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Website Traffic by Section/"/>
    </mc:Choice>
  </mc:AlternateContent>
  <xr:revisionPtr revIDLastSave="1953" documentId="8_{D986528E-7059-4D5A-997B-B0E2B2BF64BD}" xr6:coauthVersionLast="47" xr6:coauthVersionMax="47" xr10:uidLastSave="{834710AB-751B-4A1A-930A-D75BD900682C}"/>
  <workbookProtection workbookAlgorithmName="SHA-512" workbookHashValue="rVZ5qDb8yv+bJ/fsLniQvzn+UevQBxaXbmVMkT1Qk3w5Pfe8DX+LZCWXnvXOu6xTKP5BfV7ngA4VvMahffep0w==" workbookSaltValue="F7+JvjDsW8IlQtsEYbBD9w==" workbookSpinCount="100000" lockStructure="1"/>
  <bookViews>
    <workbookView xWindow="-120" yWindow="-120" windowWidth="29040" windowHeight="15720" xr2:uid="{58C68375-7D13-4BF1-A043-27AEC41B9DC3}"/>
  </bookViews>
  <sheets>
    <sheet name="Intro &amp; Setup" sheetId="11" r:id="rId1"/>
    <sheet name="CSV Data" sheetId="7" r:id="rId2"/>
    <sheet name="Processed Data" sheetId="8" r:id="rId3"/>
    <sheet name="Page Categories" sheetId="10" r:id="rId4"/>
    <sheet name="Dashboard" sheetId="6" r:id="rId5"/>
  </sheets>
  <definedNames>
    <definedName name="_xlnm._FilterDatabase" localSheetId="3" hidden="1">'Page Categories'!$D$10:$F$1010</definedName>
    <definedName name="_xlnm._FilterDatabase" localSheetId="2" hidden="1">'Processed Data'!$D$10:$I$5010</definedName>
    <definedName name="_xlnm.Print_Area" localSheetId="1">'CSV Data'!$A$1:$AC$411</definedName>
    <definedName name="_xlnm.Print_Area" localSheetId="4">Dashboard!$A$1:$CN$33</definedName>
    <definedName name="_xlnm.Print_Area" localSheetId="0">'Intro &amp; Setup'!$A$1:$AT$50</definedName>
    <definedName name="_xlnm.Print_Area" localSheetId="3">'Page Categories'!$A$1:$I$1011</definedName>
    <definedName name="_xlnm.Print_Area" localSheetId="2">'Processed Data'!$A$1:$J$5011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Z12" i="11" l="1"/>
  <c r="Y26" i="11"/>
  <c r="AZ6" i="11"/>
  <c r="AS18" i="11" s="1"/>
  <c r="AZ4" i="11"/>
  <c r="AS16" i="11" s="1"/>
  <c r="BB6" i="11"/>
  <c r="AZ9" i="11" l="1"/>
  <c r="BB9" i="11" s="1"/>
  <c r="AZ10" i="11"/>
  <c r="AJ3" i="7"/>
  <c r="X5010" i="8"/>
  <c r="Z5010" i="8" s="1"/>
  <c r="X5009" i="8"/>
  <c r="Z5009" i="8" s="1"/>
  <c r="X5008" i="8"/>
  <c r="Z5008" i="8" s="1"/>
  <c r="X5007" i="8"/>
  <c r="Z5007" i="8" s="1"/>
  <c r="X5006" i="8"/>
  <c r="Z5006" i="8" s="1"/>
  <c r="X5005" i="8"/>
  <c r="Z5005" i="8" s="1"/>
  <c r="X5004" i="8"/>
  <c r="Z5004" i="8" s="1"/>
  <c r="X5003" i="8"/>
  <c r="Z5003" i="8" s="1"/>
  <c r="X5002" i="8"/>
  <c r="Z5002" i="8" s="1"/>
  <c r="X5001" i="8"/>
  <c r="Z5001" i="8" s="1"/>
  <c r="X5000" i="8"/>
  <c r="Z5000" i="8" s="1"/>
  <c r="X4999" i="8"/>
  <c r="Z4999" i="8" s="1"/>
  <c r="X4998" i="8"/>
  <c r="Z4998" i="8" s="1"/>
  <c r="X4997" i="8"/>
  <c r="Z4997" i="8" s="1"/>
  <c r="X4996" i="8"/>
  <c r="Z4996" i="8" s="1"/>
  <c r="X4995" i="8"/>
  <c r="Z4995" i="8" s="1"/>
  <c r="X4994" i="8"/>
  <c r="Z4994" i="8" s="1"/>
  <c r="X4993" i="8"/>
  <c r="Z4993" i="8" s="1"/>
  <c r="X4992" i="8"/>
  <c r="Z4992" i="8" s="1"/>
  <c r="X4991" i="8"/>
  <c r="Z4991" i="8" s="1"/>
  <c r="X4990" i="8"/>
  <c r="Z4990" i="8" s="1"/>
  <c r="X4989" i="8"/>
  <c r="Z4989" i="8" s="1"/>
  <c r="X4988" i="8"/>
  <c r="Z4988" i="8" s="1"/>
  <c r="X4987" i="8"/>
  <c r="Z4987" i="8" s="1"/>
  <c r="X4986" i="8"/>
  <c r="Z4986" i="8" s="1"/>
  <c r="X4985" i="8"/>
  <c r="Z4985" i="8" s="1"/>
  <c r="X4984" i="8"/>
  <c r="Z4984" i="8" s="1"/>
  <c r="X4983" i="8"/>
  <c r="Z4983" i="8" s="1"/>
  <c r="X4982" i="8"/>
  <c r="Z4982" i="8" s="1"/>
  <c r="X4981" i="8"/>
  <c r="Z4981" i="8" s="1"/>
  <c r="X4980" i="8"/>
  <c r="Z4980" i="8" s="1"/>
  <c r="X4979" i="8"/>
  <c r="Z4979" i="8" s="1"/>
  <c r="X4978" i="8"/>
  <c r="Z4978" i="8" s="1"/>
  <c r="X4977" i="8"/>
  <c r="Z4977" i="8" s="1"/>
  <c r="X4976" i="8"/>
  <c r="Z4976" i="8" s="1"/>
  <c r="X4975" i="8"/>
  <c r="Z4975" i="8" s="1"/>
  <c r="X4974" i="8"/>
  <c r="Z4974" i="8" s="1"/>
  <c r="X4973" i="8"/>
  <c r="Z4973" i="8" s="1"/>
  <c r="X4972" i="8"/>
  <c r="Z4972" i="8" s="1"/>
  <c r="X4971" i="8"/>
  <c r="Z4971" i="8" s="1"/>
  <c r="X4970" i="8"/>
  <c r="Z4970" i="8" s="1"/>
  <c r="X4969" i="8"/>
  <c r="Z4969" i="8" s="1"/>
  <c r="X4968" i="8"/>
  <c r="Z4968" i="8" s="1"/>
  <c r="X4967" i="8"/>
  <c r="Z4967" i="8" s="1"/>
  <c r="X4966" i="8"/>
  <c r="Z4966" i="8" s="1"/>
  <c r="X4965" i="8"/>
  <c r="Z4965" i="8" s="1"/>
  <c r="X4964" i="8"/>
  <c r="Z4964" i="8" s="1"/>
  <c r="X4963" i="8"/>
  <c r="Z4963" i="8" s="1"/>
  <c r="X4962" i="8"/>
  <c r="Z4962" i="8" s="1"/>
  <c r="X4961" i="8"/>
  <c r="Z4961" i="8" s="1"/>
  <c r="X4960" i="8"/>
  <c r="Z4960" i="8" s="1"/>
  <c r="X4959" i="8"/>
  <c r="Z4959" i="8" s="1"/>
  <c r="X4958" i="8"/>
  <c r="Z4958" i="8" s="1"/>
  <c r="X4957" i="8"/>
  <c r="Z4957" i="8" s="1"/>
  <c r="X4956" i="8"/>
  <c r="Z4956" i="8" s="1"/>
  <c r="X4955" i="8"/>
  <c r="Z4955" i="8" s="1"/>
  <c r="X4954" i="8"/>
  <c r="Z4954" i="8" s="1"/>
  <c r="X4953" i="8"/>
  <c r="Z4953" i="8" s="1"/>
  <c r="X4952" i="8"/>
  <c r="Z4952" i="8" s="1"/>
  <c r="X4951" i="8"/>
  <c r="Z4951" i="8" s="1"/>
  <c r="X4950" i="8"/>
  <c r="Z4950" i="8" s="1"/>
  <c r="X4949" i="8"/>
  <c r="Z4949" i="8" s="1"/>
  <c r="X4948" i="8"/>
  <c r="Z4948" i="8" s="1"/>
  <c r="X4947" i="8"/>
  <c r="Z4947" i="8" s="1"/>
  <c r="X4946" i="8"/>
  <c r="Z4946" i="8" s="1"/>
  <c r="X4945" i="8"/>
  <c r="Z4945" i="8" s="1"/>
  <c r="X4944" i="8"/>
  <c r="Z4944" i="8" s="1"/>
  <c r="X4943" i="8"/>
  <c r="Z4943" i="8" s="1"/>
  <c r="X4942" i="8"/>
  <c r="Z4942" i="8" s="1"/>
  <c r="X4941" i="8"/>
  <c r="Z4941" i="8" s="1"/>
  <c r="X4940" i="8"/>
  <c r="Z4940" i="8" s="1"/>
  <c r="X4939" i="8"/>
  <c r="Z4939" i="8" s="1"/>
  <c r="X4938" i="8"/>
  <c r="Z4938" i="8" s="1"/>
  <c r="X4937" i="8"/>
  <c r="Z4937" i="8" s="1"/>
  <c r="X4936" i="8"/>
  <c r="Z4936" i="8" s="1"/>
  <c r="X4935" i="8"/>
  <c r="Z4935" i="8" s="1"/>
  <c r="X4934" i="8"/>
  <c r="Z4934" i="8" s="1"/>
  <c r="X4933" i="8"/>
  <c r="Z4933" i="8" s="1"/>
  <c r="X4932" i="8"/>
  <c r="Z4932" i="8" s="1"/>
  <c r="X4931" i="8"/>
  <c r="Z4931" i="8" s="1"/>
  <c r="X4930" i="8"/>
  <c r="Z4930" i="8" s="1"/>
  <c r="X4929" i="8"/>
  <c r="Z4929" i="8" s="1"/>
  <c r="X4928" i="8"/>
  <c r="Z4928" i="8" s="1"/>
  <c r="X4927" i="8"/>
  <c r="Z4927" i="8" s="1"/>
  <c r="X4926" i="8"/>
  <c r="Z4926" i="8" s="1"/>
  <c r="X4925" i="8"/>
  <c r="Z4925" i="8" s="1"/>
  <c r="X4924" i="8"/>
  <c r="Z4924" i="8" s="1"/>
  <c r="X4923" i="8"/>
  <c r="Z4923" i="8" s="1"/>
  <c r="X4922" i="8"/>
  <c r="Z4922" i="8" s="1"/>
  <c r="X4921" i="8"/>
  <c r="Z4921" i="8" s="1"/>
  <c r="X4920" i="8"/>
  <c r="Z4920" i="8" s="1"/>
  <c r="X4919" i="8"/>
  <c r="Z4919" i="8" s="1"/>
  <c r="X4918" i="8"/>
  <c r="Z4918" i="8" s="1"/>
  <c r="X4917" i="8"/>
  <c r="Z4917" i="8" s="1"/>
  <c r="X4916" i="8"/>
  <c r="Z4916" i="8" s="1"/>
  <c r="X4915" i="8"/>
  <c r="Z4915" i="8" s="1"/>
  <c r="X4914" i="8"/>
  <c r="Z4914" i="8" s="1"/>
  <c r="X4913" i="8"/>
  <c r="Z4913" i="8" s="1"/>
  <c r="X4912" i="8"/>
  <c r="Z4912" i="8" s="1"/>
  <c r="X4911" i="8"/>
  <c r="Z4911" i="8" s="1"/>
  <c r="X4910" i="8"/>
  <c r="Z4910" i="8" s="1"/>
  <c r="X4909" i="8"/>
  <c r="Z4909" i="8" s="1"/>
  <c r="X4908" i="8"/>
  <c r="Z4908" i="8" s="1"/>
  <c r="X4907" i="8"/>
  <c r="Z4907" i="8" s="1"/>
  <c r="X4906" i="8"/>
  <c r="Z4906" i="8" s="1"/>
  <c r="X4905" i="8"/>
  <c r="Z4905" i="8" s="1"/>
  <c r="X4904" i="8"/>
  <c r="Z4904" i="8" s="1"/>
  <c r="X4903" i="8"/>
  <c r="Z4903" i="8" s="1"/>
  <c r="X4902" i="8"/>
  <c r="Z4902" i="8" s="1"/>
  <c r="X4901" i="8"/>
  <c r="Z4901" i="8" s="1"/>
  <c r="X4900" i="8"/>
  <c r="Z4900" i="8" s="1"/>
  <c r="X4899" i="8"/>
  <c r="Z4899" i="8" s="1"/>
  <c r="X4898" i="8"/>
  <c r="Z4898" i="8" s="1"/>
  <c r="X4897" i="8"/>
  <c r="Z4897" i="8" s="1"/>
  <c r="X4896" i="8"/>
  <c r="Z4896" i="8" s="1"/>
  <c r="X4895" i="8"/>
  <c r="Z4895" i="8" s="1"/>
  <c r="X4894" i="8"/>
  <c r="Z4894" i="8" s="1"/>
  <c r="X4893" i="8"/>
  <c r="Z4893" i="8" s="1"/>
  <c r="X4892" i="8"/>
  <c r="Z4892" i="8" s="1"/>
  <c r="X4891" i="8"/>
  <c r="Z4891" i="8" s="1"/>
  <c r="X4890" i="8"/>
  <c r="Z4890" i="8" s="1"/>
  <c r="X4889" i="8"/>
  <c r="Z4889" i="8" s="1"/>
  <c r="X4888" i="8"/>
  <c r="Z4888" i="8" s="1"/>
  <c r="X4887" i="8"/>
  <c r="Z4887" i="8" s="1"/>
  <c r="X4886" i="8"/>
  <c r="Z4886" i="8" s="1"/>
  <c r="X4885" i="8"/>
  <c r="Z4885" i="8" s="1"/>
  <c r="X4884" i="8"/>
  <c r="Z4884" i="8" s="1"/>
  <c r="X4883" i="8"/>
  <c r="Z4883" i="8" s="1"/>
  <c r="X4882" i="8"/>
  <c r="Z4882" i="8" s="1"/>
  <c r="X4881" i="8"/>
  <c r="Z4881" i="8" s="1"/>
  <c r="X4880" i="8"/>
  <c r="Z4880" i="8" s="1"/>
  <c r="X4879" i="8"/>
  <c r="Z4879" i="8" s="1"/>
  <c r="X4878" i="8"/>
  <c r="Z4878" i="8" s="1"/>
  <c r="X4877" i="8"/>
  <c r="Z4877" i="8" s="1"/>
  <c r="X4876" i="8"/>
  <c r="Z4876" i="8" s="1"/>
  <c r="X4875" i="8"/>
  <c r="Z4875" i="8" s="1"/>
  <c r="X4874" i="8"/>
  <c r="Z4874" i="8" s="1"/>
  <c r="X4873" i="8"/>
  <c r="Z4873" i="8" s="1"/>
  <c r="X4872" i="8"/>
  <c r="Z4872" i="8" s="1"/>
  <c r="X4871" i="8"/>
  <c r="Z4871" i="8" s="1"/>
  <c r="X4870" i="8"/>
  <c r="Z4870" i="8" s="1"/>
  <c r="X4869" i="8"/>
  <c r="Z4869" i="8" s="1"/>
  <c r="X4868" i="8"/>
  <c r="Z4868" i="8" s="1"/>
  <c r="X4867" i="8"/>
  <c r="Z4867" i="8" s="1"/>
  <c r="X4866" i="8"/>
  <c r="Z4866" i="8" s="1"/>
  <c r="X4865" i="8"/>
  <c r="Z4865" i="8" s="1"/>
  <c r="X4864" i="8"/>
  <c r="Z4864" i="8" s="1"/>
  <c r="X4863" i="8"/>
  <c r="Z4863" i="8" s="1"/>
  <c r="X4862" i="8"/>
  <c r="Z4862" i="8" s="1"/>
  <c r="X4861" i="8"/>
  <c r="Z4861" i="8" s="1"/>
  <c r="X4860" i="8"/>
  <c r="Z4860" i="8" s="1"/>
  <c r="X4859" i="8"/>
  <c r="Z4859" i="8" s="1"/>
  <c r="X4858" i="8"/>
  <c r="Z4858" i="8" s="1"/>
  <c r="X4857" i="8"/>
  <c r="Z4857" i="8" s="1"/>
  <c r="X4856" i="8"/>
  <c r="Z4856" i="8" s="1"/>
  <c r="X4855" i="8"/>
  <c r="Z4855" i="8" s="1"/>
  <c r="X4854" i="8"/>
  <c r="Z4854" i="8" s="1"/>
  <c r="X4853" i="8"/>
  <c r="Z4853" i="8" s="1"/>
  <c r="X4852" i="8"/>
  <c r="Z4852" i="8" s="1"/>
  <c r="X4851" i="8"/>
  <c r="Z4851" i="8" s="1"/>
  <c r="X4850" i="8"/>
  <c r="Z4850" i="8" s="1"/>
  <c r="X4849" i="8"/>
  <c r="Z4849" i="8" s="1"/>
  <c r="X4848" i="8"/>
  <c r="Z4848" i="8" s="1"/>
  <c r="X4847" i="8"/>
  <c r="Z4847" i="8" s="1"/>
  <c r="X4846" i="8"/>
  <c r="Z4846" i="8" s="1"/>
  <c r="X4845" i="8"/>
  <c r="Z4845" i="8" s="1"/>
  <c r="X4844" i="8"/>
  <c r="Z4844" i="8" s="1"/>
  <c r="X4843" i="8"/>
  <c r="Z4843" i="8" s="1"/>
  <c r="X4842" i="8"/>
  <c r="Z4842" i="8" s="1"/>
  <c r="X4841" i="8"/>
  <c r="Z4841" i="8" s="1"/>
  <c r="X4840" i="8"/>
  <c r="Z4840" i="8" s="1"/>
  <c r="X4839" i="8"/>
  <c r="Z4839" i="8" s="1"/>
  <c r="X4838" i="8"/>
  <c r="Z4838" i="8" s="1"/>
  <c r="X4837" i="8"/>
  <c r="Z4837" i="8" s="1"/>
  <c r="X4836" i="8"/>
  <c r="Z4836" i="8" s="1"/>
  <c r="X4835" i="8"/>
  <c r="Z4835" i="8" s="1"/>
  <c r="X4834" i="8"/>
  <c r="Z4834" i="8" s="1"/>
  <c r="X4833" i="8"/>
  <c r="Z4833" i="8" s="1"/>
  <c r="X4832" i="8"/>
  <c r="Z4832" i="8" s="1"/>
  <c r="X4831" i="8"/>
  <c r="Z4831" i="8" s="1"/>
  <c r="X4830" i="8"/>
  <c r="Z4830" i="8" s="1"/>
  <c r="X4829" i="8"/>
  <c r="Z4829" i="8" s="1"/>
  <c r="X4828" i="8"/>
  <c r="Z4828" i="8" s="1"/>
  <c r="X4827" i="8"/>
  <c r="Z4827" i="8" s="1"/>
  <c r="X4826" i="8"/>
  <c r="Z4826" i="8" s="1"/>
  <c r="X4825" i="8"/>
  <c r="Z4825" i="8" s="1"/>
  <c r="X4824" i="8"/>
  <c r="Z4824" i="8" s="1"/>
  <c r="X4823" i="8"/>
  <c r="Z4823" i="8" s="1"/>
  <c r="X4822" i="8"/>
  <c r="Z4822" i="8" s="1"/>
  <c r="X4821" i="8"/>
  <c r="Z4821" i="8" s="1"/>
  <c r="X4820" i="8"/>
  <c r="Z4820" i="8" s="1"/>
  <c r="X4819" i="8"/>
  <c r="Z4819" i="8" s="1"/>
  <c r="X4818" i="8"/>
  <c r="Z4818" i="8" s="1"/>
  <c r="X4817" i="8"/>
  <c r="Z4817" i="8" s="1"/>
  <c r="X4816" i="8"/>
  <c r="Z4816" i="8" s="1"/>
  <c r="X4815" i="8"/>
  <c r="Z4815" i="8" s="1"/>
  <c r="X4814" i="8"/>
  <c r="Z4814" i="8" s="1"/>
  <c r="X4813" i="8"/>
  <c r="Z4813" i="8" s="1"/>
  <c r="X4812" i="8"/>
  <c r="Z4812" i="8" s="1"/>
  <c r="X4811" i="8"/>
  <c r="Z4811" i="8" s="1"/>
  <c r="X4810" i="8"/>
  <c r="Z4810" i="8" s="1"/>
  <c r="X4809" i="8"/>
  <c r="Z4809" i="8" s="1"/>
  <c r="X4808" i="8"/>
  <c r="Z4808" i="8" s="1"/>
  <c r="X4807" i="8"/>
  <c r="Z4807" i="8" s="1"/>
  <c r="X4806" i="8"/>
  <c r="Z4806" i="8" s="1"/>
  <c r="X4805" i="8"/>
  <c r="Z4805" i="8" s="1"/>
  <c r="X4804" i="8"/>
  <c r="Z4804" i="8" s="1"/>
  <c r="X4803" i="8"/>
  <c r="Z4803" i="8" s="1"/>
  <c r="X4802" i="8"/>
  <c r="Z4802" i="8" s="1"/>
  <c r="X4801" i="8"/>
  <c r="Z4801" i="8" s="1"/>
  <c r="X4800" i="8"/>
  <c r="Z4800" i="8" s="1"/>
  <c r="X4799" i="8"/>
  <c r="Z4799" i="8" s="1"/>
  <c r="X4798" i="8"/>
  <c r="Z4798" i="8" s="1"/>
  <c r="X4797" i="8"/>
  <c r="Z4797" i="8" s="1"/>
  <c r="X4796" i="8"/>
  <c r="Z4796" i="8" s="1"/>
  <c r="X4795" i="8"/>
  <c r="Z4795" i="8" s="1"/>
  <c r="X4794" i="8"/>
  <c r="Z4794" i="8" s="1"/>
  <c r="X4793" i="8"/>
  <c r="Z4793" i="8" s="1"/>
  <c r="X4792" i="8"/>
  <c r="Z4792" i="8" s="1"/>
  <c r="X4791" i="8"/>
  <c r="Z4791" i="8" s="1"/>
  <c r="X4790" i="8"/>
  <c r="Z4790" i="8" s="1"/>
  <c r="X4789" i="8"/>
  <c r="Z4789" i="8" s="1"/>
  <c r="X4788" i="8"/>
  <c r="Z4788" i="8" s="1"/>
  <c r="X4787" i="8"/>
  <c r="Z4787" i="8" s="1"/>
  <c r="X4786" i="8"/>
  <c r="Z4786" i="8" s="1"/>
  <c r="X4785" i="8"/>
  <c r="Z4785" i="8" s="1"/>
  <c r="X4784" i="8"/>
  <c r="Z4784" i="8" s="1"/>
  <c r="X4783" i="8"/>
  <c r="Z4783" i="8" s="1"/>
  <c r="X4782" i="8"/>
  <c r="Z4782" i="8" s="1"/>
  <c r="X4781" i="8"/>
  <c r="Z4781" i="8" s="1"/>
  <c r="X4780" i="8"/>
  <c r="Z4780" i="8" s="1"/>
  <c r="X4779" i="8"/>
  <c r="Z4779" i="8" s="1"/>
  <c r="X4778" i="8"/>
  <c r="Z4778" i="8" s="1"/>
  <c r="X4777" i="8"/>
  <c r="Z4777" i="8" s="1"/>
  <c r="X4776" i="8"/>
  <c r="Z4776" i="8" s="1"/>
  <c r="X4775" i="8"/>
  <c r="Z4775" i="8" s="1"/>
  <c r="X4774" i="8"/>
  <c r="Z4774" i="8" s="1"/>
  <c r="X4773" i="8"/>
  <c r="Z4773" i="8" s="1"/>
  <c r="X4772" i="8"/>
  <c r="Z4772" i="8" s="1"/>
  <c r="X4771" i="8"/>
  <c r="Z4771" i="8" s="1"/>
  <c r="X4770" i="8"/>
  <c r="Z4770" i="8" s="1"/>
  <c r="X4769" i="8"/>
  <c r="Z4769" i="8" s="1"/>
  <c r="X4768" i="8"/>
  <c r="Z4768" i="8" s="1"/>
  <c r="X4767" i="8"/>
  <c r="Z4767" i="8" s="1"/>
  <c r="X4766" i="8"/>
  <c r="Z4766" i="8" s="1"/>
  <c r="X4765" i="8"/>
  <c r="Z4765" i="8" s="1"/>
  <c r="X4764" i="8"/>
  <c r="Z4764" i="8" s="1"/>
  <c r="X4763" i="8"/>
  <c r="Z4763" i="8" s="1"/>
  <c r="X4762" i="8"/>
  <c r="Z4762" i="8" s="1"/>
  <c r="X4761" i="8"/>
  <c r="Z4761" i="8" s="1"/>
  <c r="X4760" i="8"/>
  <c r="Z4760" i="8" s="1"/>
  <c r="X4759" i="8"/>
  <c r="Z4759" i="8" s="1"/>
  <c r="X4758" i="8"/>
  <c r="Z4758" i="8" s="1"/>
  <c r="X4757" i="8"/>
  <c r="Z4757" i="8" s="1"/>
  <c r="X4756" i="8"/>
  <c r="Z4756" i="8" s="1"/>
  <c r="X4755" i="8"/>
  <c r="Z4755" i="8" s="1"/>
  <c r="X4754" i="8"/>
  <c r="Z4754" i="8" s="1"/>
  <c r="X4753" i="8"/>
  <c r="Z4753" i="8" s="1"/>
  <c r="X4752" i="8"/>
  <c r="Z4752" i="8" s="1"/>
  <c r="X4751" i="8"/>
  <c r="Z4751" i="8" s="1"/>
  <c r="X4750" i="8"/>
  <c r="Z4750" i="8" s="1"/>
  <c r="X4749" i="8"/>
  <c r="Z4749" i="8" s="1"/>
  <c r="X4748" i="8"/>
  <c r="Z4748" i="8" s="1"/>
  <c r="X4747" i="8"/>
  <c r="Z4747" i="8" s="1"/>
  <c r="X4746" i="8"/>
  <c r="Z4746" i="8" s="1"/>
  <c r="X4745" i="8"/>
  <c r="Z4745" i="8" s="1"/>
  <c r="X4744" i="8"/>
  <c r="Z4744" i="8" s="1"/>
  <c r="X4743" i="8"/>
  <c r="Z4743" i="8" s="1"/>
  <c r="X4742" i="8"/>
  <c r="Z4742" i="8" s="1"/>
  <c r="X4741" i="8"/>
  <c r="Z4741" i="8" s="1"/>
  <c r="X4740" i="8"/>
  <c r="Z4740" i="8" s="1"/>
  <c r="X4739" i="8"/>
  <c r="Z4739" i="8" s="1"/>
  <c r="X4738" i="8"/>
  <c r="Z4738" i="8" s="1"/>
  <c r="X4737" i="8"/>
  <c r="Z4737" i="8" s="1"/>
  <c r="X4736" i="8"/>
  <c r="Z4736" i="8" s="1"/>
  <c r="X4735" i="8"/>
  <c r="Z4735" i="8" s="1"/>
  <c r="X4734" i="8"/>
  <c r="Z4734" i="8" s="1"/>
  <c r="X4733" i="8"/>
  <c r="Z4733" i="8" s="1"/>
  <c r="X4732" i="8"/>
  <c r="Z4732" i="8" s="1"/>
  <c r="X4731" i="8"/>
  <c r="Z4731" i="8" s="1"/>
  <c r="X4730" i="8"/>
  <c r="Z4730" i="8" s="1"/>
  <c r="X4729" i="8"/>
  <c r="Z4729" i="8" s="1"/>
  <c r="X4728" i="8"/>
  <c r="Z4728" i="8" s="1"/>
  <c r="X4727" i="8"/>
  <c r="Z4727" i="8" s="1"/>
  <c r="X4726" i="8"/>
  <c r="Z4726" i="8" s="1"/>
  <c r="X4725" i="8"/>
  <c r="Z4725" i="8" s="1"/>
  <c r="X4724" i="8"/>
  <c r="Z4724" i="8" s="1"/>
  <c r="X4723" i="8"/>
  <c r="Z4723" i="8" s="1"/>
  <c r="X4722" i="8"/>
  <c r="Z4722" i="8" s="1"/>
  <c r="X4721" i="8"/>
  <c r="Z4721" i="8" s="1"/>
  <c r="X4720" i="8"/>
  <c r="Z4720" i="8" s="1"/>
  <c r="X4719" i="8"/>
  <c r="Z4719" i="8" s="1"/>
  <c r="X4718" i="8"/>
  <c r="Z4718" i="8" s="1"/>
  <c r="X4717" i="8"/>
  <c r="Z4717" i="8" s="1"/>
  <c r="X4716" i="8"/>
  <c r="Z4716" i="8" s="1"/>
  <c r="X4715" i="8"/>
  <c r="Z4715" i="8" s="1"/>
  <c r="X4714" i="8"/>
  <c r="Z4714" i="8" s="1"/>
  <c r="X4713" i="8"/>
  <c r="Z4713" i="8" s="1"/>
  <c r="X4712" i="8"/>
  <c r="Z4712" i="8" s="1"/>
  <c r="X4711" i="8"/>
  <c r="Z4711" i="8" s="1"/>
  <c r="X4710" i="8"/>
  <c r="Z4710" i="8" s="1"/>
  <c r="X4709" i="8"/>
  <c r="Z4709" i="8" s="1"/>
  <c r="X4708" i="8"/>
  <c r="Z4708" i="8" s="1"/>
  <c r="X4707" i="8"/>
  <c r="Z4707" i="8" s="1"/>
  <c r="X4706" i="8"/>
  <c r="Z4706" i="8" s="1"/>
  <c r="X4705" i="8"/>
  <c r="Z4705" i="8" s="1"/>
  <c r="X4704" i="8"/>
  <c r="Z4704" i="8" s="1"/>
  <c r="X4703" i="8"/>
  <c r="Z4703" i="8" s="1"/>
  <c r="X4702" i="8"/>
  <c r="Z4702" i="8" s="1"/>
  <c r="X4701" i="8"/>
  <c r="Z4701" i="8" s="1"/>
  <c r="X4700" i="8"/>
  <c r="Z4700" i="8" s="1"/>
  <c r="X4699" i="8"/>
  <c r="Z4699" i="8" s="1"/>
  <c r="X4698" i="8"/>
  <c r="Z4698" i="8" s="1"/>
  <c r="X4697" i="8"/>
  <c r="Z4697" i="8" s="1"/>
  <c r="X4696" i="8"/>
  <c r="Z4696" i="8" s="1"/>
  <c r="X4695" i="8"/>
  <c r="Z4695" i="8" s="1"/>
  <c r="X4694" i="8"/>
  <c r="Z4694" i="8" s="1"/>
  <c r="X4693" i="8"/>
  <c r="Z4693" i="8" s="1"/>
  <c r="X4692" i="8"/>
  <c r="Z4692" i="8" s="1"/>
  <c r="X4691" i="8"/>
  <c r="Z4691" i="8" s="1"/>
  <c r="X4690" i="8"/>
  <c r="Z4690" i="8" s="1"/>
  <c r="X4689" i="8"/>
  <c r="Z4689" i="8" s="1"/>
  <c r="X4688" i="8"/>
  <c r="Z4688" i="8" s="1"/>
  <c r="X4687" i="8"/>
  <c r="Z4687" i="8" s="1"/>
  <c r="X4686" i="8"/>
  <c r="Z4686" i="8" s="1"/>
  <c r="X4685" i="8"/>
  <c r="Z4685" i="8" s="1"/>
  <c r="X4684" i="8"/>
  <c r="Z4684" i="8" s="1"/>
  <c r="X4683" i="8"/>
  <c r="Z4683" i="8" s="1"/>
  <c r="X4682" i="8"/>
  <c r="Z4682" i="8" s="1"/>
  <c r="X4681" i="8"/>
  <c r="Z4681" i="8" s="1"/>
  <c r="X4680" i="8"/>
  <c r="Z4680" i="8" s="1"/>
  <c r="X4679" i="8"/>
  <c r="Z4679" i="8" s="1"/>
  <c r="X4678" i="8"/>
  <c r="Z4678" i="8" s="1"/>
  <c r="X4677" i="8"/>
  <c r="Z4677" i="8" s="1"/>
  <c r="X4676" i="8"/>
  <c r="Z4676" i="8" s="1"/>
  <c r="X4675" i="8"/>
  <c r="Z4675" i="8" s="1"/>
  <c r="X4674" i="8"/>
  <c r="Z4674" i="8" s="1"/>
  <c r="X4673" i="8"/>
  <c r="Z4673" i="8" s="1"/>
  <c r="X4672" i="8"/>
  <c r="Z4672" i="8" s="1"/>
  <c r="X4671" i="8"/>
  <c r="Z4671" i="8" s="1"/>
  <c r="X4670" i="8"/>
  <c r="Z4670" i="8" s="1"/>
  <c r="X4669" i="8"/>
  <c r="Z4669" i="8" s="1"/>
  <c r="X4668" i="8"/>
  <c r="Z4668" i="8" s="1"/>
  <c r="X4667" i="8"/>
  <c r="Z4667" i="8" s="1"/>
  <c r="X4666" i="8"/>
  <c r="Z4666" i="8" s="1"/>
  <c r="X4665" i="8"/>
  <c r="Z4665" i="8" s="1"/>
  <c r="X4664" i="8"/>
  <c r="Z4664" i="8" s="1"/>
  <c r="X4663" i="8"/>
  <c r="Z4663" i="8" s="1"/>
  <c r="X4662" i="8"/>
  <c r="Z4662" i="8" s="1"/>
  <c r="X4661" i="8"/>
  <c r="Z4661" i="8" s="1"/>
  <c r="X4660" i="8"/>
  <c r="Z4660" i="8" s="1"/>
  <c r="X4659" i="8"/>
  <c r="Z4659" i="8" s="1"/>
  <c r="X4658" i="8"/>
  <c r="Z4658" i="8" s="1"/>
  <c r="X4657" i="8"/>
  <c r="Z4657" i="8" s="1"/>
  <c r="X4656" i="8"/>
  <c r="Z4656" i="8" s="1"/>
  <c r="X4655" i="8"/>
  <c r="Z4655" i="8" s="1"/>
  <c r="X4654" i="8"/>
  <c r="Z4654" i="8" s="1"/>
  <c r="X4653" i="8"/>
  <c r="Z4653" i="8" s="1"/>
  <c r="X4652" i="8"/>
  <c r="Z4652" i="8" s="1"/>
  <c r="X4651" i="8"/>
  <c r="Z4651" i="8" s="1"/>
  <c r="X4650" i="8"/>
  <c r="Z4650" i="8" s="1"/>
  <c r="X4649" i="8"/>
  <c r="Z4649" i="8" s="1"/>
  <c r="X4648" i="8"/>
  <c r="Z4648" i="8" s="1"/>
  <c r="X4647" i="8"/>
  <c r="Z4647" i="8" s="1"/>
  <c r="X4646" i="8"/>
  <c r="Z4646" i="8" s="1"/>
  <c r="X4645" i="8"/>
  <c r="Z4645" i="8" s="1"/>
  <c r="X4644" i="8"/>
  <c r="Z4644" i="8" s="1"/>
  <c r="X4643" i="8"/>
  <c r="Z4643" i="8" s="1"/>
  <c r="X4642" i="8"/>
  <c r="Z4642" i="8" s="1"/>
  <c r="X4641" i="8"/>
  <c r="Z4641" i="8" s="1"/>
  <c r="X4640" i="8"/>
  <c r="Z4640" i="8" s="1"/>
  <c r="X4639" i="8"/>
  <c r="Z4639" i="8" s="1"/>
  <c r="X4638" i="8"/>
  <c r="Z4638" i="8" s="1"/>
  <c r="X4637" i="8"/>
  <c r="Z4637" i="8" s="1"/>
  <c r="X4636" i="8"/>
  <c r="Z4636" i="8" s="1"/>
  <c r="X4635" i="8"/>
  <c r="Z4635" i="8" s="1"/>
  <c r="X4634" i="8"/>
  <c r="Z4634" i="8" s="1"/>
  <c r="X4633" i="8"/>
  <c r="Z4633" i="8" s="1"/>
  <c r="X4632" i="8"/>
  <c r="Z4632" i="8" s="1"/>
  <c r="X4631" i="8"/>
  <c r="Z4631" i="8" s="1"/>
  <c r="X4630" i="8"/>
  <c r="Z4630" i="8" s="1"/>
  <c r="X4629" i="8"/>
  <c r="Z4629" i="8" s="1"/>
  <c r="X4628" i="8"/>
  <c r="Z4628" i="8" s="1"/>
  <c r="X4627" i="8"/>
  <c r="Z4627" i="8" s="1"/>
  <c r="X4626" i="8"/>
  <c r="Z4626" i="8" s="1"/>
  <c r="X4625" i="8"/>
  <c r="Z4625" i="8" s="1"/>
  <c r="X4624" i="8"/>
  <c r="Z4624" i="8" s="1"/>
  <c r="X4623" i="8"/>
  <c r="Z4623" i="8" s="1"/>
  <c r="X4622" i="8"/>
  <c r="Z4622" i="8" s="1"/>
  <c r="X4621" i="8"/>
  <c r="Z4621" i="8" s="1"/>
  <c r="X4620" i="8"/>
  <c r="Z4620" i="8" s="1"/>
  <c r="X4619" i="8"/>
  <c r="Z4619" i="8" s="1"/>
  <c r="X4618" i="8"/>
  <c r="Z4618" i="8" s="1"/>
  <c r="X4617" i="8"/>
  <c r="Z4617" i="8" s="1"/>
  <c r="X4616" i="8"/>
  <c r="Z4616" i="8" s="1"/>
  <c r="X4615" i="8"/>
  <c r="Z4615" i="8" s="1"/>
  <c r="X4614" i="8"/>
  <c r="Z4614" i="8" s="1"/>
  <c r="X4613" i="8"/>
  <c r="Z4613" i="8" s="1"/>
  <c r="X4612" i="8"/>
  <c r="Z4612" i="8" s="1"/>
  <c r="X4611" i="8"/>
  <c r="Z4611" i="8" s="1"/>
  <c r="X4610" i="8"/>
  <c r="Z4610" i="8" s="1"/>
  <c r="X4609" i="8"/>
  <c r="Z4609" i="8" s="1"/>
  <c r="X4608" i="8"/>
  <c r="Z4608" i="8" s="1"/>
  <c r="X4607" i="8"/>
  <c r="Z4607" i="8" s="1"/>
  <c r="X4606" i="8"/>
  <c r="Z4606" i="8" s="1"/>
  <c r="X4605" i="8"/>
  <c r="Z4605" i="8" s="1"/>
  <c r="X4604" i="8"/>
  <c r="Z4604" i="8" s="1"/>
  <c r="X4603" i="8"/>
  <c r="Z4603" i="8" s="1"/>
  <c r="X4602" i="8"/>
  <c r="Z4602" i="8" s="1"/>
  <c r="X4601" i="8"/>
  <c r="Z4601" i="8" s="1"/>
  <c r="X4600" i="8"/>
  <c r="Z4600" i="8" s="1"/>
  <c r="X4599" i="8"/>
  <c r="Z4599" i="8" s="1"/>
  <c r="X4598" i="8"/>
  <c r="Z4598" i="8" s="1"/>
  <c r="X4597" i="8"/>
  <c r="Z4597" i="8" s="1"/>
  <c r="X4596" i="8"/>
  <c r="Z4596" i="8" s="1"/>
  <c r="X4595" i="8"/>
  <c r="Z4595" i="8" s="1"/>
  <c r="X4594" i="8"/>
  <c r="Z4594" i="8" s="1"/>
  <c r="X4593" i="8"/>
  <c r="Z4593" i="8" s="1"/>
  <c r="X4592" i="8"/>
  <c r="Z4592" i="8" s="1"/>
  <c r="X4591" i="8"/>
  <c r="Z4591" i="8" s="1"/>
  <c r="X4590" i="8"/>
  <c r="Z4590" i="8" s="1"/>
  <c r="X4589" i="8"/>
  <c r="Z4589" i="8" s="1"/>
  <c r="X4588" i="8"/>
  <c r="Z4588" i="8" s="1"/>
  <c r="X4587" i="8"/>
  <c r="Z4587" i="8" s="1"/>
  <c r="X4586" i="8"/>
  <c r="Z4586" i="8" s="1"/>
  <c r="X4585" i="8"/>
  <c r="Z4585" i="8" s="1"/>
  <c r="X4584" i="8"/>
  <c r="Z4584" i="8" s="1"/>
  <c r="X4583" i="8"/>
  <c r="Z4583" i="8" s="1"/>
  <c r="X4582" i="8"/>
  <c r="Z4582" i="8" s="1"/>
  <c r="X4581" i="8"/>
  <c r="Z4581" i="8" s="1"/>
  <c r="X4580" i="8"/>
  <c r="Z4580" i="8" s="1"/>
  <c r="X4579" i="8"/>
  <c r="Z4579" i="8" s="1"/>
  <c r="X4578" i="8"/>
  <c r="Z4578" i="8" s="1"/>
  <c r="X4577" i="8"/>
  <c r="Z4577" i="8" s="1"/>
  <c r="X4576" i="8"/>
  <c r="Z4576" i="8" s="1"/>
  <c r="X4575" i="8"/>
  <c r="Z4575" i="8" s="1"/>
  <c r="X4574" i="8"/>
  <c r="Z4574" i="8" s="1"/>
  <c r="X4573" i="8"/>
  <c r="Z4573" i="8" s="1"/>
  <c r="X4572" i="8"/>
  <c r="Z4572" i="8" s="1"/>
  <c r="X4571" i="8"/>
  <c r="Z4571" i="8" s="1"/>
  <c r="X4570" i="8"/>
  <c r="Z4570" i="8" s="1"/>
  <c r="X4569" i="8"/>
  <c r="Z4569" i="8" s="1"/>
  <c r="X4568" i="8"/>
  <c r="Z4568" i="8" s="1"/>
  <c r="X4567" i="8"/>
  <c r="Z4567" i="8" s="1"/>
  <c r="X4566" i="8"/>
  <c r="Z4566" i="8" s="1"/>
  <c r="X4565" i="8"/>
  <c r="Z4565" i="8" s="1"/>
  <c r="X4564" i="8"/>
  <c r="Z4564" i="8" s="1"/>
  <c r="X4563" i="8"/>
  <c r="Z4563" i="8" s="1"/>
  <c r="X4562" i="8"/>
  <c r="Z4562" i="8" s="1"/>
  <c r="X4561" i="8"/>
  <c r="Z4561" i="8" s="1"/>
  <c r="X4560" i="8"/>
  <c r="Z4560" i="8" s="1"/>
  <c r="X4559" i="8"/>
  <c r="Z4559" i="8" s="1"/>
  <c r="X4558" i="8"/>
  <c r="Z4558" i="8" s="1"/>
  <c r="X4557" i="8"/>
  <c r="Z4557" i="8" s="1"/>
  <c r="X4556" i="8"/>
  <c r="Z4556" i="8" s="1"/>
  <c r="X4555" i="8"/>
  <c r="Z4555" i="8" s="1"/>
  <c r="X4554" i="8"/>
  <c r="Z4554" i="8" s="1"/>
  <c r="X4553" i="8"/>
  <c r="Z4553" i="8" s="1"/>
  <c r="X4552" i="8"/>
  <c r="Z4552" i="8" s="1"/>
  <c r="X4551" i="8"/>
  <c r="Z4551" i="8" s="1"/>
  <c r="X4550" i="8"/>
  <c r="Z4550" i="8" s="1"/>
  <c r="X4549" i="8"/>
  <c r="Z4549" i="8" s="1"/>
  <c r="X4548" i="8"/>
  <c r="Z4548" i="8" s="1"/>
  <c r="X4547" i="8"/>
  <c r="Z4547" i="8" s="1"/>
  <c r="X4546" i="8"/>
  <c r="Z4546" i="8" s="1"/>
  <c r="X4545" i="8"/>
  <c r="Z4545" i="8" s="1"/>
  <c r="X4544" i="8"/>
  <c r="Z4544" i="8" s="1"/>
  <c r="X4543" i="8"/>
  <c r="Z4543" i="8" s="1"/>
  <c r="X4542" i="8"/>
  <c r="Z4542" i="8" s="1"/>
  <c r="X4541" i="8"/>
  <c r="Z4541" i="8" s="1"/>
  <c r="X4540" i="8"/>
  <c r="Z4540" i="8" s="1"/>
  <c r="X4539" i="8"/>
  <c r="Z4539" i="8" s="1"/>
  <c r="X4538" i="8"/>
  <c r="Z4538" i="8" s="1"/>
  <c r="X4537" i="8"/>
  <c r="Z4537" i="8" s="1"/>
  <c r="X4536" i="8"/>
  <c r="Z4536" i="8" s="1"/>
  <c r="X4535" i="8"/>
  <c r="Z4535" i="8" s="1"/>
  <c r="X4534" i="8"/>
  <c r="Z4534" i="8" s="1"/>
  <c r="X4533" i="8"/>
  <c r="Z4533" i="8" s="1"/>
  <c r="X4532" i="8"/>
  <c r="Z4532" i="8" s="1"/>
  <c r="X4531" i="8"/>
  <c r="Z4531" i="8" s="1"/>
  <c r="X4530" i="8"/>
  <c r="Z4530" i="8" s="1"/>
  <c r="X4529" i="8"/>
  <c r="Z4529" i="8" s="1"/>
  <c r="X4528" i="8"/>
  <c r="Z4528" i="8" s="1"/>
  <c r="X4527" i="8"/>
  <c r="Z4527" i="8" s="1"/>
  <c r="X4526" i="8"/>
  <c r="Z4526" i="8" s="1"/>
  <c r="X4525" i="8"/>
  <c r="Z4525" i="8" s="1"/>
  <c r="X4524" i="8"/>
  <c r="Z4524" i="8" s="1"/>
  <c r="X4523" i="8"/>
  <c r="Z4523" i="8" s="1"/>
  <c r="X4522" i="8"/>
  <c r="Z4522" i="8" s="1"/>
  <c r="X4521" i="8"/>
  <c r="Z4521" i="8" s="1"/>
  <c r="X4520" i="8"/>
  <c r="Z4520" i="8" s="1"/>
  <c r="X4519" i="8"/>
  <c r="Z4519" i="8" s="1"/>
  <c r="X4518" i="8"/>
  <c r="Z4518" i="8" s="1"/>
  <c r="X4517" i="8"/>
  <c r="Z4517" i="8" s="1"/>
  <c r="X4516" i="8"/>
  <c r="Z4516" i="8" s="1"/>
  <c r="X4515" i="8"/>
  <c r="Z4515" i="8" s="1"/>
  <c r="X4514" i="8"/>
  <c r="Z4514" i="8" s="1"/>
  <c r="X4513" i="8"/>
  <c r="Z4513" i="8" s="1"/>
  <c r="X4512" i="8"/>
  <c r="Z4512" i="8" s="1"/>
  <c r="X4511" i="8"/>
  <c r="Z4511" i="8" s="1"/>
  <c r="X4510" i="8"/>
  <c r="Z4510" i="8" s="1"/>
  <c r="X4509" i="8"/>
  <c r="Z4509" i="8" s="1"/>
  <c r="X4508" i="8"/>
  <c r="Z4508" i="8" s="1"/>
  <c r="X4507" i="8"/>
  <c r="Z4507" i="8" s="1"/>
  <c r="X4506" i="8"/>
  <c r="Z4506" i="8" s="1"/>
  <c r="X4505" i="8"/>
  <c r="Z4505" i="8" s="1"/>
  <c r="X4504" i="8"/>
  <c r="Z4504" i="8" s="1"/>
  <c r="X4503" i="8"/>
  <c r="Z4503" i="8" s="1"/>
  <c r="X4502" i="8"/>
  <c r="Z4502" i="8" s="1"/>
  <c r="X4501" i="8"/>
  <c r="Z4501" i="8" s="1"/>
  <c r="X4500" i="8"/>
  <c r="Z4500" i="8" s="1"/>
  <c r="X4499" i="8"/>
  <c r="Z4499" i="8" s="1"/>
  <c r="X4498" i="8"/>
  <c r="Z4498" i="8" s="1"/>
  <c r="X4497" i="8"/>
  <c r="Z4497" i="8" s="1"/>
  <c r="X4496" i="8"/>
  <c r="Z4496" i="8" s="1"/>
  <c r="X4495" i="8"/>
  <c r="Z4495" i="8" s="1"/>
  <c r="X4494" i="8"/>
  <c r="Z4494" i="8" s="1"/>
  <c r="X4493" i="8"/>
  <c r="Z4493" i="8" s="1"/>
  <c r="X4492" i="8"/>
  <c r="Z4492" i="8" s="1"/>
  <c r="X4491" i="8"/>
  <c r="Z4491" i="8" s="1"/>
  <c r="X4490" i="8"/>
  <c r="Z4490" i="8" s="1"/>
  <c r="X4489" i="8"/>
  <c r="Z4489" i="8" s="1"/>
  <c r="X4488" i="8"/>
  <c r="Z4488" i="8" s="1"/>
  <c r="X4487" i="8"/>
  <c r="Z4487" i="8" s="1"/>
  <c r="X4486" i="8"/>
  <c r="Z4486" i="8" s="1"/>
  <c r="X4485" i="8"/>
  <c r="Z4485" i="8" s="1"/>
  <c r="X4484" i="8"/>
  <c r="Z4484" i="8" s="1"/>
  <c r="X4483" i="8"/>
  <c r="Z4483" i="8" s="1"/>
  <c r="X4482" i="8"/>
  <c r="Z4482" i="8" s="1"/>
  <c r="X4481" i="8"/>
  <c r="Z4481" i="8" s="1"/>
  <c r="X4480" i="8"/>
  <c r="Z4480" i="8" s="1"/>
  <c r="X4479" i="8"/>
  <c r="Z4479" i="8" s="1"/>
  <c r="X4478" i="8"/>
  <c r="Z4478" i="8" s="1"/>
  <c r="X4477" i="8"/>
  <c r="Z4477" i="8" s="1"/>
  <c r="X4476" i="8"/>
  <c r="Z4476" i="8" s="1"/>
  <c r="X4475" i="8"/>
  <c r="Z4475" i="8" s="1"/>
  <c r="X4474" i="8"/>
  <c r="Z4474" i="8" s="1"/>
  <c r="X4473" i="8"/>
  <c r="Z4473" i="8" s="1"/>
  <c r="X4472" i="8"/>
  <c r="Z4472" i="8" s="1"/>
  <c r="X4471" i="8"/>
  <c r="Z4471" i="8" s="1"/>
  <c r="X4470" i="8"/>
  <c r="Z4470" i="8" s="1"/>
  <c r="X4469" i="8"/>
  <c r="Z4469" i="8" s="1"/>
  <c r="X4468" i="8"/>
  <c r="Z4468" i="8" s="1"/>
  <c r="X4467" i="8"/>
  <c r="Z4467" i="8" s="1"/>
  <c r="X4466" i="8"/>
  <c r="Z4466" i="8" s="1"/>
  <c r="X4465" i="8"/>
  <c r="Z4465" i="8" s="1"/>
  <c r="X4464" i="8"/>
  <c r="Z4464" i="8" s="1"/>
  <c r="X4463" i="8"/>
  <c r="Z4463" i="8" s="1"/>
  <c r="X4462" i="8"/>
  <c r="Z4462" i="8" s="1"/>
  <c r="X4461" i="8"/>
  <c r="Z4461" i="8" s="1"/>
  <c r="X4460" i="8"/>
  <c r="Z4460" i="8" s="1"/>
  <c r="X4459" i="8"/>
  <c r="Z4459" i="8" s="1"/>
  <c r="X4458" i="8"/>
  <c r="Z4458" i="8" s="1"/>
  <c r="X4457" i="8"/>
  <c r="Z4457" i="8" s="1"/>
  <c r="X4456" i="8"/>
  <c r="Z4456" i="8" s="1"/>
  <c r="X4455" i="8"/>
  <c r="Z4455" i="8" s="1"/>
  <c r="X4454" i="8"/>
  <c r="Z4454" i="8" s="1"/>
  <c r="X4453" i="8"/>
  <c r="Z4453" i="8" s="1"/>
  <c r="X4452" i="8"/>
  <c r="Z4452" i="8" s="1"/>
  <c r="X4451" i="8"/>
  <c r="Z4451" i="8" s="1"/>
  <c r="X4450" i="8"/>
  <c r="Z4450" i="8" s="1"/>
  <c r="X4449" i="8"/>
  <c r="Z4449" i="8" s="1"/>
  <c r="X4448" i="8"/>
  <c r="Z4448" i="8" s="1"/>
  <c r="X4447" i="8"/>
  <c r="Z4447" i="8" s="1"/>
  <c r="X4446" i="8"/>
  <c r="Z4446" i="8" s="1"/>
  <c r="X4445" i="8"/>
  <c r="Z4445" i="8" s="1"/>
  <c r="X4444" i="8"/>
  <c r="Z4444" i="8" s="1"/>
  <c r="X4443" i="8"/>
  <c r="Z4443" i="8" s="1"/>
  <c r="X4442" i="8"/>
  <c r="Z4442" i="8" s="1"/>
  <c r="X4441" i="8"/>
  <c r="Z4441" i="8" s="1"/>
  <c r="X4440" i="8"/>
  <c r="Z4440" i="8" s="1"/>
  <c r="X4439" i="8"/>
  <c r="Z4439" i="8" s="1"/>
  <c r="X4438" i="8"/>
  <c r="Z4438" i="8" s="1"/>
  <c r="X4437" i="8"/>
  <c r="Z4437" i="8" s="1"/>
  <c r="X4436" i="8"/>
  <c r="Z4436" i="8" s="1"/>
  <c r="X4435" i="8"/>
  <c r="Z4435" i="8" s="1"/>
  <c r="X4434" i="8"/>
  <c r="Z4434" i="8" s="1"/>
  <c r="X4433" i="8"/>
  <c r="Z4433" i="8" s="1"/>
  <c r="X4432" i="8"/>
  <c r="Z4432" i="8" s="1"/>
  <c r="X4431" i="8"/>
  <c r="Z4431" i="8" s="1"/>
  <c r="X4430" i="8"/>
  <c r="Z4430" i="8" s="1"/>
  <c r="X4429" i="8"/>
  <c r="Z4429" i="8" s="1"/>
  <c r="X4428" i="8"/>
  <c r="Z4428" i="8" s="1"/>
  <c r="X4427" i="8"/>
  <c r="Z4427" i="8" s="1"/>
  <c r="X4426" i="8"/>
  <c r="Z4426" i="8" s="1"/>
  <c r="X4425" i="8"/>
  <c r="Z4425" i="8" s="1"/>
  <c r="X4424" i="8"/>
  <c r="Z4424" i="8" s="1"/>
  <c r="X4423" i="8"/>
  <c r="Z4423" i="8" s="1"/>
  <c r="X4422" i="8"/>
  <c r="Z4422" i="8" s="1"/>
  <c r="X4421" i="8"/>
  <c r="Z4421" i="8" s="1"/>
  <c r="X4420" i="8"/>
  <c r="Z4420" i="8" s="1"/>
  <c r="X4419" i="8"/>
  <c r="Z4419" i="8" s="1"/>
  <c r="X4418" i="8"/>
  <c r="Z4418" i="8" s="1"/>
  <c r="X4417" i="8"/>
  <c r="Z4417" i="8" s="1"/>
  <c r="X4416" i="8"/>
  <c r="Z4416" i="8" s="1"/>
  <c r="X4415" i="8"/>
  <c r="Z4415" i="8" s="1"/>
  <c r="X4414" i="8"/>
  <c r="Z4414" i="8" s="1"/>
  <c r="X4413" i="8"/>
  <c r="Z4413" i="8" s="1"/>
  <c r="X4412" i="8"/>
  <c r="Z4412" i="8" s="1"/>
  <c r="X4411" i="8"/>
  <c r="Z4411" i="8" s="1"/>
  <c r="X4410" i="8"/>
  <c r="Z4410" i="8" s="1"/>
  <c r="X4409" i="8"/>
  <c r="Z4409" i="8" s="1"/>
  <c r="X4408" i="8"/>
  <c r="Z4408" i="8" s="1"/>
  <c r="X4407" i="8"/>
  <c r="Z4407" i="8" s="1"/>
  <c r="X4406" i="8"/>
  <c r="Z4406" i="8" s="1"/>
  <c r="X4405" i="8"/>
  <c r="Z4405" i="8" s="1"/>
  <c r="X4404" i="8"/>
  <c r="Z4404" i="8" s="1"/>
  <c r="X4403" i="8"/>
  <c r="Z4403" i="8" s="1"/>
  <c r="X4402" i="8"/>
  <c r="Z4402" i="8" s="1"/>
  <c r="X4401" i="8"/>
  <c r="Z4401" i="8" s="1"/>
  <c r="X4400" i="8"/>
  <c r="Z4400" i="8" s="1"/>
  <c r="X4399" i="8"/>
  <c r="Z4399" i="8" s="1"/>
  <c r="X4398" i="8"/>
  <c r="Z4398" i="8" s="1"/>
  <c r="X4397" i="8"/>
  <c r="Z4397" i="8" s="1"/>
  <c r="X4396" i="8"/>
  <c r="Z4396" i="8" s="1"/>
  <c r="X4395" i="8"/>
  <c r="Z4395" i="8" s="1"/>
  <c r="X4394" i="8"/>
  <c r="Z4394" i="8" s="1"/>
  <c r="X4393" i="8"/>
  <c r="Z4393" i="8" s="1"/>
  <c r="X4392" i="8"/>
  <c r="Z4392" i="8" s="1"/>
  <c r="X4391" i="8"/>
  <c r="Z4391" i="8" s="1"/>
  <c r="X4390" i="8"/>
  <c r="Z4390" i="8" s="1"/>
  <c r="X4389" i="8"/>
  <c r="Z4389" i="8" s="1"/>
  <c r="X4388" i="8"/>
  <c r="Z4388" i="8" s="1"/>
  <c r="X4387" i="8"/>
  <c r="Z4387" i="8" s="1"/>
  <c r="X4386" i="8"/>
  <c r="Z4386" i="8" s="1"/>
  <c r="X4385" i="8"/>
  <c r="Z4385" i="8" s="1"/>
  <c r="X4384" i="8"/>
  <c r="Z4384" i="8" s="1"/>
  <c r="X4383" i="8"/>
  <c r="Z4383" i="8" s="1"/>
  <c r="X4382" i="8"/>
  <c r="Z4382" i="8" s="1"/>
  <c r="X4381" i="8"/>
  <c r="Z4381" i="8" s="1"/>
  <c r="X4380" i="8"/>
  <c r="Z4380" i="8" s="1"/>
  <c r="X4379" i="8"/>
  <c r="Z4379" i="8" s="1"/>
  <c r="X4378" i="8"/>
  <c r="Z4378" i="8" s="1"/>
  <c r="X4377" i="8"/>
  <c r="Z4377" i="8" s="1"/>
  <c r="X4376" i="8"/>
  <c r="Z4376" i="8" s="1"/>
  <c r="X4375" i="8"/>
  <c r="Z4375" i="8" s="1"/>
  <c r="X4374" i="8"/>
  <c r="Z4374" i="8" s="1"/>
  <c r="X4373" i="8"/>
  <c r="Z4373" i="8" s="1"/>
  <c r="X4372" i="8"/>
  <c r="Z4372" i="8" s="1"/>
  <c r="X4371" i="8"/>
  <c r="Z4371" i="8" s="1"/>
  <c r="X4370" i="8"/>
  <c r="Z4370" i="8" s="1"/>
  <c r="X4369" i="8"/>
  <c r="Z4369" i="8" s="1"/>
  <c r="X4368" i="8"/>
  <c r="Z4368" i="8" s="1"/>
  <c r="X4367" i="8"/>
  <c r="Z4367" i="8" s="1"/>
  <c r="X4366" i="8"/>
  <c r="Z4366" i="8" s="1"/>
  <c r="X4365" i="8"/>
  <c r="Z4365" i="8" s="1"/>
  <c r="X4364" i="8"/>
  <c r="Z4364" i="8" s="1"/>
  <c r="X4363" i="8"/>
  <c r="Z4363" i="8" s="1"/>
  <c r="X4362" i="8"/>
  <c r="Z4362" i="8" s="1"/>
  <c r="X4361" i="8"/>
  <c r="Z4361" i="8" s="1"/>
  <c r="X4360" i="8"/>
  <c r="Z4360" i="8" s="1"/>
  <c r="X4359" i="8"/>
  <c r="Z4359" i="8" s="1"/>
  <c r="X4358" i="8"/>
  <c r="Z4358" i="8" s="1"/>
  <c r="X4357" i="8"/>
  <c r="Z4357" i="8" s="1"/>
  <c r="X4356" i="8"/>
  <c r="Z4356" i="8" s="1"/>
  <c r="X4355" i="8"/>
  <c r="Z4355" i="8" s="1"/>
  <c r="X4354" i="8"/>
  <c r="Z4354" i="8" s="1"/>
  <c r="X4353" i="8"/>
  <c r="Z4353" i="8" s="1"/>
  <c r="X4352" i="8"/>
  <c r="Z4352" i="8" s="1"/>
  <c r="X4351" i="8"/>
  <c r="Z4351" i="8" s="1"/>
  <c r="X4350" i="8"/>
  <c r="Z4350" i="8" s="1"/>
  <c r="X4349" i="8"/>
  <c r="Z4349" i="8" s="1"/>
  <c r="X4348" i="8"/>
  <c r="Z4348" i="8" s="1"/>
  <c r="X4347" i="8"/>
  <c r="Z4347" i="8" s="1"/>
  <c r="X4346" i="8"/>
  <c r="Z4346" i="8" s="1"/>
  <c r="X4345" i="8"/>
  <c r="Z4345" i="8" s="1"/>
  <c r="X4344" i="8"/>
  <c r="Z4344" i="8" s="1"/>
  <c r="X4343" i="8"/>
  <c r="Z4343" i="8" s="1"/>
  <c r="X4342" i="8"/>
  <c r="Z4342" i="8" s="1"/>
  <c r="X4341" i="8"/>
  <c r="Z4341" i="8" s="1"/>
  <c r="X4340" i="8"/>
  <c r="Z4340" i="8" s="1"/>
  <c r="X4339" i="8"/>
  <c r="Z4339" i="8" s="1"/>
  <c r="X4338" i="8"/>
  <c r="Z4338" i="8" s="1"/>
  <c r="X4337" i="8"/>
  <c r="Z4337" i="8" s="1"/>
  <c r="X4336" i="8"/>
  <c r="Z4336" i="8" s="1"/>
  <c r="X4335" i="8"/>
  <c r="Z4335" i="8" s="1"/>
  <c r="X4334" i="8"/>
  <c r="Z4334" i="8" s="1"/>
  <c r="X4333" i="8"/>
  <c r="Z4333" i="8" s="1"/>
  <c r="X4332" i="8"/>
  <c r="Z4332" i="8" s="1"/>
  <c r="X4331" i="8"/>
  <c r="Z4331" i="8" s="1"/>
  <c r="X4330" i="8"/>
  <c r="Z4330" i="8" s="1"/>
  <c r="X4329" i="8"/>
  <c r="Z4329" i="8" s="1"/>
  <c r="X4328" i="8"/>
  <c r="Z4328" i="8" s="1"/>
  <c r="X4327" i="8"/>
  <c r="Z4327" i="8" s="1"/>
  <c r="X4326" i="8"/>
  <c r="Z4326" i="8" s="1"/>
  <c r="X4325" i="8"/>
  <c r="Z4325" i="8" s="1"/>
  <c r="X4324" i="8"/>
  <c r="Z4324" i="8" s="1"/>
  <c r="X4323" i="8"/>
  <c r="Z4323" i="8" s="1"/>
  <c r="X4322" i="8"/>
  <c r="Z4322" i="8" s="1"/>
  <c r="X4321" i="8"/>
  <c r="Z4321" i="8" s="1"/>
  <c r="X4320" i="8"/>
  <c r="Z4320" i="8" s="1"/>
  <c r="X4319" i="8"/>
  <c r="Z4319" i="8" s="1"/>
  <c r="X4318" i="8"/>
  <c r="Z4318" i="8" s="1"/>
  <c r="X4317" i="8"/>
  <c r="Z4317" i="8" s="1"/>
  <c r="X4316" i="8"/>
  <c r="Z4316" i="8" s="1"/>
  <c r="X4315" i="8"/>
  <c r="Z4315" i="8" s="1"/>
  <c r="X4314" i="8"/>
  <c r="Z4314" i="8" s="1"/>
  <c r="X4313" i="8"/>
  <c r="Z4313" i="8" s="1"/>
  <c r="X4312" i="8"/>
  <c r="Z4312" i="8" s="1"/>
  <c r="X4311" i="8"/>
  <c r="Z4311" i="8" s="1"/>
  <c r="X4310" i="8"/>
  <c r="Z4310" i="8" s="1"/>
  <c r="X4309" i="8"/>
  <c r="Z4309" i="8" s="1"/>
  <c r="X4308" i="8"/>
  <c r="Z4308" i="8" s="1"/>
  <c r="X4307" i="8"/>
  <c r="Z4307" i="8" s="1"/>
  <c r="X4306" i="8"/>
  <c r="Z4306" i="8" s="1"/>
  <c r="X4305" i="8"/>
  <c r="Z4305" i="8" s="1"/>
  <c r="X4304" i="8"/>
  <c r="Z4304" i="8" s="1"/>
  <c r="X4303" i="8"/>
  <c r="Z4303" i="8" s="1"/>
  <c r="X4302" i="8"/>
  <c r="Z4302" i="8" s="1"/>
  <c r="X4301" i="8"/>
  <c r="Z4301" i="8" s="1"/>
  <c r="X4300" i="8"/>
  <c r="Z4300" i="8" s="1"/>
  <c r="X4299" i="8"/>
  <c r="Z4299" i="8" s="1"/>
  <c r="X4298" i="8"/>
  <c r="Z4298" i="8" s="1"/>
  <c r="X4297" i="8"/>
  <c r="Z4297" i="8" s="1"/>
  <c r="X4296" i="8"/>
  <c r="Z4296" i="8" s="1"/>
  <c r="X4295" i="8"/>
  <c r="Z4295" i="8" s="1"/>
  <c r="X4294" i="8"/>
  <c r="Z4294" i="8" s="1"/>
  <c r="X4293" i="8"/>
  <c r="Z4293" i="8" s="1"/>
  <c r="X4292" i="8"/>
  <c r="Z4292" i="8" s="1"/>
  <c r="X4291" i="8"/>
  <c r="Z4291" i="8" s="1"/>
  <c r="X4290" i="8"/>
  <c r="Z4290" i="8" s="1"/>
  <c r="X4289" i="8"/>
  <c r="Z4289" i="8" s="1"/>
  <c r="X4288" i="8"/>
  <c r="Z4288" i="8" s="1"/>
  <c r="X4287" i="8"/>
  <c r="Z4287" i="8" s="1"/>
  <c r="X4286" i="8"/>
  <c r="Z4286" i="8" s="1"/>
  <c r="X4285" i="8"/>
  <c r="Z4285" i="8" s="1"/>
  <c r="X4284" i="8"/>
  <c r="Z4284" i="8" s="1"/>
  <c r="X4283" i="8"/>
  <c r="Z4283" i="8" s="1"/>
  <c r="X4282" i="8"/>
  <c r="Z4282" i="8" s="1"/>
  <c r="X4281" i="8"/>
  <c r="Z4281" i="8" s="1"/>
  <c r="X4280" i="8"/>
  <c r="Z4280" i="8" s="1"/>
  <c r="X4279" i="8"/>
  <c r="Z4279" i="8" s="1"/>
  <c r="X4278" i="8"/>
  <c r="Z4278" i="8" s="1"/>
  <c r="X4277" i="8"/>
  <c r="Z4277" i="8" s="1"/>
  <c r="X4276" i="8"/>
  <c r="Z4276" i="8" s="1"/>
  <c r="X4275" i="8"/>
  <c r="Z4275" i="8" s="1"/>
  <c r="X4274" i="8"/>
  <c r="Z4274" i="8" s="1"/>
  <c r="X4273" i="8"/>
  <c r="Z4273" i="8" s="1"/>
  <c r="X4272" i="8"/>
  <c r="Z4272" i="8" s="1"/>
  <c r="X4271" i="8"/>
  <c r="Z4271" i="8" s="1"/>
  <c r="X4270" i="8"/>
  <c r="Z4270" i="8" s="1"/>
  <c r="X4269" i="8"/>
  <c r="Z4269" i="8" s="1"/>
  <c r="X4268" i="8"/>
  <c r="Z4268" i="8" s="1"/>
  <c r="X4267" i="8"/>
  <c r="Z4267" i="8" s="1"/>
  <c r="X4266" i="8"/>
  <c r="Z4266" i="8" s="1"/>
  <c r="X4265" i="8"/>
  <c r="Z4265" i="8" s="1"/>
  <c r="X4264" i="8"/>
  <c r="Z4264" i="8" s="1"/>
  <c r="X4263" i="8"/>
  <c r="Z4263" i="8" s="1"/>
  <c r="X4262" i="8"/>
  <c r="Z4262" i="8" s="1"/>
  <c r="X4261" i="8"/>
  <c r="Z4261" i="8" s="1"/>
  <c r="X4260" i="8"/>
  <c r="Z4260" i="8" s="1"/>
  <c r="X4259" i="8"/>
  <c r="Z4259" i="8" s="1"/>
  <c r="X4258" i="8"/>
  <c r="Z4258" i="8" s="1"/>
  <c r="X4257" i="8"/>
  <c r="Z4257" i="8" s="1"/>
  <c r="X4256" i="8"/>
  <c r="Z4256" i="8" s="1"/>
  <c r="X4255" i="8"/>
  <c r="Z4255" i="8" s="1"/>
  <c r="X4254" i="8"/>
  <c r="Z4254" i="8" s="1"/>
  <c r="X4253" i="8"/>
  <c r="Z4253" i="8" s="1"/>
  <c r="X4252" i="8"/>
  <c r="Z4252" i="8" s="1"/>
  <c r="X4251" i="8"/>
  <c r="Z4251" i="8" s="1"/>
  <c r="X4250" i="8"/>
  <c r="Z4250" i="8" s="1"/>
  <c r="X4249" i="8"/>
  <c r="Z4249" i="8" s="1"/>
  <c r="X4248" i="8"/>
  <c r="Z4248" i="8" s="1"/>
  <c r="X4247" i="8"/>
  <c r="Z4247" i="8" s="1"/>
  <c r="X4246" i="8"/>
  <c r="Z4246" i="8" s="1"/>
  <c r="X4245" i="8"/>
  <c r="Z4245" i="8" s="1"/>
  <c r="X4244" i="8"/>
  <c r="Z4244" i="8" s="1"/>
  <c r="X4243" i="8"/>
  <c r="Z4243" i="8" s="1"/>
  <c r="X4242" i="8"/>
  <c r="Z4242" i="8" s="1"/>
  <c r="X4241" i="8"/>
  <c r="Z4241" i="8" s="1"/>
  <c r="X4240" i="8"/>
  <c r="Z4240" i="8" s="1"/>
  <c r="X4239" i="8"/>
  <c r="Z4239" i="8" s="1"/>
  <c r="X4238" i="8"/>
  <c r="Z4238" i="8" s="1"/>
  <c r="X4237" i="8"/>
  <c r="Z4237" i="8" s="1"/>
  <c r="X4236" i="8"/>
  <c r="Z4236" i="8" s="1"/>
  <c r="X4235" i="8"/>
  <c r="Z4235" i="8" s="1"/>
  <c r="X4234" i="8"/>
  <c r="Z4234" i="8" s="1"/>
  <c r="X4233" i="8"/>
  <c r="Z4233" i="8" s="1"/>
  <c r="X4232" i="8"/>
  <c r="Z4232" i="8" s="1"/>
  <c r="X4231" i="8"/>
  <c r="Z4231" i="8" s="1"/>
  <c r="X4230" i="8"/>
  <c r="Z4230" i="8" s="1"/>
  <c r="X4229" i="8"/>
  <c r="Z4229" i="8" s="1"/>
  <c r="X4228" i="8"/>
  <c r="Z4228" i="8" s="1"/>
  <c r="X4227" i="8"/>
  <c r="Z4227" i="8" s="1"/>
  <c r="X4226" i="8"/>
  <c r="Z4226" i="8" s="1"/>
  <c r="X4225" i="8"/>
  <c r="Z4225" i="8" s="1"/>
  <c r="X4224" i="8"/>
  <c r="Z4224" i="8" s="1"/>
  <c r="X4223" i="8"/>
  <c r="Z4223" i="8" s="1"/>
  <c r="X4222" i="8"/>
  <c r="Z4222" i="8" s="1"/>
  <c r="X4221" i="8"/>
  <c r="Z4221" i="8" s="1"/>
  <c r="X4220" i="8"/>
  <c r="Z4220" i="8" s="1"/>
  <c r="X4219" i="8"/>
  <c r="Z4219" i="8" s="1"/>
  <c r="X4218" i="8"/>
  <c r="Z4218" i="8" s="1"/>
  <c r="X4217" i="8"/>
  <c r="Z4217" i="8" s="1"/>
  <c r="X4216" i="8"/>
  <c r="Z4216" i="8" s="1"/>
  <c r="X4215" i="8"/>
  <c r="Z4215" i="8" s="1"/>
  <c r="X4214" i="8"/>
  <c r="Z4214" i="8" s="1"/>
  <c r="X4213" i="8"/>
  <c r="Z4213" i="8" s="1"/>
  <c r="X4212" i="8"/>
  <c r="Z4212" i="8" s="1"/>
  <c r="X4211" i="8"/>
  <c r="Z4211" i="8" s="1"/>
  <c r="X4210" i="8"/>
  <c r="Z4210" i="8" s="1"/>
  <c r="X4209" i="8"/>
  <c r="Z4209" i="8" s="1"/>
  <c r="X4208" i="8"/>
  <c r="Z4208" i="8" s="1"/>
  <c r="X4207" i="8"/>
  <c r="Z4207" i="8" s="1"/>
  <c r="X4206" i="8"/>
  <c r="Z4206" i="8" s="1"/>
  <c r="X4205" i="8"/>
  <c r="Z4205" i="8" s="1"/>
  <c r="X4204" i="8"/>
  <c r="Z4204" i="8" s="1"/>
  <c r="X4203" i="8"/>
  <c r="Z4203" i="8" s="1"/>
  <c r="X4202" i="8"/>
  <c r="Z4202" i="8" s="1"/>
  <c r="X4201" i="8"/>
  <c r="Z4201" i="8" s="1"/>
  <c r="X4200" i="8"/>
  <c r="Z4200" i="8" s="1"/>
  <c r="X4199" i="8"/>
  <c r="Z4199" i="8" s="1"/>
  <c r="X4198" i="8"/>
  <c r="Z4198" i="8" s="1"/>
  <c r="X4197" i="8"/>
  <c r="Z4197" i="8" s="1"/>
  <c r="X4196" i="8"/>
  <c r="Z4196" i="8" s="1"/>
  <c r="X4195" i="8"/>
  <c r="Z4195" i="8" s="1"/>
  <c r="X4194" i="8"/>
  <c r="Z4194" i="8" s="1"/>
  <c r="X4193" i="8"/>
  <c r="Z4193" i="8" s="1"/>
  <c r="X4192" i="8"/>
  <c r="Z4192" i="8" s="1"/>
  <c r="X4191" i="8"/>
  <c r="Z4191" i="8" s="1"/>
  <c r="X4190" i="8"/>
  <c r="Z4190" i="8" s="1"/>
  <c r="X4189" i="8"/>
  <c r="Z4189" i="8" s="1"/>
  <c r="X4188" i="8"/>
  <c r="Z4188" i="8" s="1"/>
  <c r="X4187" i="8"/>
  <c r="Z4187" i="8" s="1"/>
  <c r="X4186" i="8"/>
  <c r="Z4186" i="8" s="1"/>
  <c r="X4185" i="8"/>
  <c r="Z4185" i="8" s="1"/>
  <c r="X4184" i="8"/>
  <c r="Z4184" i="8" s="1"/>
  <c r="X4183" i="8"/>
  <c r="Z4183" i="8" s="1"/>
  <c r="X4182" i="8"/>
  <c r="Z4182" i="8" s="1"/>
  <c r="X4181" i="8"/>
  <c r="Z4181" i="8" s="1"/>
  <c r="X4180" i="8"/>
  <c r="Z4180" i="8" s="1"/>
  <c r="X4179" i="8"/>
  <c r="Z4179" i="8" s="1"/>
  <c r="X4178" i="8"/>
  <c r="Z4178" i="8" s="1"/>
  <c r="X4177" i="8"/>
  <c r="Z4177" i="8" s="1"/>
  <c r="X4176" i="8"/>
  <c r="Z4176" i="8" s="1"/>
  <c r="X4175" i="8"/>
  <c r="Z4175" i="8" s="1"/>
  <c r="X4174" i="8"/>
  <c r="Z4174" i="8" s="1"/>
  <c r="X4173" i="8"/>
  <c r="Z4173" i="8" s="1"/>
  <c r="X4172" i="8"/>
  <c r="Z4172" i="8" s="1"/>
  <c r="X4171" i="8"/>
  <c r="Z4171" i="8" s="1"/>
  <c r="X4170" i="8"/>
  <c r="Z4170" i="8" s="1"/>
  <c r="X4169" i="8"/>
  <c r="Z4169" i="8" s="1"/>
  <c r="X4168" i="8"/>
  <c r="Z4168" i="8" s="1"/>
  <c r="X4167" i="8"/>
  <c r="Z4167" i="8" s="1"/>
  <c r="X4166" i="8"/>
  <c r="Z4166" i="8" s="1"/>
  <c r="X4165" i="8"/>
  <c r="Z4165" i="8" s="1"/>
  <c r="X4164" i="8"/>
  <c r="Z4164" i="8" s="1"/>
  <c r="X4163" i="8"/>
  <c r="Z4163" i="8" s="1"/>
  <c r="X4162" i="8"/>
  <c r="Z4162" i="8" s="1"/>
  <c r="X4161" i="8"/>
  <c r="Z4161" i="8" s="1"/>
  <c r="X4160" i="8"/>
  <c r="Z4160" i="8" s="1"/>
  <c r="X4159" i="8"/>
  <c r="Z4159" i="8" s="1"/>
  <c r="X4158" i="8"/>
  <c r="Z4158" i="8" s="1"/>
  <c r="X4157" i="8"/>
  <c r="Z4157" i="8" s="1"/>
  <c r="X4156" i="8"/>
  <c r="Z4156" i="8" s="1"/>
  <c r="X4155" i="8"/>
  <c r="Z4155" i="8" s="1"/>
  <c r="X4154" i="8"/>
  <c r="Z4154" i="8" s="1"/>
  <c r="X4153" i="8"/>
  <c r="Z4153" i="8" s="1"/>
  <c r="X4152" i="8"/>
  <c r="Z4152" i="8" s="1"/>
  <c r="X4151" i="8"/>
  <c r="Z4151" i="8" s="1"/>
  <c r="X4150" i="8"/>
  <c r="Z4150" i="8" s="1"/>
  <c r="X4149" i="8"/>
  <c r="Z4149" i="8" s="1"/>
  <c r="X4148" i="8"/>
  <c r="Z4148" i="8" s="1"/>
  <c r="X4147" i="8"/>
  <c r="Z4147" i="8" s="1"/>
  <c r="X4146" i="8"/>
  <c r="Z4146" i="8" s="1"/>
  <c r="X4145" i="8"/>
  <c r="Z4145" i="8" s="1"/>
  <c r="X4144" i="8"/>
  <c r="Z4144" i="8" s="1"/>
  <c r="X4143" i="8"/>
  <c r="Z4143" i="8" s="1"/>
  <c r="X4142" i="8"/>
  <c r="Z4142" i="8" s="1"/>
  <c r="X4141" i="8"/>
  <c r="Z4141" i="8" s="1"/>
  <c r="X4140" i="8"/>
  <c r="Z4140" i="8" s="1"/>
  <c r="X4139" i="8"/>
  <c r="Z4139" i="8" s="1"/>
  <c r="X4138" i="8"/>
  <c r="Z4138" i="8" s="1"/>
  <c r="X4137" i="8"/>
  <c r="Z4137" i="8" s="1"/>
  <c r="X4136" i="8"/>
  <c r="Z4136" i="8" s="1"/>
  <c r="X4135" i="8"/>
  <c r="Z4135" i="8" s="1"/>
  <c r="X4134" i="8"/>
  <c r="Z4134" i="8" s="1"/>
  <c r="X4133" i="8"/>
  <c r="Z4133" i="8" s="1"/>
  <c r="X4132" i="8"/>
  <c r="Z4132" i="8" s="1"/>
  <c r="X4131" i="8"/>
  <c r="Z4131" i="8" s="1"/>
  <c r="X4130" i="8"/>
  <c r="Z4130" i="8" s="1"/>
  <c r="X4129" i="8"/>
  <c r="Z4129" i="8" s="1"/>
  <c r="X4128" i="8"/>
  <c r="Z4128" i="8" s="1"/>
  <c r="X4127" i="8"/>
  <c r="Z4127" i="8" s="1"/>
  <c r="X4126" i="8"/>
  <c r="Z4126" i="8" s="1"/>
  <c r="X4125" i="8"/>
  <c r="Z4125" i="8" s="1"/>
  <c r="X4124" i="8"/>
  <c r="Z4124" i="8" s="1"/>
  <c r="X4123" i="8"/>
  <c r="Z4123" i="8" s="1"/>
  <c r="X4122" i="8"/>
  <c r="Z4122" i="8" s="1"/>
  <c r="X4121" i="8"/>
  <c r="Z4121" i="8" s="1"/>
  <c r="X4120" i="8"/>
  <c r="Z4120" i="8" s="1"/>
  <c r="X4119" i="8"/>
  <c r="Z4119" i="8" s="1"/>
  <c r="X4118" i="8"/>
  <c r="Z4118" i="8" s="1"/>
  <c r="X4117" i="8"/>
  <c r="Z4117" i="8" s="1"/>
  <c r="X4116" i="8"/>
  <c r="Z4116" i="8" s="1"/>
  <c r="X4115" i="8"/>
  <c r="Z4115" i="8" s="1"/>
  <c r="X4114" i="8"/>
  <c r="Z4114" i="8" s="1"/>
  <c r="X4113" i="8"/>
  <c r="Z4113" i="8" s="1"/>
  <c r="X4112" i="8"/>
  <c r="Z4112" i="8" s="1"/>
  <c r="X4111" i="8"/>
  <c r="Z4111" i="8" s="1"/>
  <c r="X4110" i="8"/>
  <c r="Z4110" i="8" s="1"/>
  <c r="X4109" i="8"/>
  <c r="Z4109" i="8" s="1"/>
  <c r="X4108" i="8"/>
  <c r="Z4108" i="8" s="1"/>
  <c r="X4107" i="8"/>
  <c r="Z4107" i="8" s="1"/>
  <c r="X4106" i="8"/>
  <c r="Z4106" i="8" s="1"/>
  <c r="X4105" i="8"/>
  <c r="Z4105" i="8" s="1"/>
  <c r="X4104" i="8"/>
  <c r="Z4104" i="8" s="1"/>
  <c r="X4103" i="8"/>
  <c r="Z4103" i="8" s="1"/>
  <c r="X4102" i="8"/>
  <c r="Z4102" i="8" s="1"/>
  <c r="X4101" i="8"/>
  <c r="Z4101" i="8" s="1"/>
  <c r="X4100" i="8"/>
  <c r="Z4100" i="8" s="1"/>
  <c r="X4099" i="8"/>
  <c r="Z4099" i="8" s="1"/>
  <c r="X4098" i="8"/>
  <c r="Z4098" i="8" s="1"/>
  <c r="X4097" i="8"/>
  <c r="Z4097" i="8" s="1"/>
  <c r="X4096" i="8"/>
  <c r="Z4096" i="8" s="1"/>
  <c r="X4095" i="8"/>
  <c r="Z4095" i="8" s="1"/>
  <c r="X4094" i="8"/>
  <c r="Z4094" i="8" s="1"/>
  <c r="X4093" i="8"/>
  <c r="Z4093" i="8" s="1"/>
  <c r="X4092" i="8"/>
  <c r="Z4092" i="8" s="1"/>
  <c r="X4091" i="8"/>
  <c r="Z4091" i="8" s="1"/>
  <c r="X4090" i="8"/>
  <c r="Z4090" i="8" s="1"/>
  <c r="X4089" i="8"/>
  <c r="Z4089" i="8" s="1"/>
  <c r="X4088" i="8"/>
  <c r="Z4088" i="8" s="1"/>
  <c r="X4087" i="8"/>
  <c r="Z4087" i="8" s="1"/>
  <c r="X4086" i="8"/>
  <c r="Z4086" i="8" s="1"/>
  <c r="X4085" i="8"/>
  <c r="Z4085" i="8" s="1"/>
  <c r="X4084" i="8"/>
  <c r="Z4084" i="8" s="1"/>
  <c r="X4083" i="8"/>
  <c r="Z4083" i="8" s="1"/>
  <c r="X4082" i="8"/>
  <c r="Z4082" i="8" s="1"/>
  <c r="X4081" i="8"/>
  <c r="Z4081" i="8" s="1"/>
  <c r="X4080" i="8"/>
  <c r="Z4080" i="8" s="1"/>
  <c r="X4079" i="8"/>
  <c r="Z4079" i="8" s="1"/>
  <c r="X4078" i="8"/>
  <c r="Z4078" i="8" s="1"/>
  <c r="X4077" i="8"/>
  <c r="Z4077" i="8" s="1"/>
  <c r="X4076" i="8"/>
  <c r="Z4076" i="8" s="1"/>
  <c r="X4075" i="8"/>
  <c r="Z4075" i="8" s="1"/>
  <c r="X4074" i="8"/>
  <c r="Z4074" i="8" s="1"/>
  <c r="X4073" i="8"/>
  <c r="Z4073" i="8" s="1"/>
  <c r="X4072" i="8"/>
  <c r="Z4072" i="8" s="1"/>
  <c r="X4071" i="8"/>
  <c r="Z4071" i="8" s="1"/>
  <c r="X4070" i="8"/>
  <c r="Z4070" i="8" s="1"/>
  <c r="X4069" i="8"/>
  <c r="Z4069" i="8" s="1"/>
  <c r="X4068" i="8"/>
  <c r="Z4068" i="8" s="1"/>
  <c r="X4067" i="8"/>
  <c r="Z4067" i="8" s="1"/>
  <c r="X4066" i="8"/>
  <c r="Z4066" i="8" s="1"/>
  <c r="X4065" i="8"/>
  <c r="Z4065" i="8" s="1"/>
  <c r="X4064" i="8"/>
  <c r="Z4064" i="8" s="1"/>
  <c r="X4063" i="8"/>
  <c r="Z4063" i="8" s="1"/>
  <c r="X4062" i="8"/>
  <c r="Z4062" i="8" s="1"/>
  <c r="X4061" i="8"/>
  <c r="Z4061" i="8" s="1"/>
  <c r="X4060" i="8"/>
  <c r="Z4060" i="8" s="1"/>
  <c r="X4059" i="8"/>
  <c r="Z4059" i="8" s="1"/>
  <c r="X4058" i="8"/>
  <c r="Z4058" i="8" s="1"/>
  <c r="X4057" i="8"/>
  <c r="Z4057" i="8" s="1"/>
  <c r="X4056" i="8"/>
  <c r="Z4056" i="8" s="1"/>
  <c r="X4055" i="8"/>
  <c r="Z4055" i="8" s="1"/>
  <c r="X4054" i="8"/>
  <c r="Z4054" i="8" s="1"/>
  <c r="X4053" i="8"/>
  <c r="Z4053" i="8" s="1"/>
  <c r="X4052" i="8"/>
  <c r="Z4052" i="8" s="1"/>
  <c r="X4051" i="8"/>
  <c r="Z4051" i="8" s="1"/>
  <c r="X4050" i="8"/>
  <c r="Z4050" i="8" s="1"/>
  <c r="X4049" i="8"/>
  <c r="Z4049" i="8" s="1"/>
  <c r="X4048" i="8"/>
  <c r="Z4048" i="8" s="1"/>
  <c r="X4047" i="8"/>
  <c r="Z4047" i="8" s="1"/>
  <c r="X4046" i="8"/>
  <c r="Z4046" i="8" s="1"/>
  <c r="X4045" i="8"/>
  <c r="Z4045" i="8" s="1"/>
  <c r="X4044" i="8"/>
  <c r="Z4044" i="8" s="1"/>
  <c r="X4043" i="8"/>
  <c r="Z4043" i="8" s="1"/>
  <c r="X4042" i="8"/>
  <c r="Z4042" i="8" s="1"/>
  <c r="X4041" i="8"/>
  <c r="Z4041" i="8" s="1"/>
  <c r="X4040" i="8"/>
  <c r="Z4040" i="8" s="1"/>
  <c r="X4039" i="8"/>
  <c r="Z4039" i="8" s="1"/>
  <c r="X4038" i="8"/>
  <c r="Z4038" i="8" s="1"/>
  <c r="X4037" i="8"/>
  <c r="Z4037" i="8" s="1"/>
  <c r="X4036" i="8"/>
  <c r="Z4036" i="8" s="1"/>
  <c r="X4035" i="8"/>
  <c r="Z4035" i="8" s="1"/>
  <c r="X4034" i="8"/>
  <c r="Z4034" i="8" s="1"/>
  <c r="X4033" i="8"/>
  <c r="Z4033" i="8" s="1"/>
  <c r="X4032" i="8"/>
  <c r="Z4032" i="8" s="1"/>
  <c r="X4031" i="8"/>
  <c r="Z4031" i="8" s="1"/>
  <c r="X4030" i="8"/>
  <c r="Z4030" i="8" s="1"/>
  <c r="X4029" i="8"/>
  <c r="Z4029" i="8" s="1"/>
  <c r="X4028" i="8"/>
  <c r="Z4028" i="8" s="1"/>
  <c r="X4027" i="8"/>
  <c r="Z4027" i="8" s="1"/>
  <c r="X4026" i="8"/>
  <c r="Z4026" i="8" s="1"/>
  <c r="X4025" i="8"/>
  <c r="Z4025" i="8" s="1"/>
  <c r="X4024" i="8"/>
  <c r="Z4024" i="8" s="1"/>
  <c r="X4023" i="8"/>
  <c r="Z4023" i="8" s="1"/>
  <c r="X4022" i="8"/>
  <c r="Z4022" i="8" s="1"/>
  <c r="X4021" i="8"/>
  <c r="Z4021" i="8" s="1"/>
  <c r="X4020" i="8"/>
  <c r="Z4020" i="8" s="1"/>
  <c r="X4019" i="8"/>
  <c r="Z4019" i="8" s="1"/>
  <c r="X4018" i="8"/>
  <c r="Z4018" i="8" s="1"/>
  <c r="X4017" i="8"/>
  <c r="Z4017" i="8" s="1"/>
  <c r="X4016" i="8"/>
  <c r="Z4016" i="8" s="1"/>
  <c r="X4015" i="8"/>
  <c r="Z4015" i="8" s="1"/>
  <c r="X4014" i="8"/>
  <c r="Z4014" i="8" s="1"/>
  <c r="X4013" i="8"/>
  <c r="Z4013" i="8" s="1"/>
  <c r="X4012" i="8"/>
  <c r="Z4012" i="8" s="1"/>
  <c r="X4011" i="8"/>
  <c r="Z4011" i="8" s="1"/>
  <c r="X4010" i="8"/>
  <c r="Z4010" i="8" s="1"/>
  <c r="X4009" i="8"/>
  <c r="Z4009" i="8" s="1"/>
  <c r="X4008" i="8"/>
  <c r="Z4008" i="8" s="1"/>
  <c r="X4007" i="8"/>
  <c r="Z4007" i="8" s="1"/>
  <c r="X4006" i="8"/>
  <c r="Z4006" i="8" s="1"/>
  <c r="X4005" i="8"/>
  <c r="Z4005" i="8" s="1"/>
  <c r="X4004" i="8"/>
  <c r="Z4004" i="8" s="1"/>
  <c r="X4003" i="8"/>
  <c r="Z4003" i="8" s="1"/>
  <c r="X4002" i="8"/>
  <c r="Z4002" i="8" s="1"/>
  <c r="X4001" i="8"/>
  <c r="Z4001" i="8" s="1"/>
  <c r="X4000" i="8"/>
  <c r="Z4000" i="8" s="1"/>
  <c r="X3999" i="8"/>
  <c r="Z3999" i="8" s="1"/>
  <c r="X3998" i="8"/>
  <c r="Z3998" i="8" s="1"/>
  <c r="X3997" i="8"/>
  <c r="Z3997" i="8" s="1"/>
  <c r="X3996" i="8"/>
  <c r="Z3996" i="8" s="1"/>
  <c r="X3995" i="8"/>
  <c r="Z3995" i="8" s="1"/>
  <c r="X3994" i="8"/>
  <c r="Z3994" i="8" s="1"/>
  <c r="X3993" i="8"/>
  <c r="Z3993" i="8" s="1"/>
  <c r="X3992" i="8"/>
  <c r="Z3992" i="8" s="1"/>
  <c r="X3991" i="8"/>
  <c r="Z3991" i="8" s="1"/>
  <c r="X3990" i="8"/>
  <c r="Z3990" i="8" s="1"/>
  <c r="X3989" i="8"/>
  <c r="Z3989" i="8" s="1"/>
  <c r="X3988" i="8"/>
  <c r="Z3988" i="8" s="1"/>
  <c r="X3987" i="8"/>
  <c r="Z3987" i="8" s="1"/>
  <c r="X3986" i="8"/>
  <c r="Z3986" i="8" s="1"/>
  <c r="X3985" i="8"/>
  <c r="Z3985" i="8" s="1"/>
  <c r="X3984" i="8"/>
  <c r="Z3984" i="8" s="1"/>
  <c r="X3983" i="8"/>
  <c r="Z3983" i="8" s="1"/>
  <c r="X3982" i="8"/>
  <c r="Z3982" i="8" s="1"/>
  <c r="X3981" i="8"/>
  <c r="Z3981" i="8" s="1"/>
  <c r="X3980" i="8"/>
  <c r="Z3980" i="8" s="1"/>
  <c r="X3979" i="8"/>
  <c r="Z3979" i="8" s="1"/>
  <c r="X3978" i="8"/>
  <c r="Z3978" i="8" s="1"/>
  <c r="X3977" i="8"/>
  <c r="Z3977" i="8" s="1"/>
  <c r="X3976" i="8"/>
  <c r="Z3976" i="8" s="1"/>
  <c r="X3975" i="8"/>
  <c r="Z3975" i="8" s="1"/>
  <c r="X3974" i="8"/>
  <c r="Z3974" i="8" s="1"/>
  <c r="X3973" i="8"/>
  <c r="Z3973" i="8" s="1"/>
  <c r="X3972" i="8"/>
  <c r="Z3972" i="8" s="1"/>
  <c r="X3971" i="8"/>
  <c r="Z3971" i="8" s="1"/>
  <c r="X3970" i="8"/>
  <c r="Z3970" i="8" s="1"/>
  <c r="X3969" i="8"/>
  <c r="Z3969" i="8" s="1"/>
  <c r="X3968" i="8"/>
  <c r="Z3968" i="8" s="1"/>
  <c r="X3967" i="8"/>
  <c r="Z3967" i="8" s="1"/>
  <c r="X3966" i="8"/>
  <c r="Z3966" i="8" s="1"/>
  <c r="X3965" i="8"/>
  <c r="Z3965" i="8" s="1"/>
  <c r="X3964" i="8"/>
  <c r="Z3964" i="8" s="1"/>
  <c r="X3963" i="8"/>
  <c r="Z3963" i="8" s="1"/>
  <c r="X3962" i="8"/>
  <c r="Z3962" i="8" s="1"/>
  <c r="X3961" i="8"/>
  <c r="Z3961" i="8" s="1"/>
  <c r="X3960" i="8"/>
  <c r="Z3960" i="8" s="1"/>
  <c r="X3959" i="8"/>
  <c r="Z3959" i="8" s="1"/>
  <c r="X3958" i="8"/>
  <c r="Z3958" i="8" s="1"/>
  <c r="X3957" i="8"/>
  <c r="Z3957" i="8" s="1"/>
  <c r="X3956" i="8"/>
  <c r="Z3956" i="8" s="1"/>
  <c r="X3955" i="8"/>
  <c r="Z3955" i="8" s="1"/>
  <c r="X3954" i="8"/>
  <c r="Z3954" i="8" s="1"/>
  <c r="X3953" i="8"/>
  <c r="Z3953" i="8" s="1"/>
  <c r="X3952" i="8"/>
  <c r="Z3952" i="8" s="1"/>
  <c r="X3951" i="8"/>
  <c r="Z3951" i="8" s="1"/>
  <c r="X3950" i="8"/>
  <c r="Z3950" i="8" s="1"/>
  <c r="X3949" i="8"/>
  <c r="Z3949" i="8" s="1"/>
  <c r="X3948" i="8"/>
  <c r="Z3948" i="8" s="1"/>
  <c r="X3947" i="8"/>
  <c r="Z3947" i="8" s="1"/>
  <c r="X3946" i="8"/>
  <c r="Z3946" i="8" s="1"/>
  <c r="X3945" i="8"/>
  <c r="Z3945" i="8" s="1"/>
  <c r="X3944" i="8"/>
  <c r="Z3944" i="8" s="1"/>
  <c r="X3943" i="8"/>
  <c r="Z3943" i="8" s="1"/>
  <c r="X3942" i="8"/>
  <c r="Z3942" i="8" s="1"/>
  <c r="X3941" i="8"/>
  <c r="Z3941" i="8" s="1"/>
  <c r="X3940" i="8"/>
  <c r="Z3940" i="8" s="1"/>
  <c r="X3939" i="8"/>
  <c r="Z3939" i="8" s="1"/>
  <c r="X3938" i="8"/>
  <c r="Z3938" i="8" s="1"/>
  <c r="X3937" i="8"/>
  <c r="Z3937" i="8" s="1"/>
  <c r="X3936" i="8"/>
  <c r="Z3936" i="8" s="1"/>
  <c r="X3935" i="8"/>
  <c r="Z3935" i="8" s="1"/>
  <c r="X3934" i="8"/>
  <c r="Z3934" i="8" s="1"/>
  <c r="X3933" i="8"/>
  <c r="Z3933" i="8" s="1"/>
  <c r="X3932" i="8"/>
  <c r="Z3932" i="8" s="1"/>
  <c r="X3931" i="8"/>
  <c r="Z3931" i="8" s="1"/>
  <c r="X3930" i="8"/>
  <c r="Z3930" i="8" s="1"/>
  <c r="X3929" i="8"/>
  <c r="Z3929" i="8" s="1"/>
  <c r="X3928" i="8"/>
  <c r="Z3928" i="8" s="1"/>
  <c r="X3927" i="8"/>
  <c r="Z3927" i="8" s="1"/>
  <c r="X3926" i="8"/>
  <c r="Z3926" i="8" s="1"/>
  <c r="X3925" i="8"/>
  <c r="Z3925" i="8" s="1"/>
  <c r="X3924" i="8"/>
  <c r="Z3924" i="8" s="1"/>
  <c r="X3923" i="8"/>
  <c r="Z3923" i="8" s="1"/>
  <c r="X3922" i="8"/>
  <c r="Z3922" i="8" s="1"/>
  <c r="X3921" i="8"/>
  <c r="Z3921" i="8" s="1"/>
  <c r="X3920" i="8"/>
  <c r="Z3920" i="8" s="1"/>
  <c r="X3919" i="8"/>
  <c r="Z3919" i="8" s="1"/>
  <c r="X3918" i="8"/>
  <c r="Z3918" i="8" s="1"/>
  <c r="X3917" i="8"/>
  <c r="Z3917" i="8" s="1"/>
  <c r="X3916" i="8"/>
  <c r="Z3916" i="8" s="1"/>
  <c r="X3915" i="8"/>
  <c r="Z3915" i="8" s="1"/>
  <c r="X3914" i="8"/>
  <c r="Z3914" i="8" s="1"/>
  <c r="X3913" i="8"/>
  <c r="Z3913" i="8" s="1"/>
  <c r="X3912" i="8"/>
  <c r="Z3912" i="8" s="1"/>
  <c r="X3911" i="8"/>
  <c r="Z3911" i="8" s="1"/>
  <c r="X3910" i="8"/>
  <c r="Z3910" i="8" s="1"/>
  <c r="X3909" i="8"/>
  <c r="Z3909" i="8" s="1"/>
  <c r="X3908" i="8"/>
  <c r="Z3908" i="8" s="1"/>
  <c r="X3907" i="8"/>
  <c r="Z3907" i="8" s="1"/>
  <c r="X3906" i="8"/>
  <c r="Z3906" i="8" s="1"/>
  <c r="X3905" i="8"/>
  <c r="Z3905" i="8" s="1"/>
  <c r="X3904" i="8"/>
  <c r="Z3904" i="8" s="1"/>
  <c r="X3903" i="8"/>
  <c r="Z3903" i="8" s="1"/>
  <c r="X3902" i="8"/>
  <c r="Z3902" i="8" s="1"/>
  <c r="X3901" i="8"/>
  <c r="Z3901" i="8" s="1"/>
  <c r="X3900" i="8"/>
  <c r="Z3900" i="8" s="1"/>
  <c r="X3899" i="8"/>
  <c r="Z3899" i="8" s="1"/>
  <c r="X3898" i="8"/>
  <c r="Z3898" i="8" s="1"/>
  <c r="X3897" i="8"/>
  <c r="Z3897" i="8" s="1"/>
  <c r="X3896" i="8"/>
  <c r="Z3896" i="8" s="1"/>
  <c r="X3895" i="8"/>
  <c r="Z3895" i="8" s="1"/>
  <c r="X3894" i="8"/>
  <c r="Z3894" i="8" s="1"/>
  <c r="X3893" i="8"/>
  <c r="Z3893" i="8" s="1"/>
  <c r="X3892" i="8"/>
  <c r="Z3892" i="8" s="1"/>
  <c r="X3891" i="8"/>
  <c r="Z3891" i="8" s="1"/>
  <c r="X3890" i="8"/>
  <c r="Z3890" i="8" s="1"/>
  <c r="X3889" i="8"/>
  <c r="Z3889" i="8" s="1"/>
  <c r="X3888" i="8"/>
  <c r="Z3888" i="8" s="1"/>
  <c r="X3887" i="8"/>
  <c r="Z3887" i="8" s="1"/>
  <c r="X3886" i="8"/>
  <c r="Z3886" i="8" s="1"/>
  <c r="X3885" i="8"/>
  <c r="Z3885" i="8" s="1"/>
  <c r="X3884" i="8"/>
  <c r="Z3884" i="8" s="1"/>
  <c r="X3883" i="8"/>
  <c r="Z3883" i="8" s="1"/>
  <c r="X3882" i="8"/>
  <c r="Z3882" i="8" s="1"/>
  <c r="X3881" i="8"/>
  <c r="Z3881" i="8" s="1"/>
  <c r="X3880" i="8"/>
  <c r="Z3880" i="8" s="1"/>
  <c r="X3879" i="8"/>
  <c r="Z3879" i="8" s="1"/>
  <c r="X3878" i="8"/>
  <c r="Z3878" i="8" s="1"/>
  <c r="X3877" i="8"/>
  <c r="Z3877" i="8" s="1"/>
  <c r="X3876" i="8"/>
  <c r="Z3876" i="8" s="1"/>
  <c r="X3875" i="8"/>
  <c r="Z3875" i="8" s="1"/>
  <c r="X3874" i="8"/>
  <c r="Z3874" i="8" s="1"/>
  <c r="X3873" i="8"/>
  <c r="Z3873" i="8" s="1"/>
  <c r="X3872" i="8"/>
  <c r="Z3872" i="8" s="1"/>
  <c r="X3871" i="8"/>
  <c r="Z3871" i="8" s="1"/>
  <c r="X3870" i="8"/>
  <c r="Z3870" i="8" s="1"/>
  <c r="X3869" i="8"/>
  <c r="Z3869" i="8" s="1"/>
  <c r="X3868" i="8"/>
  <c r="Z3868" i="8" s="1"/>
  <c r="X3867" i="8"/>
  <c r="Z3867" i="8" s="1"/>
  <c r="X3866" i="8"/>
  <c r="Z3866" i="8" s="1"/>
  <c r="X3865" i="8"/>
  <c r="Z3865" i="8" s="1"/>
  <c r="X3864" i="8"/>
  <c r="Z3864" i="8" s="1"/>
  <c r="X3863" i="8"/>
  <c r="Z3863" i="8" s="1"/>
  <c r="X3862" i="8"/>
  <c r="Z3862" i="8" s="1"/>
  <c r="X3861" i="8"/>
  <c r="Z3861" i="8" s="1"/>
  <c r="X3860" i="8"/>
  <c r="Z3860" i="8" s="1"/>
  <c r="X3859" i="8"/>
  <c r="Z3859" i="8" s="1"/>
  <c r="X3858" i="8"/>
  <c r="Z3858" i="8" s="1"/>
  <c r="X3857" i="8"/>
  <c r="Z3857" i="8" s="1"/>
  <c r="X3856" i="8"/>
  <c r="Z3856" i="8" s="1"/>
  <c r="X3855" i="8"/>
  <c r="Z3855" i="8" s="1"/>
  <c r="X3854" i="8"/>
  <c r="Z3854" i="8" s="1"/>
  <c r="X3853" i="8"/>
  <c r="Z3853" i="8" s="1"/>
  <c r="X3852" i="8"/>
  <c r="Z3852" i="8" s="1"/>
  <c r="X3851" i="8"/>
  <c r="Z3851" i="8" s="1"/>
  <c r="X3850" i="8"/>
  <c r="Z3850" i="8" s="1"/>
  <c r="X3849" i="8"/>
  <c r="Z3849" i="8" s="1"/>
  <c r="X3848" i="8"/>
  <c r="Z3848" i="8" s="1"/>
  <c r="X3847" i="8"/>
  <c r="Z3847" i="8" s="1"/>
  <c r="X3846" i="8"/>
  <c r="Z3846" i="8" s="1"/>
  <c r="X3845" i="8"/>
  <c r="Z3845" i="8" s="1"/>
  <c r="X3844" i="8"/>
  <c r="Z3844" i="8" s="1"/>
  <c r="X3843" i="8"/>
  <c r="Z3843" i="8" s="1"/>
  <c r="X3842" i="8"/>
  <c r="Z3842" i="8" s="1"/>
  <c r="X3841" i="8"/>
  <c r="Z3841" i="8" s="1"/>
  <c r="X3840" i="8"/>
  <c r="Z3840" i="8" s="1"/>
  <c r="X3839" i="8"/>
  <c r="Z3839" i="8" s="1"/>
  <c r="X3838" i="8"/>
  <c r="Z3838" i="8" s="1"/>
  <c r="X3837" i="8"/>
  <c r="Z3837" i="8" s="1"/>
  <c r="X3836" i="8"/>
  <c r="Z3836" i="8" s="1"/>
  <c r="X3835" i="8"/>
  <c r="Z3835" i="8" s="1"/>
  <c r="X3834" i="8"/>
  <c r="Z3834" i="8" s="1"/>
  <c r="X3833" i="8"/>
  <c r="Z3833" i="8" s="1"/>
  <c r="X3832" i="8"/>
  <c r="Z3832" i="8" s="1"/>
  <c r="X3831" i="8"/>
  <c r="Z3831" i="8" s="1"/>
  <c r="X3830" i="8"/>
  <c r="Z3830" i="8" s="1"/>
  <c r="X3829" i="8"/>
  <c r="Z3829" i="8" s="1"/>
  <c r="X3828" i="8"/>
  <c r="Z3828" i="8" s="1"/>
  <c r="X3827" i="8"/>
  <c r="Z3827" i="8" s="1"/>
  <c r="X3826" i="8"/>
  <c r="Z3826" i="8" s="1"/>
  <c r="X3825" i="8"/>
  <c r="Z3825" i="8" s="1"/>
  <c r="X3824" i="8"/>
  <c r="Z3824" i="8" s="1"/>
  <c r="X3823" i="8"/>
  <c r="Z3823" i="8" s="1"/>
  <c r="X3822" i="8"/>
  <c r="Z3822" i="8" s="1"/>
  <c r="X3821" i="8"/>
  <c r="Z3821" i="8" s="1"/>
  <c r="X3820" i="8"/>
  <c r="Z3820" i="8" s="1"/>
  <c r="X3819" i="8"/>
  <c r="Z3819" i="8" s="1"/>
  <c r="X3818" i="8"/>
  <c r="Z3818" i="8" s="1"/>
  <c r="X3817" i="8"/>
  <c r="Z3817" i="8" s="1"/>
  <c r="X3816" i="8"/>
  <c r="Z3816" i="8" s="1"/>
  <c r="X3815" i="8"/>
  <c r="Z3815" i="8" s="1"/>
  <c r="X3814" i="8"/>
  <c r="Z3814" i="8" s="1"/>
  <c r="X3813" i="8"/>
  <c r="Z3813" i="8" s="1"/>
  <c r="X3812" i="8"/>
  <c r="Z3812" i="8" s="1"/>
  <c r="X3811" i="8"/>
  <c r="Z3811" i="8" s="1"/>
  <c r="X3810" i="8"/>
  <c r="Z3810" i="8" s="1"/>
  <c r="X3809" i="8"/>
  <c r="Z3809" i="8" s="1"/>
  <c r="X3808" i="8"/>
  <c r="Z3808" i="8" s="1"/>
  <c r="X3807" i="8"/>
  <c r="Z3807" i="8" s="1"/>
  <c r="X3806" i="8"/>
  <c r="Z3806" i="8" s="1"/>
  <c r="X3805" i="8"/>
  <c r="Z3805" i="8" s="1"/>
  <c r="X3804" i="8"/>
  <c r="Z3804" i="8" s="1"/>
  <c r="X3803" i="8"/>
  <c r="Z3803" i="8" s="1"/>
  <c r="X3802" i="8"/>
  <c r="Z3802" i="8" s="1"/>
  <c r="X3801" i="8"/>
  <c r="Z3801" i="8" s="1"/>
  <c r="X3800" i="8"/>
  <c r="Z3800" i="8" s="1"/>
  <c r="X3799" i="8"/>
  <c r="Z3799" i="8" s="1"/>
  <c r="X3798" i="8"/>
  <c r="Z3798" i="8" s="1"/>
  <c r="X3797" i="8"/>
  <c r="Z3797" i="8" s="1"/>
  <c r="X3796" i="8"/>
  <c r="Z3796" i="8" s="1"/>
  <c r="X3795" i="8"/>
  <c r="Z3795" i="8" s="1"/>
  <c r="X3794" i="8"/>
  <c r="Z3794" i="8" s="1"/>
  <c r="X3793" i="8"/>
  <c r="Z3793" i="8" s="1"/>
  <c r="X3792" i="8"/>
  <c r="Z3792" i="8" s="1"/>
  <c r="X3791" i="8"/>
  <c r="Z3791" i="8" s="1"/>
  <c r="X3790" i="8"/>
  <c r="Z3790" i="8" s="1"/>
  <c r="X3789" i="8"/>
  <c r="Z3789" i="8" s="1"/>
  <c r="X3788" i="8"/>
  <c r="Z3788" i="8" s="1"/>
  <c r="X3787" i="8"/>
  <c r="Z3787" i="8" s="1"/>
  <c r="X3786" i="8"/>
  <c r="Z3786" i="8" s="1"/>
  <c r="X3785" i="8"/>
  <c r="Z3785" i="8" s="1"/>
  <c r="X3784" i="8"/>
  <c r="Z3784" i="8" s="1"/>
  <c r="X3783" i="8"/>
  <c r="Z3783" i="8" s="1"/>
  <c r="X3782" i="8"/>
  <c r="Z3782" i="8" s="1"/>
  <c r="X3781" i="8"/>
  <c r="Z3781" i="8" s="1"/>
  <c r="X3780" i="8"/>
  <c r="Z3780" i="8" s="1"/>
  <c r="X3779" i="8"/>
  <c r="Z3779" i="8" s="1"/>
  <c r="X3778" i="8"/>
  <c r="Z3778" i="8" s="1"/>
  <c r="X3777" i="8"/>
  <c r="Z3777" i="8" s="1"/>
  <c r="X3776" i="8"/>
  <c r="Z3776" i="8" s="1"/>
  <c r="X3775" i="8"/>
  <c r="Z3775" i="8" s="1"/>
  <c r="X3774" i="8"/>
  <c r="Z3774" i="8" s="1"/>
  <c r="X3773" i="8"/>
  <c r="Z3773" i="8" s="1"/>
  <c r="X3772" i="8"/>
  <c r="Z3772" i="8" s="1"/>
  <c r="X3771" i="8"/>
  <c r="Z3771" i="8" s="1"/>
  <c r="X3770" i="8"/>
  <c r="Z3770" i="8" s="1"/>
  <c r="X3769" i="8"/>
  <c r="Z3769" i="8" s="1"/>
  <c r="X3768" i="8"/>
  <c r="Z3768" i="8" s="1"/>
  <c r="X3767" i="8"/>
  <c r="Z3767" i="8" s="1"/>
  <c r="X3766" i="8"/>
  <c r="Z3766" i="8" s="1"/>
  <c r="X3765" i="8"/>
  <c r="Z3765" i="8" s="1"/>
  <c r="X3764" i="8"/>
  <c r="Z3764" i="8" s="1"/>
  <c r="X3763" i="8"/>
  <c r="Z3763" i="8" s="1"/>
  <c r="X3762" i="8"/>
  <c r="Z3762" i="8" s="1"/>
  <c r="X3761" i="8"/>
  <c r="Z3761" i="8" s="1"/>
  <c r="X3760" i="8"/>
  <c r="Z3760" i="8" s="1"/>
  <c r="X3759" i="8"/>
  <c r="Z3759" i="8" s="1"/>
  <c r="X3758" i="8"/>
  <c r="Z3758" i="8" s="1"/>
  <c r="X3757" i="8"/>
  <c r="Z3757" i="8" s="1"/>
  <c r="X3756" i="8"/>
  <c r="Z3756" i="8" s="1"/>
  <c r="X3755" i="8"/>
  <c r="Z3755" i="8" s="1"/>
  <c r="X3754" i="8"/>
  <c r="Z3754" i="8" s="1"/>
  <c r="X3753" i="8"/>
  <c r="Z3753" i="8" s="1"/>
  <c r="X3752" i="8"/>
  <c r="Z3752" i="8" s="1"/>
  <c r="X3751" i="8"/>
  <c r="Z3751" i="8" s="1"/>
  <c r="X3750" i="8"/>
  <c r="Z3750" i="8" s="1"/>
  <c r="X3749" i="8"/>
  <c r="Z3749" i="8" s="1"/>
  <c r="X3748" i="8"/>
  <c r="Z3748" i="8" s="1"/>
  <c r="X3747" i="8"/>
  <c r="Z3747" i="8" s="1"/>
  <c r="X3746" i="8"/>
  <c r="Z3746" i="8" s="1"/>
  <c r="X3745" i="8"/>
  <c r="Z3745" i="8" s="1"/>
  <c r="X3744" i="8"/>
  <c r="Z3744" i="8" s="1"/>
  <c r="X3743" i="8"/>
  <c r="Z3743" i="8" s="1"/>
  <c r="X3742" i="8"/>
  <c r="Z3742" i="8" s="1"/>
  <c r="X3741" i="8"/>
  <c r="Z3741" i="8" s="1"/>
  <c r="X3740" i="8"/>
  <c r="Z3740" i="8" s="1"/>
  <c r="X3739" i="8"/>
  <c r="Z3739" i="8" s="1"/>
  <c r="X3738" i="8"/>
  <c r="Z3738" i="8" s="1"/>
  <c r="X3737" i="8"/>
  <c r="Z3737" i="8" s="1"/>
  <c r="X3736" i="8"/>
  <c r="Z3736" i="8" s="1"/>
  <c r="X3735" i="8"/>
  <c r="Z3735" i="8" s="1"/>
  <c r="X3734" i="8"/>
  <c r="Z3734" i="8" s="1"/>
  <c r="X3733" i="8"/>
  <c r="Z3733" i="8" s="1"/>
  <c r="X3732" i="8"/>
  <c r="Z3732" i="8" s="1"/>
  <c r="X3731" i="8"/>
  <c r="Z3731" i="8" s="1"/>
  <c r="X3730" i="8"/>
  <c r="Z3730" i="8" s="1"/>
  <c r="X3729" i="8"/>
  <c r="Z3729" i="8" s="1"/>
  <c r="X3728" i="8"/>
  <c r="Z3728" i="8" s="1"/>
  <c r="X3727" i="8"/>
  <c r="Z3727" i="8" s="1"/>
  <c r="X3726" i="8"/>
  <c r="Z3726" i="8" s="1"/>
  <c r="X3725" i="8"/>
  <c r="Z3725" i="8" s="1"/>
  <c r="X3724" i="8"/>
  <c r="Z3724" i="8" s="1"/>
  <c r="X3723" i="8"/>
  <c r="Z3723" i="8" s="1"/>
  <c r="X3722" i="8"/>
  <c r="Z3722" i="8" s="1"/>
  <c r="X3721" i="8"/>
  <c r="Z3721" i="8" s="1"/>
  <c r="X3720" i="8"/>
  <c r="Z3720" i="8" s="1"/>
  <c r="X3719" i="8"/>
  <c r="Z3719" i="8" s="1"/>
  <c r="X3718" i="8"/>
  <c r="Z3718" i="8" s="1"/>
  <c r="X3717" i="8"/>
  <c r="Z3717" i="8" s="1"/>
  <c r="X3716" i="8"/>
  <c r="Z3716" i="8" s="1"/>
  <c r="X3715" i="8"/>
  <c r="Z3715" i="8" s="1"/>
  <c r="X3714" i="8"/>
  <c r="Z3714" i="8" s="1"/>
  <c r="X3713" i="8"/>
  <c r="Z3713" i="8" s="1"/>
  <c r="X3712" i="8"/>
  <c r="Z3712" i="8" s="1"/>
  <c r="X3711" i="8"/>
  <c r="Z3711" i="8" s="1"/>
  <c r="X3710" i="8"/>
  <c r="Z3710" i="8" s="1"/>
  <c r="X3709" i="8"/>
  <c r="Z3709" i="8" s="1"/>
  <c r="X3708" i="8"/>
  <c r="Z3708" i="8" s="1"/>
  <c r="X3707" i="8"/>
  <c r="Z3707" i="8" s="1"/>
  <c r="X3706" i="8"/>
  <c r="Z3706" i="8" s="1"/>
  <c r="X3705" i="8"/>
  <c r="Z3705" i="8" s="1"/>
  <c r="X3704" i="8"/>
  <c r="Z3704" i="8" s="1"/>
  <c r="X3703" i="8"/>
  <c r="Z3703" i="8" s="1"/>
  <c r="X3702" i="8"/>
  <c r="Z3702" i="8" s="1"/>
  <c r="X3701" i="8"/>
  <c r="Z3701" i="8" s="1"/>
  <c r="X3700" i="8"/>
  <c r="Z3700" i="8" s="1"/>
  <c r="X3699" i="8"/>
  <c r="Z3699" i="8" s="1"/>
  <c r="X3698" i="8"/>
  <c r="Z3698" i="8" s="1"/>
  <c r="X3697" i="8"/>
  <c r="Z3697" i="8" s="1"/>
  <c r="X3696" i="8"/>
  <c r="Z3696" i="8" s="1"/>
  <c r="X3695" i="8"/>
  <c r="Z3695" i="8" s="1"/>
  <c r="X3694" i="8"/>
  <c r="Z3694" i="8" s="1"/>
  <c r="X3693" i="8"/>
  <c r="Z3693" i="8" s="1"/>
  <c r="X3692" i="8"/>
  <c r="Z3692" i="8" s="1"/>
  <c r="X3691" i="8"/>
  <c r="Z3691" i="8" s="1"/>
  <c r="X3690" i="8"/>
  <c r="Z3690" i="8" s="1"/>
  <c r="X3689" i="8"/>
  <c r="Z3689" i="8" s="1"/>
  <c r="X3688" i="8"/>
  <c r="Z3688" i="8" s="1"/>
  <c r="X3687" i="8"/>
  <c r="Z3687" i="8" s="1"/>
  <c r="X3686" i="8"/>
  <c r="Z3686" i="8" s="1"/>
  <c r="X3685" i="8"/>
  <c r="Z3685" i="8" s="1"/>
  <c r="X3684" i="8"/>
  <c r="Z3684" i="8" s="1"/>
  <c r="X3683" i="8"/>
  <c r="Z3683" i="8" s="1"/>
  <c r="X3682" i="8"/>
  <c r="Z3682" i="8" s="1"/>
  <c r="X3681" i="8"/>
  <c r="Z3681" i="8" s="1"/>
  <c r="X3680" i="8"/>
  <c r="Z3680" i="8" s="1"/>
  <c r="X3679" i="8"/>
  <c r="Z3679" i="8" s="1"/>
  <c r="X3678" i="8"/>
  <c r="Z3678" i="8" s="1"/>
  <c r="X3677" i="8"/>
  <c r="Z3677" i="8" s="1"/>
  <c r="X3676" i="8"/>
  <c r="Z3676" i="8" s="1"/>
  <c r="X3675" i="8"/>
  <c r="Z3675" i="8" s="1"/>
  <c r="X3674" i="8"/>
  <c r="Z3674" i="8" s="1"/>
  <c r="X3673" i="8"/>
  <c r="Z3673" i="8" s="1"/>
  <c r="X3672" i="8"/>
  <c r="Z3672" i="8" s="1"/>
  <c r="X3671" i="8"/>
  <c r="Z3671" i="8" s="1"/>
  <c r="X3670" i="8"/>
  <c r="Z3670" i="8" s="1"/>
  <c r="X3669" i="8"/>
  <c r="Z3669" i="8" s="1"/>
  <c r="X3668" i="8"/>
  <c r="Z3668" i="8" s="1"/>
  <c r="X3667" i="8"/>
  <c r="Z3667" i="8" s="1"/>
  <c r="X3666" i="8"/>
  <c r="Z3666" i="8" s="1"/>
  <c r="X3665" i="8"/>
  <c r="Z3665" i="8" s="1"/>
  <c r="X3664" i="8"/>
  <c r="Z3664" i="8" s="1"/>
  <c r="X3663" i="8"/>
  <c r="Z3663" i="8" s="1"/>
  <c r="X3662" i="8"/>
  <c r="Z3662" i="8" s="1"/>
  <c r="X3661" i="8"/>
  <c r="Z3661" i="8" s="1"/>
  <c r="X3660" i="8"/>
  <c r="Z3660" i="8" s="1"/>
  <c r="X3659" i="8"/>
  <c r="Z3659" i="8" s="1"/>
  <c r="X3658" i="8"/>
  <c r="Z3658" i="8" s="1"/>
  <c r="X3657" i="8"/>
  <c r="Z3657" i="8" s="1"/>
  <c r="X3656" i="8"/>
  <c r="Z3656" i="8" s="1"/>
  <c r="X3655" i="8"/>
  <c r="Z3655" i="8" s="1"/>
  <c r="X3654" i="8"/>
  <c r="Z3654" i="8" s="1"/>
  <c r="X3653" i="8"/>
  <c r="Z3653" i="8" s="1"/>
  <c r="X3652" i="8"/>
  <c r="Z3652" i="8" s="1"/>
  <c r="X3651" i="8"/>
  <c r="Z3651" i="8" s="1"/>
  <c r="X3650" i="8"/>
  <c r="Z3650" i="8" s="1"/>
  <c r="X3649" i="8"/>
  <c r="Z3649" i="8" s="1"/>
  <c r="X3648" i="8"/>
  <c r="Z3648" i="8" s="1"/>
  <c r="X3647" i="8"/>
  <c r="Z3647" i="8" s="1"/>
  <c r="X3646" i="8"/>
  <c r="Z3646" i="8" s="1"/>
  <c r="X3645" i="8"/>
  <c r="Z3645" i="8" s="1"/>
  <c r="X3644" i="8"/>
  <c r="Z3644" i="8" s="1"/>
  <c r="X3643" i="8"/>
  <c r="Z3643" i="8" s="1"/>
  <c r="X3642" i="8"/>
  <c r="Z3642" i="8" s="1"/>
  <c r="X3641" i="8"/>
  <c r="Z3641" i="8" s="1"/>
  <c r="X3640" i="8"/>
  <c r="Z3640" i="8" s="1"/>
  <c r="X3639" i="8"/>
  <c r="Z3639" i="8" s="1"/>
  <c r="X3638" i="8"/>
  <c r="Z3638" i="8" s="1"/>
  <c r="X3637" i="8"/>
  <c r="Z3637" i="8" s="1"/>
  <c r="X3636" i="8"/>
  <c r="Z3636" i="8" s="1"/>
  <c r="X3635" i="8"/>
  <c r="Z3635" i="8" s="1"/>
  <c r="X3634" i="8"/>
  <c r="Z3634" i="8" s="1"/>
  <c r="X3633" i="8"/>
  <c r="Z3633" i="8" s="1"/>
  <c r="X3632" i="8"/>
  <c r="Z3632" i="8" s="1"/>
  <c r="X3631" i="8"/>
  <c r="Z3631" i="8" s="1"/>
  <c r="X3630" i="8"/>
  <c r="Z3630" i="8" s="1"/>
  <c r="X3629" i="8"/>
  <c r="Z3629" i="8" s="1"/>
  <c r="X3628" i="8"/>
  <c r="Z3628" i="8" s="1"/>
  <c r="X3627" i="8"/>
  <c r="Z3627" i="8" s="1"/>
  <c r="X3626" i="8"/>
  <c r="Z3626" i="8" s="1"/>
  <c r="X3625" i="8"/>
  <c r="Z3625" i="8" s="1"/>
  <c r="X3624" i="8"/>
  <c r="Z3624" i="8" s="1"/>
  <c r="X3623" i="8"/>
  <c r="Z3623" i="8" s="1"/>
  <c r="X3622" i="8"/>
  <c r="Z3622" i="8" s="1"/>
  <c r="X3621" i="8"/>
  <c r="Z3621" i="8" s="1"/>
  <c r="X3620" i="8"/>
  <c r="Z3620" i="8" s="1"/>
  <c r="X3619" i="8"/>
  <c r="Z3619" i="8" s="1"/>
  <c r="X3618" i="8"/>
  <c r="Z3618" i="8" s="1"/>
  <c r="X3617" i="8"/>
  <c r="Z3617" i="8" s="1"/>
  <c r="X3616" i="8"/>
  <c r="Z3616" i="8" s="1"/>
  <c r="X3615" i="8"/>
  <c r="Z3615" i="8" s="1"/>
  <c r="X3614" i="8"/>
  <c r="Z3614" i="8" s="1"/>
  <c r="X3613" i="8"/>
  <c r="Z3613" i="8" s="1"/>
  <c r="X3612" i="8"/>
  <c r="Z3612" i="8" s="1"/>
  <c r="X3611" i="8"/>
  <c r="Z3611" i="8" s="1"/>
  <c r="X3610" i="8"/>
  <c r="Z3610" i="8" s="1"/>
  <c r="X3609" i="8"/>
  <c r="Z3609" i="8" s="1"/>
  <c r="X3608" i="8"/>
  <c r="Z3608" i="8" s="1"/>
  <c r="X3607" i="8"/>
  <c r="Z3607" i="8" s="1"/>
  <c r="X3606" i="8"/>
  <c r="Z3606" i="8" s="1"/>
  <c r="X3605" i="8"/>
  <c r="Z3605" i="8" s="1"/>
  <c r="X3604" i="8"/>
  <c r="Z3604" i="8" s="1"/>
  <c r="X3603" i="8"/>
  <c r="Z3603" i="8" s="1"/>
  <c r="X3602" i="8"/>
  <c r="Z3602" i="8" s="1"/>
  <c r="X3601" i="8"/>
  <c r="Z3601" i="8" s="1"/>
  <c r="X3600" i="8"/>
  <c r="Z3600" i="8" s="1"/>
  <c r="X3599" i="8"/>
  <c r="Z3599" i="8" s="1"/>
  <c r="X3598" i="8"/>
  <c r="Z3598" i="8" s="1"/>
  <c r="X3597" i="8"/>
  <c r="Z3597" i="8" s="1"/>
  <c r="X3596" i="8"/>
  <c r="Z3596" i="8" s="1"/>
  <c r="X3595" i="8"/>
  <c r="Z3595" i="8" s="1"/>
  <c r="X3594" i="8"/>
  <c r="Z3594" i="8" s="1"/>
  <c r="X3593" i="8"/>
  <c r="Z3593" i="8" s="1"/>
  <c r="X3592" i="8"/>
  <c r="Z3592" i="8" s="1"/>
  <c r="X3591" i="8"/>
  <c r="Z3591" i="8" s="1"/>
  <c r="X3590" i="8"/>
  <c r="Z3590" i="8" s="1"/>
  <c r="X3589" i="8"/>
  <c r="Z3589" i="8" s="1"/>
  <c r="X3588" i="8"/>
  <c r="Z3588" i="8" s="1"/>
  <c r="X3587" i="8"/>
  <c r="Z3587" i="8" s="1"/>
  <c r="X3586" i="8"/>
  <c r="Z3586" i="8" s="1"/>
  <c r="X3585" i="8"/>
  <c r="Z3585" i="8" s="1"/>
  <c r="X3584" i="8"/>
  <c r="Z3584" i="8" s="1"/>
  <c r="X3583" i="8"/>
  <c r="Z3583" i="8" s="1"/>
  <c r="X3582" i="8"/>
  <c r="Z3582" i="8" s="1"/>
  <c r="X3581" i="8"/>
  <c r="Z3581" i="8" s="1"/>
  <c r="X3580" i="8"/>
  <c r="Z3580" i="8" s="1"/>
  <c r="X3579" i="8"/>
  <c r="Z3579" i="8" s="1"/>
  <c r="X3578" i="8"/>
  <c r="Z3578" i="8" s="1"/>
  <c r="X3577" i="8"/>
  <c r="Z3577" i="8" s="1"/>
  <c r="X3576" i="8"/>
  <c r="Z3576" i="8" s="1"/>
  <c r="X3575" i="8"/>
  <c r="Z3575" i="8" s="1"/>
  <c r="X3574" i="8"/>
  <c r="Z3574" i="8" s="1"/>
  <c r="X3573" i="8"/>
  <c r="Z3573" i="8" s="1"/>
  <c r="X3572" i="8"/>
  <c r="Z3572" i="8" s="1"/>
  <c r="X3571" i="8"/>
  <c r="Z3571" i="8" s="1"/>
  <c r="X3570" i="8"/>
  <c r="Z3570" i="8" s="1"/>
  <c r="X3569" i="8"/>
  <c r="Z3569" i="8" s="1"/>
  <c r="X3568" i="8"/>
  <c r="Z3568" i="8" s="1"/>
  <c r="X3567" i="8"/>
  <c r="Z3567" i="8" s="1"/>
  <c r="X3566" i="8"/>
  <c r="Z3566" i="8" s="1"/>
  <c r="X3565" i="8"/>
  <c r="Z3565" i="8" s="1"/>
  <c r="X3564" i="8"/>
  <c r="Z3564" i="8" s="1"/>
  <c r="X3563" i="8"/>
  <c r="Z3563" i="8" s="1"/>
  <c r="X3562" i="8"/>
  <c r="Z3562" i="8" s="1"/>
  <c r="X3561" i="8"/>
  <c r="Z3561" i="8" s="1"/>
  <c r="X3560" i="8"/>
  <c r="Z3560" i="8" s="1"/>
  <c r="X3559" i="8"/>
  <c r="Z3559" i="8" s="1"/>
  <c r="X3558" i="8"/>
  <c r="Z3558" i="8" s="1"/>
  <c r="X3557" i="8"/>
  <c r="Z3557" i="8" s="1"/>
  <c r="X3556" i="8"/>
  <c r="Z3556" i="8" s="1"/>
  <c r="X3555" i="8"/>
  <c r="Z3555" i="8" s="1"/>
  <c r="X3554" i="8"/>
  <c r="Z3554" i="8" s="1"/>
  <c r="X3553" i="8"/>
  <c r="Z3553" i="8" s="1"/>
  <c r="X3552" i="8"/>
  <c r="Z3552" i="8" s="1"/>
  <c r="X3551" i="8"/>
  <c r="Z3551" i="8" s="1"/>
  <c r="X3550" i="8"/>
  <c r="Z3550" i="8" s="1"/>
  <c r="X3549" i="8"/>
  <c r="Z3549" i="8" s="1"/>
  <c r="X3548" i="8"/>
  <c r="Z3548" i="8" s="1"/>
  <c r="X3547" i="8"/>
  <c r="Z3547" i="8" s="1"/>
  <c r="X3546" i="8"/>
  <c r="Z3546" i="8" s="1"/>
  <c r="X3545" i="8"/>
  <c r="Z3545" i="8" s="1"/>
  <c r="X3544" i="8"/>
  <c r="Z3544" i="8" s="1"/>
  <c r="X3543" i="8"/>
  <c r="Z3543" i="8" s="1"/>
  <c r="X3542" i="8"/>
  <c r="Z3542" i="8" s="1"/>
  <c r="X3541" i="8"/>
  <c r="Z3541" i="8" s="1"/>
  <c r="X3540" i="8"/>
  <c r="Z3540" i="8" s="1"/>
  <c r="X3539" i="8"/>
  <c r="Z3539" i="8" s="1"/>
  <c r="X3538" i="8"/>
  <c r="Z3538" i="8" s="1"/>
  <c r="X3537" i="8"/>
  <c r="Z3537" i="8" s="1"/>
  <c r="X3536" i="8"/>
  <c r="Z3536" i="8" s="1"/>
  <c r="X3535" i="8"/>
  <c r="Z3535" i="8" s="1"/>
  <c r="X3534" i="8"/>
  <c r="Z3534" i="8" s="1"/>
  <c r="X3533" i="8"/>
  <c r="Z3533" i="8" s="1"/>
  <c r="X3532" i="8"/>
  <c r="Z3532" i="8" s="1"/>
  <c r="X3531" i="8"/>
  <c r="Z3531" i="8" s="1"/>
  <c r="X3530" i="8"/>
  <c r="Z3530" i="8" s="1"/>
  <c r="X3529" i="8"/>
  <c r="Z3529" i="8" s="1"/>
  <c r="X3528" i="8"/>
  <c r="Z3528" i="8" s="1"/>
  <c r="X3527" i="8"/>
  <c r="Z3527" i="8" s="1"/>
  <c r="X3526" i="8"/>
  <c r="Z3526" i="8" s="1"/>
  <c r="X3525" i="8"/>
  <c r="Z3525" i="8" s="1"/>
  <c r="X3524" i="8"/>
  <c r="Z3524" i="8" s="1"/>
  <c r="X3523" i="8"/>
  <c r="Z3523" i="8" s="1"/>
  <c r="X3522" i="8"/>
  <c r="Z3522" i="8" s="1"/>
  <c r="X3521" i="8"/>
  <c r="Z3521" i="8" s="1"/>
  <c r="X3520" i="8"/>
  <c r="Z3520" i="8" s="1"/>
  <c r="X3519" i="8"/>
  <c r="Z3519" i="8" s="1"/>
  <c r="X3518" i="8"/>
  <c r="Z3518" i="8" s="1"/>
  <c r="X3517" i="8"/>
  <c r="Z3517" i="8" s="1"/>
  <c r="X3516" i="8"/>
  <c r="Z3516" i="8" s="1"/>
  <c r="X3515" i="8"/>
  <c r="Z3515" i="8" s="1"/>
  <c r="X3514" i="8"/>
  <c r="Z3514" i="8" s="1"/>
  <c r="X3513" i="8"/>
  <c r="Z3513" i="8" s="1"/>
  <c r="X3512" i="8"/>
  <c r="Z3512" i="8" s="1"/>
  <c r="X3511" i="8"/>
  <c r="Z3511" i="8" s="1"/>
  <c r="X3510" i="8"/>
  <c r="Z3510" i="8" s="1"/>
  <c r="X3509" i="8"/>
  <c r="Z3509" i="8" s="1"/>
  <c r="X3508" i="8"/>
  <c r="Z3508" i="8" s="1"/>
  <c r="X3507" i="8"/>
  <c r="Z3507" i="8" s="1"/>
  <c r="X3506" i="8"/>
  <c r="Z3506" i="8" s="1"/>
  <c r="X3505" i="8"/>
  <c r="Z3505" i="8" s="1"/>
  <c r="X3504" i="8"/>
  <c r="Z3504" i="8" s="1"/>
  <c r="X3503" i="8"/>
  <c r="Z3503" i="8" s="1"/>
  <c r="X3502" i="8"/>
  <c r="Z3502" i="8" s="1"/>
  <c r="X3501" i="8"/>
  <c r="Z3501" i="8" s="1"/>
  <c r="X3500" i="8"/>
  <c r="Z3500" i="8" s="1"/>
  <c r="X3499" i="8"/>
  <c r="Z3499" i="8" s="1"/>
  <c r="X3498" i="8"/>
  <c r="Z3498" i="8" s="1"/>
  <c r="X3497" i="8"/>
  <c r="Z3497" i="8" s="1"/>
  <c r="X3496" i="8"/>
  <c r="Z3496" i="8" s="1"/>
  <c r="X3495" i="8"/>
  <c r="Z3495" i="8" s="1"/>
  <c r="X3494" i="8"/>
  <c r="Z3494" i="8" s="1"/>
  <c r="X3493" i="8"/>
  <c r="Z3493" i="8" s="1"/>
  <c r="X3492" i="8"/>
  <c r="Z3492" i="8" s="1"/>
  <c r="X3491" i="8"/>
  <c r="Z3491" i="8" s="1"/>
  <c r="X3490" i="8"/>
  <c r="Z3490" i="8" s="1"/>
  <c r="X3489" i="8"/>
  <c r="Z3489" i="8" s="1"/>
  <c r="X3488" i="8"/>
  <c r="Z3488" i="8" s="1"/>
  <c r="X3487" i="8"/>
  <c r="Z3487" i="8" s="1"/>
  <c r="X3486" i="8"/>
  <c r="Z3486" i="8" s="1"/>
  <c r="X3485" i="8"/>
  <c r="Z3485" i="8" s="1"/>
  <c r="X3484" i="8"/>
  <c r="Z3484" i="8" s="1"/>
  <c r="X3483" i="8"/>
  <c r="Z3483" i="8" s="1"/>
  <c r="X3482" i="8"/>
  <c r="Z3482" i="8" s="1"/>
  <c r="X3481" i="8"/>
  <c r="Z3481" i="8" s="1"/>
  <c r="X3480" i="8"/>
  <c r="Z3480" i="8" s="1"/>
  <c r="X3479" i="8"/>
  <c r="Z3479" i="8" s="1"/>
  <c r="X3478" i="8"/>
  <c r="Z3478" i="8" s="1"/>
  <c r="X3477" i="8"/>
  <c r="Z3477" i="8" s="1"/>
  <c r="X3476" i="8"/>
  <c r="Z3476" i="8" s="1"/>
  <c r="X3475" i="8"/>
  <c r="Z3475" i="8" s="1"/>
  <c r="X3474" i="8"/>
  <c r="Z3474" i="8" s="1"/>
  <c r="X3473" i="8"/>
  <c r="Z3473" i="8" s="1"/>
  <c r="X3472" i="8"/>
  <c r="Z3472" i="8" s="1"/>
  <c r="X3471" i="8"/>
  <c r="Z3471" i="8" s="1"/>
  <c r="X3470" i="8"/>
  <c r="Z3470" i="8" s="1"/>
  <c r="X3469" i="8"/>
  <c r="Z3469" i="8" s="1"/>
  <c r="X3468" i="8"/>
  <c r="Z3468" i="8" s="1"/>
  <c r="X3467" i="8"/>
  <c r="Z3467" i="8" s="1"/>
  <c r="X3466" i="8"/>
  <c r="Z3466" i="8" s="1"/>
  <c r="X3465" i="8"/>
  <c r="Z3465" i="8" s="1"/>
  <c r="X3464" i="8"/>
  <c r="Z3464" i="8" s="1"/>
  <c r="X3463" i="8"/>
  <c r="Z3463" i="8" s="1"/>
  <c r="X3462" i="8"/>
  <c r="Z3462" i="8" s="1"/>
  <c r="X3461" i="8"/>
  <c r="Z3461" i="8" s="1"/>
  <c r="X3460" i="8"/>
  <c r="Z3460" i="8" s="1"/>
  <c r="X3459" i="8"/>
  <c r="Z3459" i="8" s="1"/>
  <c r="X3458" i="8"/>
  <c r="Z3458" i="8" s="1"/>
  <c r="X3457" i="8"/>
  <c r="Z3457" i="8" s="1"/>
  <c r="X3456" i="8"/>
  <c r="Z3456" i="8" s="1"/>
  <c r="X3455" i="8"/>
  <c r="Z3455" i="8" s="1"/>
  <c r="X3454" i="8"/>
  <c r="Z3454" i="8" s="1"/>
  <c r="X3453" i="8"/>
  <c r="Z3453" i="8" s="1"/>
  <c r="X3452" i="8"/>
  <c r="Z3452" i="8" s="1"/>
  <c r="X3451" i="8"/>
  <c r="Z3451" i="8" s="1"/>
  <c r="X3450" i="8"/>
  <c r="Z3450" i="8" s="1"/>
  <c r="X3449" i="8"/>
  <c r="Z3449" i="8" s="1"/>
  <c r="X3448" i="8"/>
  <c r="Z3448" i="8" s="1"/>
  <c r="X3447" i="8"/>
  <c r="Z3447" i="8" s="1"/>
  <c r="X3446" i="8"/>
  <c r="Z3446" i="8" s="1"/>
  <c r="X3445" i="8"/>
  <c r="Z3445" i="8" s="1"/>
  <c r="X3444" i="8"/>
  <c r="Z3444" i="8" s="1"/>
  <c r="X3443" i="8"/>
  <c r="Z3443" i="8" s="1"/>
  <c r="X3442" i="8"/>
  <c r="Z3442" i="8" s="1"/>
  <c r="X3441" i="8"/>
  <c r="Z3441" i="8" s="1"/>
  <c r="X3440" i="8"/>
  <c r="Z3440" i="8" s="1"/>
  <c r="X3439" i="8"/>
  <c r="Z3439" i="8" s="1"/>
  <c r="X3438" i="8"/>
  <c r="Z3438" i="8" s="1"/>
  <c r="X3437" i="8"/>
  <c r="Z3437" i="8" s="1"/>
  <c r="X3436" i="8"/>
  <c r="Z3436" i="8" s="1"/>
  <c r="X3435" i="8"/>
  <c r="Z3435" i="8" s="1"/>
  <c r="X3434" i="8"/>
  <c r="Z3434" i="8" s="1"/>
  <c r="X3433" i="8"/>
  <c r="Z3433" i="8" s="1"/>
  <c r="X3432" i="8"/>
  <c r="Z3432" i="8" s="1"/>
  <c r="X3431" i="8"/>
  <c r="Z3431" i="8" s="1"/>
  <c r="X3430" i="8"/>
  <c r="Z3430" i="8" s="1"/>
  <c r="X3429" i="8"/>
  <c r="Z3429" i="8" s="1"/>
  <c r="X3428" i="8"/>
  <c r="Z3428" i="8" s="1"/>
  <c r="X3427" i="8"/>
  <c r="Z3427" i="8" s="1"/>
  <c r="X3426" i="8"/>
  <c r="Z3426" i="8" s="1"/>
  <c r="X3425" i="8"/>
  <c r="Z3425" i="8" s="1"/>
  <c r="X3424" i="8"/>
  <c r="Z3424" i="8" s="1"/>
  <c r="X3423" i="8"/>
  <c r="Z3423" i="8" s="1"/>
  <c r="X3422" i="8"/>
  <c r="Z3422" i="8" s="1"/>
  <c r="X3421" i="8"/>
  <c r="Z3421" i="8" s="1"/>
  <c r="X3420" i="8"/>
  <c r="Z3420" i="8" s="1"/>
  <c r="X3419" i="8"/>
  <c r="Z3419" i="8" s="1"/>
  <c r="X3418" i="8"/>
  <c r="Z3418" i="8" s="1"/>
  <c r="X3417" i="8"/>
  <c r="Z3417" i="8" s="1"/>
  <c r="X3416" i="8"/>
  <c r="Z3416" i="8" s="1"/>
  <c r="X3415" i="8"/>
  <c r="Z3415" i="8" s="1"/>
  <c r="X3414" i="8"/>
  <c r="Z3414" i="8" s="1"/>
  <c r="X3413" i="8"/>
  <c r="Z3413" i="8" s="1"/>
  <c r="X3412" i="8"/>
  <c r="Z3412" i="8" s="1"/>
  <c r="X3411" i="8"/>
  <c r="Z3411" i="8" s="1"/>
  <c r="X3410" i="8"/>
  <c r="Z3410" i="8" s="1"/>
  <c r="X3409" i="8"/>
  <c r="Z3409" i="8" s="1"/>
  <c r="X3408" i="8"/>
  <c r="Z3408" i="8" s="1"/>
  <c r="X3407" i="8"/>
  <c r="Z3407" i="8" s="1"/>
  <c r="X3406" i="8"/>
  <c r="Z3406" i="8" s="1"/>
  <c r="X3405" i="8"/>
  <c r="Z3405" i="8" s="1"/>
  <c r="X3404" i="8"/>
  <c r="Z3404" i="8" s="1"/>
  <c r="X3403" i="8"/>
  <c r="Z3403" i="8" s="1"/>
  <c r="X3402" i="8"/>
  <c r="Z3402" i="8" s="1"/>
  <c r="X3401" i="8"/>
  <c r="Z3401" i="8" s="1"/>
  <c r="X3400" i="8"/>
  <c r="Z3400" i="8" s="1"/>
  <c r="X3399" i="8"/>
  <c r="Z3399" i="8" s="1"/>
  <c r="X3398" i="8"/>
  <c r="Z3398" i="8" s="1"/>
  <c r="X3397" i="8"/>
  <c r="Z3397" i="8" s="1"/>
  <c r="X3396" i="8"/>
  <c r="Z3396" i="8" s="1"/>
  <c r="X3395" i="8"/>
  <c r="Z3395" i="8" s="1"/>
  <c r="X3394" i="8"/>
  <c r="Z3394" i="8" s="1"/>
  <c r="X3393" i="8"/>
  <c r="Z3393" i="8" s="1"/>
  <c r="X3392" i="8"/>
  <c r="Z3392" i="8" s="1"/>
  <c r="X3391" i="8"/>
  <c r="Z3391" i="8" s="1"/>
  <c r="X3390" i="8"/>
  <c r="Z3390" i="8" s="1"/>
  <c r="X3389" i="8"/>
  <c r="Z3389" i="8" s="1"/>
  <c r="X3388" i="8"/>
  <c r="Z3388" i="8" s="1"/>
  <c r="X3387" i="8"/>
  <c r="Z3387" i="8" s="1"/>
  <c r="X3386" i="8"/>
  <c r="Z3386" i="8" s="1"/>
  <c r="X3385" i="8"/>
  <c r="Z3385" i="8" s="1"/>
  <c r="X3384" i="8"/>
  <c r="Z3384" i="8" s="1"/>
  <c r="X3383" i="8"/>
  <c r="Z3383" i="8" s="1"/>
  <c r="X3382" i="8"/>
  <c r="Z3382" i="8" s="1"/>
  <c r="X3381" i="8"/>
  <c r="Z3381" i="8" s="1"/>
  <c r="X3380" i="8"/>
  <c r="Z3380" i="8" s="1"/>
  <c r="X3379" i="8"/>
  <c r="Z3379" i="8" s="1"/>
  <c r="X3378" i="8"/>
  <c r="Z3378" i="8" s="1"/>
  <c r="X3377" i="8"/>
  <c r="Z3377" i="8" s="1"/>
  <c r="X3376" i="8"/>
  <c r="Z3376" i="8" s="1"/>
  <c r="X3375" i="8"/>
  <c r="Z3375" i="8" s="1"/>
  <c r="X3374" i="8"/>
  <c r="Z3374" i="8" s="1"/>
  <c r="X3373" i="8"/>
  <c r="Z3373" i="8" s="1"/>
  <c r="X3372" i="8"/>
  <c r="Z3372" i="8" s="1"/>
  <c r="X3371" i="8"/>
  <c r="Z3371" i="8" s="1"/>
  <c r="X3370" i="8"/>
  <c r="Z3370" i="8" s="1"/>
  <c r="X3369" i="8"/>
  <c r="Z3369" i="8" s="1"/>
  <c r="X3368" i="8"/>
  <c r="Z3368" i="8" s="1"/>
  <c r="X3367" i="8"/>
  <c r="Z3367" i="8" s="1"/>
  <c r="X3366" i="8"/>
  <c r="Z3366" i="8" s="1"/>
  <c r="X3365" i="8"/>
  <c r="Z3365" i="8" s="1"/>
  <c r="X3364" i="8"/>
  <c r="Z3364" i="8" s="1"/>
  <c r="X3363" i="8"/>
  <c r="Z3363" i="8" s="1"/>
  <c r="X3362" i="8"/>
  <c r="Z3362" i="8" s="1"/>
  <c r="X3361" i="8"/>
  <c r="Z3361" i="8" s="1"/>
  <c r="X3360" i="8"/>
  <c r="Z3360" i="8" s="1"/>
  <c r="X3359" i="8"/>
  <c r="Z3359" i="8" s="1"/>
  <c r="X3358" i="8"/>
  <c r="Z3358" i="8" s="1"/>
  <c r="X3357" i="8"/>
  <c r="Z3357" i="8" s="1"/>
  <c r="X3356" i="8"/>
  <c r="Z3356" i="8" s="1"/>
  <c r="X3355" i="8"/>
  <c r="Z3355" i="8" s="1"/>
  <c r="X3354" i="8"/>
  <c r="Z3354" i="8" s="1"/>
  <c r="X3353" i="8"/>
  <c r="Z3353" i="8" s="1"/>
  <c r="X3352" i="8"/>
  <c r="Z3352" i="8" s="1"/>
  <c r="X3351" i="8"/>
  <c r="Z3351" i="8" s="1"/>
  <c r="X3350" i="8"/>
  <c r="Z3350" i="8" s="1"/>
  <c r="X3349" i="8"/>
  <c r="Z3349" i="8" s="1"/>
  <c r="X3348" i="8"/>
  <c r="Z3348" i="8" s="1"/>
  <c r="X3347" i="8"/>
  <c r="Z3347" i="8" s="1"/>
  <c r="X3346" i="8"/>
  <c r="Z3346" i="8" s="1"/>
  <c r="X3345" i="8"/>
  <c r="Z3345" i="8" s="1"/>
  <c r="X3344" i="8"/>
  <c r="Z3344" i="8" s="1"/>
  <c r="X3343" i="8"/>
  <c r="Z3343" i="8" s="1"/>
  <c r="X3342" i="8"/>
  <c r="Z3342" i="8" s="1"/>
  <c r="X3341" i="8"/>
  <c r="Z3341" i="8" s="1"/>
  <c r="X3340" i="8"/>
  <c r="Z3340" i="8" s="1"/>
  <c r="X3339" i="8"/>
  <c r="Z3339" i="8" s="1"/>
  <c r="X3338" i="8"/>
  <c r="Z3338" i="8" s="1"/>
  <c r="X3337" i="8"/>
  <c r="Z3337" i="8" s="1"/>
  <c r="X3336" i="8"/>
  <c r="Z3336" i="8" s="1"/>
  <c r="X3335" i="8"/>
  <c r="Z3335" i="8" s="1"/>
  <c r="X3334" i="8"/>
  <c r="Z3334" i="8" s="1"/>
  <c r="X3333" i="8"/>
  <c r="Z3333" i="8" s="1"/>
  <c r="X3332" i="8"/>
  <c r="Z3332" i="8" s="1"/>
  <c r="X3331" i="8"/>
  <c r="Z3331" i="8" s="1"/>
  <c r="X3330" i="8"/>
  <c r="Z3330" i="8" s="1"/>
  <c r="X3329" i="8"/>
  <c r="Z3329" i="8" s="1"/>
  <c r="X3328" i="8"/>
  <c r="Z3328" i="8" s="1"/>
  <c r="X3327" i="8"/>
  <c r="Z3327" i="8" s="1"/>
  <c r="X3326" i="8"/>
  <c r="Z3326" i="8" s="1"/>
  <c r="X3325" i="8"/>
  <c r="Z3325" i="8" s="1"/>
  <c r="X3324" i="8"/>
  <c r="Z3324" i="8" s="1"/>
  <c r="X3323" i="8"/>
  <c r="Z3323" i="8" s="1"/>
  <c r="X3322" i="8"/>
  <c r="Z3322" i="8" s="1"/>
  <c r="X3321" i="8"/>
  <c r="Z3321" i="8" s="1"/>
  <c r="X3320" i="8"/>
  <c r="Z3320" i="8" s="1"/>
  <c r="X3319" i="8"/>
  <c r="Z3319" i="8" s="1"/>
  <c r="X3318" i="8"/>
  <c r="Z3318" i="8" s="1"/>
  <c r="X3317" i="8"/>
  <c r="Z3317" i="8" s="1"/>
  <c r="X3316" i="8"/>
  <c r="Z3316" i="8" s="1"/>
  <c r="X3315" i="8"/>
  <c r="Z3315" i="8" s="1"/>
  <c r="X3314" i="8"/>
  <c r="Z3314" i="8" s="1"/>
  <c r="X3313" i="8"/>
  <c r="Z3313" i="8" s="1"/>
  <c r="X3312" i="8"/>
  <c r="Z3312" i="8" s="1"/>
  <c r="X3311" i="8"/>
  <c r="Z3311" i="8" s="1"/>
  <c r="X3310" i="8"/>
  <c r="Z3310" i="8" s="1"/>
  <c r="X3309" i="8"/>
  <c r="Z3309" i="8" s="1"/>
  <c r="X3308" i="8"/>
  <c r="Z3308" i="8" s="1"/>
  <c r="X3307" i="8"/>
  <c r="Z3307" i="8" s="1"/>
  <c r="X3306" i="8"/>
  <c r="Z3306" i="8" s="1"/>
  <c r="X3305" i="8"/>
  <c r="Z3305" i="8" s="1"/>
  <c r="X3304" i="8"/>
  <c r="Z3304" i="8" s="1"/>
  <c r="X3303" i="8"/>
  <c r="Z3303" i="8" s="1"/>
  <c r="X3302" i="8"/>
  <c r="Z3302" i="8" s="1"/>
  <c r="X3301" i="8"/>
  <c r="Z3301" i="8" s="1"/>
  <c r="X3300" i="8"/>
  <c r="Z3300" i="8" s="1"/>
  <c r="X3299" i="8"/>
  <c r="Z3299" i="8" s="1"/>
  <c r="X3298" i="8"/>
  <c r="Z3298" i="8" s="1"/>
  <c r="X3297" i="8"/>
  <c r="Z3297" i="8" s="1"/>
  <c r="X3296" i="8"/>
  <c r="Z3296" i="8" s="1"/>
  <c r="X3295" i="8"/>
  <c r="Z3295" i="8" s="1"/>
  <c r="X3294" i="8"/>
  <c r="Z3294" i="8" s="1"/>
  <c r="X3293" i="8"/>
  <c r="Z3293" i="8" s="1"/>
  <c r="X3292" i="8"/>
  <c r="Z3292" i="8" s="1"/>
  <c r="X3291" i="8"/>
  <c r="Z3291" i="8" s="1"/>
  <c r="X3290" i="8"/>
  <c r="Z3290" i="8" s="1"/>
  <c r="X3289" i="8"/>
  <c r="Z3289" i="8" s="1"/>
  <c r="X3288" i="8"/>
  <c r="Z3288" i="8" s="1"/>
  <c r="X3287" i="8"/>
  <c r="Z3287" i="8" s="1"/>
  <c r="X3286" i="8"/>
  <c r="Z3286" i="8" s="1"/>
  <c r="X3285" i="8"/>
  <c r="Z3285" i="8" s="1"/>
  <c r="X3284" i="8"/>
  <c r="Z3284" i="8" s="1"/>
  <c r="X3283" i="8"/>
  <c r="Z3283" i="8" s="1"/>
  <c r="X3282" i="8"/>
  <c r="Z3282" i="8" s="1"/>
  <c r="X3281" i="8"/>
  <c r="Z3281" i="8" s="1"/>
  <c r="X3280" i="8"/>
  <c r="Z3280" i="8" s="1"/>
  <c r="X3279" i="8"/>
  <c r="Z3279" i="8" s="1"/>
  <c r="X3278" i="8"/>
  <c r="Z3278" i="8" s="1"/>
  <c r="X3277" i="8"/>
  <c r="Z3277" i="8" s="1"/>
  <c r="X3276" i="8"/>
  <c r="Z3276" i="8" s="1"/>
  <c r="X3275" i="8"/>
  <c r="Z3275" i="8" s="1"/>
  <c r="X3274" i="8"/>
  <c r="Z3274" i="8" s="1"/>
  <c r="X3273" i="8"/>
  <c r="Z3273" i="8" s="1"/>
  <c r="X3272" i="8"/>
  <c r="Z3272" i="8" s="1"/>
  <c r="X3271" i="8"/>
  <c r="Z3271" i="8" s="1"/>
  <c r="X3270" i="8"/>
  <c r="Z3270" i="8" s="1"/>
  <c r="X3269" i="8"/>
  <c r="Z3269" i="8" s="1"/>
  <c r="X3268" i="8"/>
  <c r="Z3268" i="8" s="1"/>
  <c r="X3267" i="8"/>
  <c r="Z3267" i="8" s="1"/>
  <c r="X3266" i="8"/>
  <c r="Z3266" i="8" s="1"/>
  <c r="X3265" i="8"/>
  <c r="Z3265" i="8" s="1"/>
  <c r="X3264" i="8"/>
  <c r="Z3264" i="8" s="1"/>
  <c r="X3263" i="8"/>
  <c r="Z3263" i="8" s="1"/>
  <c r="X3262" i="8"/>
  <c r="Z3262" i="8" s="1"/>
  <c r="X3261" i="8"/>
  <c r="Z3261" i="8" s="1"/>
  <c r="X3260" i="8"/>
  <c r="Z3260" i="8" s="1"/>
  <c r="X3259" i="8"/>
  <c r="Z3259" i="8" s="1"/>
  <c r="X3258" i="8"/>
  <c r="Z3258" i="8" s="1"/>
  <c r="X3257" i="8"/>
  <c r="Z3257" i="8" s="1"/>
  <c r="X3256" i="8"/>
  <c r="Z3256" i="8" s="1"/>
  <c r="X3255" i="8"/>
  <c r="Z3255" i="8" s="1"/>
  <c r="X3254" i="8"/>
  <c r="Z3254" i="8" s="1"/>
  <c r="X3253" i="8"/>
  <c r="Z3253" i="8" s="1"/>
  <c r="X3252" i="8"/>
  <c r="Z3252" i="8" s="1"/>
  <c r="X3251" i="8"/>
  <c r="Z3251" i="8" s="1"/>
  <c r="X3250" i="8"/>
  <c r="Z3250" i="8" s="1"/>
  <c r="X3249" i="8"/>
  <c r="Z3249" i="8" s="1"/>
  <c r="X3248" i="8"/>
  <c r="Z3248" i="8" s="1"/>
  <c r="X3247" i="8"/>
  <c r="Z3247" i="8" s="1"/>
  <c r="X3246" i="8"/>
  <c r="Z3246" i="8" s="1"/>
  <c r="X3245" i="8"/>
  <c r="Z3245" i="8" s="1"/>
  <c r="X3244" i="8"/>
  <c r="Z3244" i="8" s="1"/>
  <c r="X3243" i="8"/>
  <c r="Z3243" i="8" s="1"/>
  <c r="X3242" i="8"/>
  <c r="Z3242" i="8" s="1"/>
  <c r="X3241" i="8"/>
  <c r="Z3241" i="8" s="1"/>
  <c r="X3240" i="8"/>
  <c r="Z3240" i="8" s="1"/>
  <c r="X3239" i="8"/>
  <c r="Z3239" i="8" s="1"/>
  <c r="X3238" i="8"/>
  <c r="Z3238" i="8" s="1"/>
  <c r="X3237" i="8"/>
  <c r="Z3237" i="8" s="1"/>
  <c r="X3236" i="8"/>
  <c r="Z3236" i="8" s="1"/>
  <c r="X3235" i="8"/>
  <c r="Z3235" i="8" s="1"/>
  <c r="X3234" i="8"/>
  <c r="Z3234" i="8" s="1"/>
  <c r="X3233" i="8"/>
  <c r="Z3233" i="8" s="1"/>
  <c r="X3232" i="8"/>
  <c r="Z3232" i="8" s="1"/>
  <c r="X3231" i="8"/>
  <c r="Z3231" i="8" s="1"/>
  <c r="X3230" i="8"/>
  <c r="Z3230" i="8" s="1"/>
  <c r="X3229" i="8"/>
  <c r="Z3229" i="8" s="1"/>
  <c r="X3228" i="8"/>
  <c r="Z3228" i="8" s="1"/>
  <c r="X3227" i="8"/>
  <c r="Z3227" i="8" s="1"/>
  <c r="X3226" i="8"/>
  <c r="Z3226" i="8" s="1"/>
  <c r="X3225" i="8"/>
  <c r="Z3225" i="8" s="1"/>
  <c r="X3224" i="8"/>
  <c r="Z3224" i="8" s="1"/>
  <c r="X3223" i="8"/>
  <c r="Z3223" i="8" s="1"/>
  <c r="X3222" i="8"/>
  <c r="Z3222" i="8" s="1"/>
  <c r="X3221" i="8"/>
  <c r="Z3221" i="8" s="1"/>
  <c r="X3220" i="8"/>
  <c r="Z3220" i="8" s="1"/>
  <c r="X3219" i="8"/>
  <c r="Z3219" i="8" s="1"/>
  <c r="X3218" i="8"/>
  <c r="Z3218" i="8" s="1"/>
  <c r="X3217" i="8"/>
  <c r="Z3217" i="8" s="1"/>
  <c r="X3216" i="8"/>
  <c r="Z3216" i="8" s="1"/>
  <c r="X3215" i="8"/>
  <c r="Z3215" i="8" s="1"/>
  <c r="X3214" i="8"/>
  <c r="Z3214" i="8" s="1"/>
  <c r="X3213" i="8"/>
  <c r="Z3213" i="8" s="1"/>
  <c r="X3212" i="8"/>
  <c r="Z3212" i="8" s="1"/>
  <c r="X3211" i="8"/>
  <c r="Z3211" i="8" s="1"/>
  <c r="X3210" i="8"/>
  <c r="Z3210" i="8" s="1"/>
  <c r="X3209" i="8"/>
  <c r="Z3209" i="8" s="1"/>
  <c r="X3208" i="8"/>
  <c r="Z3208" i="8" s="1"/>
  <c r="X3207" i="8"/>
  <c r="Z3207" i="8" s="1"/>
  <c r="X3206" i="8"/>
  <c r="Z3206" i="8" s="1"/>
  <c r="X3205" i="8"/>
  <c r="Z3205" i="8" s="1"/>
  <c r="X3204" i="8"/>
  <c r="Z3204" i="8" s="1"/>
  <c r="X3203" i="8"/>
  <c r="Z3203" i="8" s="1"/>
  <c r="X3202" i="8"/>
  <c r="Z3202" i="8" s="1"/>
  <c r="X3201" i="8"/>
  <c r="Z3201" i="8" s="1"/>
  <c r="X3200" i="8"/>
  <c r="Z3200" i="8" s="1"/>
  <c r="X3199" i="8"/>
  <c r="Z3199" i="8" s="1"/>
  <c r="X3198" i="8"/>
  <c r="Z3198" i="8" s="1"/>
  <c r="X3197" i="8"/>
  <c r="Z3197" i="8" s="1"/>
  <c r="X3196" i="8"/>
  <c r="Z3196" i="8" s="1"/>
  <c r="X3195" i="8"/>
  <c r="Z3195" i="8" s="1"/>
  <c r="X3194" i="8"/>
  <c r="Z3194" i="8" s="1"/>
  <c r="X3193" i="8"/>
  <c r="Z3193" i="8" s="1"/>
  <c r="X3192" i="8"/>
  <c r="Z3192" i="8" s="1"/>
  <c r="X3191" i="8"/>
  <c r="Z3191" i="8" s="1"/>
  <c r="X3190" i="8"/>
  <c r="Z3190" i="8" s="1"/>
  <c r="X3189" i="8"/>
  <c r="Z3189" i="8" s="1"/>
  <c r="X3188" i="8"/>
  <c r="Z3188" i="8" s="1"/>
  <c r="X3187" i="8"/>
  <c r="Z3187" i="8" s="1"/>
  <c r="X3186" i="8"/>
  <c r="Z3186" i="8" s="1"/>
  <c r="X3185" i="8"/>
  <c r="Z3185" i="8" s="1"/>
  <c r="X3184" i="8"/>
  <c r="Z3184" i="8" s="1"/>
  <c r="X3183" i="8"/>
  <c r="Z3183" i="8" s="1"/>
  <c r="X3182" i="8"/>
  <c r="Z3182" i="8" s="1"/>
  <c r="X3181" i="8"/>
  <c r="Z3181" i="8" s="1"/>
  <c r="X3180" i="8"/>
  <c r="Z3180" i="8" s="1"/>
  <c r="X3179" i="8"/>
  <c r="Z3179" i="8" s="1"/>
  <c r="X3178" i="8"/>
  <c r="Z3178" i="8" s="1"/>
  <c r="X3177" i="8"/>
  <c r="Z3177" i="8" s="1"/>
  <c r="X3176" i="8"/>
  <c r="Z3176" i="8" s="1"/>
  <c r="X3175" i="8"/>
  <c r="Z3175" i="8" s="1"/>
  <c r="X3174" i="8"/>
  <c r="Z3174" i="8" s="1"/>
  <c r="X3173" i="8"/>
  <c r="Z3173" i="8" s="1"/>
  <c r="X3172" i="8"/>
  <c r="Z3172" i="8" s="1"/>
  <c r="X3171" i="8"/>
  <c r="Z3171" i="8" s="1"/>
  <c r="X3170" i="8"/>
  <c r="Z3170" i="8" s="1"/>
  <c r="X3169" i="8"/>
  <c r="Z3169" i="8" s="1"/>
  <c r="X3168" i="8"/>
  <c r="Z3168" i="8" s="1"/>
  <c r="X3167" i="8"/>
  <c r="Z3167" i="8" s="1"/>
  <c r="X3166" i="8"/>
  <c r="Z3166" i="8" s="1"/>
  <c r="X3165" i="8"/>
  <c r="Z3165" i="8" s="1"/>
  <c r="X3164" i="8"/>
  <c r="Z3164" i="8" s="1"/>
  <c r="X3163" i="8"/>
  <c r="Z3163" i="8" s="1"/>
  <c r="X3162" i="8"/>
  <c r="Z3162" i="8" s="1"/>
  <c r="X3161" i="8"/>
  <c r="Z3161" i="8" s="1"/>
  <c r="X3160" i="8"/>
  <c r="Z3160" i="8" s="1"/>
  <c r="X3159" i="8"/>
  <c r="Z3159" i="8" s="1"/>
  <c r="X3158" i="8"/>
  <c r="Z3158" i="8" s="1"/>
  <c r="X3157" i="8"/>
  <c r="Z3157" i="8" s="1"/>
  <c r="X3156" i="8"/>
  <c r="Z3156" i="8" s="1"/>
  <c r="X3155" i="8"/>
  <c r="Z3155" i="8" s="1"/>
  <c r="X3154" i="8"/>
  <c r="Z3154" i="8" s="1"/>
  <c r="X3153" i="8"/>
  <c r="Z3153" i="8" s="1"/>
  <c r="X3152" i="8"/>
  <c r="Z3152" i="8" s="1"/>
  <c r="X3151" i="8"/>
  <c r="Z3151" i="8" s="1"/>
  <c r="X3150" i="8"/>
  <c r="Z3150" i="8" s="1"/>
  <c r="X3149" i="8"/>
  <c r="Z3149" i="8" s="1"/>
  <c r="X3148" i="8"/>
  <c r="Z3148" i="8" s="1"/>
  <c r="X3147" i="8"/>
  <c r="Z3147" i="8" s="1"/>
  <c r="X3146" i="8"/>
  <c r="Z3146" i="8" s="1"/>
  <c r="X3145" i="8"/>
  <c r="Z3145" i="8" s="1"/>
  <c r="X3144" i="8"/>
  <c r="Z3144" i="8" s="1"/>
  <c r="X3143" i="8"/>
  <c r="Z3143" i="8" s="1"/>
  <c r="X3142" i="8"/>
  <c r="Z3142" i="8" s="1"/>
  <c r="X3141" i="8"/>
  <c r="Z3141" i="8" s="1"/>
  <c r="X3140" i="8"/>
  <c r="Z3140" i="8" s="1"/>
  <c r="X3139" i="8"/>
  <c r="Z3139" i="8" s="1"/>
  <c r="X3138" i="8"/>
  <c r="Z3138" i="8" s="1"/>
  <c r="X3137" i="8"/>
  <c r="Z3137" i="8" s="1"/>
  <c r="X3136" i="8"/>
  <c r="Z3136" i="8" s="1"/>
  <c r="X3135" i="8"/>
  <c r="Z3135" i="8" s="1"/>
  <c r="X3134" i="8"/>
  <c r="Z3134" i="8" s="1"/>
  <c r="X3133" i="8"/>
  <c r="Z3133" i="8" s="1"/>
  <c r="X3132" i="8"/>
  <c r="Z3132" i="8" s="1"/>
  <c r="X3131" i="8"/>
  <c r="Z3131" i="8" s="1"/>
  <c r="X3130" i="8"/>
  <c r="Z3130" i="8" s="1"/>
  <c r="X3129" i="8"/>
  <c r="Z3129" i="8" s="1"/>
  <c r="X3128" i="8"/>
  <c r="Z3128" i="8" s="1"/>
  <c r="X3127" i="8"/>
  <c r="Z3127" i="8" s="1"/>
  <c r="X3126" i="8"/>
  <c r="Z3126" i="8" s="1"/>
  <c r="X3125" i="8"/>
  <c r="Z3125" i="8" s="1"/>
  <c r="X3124" i="8"/>
  <c r="Z3124" i="8" s="1"/>
  <c r="X3123" i="8"/>
  <c r="Z3123" i="8" s="1"/>
  <c r="X3122" i="8"/>
  <c r="Z3122" i="8" s="1"/>
  <c r="X3121" i="8"/>
  <c r="Z3121" i="8" s="1"/>
  <c r="X3120" i="8"/>
  <c r="Z3120" i="8" s="1"/>
  <c r="X3119" i="8"/>
  <c r="Z3119" i="8" s="1"/>
  <c r="X3118" i="8"/>
  <c r="Z3118" i="8" s="1"/>
  <c r="X3117" i="8"/>
  <c r="Z3117" i="8" s="1"/>
  <c r="X3116" i="8"/>
  <c r="Z3116" i="8" s="1"/>
  <c r="X3115" i="8"/>
  <c r="Z3115" i="8" s="1"/>
  <c r="X3114" i="8"/>
  <c r="Z3114" i="8" s="1"/>
  <c r="X3113" i="8"/>
  <c r="Z3113" i="8" s="1"/>
  <c r="X3112" i="8"/>
  <c r="Z3112" i="8" s="1"/>
  <c r="X3111" i="8"/>
  <c r="Z3111" i="8" s="1"/>
  <c r="X3110" i="8"/>
  <c r="Z3110" i="8" s="1"/>
  <c r="X3109" i="8"/>
  <c r="Z3109" i="8" s="1"/>
  <c r="X3108" i="8"/>
  <c r="Z3108" i="8" s="1"/>
  <c r="X3107" i="8"/>
  <c r="Z3107" i="8" s="1"/>
  <c r="X3106" i="8"/>
  <c r="Z3106" i="8" s="1"/>
  <c r="X3105" i="8"/>
  <c r="Z3105" i="8" s="1"/>
  <c r="X3104" i="8"/>
  <c r="Z3104" i="8" s="1"/>
  <c r="X3103" i="8"/>
  <c r="Z3103" i="8" s="1"/>
  <c r="X3102" i="8"/>
  <c r="Z3102" i="8" s="1"/>
  <c r="X3101" i="8"/>
  <c r="Z3101" i="8" s="1"/>
  <c r="X3100" i="8"/>
  <c r="Z3100" i="8" s="1"/>
  <c r="X3099" i="8"/>
  <c r="Z3099" i="8" s="1"/>
  <c r="X3098" i="8"/>
  <c r="Z3098" i="8" s="1"/>
  <c r="X3097" i="8"/>
  <c r="Z3097" i="8" s="1"/>
  <c r="X3096" i="8"/>
  <c r="Z3096" i="8" s="1"/>
  <c r="X3095" i="8"/>
  <c r="Z3095" i="8" s="1"/>
  <c r="X3094" i="8"/>
  <c r="Z3094" i="8" s="1"/>
  <c r="X3093" i="8"/>
  <c r="Z3093" i="8" s="1"/>
  <c r="X3092" i="8"/>
  <c r="Z3092" i="8" s="1"/>
  <c r="X3091" i="8"/>
  <c r="Z3091" i="8" s="1"/>
  <c r="X3090" i="8"/>
  <c r="Z3090" i="8" s="1"/>
  <c r="X3089" i="8"/>
  <c r="Z3089" i="8" s="1"/>
  <c r="X3088" i="8"/>
  <c r="Z3088" i="8" s="1"/>
  <c r="X3087" i="8"/>
  <c r="Z3087" i="8" s="1"/>
  <c r="X3086" i="8"/>
  <c r="Z3086" i="8" s="1"/>
  <c r="X3085" i="8"/>
  <c r="Z3085" i="8" s="1"/>
  <c r="X3084" i="8"/>
  <c r="Z3084" i="8" s="1"/>
  <c r="X3083" i="8"/>
  <c r="Z3083" i="8" s="1"/>
  <c r="X3082" i="8"/>
  <c r="Z3082" i="8" s="1"/>
  <c r="X3081" i="8"/>
  <c r="Z3081" i="8" s="1"/>
  <c r="X3080" i="8"/>
  <c r="Z3080" i="8" s="1"/>
  <c r="X3079" i="8"/>
  <c r="Z3079" i="8" s="1"/>
  <c r="X3078" i="8"/>
  <c r="Z3078" i="8" s="1"/>
  <c r="X3077" i="8"/>
  <c r="Z3077" i="8" s="1"/>
  <c r="X3076" i="8"/>
  <c r="Z3076" i="8" s="1"/>
  <c r="X3075" i="8"/>
  <c r="Z3075" i="8" s="1"/>
  <c r="X3074" i="8"/>
  <c r="Z3074" i="8" s="1"/>
  <c r="X3073" i="8"/>
  <c r="Z3073" i="8" s="1"/>
  <c r="X3072" i="8"/>
  <c r="Z3072" i="8" s="1"/>
  <c r="X3071" i="8"/>
  <c r="Z3071" i="8" s="1"/>
  <c r="X3070" i="8"/>
  <c r="Z3070" i="8" s="1"/>
  <c r="X3069" i="8"/>
  <c r="Z3069" i="8" s="1"/>
  <c r="X3068" i="8"/>
  <c r="Z3068" i="8" s="1"/>
  <c r="X3067" i="8"/>
  <c r="Z3067" i="8" s="1"/>
  <c r="X3066" i="8"/>
  <c r="Z3066" i="8" s="1"/>
  <c r="X3065" i="8"/>
  <c r="Z3065" i="8" s="1"/>
  <c r="X3064" i="8"/>
  <c r="Z3064" i="8" s="1"/>
  <c r="X3063" i="8"/>
  <c r="Z3063" i="8" s="1"/>
  <c r="X3062" i="8"/>
  <c r="Z3062" i="8" s="1"/>
  <c r="X3061" i="8"/>
  <c r="Z3061" i="8" s="1"/>
  <c r="X3060" i="8"/>
  <c r="Z3060" i="8" s="1"/>
  <c r="X3059" i="8"/>
  <c r="Z3059" i="8" s="1"/>
  <c r="X3058" i="8"/>
  <c r="Z3058" i="8" s="1"/>
  <c r="X3057" i="8"/>
  <c r="Z3057" i="8" s="1"/>
  <c r="X3056" i="8"/>
  <c r="Z3056" i="8" s="1"/>
  <c r="X3055" i="8"/>
  <c r="Z3055" i="8" s="1"/>
  <c r="X3054" i="8"/>
  <c r="Z3054" i="8" s="1"/>
  <c r="X3053" i="8"/>
  <c r="Z3053" i="8" s="1"/>
  <c r="X3052" i="8"/>
  <c r="Z3052" i="8" s="1"/>
  <c r="X3051" i="8"/>
  <c r="Z3051" i="8" s="1"/>
  <c r="X3050" i="8"/>
  <c r="Z3050" i="8" s="1"/>
  <c r="X3049" i="8"/>
  <c r="Z3049" i="8" s="1"/>
  <c r="X3048" i="8"/>
  <c r="Z3048" i="8" s="1"/>
  <c r="X3047" i="8"/>
  <c r="Z3047" i="8" s="1"/>
  <c r="X3046" i="8"/>
  <c r="Z3046" i="8" s="1"/>
  <c r="X3045" i="8"/>
  <c r="Z3045" i="8" s="1"/>
  <c r="X3044" i="8"/>
  <c r="Z3044" i="8" s="1"/>
  <c r="X3043" i="8"/>
  <c r="Z3043" i="8" s="1"/>
  <c r="X3042" i="8"/>
  <c r="Z3042" i="8" s="1"/>
  <c r="X3041" i="8"/>
  <c r="Z3041" i="8" s="1"/>
  <c r="X3040" i="8"/>
  <c r="Z3040" i="8" s="1"/>
  <c r="X3039" i="8"/>
  <c r="Z3039" i="8" s="1"/>
  <c r="X3038" i="8"/>
  <c r="Z3038" i="8" s="1"/>
  <c r="X3037" i="8"/>
  <c r="Z3037" i="8" s="1"/>
  <c r="X3036" i="8"/>
  <c r="Z3036" i="8" s="1"/>
  <c r="X3035" i="8"/>
  <c r="Z3035" i="8" s="1"/>
  <c r="X3034" i="8"/>
  <c r="Z3034" i="8" s="1"/>
  <c r="X3033" i="8"/>
  <c r="Z3033" i="8" s="1"/>
  <c r="X3032" i="8"/>
  <c r="Z3032" i="8" s="1"/>
  <c r="X3031" i="8"/>
  <c r="Z3031" i="8" s="1"/>
  <c r="X3030" i="8"/>
  <c r="Z3030" i="8" s="1"/>
  <c r="X3029" i="8"/>
  <c r="Z3029" i="8" s="1"/>
  <c r="X3028" i="8"/>
  <c r="Z3028" i="8" s="1"/>
  <c r="X3027" i="8"/>
  <c r="Z3027" i="8" s="1"/>
  <c r="X3026" i="8"/>
  <c r="Z3026" i="8" s="1"/>
  <c r="X3025" i="8"/>
  <c r="Z3025" i="8" s="1"/>
  <c r="X3024" i="8"/>
  <c r="Z3024" i="8" s="1"/>
  <c r="X3023" i="8"/>
  <c r="Z3023" i="8" s="1"/>
  <c r="X3022" i="8"/>
  <c r="Z3022" i="8" s="1"/>
  <c r="X3021" i="8"/>
  <c r="Z3021" i="8" s="1"/>
  <c r="X3020" i="8"/>
  <c r="Z3020" i="8" s="1"/>
  <c r="X3019" i="8"/>
  <c r="Z3019" i="8" s="1"/>
  <c r="X3018" i="8"/>
  <c r="Z3018" i="8" s="1"/>
  <c r="X3017" i="8"/>
  <c r="Z3017" i="8" s="1"/>
  <c r="X3016" i="8"/>
  <c r="Z3016" i="8" s="1"/>
  <c r="X3015" i="8"/>
  <c r="Z3015" i="8" s="1"/>
  <c r="X3014" i="8"/>
  <c r="Z3014" i="8" s="1"/>
  <c r="X3013" i="8"/>
  <c r="Z3013" i="8" s="1"/>
  <c r="X3012" i="8"/>
  <c r="Z3012" i="8" s="1"/>
  <c r="X3011" i="8"/>
  <c r="Z3011" i="8" s="1"/>
  <c r="X3010" i="8"/>
  <c r="Z3010" i="8" s="1"/>
  <c r="X3009" i="8"/>
  <c r="Z3009" i="8" s="1"/>
  <c r="X3008" i="8"/>
  <c r="Z3008" i="8" s="1"/>
  <c r="X3007" i="8"/>
  <c r="Z3007" i="8" s="1"/>
  <c r="X3006" i="8"/>
  <c r="Z3006" i="8" s="1"/>
  <c r="X3005" i="8"/>
  <c r="Z3005" i="8" s="1"/>
  <c r="X3004" i="8"/>
  <c r="Z3004" i="8" s="1"/>
  <c r="X3003" i="8"/>
  <c r="Z3003" i="8" s="1"/>
  <c r="X3002" i="8"/>
  <c r="Z3002" i="8" s="1"/>
  <c r="X3001" i="8"/>
  <c r="Z3001" i="8" s="1"/>
  <c r="X3000" i="8"/>
  <c r="Z3000" i="8" s="1"/>
  <c r="X2999" i="8"/>
  <c r="Z2999" i="8" s="1"/>
  <c r="X2998" i="8"/>
  <c r="Z2998" i="8" s="1"/>
  <c r="X2997" i="8"/>
  <c r="Z2997" i="8" s="1"/>
  <c r="X2996" i="8"/>
  <c r="Z2996" i="8" s="1"/>
  <c r="X2995" i="8"/>
  <c r="Z2995" i="8" s="1"/>
  <c r="X2994" i="8"/>
  <c r="Z2994" i="8" s="1"/>
  <c r="X2993" i="8"/>
  <c r="Z2993" i="8" s="1"/>
  <c r="X2992" i="8"/>
  <c r="Z2992" i="8" s="1"/>
  <c r="X2991" i="8"/>
  <c r="Z2991" i="8" s="1"/>
  <c r="X2990" i="8"/>
  <c r="Z2990" i="8" s="1"/>
  <c r="X2989" i="8"/>
  <c r="Z2989" i="8" s="1"/>
  <c r="X2988" i="8"/>
  <c r="Z2988" i="8" s="1"/>
  <c r="X2987" i="8"/>
  <c r="Z2987" i="8" s="1"/>
  <c r="X2986" i="8"/>
  <c r="Z2986" i="8" s="1"/>
  <c r="X2985" i="8"/>
  <c r="Z2985" i="8" s="1"/>
  <c r="X2984" i="8"/>
  <c r="Z2984" i="8" s="1"/>
  <c r="X2983" i="8"/>
  <c r="Z2983" i="8" s="1"/>
  <c r="X2982" i="8"/>
  <c r="Z2982" i="8" s="1"/>
  <c r="X2981" i="8"/>
  <c r="Z2981" i="8" s="1"/>
  <c r="X2980" i="8"/>
  <c r="Z2980" i="8" s="1"/>
  <c r="X2979" i="8"/>
  <c r="Z2979" i="8" s="1"/>
  <c r="X2978" i="8"/>
  <c r="Z2978" i="8" s="1"/>
  <c r="X2977" i="8"/>
  <c r="Z2977" i="8" s="1"/>
  <c r="X2976" i="8"/>
  <c r="Z2976" i="8" s="1"/>
  <c r="X2975" i="8"/>
  <c r="Z2975" i="8" s="1"/>
  <c r="X2974" i="8"/>
  <c r="Z2974" i="8" s="1"/>
  <c r="X2973" i="8"/>
  <c r="Z2973" i="8" s="1"/>
  <c r="X2972" i="8"/>
  <c r="Z2972" i="8" s="1"/>
  <c r="X2971" i="8"/>
  <c r="Z2971" i="8" s="1"/>
  <c r="X2970" i="8"/>
  <c r="Z2970" i="8" s="1"/>
  <c r="X2969" i="8"/>
  <c r="Z2969" i="8" s="1"/>
  <c r="X2968" i="8"/>
  <c r="Z2968" i="8" s="1"/>
  <c r="X2967" i="8"/>
  <c r="Z2967" i="8" s="1"/>
  <c r="X2966" i="8"/>
  <c r="Z2966" i="8" s="1"/>
  <c r="X2965" i="8"/>
  <c r="Z2965" i="8" s="1"/>
  <c r="X2964" i="8"/>
  <c r="Z2964" i="8" s="1"/>
  <c r="X2963" i="8"/>
  <c r="Z2963" i="8" s="1"/>
  <c r="X2962" i="8"/>
  <c r="Z2962" i="8" s="1"/>
  <c r="X2961" i="8"/>
  <c r="Z2961" i="8" s="1"/>
  <c r="X2960" i="8"/>
  <c r="Z2960" i="8" s="1"/>
  <c r="X2959" i="8"/>
  <c r="Z2959" i="8" s="1"/>
  <c r="X2958" i="8"/>
  <c r="Z2958" i="8" s="1"/>
  <c r="X2957" i="8"/>
  <c r="Z2957" i="8" s="1"/>
  <c r="X2956" i="8"/>
  <c r="Z2956" i="8" s="1"/>
  <c r="X2955" i="8"/>
  <c r="Z2955" i="8" s="1"/>
  <c r="X2954" i="8"/>
  <c r="Z2954" i="8" s="1"/>
  <c r="X2953" i="8"/>
  <c r="Z2953" i="8" s="1"/>
  <c r="X2952" i="8"/>
  <c r="Z2952" i="8" s="1"/>
  <c r="X2951" i="8"/>
  <c r="Z2951" i="8" s="1"/>
  <c r="X2950" i="8"/>
  <c r="Z2950" i="8" s="1"/>
  <c r="X2949" i="8"/>
  <c r="Z2949" i="8" s="1"/>
  <c r="X2948" i="8"/>
  <c r="Z2948" i="8" s="1"/>
  <c r="X2947" i="8"/>
  <c r="Z2947" i="8" s="1"/>
  <c r="X2946" i="8"/>
  <c r="Z2946" i="8" s="1"/>
  <c r="X2945" i="8"/>
  <c r="Z2945" i="8" s="1"/>
  <c r="X2944" i="8"/>
  <c r="Z2944" i="8" s="1"/>
  <c r="X2943" i="8"/>
  <c r="Z2943" i="8" s="1"/>
  <c r="X2942" i="8"/>
  <c r="Z2942" i="8" s="1"/>
  <c r="X2941" i="8"/>
  <c r="Z2941" i="8" s="1"/>
  <c r="X2940" i="8"/>
  <c r="Z2940" i="8" s="1"/>
  <c r="X2939" i="8"/>
  <c r="Z2939" i="8" s="1"/>
  <c r="X2938" i="8"/>
  <c r="Z2938" i="8" s="1"/>
  <c r="X2937" i="8"/>
  <c r="Z2937" i="8" s="1"/>
  <c r="X2936" i="8"/>
  <c r="Z2936" i="8" s="1"/>
  <c r="X2935" i="8"/>
  <c r="Z2935" i="8" s="1"/>
  <c r="X2934" i="8"/>
  <c r="Z2934" i="8" s="1"/>
  <c r="X2933" i="8"/>
  <c r="Z2933" i="8" s="1"/>
  <c r="X2932" i="8"/>
  <c r="Z2932" i="8" s="1"/>
  <c r="X2931" i="8"/>
  <c r="Z2931" i="8" s="1"/>
  <c r="X2930" i="8"/>
  <c r="Z2930" i="8" s="1"/>
  <c r="X2929" i="8"/>
  <c r="Z2929" i="8" s="1"/>
  <c r="X2928" i="8"/>
  <c r="Z2928" i="8" s="1"/>
  <c r="X2927" i="8"/>
  <c r="Z2927" i="8" s="1"/>
  <c r="X2926" i="8"/>
  <c r="Z2926" i="8" s="1"/>
  <c r="X2925" i="8"/>
  <c r="Z2925" i="8" s="1"/>
  <c r="X2924" i="8"/>
  <c r="Z2924" i="8" s="1"/>
  <c r="X2923" i="8"/>
  <c r="Z2923" i="8" s="1"/>
  <c r="X2922" i="8"/>
  <c r="Z2922" i="8" s="1"/>
  <c r="X2921" i="8"/>
  <c r="Z2921" i="8" s="1"/>
  <c r="X2920" i="8"/>
  <c r="Z2920" i="8" s="1"/>
  <c r="X2919" i="8"/>
  <c r="Z2919" i="8" s="1"/>
  <c r="X2918" i="8"/>
  <c r="Z2918" i="8" s="1"/>
  <c r="X2917" i="8"/>
  <c r="Z2917" i="8" s="1"/>
  <c r="X2916" i="8"/>
  <c r="Z2916" i="8" s="1"/>
  <c r="X2915" i="8"/>
  <c r="Z2915" i="8" s="1"/>
  <c r="X2914" i="8"/>
  <c r="Z2914" i="8" s="1"/>
  <c r="X2913" i="8"/>
  <c r="Z2913" i="8" s="1"/>
  <c r="X2912" i="8"/>
  <c r="Z2912" i="8" s="1"/>
  <c r="X2911" i="8"/>
  <c r="Z2911" i="8" s="1"/>
  <c r="X2910" i="8"/>
  <c r="Z2910" i="8" s="1"/>
  <c r="X2909" i="8"/>
  <c r="Z2909" i="8" s="1"/>
  <c r="X2908" i="8"/>
  <c r="Z2908" i="8" s="1"/>
  <c r="X2907" i="8"/>
  <c r="Z2907" i="8" s="1"/>
  <c r="X2906" i="8"/>
  <c r="Z2906" i="8" s="1"/>
  <c r="X2905" i="8"/>
  <c r="Z2905" i="8" s="1"/>
  <c r="X2904" i="8"/>
  <c r="Z2904" i="8" s="1"/>
  <c r="X2903" i="8"/>
  <c r="Z2903" i="8" s="1"/>
  <c r="X2902" i="8"/>
  <c r="Z2902" i="8" s="1"/>
  <c r="X2901" i="8"/>
  <c r="Z2901" i="8" s="1"/>
  <c r="X2900" i="8"/>
  <c r="Z2900" i="8" s="1"/>
  <c r="X2899" i="8"/>
  <c r="Z2899" i="8" s="1"/>
  <c r="X2898" i="8"/>
  <c r="Z2898" i="8" s="1"/>
  <c r="X2897" i="8"/>
  <c r="Z2897" i="8" s="1"/>
  <c r="X2896" i="8"/>
  <c r="Z2896" i="8" s="1"/>
  <c r="X2895" i="8"/>
  <c r="Z2895" i="8" s="1"/>
  <c r="X2894" i="8"/>
  <c r="Z2894" i="8" s="1"/>
  <c r="X2893" i="8"/>
  <c r="Z2893" i="8" s="1"/>
  <c r="X2892" i="8"/>
  <c r="Z2892" i="8" s="1"/>
  <c r="X2891" i="8"/>
  <c r="Z2891" i="8" s="1"/>
  <c r="X2890" i="8"/>
  <c r="Z2890" i="8" s="1"/>
  <c r="X2889" i="8"/>
  <c r="Z2889" i="8" s="1"/>
  <c r="X2888" i="8"/>
  <c r="Z2888" i="8" s="1"/>
  <c r="X2887" i="8"/>
  <c r="Z2887" i="8" s="1"/>
  <c r="X2886" i="8"/>
  <c r="Z2886" i="8" s="1"/>
  <c r="X2885" i="8"/>
  <c r="Z2885" i="8" s="1"/>
  <c r="X2884" i="8"/>
  <c r="Z2884" i="8" s="1"/>
  <c r="X2883" i="8"/>
  <c r="Z2883" i="8" s="1"/>
  <c r="X2882" i="8"/>
  <c r="Z2882" i="8" s="1"/>
  <c r="X2881" i="8"/>
  <c r="Z2881" i="8" s="1"/>
  <c r="X2880" i="8"/>
  <c r="Z2880" i="8" s="1"/>
  <c r="X2879" i="8"/>
  <c r="Z2879" i="8" s="1"/>
  <c r="X2878" i="8"/>
  <c r="Z2878" i="8" s="1"/>
  <c r="X2877" i="8"/>
  <c r="Z2877" i="8" s="1"/>
  <c r="X2876" i="8"/>
  <c r="Z2876" i="8" s="1"/>
  <c r="X2875" i="8"/>
  <c r="Z2875" i="8" s="1"/>
  <c r="X2874" i="8"/>
  <c r="Z2874" i="8" s="1"/>
  <c r="X2873" i="8"/>
  <c r="Z2873" i="8" s="1"/>
  <c r="X2872" i="8"/>
  <c r="Z2872" i="8" s="1"/>
  <c r="X2871" i="8"/>
  <c r="Z2871" i="8" s="1"/>
  <c r="X2870" i="8"/>
  <c r="Z2870" i="8" s="1"/>
  <c r="X2869" i="8"/>
  <c r="Z2869" i="8" s="1"/>
  <c r="X2868" i="8"/>
  <c r="Z2868" i="8" s="1"/>
  <c r="X2867" i="8"/>
  <c r="Z2867" i="8" s="1"/>
  <c r="X2866" i="8"/>
  <c r="Z2866" i="8" s="1"/>
  <c r="X2865" i="8"/>
  <c r="Z2865" i="8" s="1"/>
  <c r="X2864" i="8"/>
  <c r="Z2864" i="8" s="1"/>
  <c r="X2863" i="8"/>
  <c r="Z2863" i="8" s="1"/>
  <c r="X2862" i="8"/>
  <c r="Z2862" i="8" s="1"/>
  <c r="X2861" i="8"/>
  <c r="Z2861" i="8" s="1"/>
  <c r="X2860" i="8"/>
  <c r="Z2860" i="8" s="1"/>
  <c r="X2859" i="8"/>
  <c r="Z2859" i="8" s="1"/>
  <c r="X2858" i="8"/>
  <c r="Z2858" i="8" s="1"/>
  <c r="X2857" i="8"/>
  <c r="Z2857" i="8" s="1"/>
  <c r="X2856" i="8"/>
  <c r="Z2856" i="8" s="1"/>
  <c r="X2855" i="8"/>
  <c r="Z2855" i="8" s="1"/>
  <c r="X2854" i="8"/>
  <c r="Z2854" i="8" s="1"/>
  <c r="X2853" i="8"/>
  <c r="Z2853" i="8" s="1"/>
  <c r="X2852" i="8"/>
  <c r="Z2852" i="8" s="1"/>
  <c r="X2851" i="8"/>
  <c r="Z2851" i="8" s="1"/>
  <c r="X2850" i="8"/>
  <c r="Z2850" i="8" s="1"/>
  <c r="X2849" i="8"/>
  <c r="Z2849" i="8" s="1"/>
  <c r="X2848" i="8"/>
  <c r="Z2848" i="8" s="1"/>
  <c r="X2847" i="8"/>
  <c r="Z2847" i="8" s="1"/>
  <c r="X2846" i="8"/>
  <c r="Z2846" i="8" s="1"/>
  <c r="X2845" i="8"/>
  <c r="Z2845" i="8" s="1"/>
  <c r="X2844" i="8"/>
  <c r="Z2844" i="8" s="1"/>
  <c r="X2843" i="8"/>
  <c r="Z2843" i="8" s="1"/>
  <c r="X2842" i="8"/>
  <c r="Z2842" i="8" s="1"/>
  <c r="X2841" i="8"/>
  <c r="Z2841" i="8" s="1"/>
  <c r="X2840" i="8"/>
  <c r="Z2840" i="8" s="1"/>
  <c r="X2839" i="8"/>
  <c r="Z2839" i="8" s="1"/>
  <c r="X2838" i="8"/>
  <c r="Z2838" i="8" s="1"/>
  <c r="X2837" i="8"/>
  <c r="Z2837" i="8" s="1"/>
  <c r="X2836" i="8"/>
  <c r="Z2836" i="8" s="1"/>
  <c r="X2835" i="8"/>
  <c r="Z2835" i="8" s="1"/>
  <c r="X2834" i="8"/>
  <c r="Z2834" i="8" s="1"/>
  <c r="X2833" i="8"/>
  <c r="Z2833" i="8" s="1"/>
  <c r="X2832" i="8"/>
  <c r="Z2832" i="8" s="1"/>
  <c r="X2831" i="8"/>
  <c r="Z2831" i="8" s="1"/>
  <c r="X2830" i="8"/>
  <c r="Z2830" i="8" s="1"/>
  <c r="X2829" i="8"/>
  <c r="Z2829" i="8" s="1"/>
  <c r="X2828" i="8"/>
  <c r="Z2828" i="8" s="1"/>
  <c r="X2827" i="8"/>
  <c r="Z2827" i="8" s="1"/>
  <c r="X2826" i="8"/>
  <c r="Z2826" i="8" s="1"/>
  <c r="X2825" i="8"/>
  <c r="Z2825" i="8" s="1"/>
  <c r="X2824" i="8"/>
  <c r="Z2824" i="8" s="1"/>
  <c r="X2823" i="8"/>
  <c r="Z2823" i="8" s="1"/>
  <c r="X2822" i="8"/>
  <c r="Z2822" i="8" s="1"/>
  <c r="X2821" i="8"/>
  <c r="Z2821" i="8" s="1"/>
  <c r="X2820" i="8"/>
  <c r="Z2820" i="8" s="1"/>
  <c r="X2819" i="8"/>
  <c r="Z2819" i="8" s="1"/>
  <c r="X2818" i="8"/>
  <c r="Z2818" i="8" s="1"/>
  <c r="X2817" i="8"/>
  <c r="Z2817" i="8" s="1"/>
  <c r="X2816" i="8"/>
  <c r="Z2816" i="8" s="1"/>
  <c r="X2815" i="8"/>
  <c r="Z2815" i="8" s="1"/>
  <c r="X2814" i="8"/>
  <c r="Z2814" i="8" s="1"/>
  <c r="X2813" i="8"/>
  <c r="Z2813" i="8" s="1"/>
  <c r="X2812" i="8"/>
  <c r="Z2812" i="8" s="1"/>
  <c r="X2811" i="8"/>
  <c r="Z2811" i="8" s="1"/>
  <c r="X2810" i="8"/>
  <c r="Z2810" i="8" s="1"/>
  <c r="X2809" i="8"/>
  <c r="Z2809" i="8" s="1"/>
  <c r="X2808" i="8"/>
  <c r="Z2808" i="8" s="1"/>
  <c r="X2807" i="8"/>
  <c r="Z2807" i="8" s="1"/>
  <c r="X2806" i="8"/>
  <c r="Z2806" i="8" s="1"/>
  <c r="X2805" i="8"/>
  <c r="Z2805" i="8" s="1"/>
  <c r="X2804" i="8"/>
  <c r="Z2804" i="8" s="1"/>
  <c r="X2803" i="8"/>
  <c r="Z2803" i="8" s="1"/>
  <c r="X2802" i="8"/>
  <c r="Z2802" i="8" s="1"/>
  <c r="X2801" i="8"/>
  <c r="Z2801" i="8" s="1"/>
  <c r="X2800" i="8"/>
  <c r="Z2800" i="8" s="1"/>
  <c r="X2799" i="8"/>
  <c r="Z2799" i="8" s="1"/>
  <c r="X2798" i="8"/>
  <c r="Z2798" i="8" s="1"/>
  <c r="X2797" i="8"/>
  <c r="Z2797" i="8" s="1"/>
  <c r="X2796" i="8"/>
  <c r="Z2796" i="8" s="1"/>
  <c r="X2795" i="8"/>
  <c r="Z2795" i="8" s="1"/>
  <c r="X2794" i="8"/>
  <c r="Z2794" i="8" s="1"/>
  <c r="X2793" i="8"/>
  <c r="Z2793" i="8" s="1"/>
  <c r="X2792" i="8"/>
  <c r="Z2792" i="8" s="1"/>
  <c r="X2791" i="8"/>
  <c r="Z2791" i="8" s="1"/>
  <c r="X2790" i="8"/>
  <c r="Z2790" i="8" s="1"/>
  <c r="X2789" i="8"/>
  <c r="Z2789" i="8" s="1"/>
  <c r="X2788" i="8"/>
  <c r="Z2788" i="8" s="1"/>
  <c r="X2787" i="8"/>
  <c r="Z2787" i="8" s="1"/>
  <c r="X2786" i="8"/>
  <c r="Z2786" i="8" s="1"/>
  <c r="X2785" i="8"/>
  <c r="Z2785" i="8" s="1"/>
  <c r="X2784" i="8"/>
  <c r="Z2784" i="8" s="1"/>
  <c r="X2783" i="8"/>
  <c r="Z2783" i="8" s="1"/>
  <c r="X2782" i="8"/>
  <c r="Z2782" i="8" s="1"/>
  <c r="X2781" i="8"/>
  <c r="Z2781" i="8" s="1"/>
  <c r="X2780" i="8"/>
  <c r="Z2780" i="8" s="1"/>
  <c r="X2779" i="8"/>
  <c r="Z2779" i="8" s="1"/>
  <c r="X2778" i="8"/>
  <c r="Z2778" i="8" s="1"/>
  <c r="X2777" i="8"/>
  <c r="Z2777" i="8" s="1"/>
  <c r="X2776" i="8"/>
  <c r="Z2776" i="8" s="1"/>
  <c r="X2775" i="8"/>
  <c r="Z2775" i="8" s="1"/>
  <c r="X2774" i="8"/>
  <c r="Z2774" i="8" s="1"/>
  <c r="X2773" i="8"/>
  <c r="Z2773" i="8" s="1"/>
  <c r="X2772" i="8"/>
  <c r="Z2772" i="8" s="1"/>
  <c r="X2771" i="8"/>
  <c r="Z2771" i="8" s="1"/>
  <c r="X2770" i="8"/>
  <c r="Z2770" i="8" s="1"/>
  <c r="X2769" i="8"/>
  <c r="Z2769" i="8" s="1"/>
  <c r="X2768" i="8"/>
  <c r="Z2768" i="8" s="1"/>
  <c r="X2767" i="8"/>
  <c r="Z2767" i="8" s="1"/>
  <c r="X2766" i="8"/>
  <c r="Z2766" i="8" s="1"/>
  <c r="X2765" i="8"/>
  <c r="Z2765" i="8" s="1"/>
  <c r="X2764" i="8"/>
  <c r="Z2764" i="8" s="1"/>
  <c r="X2763" i="8"/>
  <c r="Z2763" i="8" s="1"/>
  <c r="X2762" i="8"/>
  <c r="Z2762" i="8" s="1"/>
  <c r="X2761" i="8"/>
  <c r="Z2761" i="8" s="1"/>
  <c r="X2760" i="8"/>
  <c r="Z2760" i="8" s="1"/>
  <c r="X2759" i="8"/>
  <c r="Z2759" i="8" s="1"/>
  <c r="X2758" i="8"/>
  <c r="Z2758" i="8" s="1"/>
  <c r="X2757" i="8"/>
  <c r="Z2757" i="8" s="1"/>
  <c r="X2756" i="8"/>
  <c r="Z2756" i="8" s="1"/>
  <c r="X2755" i="8"/>
  <c r="Z2755" i="8" s="1"/>
  <c r="X2754" i="8"/>
  <c r="Z2754" i="8" s="1"/>
  <c r="X2753" i="8"/>
  <c r="Z2753" i="8" s="1"/>
  <c r="X2752" i="8"/>
  <c r="Z2752" i="8" s="1"/>
  <c r="X2751" i="8"/>
  <c r="Z2751" i="8" s="1"/>
  <c r="X2750" i="8"/>
  <c r="Z2750" i="8" s="1"/>
  <c r="X2749" i="8"/>
  <c r="Z2749" i="8" s="1"/>
  <c r="X2748" i="8"/>
  <c r="Z2748" i="8" s="1"/>
  <c r="X2747" i="8"/>
  <c r="Z2747" i="8" s="1"/>
  <c r="X2746" i="8"/>
  <c r="Z2746" i="8" s="1"/>
  <c r="X2745" i="8"/>
  <c r="Z2745" i="8" s="1"/>
  <c r="X2744" i="8"/>
  <c r="Z2744" i="8" s="1"/>
  <c r="X2743" i="8"/>
  <c r="Z2743" i="8" s="1"/>
  <c r="X2742" i="8"/>
  <c r="Z2742" i="8" s="1"/>
  <c r="X2741" i="8"/>
  <c r="Z2741" i="8" s="1"/>
  <c r="X2740" i="8"/>
  <c r="Z2740" i="8" s="1"/>
  <c r="X2739" i="8"/>
  <c r="Z2739" i="8" s="1"/>
  <c r="X2738" i="8"/>
  <c r="Z2738" i="8" s="1"/>
  <c r="X2737" i="8"/>
  <c r="Z2737" i="8" s="1"/>
  <c r="X2736" i="8"/>
  <c r="Z2736" i="8" s="1"/>
  <c r="X2735" i="8"/>
  <c r="Z2735" i="8" s="1"/>
  <c r="X2734" i="8"/>
  <c r="Z2734" i="8" s="1"/>
  <c r="X2733" i="8"/>
  <c r="Z2733" i="8" s="1"/>
  <c r="X2732" i="8"/>
  <c r="Z2732" i="8" s="1"/>
  <c r="X2731" i="8"/>
  <c r="Z2731" i="8" s="1"/>
  <c r="X2730" i="8"/>
  <c r="Z2730" i="8" s="1"/>
  <c r="X2729" i="8"/>
  <c r="Z2729" i="8" s="1"/>
  <c r="X2728" i="8"/>
  <c r="Z2728" i="8" s="1"/>
  <c r="X2727" i="8"/>
  <c r="Z2727" i="8" s="1"/>
  <c r="X2726" i="8"/>
  <c r="Z2726" i="8" s="1"/>
  <c r="X2725" i="8"/>
  <c r="Z2725" i="8" s="1"/>
  <c r="X2724" i="8"/>
  <c r="Z2724" i="8" s="1"/>
  <c r="X2723" i="8"/>
  <c r="Z2723" i="8" s="1"/>
  <c r="X2722" i="8"/>
  <c r="Z2722" i="8" s="1"/>
  <c r="X2721" i="8"/>
  <c r="Z2721" i="8" s="1"/>
  <c r="X2720" i="8"/>
  <c r="Z2720" i="8" s="1"/>
  <c r="X2719" i="8"/>
  <c r="Z2719" i="8" s="1"/>
  <c r="X2718" i="8"/>
  <c r="Z2718" i="8" s="1"/>
  <c r="X2717" i="8"/>
  <c r="Z2717" i="8" s="1"/>
  <c r="X2716" i="8"/>
  <c r="Z2716" i="8" s="1"/>
  <c r="X2715" i="8"/>
  <c r="Z2715" i="8" s="1"/>
  <c r="X2714" i="8"/>
  <c r="Z2714" i="8" s="1"/>
  <c r="X2713" i="8"/>
  <c r="Z2713" i="8" s="1"/>
  <c r="X2712" i="8"/>
  <c r="Z2712" i="8" s="1"/>
  <c r="X2711" i="8"/>
  <c r="Z2711" i="8" s="1"/>
  <c r="X2710" i="8"/>
  <c r="Z2710" i="8" s="1"/>
  <c r="X2709" i="8"/>
  <c r="Z2709" i="8" s="1"/>
  <c r="X2708" i="8"/>
  <c r="Z2708" i="8" s="1"/>
  <c r="X2707" i="8"/>
  <c r="Z2707" i="8" s="1"/>
  <c r="X2706" i="8"/>
  <c r="Z2706" i="8" s="1"/>
  <c r="X2705" i="8"/>
  <c r="Z2705" i="8" s="1"/>
  <c r="X2704" i="8"/>
  <c r="Z2704" i="8" s="1"/>
  <c r="X2703" i="8"/>
  <c r="Z2703" i="8" s="1"/>
  <c r="X2702" i="8"/>
  <c r="Z2702" i="8" s="1"/>
  <c r="X2701" i="8"/>
  <c r="Z2701" i="8" s="1"/>
  <c r="X2700" i="8"/>
  <c r="Z2700" i="8" s="1"/>
  <c r="X2699" i="8"/>
  <c r="Z2699" i="8" s="1"/>
  <c r="X2698" i="8"/>
  <c r="Z2698" i="8" s="1"/>
  <c r="X2697" i="8"/>
  <c r="Z2697" i="8" s="1"/>
  <c r="X2696" i="8"/>
  <c r="Z2696" i="8" s="1"/>
  <c r="X2695" i="8"/>
  <c r="Z2695" i="8" s="1"/>
  <c r="X2694" i="8"/>
  <c r="Z2694" i="8" s="1"/>
  <c r="X2693" i="8"/>
  <c r="Z2693" i="8" s="1"/>
  <c r="X2692" i="8"/>
  <c r="Z2692" i="8" s="1"/>
  <c r="X2691" i="8"/>
  <c r="Z2691" i="8" s="1"/>
  <c r="X2690" i="8"/>
  <c r="Z2690" i="8" s="1"/>
  <c r="X2689" i="8"/>
  <c r="Z2689" i="8" s="1"/>
  <c r="X2688" i="8"/>
  <c r="Z2688" i="8" s="1"/>
  <c r="X2687" i="8"/>
  <c r="Z2687" i="8" s="1"/>
  <c r="X2686" i="8"/>
  <c r="Z2686" i="8" s="1"/>
  <c r="X2685" i="8"/>
  <c r="Z2685" i="8" s="1"/>
  <c r="X2684" i="8"/>
  <c r="Z2684" i="8" s="1"/>
  <c r="X2683" i="8"/>
  <c r="Z2683" i="8" s="1"/>
  <c r="X2682" i="8"/>
  <c r="Z2682" i="8" s="1"/>
  <c r="X2681" i="8"/>
  <c r="Z2681" i="8" s="1"/>
  <c r="X2680" i="8"/>
  <c r="Z2680" i="8" s="1"/>
  <c r="X2679" i="8"/>
  <c r="Z2679" i="8" s="1"/>
  <c r="X2678" i="8"/>
  <c r="Z2678" i="8" s="1"/>
  <c r="X2677" i="8"/>
  <c r="Z2677" i="8" s="1"/>
  <c r="X2676" i="8"/>
  <c r="Z2676" i="8" s="1"/>
  <c r="X2675" i="8"/>
  <c r="Z2675" i="8" s="1"/>
  <c r="X2674" i="8"/>
  <c r="Z2674" i="8" s="1"/>
  <c r="X2673" i="8"/>
  <c r="Z2673" i="8" s="1"/>
  <c r="X2672" i="8"/>
  <c r="Z2672" i="8" s="1"/>
  <c r="X2671" i="8"/>
  <c r="Z2671" i="8" s="1"/>
  <c r="X2670" i="8"/>
  <c r="Z2670" i="8" s="1"/>
  <c r="X2669" i="8"/>
  <c r="Z2669" i="8" s="1"/>
  <c r="X2668" i="8"/>
  <c r="Z2668" i="8" s="1"/>
  <c r="X2667" i="8"/>
  <c r="Z2667" i="8" s="1"/>
  <c r="X2666" i="8"/>
  <c r="Z2666" i="8" s="1"/>
  <c r="X2665" i="8"/>
  <c r="Z2665" i="8" s="1"/>
  <c r="X2664" i="8"/>
  <c r="Z2664" i="8" s="1"/>
  <c r="X2663" i="8"/>
  <c r="Z2663" i="8" s="1"/>
  <c r="X2662" i="8"/>
  <c r="Z2662" i="8" s="1"/>
  <c r="X2661" i="8"/>
  <c r="Z2661" i="8" s="1"/>
  <c r="X2660" i="8"/>
  <c r="Z2660" i="8" s="1"/>
  <c r="X2659" i="8"/>
  <c r="Z2659" i="8" s="1"/>
  <c r="X2658" i="8"/>
  <c r="Z2658" i="8" s="1"/>
  <c r="X2657" i="8"/>
  <c r="Z2657" i="8" s="1"/>
  <c r="X2656" i="8"/>
  <c r="Z2656" i="8" s="1"/>
  <c r="X2655" i="8"/>
  <c r="Z2655" i="8" s="1"/>
  <c r="X2654" i="8"/>
  <c r="Z2654" i="8" s="1"/>
  <c r="X2653" i="8"/>
  <c r="Z2653" i="8" s="1"/>
  <c r="X2652" i="8"/>
  <c r="Z2652" i="8" s="1"/>
  <c r="X2651" i="8"/>
  <c r="Z2651" i="8" s="1"/>
  <c r="X2650" i="8"/>
  <c r="Z2650" i="8" s="1"/>
  <c r="X2649" i="8"/>
  <c r="Z2649" i="8" s="1"/>
  <c r="X2648" i="8"/>
  <c r="Z2648" i="8" s="1"/>
  <c r="X2647" i="8"/>
  <c r="Z2647" i="8" s="1"/>
  <c r="X2646" i="8"/>
  <c r="Z2646" i="8" s="1"/>
  <c r="X2645" i="8"/>
  <c r="Z2645" i="8" s="1"/>
  <c r="X2644" i="8"/>
  <c r="Z2644" i="8" s="1"/>
  <c r="X2643" i="8"/>
  <c r="Z2643" i="8" s="1"/>
  <c r="X2642" i="8"/>
  <c r="Z2642" i="8" s="1"/>
  <c r="X2641" i="8"/>
  <c r="Z2641" i="8" s="1"/>
  <c r="X2640" i="8"/>
  <c r="Z2640" i="8" s="1"/>
  <c r="X2639" i="8"/>
  <c r="Z2639" i="8" s="1"/>
  <c r="X2638" i="8"/>
  <c r="Z2638" i="8" s="1"/>
  <c r="X2637" i="8"/>
  <c r="Z2637" i="8" s="1"/>
  <c r="X2636" i="8"/>
  <c r="Z2636" i="8" s="1"/>
  <c r="X2635" i="8"/>
  <c r="Z2635" i="8" s="1"/>
  <c r="X2634" i="8"/>
  <c r="Z2634" i="8" s="1"/>
  <c r="X2633" i="8"/>
  <c r="Z2633" i="8" s="1"/>
  <c r="X2632" i="8"/>
  <c r="Z2632" i="8" s="1"/>
  <c r="X2631" i="8"/>
  <c r="Z2631" i="8" s="1"/>
  <c r="X2630" i="8"/>
  <c r="Z2630" i="8" s="1"/>
  <c r="X2629" i="8"/>
  <c r="Z2629" i="8" s="1"/>
  <c r="X2628" i="8"/>
  <c r="Z2628" i="8" s="1"/>
  <c r="X2627" i="8"/>
  <c r="Z2627" i="8" s="1"/>
  <c r="X2626" i="8"/>
  <c r="Z2626" i="8" s="1"/>
  <c r="X2625" i="8"/>
  <c r="Z2625" i="8" s="1"/>
  <c r="X2624" i="8"/>
  <c r="Z2624" i="8" s="1"/>
  <c r="X2623" i="8"/>
  <c r="Z2623" i="8" s="1"/>
  <c r="X2622" i="8"/>
  <c r="Z2622" i="8" s="1"/>
  <c r="X2621" i="8"/>
  <c r="Z2621" i="8" s="1"/>
  <c r="X2620" i="8"/>
  <c r="Z2620" i="8" s="1"/>
  <c r="X2619" i="8"/>
  <c r="Z2619" i="8" s="1"/>
  <c r="X2618" i="8"/>
  <c r="Z2618" i="8" s="1"/>
  <c r="X2617" i="8"/>
  <c r="Z2617" i="8" s="1"/>
  <c r="X2616" i="8"/>
  <c r="Z2616" i="8" s="1"/>
  <c r="X2615" i="8"/>
  <c r="Z2615" i="8" s="1"/>
  <c r="X2614" i="8"/>
  <c r="Z2614" i="8" s="1"/>
  <c r="X2613" i="8"/>
  <c r="Z2613" i="8" s="1"/>
  <c r="X2612" i="8"/>
  <c r="Z2612" i="8" s="1"/>
  <c r="X2611" i="8"/>
  <c r="Z2611" i="8" s="1"/>
  <c r="X2610" i="8"/>
  <c r="Z2610" i="8" s="1"/>
  <c r="X2609" i="8"/>
  <c r="Z2609" i="8" s="1"/>
  <c r="X2608" i="8"/>
  <c r="Z2608" i="8" s="1"/>
  <c r="X2607" i="8"/>
  <c r="Z2607" i="8" s="1"/>
  <c r="X2606" i="8"/>
  <c r="Z2606" i="8" s="1"/>
  <c r="X2605" i="8"/>
  <c r="Z2605" i="8" s="1"/>
  <c r="X2604" i="8"/>
  <c r="Z2604" i="8" s="1"/>
  <c r="X2603" i="8"/>
  <c r="Z2603" i="8" s="1"/>
  <c r="X2602" i="8"/>
  <c r="Z2602" i="8" s="1"/>
  <c r="X2601" i="8"/>
  <c r="Z2601" i="8" s="1"/>
  <c r="X2600" i="8"/>
  <c r="Z2600" i="8" s="1"/>
  <c r="X2599" i="8"/>
  <c r="Z2599" i="8" s="1"/>
  <c r="X2598" i="8"/>
  <c r="Z2598" i="8" s="1"/>
  <c r="X2597" i="8"/>
  <c r="Z2597" i="8" s="1"/>
  <c r="X2596" i="8"/>
  <c r="Z2596" i="8" s="1"/>
  <c r="X2595" i="8"/>
  <c r="Z2595" i="8" s="1"/>
  <c r="X2594" i="8"/>
  <c r="Z2594" i="8" s="1"/>
  <c r="X2593" i="8"/>
  <c r="Z2593" i="8" s="1"/>
  <c r="X2592" i="8"/>
  <c r="Z2592" i="8" s="1"/>
  <c r="X2591" i="8"/>
  <c r="Z2591" i="8" s="1"/>
  <c r="X2590" i="8"/>
  <c r="Z2590" i="8" s="1"/>
  <c r="X2589" i="8"/>
  <c r="Z2589" i="8" s="1"/>
  <c r="X2588" i="8"/>
  <c r="Z2588" i="8" s="1"/>
  <c r="X2587" i="8"/>
  <c r="Z2587" i="8" s="1"/>
  <c r="X2586" i="8"/>
  <c r="Z2586" i="8" s="1"/>
  <c r="X2585" i="8"/>
  <c r="Z2585" i="8" s="1"/>
  <c r="X2584" i="8"/>
  <c r="Z2584" i="8" s="1"/>
  <c r="X2583" i="8"/>
  <c r="Z2583" i="8" s="1"/>
  <c r="X2582" i="8"/>
  <c r="Z2582" i="8" s="1"/>
  <c r="X2581" i="8"/>
  <c r="Z2581" i="8" s="1"/>
  <c r="X2580" i="8"/>
  <c r="Z2580" i="8" s="1"/>
  <c r="X2579" i="8"/>
  <c r="Z2579" i="8" s="1"/>
  <c r="X2578" i="8"/>
  <c r="Z2578" i="8" s="1"/>
  <c r="X2577" i="8"/>
  <c r="Z2577" i="8" s="1"/>
  <c r="X2576" i="8"/>
  <c r="Z2576" i="8" s="1"/>
  <c r="X2575" i="8"/>
  <c r="Z2575" i="8" s="1"/>
  <c r="X2574" i="8"/>
  <c r="Z2574" i="8" s="1"/>
  <c r="X2573" i="8"/>
  <c r="Z2573" i="8" s="1"/>
  <c r="X2572" i="8"/>
  <c r="Z2572" i="8" s="1"/>
  <c r="X2571" i="8"/>
  <c r="Z2571" i="8" s="1"/>
  <c r="X2570" i="8"/>
  <c r="Z2570" i="8" s="1"/>
  <c r="X2569" i="8"/>
  <c r="Z2569" i="8" s="1"/>
  <c r="X2568" i="8"/>
  <c r="Z2568" i="8" s="1"/>
  <c r="X2567" i="8"/>
  <c r="Z2567" i="8" s="1"/>
  <c r="X2566" i="8"/>
  <c r="Z2566" i="8" s="1"/>
  <c r="X2565" i="8"/>
  <c r="Z2565" i="8" s="1"/>
  <c r="X2564" i="8"/>
  <c r="Z2564" i="8" s="1"/>
  <c r="X2563" i="8"/>
  <c r="Z2563" i="8" s="1"/>
  <c r="X2562" i="8"/>
  <c r="Z2562" i="8" s="1"/>
  <c r="X2561" i="8"/>
  <c r="Z2561" i="8" s="1"/>
  <c r="X2560" i="8"/>
  <c r="Z2560" i="8" s="1"/>
  <c r="X2559" i="8"/>
  <c r="Z2559" i="8" s="1"/>
  <c r="X2558" i="8"/>
  <c r="Z2558" i="8" s="1"/>
  <c r="X2557" i="8"/>
  <c r="Z2557" i="8" s="1"/>
  <c r="X2556" i="8"/>
  <c r="Z2556" i="8" s="1"/>
  <c r="X2555" i="8"/>
  <c r="Z2555" i="8" s="1"/>
  <c r="X2554" i="8"/>
  <c r="Z2554" i="8" s="1"/>
  <c r="X2553" i="8"/>
  <c r="Z2553" i="8" s="1"/>
  <c r="X2552" i="8"/>
  <c r="Z2552" i="8" s="1"/>
  <c r="X2551" i="8"/>
  <c r="Z2551" i="8" s="1"/>
  <c r="X2550" i="8"/>
  <c r="Z2550" i="8" s="1"/>
  <c r="X2549" i="8"/>
  <c r="Z2549" i="8" s="1"/>
  <c r="X2548" i="8"/>
  <c r="Z2548" i="8" s="1"/>
  <c r="X2547" i="8"/>
  <c r="Z2547" i="8" s="1"/>
  <c r="X2546" i="8"/>
  <c r="Z2546" i="8" s="1"/>
  <c r="X2545" i="8"/>
  <c r="Z2545" i="8" s="1"/>
  <c r="X2544" i="8"/>
  <c r="Z2544" i="8" s="1"/>
  <c r="X2543" i="8"/>
  <c r="Z2543" i="8" s="1"/>
  <c r="X2542" i="8"/>
  <c r="Z2542" i="8" s="1"/>
  <c r="X2541" i="8"/>
  <c r="Z2541" i="8" s="1"/>
  <c r="X2540" i="8"/>
  <c r="Z2540" i="8" s="1"/>
  <c r="X2539" i="8"/>
  <c r="Z2539" i="8" s="1"/>
  <c r="X2538" i="8"/>
  <c r="Z2538" i="8" s="1"/>
  <c r="X2537" i="8"/>
  <c r="Z2537" i="8" s="1"/>
  <c r="X2536" i="8"/>
  <c r="Z2536" i="8" s="1"/>
  <c r="X2535" i="8"/>
  <c r="Z2535" i="8" s="1"/>
  <c r="X2534" i="8"/>
  <c r="Z2534" i="8" s="1"/>
  <c r="X2533" i="8"/>
  <c r="Z2533" i="8" s="1"/>
  <c r="X2532" i="8"/>
  <c r="Z2532" i="8" s="1"/>
  <c r="X2531" i="8"/>
  <c r="Z2531" i="8" s="1"/>
  <c r="X2530" i="8"/>
  <c r="Z2530" i="8" s="1"/>
  <c r="X2529" i="8"/>
  <c r="Z2529" i="8" s="1"/>
  <c r="X2528" i="8"/>
  <c r="Z2528" i="8" s="1"/>
  <c r="X2527" i="8"/>
  <c r="Z2527" i="8" s="1"/>
  <c r="X2526" i="8"/>
  <c r="Z2526" i="8" s="1"/>
  <c r="X2525" i="8"/>
  <c r="Z2525" i="8" s="1"/>
  <c r="X2524" i="8"/>
  <c r="Z2524" i="8" s="1"/>
  <c r="X2523" i="8"/>
  <c r="Z2523" i="8" s="1"/>
  <c r="X2522" i="8"/>
  <c r="Z2522" i="8" s="1"/>
  <c r="X2521" i="8"/>
  <c r="Z2521" i="8" s="1"/>
  <c r="X2520" i="8"/>
  <c r="Z2520" i="8" s="1"/>
  <c r="X2519" i="8"/>
  <c r="Z2519" i="8" s="1"/>
  <c r="X2518" i="8"/>
  <c r="Z2518" i="8" s="1"/>
  <c r="X2517" i="8"/>
  <c r="Z2517" i="8" s="1"/>
  <c r="X2516" i="8"/>
  <c r="Z2516" i="8" s="1"/>
  <c r="X2515" i="8"/>
  <c r="Z2515" i="8" s="1"/>
  <c r="X2514" i="8"/>
  <c r="Z2514" i="8" s="1"/>
  <c r="X2513" i="8"/>
  <c r="Z2513" i="8" s="1"/>
  <c r="X2512" i="8"/>
  <c r="Z2512" i="8" s="1"/>
  <c r="X2511" i="8"/>
  <c r="Z2511" i="8" s="1"/>
  <c r="X2510" i="8"/>
  <c r="Z2510" i="8" s="1"/>
  <c r="X2509" i="8"/>
  <c r="Z2509" i="8" s="1"/>
  <c r="X2508" i="8"/>
  <c r="Z2508" i="8" s="1"/>
  <c r="X2507" i="8"/>
  <c r="Z2507" i="8" s="1"/>
  <c r="X2506" i="8"/>
  <c r="Z2506" i="8" s="1"/>
  <c r="X2505" i="8"/>
  <c r="Z2505" i="8" s="1"/>
  <c r="X2504" i="8"/>
  <c r="Z2504" i="8" s="1"/>
  <c r="X2503" i="8"/>
  <c r="Z2503" i="8" s="1"/>
  <c r="X2502" i="8"/>
  <c r="Z2502" i="8" s="1"/>
  <c r="X2501" i="8"/>
  <c r="Z2501" i="8" s="1"/>
  <c r="X2500" i="8"/>
  <c r="Z2500" i="8" s="1"/>
  <c r="X2499" i="8"/>
  <c r="Z2499" i="8" s="1"/>
  <c r="X2498" i="8"/>
  <c r="Z2498" i="8" s="1"/>
  <c r="X2497" i="8"/>
  <c r="Z2497" i="8" s="1"/>
  <c r="X2496" i="8"/>
  <c r="Z2496" i="8" s="1"/>
  <c r="X2495" i="8"/>
  <c r="Z2495" i="8" s="1"/>
  <c r="X2494" i="8"/>
  <c r="Z2494" i="8" s="1"/>
  <c r="X2493" i="8"/>
  <c r="Z2493" i="8" s="1"/>
  <c r="X2492" i="8"/>
  <c r="Z2492" i="8" s="1"/>
  <c r="X2491" i="8"/>
  <c r="Z2491" i="8" s="1"/>
  <c r="X2490" i="8"/>
  <c r="Z2490" i="8" s="1"/>
  <c r="X2489" i="8"/>
  <c r="Z2489" i="8" s="1"/>
  <c r="X2488" i="8"/>
  <c r="Z2488" i="8" s="1"/>
  <c r="X2487" i="8"/>
  <c r="Z2487" i="8" s="1"/>
  <c r="X2486" i="8"/>
  <c r="Z2486" i="8" s="1"/>
  <c r="X2485" i="8"/>
  <c r="Z2485" i="8" s="1"/>
  <c r="X2484" i="8"/>
  <c r="Z2484" i="8" s="1"/>
  <c r="X2483" i="8"/>
  <c r="Z2483" i="8" s="1"/>
  <c r="X2482" i="8"/>
  <c r="Z2482" i="8" s="1"/>
  <c r="X2481" i="8"/>
  <c r="Z2481" i="8" s="1"/>
  <c r="X2480" i="8"/>
  <c r="Z2480" i="8" s="1"/>
  <c r="X2479" i="8"/>
  <c r="Z2479" i="8" s="1"/>
  <c r="X2478" i="8"/>
  <c r="Z2478" i="8" s="1"/>
  <c r="X2477" i="8"/>
  <c r="Z2477" i="8" s="1"/>
  <c r="X2476" i="8"/>
  <c r="Z2476" i="8" s="1"/>
  <c r="X2475" i="8"/>
  <c r="Z2475" i="8" s="1"/>
  <c r="X2474" i="8"/>
  <c r="Z2474" i="8" s="1"/>
  <c r="X2473" i="8"/>
  <c r="Z2473" i="8" s="1"/>
  <c r="X2472" i="8"/>
  <c r="Z2472" i="8" s="1"/>
  <c r="X2471" i="8"/>
  <c r="Z2471" i="8" s="1"/>
  <c r="X2470" i="8"/>
  <c r="Z2470" i="8" s="1"/>
  <c r="X2469" i="8"/>
  <c r="Z2469" i="8" s="1"/>
  <c r="X2468" i="8"/>
  <c r="Z2468" i="8" s="1"/>
  <c r="X2467" i="8"/>
  <c r="Z2467" i="8" s="1"/>
  <c r="X2466" i="8"/>
  <c r="Z2466" i="8" s="1"/>
  <c r="X2465" i="8"/>
  <c r="Z2465" i="8" s="1"/>
  <c r="X2464" i="8"/>
  <c r="Z2464" i="8" s="1"/>
  <c r="X2463" i="8"/>
  <c r="Z2463" i="8" s="1"/>
  <c r="X2462" i="8"/>
  <c r="Z2462" i="8" s="1"/>
  <c r="X2461" i="8"/>
  <c r="Z2461" i="8" s="1"/>
  <c r="X2460" i="8"/>
  <c r="Z2460" i="8" s="1"/>
  <c r="X2459" i="8"/>
  <c r="Z2459" i="8" s="1"/>
  <c r="X2458" i="8"/>
  <c r="Z2458" i="8" s="1"/>
  <c r="X2457" i="8"/>
  <c r="Z2457" i="8" s="1"/>
  <c r="X2456" i="8"/>
  <c r="Z2456" i="8" s="1"/>
  <c r="X2455" i="8"/>
  <c r="Z2455" i="8" s="1"/>
  <c r="X2454" i="8"/>
  <c r="Z2454" i="8" s="1"/>
  <c r="X2453" i="8"/>
  <c r="Z2453" i="8" s="1"/>
  <c r="X2452" i="8"/>
  <c r="Z2452" i="8" s="1"/>
  <c r="X2451" i="8"/>
  <c r="Z2451" i="8" s="1"/>
  <c r="X2450" i="8"/>
  <c r="Z2450" i="8" s="1"/>
  <c r="X2449" i="8"/>
  <c r="Z2449" i="8" s="1"/>
  <c r="X2448" i="8"/>
  <c r="Z2448" i="8" s="1"/>
  <c r="X2447" i="8"/>
  <c r="Z2447" i="8" s="1"/>
  <c r="X2446" i="8"/>
  <c r="Z2446" i="8" s="1"/>
  <c r="X2445" i="8"/>
  <c r="Z2445" i="8" s="1"/>
  <c r="X2444" i="8"/>
  <c r="Z2444" i="8" s="1"/>
  <c r="X2443" i="8"/>
  <c r="Z2443" i="8" s="1"/>
  <c r="X2442" i="8"/>
  <c r="Z2442" i="8" s="1"/>
  <c r="X2441" i="8"/>
  <c r="Z2441" i="8" s="1"/>
  <c r="X2440" i="8"/>
  <c r="Z2440" i="8" s="1"/>
  <c r="X2439" i="8"/>
  <c r="Z2439" i="8" s="1"/>
  <c r="X2438" i="8"/>
  <c r="Z2438" i="8" s="1"/>
  <c r="X2437" i="8"/>
  <c r="Z2437" i="8" s="1"/>
  <c r="X2436" i="8"/>
  <c r="Z2436" i="8" s="1"/>
  <c r="X2435" i="8"/>
  <c r="Z2435" i="8" s="1"/>
  <c r="X2434" i="8"/>
  <c r="Z2434" i="8" s="1"/>
  <c r="X2433" i="8"/>
  <c r="Z2433" i="8" s="1"/>
  <c r="X2432" i="8"/>
  <c r="Z2432" i="8" s="1"/>
  <c r="X2431" i="8"/>
  <c r="Z2431" i="8" s="1"/>
  <c r="X2430" i="8"/>
  <c r="Z2430" i="8" s="1"/>
  <c r="X2429" i="8"/>
  <c r="Z2429" i="8" s="1"/>
  <c r="X2428" i="8"/>
  <c r="Z2428" i="8" s="1"/>
  <c r="X2427" i="8"/>
  <c r="Z2427" i="8" s="1"/>
  <c r="X2426" i="8"/>
  <c r="Z2426" i="8" s="1"/>
  <c r="X2425" i="8"/>
  <c r="Z2425" i="8" s="1"/>
  <c r="X2424" i="8"/>
  <c r="Z2424" i="8" s="1"/>
  <c r="X2423" i="8"/>
  <c r="Z2423" i="8" s="1"/>
  <c r="X2422" i="8"/>
  <c r="Z2422" i="8" s="1"/>
  <c r="X2421" i="8"/>
  <c r="Z2421" i="8" s="1"/>
  <c r="X2420" i="8"/>
  <c r="Z2420" i="8" s="1"/>
  <c r="X2419" i="8"/>
  <c r="Z2419" i="8" s="1"/>
  <c r="X2418" i="8"/>
  <c r="Z2418" i="8" s="1"/>
  <c r="X2417" i="8"/>
  <c r="Z2417" i="8" s="1"/>
  <c r="X2416" i="8"/>
  <c r="Z2416" i="8" s="1"/>
  <c r="X2415" i="8"/>
  <c r="Z2415" i="8" s="1"/>
  <c r="X2414" i="8"/>
  <c r="Z2414" i="8" s="1"/>
  <c r="X2413" i="8"/>
  <c r="Z2413" i="8" s="1"/>
  <c r="X2412" i="8"/>
  <c r="Z2412" i="8" s="1"/>
  <c r="X2411" i="8"/>
  <c r="Z2411" i="8" s="1"/>
  <c r="X2410" i="8"/>
  <c r="Z2410" i="8" s="1"/>
  <c r="X2409" i="8"/>
  <c r="Z2409" i="8" s="1"/>
  <c r="X2408" i="8"/>
  <c r="Z2408" i="8" s="1"/>
  <c r="X2407" i="8"/>
  <c r="Z2407" i="8" s="1"/>
  <c r="X2406" i="8"/>
  <c r="Z2406" i="8" s="1"/>
  <c r="X2405" i="8"/>
  <c r="Z2405" i="8" s="1"/>
  <c r="X2404" i="8"/>
  <c r="Z2404" i="8" s="1"/>
  <c r="X2403" i="8"/>
  <c r="Z2403" i="8" s="1"/>
  <c r="X2402" i="8"/>
  <c r="Z2402" i="8" s="1"/>
  <c r="X2401" i="8"/>
  <c r="Z2401" i="8" s="1"/>
  <c r="X2400" i="8"/>
  <c r="Z2400" i="8" s="1"/>
  <c r="X2399" i="8"/>
  <c r="Z2399" i="8" s="1"/>
  <c r="X2398" i="8"/>
  <c r="Z2398" i="8" s="1"/>
  <c r="X2397" i="8"/>
  <c r="Z2397" i="8" s="1"/>
  <c r="X2396" i="8"/>
  <c r="Z2396" i="8" s="1"/>
  <c r="X2395" i="8"/>
  <c r="Z2395" i="8" s="1"/>
  <c r="X2394" i="8"/>
  <c r="Z2394" i="8" s="1"/>
  <c r="X2393" i="8"/>
  <c r="Z2393" i="8" s="1"/>
  <c r="X2392" i="8"/>
  <c r="Z2392" i="8" s="1"/>
  <c r="X2391" i="8"/>
  <c r="Z2391" i="8" s="1"/>
  <c r="X2390" i="8"/>
  <c r="Z2390" i="8" s="1"/>
  <c r="X2389" i="8"/>
  <c r="Z2389" i="8" s="1"/>
  <c r="X2388" i="8"/>
  <c r="Z2388" i="8" s="1"/>
  <c r="X2387" i="8"/>
  <c r="Z2387" i="8" s="1"/>
  <c r="X2386" i="8"/>
  <c r="Z2386" i="8" s="1"/>
  <c r="X2385" i="8"/>
  <c r="Z2385" i="8" s="1"/>
  <c r="X2384" i="8"/>
  <c r="Z2384" i="8" s="1"/>
  <c r="X2383" i="8"/>
  <c r="Z2383" i="8" s="1"/>
  <c r="X2382" i="8"/>
  <c r="Z2382" i="8" s="1"/>
  <c r="X2381" i="8"/>
  <c r="Z2381" i="8" s="1"/>
  <c r="X2380" i="8"/>
  <c r="Z2380" i="8" s="1"/>
  <c r="X2379" i="8"/>
  <c r="Z2379" i="8" s="1"/>
  <c r="X2378" i="8"/>
  <c r="Z2378" i="8" s="1"/>
  <c r="X2377" i="8"/>
  <c r="Z2377" i="8" s="1"/>
  <c r="X2376" i="8"/>
  <c r="Z2376" i="8" s="1"/>
  <c r="X2375" i="8"/>
  <c r="Z2375" i="8" s="1"/>
  <c r="X2374" i="8"/>
  <c r="Z2374" i="8" s="1"/>
  <c r="X2373" i="8"/>
  <c r="Z2373" i="8" s="1"/>
  <c r="X2372" i="8"/>
  <c r="Z2372" i="8" s="1"/>
  <c r="X2371" i="8"/>
  <c r="Z2371" i="8" s="1"/>
  <c r="X2370" i="8"/>
  <c r="Z2370" i="8" s="1"/>
  <c r="X2369" i="8"/>
  <c r="Z2369" i="8" s="1"/>
  <c r="X2368" i="8"/>
  <c r="Z2368" i="8" s="1"/>
  <c r="X2367" i="8"/>
  <c r="Z2367" i="8" s="1"/>
  <c r="X2366" i="8"/>
  <c r="Z2366" i="8" s="1"/>
  <c r="X2365" i="8"/>
  <c r="Z2365" i="8" s="1"/>
  <c r="X2364" i="8"/>
  <c r="Z2364" i="8" s="1"/>
  <c r="X2363" i="8"/>
  <c r="Z2363" i="8" s="1"/>
  <c r="X2362" i="8"/>
  <c r="Z2362" i="8" s="1"/>
  <c r="X2361" i="8"/>
  <c r="Z2361" i="8" s="1"/>
  <c r="X2360" i="8"/>
  <c r="Z2360" i="8" s="1"/>
  <c r="X2359" i="8"/>
  <c r="Z2359" i="8" s="1"/>
  <c r="X2358" i="8"/>
  <c r="Z2358" i="8" s="1"/>
  <c r="X2357" i="8"/>
  <c r="Z2357" i="8" s="1"/>
  <c r="X2356" i="8"/>
  <c r="Z2356" i="8" s="1"/>
  <c r="X2355" i="8"/>
  <c r="Z2355" i="8" s="1"/>
  <c r="X2354" i="8"/>
  <c r="Z2354" i="8" s="1"/>
  <c r="X2353" i="8"/>
  <c r="Z2353" i="8" s="1"/>
  <c r="X2352" i="8"/>
  <c r="Z2352" i="8" s="1"/>
  <c r="X2351" i="8"/>
  <c r="Z2351" i="8" s="1"/>
  <c r="X2350" i="8"/>
  <c r="Z2350" i="8" s="1"/>
  <c r="X2349" i="8"/>
  <c r="Z2349" i="8" s="1"/>
  <c r="X2348" i="8"/>
  <c r="Z2348" i="8" s="1"/>
  <c r="X2347" i="8"/>
  <c r="Z2347" i="8" s="1"/>
  <c r="X2346" i="8"/>
  <c r="Z2346" i="8" s="1"/>
  <c r="X2345" i="8"/>
  <c r="Z2345" i="8" s="1"/>
  <c r="X2344" i="8"/>
  <c r="Z2344" i="8" s="1"/>
  <c r="X2343" i="8"/>
  <c r="Z2343" i="8" s="1"/>
  <c r="X2342" i="8"/>
  <c r="Z2342" i="8" s="1"/>
  <c r="X2341" i="8"/>
  <c r="Z2341" i="8" s="1"/>
  <c r="X2340" i="8"/>
  <c r="Z2340" i="8" s="1"/>
  <c r="X2339" i="8"/>
  <c r="Z2339" i="8" s="1"/>
  <c r="X2338" i="8"/>
  <c r="Z2338" i="8" s="1"/>
  <c r="X2337" i="8"/>
  <c r="Z2337" i="8" s="1"/>
  <c r="X2336" i="8"/>
  <c r="Z2336" i="8" s="1"/>
  <c r="X2335" i="8"/>
  <c r="Z2335" i="8" s="1"/>
  <c r="X2334" i="8"/>
  <c r="Z2334" i="8" s="1"/>
  <c r="X2333" i="8"/>
  <c r="Z2333" i="8" s="1"/>
  <c r="X2332" i="8"/>
  <c r="Z2332" i="8" s="1"/>
  <c r="X2331" i="8"/>
  <c r="Z2331" i="8" s="1"/>
  <c r="X2330" i="8"/>
  <c r="Z2330" i="8" s="1"/>
  <c r="X2329" i="8"/>
  <c r="Z2329" i="8" s="1"/>
  <c r="X2328" i="8"/>
  <c r="Z2328" i="8" s="1"/>
  <c r="X2327" i="8"/>
  <c r="Z2327" i="8" s="1"/>
  <c r="X2326" i="8"/>
  <c r="Z2326" i="8" s="1"/>
  <c r="X2325" i="8"/>
  <c r="Z2325" i="8" s="1"/>
  <c r="X2324" i="8"/>
  <c r="Z2324" i="8" s="1"/>
  <c r="X2323" i="8"/>
  <c r="Z2323" i="8" s="1"/>
  <c r="X2322" i="8"/>
  <c r="Z2322" i="8" s="1"/>
  <c r="X2321" i="8"/>
  <c r="Z2321" i="8" s="1"/>
  <c r="X2320" i="8"/>
  <c r="Z2320" i="8" s="1"/>
  <c r="X2319" i="8"/>
  <c r="Z2319" i="8" s="1"/>
  <c r="X2318" i="8"/>
  <c r="Z2318" i="8" s="1"/>
  <c r="X2317" i="8"/>
  <c r="Z2317" i="8" s="1"/>
  <c r="X2316" i="8"/>
  <c r="Z2316" i="8" s="1"/>
  <c r="X2315" i="8"/>
  <c r="Z2315" i="8" s="1"/>
  <c r="X2314" i="8"/>
  <c r="Z2314" i="8" s="1"/>
  <c r="X2313" i="8"/>
  <c r="Z2313" i="8" s="1"/>
  <c r="X2312" i="8"/>
  <c r="Z2312" i="8" s="1"/>
  <c r="X2311" i="8"/>
  <c r="Z2311" i="8" s="1"/>
  <c r="X2310" i="8"/>
  <c r="Z2310" i="8" s="1"/>
  <c r="X2309" i="8"/>
  <c r="Z2309" i="8" s="1"/>
  <c r="X2308" i="8"/>
  <c r="Z2308" i="8" s="1"/>
  <c r="X2307" i="8"/>
  <c r="Z2307" i="8" s="1"/>
  <c r="X2306" i="8"/>
  <c r="Z2306" i="8" s="1"/>
  <c r="X2305" i="8"/>
  <c r="Z2305" i="8" s="1"/>
  <c r="X2304" i="8"/>
  <c r="Z2304" i="8" s="1"/>
  <c r="X2303" i="8"/>
  <c r="Z2303" i="8" s="1"/>
  <c r="X2302" i="8"/>
  <c r="Z2302" i="8" s="1"/>
  <c r="X2301" i="8"/>
  <c r="Z2301" i="8" s="1"/>
  <c r="X2300" i="8"/>
  <c r="Z2300" i="8" s="1"/>
  <c r="X2299" i="8"/>
  <c r="Z2299" i="8" s="1"/>
  <c r="X2298" i="8"/>
  <c r="Z2298" i="8" s="1"/>
  <c r="X2297" i="8"/>
  <c r="Z2297" i="8" s="1"/>
  <c r="X2296" i="8"/>
  <c r="Z2296" i="8" s="1"/>
  <c r="X2295" i="8"/>
  <c r="Z2295" i="8" s="1"/>
  <c r="X2294" i="8"/>
  <c r="Z2294" i="8" s="1"/>
  <c r="X2293" i="8"/>
  <c r="Z2293" i="8" s="1"/>
  <c r="X2292" i="8"/>
  <c r="Z2292" i="8" s="1"/>
  <c r="X2291" i="8"/>
  <c r="Z2291" i="8" s="1"/>
  <c r="X2290" i="8"/>
  <c r="Z2290" i="8" s="1"/>
  <c r="X2289" i="8"/>
  <c r="Z2289" i="8" s="1"/>
  <c r="X2288" i="8"/>
  <c r="Z2288" i="8" s="1"/>
  <c r="X2287" i="8"/>
  <c r="Z2287" i="8" s="1"/>
  <c r="X2286" i="8"/>
  <c r="Z2286" i="8" s="1"/>
  <c r="X2285" i="8"/>
  <c r="Z2285" i="8" s="1"/>
  <c r="X2284" i="8"/>
  <c r="Z2284" i="8" s="1"/>
  <c r="X2283" i="8"/>
  <c r="Z2283" i="8" s="1"/>
  <c r="X2282" i="8"/>
  <c r="Z2282" i="8" s="1"/>
  <c r="X2281" i="8"/>
  <c r="Z2281" i="8" s="1"/>
  <c r="X2280" i="8"/>
  <c r="Z2280" i="8" s="1"/>
  <c r="X2279" i="8"/>
  <c r="Z2279" i="8" s="1"/>
  <c r="X2278" i="8"/>
  <c r="Z2278" i="8" s="1"/>
  <c r="X2277" i="8"/>
  <c r="Z2277" i="8" s="1"/>
  <c r="X2276" i="8"/>
  <c r="Z2276" i="8" s="1"/>
  <c r="X2275" i="8"/>
  <c r="Z2275" i="8" s="1"/>
  <c r="X2274" i="8"/>
  <c r="Z2274" i="8" s="1"/>
  <c r="X2273" i="8"/>
  <c r="Z2273" i="8" s="1"/>
  <c r="X2272" i="8"/>
  <c r="Z2272" i="8" s="1"/>
  <c r="X2271" i="8"/>
  <c r="Z2271" i="8" s="1"/>
  <c r="X2270" i="8"/>
  <c r="Z2270" i="8" s="1"/>
  <c r="X2269" i="8"/>
  <c r="Z2269" i="8" s="1"/>
  <c r="X2268" i="8"/>
  <c r="Z2268" i="8" s="1"/>
  <c r="X2267" i="8"/>
  <c r="Z2267" i="8" s="1"/>
  <c r="X2266" i="8"/>
  <c r="Z2266" i="8" s="1"/>
  <c r="X2265" i="8"/>
  <c r="Z2265" i="8" s="1"/>
  <c r="X2264" i="8"/>
  <c r="Z2264" i="8" s="1"/>
  <c r="X2263" i="8"/>
  <c r="Z2263" i="8" s="1"/>
  <c r="X2262" i="8"/>
  <c r="Z2262" i="8" s="1"/>
  <c r="X2261" i="8"/>
  <c r="Z2261" i="8" s="1"/>
  <c r="X2260" i="8"/>
  <c r="Z2260" i="8" s="1"/>
  <c r="X2259" i="8"/>
  <c r="Z2259" i="8" s="1"/>
  <c r="X2258" i="8"/>
  <c r="Z2258" i="8" s="1"/>
  <c r="X2257" i="8"/>
  <c r="Z2257" i="8" s="1"/>
  <c r="X2256" i="8"/>
  <c r="Z2256" i="8" s="1"/>
  <c r="X2255" i="8"/>
  <c r="Z2255" i="8" s="1"/>
  <c r="X2254" i="8"/>
  <c r="Z2254" i="8" s="1"/>
  <c r="X2253" i="8"/>
  <c r="Z2253" i="8" s="1"/>
  <c r="X2252" i="8"/>
  <c r="Z2252" i="8" s="1"/>
  <c r="X2251" i="8"/>
  <c r="Z2251" i="8" s="1"/>
  <c r="X2250" i="8"/>
  <c r="Z2250" i="8" s="1"/>
  <c r="X2249" i="8"/>
  <c r="Z2249" i="8" s="1"/>
  <c r="X2248" i="8"/>
  <c r="Z2248" i="8" s="1"/>
  <c r="X2247" i="8"/>
  <c r="Z2247" i="8" s="1"/>
  <c r="X2246" i="8"/>
  <c r="Z2246" i="8" s="1"/>
  <c r="X2245" i="8"/>
  <c r="Z2245" i="8" s="1"/>
  <c r="X2244" i="8"/>
  <c r="Z2244" i="8" s="1"/>
  <c r="X2243" i="8"/>
  <c r="Z2243" i="8" s="1"/>
  <c r="X2242" i="8"/>
  <c r="Z2242" i="8" s="1"/>
  <c r="X2241" i="8"/>
  <c r="Z2241" i="8" s="1"/>
  <c r="X2240" i="8"/>
  <c r="Z2240" i="8" s="1"/>
  <c r="X2239" i="8"/>
  <c r="Z2239" i="8" s="1"/>
  <c r="X2238" i="8"/>
  <c r="Z2238" i="8" s="1"/>
  <c r="X2237" i="8"/>
  <c r="Z2237" i="8" s="1"/>
  <c r="X2236" i="8"/>
  <c r="Z2236" i="8" s="1"/>
  <c r="X2235" i="8"/>
  <c r="Z2235" i="8" s="1"/>
  <c r="X2234" i="8"/>
  <c r="Z2234" i="8" s="1"/>
  <c r="X2233" i="8"/>
  <c r="Z2233" i="8" s="1"/>
  <c r="X2232" i="8"/>
  <c r="Z2232" i="8" s="1"/>
  <c r="X2231" i="8"/>
  <c r="Z2231" i="8" s="1"/>
  <c r="X2230" i="8"/>
  <c r="Z2230" i="8" s="1"/>
  <c r="X2229" i="8"/>
  <c r="Z2229" i="8" s="1"/>
  <c r="X2228" i="8"/>
  <c r="Z2228" i="8" s="1"/>
  <c r="X2227" i="8"/>
  <c r="Z2227" i="8" s="1"/>
  <c r="X2226" i="8"/>
  <c r="Z2226" i="8" s="1"/>
  <c r="X2225" i="8"/>
  <c r="Z2225" i="8" s="1"/>
  <c r="X2224" i="8"/>
  <c r="Z2224" i="8" s="1"/>
  <c r="X2223" i="8"/>
  <c r="Z2223" i="8" s="1"/>
  <c r="X2222" i="8"/>
  <c r="Z2222" i="8" s="1"/>
  <c r="X2221" i="8"/>
  <c r="Z2221" i="8" s="1"/>
  <c r="X2220" i="8"/>
  <c r="Z2220" i="8" s="1"/>
  <c r="X2219" i="8"/>
  <c r="Z2219" i="8" s="1"/>
  <c r="X2218" i="8"/>
  <c r="Z2218" i="8" s="1"/>
  <c r="X2217" i="8"/>
  <c r="Z2217" i="8" s="1"/>
  <c r="X2216" i="8"/>
  <c r="Z2216" i="8" s="1"/>
  <c r="X2215" i="8"/>
  <c r="Z2215" i="8" s="1"/>
  <c r="X2214" i="8"/>
  <c r="Z2214" i="8" s="1"/>
  <c r="X2213" i="8"/>
  <c r="Z2213" i="8" s="1"/>
  <c r="X2212" i="8"/>
  <c r="Z2212" i="8" s="1"/>
  <c r="X2211" i="8"/>
  <c r="Z2211" i="8" s="1"/>
  <c r="X2210" i="8"/>
  <c r="Z2210" i="8" s="1"/>
  <c r="X2209" i="8"/>
  <c r="Z2209" i="8" s="1"/>
  <c r="X2208" i="8"/>
  <c r="Z2208" i="8" s="1"/>
  <c r="X2207" i="8"/>
  <c r="Z2207" i="8" s="1"/>
  <c r="X2206" i="8"/>
  <c r="Z2206" i="8" s="1"/>
  <c r="X2205" i="8"/>
  <c r="Z2205" i="8" s="1"/>
  <c r="X2204" i="8"/>
  <c r="Z2204" i="8" s="1"/>
  <c r="X2203" i="8"/>
  <c r="Z2203" i="8" s="1"/>
  <c r="X2202" i="8"/>
  <c r="Z2202" i="8" s="1"/>
  <c r="X2201" i="8"/>
  <c r="Z2201" i="8" s="1"/>
  <c r="X2200" i="8"/>
  <c r="Z2200" i="8" s="1"/>
  <c r="X2199" i="8"/>
  <c r="Z2199" i="8" s="1"/>
  <c r="X2198" i="8"/>
  <c r="Z2198" i="8" s="1"/>
  <c r="X2197" i="8"/>
  <c r="Z2197" i="8" s="1"/>
  <c r="X2196" i="8"/>
  <c r="Z2196" i="8" s="1"/>
  <c r="X2195" i="8"/>
  <c r="Z2195" i="8" s="1"/>
  <c r="X2194" i="8"/>
  <c r="Z2194" i="8" s="1"/>
  <c r="X2193" i="8"/>
  <c r="Z2193" i="8" s="1"/>
  <c r="X2192" i="8"/>
  <c r="Z2192" i="8" s="1"/>
  <c r="X2191" i="8"/>
  <c r="Z2191" i="8" s="1"/>
  <c r="X2190" i="8"/>
  <c r="Z2190" i="8" s="1"/>
  <c r="X2189" i="8"/>
  <c r="Z2189" i="8" s="1"/>
  <c r="X2188" i="8"/>
  <c r="Z2188" i="8" s="1"/>
  <c r="X2187" i="8"/>
  <c r="Z2187" i="8" s="1"/>
  <c r="X2186" i="8"/>
  <c r="Z2186" i="8" s="1"/>
  <c r="X2185" i="8"/>
  <c r="Z2185" i="8" s="1"/>
  <c r="X2184" i="8"/>
  <c r="Z2184" i="8" s="1"/>
  <c r="X2183" i="8"/>
  <c r="Z2183" i="8" s="1"/>
  <c r="X2182" i="8"/>
  <c r="Z2182" i="8" s="1"/>
  <c r="X2181" i="8"/>
  <c r="Z2181" i="8" s="1"/>
  <c r="X2180" i="8"/>
  <c r="Z2180" i="8" s="1"/>
  <c r="X2179" i="8"/>
  <c r="Z2179" i="8" s="1"/>
  <c r="X2178" i="8"/>
  <c r="Z2178" i="8" s="1"/>
  <c r="X2177" i="8"/>
  <c r="Z2177" i="8" s="1"/>
  <c r="X2176" i="8"/>
  <c r="Z2176" i="8" s="1"/>
  <c r="X2175" i="8"/>
  <c r="Z2175" i="8" s="1"/>
  <c r="X2174" i="8"/>
  <c r="Z2174" i="8" s="1"/>
  <c r="X2173" i="8"/>
  <c r="Z2173" i="8" s="1"/>
  <c r="X2172" i="8"/>
  <c r="Z2172" i="8" s="1"/>
  <c r="X2171" i="8"/>
  <c r="Z2171" i="8" s="1"/>
  <c r="X2170" i="8"/>
  <c r="Z2170" i="8" s="1"/>
  <c r="X2169" i="8"/>
  <c r="Z2169" i="8" s="1"/>
  <c r="X2168" i="8"/>
  <c r="Z2168" i="8" s="1"/>
  <c r="X2167" i="8"/>
  <c r="Z2167" i="8" s="1"/>
  <c r="X2166" i="8"/>
  <c r="Z2166" i="8" s="1"/>
  <c r="X2165" i="8"/>
  <c r="Z2165" i="8" s="1"/>
  <c r="X2164" i="8"/>
  <c r="Z2164" i="8" s="1"/>
  <c r="X2163" i="8"/>
  <c r="Z2163" i="8" s="1"/>
  <c r="X2162" i="8"/>
  <c r="Z2162" i="8" s="1"/>
  <c r="X2161" i="8"/>
  <c r="Z2161" i="8" s="1"/>
  <c r="X2160" i="8"/>
  <c r="Z2160" i="8" s="1"/>
  <c r="X2159" i="8"/>
  <c r="Z2159" i="8" s="1"/>
  <c r="X2158" i="8"/>
  <c r="Z2158" i="8" s="1"/>
  <c r="X2157" i="8"/>
  <c r="Z2157" i="8" s="1"/>
  <c r="X2156" i="8"/>
  <c r="Z2156" i="8" s="1"/>
  <c r="X2155" i="8"/>
  <c r="Z2155" i="8" s="1"/>
  <c r="X2154" i="8"/>
  <c r="Z2154" i="8" s="1"/>
  <c r="X2153" i="8"/>
  <c r="Z2153" i="8" s="1"/>
  <c r="X2152" i="8"/>
  <c r="Z2152" i="8" s="1"/>
  <c r="X2151" i="8"/>
  <c r="Z2151" i="8" s="1"/>
  <c r="X2150" i="8"/>
  <c r="Z2150" i="8" s="1"/>
  <c r="X2149" i="8"/>
  <c r="Z2149" i="8" s="1"/>
  <c r="X2148" i="8"/>
  <c r="Z2148" i="8" s="1"/>
  <c r="X2147" i="8"/>
  <c r="Z2147" i="8" s="1"/>
  <c r="X2146" i="8"/>
  <c r="Z2146" i="8" s="1"/>
  <c r="X2145" i="8"/>
  <c r="Z2145" i="8" s="1"/>
  <c r="X2144" i="8"/>
  <c r="Z2144" i="8" s="1"/>
  <c r="X2143" i="8"/>
  <c r="Z2143" i="8" s="1"/>
  <c r="X2142" i="8"/>
  <c r="Z2142" i="8" s="1"/>
  <c r="X2141" i="8"/>
  <c r="Z2141" i="8" s="1"/>
  <c r="X2140" i="8"/>
  <c r="Z2140" i="8" s="1"/>
  <c r="X2139" i="8"/>
  <c r="Z2139" i="8" s="1"/>
  <c r="X2138" i="8"/>
  <c r="Z2138" i="8" s="1"/>
  <c r="X2137" i="8"/>
  <c r="Z2137" i="8" s="1"/>
  <c r="X2136" i="8"/>
  <c r="Z2136" i="8" s="1"/>
  <c r="X2135" i="8"/>
  <c r="Z2135" i="8" s="1"/>
  <c r="X2134" i="8"/>
  <c r="Z2134" i="8" s="1"/>
  <c r="X2133" i="8"/>
  <c r="Z2133" i="8" s="1"/>
  <c r="X2132" i="8"/>
  <c r="Z2132" i="8" s="1"/>
  <c r="X2131" i="8"/>
  <c r="Z2131" i="8" s="1"/>
  <c r="X2130" i="8"/>
  <c r="Z2130" i="8" s="1"/>
  <c r="X2129" i="8"/>
  <c r="Z2129" i="8" s="1"/>
  <c r="X2128" i="8"/>
  <c r="Z2128" i="8" s="1"/>
  <c r="X2127" i="8"/>
  <c r="Z2127" i="8" s="1"/>
  <c r="X2126" i="8"/>
  <c r="Z2126" i="8" s="1"/>
  <c r="X2125" i="8"/>
  <c r="Z2125" i="8" s="1"/>
  <c r="X2124" i="8"/>
  <c r="Z2124" i="8" s="1"/>
  <c r="X2123" i="8"/>
  <c r="Z2123" i="8" s="1"/>
  <c r="X2122" i="8"/>
  <c r="Z2122" i="8" s="1"/>
  <c r="X2121" i="8"/>
  <c r="Z2121" i="8" s="1"/>
  <c r="X2120" i="8"/>
  <c r="Z2120" i="8" s="1"/>
  <c r="X2119" i="8"/>
  <c r="Z2119" i="8" s="1"/>
  <c r="X2118" i="8"/>
  <c r="Z2118" i="8" s="1"/>
  <c r="X2117" i="8"/>
  <c r="Z2117" i="8" s="1"/>
  <c r="X2116" i="8"/>
  <c r="Z2116" i="8" s="1"/>
  <c r="X2115" i="8"/>
  <c r="Z2115" i="8" s="1"/>
  <c r="X2114" i="8"/>
  <c r="Z2114" i="8" s="1"/>
  <c r="X2113" i="8"/>
  <c r="Z2113" i="8" s="1"/>
  <c r="X2112" i="8"/>
  <c r="Z2112" i="8" s="1"/>
  <c r="X2111" i="8"/>
  <c r="Z2111" i="8" s="1"/>
  <c r="X2110" i="8"/>
  <c r="Z2110" i="8" s="1"/>
  <c r="X2109" i="8"/>
  <c r="Z2109" i="8" s="1"/>
  <c r="X2108" i="8"/>
  <c r="Z2108" i="8" s="1"/>
  <c r="X2107" i="8"/>
  <c r="Z2107" i="8" s="1"/>
  <c r="X2106" i="8"/>
  <c r="Z2106" i="8" s="1"/>
  <c r="X2105" i="8"/>
  <c r="Z2105" i="8" s="1"/>
  <c r="X2104" i="8"/>
  <c r="Z2104" i="8" s="1"/>
  <c r="X2103" i="8"/>
  <c r="Z2103" i="8" s="1"/>
  <c r="X2102" i="8"/>
  <c r="Z2102" i="8" s="1"/>
  <c r="X2101" i="8"/>
  <c r="Z2101" i="8" s="1"/>
  <c r="X2100" i="8"/>
  <c r="Z2100" i="8" s="1"/>
  <c r="X2099" i="8"/>
  <c r="Z2099" i="8" s="1"/>
  <c r="X2098" i="8"/>
  <c r="Z2098" i="8" s="1"/>
  <c r="X2097" i="8"/>
  <c r="Z2097" i="8" s="1"/>
  <c r="X2096" i="8"/>
  <c r="Z2096" i="8" s="1"/>
  <c r="X2095" i="8"/>
  <c r="Z2095" i="8" s="1"/>
  <c r="X2094" i="8"/>
  <c r="Z2094" i="8" s="1"/>
  <c r="X2093" i="8"/>
  <c r="Z2093" i="8" s="1"/>
  <c r="X2092" i="8"/>
  <c r="Z2092" i="8" s="1"/>
  <c r="X2091" i="8"/>
  <c r="Z2091" i="8" s="1"/>
  <c r="X2090" i="8"/>
  <c r="Z2090" i="8" s="1"/>
  <c r="X2089" i="8"/>
  <c r="Z2089" i="8" s="1"/>
  <c r="X2088" i="8"/>
  <c r="Z2088" i="8" s="1"/>
  <c r="X2087" i="8"/>
  <c r="Z2087" i="8" s="1"/>
  <c r="X2086" i="8"/>
  <c r="Z2086" i="8" s="1"/>
  <c r="X2085" i="8"/>
  <c r="Z2085" i="8" s="1"/>
  <c r="X2084" i="8"/>
  <c r="Z2084" i="8" s="1"/>
  <c r="X2083" i="8"/>
  <c r="Z2083" i="8" s="1"/>
  <c r="X2082" i="8"/>
  <c r="Z2082" i="8" s="1"/>
  <c r="X2081" i="8"/>
  <c r="Z2081" i="8" s="1"/>
  <c r="X2080" i="8"/>
  <c r="Z2080" i="8" s="1"/>
  <c r="X2079" i="8"/>
  <c r="Z2079" i="8" s="1"/>
  <c r="X2078" i="8"/>
  <c r="Z2078" i="8" s="1"/>
  <c r="X2077" i="8"/>
  <c r="Z2077" i="8" s="1"/>
  <c r="X2076" i="8"/>
  <c r="Z2076" i="8" s="1"/>
  <c r="X2075" i="8"/>
  <c r="Z2075" i="8" s="1"/>
  <c r="X2074" i="8"/>
  <c r="Z2074" i="8" s="1"/>
  <c r="X2073" i="8"/>
  <c r="Z2073" i="8" s="1"/>
  <c r="X2072" i="8"/>
  <c r="Z2072" i="8" s="1"/>
  <c r="X2071" i="8"/>
  <c r="Z2071" i="8" s="1"/>
  <c r="X2070" i="8"/>
  <c r="Z2070" i="8" s="1"/>
  <c r="X2069" i="8"/>
  <c r="Z2069" i="8" s="1"/>
  <c r="X2068" i="8"/>
  <c r="Z2068" i="8" s="1"/>
  <c r="X2067" i="8"/>
  <c r="Z2067" i="8" s="1"/>
  <c r="X2066" i="8"/>
  <c r="Z2066" i="8" s="1"/>
  <c r="X2065" i="8"/>
  <c r="Z2065" i="8" s="1"/>
  <c r="X2064" i="8"/>
  <c r="Z2064" i="8" s="1"/>
  <c r="X2063" i="8"/>
  <c r="Z2063" i="8" s="1"/>
  <c r="X2062" i="8"/>
  <c r="Z2062" i="8" s="1"/>
  <c r="X2061" i="8"/>
  <c r="Z2061" i="8" s="1"/>
  <c r="X2060" i="8"/>
  <c r="Z2060" i="8" s="1"/>
  <c r="X2059" i="8"/>
  <c r="Z2059" i="8" s="1"/>
  <c r="X2058" i="8"/>
  <c r="Z2058" i="8" s="1"/>
  <c r="X2057" i="8"/>
  <c r="Z2057" i="8" s="1"/>
  <c r="X2056" i="8"/>
  <c r="Z2056" i="8" s="1"/>
  <c r="X2055" i="8"/>
  <c r="Z2055" i="8" s="1"/>
  <c r="X2054" i="8"/>
  <c r="Z2054" i="8" s="1"/>
  <c r="X2053" i="8"/>
  <c r="Z2053" i="8" s="1"/>
  <c r="X2052" i="8"/>
  <c r="Z2052" i="8" s="1"/>
  <c r="X2051" i="8"/>
  <c r="Z2051" i="8" s="1"/>
  <c r="X2050" i="8"/>
  <c r="Z2050" i="8" s="1"/>
  <c r="X2049" i="8"/>
  <c r="Z2049" i="8" s="1"/>
  <c r="X2048" i="8"/>
  <c r="Z2048" i="8" s="1"/>
  <c r="X2047" i="8"/>
  <c r="Z2047" i="8" s="1"/>
  <c r="X2046" i="8"/>
  <c r="Z2046" i="8" s="1"/>
  <c r="X2045" i="8"/>
  <c r="Z2045" i="8" s="1"/>
  <c r="X2044" i="8"/>
  <c r="Z2044" i="8" s="1"/>
  <c r="X2043" i="8"/>
  <c r="Z2043" i="8" s="1"/>
  <c r="X2042" i="8"/>
  <c r="Z2042" i="8" s="1"/>
  <c r="X2041" i="8"/>
  <c r="Z2041" i="8" s="1"/>
  <c r="X2040" i="8"/>
  <c r="Z2040" i="8" s="1"/>
  <c r="X2039" i="8"/>
  <c r="Z2039" i="8" s="1"/>
  <c r="X2038" i="8"/>
  <c r="Z2038" i="8" s="1"/>
  <c r="X2037" i="8"/>
  <c r="Z2037" i="8" s="1"/>
  <c r="X2036" i="8"/>
  <c r="Z2036" i="8" s="1"/>
  <c r="X2035" i="8"/>
  <c r="Z2035" i="8" s="1"/>
  <c r="X2034" i="8"/>
  <c r="Z2034" i="8" s="1"/>
  <c r="X2033" i="8"/>
  <c r="Z2033" i="8" s="1"/>
  <c r="X2032" i="8"/>
  <c r="Z2032" i="8" s="1"/>
  <c r="X2031" i="8"/>
  <c r="Z2031" i="8" s="1"/>
  <c r="X2030" i="8"/>
  <c r="Z2030" i="8" s="1"/>
  <c r="X2029" i="8"/>
  <c r="Z2029" i="8" s="1"/>
  <c r="X2028" i="8"/>
  <c r="Z2028" i="8" s="1"/>
  <c r="X2027" i="8"/>
  <c r="Z2027" i="8" s="1"/>
  <c r="X2026" i="8"/>
  <c r="Z2026" i="8" s="1"/>
  <c r="X2025" i="8"/>
  <c r="Z2025" i="8" s="1"/>
  <c r="X2024" i="8"/>
  <c r="Z2024" i="8" s="1"/>
  <c r="X2023" i="8"/>
  <c r="Z2023" i="8" s="1"/>
  <c r="X2022" i="8"/>
  <c r="Z2022" i="8" s="1"/>
  <c r="X2021" i="8"/>
  <c r="Z2021" i="8" s="1"/>
  <c r="X2020" i="8"/>
  <c r="Z2020" i="8" s="1"/>
  <c r="X2019" i="8"/>
  <c r="Z2019" i="8" s="1"/>
  <c r="X2018" i="8"/>
  <c r="Z2018" i="8" s="1"/>
  <c r="X2017" i="8"/>
  <c r="Z2017" i="8" s="1"/>
  <c r="X2016" i="8"/>
  <c r="Z2016" i="8" s="1"/>
  <c r="X2015" i="8"/>
  <c r="Z2015" i="8" s="1"/>
  <c r="X2014" i="8"/>
  <c r="Z2014" i="8" s="1"/>
  <c r="X2013" i="8"/>
  <c r="Z2013" i="8" s="1"/>
  <c r="X2012" i="8"/>
  <c r="Z2012" i="8" s="1"/>
  <c r="X2011" i="8"/>
  <c r="Z2011" i="8" s="1"/>
  <c r="X2010" i="8"/>
  <c r="Z2010" i="8" s="1"/>
  <c r="X2009" i="8"/>
  <c r="Z2009" i="8" s="1"/>
  <c r="X2008" i="8"/>
  <c r="Z2008" i="8" s="1"/>
  <c r="X2007" i="8"/>
  <c r="Z2007" i="8" s="1"/>
  <c r="X2006" i="8"/>
  <c r="Z2006" i="8" s="1"/>
  <c r="X2005" i="8"/>
  <c r="Z2005" i="8" s="1"/>
  <c r="X2004" i="8"/>
  <c r="Z2004" i="8" s="1"/>
  <c r="X2003" i="8"/>
  <c r="Z2003" i="8" s="1"/>
  <c r="X2002" i="8"/>
  <c r="Z2002" i="8" s="1"/>
  <c r="X2001" i="8"/>
  <c r="Z2001" i="8" s="1"/>
  <c r="X2000" i="8"/>
  <c r="Z2000" i="8" s="1"/>
  <c r="X1999" i="8"/>
  <c r="Z1999" i="8" s="1"/>
  <c r="X1998" i="8"/>
  <c r="Z1998" i="8" s="1"/>
  <c r="X1997" i="8"/>
  <c r="Z1997" i="8" s="1"/>
  <c r="X1996" i="8"/>
  <c r="Z1996" i="8" s="1"/>
  <c r="X1995" i="8"/>
  <c r="Z1995" i="8" s="1"/>
  <c r="X1994" i="8"/>
  <c r="Z1994" i="8" s="1"/>
  <c r="X1993" i="8"/>
  <c r="Z1993" i="8" s="1"/>
  <c r="X1992" i="8"/>
  <c r="Z1992" i="8" s="1"/>
  <c r="X1991" i="8"/>
  <c r="Z1991" i="8" s="1"/>
  <c r="X1990" i="8"/>
  <c r="Z1990" i="8" s="1"/>
  <c r="X1989" i="8"/>
  <c r="Z1989" i="8" s="1"/>
  <c r="X1988" i="8"/>
  <c r="Z1988" i="8" s="1"/>
  <c r="X1987" i="8"/>
  <c r="Z1987" i="8" s="1"/>
  <c r="X1986" i="8"/>
  <c r="Z1986" i="8" s="1"/>
  <c r="X1985" i="8"/>
  <c r="Z1985" i="8" s="1"/>
  <c r="X1984" i="8"/>
  <c r="Z1984" i="8" s="1"/>
  <c r="X1983" i="8"/>
  <c r="Z1983" i="8" s="1"/>
  <c r="X1982" i="8"/>
  <c r="Z1982" i="8" s="1"/>
  <c r="X1981" i="8"/>
  <c r="Z1981" i="8" s="1"/>
  <c r="X1980" i="8"/>
  <c r="Z1980" i="8" s="1"/>
  <c r="X1979" i="8"/>
  <c r="Z1979" i="8" s="1"/>
  <c r="X1978" i="8"/>
  <c r="Z1978" i="8" s="1"/>
  <c r="X1977" i="8"/>
  <c r="Z1977" i="8" s="1"/>
  <c r="X1976" i="8"/>
  <c r="Z1976" i="8" s="1"/>
  <c r="X1975" i="8"/>
  <c r="Z1975" i="8" s="1"/>
  <c r="X1974" i="8"/>
  <c r="Z1974" i="8" s="1"/>
  <c r="X1973" i="8"/>
  <c r="Z1973" i="8" s="1"/>
  <c r="X1972" i="8"/>
  <c r="Z1972" i="8" s="1"/>
  <c r="X1971" i="8"/>
  <c r="Z1971" i="8" s="1"/>
  <c r="X1970" i="8"/>
  <c r="Z1970" i="8" s="1"/>
  <c r="X1969" i="8"/>
  <c r="Z1969" i="8" s="1"/>
  <c r="X1968" i="8"/>
  <c r="Z1968" i="8" s="1"/>
  <c r="X1967" i="8"/>
  <c r="Z1967" i="8" s="1"/>
  <c r="X1966" i="8"/>
  <c r="Z1966" i="8" s="1"/>
  <c r="X1965" i="8"/>
  <c r="Z1965" i="8" s="1"/>
  <c r="X1964" i="8"/>
  <c r="Z1964" i="8" s="1"/>
  <c r="X1963" i="8"/>
  <c r="Z1963" i="8" s="1"/>
  <c r="X1962" i="8"/>
  <c r="Z1962" i="8" s="1"/>
  <c r="X1961" i="8"/>
  <c r="Z1961" i="8" s="1"/>
  <c r="X1960" i="8"/>
  <c r="Z1960" i="8" s="1"/>
  <c r="X1959" i="8"/>
  <c r="Z1959" i="8" s="1"/>
  <c r="X1958" i="8"/>
  <c r="Z1958" i="8" s="1"/>
  <c r="X1957" i="8"/>
  <c r="Z1957" i="8" s="1"/>
  <c r="X1956" i="8"/>
  <c r="Z1956" i="8" s="1"/>
  <c r="X1955" i="8"/>
  <c r="Z1955" i="8" s="1"/>
  <c r="X1954" i="8"/>
  <c r="Z1954" i="8" s="1"/>
  <c r="X1953" i="8"/>
  <c r="Z1953" i="8" s="1"/>
  <c r="X1952" i="8"/>
  <c r="Z1952" i="8" s="1"/>
  <c r="X1951" i="8"/>
  <c r="Z1951" i="8" s="1"/>
  <c r="X1950" i="8"/>
  <c r="Z1950" i="8" s="1"/>
  <c r="X1949" i="8"/>
  <c r="Z1949" i="8" s="1"/>
  <c r="X1948" i="8"/>
  <c r="Z1948" i="8" s="1"/>
  <c r="X1947" i="8"/>
  <c r="Z1947" i="8" s="1"/>
  <c r="X1946" i="8"/>
  <c r="Z1946" i="8" s="1"/>
  <c r="X1945" i="8"/>
  <c r="Z1945" i="8" s="1"/>
  <c r="X1944" i="8"/>
  <c r="Z1944" i="8" s="1"/>
  <c r="X1943" i="8"/>
  <c r="Z1943" i="8" s="1"/>
  <c r="X1942" i="8"/>
  <c r="Z1942" i="8" s="1"/>
  <c r="X1941" i="8"/>
  <c r="Z1941" i="8" s="1"/>
  <c r="X1940" i="8"/>
  <c r="Z1940" i="8" s="1"/>
  <c r="X1939" i="8"/>
  <c r="Z1939" i="8" s="1"/>
  <c r="X1938" i="8"/>
  <c r="Z1938" i="8" s="1"/>
  <c r="X1937" i="8"/>
  <c r="Z1937" i="8" s="1"/>
  <c r="X1936" i="8"/>
  <c r="Z1936" i="8" s="1"/>
  <c r="X1935" i="8"/>
  <c r="Z1935" i="8" s="1"/>
  <c r="X1934" i="8"/>
  <c r="Z1934" i="8" s="1"/>
  <c r="X1933" i="8"/>
  <c r="Z1933" i="8" s="1"/>
  <c r="X1932" i="8"/>
  <c r="Z1932" i="8" s="1"/>
  <c r="X1931" i="8"/>
  <c r="Z1931" i="8" s="1"/>
  <c r="X1930" i="8"/>
  <c r="Z1930" i="8" s="1"/>
  <c r="X1929" i="8"/>
  <c r="Z1929" i="8" s="1"/>
  <c r="X1928" i="8"/>
  <c r="Z1928" i="8" s="1"/>
  <c r="X1927" i="8"/>
  <c r="Z1927" i="8" s="1"/>
  <c r="X1926" i="8"/>
  <c r="Z1926" i="8" s="1"/>
  <c r="X1925" i="8"/>
  <c r="Z1925" i="8" s="1"/>
  <c r="X1924" i="8"/>
  <c r="Z1924" i="8" s="1"/>
  <c r="X1923" i="8"/>
  <c r="Z1923" i="8" s="1"/>
  <c r="X1922" i="8"/>
  <c r="Z1922" i="8" s="1"/>
  <c r="X1921" i="8"/>
  <c r="Z1921" i="8" s="1"/>
  <c r="X1920" i="8"/>
  <c r="Z1920" i="8" s="1"/>
  <c r="X1919" i="8"/>
  <c r="Z1919" i="8" s="1"/>
  <c r="X1918" i="8"/>
  <c r="Z1918" i="8" s="1"/>
  <c r="X1917" i="8"/>
  <c r="Z1917" i="8" s="1"/>
  <c r="X1916" i="8"/>
  <c r="Z1916" i="8" s="1"/>
  <c r="X1915" i="8"/>
  <c r="Z1915" i="8" s="1"/>
  <c r="X1914" i="8"/>
  <c r="Z1914" i="8" s="1"/>
  <c r="X1913" i="8"/>
  <c r="Z1913" i="8" s="1"/>
  <c r="X1912" i="8"/>
  <c r="Z1912" i="8" s="1"/>
  <c r="X1911" i="8"/>
  <c r="Z1911" i="8" s="1"/>
  <c r="X1910" i="8"/>
  <c r="Z1910" i="8" s="1"/>
  <c r="X1909" i="8"/>
  <c r="Z1909" i="8" s="1"/>
  <c r="X1908" i="8"/>
  <c r="Z1908" i="8" s="1"/>
  <c r="X1907" i="8"/>
  <c r="Z1907" i="8" s="1"/>
  <c r="X1906" i="8"/>
  <c r="Z1906" i="8" s="1"/>
  <c r="X1905" i="8"/>
  <c r="Z1905" i="8" s="1"/>
  <c r="X1904" i="8"/>
  <c r="Z1904" i="8" s="1"/>
  <c r="X1903" i="8"/>
  <c r="Z1903" i="8" s="1"/>
  <c r="X1902" i="8"/>
  <c r="Z1902" i="8" s="1"/>
  <c r="X1901" i="8"/>
  <c r="Z1901" i="8" s="1"/>
  <c r="X1900" i="8"/>
  <c r="Z1900" i="8" s="1"/>
  <c r="X1899" i="8"/>
  <c r="Z1899" i="8" s="1"/>
  <c r="X1898" i="8"/>
  <c r="Z1898" i="8" s="1"/>
  <c r="X1897" i="8"/>
  <c r="Z1897" i="8" s="1"/>
  <c r="X1896" i="8"/>
  <c r="Z1896" i="8" s="1"/>
  <c r="X1895" i="8"/>
  <c r="Z1895" i="8" s="1"/>
  <c r="X1894" i="8"/>
  <c r="Z1894" i="8" s="1"/>
  <c r="X1893" i="8"/>
  <c r="Z1893" i="8" s="1"/>
  <c r="X1892" i="8"/>
  <c r="Z1892" i="8" s="1"/>
  <c r="X1891" i="8"/>
  <c r="Z1891" i="8" s="1"/>
  <c r="X1890" i="8"/>
  <c r="Z1890" i="8" s="1"/>
  <c r="X1889" i="8"/>
  <c r="Z1889" i="8" s="1"/>
  <c r="X1888" i="8"/>
  <c r="Z1888" i="8" s="1"/>
  <c r="X1887" i="8"/>
  <c r="Z1887" i="8" s="1"/>
  <c r="X1886" i="8"/>
  <c r="Z1886" i="8" s="1"/>
  <c r="X1885" i="8"/>
  <c r="Z1885" i="8" s="1"/>
  <c r="X1884" i="8"/>
  <c r="Z1884" i="8" s="1"/>
  <c r="X1883" i="8"/>
  <c r="Z1883" i="8" s="1"/>
  <c r="X1882" i="8"/>
  <c r="Z1882" i="8" s="1"/>
  <c r="X1881" i="8"/>
  <c r="Z1881" i="8" s="1"/>
  <c r="X1880" i="8"/>
  <c r="Z1880" i="8" s="1"/>
  <c r="X1879" i="8"/>
  <c r="Z1879" i="8" s="1"/>
  <c r="X1878" i="8"/>
  <c r="Z1878" i="8" s="1"/>
  <c r="X1877" i="8"/>
  <c r="Z1877" i="8" s="1"/>
  <c r="X1876" i="8"/>
  <c r="Z1876" i="8" s="1"/>
  <c r="X1875" i="8"/>
  <c r="Z1875" i="8" s="1"/>
  <c r="X1874" i="8"/>
  <c r="Z1874" i="8" s="1"/>
  <c r="X1873" i="8"/>
  <c r="Z1873" i="8" s="1"/>
  <c r="X1872" i="8"/>
  <c r="Z1872" i="8" s="1"/>
  <c r="X1871" i="8"/>
  <c r="Z1871" i="8" s="1"/>
  <c r="X1870" i="8"/>
  <c r="Z1870" i="8" s="1"/>
  <c r="X1869" i="8"/>
  <c r="Z1869" i="8" s="1"/>
  <c r="X1868" i="8"/>
  <c r="Z1868" i="8" s="1"/>
  <c r="X1867" i="8"/>
  <c r="Z1867" i="8" s="1"/>
  <c r="X1866" i="8"/>
  <c r="Z1866" i="8" s="1"/>
  <c r="X1865" i="8"/>
  <c r="Z1865" i="8" s="1"/>
  <c r="X1864" i="8"/>
  <c r="Z1864" i="8" s="1"/>
  <c r="X1863" i="8"/>
  <c r="Z1863" i="8" s="1"/>
  <c r="X1862" i="8"/>
  <c r="Z1862" i="8" s="1"/>
  <c r="X1861" i="8"/>
  <c r="Z1861" i="8" s="1"/>
  <c r="X1860" i="8"/>
  <c r="Z1860" i="8" s="1"/>
  <c r="X1859" i="8"/>
  <c r="Z1859" i="8" s="1"/>
  <c r="X1858" i="8"/>
  <c r="Z1858" i="8" s="1"/>
  <c r="X1857" i="8"/>
  <c r="Z1857" i="8" s="1"/>
  <c r="X1856" i="8"/>
  <c r="Z1856" i="8" s="1"/>
  <c r="X1855" i="8"/>
  <c r="Z1855" i="8" s="1"/>
  <c r="X1854" i="8"/>
  <c r="Z1854" i="8" s="1"/>
  <c r="X1853" i="8"/>
  <c r="Z1853" i="8" s="1"/>
  <c r="X1852" i="8"/>
  <c r="Z1852" i="8" s="1"/>
  <c r="X1851" i="8"/>
  <c r="Z1851" i="8" s="1"/>
  <c r="X1850" i="8"/>
  <c r="Z1850" i="8" s="1"/>
  <c r="X1849" i="8"/>
  <c r="Z1849" i="8" s="1"/>
  <c r="X1848" i="8"/>
  <c r="Z1848" i="8" s="1"/>
  <c r="X1847" i="8"/>
  <c r="Z1847" i="8" s="1"/>
  <c r="X1846" i="8"/>
  <c r="Z1846" i="8" s="1"/>
  <c r="X1845" i="8"/>
  <c r="Z1845" i="8" s="1"/>
  <c r="X1844" i="8"/>
  <c r="Z1844" i="8" s="1"/>
  <c r="X1843" i="8"/>
  <c r="Z1843" i="8" s="1"/>
  <c r="X1842" i="8"/>
  <c r="Z1842" i="8" s="1"/>
  <c r="X1841" i="8"/>
  <c r="Z1841" i="8" s="1"/>
  <c r="X1840" i="8"/>
  <c r="Z1840" i="8" s="1"/>
  <c r="X1839" i="8"/>
  <c r="Z1839" i="8" s="1"/>
  <c r="X1838" i="8"/>
  <c r="Z1838" i="8" s="1"/>
  <c r="X1837" i="8"/>
  <c r="Z1837" i="8" s="1"/>
  <c r="X1836" i="8"/>
  <c r="Z1836" i="8" s="1"/>
  <c r="X1835" i="8"/>
  <c r="Z1835" i="8" s="1"/>
  <c r="X1834" i="8"/>
  <c r="Z1834" i="8" s="1"/>
  <c r="X1833" i="8"/>
  <c r="Z1833" i="8" s="1"/>
  <c r="X1832" i="8"/>
  <c r="Z1832" i="8" s="1"/>
  <c r="X1831" i="8"/>
  <c r="Z1831" i="8" s="1"/>
  <c r="X1830" i="8"/>
  <c r="Z1830" i="8" s="1"/>
  <c r="X1829" i="8"/>
  <c r="Z1829" i="8" s="1"/>
  <c r="X1828" i="8"/>
  <c r="Z1828" i="8" s="1"/>
  <c r="X1827" i="8"/>
  <c r="Z1827" i="8" s="1"/>
  <c r="X1826" i="8"/>
  <c r="Z1826" i="8" s="1"/>
  <c r="X1825" i="8"/>
  <c r="Z1825" i="8" s="1"/>
  <c r="X1824" i="8"/>
  <c r="Z1824" i="8" s="1"/>
  <c r="X1823" i="8"/>
  <c r="Z1823" i="8" s="1"/>
  <c r="X1822" i="8"/>
  <c r="Z1822" i="8" s="1"/>
  <c r="X1821" i="8"/>
  <c r="Z1821" i="8" s="1"/>
  <c r="X1820" i="8"/>
  <c r="Z1820" i="8" s="1"/>
  <c r="X1819" i="8"/>
  <c r="Z1819" i="8" s="1"/>
  <c r="X1818" i="8"/>
  <c r="Z1818" i="8" s="1"/>
  <c r="X1817" i="8"/>
  <c r="Z1817" i="8" s="1"/>
  <c r="X1816" i="8"/>
  <c r="Z1816" i="8" s="1"/>
  <c r="X1815" i="8"/>
  <c r="Z1815" i="8" s="1"/>
  <c r="X1814" i="8"/>
  <c r="Z1814" i="8" s="1"/>
  <c r="X1813" i="8"/>
  <c r="Z1813" i="8" s="1"/>
  <c r="X1812" i="8"/>
  <c r="Z1812" i="8" s="1"/>
  <c r="X1811" i="8"/>
  <c r="Z1811" i="8" s="1"/>
  <c r="X1810" i="8"/>
  <c r="Z1810" i="8" s="1"/>
  <c r="X1809" i="8"/>
  <c r="Z1809" i="8" s="1"/>
  <c r="X1808" i="8"/>
  <c r="Z1808" i="8" s="1"/>
  <c r="X1807" i="8"/>
  <c r="Z1807" i="8" s="1"/>
  <c r="X1806" i="8"/>
  <c r="Z1806" i="8" s="1"/>
  <c r="X1805" i="8"/>
  <c r="Z1805" i="8" s="1"/>
  <c r="X1804" i="8"/>
  <c r="Z1804" i="8" s="1"/>
  <c r="X1803" i="8"/>
  <c r="Z1803" i="8" s="1"/>
  <c r="X1802" i="8"/>
  <c r="Z1802" i="8" s="1"/>
  <c r="X1801" i="8"/>
  <c r="Z1801" i="8" s="1"/>
  <c r="X1800" i="8"/>
  <c r="Z1800" i="8" s="1"/>
  <c r="X1799" i="8"/>
  <c r="Z1799" i="8" s="1"/>
  <c r="X1798" i="8"/>
  <c r="Z1798" i="8" s="1"/>
  <c r="X1797" i="8"/>
  <c r="Z1797" i="8" s="1"/>
  <c r="X1796" i="8"/>
  <c r="Z1796" i="8" s="1"/>
  <c r="X1795" i="8"/>
  <c r="Z1795" i="8" s="1"/>
  <c r="X1794" i="8"/>
  <c r="Z1794" i="8" s="1"/>
  <c r="X1793" i="8"/>
  <c r="Z1793" i="8" s="1"/>
  <c r="X1792" i="8"/>
  <c r="Z1792" i="8" s="1"/>
  <c r="X1791" i="8"/>
  <c r="Z1791" i="8" s="1"/>
  <c r="X1790" i="8"/>
  <c r="Z1790" i="8" s="1"/>
  <c r="X1789" i="8"/>
  <c r="Z1789" i="8" s="1"/>
  <c r="X1788" i="8"/>
  <c r="Z1788" i="8" s="1"/>
  <c r="X1787" i="8"/>
  <c r="Z1787" i="8" s="1"/>
  <c r="X1786" i="8"/>
  <c r="Z1786" i="8" s="1"/>
  <c r="X1785" i="8"/>
  <c r="Z1785" i="8" s="1"/>
  <c r="X1784" i="8"/>
  <c r="Z1784" i="8" s="1"/>
  <c r="X1783" i="8"/>
  <c r="Z1783" i="8" s="1"/>
  <c r="X1782" i="8"/>
  <c r="Z1782" i="8" s="1"/>
  <c r="X1781" i="8"/>
  <c r="Z1781" i="8" s="1"/>
  <c r="X1780" i="8"/>
  <c r="Z1780" i="8" s="1"/>
  <c r="X1779" i="8"/>
  <c r="Z1779" i="8" s="1"/>
  <c r="X1778" i="8"/>
  <c r="Z1778" i="8" s="1"/>
  <c r="X1777" i="8"/>
  <c r="Z1777" i="8" s="1"/>
  <c r="X1776" i="8"/>
  <c r="Z1776" i="8" s="1"/>
  <c r="X1775" i="8"/>
  <c r="Z1775" i="8" s="1"/>
  <c r="X1774" i="8"/>
  <c r="Z1774" i="8" s="1"/>
  <c r="X1773" i="8"/>
  <c r="Z1773" i="8" s="1"/>
  <c r="X1772" i="8"/>
  <c r="Z1772" i="8" s="1"/>
  <c r="X1771" i="8"/>
  <c r="Z1771" i="8" s="1"/>
  <c r="X1770" i="8"/>
  <c r="Z1770" i="8" s="1"/>
  <c r="X1769" i="8"/>
  <c r="Z1769" i="8" s="1"/>
  <c r="X1768" i="8"/>
  <c r="Z1768" i="8" s="1"/>
  <c r="X1767" i="8"/>
  <c r="Z1767" i="8" s="1"/>
  <c r="X1766" i="8"/>
  <c r="Z1766" i="8" s="1"/>
  <c r="X1765" i="8"/>
  <c r="Z1765" i="8" s="1"/>
  <c r="X1764" i="8"/>
  <c r="Z1764" i="8" s="1"/>
  <c r="X1763" i="8"/>
  <c r="Z1763" i="8" s="1"/>
  <c r="X1762" i="8"/>
  <c r="Z1762" i="8" s="1"/>
  <c r="X1761" i="8"/>
  <c r="Z1761" i="8" s="1"/>
  <c r="X1760" i="8"/>
  <c r="Z1760" i="8" s="1"/>
  <c r="X1759" i="8"/>
  <c r="Z1759" i="8" s="1"/>
  <c r="X1758" i="8"/>
  <c r="Z1758" i="8" s="1"/>
  <c r="X1757" i="8"/>
  <c r="Z1757" i="8" s="1"/>
  <c r="X1756" i="8"/>
  <c r="Z1756" i="8" s="1"/>
  <c r="X1755" i="8"/>
  <c r="Z1755" i="8" s="1"/>
  <c r="X1754" i="8"/>
  <c r="Z1754" i="8" s="1"/>
  <c r="X1753" i="8"/>
  <c r="Z1753" i="8" s="1"/>
  <c r="X1752" i="8"/>
  <c r="Z1752" i="8" s="1"/>
  <c r="X1751" i="8"/>
  <c r="Z1751" i="8" s="1"/>
  <c r="X1750" i="8"/>
  <c r="Z1750" i="8" s="1"/>
  <c r="X1749" i="8"/>
  <c r="Z1749" i="8" s="1"/>
  <c r="X1748" i="8"/>
  <c r="Z1748" i="8" s="1"/>
  <c r="X1747" i="8"/>
  <c r="Z1747" i="8" s="1"/>
  <c r="X1746" i="8"/>
  <c r="Z1746" i="8" s="1"/>
  <c r="X1745" i="8"/>
  <c r="Z1745" i="8" s="1"/>
  <c r="X1744" i="8"/>
  <c r="Z1744" i="8" s="1"/>
  <c r="X1743" i="8"/>
  <c r="Z1743" i="8" s="1"/>
  <c r="X1742" i="8"/>
  <c r="Z1742" i="8" s="1"/>
  <c r="X1741" i="8"/>
  <c r="Z1741" i="8" s="1"/>
  <c r="X1740" i="8"/>
  <c r="Z1740" i="8" s="1"/>
  <c r="X1739" i="8"/>
  <c r="Z1739" i="8" s="1"/>
  <c r="X1738" i="8"/>
  <c r="Z1738" i="8" s="1"/>
  <c r="X1737" i="8"/>
  <c r="Z1737" i="8" s="1"/>
  <c r="X1736" i="8"/>
  <c r="Z1736" i="8" s="1"/>
  <c r="X1735" i="8"/>
  <c r="Z1735" i="8" s="1"/>
  <c r="X1734" i="8"/>
  <c r="Z1734" i="8" s="1"/>
  <c r="X1733" i="8"/>
  <c r="Z1733" i="8" s="1"/>
  <c r="X1732" i="8"/>
  <c r="Z1732" i="8" s="1"/>
  <c r="X1731" i="8"/>
  <c r="Z1731" i="8" s="1"/>
  <c r="X1730" i="8"/>
  <c r="Z1730" i="8" s="1"/>
  <c r="X1729" i="8"/>
  <c r="Z1729" i="8" s="1"/>
  <c r="X1728" i="8"/>
  <c r="Z1728" i="8" s="1"/>
  <c r="X1727" i="8"/>
  <c r="Z1727" i="8" s="1"/>
  <c r="X1726" i="8"/>
  <c r="Z1726" i="8" s="1"/>
  <c r="X1725" i="8"/>
  <c r="Z1725" i="8" s="1"/>
  <c r="X1724" i="8"/>
  <c r="Z1724" i="8" s="1"/>
  <c r="X1723" i="8"/>
  <c r="Z1723" i="8" s="1"/>
  <c r="X1722" i="8"/>
  <c r="Z1722" i="8" s="1"/>
  <c r="X1721" i="8"/>
  <c r="Z1721" i="8" s="1"/>
  <c r="X1720" i="8"/>
  <c r="Z1720" i="8" s="1"/>
  <c r="X1719" i="8"/>
  <c r="Z1719" i="8" s="1"/>
  <c r="X1718" i="8"/>
  <c r="Z1718" i="8" s="1"/>
  <c r="X1717" i="8"/>
  <c r="Z1717" i="8" s="1"/>
  <c r="X1716" i="8"/>
  <c r="Z1716" i="8" s="1"/>
  <c r="X1715" i="8"/>
  <c r="Z1715" i="8" s="1"/>
  <c r="X1714" i="8"/>
  <c r="Z1714" i="8" s="1"/>
  <c r="X1713" i="8"/>
  <c r="Z1713" i="8" s="1"/>
  <c r="X1712" i="8"/>
  <c r="Z1712" i="8" s="1"/>
  <c r="X1711" i="8"/>
  <c r="Z1711" i="8" s="1"/>
  <c r="X1710" i="8"/>
  <c r="Z1710" i="8" s="1"/>
  <c r="X1709" i="8"/>
  <c r="Z1709" i="8" s="1"/>
  <c r="X1708" i="8"/>
  <c r="Z1708" i="8" s="1"/>
  <c r="X1707" i="8"/>
  <c r="Z1707" i="8" s="1"/>
  <c r="X1706" i="8"/>
  <c r="Z1706" i="8" s="1"/>
  <c r="X1705" i="8"/>
  <c r="Z1705" i="8" s="1"/>
  <c r="X1704" i="8"/>
  <c r="Z1704" i="8" s="1"/>
  <c r="X1703" i="8"/>
  <c r="Z1703" i="8" s="1"/>
  <c r="X1702" i="8"/>
  <c r="Z1702" i="8" s="1"/>
  <c r="X1701" i="8"/>
  <c r="Z1701" i="8" s="1"/>
  <c r="X1700" i="8"/>
  <c r="Z1700" i="8" s="1"/>
  <c r="X1699" i="8"/>
  <c r="Z1699" i="8" s="1"/>
  <c r="X1698" i="8"/>
  <c r="Z1698" i="8" s="1"/>
  <c r="X1697" i="8"/>
  <c r="Z1697" i="8" s="1"/>
  <c r="X1696" i="8"/>
  <c r="Z1696" i="8" s="1"/>
  <c r="X1695" i="8"/>
  <c r="Z1695" i="8" s="1"/>
  <c r="X1694" i="8"/>
  <c r="Z1694" i="8" s="1"/>
  <c r="X1693" i="8"/>
  <c r="Z1693" i="8" s="1"/>
  <c r="X1692" i="8"/>
  <c r="Z1692" i="8" s="1"/>
  <c r="X1691" i="8"/>
  <c r="Z1691" i="8" s="1"/>
  <c r="X1690" i="8"/>
  <c r="Z1690" i="8" s="1"/>
  <c r="X1689" i="8"/>
  <c r="Z1689" i="8" s="1"/>
  <c r="X1688" i="8"/>
  <c r="Z1688" i="8" s="1"/>
  <c r="X1687" i="8"/>
  <c r="Z1687" i="8" s="1"/>
  <c r="X1686" i="8"/>
  <c r="Z1686" i="8" s="1"/>
  <c r="X1685" i="8"/>
  <c r="Z1685" i="8" s="1"/>
  <c r="X1684" i="8"/>
  <c r="Z1684" i="8" s="1"/>
  <c r="X1683" i="8"/>
  <c r="Z1683" i="8" s="1"/>
  <c r="X1682" i="8"/>
  <c r="Z1682" i="8" s="1"/>
  <c r="X1681" i="8"/>
  <c r="Z1681" i="8" s="1"/>
  <c r="X1680" i="8"/>
  <c r="Z1680" i="8" s="1"/>
  <c r="X1679" i="8"/>
  <c r="Z1679" i="8" s="1"/>
  <c r="X1678" i="8"/>
  <c r="Z1678" i="8" s="1"/>
  <c r="X1677" i="8"/>
  <c r="Z1677" i="8" s="1"/>
  <c r="X1676" i="8"/>
  <c r="Z1676" i="8" s="1"/>
  <c r="X1675" i="8"/>
  <c r="Z1675" i="8" s="1"/>
  <c r="X1674" i="8"/>
  <c r="Z1674" i="8" s="1"/>
  <c r="X1673" i="8"/>
  <c r="Z1673" i="8" s="1"/>
  <c r="X1672" i="8"/>
  <c r="Z1672" i="8" s="1"/>
  <c r="X1671" i="8"/>
  <c r="Z1671" i="8" s="1"/>
  <c r="X1670" i="8"/>
  <c r="Z1670" i="8" s="1"/>
  <c r="X1669" i="8"/>
  <c r="Z1669" i="8" s="1"/>
  <c r="X1668" i="8"/>
  <c r="Z1668" i="8" s="1"/>
  <c r="X1667" i="8"/>
  <c r="Z1667" i="8" s="1"/>
  <c r="X1666" i="8"/>
  <c r="Z1666" i="8" s="1"/>
  <c r="X1665" i="8"/>
  <c r="Z1665" i="8" s="1"/>
  <c r="X1664" i="8"/>
  <c r="Z1664" i="8" s="1"/>
  <c r="X1663" i="8"/>
  <c r="Z1663" i="8" s="1"/>
  <c r="X1662" i="8"/>
  <c r="Z1662" i="8" s="1"/>
  <c r="X1661" i="8"/>
  <c r="Z1661" i="8" s="1"/>
  <c r="X1660" i="8"/>
  <c r="Z1660" i="8" s="1"/>
  <c r="X1659" i="8"/>
  <c r="Z1659" i="8" s="1"/>
  <c r="X1658" i="8"/>
  <c r="Z1658" i="8" s="1"/>
  <c r="X1657" i="8"/>
  <c r="Z1657" i="8" s="1"/>
  <c r="X1656" i="8"/>
  <c r="Z1656" i="8" s="1"/>
  <c r="X1655" i="8"/>
  <c r="Z1655" i="8" s="1"/>
  <c r="X1654" i="8"/>
  <c r="Z1654" i="8" s="1"/>
  <c r="X1653" i="8"/>
  <c r="Z1653" i="8" s="1"/>
  <c r="X1652" i="8"/>
  <c r="Z1652" i="8" s="1"/>
  <c r="X1651" i="8"/>
  <c r="Z1651" i="8" s="1"/>
  <c r="X1650" i="8"/>
  <c r="Z1650" i="8" s="1"/>
  <c r="X1649" i="8"/>
  <c r="Z1649" i="8" s="1"/>
  <c r="X1648" i="8"/>
  <c r="Z1648" i="8" s="1"/>
  <c r="X1647" i="8"/>
  <c r="Z1647" i="8" s="1"/>
  <c r="X1646" i="8"/>
  <c r="Z1646" i="8" s="1"/>
  <c r="X1645" i="8"/>
  <c r="Z1645" i="8" s="1"/>
  <c r="X1644" i="8"/>
  <c r="Z1644" i="8" s="1"/>
  <c r="X1643" i="8"/>
  <c r="Z1643" i="8" s="1"/>
  <c r="X1642" i="8"/>
  <c r="Z1642" i="8" s="1"/>
  <c r="X1641" i="8"/>
  <c r="Z1641" i="8" s="1"/>
  <c r="X1640" i="8"/>
  <c r="Z1640" i="8" s="1"/>
  <c r="X1639" i="8"/>
  <c r="Z1639" i="8" s="1"/>
  <c r="X1638" i="8"/>
  <c r="Z1638" i="8" s="1"/>
  <c r="X1637" i="8"/>
  <c r="Z1637" i="8" s="1"/>
  <c r="X1636" i="8"/>
  <c r="Z1636" i="8" s="1"/>
  <c r="X1635" i="8"/>
  <c r="Z1635" i="8" s="1"/>
  <c r="X1634" i="8"/>
  <c r="Z1634" i="8" s="1"/>
  <c r="X1633" i="8"/>
  <c r="Z1633" i="8" s="1"/>
  <c r="X1632" i="8"/>
  <c r="Z1632" i="8" s="1"/>
  <c r="X1631" i="8"/>
  <c r="Z1631" i="8" s="1"/>
  <c r="X1630" i="8"/>
  <c r="Z1630" i="8" s="1"/>
  <c r="X1629" i="8"/>
  <c r="Z1629" i="8" s="1"/>
  <c r="X1628" i="8"/>
  <c r="Z1628" i="8" s="1"/>
  <c r="X1627" i="8"/>
  <c r="Z1627" i="8" s="1"/>
  <c r="X1626" i="8"/>
  <c r="Z1626" i="8" s="1"/>
  <c r="X1625" i="8"/>
  <c r="Z1625" i="8" s="1"/>
  <c r="X1624" i="8"/>
  <c r="Z1624" i="8" s="1"/>
  <c r="X1623" i="8"/>
  <c r="Z1623" i="8" s="1"/>
  <c r="X1622" i="8"/>
  <c r="Z1622" i="8" s="1"/>
  <c r="X1621" i="8"/>
  <c r="Z1621" i="8" s="1"/>
  <c r="X1620" i="8"/>
  <c r="Z1620" i="8" s="1"/>
  <c r="X1619" i="8"/>
  <c r="Z1619" i="8" s="1"/>
  <c r="X1618" i="8"/>
  <c r="Z1618" i="8" s="1"/>
  <c r="X1617" i="8"/>
  <c r="Z1617" i="8" s="1"/>
  <c r="X1616" i="8"/>
  <c r="Z1616" i="8" s="1"/>
  <c r="X1615" i="8"/>
  <c r="Z1615" i="8" s="1"/>
  <c r="X1614" i="8"/>
  <c r="Z1614" i="8" s="1"/>
  <c r="X1613" i="8"/>
  <c r="Z1613" i="8" s="1"/>
  <c r="X1612" i="8"/>
  <c r="Z1612" i="8" s="1"/>
  <c r="X1611" i="8"/>
  <c r="Z1611" i="8" s="1"/>
  <c r="X1610" i="8"/>
  <c r="Z1610" i="8" s="1"/>
  <c r="X1609" i="8"/>
  <c r="Z1609" i="8" s="1"/>
  <c r="X1608" i="8"/>
  <c r="Z1608" i="8" s="1"/>
  <c r="X1607" i="8"/>
  <c r="Z1607" i="8" s="1"/>
  <c r="X1606" i="8"/>
  <c r="Z1606" i="8" s="1"/>
  <c r="X1605" i="8"/>
  <c r="Z1605" i="8" s="1"/>
  <c r="X1604" i="8"/>
  <c r="Z1604" i="8" s="1"/>
  <c r="X1603" i="8"/>
  <c r="Z1603" i="8" s="1"/>
  <c r="X1602" i="8"/>
  <c r="Z1602" i="8" s="1"/>
  <c r="X1601" i="8"/>
  <c r="Z1601" i="8" s="1"/>
  <c r="X1600" i="8"/>
  <c r="Z1600" i="8" s="1"/>
  <c r="X1599" i="8"/>
  <c r="Z1599" i="8" s="1"/>
  <c r="X1598" i="8"/>
  <c r="Z1598" i="8" s="1"/>
  <c r="X1597" i="8"/>
  <c r="Z1597" i="8" s="1"/>
  <c r="X1596" i="8"/>
  <c r="Z1596" i="8" s="1"/>
  <c r="X1595" i="8"/>
  <c r="Z1595" i="8" s="1"/>
  <c r="X1594" i="8"/>
  <c r="Z1594" i="8" s="1"/>
  <c r="X1593" i="8"/>
  <c r="Z1593" i="8" s="1"/>
  <c r="X1592" i="8"/>
  <c r="Z1592" i="8" s="1"/>
  <c r="X1591" i="8"/>
  <c r="Z1591" i="8" s="1"/>
  <c r="X1590" i="8"/>
  <c r="Z1590" i="8" s="1"/>
  <c r="X1589" i="8"/>
  <c r="Z1589" i="8" s="1"/>
  <c r="X1588" i="8"/>
  <c r="Z1588" i="8" s="1"/>
  <c r="X1587" i="8"/>
  <c r="Z1587" i="8" s="1"/>
  <c r="X1586" i="8"/>
  <c r="Z1586" i="8" s="1"/>
  <c r="X1585" i="8"/>
  <c r="Z1585" i="8" s="1"/>
  <c r="X1584" i="8"/>
  <c r="Z1584" i="8" s="1"/>
  <c r="X1583" i="8"/>
  <c r="Z1583" i="8" s="1"/>
  <c r="X1582" i="8"/>
  <c r="Z1582" i="8" s="1"/>
  <c r="X1581" i="8"/>
  <c r="Z1581" i="8" s="1"/>
  <c r="X1580" i="8"/>
  <c r="Z1580" i="8" s="1"/>
  <c r="X1579" i="8"/>
  <c r="Z1579" i="8" s="1"/>
  <c r="X1578" i="8"/>
  <c r="Z1578" i="8" s="1"/>
  <c r="X1577" i="8"/>
  <c r="Z1577" i="8" s="1"/>
  <c r="X1576" i="8"/>
  <c r="Z1576" i="8" s="1"/>
  <c r="X1575" i="8"/>
  <c r="Z1575" i="8" s="1"/>
  <c r="X1574" i="8"/>
  <c r="Z1574" i="8" s="1"/>
  <c r="X1573" i="8"/>
  <c r="Z1573" i="8" s="1"/>
  <c r="X1572" i="8"/>
  <c r="Z1572" i="8" s="1"/>
  <c r="X1571" i="8"/>
  <c r="Z1571" i="8" s="1"/>
  <c r="X1570" i="8"/>
  <c r="Z1570" i="8" s="1"/>
  <c r="X1569" i="8"/>
  <c r="Z1569" i="8" s="1"/>
  <c r="X1568" i="8"/>
  <c r="Z1568" i="8" s="1"/>
  <c r="X1567" i="8"/>
  <c r="Z1567" i="8" s="1"/>
  <c r="X1566" i="8"/>
  <c r="Z1566" i="8" s="1"/>
  <c r="X1565" i="8"/>
  <c r="Z1565" i="8" s="1"/>
  <c r="X1564" i="8"/>
  <c r="Z1564" i="8" s="1"/>
  <c r="X1563" i="8"/>
  <c r="Z1563" i="8" s="1"/>
  <c r="X1562" i="8"/>
  <c r="Z1562" i="8" s="1"/>
  <c r="X1561" i="8"/>
  <c r="Z1561" i="8" s="1"/>
  <c r="X1560" i="8"/>
  <c r="Z1560" i="8" s="1"/>
  <c r="X1559" i="8"/>
  <c r="Z1559" i="8" s="1"/>
  <c r="X1558" i="8"/>
  <c r="Z1558" i="8" s="1"/>
  <c r="X1557" i="8"/>
  <c r="Z1557" i="8" s="1"/>
  <c r="X1556" i="8"/>
  <c r="Z1556" i="8" s="1"/>
  <c r="X1555" i="8"/>
  <c r="Z1555" i="8" s="1"/>
  <c r="X1554" i="8"/>
  <c r="Z1554" i="8" s="1"/>
  <c r="X1553" i="8"/>
  <c r="Z1553" i="8" s="1"/>
  <c r="X1552" i="8"/>
  <c r="Z1552" i="8" s="1"/>
  <c r="X1551" i="8"/>
  <c r="Z1551" i="8" s="1"/>
  <c r="X1550" i="8"/>
  <c r="Z1550" i="8" s="1"/>
  <c r="X1549" i="8"/>
  <c r="Z1549" i="8" s="1"/>
  <c r="X1548" i="8"/>
  <c r="Z1548" i="8" s="1"/>
  <c r="X1547" i="8"/>
  <c r="Z1547" i="8" s="1"/>
  <c r="X1546" i="8"/>
  <c r="Z1546" i="8" s="1"/>
  <c r="X1545" i="8"/>
  <c r="Z1545" i="8" s="1"/>
  <c r="X1544" i="8"/>
  <c r="Z1544" i="8" s="1"/>
  <c r="X1543" i="8"/>
  <c r="Z1543" i="8" s="1"/>
  <c r="X1542" i="8"/>
  <c r="Z1542" i="8" s="1"/>
  <c r="X1541" i="8"/>
  <c r="Z1541" i="8" s="1"/>
  <c r="X1540" i="8"/>
  <c r="Z1540" i="8" s="1"/>
  <c r="X1539" i="8"/>
  <c r="Z1539" i="8" s="1"/>
  <c r="X1538" i="8"/>
  <c r="Z1538" i="8" s="1"/>
  <c r="X1537" i="8"/>
  <c r="Z1537" i="8" s="1"/>
  <c r="X1536" i="8"/>
  <c r="Z1536" i="8" s="1"/>
  <c r="X1535" i="8"/>
  <c r="Z1535" i="8" s="1"/>
  <c r="X1534" i="8"/>
  <c r="Z1534" i="8" s="1"/>
  <c r="X1533" i="8"/>
  <c r="Z1533" i="8" s="1"/>
  <c r="X1532" i="8"/>
  <c r="Z1532" i="8" s="1"/>
  <c r="X1531" i="8"/>
  <c r="Z1531" i="8" s="1"/>
  <c r="X1530" i="8"/>
  <c r="Z1530" i="8" s="1"/>
  <c r="X1529" i="8"/>
  <c r="Z1529" i="8" s="1"/>
  <c r="X1528" i="8"/>
  <c r="Z1528" i="8" s="1"/>
  <c r="X1527" i="8"/>
  <c r="Z1527" i="8" s="1"/>
  <c r="X1526" i="8"/>
  <c r="Z1526" i="8" s="1"/>
  <c r="X1525" i="8"/>
  <c r="Z1525" i="8" s="1"/>
  <c r="X1524" i="8"/>
  <c r="Z1524" i="8" s="1"/>
  <c r="X1523" i="8"/>
  <c r="Z1523" i="8" s="1"/>
  <c r="X1522" i="8"/>
  <c r="Z1522" i="8" s="1"/>
  <c r="X1521" i="8"/>
  <c r="Z1521" i="8" s="1"/>
  <c r="X1520" i="8"/>
  <c r="Z1520" i="8" s="1"/>
  <c r="X1519" i="8"/>
  <c r="Z1519" i="8" s="1"/>
  <c r="X1518" i="8"/>
  <c r="Z1518" i="8" s="1"/>
  <c r="X1517" i="8"/>
  <c r="Z1517" i="8" s="1"/>
  <c r="X1516" i="8"/>
  <c r="Z1516" i="8" s="1"/>
  <c r="X1515" i="8"/>
  <c r="Z1515" i="8" s="1"/>
  <c r="X1514" i="8"/>
  <c r="Z1514" i="8" s="1"/>
  <c r="X1513" i="8"/>
  <c r="Z1513" i="8" s="1"/>
  <c r="X1512" i="8"/>
  <c r="Z1512" i="8" s="1"/>
  <c r="X1511" i="8"/>
  <c r="Z1511" i="8" s="1"/>
  <c r="X1510" i="8"/>
  <c r="Z1510" i="8" s="1"/>
  <c r="X1509" i="8"/>
  <c r="Z1509" i="8" s="1"/>
  <c r="X1508" i="8"/>
  <c r="Z1508" i="8" s="1"/>
  <c r="X1507" i="8"/>
  <c r="Z1507" i="8" s="1"/>
  <c r="X1506" i="8"/>
  <c r="Z1506" i="8" s="1"/>
  <c r="X1505" i="8"/>
  <c r="Z1505" i="8" s="1"/>
  <c r="X1504" i="8"/>
  <c r="Z1504" i="8" s="1"/>
  <c r="X1503" i="8"/>
  <c r="Z1503" i="8" s="1"/>
  <c r="X1502" i="8"/>
  <c r="Z1502" i="8" s="1"/>
  <c r="X1501" i="8"/>
  <c r="Z1501" i="8" s="1"/>
  <c r="X1500" i="8"/>
  <c r="Z1500" i="8" s="1"/>
  <c r="X1499" i="8"/>
  <c r="Z1499" i="8" s="1"/>
  <c r="X1498" i="8"/>
  <c r="Z1498" i="8" s="1"/>
  <c r="X1497" i="8"/>
  <c r="Z1497" i="8" s="1"/>
  <c r="X1496" i="8"/>
  <c r="Z1496" i="8" s="1"/>
  <c r="X1495" i="8"/>
  <c r="Z1495" i="8" s="1"/>
  <c r="X1494" i="8"/>
  <c r="Z1494" i="8" s="1"/>
  <c r="X1493" i="8"/>
  <c r="Z1493" i="8" s="1"/>
  <c r="X1492" i="8"/>
  <c r="Z1492" i="8" s="1"/>
  <c r="X1491" i="8"/>
  <c r="Z1491" i="8" s="1"/>
  <c r="X1490" i="8"/>
  <c r="Z1490" i="8" s="1"/>
  <c r="X1489" i="8"/>
  <c r="Z1489" i="8" s="1"/>
  <c r="X1488" i="8"/>
  <c r="Z1488" i="8" s="1"/>
  <c r="X1487" i="8"/>
  <c r="Z1487" i="8" s="1"/>
  <c r="X1486" i="8"/>
  <c r="Z1486" i="8" s="1"/>
  <c r="X1485" i="8"/>
  <c r="Z1485" i="8" s="1"/>
  <c r="X1484" i="8"/>
  <c r="Z1484" i="8" s="1"/>
  <c r="X1483" i="8"/>
  <c r="Z1483" i="8" s="1"/>
  <c r="X1482" i="8"/>
  <c r="Z1482" i="8" s="1"/>
  <c r="X1481" i="8"/>
  <c r="Z1481" i="8" s="1"/>
  <c r="X1480" i="8"/>
  <c r="Z1480" i="8" s="1"/>
  <c r="X1479" i="8"/>
  <c r="Z1479" i="8" s="1"/>
  <c r="X1478" i="8"/>
  <c r="Z1478" i="8" s="1"/>
  <c r="X1477" i="8"/>
  <c r="Z1477" i="8" s="1"/>
  <c r="X1476" i="8"/>
  <c r="Z1476" i="8" s="1"/>
  <c r="X1475" i="8"/>
  <c r="Z1475" i="8" s="1"/>
  <c r="X1474" i="8"/>
  <c r="Z1474" i="8" s="1"/>
  <c r="X1473" i="8"/>
  <c r="Z1473" i="8" s="1"/>
  <c r="X1472" i="8"/>
  <c r="Z1472" i="8" s="1"/>
  <c r="X1471" i="8"/>
  <c r="Z1471" i="8" s="1"/>
  <c r="X1470" i="8"/>
  <c r="Z1470" i="8" s="1"/>
  <c r="X1469" i="8"/>
  <c r="Z1469" i="8" s="1"/>
  <c r="X1468" i="8"/>
  <c r="Z1468" i="8" s="1"/>
  <c r="X1467" i="8"/>
  <c r="Z1467" i="8" s="1"/>
  <c r="X1466" i="8"/>
  <c r="Z1466" i="8" s="1"/>
  <c r="X1465" i="8"/>
  <c r="Z1465" i="8" s="1"/>
  <c r="X1464" i="8"/>
  <c r="Z1464" i="8" s="1"/>
  <c r="X1463" i="8"/>
  <c r="Z1463" i="8" s="1"/>
  <c r="X1462" i="8"/>
  <c r="Z1462" i="8" s="1"/>
  <c r="X1461" i="8"/>
  <c r="Z1461" i="8" s="1"/>
  <c r="X1460" i="8"/>
  <c r="Z1460" i="8" s="1"/>
  <c r="X1459" i="8"/>
  <c r="Z1459" i="8" s="1"/>
  <c r="X1458" i="8"/>
  <c r="Z1458" i="8" s="1"/>
  <c r="X1457" i="8"/>
  <c r="Z1457" i="8" s="1"/>
  <c r="X1456" i="8"/>
  <c r="Z1456" i="8" s="1"/>
  <c r="X1455" i="8"/>
  <c r="Z1455" i="8" s="1"/>
  <c r="X1454" i="8"/>
  <c r="Z1454" i="8" s="1"/>
  <c r="X1453" i="8"/>
  <c r="Z1453" i="8" s="1"/>
  <c r="X1452" i="8"/>
  <c r="Z1452" i="8" s="1"/>
  <c r="X1451" i="8"/>
  <c r="Z1451" i="8" s="1"/>
  <c r="X1450" i="8"/>
  <c r="Z1450" i="8" s="1"/>
  <c r="X1449" i="8"/>
  <c r="Z1449" i="8" s="1"/>
  <c r="X1448" i="8"/>
  <c r="Z1448" i="8" s="1"/>
  <c r="X1447" i="8"/>
  <c r="Z1447" i="8" s="1"/>
  <c r="X1446" i="8"/>
  <c r="X1445" i="8"/>
  <c r="Z1445" i="8" s="1"/>
  <c r="X1444" i="8"/>
  <c r="Z1444" i="8" s="1"/>
  <c r="X1443" i="8"/>
  <c r="X1442" i="8"/>
  <c r="Z1442" i="8" s="1"/>
  <c r="X1441" i="8"/>
  <c r="Z1441" i="8" s="1"/>
  <c r="X1440" i="8"/>
  <c r="Z1440" i="8" s="1"/>
  <c r="X1439" i="8"/>
  <c r="Z1439" i="8" s="1"/>
  <c r="X1438" i="8"/>
  <c r="Z1438" i="8" s="1"/>
  <c r="X1437" i="8"/>
  <c r="Z1437" i="8" s="1"/>
  <c r="X1436" i="8"/>
  <c r="Z1436" i="8" s="1"/>
  <c r="X1435" i="8"/>
  <c r="Z1435" i="8" s="1"/>
  <c r="X1434" i="8"/>
  <c r="Z1434" i="8" s="1"/>
  <c r="X1433" i="8"/>
  <c r="Z1433" i="8" s="1"/>
  <c r="X1432" i="8"/>
  <c r="Z1432" i="8" s="1"/>
  <c r="X1431" i="8"/>
  <c r="Z1431" i="8" s="1"/>
  <c r="X1430" i="8"/>
  <c r="Z1430" i="8" s="1"/>
  <c r="X1429" i="8"/>
  <c r="Z1429" i="8" s="1"/>
  <c r="X1428" i="8"/>
  <c r="Z1428" i="8" s="1"/>
  <c r="X1427" i="8"/>
  <c r="Z1427" i="8" s="1"/>
  <c r="X1426" i="8"/>
  <c r="Z1426" i="8" s="1"/>
  <c r="X1425" i="8"/>
  <c r="Z1425" i="8" s="1"/>
  <c r="X1424" i="8"/>
  <c r="Z1424" i="8" s="1"/>
  <c r="X1423" i="8"/>
  <c r="Z1423" i="8" s="1"/>
  <c r="X1422" i="8"/>
  <c r="Z1422" i="8" s="1"/>
  <c r="X1421" i="8"/>
  <c r="Z1421" i="8" s="1"/>
  <c r="X1420" i="8"/>
  <c r="Z1420" i="8" s="1"/>
  <c r="X1419" i="8"/>
  <c r="Z1419" i="8" s="1"/>
  <c r="X1418" i="8"/>
  <c r="Z1418" i="8" s="1"/>
  <c r="X1417" i="8"/>
  <c r="Z1417" i="8" s="1"/>
  <c r="X1416" i="8"/>
  <c r="X1415" i="8"/>
  <c r="X1414" i="8"/>
  <c r="Z1414" i="8" s="1"/>
  <c r="X1413" i="8"/>
  <c r="Z1413" i="8" s="1"/>
  <c r="X1412" i="8"/>
  <c r="Z1412" i="8" s="1"/>
  <c r="X1411" i="8"/>
  <c r="Z1411" i="8" s="1"/>
  <c r="X1410" i="8"/>
  <c r="Z1410" i="8" s="1"/>
  <c r="X1409" i="8"/>
  <c r="Z1409" i="8" s="1"/>
  <c r="X1408" i="8"/>
  <c r="Z1408" i="8" s="1"/>
  <c r="X1407" i="8"/>
  <c r="Z1407" i="8" s="1"/>
  <c r="X1406" i="8"/>
  <c r="Z1406" i="8" s="1"/>
  <c r="X1405" i="8"/>
  <c r="X1404" i="8"/>
  <c r="Z1404" i="8" s="1"/>
  <c r="X1403" i="8"/>
  <c r="Z1403" i="8" s="1"/>
  <c r="X1402" i="8"/>
  <c r="Z1402" i="8" s="1"/>
  <c r="X1401" i="8"/>
  <c r="Z1401" i="8" s="1"/>
  <c r="X1400" i="8"/>
  <c r="Z1400" i="8" s="1"/>
  <c r="X1399" i="8"/>
  <c r="Z1399" i="8" s="1"/>
  <c r="X1398" i="8"/>
  <c r="Z1398" i="8" s="1"/>
  <c r="X1397" i="8"/>
  <c r="Z1397" i="8" s="1"/>
  <c r="X1396" i="8"/>
  <c r="Z1396" i="8" s="1"/>
  <c r="X1395" i="8"/>
  <c r="Z1395" i="8" s="1"/>
  <c r="X1394" i="8"/>
  <c r="Z1394" i="8" s="1"/>
  <c r="X1393" i="8"/>
  <c r="Z1393" i="8" s="1"/>
  <c r="X1392" i="8"/>
  <c r="Z1392" i="8" s="1"/>
  <c r="X1391" i="8"/>
  <c r="Z1391" i="8" s="1"/>
  <c r="X1390" i="8"/>
  <c r="Z1390" i="8" s="1"/>
  <c r="X1389" i="8"/>
  <c r="Z1389" i="8" s="1"/>
  <c r="X1388" i="8"/>
  <c r="Z1388" i="8" s="1"/>
  <c r="X1387" i="8"/>
  <c r="Z1387" i="8" s="1"/>
  <c r="X1386" i="8"/>
  <c r="X1385" i="8"/>
  <c r="Z1385" i="8" s="1"/>
  <c r="X1384" i="8"/>
  <c r="Z1384" i="8" s="1"/>
  <c r="X1383" i="8"/>
  <c r="Z1383" i="8" s="1"/>
  <c r="X1382" i="8"/>
  <c r="Z1382" i="8" s="1"/>
  <c r="X1381" i="8"/>
  <c r="Z1381" i="8" s="1"/>
  <c r="X1380" i="8"/>
  <c r="Z1380" i="8" s="1"/>
  <c r="X1379" i="8"/>
  <c r="Z1379" i="8" s="1"/>
  <c r="X1378" i="8"/>
  <c r="Z1378" i="8" s="1"/>
  <c r="X1377" i="8"/>
  <c r="Z1377" i="8" s="1"/>
  <c r="X1376" i="8"/>
  <c r="Z1376" i="8" s="1"/>
  <c r="X1375" i="8"/>
  <c r="Z1375" i="8" s="1"/>
  <c r="X1374" i="8"/>
  <c r="Z1374" i="8" s="1"/>
  <c r="X1373" i="8"/>
  <c r="Z1373" i="8" s="1"/>
  <c r="X1372" i="8"/>
  <c r="Z1372" i="8" s="1"/>
  <c r="X1371" i="8"/>
  <c r="Z1371" i="8" s="1"/>
  <c r="X1370" i="8"/>
  <c r="Z1370" i="8" s="1"/>
  <c r="X1369" i="8"/>
  <c r="Z1369" i="8" s="1"/>
  <c r="X1368" i="8"/>
  <c r="Z1368" i="8" s="1"/>
  <c r="X1367" i="8"/>
  <c r="Z1367" i="8" s="1"/>
  <c r="X1366" i="8"/>
  <c r="Z1366" i="8" s="1"/>
  <c r="X1365" i="8"/>
  <c r="Z1365" i="8" s="1"/>
  <c r="X1364" i="8"/>
  <c r="Z1364" i="8" s="1"/>
  <c r="X1363" i="8"/>
  <c r="Z1363" i="8" s="1"/>
  <c r="X1362" i="8"/>
  <c r="Z1362" i="8" s="1"/>
  <c r="X1361" i="8"/>
  <c r="Z1361" i="8" s="1"/>
  <c r="X1360" i="8"/>
  <c r="Z1360" i="8" s="1"/>
  <c r="X1359" i="8"/>
  <c r="Z1359" i="8" s="1"/>
  <c r="X1358" i="8"/>
  <c r="Z1358" i="8" s="1"/>
  <c r="X1357" i="8"/>
  <c r="X1356" i="8"/>
  <c r="Z1356" i="8" s="1"/>
  <c r="X1355" i="8"/>
  <c r="Z1355" i="8" s="1"/>
  <c r="X1354" i="8"/>
  <c r="Z1354" i="8" s="1"/>
  <c r="X1353" i="8"/>
  <c r="Z1353" i="8" s="1"/>
  <c r="X1352" i="8"/>
  <c r="Z1352" i="8" s="1"/>
  <c r="X1351" i="8"/>
  <c r="Z1351" i="8" s="1"/>
  <c r="X1350" i="8"/>
  <c r="Z1350" i="8" s="1"/>
  <c r="X1349" i="8"/>
  <c r="Z1349" i="8" s="1"/>
  <c r="X1348" i="8"/>
  <c r="Z1348" i="8" s="1"/>
  <c r="X1347" i="8"/>
  <c r="Z1347" i="8" s="1"/>
  <c r="X1346" i="8"/>
  <c r="Z1346" i="8" s="1"/>
  <c r="X1345" i="8"/>
  <c r="Z1345" i="8" s="1"/>
  <c r="X1344" i="8"/>
  <c r="Z1344" i="8" s="1"/>
  <c r="X1343" i="8"/>
  <c r="Z1343" i="8" s="1"/>
  <c r="X1342" i="8"/>
  <c r="Z1342" i="8" s="1"/>
  <c r="X1341" i="8"/>
  <c r="Z1341" i="8" s="1"/>
  <c r="X1340" i="8"/>
  <c r="Z1340" i="8" s="1"/>
  <c r="X1339" i="8"/>
  <c r="Z1339" i="8" s="1"/>
  <c r="X1338" i="8"/>
  <c r="Z1338" i="8" s="1"/>
  <c r="X1337" i="8"/>
  <c r="Z1337" i="8" s="1"/>
  <c r="X1336" i="8"/>
  <c r="Z1336" i="8" s="1"/>
  <c r="X1335" i="8"/>
  <c r="Z1335" i="8" s="1"/>
  <c r="X1334" i="8"/>
  <c r="Z1334" i="8" s="1"/>
  <c r="X1333" i="8"/>
  <c r="Z1333" i="8" s="1"/>
  <c r="X1332" i="8"/>
  <c r="Z1332" i="8" s="1"/>
  <c r="X1331" i="8"/>
  <c r="Z1331" i="8" s="1"/>
  <c r="X1330" i="8"/>
  <c r="Z1330" i="8" s="1"/>
  <c r="X1329" i="8"/>
  <c r="Z1329" i="8" s="1"/>
  <c r="X1328" i="8"/>
  <c r="Z1328" i="8" s="1"/>
  <c r="X1327" i="8"/>
  <c r="Z1327" i="8" s="1"/>
  <c r="X1326" i="8"/>
  <c r="Z1326" i="8" s="1"/>
  <c r="X1325" i="8"/>
  <c r="Z1325" i="8" s="1"/>
  <c r="X1324" i="8"/>
  <c r="Z1324" i="8" s="1"/>
  <c r="X1323" i="8"/>
  <c r="Z1323" i="8" s="1"/>
  <c r="X1322" i="8"/>
  <c r="Z1322" i="8" s="1"/>
  <c r="X1321" i="8"/>
  <c r="Z1321" i="8" s="1"/>
  <c r="X1320" i="8"/>
  <c r="Z1320" i="8" s="1"/>
  <c r="X1319" i="8"/>
  <c r="Z1319" i="8" s="1"/>
  <c r="X1318" i="8"/>
  <c r="Z1318" i="8" s="1"/>
  <c r="X1317" i="8"/>
  <c r="Z1317" i="8" s="1"/>
  <c r="X1316" i="8"/>
  <c r="Z1316" i="8" s="1"/>
  <c r="X1315" i="8"/>
  <c r="Z1315" i="8" s="1"/>
  <c r="X1314" i="8"/>
  <c r="Z1314" i="8" s="1"/>
  <c r="X1313" i="8"/>
  <c r="Z1313" i="8" s="1"/>
  <c r="X1312" i="8"/>
  <c r="Z1312" i="8" s="1"/>
  <c r="X1311" i="8"/>
  <c r="Z1311" i="8" s="1"/>
  <c r="X1310" i="8"/>
  <c r="Z1310" i="8" s="1"/>
  <c r="X1309" i="8"/>
  <c r="Z1309" i="8" s="1"/>
  <c r="X1308" i="8"/>
  <c r="Z1308" i="8" s="1"/>
  <c r="X1307" i="8"/>
  <c r="Z1307" i="8" s="1"/>
  <c r="X1306" i="8"/>
  <c r="Z1306" i="8" s="1"/>
  <c r="X1305" i="8"/>
  <c r="Z1305" i="8" s="1"/>
  <c r="X1304" i="8"/>
  <c r="Z1304" i="8" s="1"/>
  <c r="X1303" i="8"/>
  <c r="Z1303" i="8" s="1"/>
  <c r="X1302" i="8"/>
  <c r="Z1302" i="8" s="1"/>
  <c r="X1301" i="8"/>
  <c r="Z1301" i="8" s="1"/>
  <c r="X1300" i="8"/>
  <c r="Z1300" i="8" s="1"/>
  <c r="X1299" i="8"/>
  <c r="Z1299" i="8" s="1"/>
  <c r="X1298" i="8"/>
  <c r="Z1298" i="8" s="1"/>
  <c r="X1297" i="8"/>
  <c r="Z1297" i="8" s="1"/>
  <c r="X1296" i="8"/>
  <c r="Z1296" i="8" s="1"/>
  <c r="X1295" i="8"/>
  <c r="Z1295" i="8" s="1"/>
  <c r="X1294" i="8"/>
  <c r="Z1294" i="8" s="1"/>
  <c r="X1293" i="8"/>
  <c r="Z1293" i="8" s="1"/>
  <c r="X1292" i="8"/>
  <c r="Z1292" i="8" s="1"/>
  <c r="X1291" i="8"/>
  <c r="Z1291" i="8" s="1"/>
  <c r="X1290" i="8"/>
  <c r="Z1290" i="8" s="1"/>
  <c r="X1289" i="8"/>
  <c r="Z1289" i="8" s="1"/>
  <c r="X1288" i="8"/>
  <c r="Z1288" i="8" s="1"/>
  <c r="X1287" i="8"/>
  <c r="Z1287" i="8" s="1"/>
  <c r="X1286" i="8"/>
  <c r="Z1286" i="8" s="1"/>
  <c r="X1285" i="8"/>
  <c r="Z1285" i="8" s="1"/>
  <c r="X1284" i="8"/>
  <c r="Z1284" i="8" s="1"/>
  <c r="X1283" i="8"/>
  <c r="Z1283" i="8" s="1"/>
  <c r="X1282" i="8"/>
  <c r="Z1282" i="8" s="1"/>
  <c r="X1281" i="8"/>
  <c r="Z1281" i="8" s="1"/>
  <c r="X1280" i="8"/>
  <c r="Z1280" i="8" s="1"/>
  <c r="X1279" i="8"/>
  <c r="Z1279" i="8" s="1"/>
  <c r="X1278" i="8"/>
  <c r="Z1278" i="8" s="1"/>
  <c r="X1277" i="8"/>
  <c r="Z1277" i="8" s="1"/>
  <c r="X1276" i="8"/>
  <c r="Z1276" i="8" s="1"/>
  <c r="X1275" i="8"/>
  <c r="Z1275" i="8" s="1"/>
  <c r="X1274" i="8"/>
  <c r="Z1274" i="8" s="1"/>
  <c r="X1273" i="8"/>
  <c r="Z1273" i="8" s="1"/>
  <c r="X1272" i="8"/>
  <c r="Z1272" i="8" s="1"/>
  <c r="X1271" i="8"/>
  <c r="Z1271" i="8" s="1"/>
  <c r="X1270" i="8"/>
  <c r="Z1270" i="8" s="1"/>
  <c r="X1269" i="8"/>
  <c r="Z1269" i="8" s="1"/>
  <c r="X1268" i="8"/>
  <c r="Z1268" i="8" s="1"/>
  <c r="X1267" i="8"/>
  <c r="Z1267" i="8" s="1"/>
  <c r="X1266" i="8"/>
  <c r="Z1266" i="8" s="1"/>
  <c r="X1265" i="8"/>
  <c r="X1264" i="8"/>
  <c r="Z1264" i="8" s="1"/>
  <c r="X1263" i="8"/>
  <c r="Z1263" i="8" s="1"/>
  <c r="X1262" i="8"/>
  <c r="Z1262" i="8" s="1"/>
  <c r="X1261" i="8"/>
  <c r="X1260" i="8"/>
  <c r="Z1260" i="8" s="1"/>
  <c r="X1259" i="8"/>
  <c r="Z1259" i="8" s="1"/>
  <c r="X1258" i="8"/>
  <c r="Z1258" i="8" s="1"/>
  <c r="X1257" i="8"/>
  <c r="Z1257" i="8" s="1"/>
  <c r="X1256" i="8"/>
  <c r="Z1256" i="8" s="1"/>
  <c r="X1255" i="8"/>
  <c r="Z1255" i="8" s="1"/>
  <c r="X1254" i="8"/>
  <c r="Z1254" i="8" s="1"/>
  <c r="X1253" i="8"/>
  <c r="Z1253" i="8" s="1"/>
  <c r="X1252" i="8"/>
  <c r="Z1252" i="8" s="1"/>
  <c r="X1251" i="8"/>
  <c r="Z1251" i="8" s="1"/>
  <c r="X1250" i="8"/>
  <c r="Z1250" i="8" s="1"/>
  <c r="X1249" i="8"/>
  <c r="Z1249" i="8" s="1"/>
  <c r="X1248" i="8"/>
  <c r="Z1248" i="8" s="1"/>
  <c r="X1247" i="8"/>
  <c r="Z1247" i="8" s="1"/>
  <c r="X1246" i="8"/>
  <c r="Z1246" i="8" s="1"/>
  <c r="X1245" i="8"/>
  <c r="Z1245" i="8" s="1"/>
  <c r="X1244" i="8"/>
  <c r="Z1244" i="8" s="1"/>
  <c r="X1243" i="8"/>
  <c r="Z1243" i="8" s="1"/>
  <c r="X1242" i="8"/>
  <c r="Z1242" i="8" s="1"/>
  <c r="X1241" i="8"/>
  <c r="Z1241" i="8" s="1"/>
  <c r="X1240" i="8"/>
  <c r="Z1240" i="8" s="1"/>
  <c r="X1239" i="8"/>
  <c r="Z1239" i="8" s="1"/>
  <c r="X1238" i="8"/>
  <c r="Z1238" i="8" s="1"/>
  <c r="X1237" i="8"/>
  <c r="Z1237" i="8" s="1"/>
  <c r="X1236" i="8"/>
  <c r="Z1236" i="8" s="1"/>
  <c r="X1235" i="8"/>
  <c r="Z1235" i="8" s="1"/>
  <c r="X1234" i="8"/>
  <c r="Z1234" i="8" s="1"/>
  <c r="X1233" i="8"/>
  <c r="Z1233" i="8" s="1"/>
  <c r="X1232" i="8"/>
  <c r="Z1232" i="8" s="1"/>
  <c r="X1231" i="8"/>
  <c r="Z1231" i="8" s="1"/>
  <c r="X1230" i="8"/>
  <c r="Z1230" i="8" s="1"/>
  <c r="X1229" i="8"/>
  <c r="Z1229" i="8" s="1"/>
  <c r="X1228" i="8"/>
  <c r="Z1228" i="8" s="1"/>
  <c r="X1227" i="8"/>
  <c r="Z1227" i="8" s="1"/>
  <c r="X1226" i="8"/>
  <c r="Z1226" i="8" s="1"/>
  <c r="X1225" i="8"/>
  <c r="Z1225" i="8" s="1"/>
  <c r="X1224" i="8"/>
  <c r="Z1224" i="8" s="1"/>
  <c r="X1223" i="8"/>
  <c r="Z1223" i="8" s="1"/>
  <c r="X1222" i="8"/>
  <c r="Z1222" i="8" s="1"/>
  <c r="X1221" i="8"/>
  <c r="Z1221" i="8" s="1"/>
  <c r="X1220" i="8"/>
  <c r="Z1220" i="8" s="1"/>
  <c r="X1219" i="8"/>
  <c r="Z1219" i="8" s="1"/>
  <c r="X1218" i="8"/>
  <c r="Z1218" i="8" s="1"/>
  <c r="X1217" i="8"/>
  <c r="Z1217" i="8" s="1"/>
  <c r="X1216" i="8"/>
  <c r="Z1216" i="8" s="1"/>
  <c r="X1215" i="8"/>
  <c r="Z1215" i="8" s="1"/>
  <c r="X1214" i="8"/>
  <c r="Z1214" i="8" s="1"/>
  <c r="X1213" i="8"/>
  <c r="Z1213" i="8" s="1"/>
  <c r="X1212" i="8"/>
  <c r="Z1212" i="8" s="1"/>
  <c r="X1211" i="8"/>
  <c r="Z1211" i="8" s="1"/>
  <c r="X1210" i="8"/>
  <c r="Z1210" i="8" s="1"/>
  <c r="X1209" i="8"/>
  <c r="Z1209" i="8" s="1"/>
  <c r="X1208" i="8"/>
  <c r="Z1208" i="8" s="1"/>
  <c r="X1207" i="8"/>
  <c r="Z1207" i="8" s="1"/>
  <c r="X1206" i="8"/>
  <c r="Z1206" i="8" s="1"/>
  <c r="X1205" i="8"/>
  <c r="Z1205" i="8" s="1"/>
  <c r="X1204" i="8"/>
  <c r="Z1204" i="8" s="1"/>
  <c r="X1203" i="8"/>
  <c r="Z1203" i="8" s="1"/>
  <c r="X1202" i="8"/>
  <c r="Z1202" i="8" s="1"/>
  <c r="X1201" i="8"/>
  <c r="Z1201" i="8" s="1"/>
  <c r="X1200" i="8"/>
  <c r="Z1200" i="8" s="1"/>
  <c r="X1199" i="8"/>
  <c r="Z1199" i="8" s="1"/>
  <c r="X1198" i="8"/>
  <c r="Z1198" i="8" s="1"/>
  <c r="X1197" i="8"/>
  <c r="Z1197" i="8" s="1"/>
  <c r="X1196" i="8"/>
  <c r="Z1196" i="8" s="1"/>
  <c r="X1195" i="8"/>
  <c r="Z1195" i="8" s="1"/>
  <c r="X1194" i="8"/>
  <c r="Z1194" i="8" s="1"/>
  <c r="X1193" i="8"/>
  <c r="Z1193" i="8" s="1"/>
  <c r="X1192" i="8"/>
  <c r="Z1192" i="8" s="1"/>
  <c r="X1191" i="8"/>
  <c r="Z1191" i="8" s="1"/>
  <c r="X1190" i="8"/>
  <c r="Z1190" i="8" s="1"/>
  <c r="X1189" i="8"/>
  <c r="Z1189" i="8" s="1"/>
  <c r="X1188" i="8"/>
  <c r="Z1188" i="8" s="1"/>
  <c r="X1187" i="8"/>
  <c r="Z1187" i="8" s="1"/>
  <c r="X1186" i="8"/>
  <c r="Z1186" i="8" s="1"/>
  <c r="X1185" i="8"/>
  <c r="Z1185" i="8" s="1"/>
  <c r="X1184" i="8"/>
  <c r="Z1184" i="8" s="1"/>
  <c r="X1183" i="8"/>
  <c r="Z1183" i="8" s="1"/>
  <c r="X1182" i="8"/>
  <c r="Z1182" i="8" s="1"/>
  <c r="X1181" i="8"/>
  <c r="Z1181" i="8" s="1"/>
  <c r="X1180" i="8"/>
  <c r="Z1180" i="8" s="1"/>
  <c r="X1179" i="8"/>
  <c r="Z1179" i="8" s="1"/>
  <c r="X1178" i="8"/>
  <c r="Z1178" i="8" s="1"/>
  <c r="X1177" i="8"/>
  <c r="Z1177" i="8" s="1"/>
  <c r="X1176" i="8"/>
  <c r="Z1176" i="8" s="1"/>
  <c r="X1175" i="8"/>
  <c r="Z1175" i="8" s="1"/>
  <c r="X1174" i="8"/>
  <c r="Z1174" i="8" s="1"/>
  <c r="X1173" i="8"/>
  <c r="Z1173" i="8" s="1"/>
  <c r="X1172" i="8"/>
  <c r="Z1172" i="8" s="1"/>
  <c r="X1171" i="8"/>
  <c r="Z1171" i="8" s="1"/>
  <c r="X1170" i="8"/>
  <c r="Z1170" i="8" s="1"/>
  <c r="X1169" i="8"/>
  <c r="Z1169" i="8" s="1"/>
  <c r="X1168" i="8"/>
  <c r="Z1168" i="8" s="1"/>
  <c r="X1167" i="8"/>
  <c r="Z1167" i="8" s="1"/>
  <c r="X1166" i="8"/>
  <c r="Z1166" i="8" s="1"/>
  <c r="X1165" i="8"/>
  <c r="Z1165" i="8" s="1"/>
  <c r="X1164" i="8"/>
  <c r="Z1164" i="8" s="1"/>
  <c r="X1163" i="8"/>
  <c r="X1162" i="8"/>
  <c r="Z1162" i="8" s="1"/>
  <c r="X1161" i="8"/>
  <c r="Z1161" i="8" s="1"/>
  <c r="X1160" i="8"/>
  <c r="Z1160" i="8" s="1"/>
  <c r="X1159" i="8"/>
  <c r="X1158" i="8"/>
  <c r="X1157" i="8"/>
  <c r="X1156" i="8"/>
  <c r="X1155" i="8"/>
  <c r="X1154" i="8"/>
  <c r="X1153" i="8"/>
  <c r="X1152" i="8"/>
  <c r="X1151" i="8"/>
  <c r="Z1151" i="8" s="1"/>
  <c r="X1150" i="8"/>
  <c r="X1149" i="8"/>
  <c r="Z1149" i="8" s="1"/>
  <c r="X1148" i="8"/>
  <c r="Z1148" i="8" s="1"/>
  <c r="X1147" i="8"/>
  <c r="Z1147" i="8" s="1"/>
  <c r="X1146" i="8"/>
  <c r="X1145" i="8"/>
  <c r="Z1145" i="8" s="1"/>
  <c r="X1144" i="8"/>
  <c r="Z1144" i="8" s="1"/>
  <c r="X1143" i="8"/>
  <c r="Z1143" i="8" s="1"/>
  <c r="X1142" i="8"/>
  <c r="Z1142" i="8" s="1"/>
  <c r="X1141" i="8"/>
  <c r="Z1141" i="8" s="1"/>
  <c r="X1140" i="8"/>
  <c r="Z1140" i="8" s="1"/>
  <c r="X1139" i="8"/>
  <c r="Z1139" i="8" s="1"/>
  <c r="X1138" i="8"/>
  <c r="Z1138" i="8" s="1"/>
  <c r="X1137" i="8"/>
  <c r="Z1137" i="8" s="1"/>
  <c r="X1136" i="8"/>
  <c r="Z1136" i="8" s="1"/>
  <c r="X1135" i="8"/>
  <c r="Z1135" i="8" s="1"/>
  <c r="X1134" i="8"/>
  <c r="Z1134" i="8" s="1"/>
  <c r="X1133" i="8"/>
  <c r="Z1133" i="8" s="1"/>
  <c r="X1132" i="8"/>
  <c r="Z1132" i="8" s="1"/>
  <c r="X1131" i="8"/>
  <c r="Z1131" i="8" s="1"/>
  <c r="X1130" i="8"/>
  <c r="Z1130" i="8" s="1"/>
  <c r="X1129" i="8"/>
  <c r="Z1129" i="8" s="1"/>
  <c r="X1128" i="8"/>
  <c r="Z1128" i="8" s="1"/>
  <c r="X1127" i="8"/>
  <c r="Z1127" i="8" s="1"/>
  <c r="X1126" i="8"/>
  <c r="Z1126" i="8" s="1"/>
  <c r="X1125" i="8"/>
  <c r="Z1125" i="8" s="1"/>
  <c r="X1124" i="8"/>
  <c r="Z1124" i="8" s="1"/>
  <c r="X1123" i="8"/>
  <c r="Z1123" i="8" s="1"/>
  <c r="X1122" i="8"/>
  <c r="Z1122" i="8" s="1"/>
  <c r="X1121" i="8"/>
  <c r="Z1121" i="8" s="1"/>
  <c r="X1120" i="8"/>
  <c r="Z1120" i="8" s="1"/>
  <c r="X1119" i="8"/>
  <c r="Z1119" i="8" s="1"/>
  <c r="X1118" i="8"/>
  <c r="Z1118" i="8" s="1"/>
  <c r="X1117" i="8"/>
  <c r="Z1117" i="8" s="1"/>
  <c r="X1116" i="8"/>
  <c r="Z1116" i="8" s="1"/>
  <c r="X1115" i="8"/>
  <c r="Z1115" i="8" s="1"/>
  <c r="X1114" i="8"/>
  <c r="Z1114" i="8" s="1"/>
  <c r="X1113" i="8"/>
  <c r="Z1113" i="8" s="1"/>
  <c r="X1112" i="8"/>
  <c r="Z1112" i="8" s="1"/>
  <c r="X1111" i="8"/>
  <c r="Z1111" i="8" s="1"/>
  <c r="X1110" i="8"/>
  <c r="Z1110" i="8" s="1"/>
  <c r="X1109" i="8"/>
  <c r="Z1109" i="8" s="1"/>
  <c r="X1108" i="8"/>
  <c r="Z1108" i="8" s="1"/>
  <c r="X1107" i="8"/>
  <c r="Z1107" i="8" s="1"/>
  <c r="X1106" i="8"/>
  <c r="Z1106" i="8" s="1"/>
  <c r="X1105" i="8"/>
  <c r="Z1105" i="8" s="1"/>
  <c r="X1104" i="8"/>
  <c r="Z1104" i="8" s="1"/>
  <c r="X1103" i="8"/>
  <c r="Z1103" i="8" s="1"/>
  <c r="X1102" i="8"/>
  <c r="Z1102" i="8" s="1"/>
  <c r="X1101" i="8"/>
  <c r="Z1101" i="8" s="1"/>
  <c r="X1100" i="8"/>
  <c r="Z1100" i="8" s="1"/>
  <c r="X1099" i="8"/>
  <c r="Z1099" i="8" s="1"/>
  <c r="X1098" i="8"/>
  <c r="Z1098" i="8" s="1"/>
  <c r="X1097" i="8"/>
  <c r="Z1097" i="8" s="1"/>
  <c r="X1096" i="8"/>
  <c r="Z1096" i="8" s="1"/>
  <c r="X1095" i="8"/>
  <c r="Z1095" i="8" s="1"/>
  <c r="X1094" i="8"/>
  <c r="Z1094" i="8" s="1"/>
  <c r="X1093" i="8"/>
  <c r="Z1093" i="8" s="1"/>
  <c r="X1092" i="8"/>
  <c r="Z1092" i="8" s="1"/>
  <c r="X1091" i="8"/>
  <c r="Z1091" i="8" s="1"/>
  <c r="X1090" i="8"/>
  <c r="Z1090" i="8" s="1"/>
  <c r="X1089" i="8"/>
  <c r="Z1089" i="8" s="1"/>
  <c r="X1088" i="8"/>
  <c r="Z1088" i="8" s="1"/>
  <c r="X1087" i="8"/>
  <c r="Z1087" i="8" s="1"/>
  <c r="X1086" i="8"/>
  <c r="Z1086" i="8" s="1"/>
  <c r="X1085" i="8"/>
  <c r="Z1085" i="8" s="1"/>
  <c r="X1084" i="8"/>
  <c r="Z1084" i="8" s="1"/>
  <c r="X1083" i="8"/>
  <c r="Z1083" i="8" s="1"/>
  <c r="X1082" i="8"/>
  <c r="Z1082" i="8" s="1"/>
  <c r="X1081" i="8"/>
  <c r="Z1081" i="8" s="1"/>
  <c r="X1080" i="8"/>
  <c r="Z1080" i="8" s="1"/>
  <c r="X1079" i="8"/>
  <c r="Z1079" i="8" s="1"/>
  <c r="X1078" i="8"/>
  <c r="Z1078" i="8" s="1"/>
  <c r="X1077" i="8"/>
  <c r="Z1077" i="8" s="1"/>
  <c r="X1076" i="8"/>
  <c r="Z1076" i="8" s="1"/>
  <c r="X1075" i="8"/>
  <c r="Z1075" i="8" s="1"/>
  <c r="X1074" i="8"/>
  <c r="Z1074" i="8" s="1"/>
  <c r="X1073" i="8"/>
  <c r="Z1073" i="8" s="1"/>
  <c r="X1072" i="8"/>
  <c r="Z1072" i="8" s="1"/>
  <c r="X1071" i="8"/>
  <c r="Z1071" i="8" s="1"/>
  <c r="X1070" i="8"/>
  <c r="Z1070" i="8" s="1"/>
  <c r="X1069" i="8"/>
  <c r="Z1069" i="8" s="1"/>
  <c r="X1068" i="8"/>
  <c r="Z1068" i="8" s="1"/>
  <c r="X1067" i="8"/>
  <c r="Z1067" i="8" s="1"/>
  <c r="X1066" i="8"/>
  <c r="Z1066" i="8" s="1"/>
  <c r="X1065" i="8"/>
  <c r="Z1065" i="8" s="1"/>
  <c r="X1064" i="8"/>
  <c r="Z1064" i="8" s="1"/>
  <c r="X1063" i="8"/>
  <c r="Z1063" i="8" s="1"/>
  <c r="X1062" i="8"/>
  <c r="Z1062" i="8" s="1"/>
  <c r="X1061" i="8"/>
  <c r="Z1061" i="8" s="1"/>
  <c r="X1060" i="8"/>
  <c r="Z1060" i="8" s="1"/>
  <c r="X1059" i="8"/>
  <c r="Z1059" i="8" s="1"/>
  <c r="X1058" i="8"/>
  <c r="Z1058" i="8" s="1"/>
  <c r="X1057" i="8"/>
  <c r="Z1057" i="8" s="1"/>
  <c r="X1056" i="8"/>
  <c r="Z1056" i="8" s="1"/>
  <c r="X1055" i="8"/>
  <c r="Z1055" i="8" s="1"/>
  <c r="X1054" i="8"/>
  <c r="Z1054" i="8" s="1"/>
  <c r="X1053" i="8"/>
  <c r="Z1053" i="8" s="1"/>
  <c r="X1052" i="8"/>
  <c r="Z1052" i="8" s="1"/>
  <c r="X1051" i="8"/>
  <c r="Z1051" i="8" s="1"/>
  <c r="X1050" i="8"/>
  <c r="Z1050" i="8" s="1"/>
  <c r="X1049" i="8"/>
  <c r="Z1049" i="8" s="1"/>
  <c r="X1048" i="8"/>
  <c r="Z1048" i="8" s="1"/>
  <c r="X1047" i="8"/>
  <c r="Z1047" i="8" s="1"/>
  <c r="X1046" i="8"/>
  <c r="Z1046" i="8" s="1"/>
  <c r="X1045" i="8"/>
  <c r="Z1045" i="8" s="1"/>
  <c r="X1044" i="8"/>
  <c r="Z1044" i="8" s="1"/>
  <c r="X1043" i="8"/>
  <c r="Z1043" i="8" s="1"/>
  <c r="X1042" i="8"/>
  <c r="Z1042" i="8" s="1"/>
  <c r="X1041" i="8"/>
  <c r="Z1041" i="8" s="1"/>
  <c r="X1040" i="8"/>
  <c r="Z1040" i="8" s="1"/>
  <c r="X1039" i="8"/>
  <c r="Z1039" i="8" s="1"/>
  <c r="X1038" i="8"/>
  <c r="Z1038" i="8" s="1"/>
  <c r="X1037" i="8"/>
  <c r="Z1037" i="8" s="1"/>
  <c r="X1036" i="8"/>
  <c r="Z1036" i="8" s="1"/>
  <c r="X1035" i="8"/>
  <c r="Z1035" i="8" s="1"/>
  <c r="X1034" i="8"/>
  <c r="Z1034" i="8" s="1"/>
  <c r="X1033" i="8"/>
  <c r="Z1033" i="8" s="1"/>
  <c r="X1032" i="8"/>
  <c r="Z1032" i="8" s="1"/>
  <c r="X1031" i="8"/>
  <c r="Z1031" i="8" s="1"/>
  <c r="X1030" i="8"/>
  <c r="Z1030" i="8" s="1"/>
  <c r="X1029" i="8"/>
  <c r="Z1029" i="8" s="1"/>
  <c r="X1028" i="8"/>
  <c r="Z1028" i="8" s="1"/>
  <c r="X1027" i="8"/>
  <c r="X1026" i="8"/>
  <c r="Z1026" i="8" s="1"/>
  <c r="X1025" i="8"/>
  <c r="Z1025" i="8" s="1"/>
  <c r="X1024" i="8"/>
  <c r="Z1024" i="8" s="1"/>
  <c r="X1023" i="8"/>
  <c r="Z1023" i="8" s="1"/>
  <c r="X1022" i="8"/>
  <c r="Z1022" i="8" s="1"/>
  <c r="X1021" i="8"/>
  <c r="Z1021" i="8" s="1"/>
  <c r="X1020" i="8"/>
  <c r="Z1020" i="8" s="1"/>
  <c r="X1019" i="8"/>
  <c r="Z1019" i="8" s="1"/>
  <c r="X1018" i="8"/>
  <c r="Z1018" i="8" s="1"/>
  <c r="X1017" i="8"/>
  <c r="X1016" i="8"/>
  <c r="Z1016" i="8" s="1"/>
  <c r="X1015" i="8"/>
  <c r="Z1015" i="8" s="1"/>
  <c r="X1014" i="8"/>
  <c r="Z1014" i="8" s="1"/>
  <c r="X1013" i="8"/>
  <c r="Z1013" i="8" s="1"/>
  <c r="X1012" i="8"/>
  <c r="Z1012" i="8" s="1"/>
  <c r="X1011" i="8"/>
  <c r="Z1011" i="8" s="1"/>
  <c r="X1010" i="8"/>
  <c r="Z1010" i="8" s="1"/>
  <c r="X1009" i="8"/>
  <c r="Z1009" i="8" s="1"/>
  <c r="X1008" i="8"/>
  <c r="Z1008" i="8" s="1"/>
  <c r="X1007" i="8"/>
  <c r="Z1007" i="8" s="1"/>
  <c r="X1006" i="8"/>
  <c r="Z1006" i="8" s="1"/>
  <c r="X1005" i="8"/>
  <c r="Z1005" i="8" s="1"/>
  <c r="X1004" i="8"/>
  <c r="Z1004" i="8" s="1"/>
  <c r="X1003" i="8"/>
  <c r="Z1003" i="8" s="1"/>
  <c r="X1002" i="8"/>
  <c r="Z1002" i="8" s="1"/>
  <c r="X1001" i="8"/>
  <c r="Z1001" i="8" s="1"/>
  <c r="X1000" i="8"/>
  <c r="X999" i="8"/>
  <c r="Z999" i="8" s="1"/>
  <c r="X998" i="8"/>
  <c r="Z998" i="8" s="1"/>
  <c r="X997" i="8"/>
  <c r="Z997" i="8" s="1"/>
  <c r="X996" i="8"/>
  <c r="Z996" i="8" s="1"/>
  <c r="X995" i="8"/>
  <c r="Z995" i="8" s="1"/>
  <c r="X994" i="8"/>
  <c r="Z994" i="8" s="1"/>
  <c r="X993" i="8"/>
  <c r="Z993" i="8" s="1"/>
  <c r="X992" i="8"/>
  <c r="Z992" i="8" s="1"/>
  <c r="X991" i="8"/>
  <c r="Z991" i="8" s="1"/>
  <c r="X990" i="8"/>
  <c r="Z990" i="8" s="1"/>
  <c r="X989" i="8"/>
  <c r="Z989" i="8" s="1"/>
  <c r="X988" i="8"/>
  <c r="Z988" i="8" s="1"/>
  <c r="X987" i="8"/>
  <c r="X986" i="8"/>
  <c r="Z986" i="8" s="1"/>
  <c r="X985" i="8"/>
  <c r="Z985" i="8" s="1"/>
  <c r="X984" i="8"/>
  <c r="Z984" i="8" s="1"/>
  <c r="X983" i="8"/>
  <c r="Z983" i="8" s="1"/>
  <c r="X982" i="8"/>
  <c r="Z982" i="8" s="1"/>
  <c r="X981" i="8"/>
  <c r="Z981" i="8" s="1"/>
  <c r="X980" i="8"/>
  <c r="Z980" i="8" s="1"/>
  <c r="X979" i="8"/>
  <c r="Z979" i="8" s="1"/>
  <c r="X978" i="8"/>
  <c r="Z978" i="8" s="1"/>
  <c r="X977" i="8"/>
  <c r="Z977" i="8" s="1"/>
  <c r="X976" i="8"/>
  <c r="X975" i="8"/>
  <c r="Z975" i="8" s="1"/>
  <c r="X974" i="8"/>
  <c r="Z974" i="8" s="1"/>
  <c r="X973" i="8"/>
  <c r="Z973" i="8" s="1"/>
  <c r="X972" i="8"/>
  <c r="Z972" i="8" s="1"/>
  <c r="X971" i="8"/>
  <c r="Z971" i="8" s="1"/>
  <c r="X970" i="8"/>
  <c r="Z970" i="8" s="1"/>
  <c r="X969" i="8"/>
  <c r="Z969" i="8" s="1"/>
  <c r="X968" i="8"/>
  <c r="Z968" i="8" s="1"/>
  <c r="X967" i="8"/>
  <c r="Z967" i="8" s="1"/>
  <c r="X966" i="8"/>
  <c r="Z966" i="8" s="1"/>
  <c r="X965" i="8"/>
  <c r="Z965" i="8" s="1"/>
  <c r="X964" i="8"/>
  <c r="Z964" i="8" s="1"/>
  <c r="X963" i="8"/>
  <c r="X962" i="8"/>
  <c r="X961" i="8"/>
  <c r="X960" i="8"/>
  <c r="X959" i="8"/>
  <c r="X958" i="8"/>
  <c r="Z958" i="8" s="1"/>
  <c r="X957" i="8"/>
  <c r="Z957" i="8" s="1"/>
  <c r="X956" i="8"/>
  <c r="Z956" i="8" s="1"/>
  <c r="X955" i="8"/>
  <c r="Z955" i="8" s="1"/>
  <c r="X954" i="8"/>
  <c r="Z954" i="8" s="1"/>
  <c r="X953" i="8"/>
  <c r="Z953" i="8" s="1"/>
  <c r="X952" i="8"/>
  <c r="Z952" i="8" s="1"/>
  <c r="X951" i="8"/>
  <c r="Z951" i="8" s="1"/>
  <c r="X950" i="8"/>
  <c r="Z950" i="8" s="1"/>
  <c r="X949" i="8"/>
  <c r="Z949" i="8" s="1"/>
  <c r="X948" i="8"/>
  <c r="Z948" i="8" s="1"/>
  <c r="X947" i="8"/>
  <c r="Z947" i="8" s="1"/>
  <c r="X946" i="8"/>
  <c r="Z946" i="8" s="1"/>
  <c r="X945" i="8"/>
  <c r="Z945" i="8" s="1"/>
  <c r="X944" i="8"/>
  <c r="Z944" i="8" s="1"/>
  <c r="X943" i="8"/>
  <c r="Z943" i="8" s="1"/>
  <c r="X942" i="8"/>
  <c r="Z942" i="8" s="1"/>
  <c r="X941" i="8"/>
  <c r="Z941" i="8" s="1"/>
  <c r="X940" i="8"/>
  <c r="Z940" i="8" s="1"/>
  <c r="X939" i="8"/>
  <c r="Z939" i="8" s="1"/>
  <c r="X938" i="8"/>
  <c r="Z938" i="8" s="1"/>
  <c r="X937" i="8"/>
  <c r="Z937" i="8" s="1"/>
  <c r="X936" i="8"/>
  <c r="Z936" i="8" s="1"/>
  <c r="X935" i="8"/>
  <c r="Z935" i="8" s="1"/>
  <c r="X934" i="8"/>
  <c r="Z934" i="8" s="1"/>
  <c r="X933" i="8"/>
  <c r="Z933" i="8" s="1"/>
  <c r="X932" i="8"/>
  <c r="Z932" i="8" s="1"/>
  <c r="X931" i="8"/>
  <c r="Z931" i="8" s="1"/>
  <c r="X930" i="8"/>
  <c r="Z930" i="8" s="1"/>
  <c r="X929" i="8"/>
  <c r="Z929" i="8" s="1"/>
  <c r="X928" i="8"/>
  <c r="Z928" i="8" s="1"/>
  <c r="X927" i="8"/>
  <c r="Z927" i="8" s="1"/>
  <c r="X926" i="8"/>
  <c r="Z926" i="8" s="1"/>
  <c r="X925" i="8"/>
  <c r="Z925" i="8" s="1"/>
  <c r="X924" i="8"/>
  <c r="Z924" i="8" s="1"/>
  <c r="X923" i="8"/>
  <c r="Z923" i="8" s="1"/>
  <c r="X922" i="8"/>
  <c r="Z922" i="8" s="1"/>
  <c r="X921" i="8"/>
  <c r="Z921" i="8" s="1"/>
  <c r="X920" i="8"/>
  <c r="Z920" i="8" s="1"/>
  <c r="X919" i="8"/>
  <c r="Z919" i="8" s="1"/>
  <c r="X918" i="8"/>
  <c r="Z918" i="8" s="1"/>
  <c r="X917" i="8"/>
  <c r="Z917" i="8" s="1"/>
  <c r="X916" i="8"/>
  <c r="Z916" i="8" s="1"/>
  <c r="X915" i="8"/>
  <c r="Z915" i="8" s="1"/>
  <c r="X914" i="8"/>
  <c r="Z914" i="8" s="1"/>
  <c r="X913" i="8"/>
  <c r="Z913" i="8" s="1"/>
  <c r="X912" i="8"/>
  <c r="Z912" i="8" s="1"/>
  <c r="X911" i="8"/>
  <c r="Z911" i="8" s="1"/>
  <c r="X910" i="8"/>
  <c r="Z910" i="8" s="1"/>
  <c r="X909" i="8"/>
  <c r="Z909" i="8" s="1"/>
  <c r="X908" i="8"/>
  <c r="Z908" i="8" s="1"/>
  <c r="X907" i="8"/>
  <c r="Z907" i="8" s="1"/>
  <c r="X906" i="8"/>
  <c r="Z906" i="8" s="1"/>
  <c r="X905" i="8"/>
  <c r="Z905" i="8" s="1"/>
  <c r="X904" i="8"/>
  <c r="Z904" i="8" s="1"/>
  <c r="X903" i="8"/>
  <c r="Z903" i="8" s="1"/>
  <c r="X902" i="8"/>
  <c r="Z902" i="8" s="1"/>
  <c r="X901" i="8"/>
  <c r="Z901" i="8" s="1"/>
  <c r="X900" i="8"/>
  <c r="Z900" i="8" s="1"/>
  <c r="X899" i="8"/>
  <c r="Z899" i="8" s="1"/>
  <c r="X898" i="8"/>
  <c r="Z898" i="8" s="1"/>
  <c r="X897" i="8"/>
  <c r="Z897" i="8" s="1"/>
  <c r="X896" i="8"/>
  <c r="Z896" i="8" s="1"/>
  <c r="X895" i="8"/>
  <c r="Z895" i="8" s="1"/>
  <c r="X894" i="8"/>
  <c r="Z894" i="8" s="1"/>
  <c r="X893" i="8"/>
  <c r="Z893" i="8" s="1"/>
  <c r="X892" i="8"/>
  <c r="Z892" i="8" s="1"/>
  <c r="X891" i="8"/>
  <c r="X890" i="8"/>
  <c r="Z890" i="8" s="1"/>
  <c r="X889" i="8"/>
  <c r="Z889" i="8" s="1"/>
  <c r="X888" i="8"/>
  <c r="Z888" i="8" s="1"/>
  <c r="X887" i="8"/>
  <c r="Z887" i="8" s="1"/>
  <c r="X886" i="8"/>
  <c r="Z886" i="8" s="1"/>
  <c r="X885" i="8"/>
  <c r="Z885" i="8" s="1"/>
  <c r="X884" i="8"/>
  <c r="Z884" i="8" s="1"/>
  <c r="X883" i="8"/>
  <c r="Z883" i="8" s="1"/>
  <c r="X882" i="8"/>
  <c r="Z882" i="8" s="1"/>
  <c r="X881" i="8"/>
  <c r="Z881" i="8" s="1"/>
  <c r="X880" i="8"/>
  <c r="Z880" i="8" s="1"/>
  <c r="X879" i="8"/>
  <c r="Z879" i="8" s="1"/>
  <c r="X878" i="8"/>
  <c r="Z878" i="8" s="1"/>
  <c r="X877" i="8"/>
  <c r="Z877" i="8" s="1"/>
  <c r="X876" i="8"/>
  <c r="Z876" i="8" s="1"/>
  <c r="X875" i="8"/>
  <c r="Z875" i="8" s="1"/>
  <c r="X874" i="8"/>
  <c r="Z874" i="8" s="1"/>
  <c r="X873" i="8"/>
  <c r="Z873" i="8" s="1"/>
  <c r="X872" i="8"/>
  <c r="Z872" i="8" s="1"/>
  <c r="X871" i="8"/>
  <c r="Z871" i="8" s="1"/>
  <c r="X870" i="8"/>
  <c r="Z870" i="8" s="1"/>
  <c r="X869" i="8"/>
  <c r="Z869" i="8" s="1"/>
  <c r="X868" i="8"/>
  <c r="Z868" i="8" s="1"/>
  <c r="X867" i="8"/>
  <c r="Z867" i="8" s="1"/>
  <c r="X866" i="8"/>
  <c r="Z866" i="8" s="1"/>
  <c r="X865" i="8"/>
  <c r="Z865" i="8" s="1"/>
  <c r="X864" i="8"/>
  <c r="Z864" i="8" s="1"/>
  <c r="X863" i="8"/>
  <c r="Z863" i="8" s="1"/>
  <c r="X862" i="8"/>
  <c r="Z862" i="8" s="1"/>
  <c r="X861" i="8"/>
  <c r="Z861" i="8" s="1"/>
  <c r="X860" i="8"/>
  <c r="X859" i="8"/>
  <c r="Z859" i="8" s="1"/>
  <c r="X858" i="8"/>
  <c r="Z858" i="8" s="1"/>
  <c r="X857" i="8"/>
  <c r="Z857" i="8" s="1"/>
  <c r="X856" i="8"/>
  <c r="Z856" i="8" s="1"/>
  <c r="X855" i="8"/>
  <c r="Z855" i="8" s="1"/>
  <c r="X854" i="8"/>
  <c r="Z854" i="8" s="1"/>
  <c r="X853" i="8"/>
  <c r="Z853" i="8" s="1"/>
  <c r="X852" i="8"/>
  <c r="Z852" i="8" s="1"/>
  <c r="X851" i="8"/>
  <c r="Z851" i="8" s="1"/>
  <c r="X850" i="8"/>
  <c r="Z850" i="8" s="1"/>
  <c r="X849" i="8"/>
  <c r="Z849" i="8" s="1"/>
  <c r="X848" i="8"/>
  <c r="Z848" i="8" s="1"/>
  <c r="X847" i="8"/>
  <c r="Z847" i="8" s="1"/>
  <c r="X846" i="8"/>
  <c r="Z846" i="8" s="1"/>
  <c r="X845" i="8"/>
  <c r="Z845" i="8" s="1"/>
  <c r="X844" i="8"/>
  <c r="Z844" i="8" s="1"/>
  <c r="X843" i="8"/>
  <c r="Z843" i="8" s="1"/>
  <c r="X842" i="8"/>
  <c r="Z842" i="8" s="1"/>
  <c r="X841" i="8"/>
  <c r="Z841" i="8" s="1"/>
  <c r="X840" i="8"/>
  <c r="Z840" i="8" s="1"/>
  <c r="X839" i="8"/>
  <c r="Z839" i="8" s="1"/>
  <c r="X838" i="8"/>
  <c r="Z838" i="8" s="1"/>
  <c r="X837" i="8"/>
  <c r="Z837" i="8" s="1"/>
  <c r="X836" i="8"/>
  <c r="Z836" i="8" s="1"/>
  <c r="X835" i="8"/>
  <c r="Z835" i="8" s="1"/>
  <c r="X834" i="8"/>
  <c r="Z834" i="8" s="1"/>
  <c r="X833" i="8"/>
  <c r="Z833" i="8" s="1"/>
  <c r="X832" i="8"/>
  <c r="Z832" i="8" s="1"/>
  <c r="X831" i="8"/>
  <c r="Z831" i="8" s="1"/>
  <c r="X830" i="8"/>
  <c r="Z830" i="8" s="1"/>
  <c r="X829" i="8"/>
  <c r="Z829" i="8" s="1"/>
  <c r="X828" i="8"/>
  <c r="Z828" i="8" s="1"/>
  <c r="X827" i="8"/>
  <c r="Z827" i="8" s="1"/>
  <c r="X826" i="8"/>
  <c r="Z826" i="8" s="1"/>
  <c r="X825" i="8"/>
  <c r="Z825" i="8" s="1"/>
  <c r="X824" i="8"/>
  <c r="Z824" i="8" s="1"/>
  <c r="X823" i="8"/>
  <c r="Z823" i="8" s="1"/>
  <c r="X822" i="8"/>
  <c r="Z822" i="8" s="1"/>
  <c r="X821" i="8"/>
  <c r="Z821" i="8" s="1"/>
  <c r="X820" i="8"/>
  <c r="Z820" i="8" s="1"/>
  <c r="X819" i="8"/>
  <c r="Z819" i="8" s="1"/>
  <c r="X818" i="8"/>
  <c r="Z818" i="8" s="1"/>
  <c r="X817" i="8"/>
  <c r="Z817" i="8" s="1"/>
  <c r="X816" i="8"/>
  <c r="Z816" i="8" s="1"/>
  <c r="X815" i="8"/>
  <c r="Z815" i="8" s="1"/>
  <c r="X814" i="8"/>
  <c r="Z814" i="8" s="1"/>
  <c r="X813" i="8"/>
  <c r="Z813" i="8" s="1"/>
  <c r="X812" i="8"/>
  <c r="Z812" i="8" s="1"/>
  <c r="X811" i="8"/>
  <c r="Z811" i="8" s="1"/>
  <c r="X810" i="8"/>
  <c r="Z810" i="8" s="1"/>
  <c r="X809" i="8"/>
  <c r="Z809" i="8" s="1"/>
  <c r="X808" i="8"/>
  <c r="Z808" i="8" s="1"/>
  <c r="X807" i="8"/>
  <c r="Z807" i="8" s="1"/>
  <c r="X806" i="8"/>
  <c r="Z806" i="8" s="1"/>
  <c r="X805" i="8"/>
  <c r="Z805" i="8" s="1"/>
  <c r="X804" i="8"/>
  <c r="Z804" i="8" s="1"/>
  <c r="X803" i="8"/>
  <c r="Z803" i="8" s="1"/>
  <c r="X802" i="8"/>
  <c r="Z802" i="8" s="1"/>
  <c r="X801" i="8"/>
  <c r="Z801" i="8" s="1"/>
  <c r="X800" i="8"/>
  <c r="Z800" i="8" s="1"/>
  <c r="X799" i="8"/>
  <c r="Z799" i="8" s="1"/>
  <c r="X798" i="8"/>
  <c r="Z798" i="8" s="1"/>
  <c r="X797" i="8"/>
  <c r="Z797" i="8" s="1"/>
  <c r="X796" i="8"/>
  <c r="Z796" i="8" s="1"/>
  <c r="X795" i="8"/>
  <c r="Z795" i="8" s="1"/>
  <c r="X794" i="8"/>
  <c r="Z794" i="8" s="1"/>
  <c r="X793" i="8"/>
  <c r="Z793" i="8" s="1"/>
  <c r="X792" i="8"/>
  <c r="Z792" i="8" s="1"/>
  <c r="X791" i="8"/>
  <c r="Z791" i="8" s="1"/>
  <c r="X790" i="8"/>
  <c r="Z790" i="8" s="1"/>
  <c r="X789" i="8"/>
  <c r="X788" i="8"/>
  <c r="Z788" i="8" s="1"/>
  <c r="X787" i="8"/>
  <c r="X786" i="8"/>
  <c r="X785" i="8"/>
  <c r="X784" i="8"/>
  <c r="X783" i="8"/>
  <c r="X782" i="8"/>
  <c r="Z782" i="8" s="1"/>
  <c r="X781" i="8"/>
  <c r="X780" i="8"/>
  <c r="Z780" i="8" s="1"/>
  <c r="X779" i="8"/>
  <c r="Z779" i="8" s="1"/>
  <c r="X778" i="8"/>
  <c r="X777" i="8"/>
  <c r="Z777" i="8" s="1"/>
  <c r="X776" i="8"/>
  <c r="Z776" i="8" s="1"/>
  <c r="X775" i="8"/>
  <c r="Z775" i="8" s="1"/>
  <c r="X774" i="8"/>
  <c r="X773" i="8"/>
  <c r="X772" i="8"/>
  <c r="Z772" i="8" s="1"/>
  <c r="X771" i="8"/>
  <c r="Z771" i="8" s="1"/>
  <c r="X770" i="8"/>
  <c r="Z770" i="8" s="1"/>
  <c r="X769" i="8"/>
  <c r="Z769" i="8" s="1"/>
  <c r="X768" i="8"/>
  <c r="Z768" i="8" s="1"/>
  <c r="X767" i="8"/>
  <c r="Z767" i="8" s="1"/>
  <c r="X766" i="8"/>
  <c r="Z766" i="8" s="1"/>
  <c r="X765" i="8"/>
  <c r="Z765" i="8" s="1"/>
  <c r="X764" i="8"/>
  <c r="Z764" i="8" s="1"/>
  <c r="X763" i="8"/>
  <c r="X762" i="8"/>
  <c r="Z762" i="8" s="1"/>
  <c r="X761" i="8"/>
  <c r="Z761" i="8" s="1"/>
  <c r="X760" i="8"/>
  <c r="Z760" i="8" s="1"/>
  <c r="X759" i="8"/>
  <c r="Z759" i="8" s="1"/>
  <c r="X758" i="8"/>
  <c r="Z758" i="8" s="1"/>
  <c r="X757" i="8"/>
  <c r="Z757" i="8" s="1"/>
  <c r="X756" i="8"/>
  <c r="Z756" i="8" s="1"/>
  <c r="X755" i="8"/>
  <c r="X754" i="8"/>
  <c r="X753" i="8"/>
  <c r="Z753" i="8" s="1"/>
  <c r="X752" i="8"/>
  <c r="Z752" i="8" s="1"/>
  <c r="X751" i="8"/>
  <c r="Z751" i="8" s="1"/>
  <c r="X750" i="8"/>
  <c r="X749" i="8"/>
  <c r="Z749" i="8" s="1"/>
  <c r="X748" i="8"/>
  <c r="X747" i="8"/>
  <c r="Z747" i="8" s="1"/>
  <c r="X746" i="8"/>
  <c r="Z746" i="8" s="1"/>
  <c r="X745" i="8"/>
  <c r="Z745" i="8" s="1"/>
  <c r="X744" i="8"/>
  <c r="X743" i="8"/>
  <c r="Z743" i="8" s="1"/>
  <c r="X742" i="8"/>
  <c r="Z742" i="8" s="1"/>
  <c r="X741" i="8"/>
  <c r="Z741" i="8" s="1"/>
  <c r="X740" i="8"/>
  <c r="Z740" i="8" s="1"/>
  <c r="X739" i="8"/>
  <c r="X738" i="8"/>
  <c r="X737" i="8"/>
  <c r="X736" i="8"/>
  <c r="Z736" i="8" s="1"/>
  <c r="X735" i="8"/>
  <c r="X734" i="8"/>
  <c r="X733" i="8"/>
  <c r="X732" i="8"/>
  <c r="X731" i="8"/>
  <c r="X730" i="8"/>
  <c r="X729" i="8"/>
  <c r="X728" i="8"/>
  <c r="X727" i="8"/>
  <c r="X726" i="8"/>
  <c r="X725" i="8"/>
  <c r="X724" i="8"/>
  <c r="X723" i="8"/>
  <c r="X722" i="8"/>
  <c r="X721" i="8"/>
  <c r="X720" i="8"/>
  <c r="X719" i="8"/>
  <c r="X718" i="8"/>
  <c r="X717" i="8"/>
  <c r="X716" i="8"/>
  <c r="X715" i="8"/>
  <c r="X714" i="8"/>
  <c r="X713" i="8"/>
  <c r="X712" i="8"/>
  <c r="X711" i="8"/>
  <c r="X710" i="8"/>
  <c r="Z710" i="8" s="1"/>
  <c r="X709" i="8"/>
  <c r="X708" i="8"/>
  <c r="X707" i="8"/>
  <c r="X706" i="8"/>
  <c r="X705" i="8"/>
  <c r="X704" i="8"/>
  <c r="X703" i="8"/>
  <c r="X702" i="8"/>
  <c r="X701" i="8"/>
  <c r="X700" i="8"/>
  <c r="X699" i="8"/>
  <c r="X698" i="8"/>
  <c r="X697" i="8"/>
  <c r="X696" i="8"/>
  <c r="X695" i="8"/>
  <c r="X694" i="8"/>
  <c r="X693" i="8"/>
  <c r="X692" i="8"/>
  <c r="X691" i="8"/>
  <c r="X690" i="8"/>
  <c r="X689" i="8"/>
  <c r="X688" i="8"/>
  <c r="Z688" i="8" s="1"/>
  <c r="X687" i="8"/>
  <c r="X686" i="8"/>
  <c r="Z686" i="8" s="1"/>
  <c r="X685" i="8"/>
  <c r="X684" i="8"/>
  <c r="X683" i="8"/>
  <c r="X682" i="8"/>
  <c r="X681" i="8"/>
  <c r="X680" i="8"/>
  <c r="X679" i="8"/>
  <c r="Z679" i="8" s="1"/>
  <c r="X678" i="8"/>
  <c r="X677" i="8"/>
  <c r="Z677" i="8" s="1"/>
  <c r="X676" i="8"/>
  <c r="X675" i="8"/>
  <c r="Z675" i="8" s="1"/>
  <c r="X674" i="8"/>
  <c r="X673" i="8"/>
  <c r="Z673" i="8" s="1"/>
  <c r="X672" i="8"/>
  <c r="Z672" i="8" s="1"/>
  <c r="X671" i="8"/>
  <c r="Z671" i="8" s="1"/>
  <c r="X670" i="8"/>
  <c r="Z670" i="8" s="1"/>
  <c r="X669" i="8"/>
  <c r="Z669" i="8" s="1"/>
  <c r="X668" i="8"/>
  <c r="Z668" i="8" s="1"/>
  <c r="X667" i="8"/>
  <c r="Z667" i="8" s="1"/>
  <c r="X666" i="8"/>
  <c r="X665" i="8"/>
  <c r="Z665" i="8" s="1"/>
  <c r="X664" i="8"/>
  <c r="Z664" i="8" s="1"/>
  <c r="X663" i="8"/>
  <c r="Z663" i="8" s="1"/>
  <c r="X662" i="8"/>
  <c r="Z662" i="8" s="1"/>
  <c r="X661" i="8"/>
  <c r="Z661" i="8" s="1"/>
  <c r="X660" i="8"/>
  <c r="Z660" i="8" s="1"/>
  <c r="X659" i="8"/>
  <c r="Z659" i="8" s="1"/>
  <c r="X658" i="8"/>
  <c r="Z658" i="8" s="1"/>
  <c r="X657" i="8"/>
  <c r="X656" i="8"/>
  <c r="Z656" i="8" s="1"/>
  <c r="X655" i="8"/>
  <c r="Z655" i="8" s="1"/>
  <c r="X654" i="8"/>
  <c r="Z654" i="8" s="1"/>
  <c r="X653" i="8"/>
  <c r="Z653" i="8" s="1"/>
  <c r="X652" i="8"/>
  <c r="Z652" i="8" s="1"/>
  <c r="X651" i="8"/>
  <c r="Z651" i="8" s="1"/>
  <c r="X650" i="8"/>
  <c r="Z650" i="8" s="1"/>
  <c r="X649" i="8"/>
  <c r="Z649" i="8" s="1"/>
  <c r="X648" i="8"/>
  <c r="Z648" i="8" s="1"/>
  <c r="X647" i="8"/>
  <c r="Z647" i="8" s="1"/>
  <c r="X646" i="8"/>
  <c r="X645" i="8"/>
  <c r="X644" i="8"/>
  <c r="Z644" i="8" s="1"/>
  <c r="X643" i="8"/>
  <c r="Z643" i="8" s="1"/>
  <c r="X642" i="8"/>
  <c r="Z642" i="8" s="1"/>
  <c r="X641" i="8"/>
  <c r="X640" i="8"/>
  <c r="Z640" i="8" s="1"/>
  <c r="X639" i="8"/>
  <c r="Z639" i="8" s="1"/>
  <c r="X638" i="8"/>
  <c r="Z638" i="8" s="1"/>
  <c r="X637" i="8"/>
  <c r="Z637" i="8" s="1"/>
  <c r="X636" i="8"/>
  <c r="Z636" i="8" s="1"/>
  <c r="X635" i="8"/>
  <c r="Z635" i="8" s="1"/>
  <c r="X634" i="8"/>
  <c r="Z634" i="8" s="1"/>
  <c r="X633" i="8"/>
  <c r="Z633" i="8" s="1"/>
  <c r="X632" i="8"/>
  <c r="Z632" i="8" s="1"/>
  <c r="X631" i="8"/>
  <c r="Z631" i="8" s="1"/>
  <c r="X630" i="8"/>
  <c r="Z630" i="8" s="1"/>
  <c r="X629" i="8"/>
  <c r="Z629" i="8" s="1"/>
  <c r="X628" i="8"/>
  <c r="Z628" i="8" s="1"/>
  <c r="X627" i="8"/>
  <c r="X626" i="8"/>
  <c r="Z626" i="8" s="1"/>
  <c r="X625" i="8"/>
  <c r="X624" i="8"/>
  <c r="Z624" i="8" s="1"/>
  <c r="X623" i="8"/>
  <c r="Z623" i="8" s="1"/>
  <c r="X622" i="8"/>
  <c r="Z622" i="8" s="1"/>
  <c r="X621" i="8"/>
  <c r="Z621" i="8" s="1"/>
  <c r="X620" i="8"/>
  <c r="Z620" i="8" s="1"/>
  <c r="X619" i="8"/>
  <c r="Z619" i="8" s="1"/>
  <c r="X618" i="8"/>
  <c r="Z618" i="8" s="1"/>
  <c r="X617" i="8"/>
  <c r="Z617" i="8" s="1"/>
  <c r="X616" i="8"/>
  <c r="Z616" i="8" s="1"/>
  <c r="X615" i="8"/>
  <c r="Z615" i="8" s="1"/>
  <c r="X614" i="8"/>
  <c r="Z614" i="8" s="1"/>
  <c r="X613" i="8"/>
  <c r="Z613" i="8" s="1"/>
  <c r="X612" i="8"/>
  <c r="Z612" i="8" s="1"/>
  <c r="X611" i="8"/>
  <c r="Z611" i="8" s="1"/>
  <c r="X610" i="8"/>
  <c r="Z610" i="8" s="1"/>
  <c r="X609" i="8"/>
  <c r="Z609" i="8" s="1"/>
  <c r="X608" i="8"/>
  <c r="Z608" i="8" s="1"/>
  <c r="X607" i="8"/>
  <c r="X606" i="8"/>
  <c r="Z606" i="8" s="1"/>
  <c r="X605" i="8"/>
  <c r="Z605" i="8" s="1"/>
  <c r="X604" i="8"/>
  <c r="Z604" i="8" s="1"/>
  <c r="X603" i="8"/>
  <c r="Z603" i="8" s="1"/>
  <c r="X602" i="8"/>
  <c r="Z602" i="8" s="1"/>
  <c r="X601" i="8"/>
  <c r="Z601" i="8" s="1"/>
  <c r="X600" i="8"/>
  <c r="Z600" i="8" s="1"/>
  <c r="X599" i="8"/>
  <c r="Z599" i="8" s="1"/>
  <c r="X598" i="8"/>
  <c r="Z598" i="8" s="1"/>
  <c r="X597" i="8"/>
  <c r="Z597" i="8" s="1"/>
  <c r="X596" i="8"/>
  <c r="Z596" i="8" s="1"/>
  <c r="X595" i="8"/>
  <c r="Z595" i="8" s="1"/>
  <c r="X594" i="8"/>
  <c r="Z594" i="8" s="1"/>
  <c r="X593" i="8"/>
  <c r="Z593" i="8" s="1"/>
  <c r="X592" i="8"/>
  <c r="Z592" i="8" s="1"/>
  <c r="X591" i="8"/>
  <c r="Z591" i="8" s="1"/>
  <c r="X590" i="8"/>
  <c r="Z590" i="8" s="1"/>
  <c r="X589" i="8"/>
  <c r="Z589" i="8" s="1"/>
  <c r="X588" i="8"/>
  <c r="X587" i="8"/>
  <c r="Z587" i="8" s="1"/>
  <c r="X586" i="8"/>
  <c r="Z586" i="8" s="1"/>
  <c r="X585" i="8"/>
  <c r="Z585" i="8" s="1"/>
  <c r="X584" i="8"/>
  <c r="Z584" i="8" s="1"/>
  <c r="X583" i="8"/>
  <c r="Z583" i="8" s="1"/>
  <c r="X582" i="8"/>
  <c r="X581" i="8"/>
  <c r="X580" i="8"/>
  <c r="Z580" i="8" s="1"/>
  <c r="X579" i="8"/>
  <c r="Z579" i="8" s="1"/>
  <c r="X578" i="8"/>
  <c r="Z578" i="8" s="1"/>
  <c r="X577" i="8"/>
  <c r="Z577" i="8" s="1"/>
  <c r="X576" i="8"/>
  <c r="Z576" i="8" s="1"/>
  <c r="X575" i="8"/>
  <c r="Z575" i="8" s="1"/>
  <c r="X574" i="8"/>
  <c r="X573" i="8"/>
  <c r="Z573" i="8" s="1"/>
  <c r="X572" i="8"/>
  <c r="Z572" i="8" s="1"/>
  <c r="X571" i="8"/>
  <c r="Z571" i="8" s="1"/>
  <c r="X570" i="8"/>
  <c r="Z570" i="8" s="1"/>
  <c r="X569" i="8"/>
  <c r="Z569" i="8" s="1"/>
  <c r="X568" i="8"/>
  <c r="Z568" i="8" s="1"/>
  <c r="X567" i="8"/>
  <c r="Z567" i="8" s="1"/>
  <c r="X566" i="8"/>
  <c r="Z566" i="8" s="1"/>
  <c r="X565" i="8"/>
  <c r="Z565" i="8" s="1"/>
  <c r="X564" i="8"/>
  <c r="Z564" i="8" s="1"/>
  <c r="X563" i="8"/>
  <c r="Z563" i="8" s="1"/>
  <c r="X562" i="8"/>
  <c r="Z562" i="8" s="1"/>
  <c r="X561" i="8"/>
  <c r="Z561" i="8" s="1"/>
  <c r="X560" i="8"/>
  <c r="Z560" i="8" s="1"/>
  <c r="X559" i="8"/>
  <c r="Z559" i="8" s="1"/>
  <c r="X558" i="8"/>
  <c r="Z558" i="8" s="1"/>
  <c r="X557" i="8"/>
  <c r="Z557" i="8" s="1"/>
  <c r="X556" i="8"/>
  <c r="Z556" i="8" s="1"/>
  <c r="X555" i="8"/>
  <c r="Z555" i="8" s="1"/>
  <c r="X554" i="8"/>
  <c r="Z554" i="8" s="1"/>
  <c r="X553" i="8"/>
  <c r="Z553" i="8" s="1"/>
  <c r="X552" i="8"/>
  <c r="Z552" i="8" s="1"/>
  <c r="X551" i="8"/>
  <c r="Z551" i="8" s="1"/>
  <c r="X550" i="8"/>
  <c r="Z550" i="8" s="1"/>
  <c r="X549" i="8"/>
  <c r="Z549" i="8" s="1"/>
  <c r="X548" i="8"/>
  <c r="Z548" i="8" s="1"/>
  <c r="X547" i="8"/>
  <c r="Z547" i="8" s="1"/>
  <c r="X546" i="8"/>
  <c r="Z546" i="8" s="1"/>
  <c r="X545" i="8"/>
  <c r="Z545" i="8" s="1"/>
  <c r="X544" i="8"/>
  <c r="Z544" i="8" s="1"/>
  <c r="X543" i="8"/>
  <c r="Z543" i="8" s="1"/>
  <c r="X542" i="8"/>
  <c r="Z542" i="8" s="1"/>
  <c r="X541" i="8"/>
  <c r="Z541" i="8" s="1"/>
  <c r="X540" i="8"/>
  <c r="Z540" i="8" s="1"/>
  <c r="X539" i="8"/>
  <c r="Z539" i="8" s="1"/>
  <c r="X538" i="8"/>
  <c r="Z538" i="8" s="1"/>
  <c r="X537" i="8"/>
  <c r="Z537" i="8" s="1"/>
  <c r="X536" i="8"/>
  <c r="Z536" i="8" s="1"/>
  <c r="X535" i="8"/>
  <c r="Z535" i="8" s="1"/>
  <c r="X534" i="8"/>
  <c r="Z534" i="8" s="1"/>
  <c r="X533" i="8"/>
  <c r="Z533" i="8" s="1"/>
  <c r="X532" i="8"/>
  <c r="Z532" i="8" s="1"/>
  <c r="X531" i="8"/>
  <c r="Z531" i="8" s="1"/>
  <c r="X530" i="8"/>
  <c r="Z530" i="8" s="1"/>
  <c r="X529" i="8"/>
  <c r="Z529" i="8" s="1"/>
  <c r="X528" i="8"/>
  <c r="Z528" i="8" s="1"/>
  <c r="X527" i="8"/>
  <c r="Z527" i="8" s="1"/>
  <c r="X526" i="8"/>
  <c r="Z526" i="8" s="1"/>
  <c r="X525" i="8"/>
  <c r="Z525" i="8" s="1"/>
  <c r="X524" i="8"/>
  <c r="Z524" i="8" s="1"/>
  <c r="X523" i="8"/>
  <c r="Z523" i="8" s="1"/>
  <c r="X522" i="8"/>
  <c r="Z522" i="8" s="1"/>
  <c r="X521" i="8"/>
  <c r="Z521" i="8" s="1"/>
  <c r="X520" i="8"/>
  <c r="Z520" i="8" s="1"/>
  <c r="X519" i="8"/>
  <c r="X518" i="8"/>
  <c r="X517" i="8"/>
  <c r="X516" i="8"/>
  <c r="X515" i="8"/>
  <c r="X514" i="8"/>
  <c r="X513" i="8"/>
  <c r="X512" i="8"/>
  <c r="X511" i="8"/>
  <c r="X510" i="8"/>
  <c r="X509" i="8"/>
  <c r="X508" i="8"/>
  <c r="X507" i="8"/>
  <c r="X506" i="8"/>
  <c r="X505" i="8"/>
  <c r="X504" i="8"/>
  <c r="X503" i="8"/>
  <c r="X502" i="8"/>
  <c r="X501" i="8"/>
  <c r="X500" i="8"/>
  <c r="X499" i="8"/>
  <c r="X498" i="8"/>
  <c r="X497" i="8"/>
  <c r="X496" i="8"/>
  <c r="X495" i="8"/>
  <c r="X494" i="8"/>
  <c r="X493" i="8"/>
  <c r="X492" i="8"/>
  <c r="X491" i="8"/>
  <c r="X490" i="8"/>
  <c r="X489" i="8"/>
  <c r="X488" i="8"/>
  <c r="X487" i="8"/>
  <c r="X486" i="8"/>
  <c r="X485" i="8"/>
  <c r="X484" i="8"/>
  <c r="X483" i="8"/>
  <c r="X482" i="8"/>
  <c r="X481" i="8"/>
  <c r="X480" i="8"/>
  <c r="X479" i="8"/>
  <c r="X478" i="8"/>
  <c r="X477" i="8"/>
  <c r="X476" i="8"/>
  <c r="X475" i="8"/>
  <c r="X474" i="8"/>
  <c r="X473" i="8"/>
  <c r="X472" i="8"/>
  <c r="X471" i="8"/>
  <c r="X470" i="8"/>
  <c r="X469" i="8"/>
  <c r="X468" i="8"/>
  <c r="X467" i="8"/>
  <c r="X466" i="8"/>
  <c r="X465" i="8"/>
  <c r="X464" i="8"/>
  <c r="X463" i="8"/>
  <c r="Z463" i="8" s="1"/>
  <c r="X462" i="8"/>
  <c r="Z462" i="8" s="1"/>
  <c r="X461" i="8"/>
  <c r="Z461" i="8" s="1"/>
  <c r="X460" i="8"/>
  <c r="X459" i="8"/>
  <c r="Z459" i="8" s="1"/>
  <c r="X458" i="8"/>
  <c r="Z458" i="8" s="1"/>
  <c r="X457" i="8"/>
  <c r="X456" i="8"/>
  <c r="Z456" i="8" s="1"/>
  <c r="X455" i="8"/>
  <c r="X454" i="8"/>
  <c r="Z454" i="8" s="1"/>
  <c r="X453" i="8"/>
  <c r="X452" i="8"/>
  <c r="X451" i="8"/>
  <c r="X450" i="8"/>
  <c r="X449" i="8"/>
  <c r="X448" i="8"/>
  <c r="Z448" i="8" s="1"/>
  <c r="X447" i="8"/>
  <c r="Z447" i="8" s="1"/>
  <c r="X446" i="8"/>
  <c r="Z446" i="8" s="1"/>
  <c r="X445" i="8"/>
  <c r="Z445" i="8" s="1"/>
  <c r="X444" i="8"/>
  <c r="X443" i="8"/>
  <c r="Z443" i="8" s="1"/>
  <c r="X442" i="8"/>
  <c r="Z442" i="8" s="1"/>
  <c r="X441" i="8"/>
  <c r="Z441" i="8" s="1"/>
  <c r="X440" i="8"/>
  <c r="Z440" i="8" s="1"/>
  <c r="X439" i="8"/>
  <c r="Z439" i="8" s="1"/>
  <c r="X438" i="8"/>
  <c r="Z438" i="8" s="1"/>
  <c r="X437" i="8"/>
  <c r="Z437" i="8" s="1"/>
  <c r="X436" i="8"/>
  <c r="X435" i="8"/>
  <c r="Z435" i="8" s="1"/>
  <c r="X434" i="8"/>
  <c r="X433" i="8"/>
  <c r="Z433" i="8" s="1"/>
  <c r="X432" i="8"/>
  <c r="X431" i="8"/>
  <c r="Z431" i="8" s="1"/>
  <c r="X430" i="8"/>
  <c r="X429" i="8"/>
  <c r="Z429" i="8" s="1"/>
  <c r="X428" i="8"/>
  <c r="X427" i="8"/>
  <c r="X426" i="8"/>
  <c r="X425" i="8"/>
  <c r="Z425" i="8" s="1"/>
  <c r="X424" i="8"/>
  <c r="X423" i="8"/>
  <c r="X422" i="8"/>
  <c r="Z422" i="8" s="1"/>
  <c r="X421" i="8"/>
  <c r="X420" i="8"/>
  <c r="Z420" i="8" s="1"/>
  <c r="X419" i="8"/>
  <c r="Z419" i="8" s="1"/>
  <c r="X418" i="8"/>
  <c r="Z418" i="8" s="1"/>
  <c r="X417" i="8"/>
  <c r="Z417" i="8" s="1"/>
  <c r="X416" i="8"/>
  <c r="X415" i="8"/>
  <c r="Z415" i="8" s="1"/>
  <c r="X414" i="8"/>
  <c r="X413" i="8"/>
  <c r="X412" i="8"/>
  <c r="Z412" i="8" s="1"/>
  <c r="X411" i="8"/>
  <c r="Z411" i="8" s="1"/>
  <c r="X410" i="8"/>
  <c r="X409" i="8"/>
  <c r="Z409" i="8" s="1"/>
  <c r="X408" i="8"/>
  <c r="Z408" i="8" s="1"/>
  <c r="X407" i="8"/>
  <c r="Z407" i="8" s="1"/>
  <c r="X406" i="8"/>
  <c r="X405" i="8"/>
  <c r="X404" i="8"/>
  <c r="X403" i="8"/>
  <c r="Z403" i="8" s="1"/>
  <c r="X402" i="8"/>
  <c r="X401" i="8"/>
  <c r="Z401" i="8" s="1"/>
  <c r="X400" i="8"/>
  <c r="Z400" i="8" s="1"/>
  <c r="X399" i="8"/>
  <c r="X398" i="8"/>
  <c r="X397" i="8"/>
  <c r="Z397" i="8" s="1"/>
  <c r="X396" i="8"/>
  <c r="Z396" i="8" s="1"/>
  <c r="X395" i="8"/>
  <c r="X394" i="8"/>
  <c r="X393" i="8"/>
  <c r="Z393" i="8" s="1"/>
  <c r="X392" i="8"/>
  <c r="X391" i="8"/>
  <c r="Z391" i="8" s="1"/>
  <c r="X390" i="8"/>
  <c r="X389" i="8"/>
  <c r="X388" i="8"/>
  <c r="Z388" i="8" s="1"/>
  <c r="X387" i="8"/>
  <c r="Z387" i="8" s="1"/>
  <c r="X386" i="8"/>
  <c r="Z386" i="8" s="1"/>
  <c r="X385" i="8"/>
  <c r="Z385" i="8" s="1"/>
  <c r="X384" i="8"/>
  <c r="Z384" i="8" s="1"/>
  <c r="X383" i="8"/>
  <c r="X382" i="8"/>
  <c r="Z382" i="8" s="1"/>
  <c r="X381" i="8"/>
  <c r="Z381" i="8" s="1"/>
  <c r="X380" i="8"/>
  <c r="Z380" i="8" s="1"/>
  <c r="X379" i="8"/>
  <c r="Z379" i="8" s="1"/>
  <c r="X378" i="8"/>
  <c r="Z378" i="8" s="1"/>
  <c r="X377" i="8"/>
  <c r="Z377" i="8" s="1"/>
  <c r="X376" i="8"/>
  <c r="Z376" i="8" s="1"/>
  <c r="X375" i="8"/>
  <c r="Z375" i="8" s="1"/>
  <c r="X374" i="8"/>
  <c r="Z374" i="8" s="1"/>
  <c r="X373" i="8"/>
  <c r="Z373" i="8" s="1"/>
  <c r="X372" i="8"/>
  <c r="Z372" i="8" s="1"/>
  <c r="X371" i="8"/>
  <c r="Z371" i="8" s="1"/>
  <c r="X370" i="8"/>
  <c r="X369" i="8"/>
  <c r="Z369" i="8" s="1"/>
  <c r="X368" i="8"/>
  <c r="Z368" i="8" s="1"/>
  <c r="X367" i="8"/>
  <c r="Z367" i="8" s="1"/>
  <c r="X366" i="8"/>
  <c r="Z366" i="8" s="1"/>
  <c r="X365" i="8"/>
  <c r="Z365" i="8" s="1"/>
  <c r="X364" i="8"/>
  <c r="Z364" i="8" s="1"/>
  <c r="X363" i="8"/>
  <c r="Z363" i="8" s="1"/>
  <c r="X362" i="8"/>
  <c r="Z362" i="8" s="1"/>
  <c r="X361" i="8"/>
  <c r="Z361" i="8" s="1"/>
  <c r="X360" i="8"/>
  <c r="Z360" i="8" s="1"/>
  <c r="X359" i="8"/>
  <c r="Z359" i="8" s="1"/>
  <c r="X358" i="8"/>
  <c r="Z358" i="8" s="1"/>
  <c r="X357" i="8"/>
  <c r="Z357" i="8" s="1"/>
  <c r="X356" i="8"/>
  <c r="Z356" i="8" s="1"/>
  <c r="X355" i="8"/>
  <c r="Z355" i="8" s="1"/>
  <c r="X354" i="8"/>
  <c r="Z354" i="8" s="1"/>
  <c r="X353" i="8"/>
  <c r="Z353" i="8" s="1"/>
  <c r="X352" i="8"/>
  <c r="Z352" i="8" s="1"/>
  <c r="X351" i="8"/>
  <c r="Z351" i="8" s="1"/>
  <c r="X350" i="8"/>
  <c r="Z350" i="8" s="1"/>
  <c r="X349" i="8"/>
  <c r="Z349" i="8" s="1"/>
  <c r="X348" i="8"/>
  <c r="Z348" i="8" s="1"/>
  <c r="X347" i="8"/>
  <c r="Z347" i="8" s="1"/>
  <c r="X346" i="8"/>
  <c r="Z346" i="8" s="1"/>
  <c r="X345" i="8"/>
  <c r="Z345" i="8" s="1"/>
  <c r="X344" i="8"/>
  <c r="Z344" i="8" s="1"/>
  <c r="X343" i="8"/>
  <c r="Z343" i="8" s="1"/>
  <c r="X342" i="8"/>
  <c r="X341" i="8"/>
  <c r="X340" i="8"/>
  <c r="Z340" i="8" s="1"/>
  <c r="X339" i="8"/>
  <c r="X338" i="8"/>
  <c r="Z338" i="8" s="1"/>
  <c r="X337" i="8"/>
  <c r="Z337" i="8" s="1"/>
  <c r="X336" i="8"/>
  <c r="Z336" i="8" s="1"/>
  <c r="X335" i="8"/>
  <c r="Z335" i="8" s="1"/>
  <c r="X334" i="8"/>
  <c r="Z334" i="8" s="1"/>
  <c r="X333" i="8"/>
  <c r="X332" i="8"/>
  <c r="Z332" i="8" s="1"/>
  <c r="X331" i="8"/>
  <c r="Z331" i="8" s="1"/>
  <c r="X330" i="8"/>
  <c r="Z330" i="8" s="1"/>
  <c r="X329" i="8"/>
  <c r="Z329" i="8" s="1"/>
  <c r="X328" i="8"/>
  <c r="X327" i="8"/>
  <c r="X326" i="8"/>
  <c r="Z326" i="8" s="1"/>
  <c r="X325" i="8"/>
  <c r="Z325" i="8" s="1"/>
  <c r="X324" i="8"/>
  <c r="Z324" i="8" s="1"/>
  <c r="X323" i="8"/>
  <c r="Z323" i="8" s="1"/>
  <c r="X322" i="8"/>
  <c r="Z322" i="8" s="1"/>
  <c r="X321" i="8"/>
  <c r="Z321" i="8" s="1"/>
  <c r="X320" i="8"/>
  <c r="X319" i="8"/>
  <c r="X318" i="8"/>
  <c r="Z318" i="8" s="1"/>
  <c r="X317" i="8"/>
  <c r="Z317" i="8" s="1"/>
  <c r="X316" i="8"/>
  <c r="Z316" i="8" s="1"/>
  <c r="X315" i="8"/>
  <c r="Z315" i="8" s="1"/>
  <c r="X314" i="8"/>
  <c r="Z314" i="8" s="1"/>
  <c r="X313" i="8"/>
  <c r="Z313" i="8" s="1"/>
  <c r="X312" i="8"/>
  <c r="Z312" i="8" s="1"/>
  <c r="X311" i="8"/>
  <c r="Z311" i="8" s="1"/>
  <c r="X310" i="8"/>
  <c r="X309" i="8"/>
  <c r="Z309" i="8" s="1"/>
  <c r="X308" i="8"/>
  <c r="Z308" i="8" s="1"/>
  <c r="X307" i="8"/>
  <c r="Z307" i="8" s="1"/>
  <c r="X306" i="8"/>
  <c r="Z306" i="8" s="1"/>
  <c r="X305" i="8"/>
  <c r="Z305" i="8" s="1"/>
  <c r="X304" i="8"/>
  <c r="Z304" i="8" s="1"/>
  <c r="X303" i="8"/>
  <c r="Z303" i="8" s="1"/>
  <c r="X302" i="8"/>
  <c r="Z302" i="8" s="1"/>
  <c r="X301" i="8"/>
  <c r="Z301" i="8" s="1"/>
  <c r="X300" i="8"/>
  <c r="Z300" i="8" s="1"/>
  <c r="X299" i="8"/>
  <c r="Z299" i="8" s="1"/>
  <c r="X298" i="8"/>
  <c r="X297" i="8"/>
  <c r="X296" i="8"/>
  <c r="Z296" i="8" s="1"/>
  <c r="X295" i="8"/>
  <c r="Z295" i="8" s="1"/>
  <c r="X294" i="8"/>
  <c r="Z294" i="8" s="1"/>
  <c r="X293" i="8"/>
  <c r="Z293" i="8" s="1"/>
  <c r="X292" i="8"/>
  <c r="Z292" i="8" s="1"/>
  <c r="X291" i="8"/>
  <c r="Z291" i="8" s="1"/>
  <c r="X290" i="8"/>
  <c r="Z290" i="8" s="1"/>
  <c r="X289" i="8"/>
  <c r="Z289" i="8" s="1"/>
  <c r="X288" i="8"/>
  <c r="Z288" i="8" s="1"/>
  <c r="X287" i="8"/>
  <c r="Z287" i="8" s="1"/>
  <c r="X286" i="8"/>
  <c r="Z286" i="8" s="1"/>
  <c r="X285" i="8"/>
  <c r="Z285" i="8" s="1"/>
  <c r="X284" i="8"/>
  <c r="Z284" i="8" s="1"/>
  <c r="X283" i="8"/>
  <c r="Z283" i="8" s="1"/>
  <c r="X282" i="8"/>
  <c r="Z282" i="8" s="1"/>
  <c r="X281" i="8"/>
  <c r="Z281" i="8" s="1"/>
  <c r="X280" i="8"/>
  <c r="Z280" i="8" s="1"/>
  <c r="X279" i="8"/>
  <c r="Z279" i="8" s="1"/>
  <c r="X278" i="8"/>
  <c r="Z278" i="8" s="1"/>
  <c r="X277" i="8"/>
  <c r="X276" i="8"/>
  <c r="Z276" i="8" s="1"/>
  <c r="X275" i="8"/>
  <c r="Z275" i="8" s="1"/>
  <c r="X274" i="8"/>
  <c r="Z274" i="8" s="1"/>
  <c r="X273" i="8"/>
  <c r="Z273" i="8" s="1"/>
  <c r="X272" i="8"/>
  <c r="Z272" i="8" s="1"/>
  <c r="X271" i="8"/>
  <c r="Z271" i="8" s="1"/>
  <c r="X270" i="8"/>
  <c r="Z270" i="8" s="1"/>
  <c r="X269" i="8"/>
  <c r="Z269" i="8" s="1"/>
  <c r="X268" i="8"/>
  <c r="Z268" i="8" s="1"/>
  <c r="X267" i="8"/>
  <c r="Z267" i="8" s="1"/>
  <c r="X266" i="8"/>
  <c r="Z266" i="8" s="1"/>
  <c r="X265" i="8"/>
  <c r="Z265" i="8" s="1"/>
  <c r="X264" i="8"/>
  <c r="Z264" i="8" s="1"/>
  <c r="X263" i="8"/>
  <c r="Z263" i="8" s="1"/>
  <c r="X262" i="8"/>
  <c r="Z262" i="8" s="1"/>
  <c r="X261" i="8"/>
  <c r="Z261" i="8" s="1"/>
  <c r="X260" i="8"/>
  <c r="Z260" i="8" s="1"/>
  <c r="X259" i="8"/>
  <c r="Z259" i="8" s="1"/>
  <c r="X258" i="8"/>
  <c r="Z258" i="8" s="1"/>
  <c r="X257" i="8"/>
  <c r="Z257" i="8" s="1"/>
  <c r="X256" i="8"/>
  <c r="Z256" i="8" s="1"/>
  <c r="X255" i="8"/>
  <c r="Z255" i="8" s="1"/>
  <c r="X254" i="8"/>
  <c r="X253" i="8"/>
  <c r="X252" i="8"/>
  <c r="Z252" i="8" s="1"/>
  <c r="X251" i="8"/>
  <c r="X250" i="8"/>
  <c r="X249" i="8"/>
  <c r="X248" i="8"/>
  <c r="Z248" i="8" s="1"/>
  <c r="X247" i="8"/>
  <c r="Z247" i="8" s="1"/>
  <c r="X246" i="8"/>
  <c r="Z246" i="8" s="1"/>
  <c r="X245" i="8"/>
  <c r="Z245" i="8" s="1"/>
  <c r="X244" i="8"/>
  <c r="X243" i="8"/>
  <c r="Z243" i="8" s="1"/>
  <c r="X242" i="8"/>
  <c r="Z242" i="8" s="1"/>
  <c r="X241" i="8"/>
  <c r="Z241" i="8" s="1"/>
  <c r="X240" i="8"/>
  <c r="Z240" i="8" s="1"/>
  <c r="X239" i="8"/>
  <c r="Z239" i="8" s="1"/>
  <c r="X238" i="8"/>
  <c r="Z238" i="8" s="1"/>
  <c r="X237" i="8"/>
  <c r="X236" i="8"/>
  <c r="X235" i="8"/>
  <c r="X234" i="8"/>
  <c r="Z234" i="8" s="1"/>
  <c r="X233" i="8"/>
  <c r="Z233" i="8" s="1"/>
  <c r="X232" i="8"/>
  <c r="X231" i="8"/>
  <c r="X230" i="8"/>
  <c r="X229" i="8"/>
  <c r="Z229" i="8" s="1"/>
  <c r="X228" i="8"/>
  <c r="Z228" i="8" s="1"/>
  <c r="X227" i="8"/>
  <c r="Z227" i="8" s="1"/>
  <c r="X226" i="8"/>
  <c r="Z226" i="8" s="1"/>
  <c r="X225" i="8"/>
  <c r="Z225" i="8" s="1"/>
  <c r="X224" i="8"/>
  <c r="Z224" i="8" s="1"/>
  <c r="X223" i="8"/>
  <c r="X222" i="8"/>
  <c r="Z222" i="8" s="1"/>
  <c r="X221" i="8"/>
  <c r="Z221" i="8" s="1"/>
  <c r="X220" i="8"/>
  <c r="X219" i="8"/>
  <c r="Z219" i="8" s="1"/>
  <c r="X218" i="8"/>
  <c r="X217" i="8"/>
  <c r="Z217" i="8" s="1"/>
  <c r="X216" i="8"/>
  <c r="Z216" i="8" s="1"/>
  <c r="X215" i="8"/>
  <c r="X214" i="8"/>
  <c r="Z214" i="8" s="1"/>
  <c r="X213" i="8"/>
  <c r="Z213" i="8" s="1"/>
  <c r="X212" i="8"/>
  <c r="Z212" i="8" s="1"/>
  <c r="X211" i="8"/>
  <c r="Z211" i="8" s="1"/>
  <c r="X210" i="8"/>
  <c r="Z210" i="8" s="1"/>
  <c r="X209" i="8"/>
  <c r="Z209" i="8" s="1"/>
  <c r="X208" i="8"/>
  <c r="Z208" i="8" s="1"/>
  <c r="X207" i="8"/>
  <c r="Z207" i="8" s="1"/>
  <c r="X206" i="8"/>
  <c r="X205" i="8"/>
  <c r="Z205" i="8" s="1"/>
  <c r="X204" i="8"/>
  <c r="Z204" i="8" s="1"/>
  <c r="X203" i="8"/>
  <c r="X202" i="8"/>
  <c r="Z202" i="8" s="1"/>
  <c r="X201" i="8"/>
  <c r="Z201" i="8" s="1"/>
  <c r="X200" i="8"/>
  <c r="Z200" i="8" s="1"/>
  <c r="X199" i="8"/>
  <c r="Z199" i="8" s="1"/>
  <c r="X198" i="8"/>
  <c r="Z198" i="8" s="1"/>
  <c r="X197" i="8"/>
  <c r="Z197" i="8" s="1"/>
  <c r="X196" i="8"/>
  <c r="Z196" i="8" s="1"/>
  <c r="X195" i="8"/>
  <c r="Z195" i="8" s="1"/>
  <c r="X194" i="8"/>
  <c r="Z194" i="8" s="1"/>
  <c r="X193" i="8"/>
  <c r="Z193" i="8" s="1"/>
  <c r="X192" i="8"/>
  <c r="X191" i="8"/>
  <c r="X190" i="8"/>
  <c r="Z190" i="8" s="1"/>
  <c r="X189" i="8"/>
  <c r="Z189" i="8" s="1"/>
  <c r="X188" i="8"/>
  <c r="Z188" i="8" s="1"/>
  <c r="X187" i="8"/>
  <c r="Z187" i="8" s="1"/>
  <c r="X186" i="8"/>
  <c r="Z186" i="8" s="1"/>
  <c r="X185" i="8"/>
  <c r="Z185" i="8" s="1"/>
  <c r="X184" i="8"/>
  <c r="Z184" i="8" s="1"/>
  <c r="X183" i="8"/>
  <c r="Z183" i="8" s="1"/>
  <c r="X182" i="8"/>
  <c r="Z182" i="8" s="1"/>
  <c r="X181" i="8"/>
  <c r="Z181" i="8" s="1"/>
  <c r="X180" i="8"/>
  <c r="Z180" i="8" s="1"/>
  <c r="X179" i="8"/>
  <c r="Z179" i="8" s="1"/>
  <c r="X178" i="8"/>
  <c r="Z178" i="8" s="1"/>
  <c r="X177" i="8"/>
  <c r="Z177" i="8" s="1"/>
  <c r="X176" i="8"/>
  <c r="Z176" i="8" s="1"/>
  <c r="X175" i="8"/>
  <c r="Z175" i="8" s="1"/>
  <c r="X174" i="8"/>
  <c r="Z174" i="8" s="1"/>
  <c r="X173" i="8"/>
  <c r="Z173" i="8" s="1"/>
  <c r="X172" i="8"/>
  <c r="Z172" i="8" s="1"/>
  <c r="X171" i="8"/>
  <c r="Z171" i="8" s="1"/>
  <c r="X170" i="8"/>
  <c r="Z170" i="8" s="1"/>
  <c r="X169" i="8"/>
  <c r="Z169" i="8" s="1"/>
  <c r="X168" i="8"/>
  <c r="Z168" i="8" s="1"/>
  <c r="X167" i="8"/>
  <c r="Z167" i="8" s="1"/>
  <c r="X166" i="8"/>
  <c r="Z166" i="8" s="1"/>
  <c r="X165" i="8"/>
  <c r="Z165" i="8" s="1"/>
  <c r="X164" i="8"/>
  <c r="Z164" i="8" s="1"/>
  <c r="X163" i="8"/>
  <c r="Z163" i="8" s="1"/>
  <c r="X162" i="8"/>
  <c r="Z162" i="8" s="1"/>
  <c r="X161" i="8"/>
  <c r="Z161" i="8" s="1"/>
  <c r="X160" i="8"/>
  <c r="Z160" i="8" s="1"/>
  <c r="X159" i="8"/>
  <c r="Z159" i="8" s="1"/>
  <c r="X158" i="8"/>
  <c r="Z158" i="8" s="1"/>
  <c r="X157" i="8"/>
  <c r="Z157" i="8" s="1"/>
  <c r="X156" i="8"/>
  <c r="Z156" i="8" s="1"/>
  <c r="X155" i="8"/>
  <c r="Z155" i="8" s="1"/>
  <c r="X154" i="8"/>
  <c r="Z154" i="8" s="1"/>
  <c r="X153" i="8"/>
  <c r="Z153" i="8" s="1"/>
  <c r="X152" i="8"/>
  <c r="Z152" i="8" s="1"/>
  <c r="X151" i="8"/>
  <c r="Z151" i="8" s="1"/>
  <c r="X150" i="8"/>
  <c r="X149" i="8"/>
  <c r="X148" i="8"/>
  <c r="X147" i="8"/>
  <c r="X146" i="8"/>
  <c r="X145" i="8"/>
  <c r="X144" i="8"/>
  <c r="X143" i="8"/>
  <c r="X142" i="8"/>
  <c r="X141" i="8"/>
  <c r="X140" i="8"/>
  <c r="X139" i="8"/>
  <c r="X138" i="8"/>
  <c r="X137" i="8"/>
  <c r="X136" i="8"/>
  <c r="X135" i="8"/>
  <c r="X134" i="8"/>
  <c r="X133" i="8"/>
  <c r="X132" i="8"/>
  <c r="X131" i="8"/>
  <c r="X130" i="8"/>
  <c r="X129" i="8"/>
  <c r="X128" i="8"/>
  <c r="X127" i="8"/>
  <c r="X126" i="8"/>
  <c r="X125" i="8"/>
  <c r="X124" i="8"/>
  <c r="X123" i="8"/>
  <c r="X122" i="8"/>
  <c r="X121" i="8"/>
  <c r="X120" i="8"/>
  <c r="X119" i="8"/>
  <c r="X118" i="8"/>
  <c r="X117" i="8"/>
  <c r="X116" i="8"/>
  <c r="X115" i="8"/>
  <c r="X114" i="8"/>
  <c r="X113" i="8"/>
  <c r="X112" i="8"/>
  <c r="X111" i="8"/>
  <c r="X110" i="8"/>
  <c r="X109" i="8"/>
  <c r="X108" i="8"/>
  <c r="X107" i="8"/>
  <c r="X106" i="8"/>
  <c r="X105" i="8"/>
  <c r="X104" i="8"/>
  <c r="X103" i="8"/>
  <c r="X102" i="8"/>
  <c r="X101" i="8"/>
  <c r="X100" i="8"/>
  <c r="X99" i="8"/>
  <c r="X98" i="8"/>
  <c r="X97" i="8"/>
  <c r="X96" i="8"/>
  <c r="X95" i="8"/>
  <c r="X94" i="8"/>
  <c r="X93" i="8"/>
  <c r="X92" i="8"/>
  <c r="X91" i="8"/>
  <c r="X90" i="8"/>
  <c r="X89" i="8"/>
  <c r="X88" i="8"/>
  <c r="X87" i="8"/>
  <c r="X86" i="8"/>
  <c r="X85" i="8"/>
  <c r="X84" i="8"/>
  <c r="X83" i="8"/>
  <c r="X82" i="8"/>
  <c r="X81" i="8"/>
  <c r="X80" i="8"/>
  <c r="X79" i="8"/>
  <c r="X78" i="8"/>
  <c r="X77" i="8"/>
  <c r="X76" i="8"/>
  <c r="X75" i="8"/>
  <c r="X74" i="8"/>
  <c r="X73" i="8"/>
  <c r="X72" i="8"/>
  <c r="X71" i="8"/>
  <c r="X70" i="8"/>
  <c r="X69" i="8"/>
  <c r="X68" i="8"/>
  <c r="X67" i="8"/>
  <c r="X66" i="8"/>
  <c r="X65" i="8"/>
  <c r="X64" i="8"/>
  <c r="X63" i="8"/>
  <c r="X62" i="8"/>
  <c r="X61" i="8"/>
  <c r="X60" i="8"/>
  <c r="X59" i="8"/>
  <c r="X58" i="8"/>
  <c r="X57" i="8"/>
  <c r="X56" i="8"/>
  <c r="X55" i="8"/>
  <c r="X54" i="8"/>
  <c r="X53" i="8"/>
  <c r="X52" i="8"/>
  <c r="X51" i="8"/>
  <c r="X50" i="8"/>
  <c r="X49" i="8"/>
  <c r="X48" i="8"/>
  <c r="X47" i="8"/>
  <c r="X46" i="8"/>
  <c r="X45" i="8"/>
  <c r="X44" i="8"/>
  <c r="X43" i="8"/>
  <c r="X42" i="8"/>
  <c r="X41" i="8"/>
  <c r="X40" i="8"/>
  <c r="X39" i="8"/>
  <c r="X38" i="8"/>
  <c r="X37" i="8"/>
  <c r="X36" i="8"/>
  <c r="X35" i="8"/>
  <c r="X34" i="8"/>
  <c r="X33" i="8"/>
  <c r="X32" i="8"/>
  <c r="X31" i="8"/>
  <c r="X30" i="8"/>
  <c r="X29" i="8"/>
  <c r="X28" i="8"/>
  <c r="X27" i="8"/>
  <c r="X26" i="8"/>
  <c r="X25" i="8"/>
  <c r="X24" i="8"/>
  <c r="X23" i="8"/>
  <c r="X22" i="8"/>
  <c r="X21" i="8"/>
  <c r="X20" i="8"/>
  <c r="X19" i="8"/>
  <c r="X18" i="8"/>
  <c r="X17" i="8"/>
  <c r="X16" i="8"/>
  <c r="X15" i="8"/>
  <c r="X14" i="8"/>
  <c r="X13" i="8"/>
  <c r="X12" i="8"/>
  <c r="X11" i="8"/>
  <c r="Z11" i="8" s="1"/>
  <c r="H1008" i="10"/>
  <c r="H1007" i="10"/>
  <c r="H1006" i="10"/>
  <c r="H1005" i="10"/>
  <c r="H1004" i="10"/>
  <c r="H1003" i="10"/>
  <c r="H1002" i="10"/>
  <c r="H1001" i="10"/>
  <c r="H1000" i="10"/>
  <c r="H999" i="10"/>
  <c r="H998" i="10"/>
  <c r="H997" i="10"/>
  <c r="H996" i="10"/>
  <c r="H995" i="10"/>
  <c r="H994" i="10"/>
  <c r="H993" i="10"/>
  <c r="H992" i="10"/>
  <c r="H991" i="10"/>
  <c r="H990" i="10"/>
  <c r="H989" i="10"/>
  <c r="H988" i="10"/>
  <c r="H987" i="10"/>
  <c r="H986" i="10"/>
  <c r="H985" i="10"/>
  <c r="H984" i="10"/>
  <c r="H983" i="10"/>
  <c r="H982" i="10"/>
  <c r="H981" i="10"/>
  <c r="H980" i="10"/>
  <c r="H979" i="10"/>
  <c r="H978" i="10"/>
  <c r="H977" i="10"/>
  <c r="H976" i="10"/>
  <c r="H975" i="10"/>
  <c r="H974" i="10"/>
  <c r="H973" i="10"/>
  <c r="H972" i="10"/>
  <c r="H971" i="10"/>
  <c r="H970" i="10"/>
  <c r="H969" i="10"/>
  <c r="H968" i="10"/>
  <c r="H967" i="10"/>
  <c r="H966" i="10"/>
  <c r="H965" i="10"/>
  <c r="H964" i="10"/>
  <c r="H963" i="10"/>
  <c r="H962" i="10"/>
  <c r="H961" i="10"/>
  <c r="H960" i="10"/>
  <c r="H959" i="10"/>
  <c r="H958" i="10"/>
  <c r="H957" i="10"/>
  <c r="H956" i="10"/>
  <c r="H955" i="10"/>
  <c r="H954" i="10"/>
  <c r="H953" i="10"/>
  <c r="H952" i="10"/>
  <c r="H951" i="10"/>
  <c r="H950" i="10"/>
  <c r="H949" i="10"/>
  <c r="H948" i="10"/>
  <c r="H947" i="10"/>
  <c r="H946" i="10"/>
  <c r="H945" i="10"/>
  <c r="H944" i="10"/>
  <c r="H943" i="10"/>
  <c r="H942" i="10"/>
  <c r="H941" i="10"/>
  <c r="H940" i="10"/>
  <c r="H939" i="10"/>
  <c r="H938" i="10"/>
  <c r="H937" i="10"/>
  <c r="H936" i="10"/>
  <c r="H935" i="10"/>
  <c r="H934" i="10"/>
  <c r="H933" i="10"/>
  <c r="H932" i="10"/>
  <c r="H931" i="10"/>
  <c r="H930" i="10"/>
  <c r="H929" i="10"/>
  <c r="H928" i="10"/>
  <c r="H927" i="10"/>
  <c r="H926" i="10"/>
  <c r="H925" i="10"/>
  <c r="H924" i="10"/>
  <c r="H923" i="10"/>
  <c r="H922" i="10"/>
  <c r="H921" i="10"/>
  <c r="H920" i="10"/>
  <c r="H919" i="10"/>
  <c r="H918" i="10"/>
  <c r="H917" i="10"/>
  <c r="H916" i="10"/>
  <c r="H915" i="10"/>
  <c r="H914" i="10"/>
  <c r="H913" i="10"/>
  <c r="H912" i="10"/>
  <c r="H911" i="10"/>
  <c r="H910" i="10"/>
  <c r="H909" i="10"/>
  <c r="H908" i="10"/>
  <c r="H907" i="10"/>
  <c r="H906" i="10"/>
  <c r="H905" i="10"/>
  <c r="H904" i="10"/>
  <c r="H903" i="10"/>
  <c r="H902" i="10"/>
  <c r="H901" i="10"/>
  <c r="H900" i="10"/>
  <c r="H899" i="10"/>
  <c r="H898" i="10"/>
  <c r="H897" i="10"/>
  <c r="H896" i="10"/>
  <c r="H895" i="10"/>
  <c r="H894" i="10"/>
  <c r="H893" i="10"/>
  <c r="H892" i="10"/>
  <c r="H891" i="10"/>
  <c r="H890" i="10"/>
  <c r="H889" i="10"/>
  <c r="H888" i="10"/>
  <c r="H887" i="10"/>
  <c r="H886" i="10"/>
  <c r="H885" i="10"/>
  <c r="H884" i="10"/>
  <c r="H883" i="10"/>
  <c r="H882" i="10"/>
  <c r="H881" i="10"/>
  <c r="H880" i="10"/>
  <c r="H879" i="10"/>
  <c r="H878" i="10"/>
  <c r="H877" i="10"/>
  <c r="H876" i="10"/>
  <c r="H875" i="10"/>
  <c r="H874" i="10"/>
  <c r="H873" i="10"/>
  <c r="H872" i="10"/>
  <c r="H871" i="10"/>
  <c r="H870" i="10"/>
  <c r="H869" i="10"/>
  <c r="H868" i="10"/>
  <c r="H867" i="10"/>
  <c r="H866" i="10"/>
  <c r="H865" i="10"/>
  <c r="H864" i="10"/>
  <c r="H863" i="10"/>
  <c r="H862" i="10"/>
  <c r="H861" i="10"/>
  <c r="H860" i="10"/>
  <c r="H859" i="10"/>
  <c r="H858" i="10"/>
  <c r="H857" i="10"/>
  <c r="H856" i="10"/>
  <c r="H855" i="10"/>
  <c r="H854" i="10"/>
  <c r="H853" i="10"/>
  <c r="H852" i="10"/>
  <c r="H851" i="10"/>
  <c r="H850" i="10"/>
  <c r="H849" i="10"/>
  <c r="H848" i="10"/>
  <c r="H847" i="10"/>
  <c r="H846" i="10"/>
  <c r="H845" i="10"/>
  <c r="H844" i="10"/>
  <c r="H843" i="10"/>
  <c r="H842" i="10"/>
  <c r="H841" i="10"/>
  <c r="H840" i="10"/>
  <c r="H839" i="10"/>
  <c r="H838" i="10"/>
  <c r="H837" i="10"/>
  <c r="H836" i="10"/>
  <c r="H835" i="10"/>
  <c r="H834" i="10"/>
  <c r="H833" i="10"/>
  <c r="H832" i="10"/>
  <c r="H831" i="10"/>
  <c r="H830" i="10"/>
  <c r="H829" i="10"/>
  <c r="H828" i="10"/>
  <c r="H827" i="10"/>
  <c r="H826" i="10"/>
  <c r="H825" i="10"/>
  <c r="H824" i="10"/>
  <c r="H823" i="10"/>
  <c r="H822" i="10"/>
  <c r="H821" i="10"/>
  <c r="H820" i="10"/>
  <c r="H819" i="10"/>
  <c r="H818" i="10"/>
  <c r="H817" i="10"/>
  <c r="H816" i="10"/>
  <c r="H815" i="10"/>
  <c r="H814" i="10"/>
  <c r="H813" i="10"/>
  <c r="H812" i="10"/>
  <c r="H811" i="10"/>
  <c r="H810" i="10"/>
  <c r="H809" i="10"/>
  <c r="H808" i="10"/>
  <c r="H807" i="10"/>
  <c r="H806" i="10"/>
  <c r="H805" i="10"/>
  <c r="H804" i="10"/>
  <c r="H803" i="10"/>
  <c r="H802" i="10"/>
  <c r="H801" i="10"/>
  <c r="H800" i="10"/>
  <c r="H799" i="10"/>
  <c r="H798" i="10"/>
  <c r="H797" i="10"/>
  <c r="H796" i="10"/>
  <c r="H795" i="10"/>
  <c r="H794" i="10"/>
  <c r="H793" i="10"/>
  <c r="H792" i="10"/>
  <c r="H791" i="10"/>
  <c r="H790" i="10"/>
  <c r="H789" i="10"/>
  <c r="H788" i="10"/>
  <c r="H787" i="10"/>
  <c r="H786" i="10"/>
  <c r="H785" i="10"/>
  <c r="H784" i="10"/>
  <c r="H783" i="10"/>
  <c r="H782" i="10"/>
  <c r="H781" i="10"/>
  <c r="H780" i="10"/>
  <c r="H779" i="10"/>
  <c r="H778" i="10"/>
  <c r="H777" i="10"/>
  <c r="H776" i="10"/>
  <c r="H775" i="10"/>
  <c r="H774" i="10"/>
  <c r="H773" i="10"/>
  <c r="H772" i="10"/>
  <c r="H771" i="10"/>
  <c r="H770" i="10"/>
  <c r="H769" i="10"/>
  <c r="H768" i="10"/>
  <c r="H767" i="10"/>
  <c r="H766" i="10"/>
  <c r="H765" i="10"/>
  <c r="H764" i="10"/>
  <c r="H763" i="10"/>
  <c r="H762" i="10"/>
  <c r="H761" i="10"/>
  <c r="H760" i="10"/>
  <c r="H759" i="10"/>
  <c r="H758" i="10"/>
  <c r="H757" i="10"/>
  <c r="H756" i="10"/>
  <c r="H755" i="10"/>
  <c r="H754" i="10"/>
  <c r="H753" i="10"/>
  <c r="H752" i="10"/>
  <c r="H751" i="10"/>
  <c r="H750" i="10"/>
  <c r="H749" i="10"/>
  <c r="H748" i="10"/>
  <c r="H747" i="10"/>
  <c r="H746" i="10"/>
  <c r="H745" i="10"/>
  <c r="H744" i="10"/>
  <c r="H743" i="10"/>
  <c r="H742" i="10"/>
  <c r="H741" i="10"/>
  <c r="H740" i="10"/>
  <c r="H739" i="10"/>
  <c r="H738" i="10"/>
  <c r="H737" i="10"/>
  <c r="H736" i="10"/>
  <c r="H735" i="10"/>
  <c r="H734" i="10"/>
  <c r="H733" i="10"/>
  <c r="H732" i="10"/>
  <c r="H731" i="10"/>
  <c r="H730" i="10"/>
  <c r="H729" i="10"/>
  <c r="H728" i="10"/>
  <c r="H727" i="10"/>
  <c r="H726" i="10"/>
  <c r="H725" i="10"/>
  <c r="H724" i="10"/>
  <c r="H723" i="10"/>
  <c r="H722" i="10"/>
  <c r="H721" i="10"/>
  <c r="H720" i="10"/>
  <c r="H719" i="10"/>
  <c r="H718" i="10"/>
  <c r="H717" i="10"/>
  <c r="H716" i="10"/>
  <c r="H715" i="10"/>
  <c r="H714" i="10"/>
  <c r="H713" i="10"/>
  <c r="H712" i="10"/>
  <c r="H711" i="10"/>
  <c r="H710" i="10"/>
  <c r="H709" i="10"/>
  <c r="H708" i="10"/>
  <c r="H707" i="10"/>
  <c r="H706" i="10"/>
  <c r="H705" i="10"/>
  <c r="H704" i="10"/>
  <c r="H703" i="10"/>
  <c r="H702" i="10"/>
  <c r="H701" i="10"/>
  <c r="H700" i="10"/>
  <c r="H699" i="10"/>
  <c r="H698" i="10"/>
  <c r="H697" i="10"/>
  <c r="H696" i="10"/>
  <c r="H695" i="10"/>
  <c r="H694" i="10"/>
  <c r="H693" i="10"/>
  <c r="H692" i="10"/>
  <c r="H691" i="10"/>
  <c r="H690" i="10"/>
  <c r="H689" i="10"/>
  <c r="H688" i="10"/>
  <c r="H687" i="10"/>
  <c r="H686" i="10"/>
  <c r="H685" i="10"/>
  <c r="H684" i="10"/>
  <c r="H683" i="10"/>
  <c r="H682" i="10"/>
  <c r="H681" i="10"/>
  <c r="H680" i="10"/>
  <c r="H679" i="10"/>
  <c r="H678" i="10"/>
  <c r="H677" i="10"/>
  <c r="H676" i="10"/>
  <c r="H675" i="10"/>
  <c r="H674" i="10"/>
  <c r="H673" i="10"/>
  <c r="H672" i="10"/>
  <c r="H671" i="10"/>
  <c r="H670" i="10"/>
  <c r="H669" i="10"/>
  <c r="H668" i="10"/>
  <c r="H667" i="10"/>
  <c r="H666" i="10"/>
  <c r="H665" i="10"/>
  <c r="H664" i="10"/>
  <c r="H663" i="10"/>
  <c r="H662" i="10"/>
  <c r="H661" i="10"/>
  <c r="H660" i="10"/>
  <c r="H659" i="10"/>
  <c r="H658" i="10"/>
  <c r="H657" i="10"/>
  <c r="H656" i="10"/>
  <c r="H655" i="10"/>
  <c r="H654" i="10"/>
  <c r="H653" i="10"/>
  <c r="H652" i="10"/>
  <c r="H651" i="10"/>
  <c r="H650" i="10"/>
  <c r="H649" i="10"/>
  <c r="H648" i="10"/>
  <c r="H647" i="10"/>
  <c r="H646" i="10"/>
  <c r="H645" i="10"/>
  <c r="H644" i="10"/>
  <c r="H643" i="10"/>
  <c r="H642" i="10"/>
  <c r="H641" i="10"/>
  <c r="H640" i="10"/>
  <c r="H639" i="10"/>
  <c r="H638" i="10"/>
  <c r="H637" i="10"/>
  <c r="H636" i="10"/>
  <c r="H635" i="10"/>
  <c r="H634" i="10"/>
  <c r="H633" i="10"/>
  <c r="H632" i="10"/>
  <c r="H631" i="10"/>
  <c r="H630" i="10"/>
  <c r="H629" i="10"/>
  <c r="H628" i="10"/>
  <c r="H627" i="10"/>
  <c r="H626" i="10"/>
  <c r="H625" i="10"/>
  <c r="H624" i="10"/>
  <c r="H623" i="10"/>
  <c r="H622" i="10"/>
  <c r="H621" i="10"/>
  <c r="H620" i="10"/>
  <c r="H619" i="10"/>
  <c r="H618" i="10"/>
  <c r="H617" i="10"/>
  <c r="H616" i="10"/>
  <c r="H615" i="10"/>
  <c r="H614" i="10"/>
  <c r="H613" i="10"/>
  <c r="H612" i="10"/>
  <c r="H611" i="10"/>
  <c r="H610" i="10"/>
  <c r="H609" i="10"/>
  <c r="H608" i="10"/>
  <c r="H607" i="10"/>
  <c r="H606" i="10"/>
  <c r="H605" i="10"/>
  <c r="H604" i="10"/>
  <c r="H603" i="10"/>
  <c r="H602" i="10"/>
  <c r="H601" i="10"/>
  <c r="H600" i="10"/>
  <c r="H599" i="10"/>
  <c r="H598" i="10"/>
  <c r="H597" i="10"/>
  <c r="H596" i="10"/>
  <c r="H595" i="10"/>
  <c r="H594" i="10"/>
  <c r="H593" i="10"/>
  <c r="H592" i="10"/>
  <c r="H591" i="10"/>
  <c r="H590" i="10"/>
  <c r="H589" i="10"/>
  <c r="H588" i="10"/>
  <c r="H587" i="10"/>
  <c r="H586" i="10"/>
  <c r="H585" i="10"/>
  <c r="H584" i="10"/>
  <c r="H583" i="10"/>
  <c r="H582" i="10"/>
  <c r="H581" i="10"/>
  <c r="H580" i="10"/>
  <c r="H579" i="10"/>
  <c r="H578" i="10"/>
  <c r="H577" i="10"/>
  <c r="H576" i="10"/>
  <c r="H575" i="10"/>
  <c r="H574" i="10"/>
  <c r="H573" i="10"/>
  <c r="H572" i="10"/>
  <c r="H571" i="10"/>
  <c r="H570" i="10"/>
  <c r="H569" i="10"/>
  <c r="H568" i="10"/>
  <c r="H567" i="10"/>
  <c r="H566" i="10"/>
  <c r="H565" i="10"/>
  <c r="H564" i="10"/>
  <c r="H563" i="10"/>
  <c r="H562" i="10"/>
  <c r="H561" i="10"/>
  <c r="H560" i="10"/>
  <c r="H559" i="10"/>
  <c r="H558" i="10"/>
  <c r="H557" i="10"/>
  <c r="H556" i="10"/>
  <c r="H555" i="10"/>
  <c r="H554" i="10"/>
  <c r="H553" i="10"/>
  <c r="H552" i="10"/>
  <c r="H551" i="10"/>
  <c r="H550" i="10"/>
  <c r="H549" i="10"/>
  <c r="H548" i="10"/>
  <c r="H547" i="10"/>
  <c r="H546" i="10"/>
  <c r="H545" i="10"/>
  <c r="H544" i="10"/>
  <c r="H543" i="10"/>
  <c r="H542" i="10"/>
  <c r="H541" i="10"/>
  <c r="H540" i="10"/>
  <c r="H539" i="10"/>
  <c r="H538" i="10"/>
  <c r="H537" i="10"/>
  <c r="H536" i="10"/>
  <c r="H535" i="10"/>
  <c r="H534" i="10"/>
  <c r="H533" i="10"/>
  <c r="H532" i="10"/>
  <c r="H531" i="10"/>
  <c r="H530" i="10"/>
  <c r="H529" i="10"/>
  <c r="H528" i="10"/>
  <c r="H527" i="10"/>
  <c r="H526" i="10"/>
  <c r="H525" i="10"/>
  <c r="H524" i="10"/>
  <c r="H523" i="10"/>
  <c r="H522" i="10"/>
  <c r="H521" i="10"/>
  <c r="H520" i="10"/>
  <c r="H519" i="10"/>
  <c r="H518" i="10"/>
  <c r="H517" i="10"/>
  <c r="H516" i="10"/>
  <c r="H515" i="10"/>
  <c r="H514" i="10"/>
  <c r="H513" i="10"/>
  <c r="H512" i="10"/>
  <c r="H511" i="10"/>
  <c r="H510" i="10"/>
  <c r="H509" i="10"/>
  <c r="AL6" i="7"/>
  <c r="CP21" i="6"/>
  <c r="CP20" i="6"/>
  <c r="AV4" i="6"/>
  <c r="Y4" i="6"/>
  <c r="DU18" i="6"/>
  <c r="DU2" i="6"/>
  <c r="DH18" i="6"/>
  <c r="DH2" i="6"/>
  <c r="EE20" i="6"/>
  <c r="DR20" i="6"/>
  <c r="EE4" i="6"/>
  <c r="DR4" i="6"/>
  <c r="DE4" i="6"/>
  <c r="Y31" i="6"/>
  <c r="B5010" i="8"/>
  <c r="AB5010" i="8" s="1"/>
  <c r="B5009" i="8"/>
  <c r="AB5009" i="8" s="1"/>
  <c r="B5008" i="8"/>
  <c r="AB5008" i="8" s="1"/>
  <c r="B5007" i="8"/>
  <c r="AB5007" i="8" s="1"/>
  <c r="B5006" i="8"/>
  <c r="AB5006" i="8" s="1"/>
  <c r="B5005" i="8"/>
  <c r="AB5005" i="8" s="1"/>
  <c r="B5004" i="8"/>
  <c r="AB5004" i="8" s="1"/>
  <c r="B5003" i="8"/>
  <c r="AB5003" i="8" s="1"/>
  <c r="B5002" i="8"/>
  <c r="AB5002" i="8" s="1"/>
  <c r="B5001" i="8"/>
  <c r="AB5001" i="8" s="1"/>
  <c r="B5000" i="8"/>
  <c r="AB5000" i="8" s="1"/>
  <c r="B4999" i="8"/>
  <c r="AB4999" i="8" s="1"/>
  <c r="B4998" i="8"/>
  <c r="AB4998" i="8" s="1"/>
  <c r="B4997" i="8"/>
  <c r="AB4997" i="8" s="1"/>
  <c r="B4996" i="8"/>
  <c r="AB4996" i="8" s="1"/>
  <c r="B4995" i="8"/>
  <c r="AB4995" i="8" s="1"/>
  <c r="B4994" i="8"/>
  <c r="AB4994" i="8" s="1"/>
  <c r="B4993" i="8"/>
  <c r="AB4993" i="8" s="1"/>
  <c r="B4992" i="8"/>
  <c r="AB4992" i="8" s="1"/>
  <c r="B4991" i="8"/>
  <c r="AB4991" i="8" s="1"/>
  <c r="B4990" i="8"/>
  <c r="AB4990" i="8" s="1"/>
  <c r="B4989" i="8"/>
  <c r="AB4989" i="8" s="1"/>
  <c r="B4988" i="8"/>
  <c r="AB4988" i="8" s="1"/>
  <c r="B4987" i="8"/>
  <c r="AB4987" i="8" s="1"/>
  <c r="B4986" i="8"/>
  <c r="AB4986" i="8" s="1"/>
  <c r="B4985" i="8"/>
  <c r="AB4985" i="8" s="1"/>
  <c r="B4984" i="8"/>
  <c r="AB4984" i="8" s="1"/>
  <c r="B4983" i="8"/>
  <c r="AB4983" i="8" s="1"/>
  <c r="B4982" i="8"/>
  <c r="AB4982" i="8" s="1"/>
  <c r="B4981" i="8"/>
  <c r="AB4981" i="8" s="1"/>
  <c r="B4980" i="8"/>
  <c r="AB4980" i="8" s="1"/>
  <c r="B4979" i="8"/>
  <c r="AB4979" i="8" s="1"/>
  <c r="B4978" i="8"/>
  <c r="AB4978" i="8" s="1"/>
  <c r="B4977" i="8"/>
  <c r="AB4977" i="8" s="1"/>
  <c r="B4976" i="8"/>
  <c r="AB4976" i="8" s="1"/>
  <c r="B4975" i="8"/>
  <c r="AB4975" i="8" s="1"/>
  <c r="B4974" i="8"/>
  <c r="AB4974" i="8" s="1"/>
  <c r="B4973" i="8"/>
  <c r="AB4973" i="8" s="1"/>
  <c r="B4972" i="8"/>
  <c r="AB4972" i="8" s="1"/>
  <c r="B4971" i="8"/>
  <c r="AB4971" i="8" s="1"/>
  <c r="B4970" i="8"/>
  <c r="AB4970" i="8" s="1"/>
  <c r="B4969" i="8"/>
  <c r="AB4969" i="8" s="1"/>
  <c r="B4968" i="8"/>
  <c r="AB4968" i="8" s="1"/>
  <c r="B4967" i="8"/>
  <c r="AB4967" i="8" s="1"/>
  <c r="B4966" i="8"/>
  <c r="AB4966" i="8" s="1"/>
  <c r="B4965" i="8"/>
  <c r="AB4965" i="8" s="1"/>
  <c r="B4964" i="8"/>
  <c r="AB4964" i="8" s="1"/>
  <c r="B4963" i="8"/>
  <c r="AB4963" i="8" s="1"/>
  <c r="B4962" i="8"/>
  <c r="AB4962" i="8" s="1"/>
  <c r="B4961" i="8"/>
  <c r="AB4961" i="8" s="1"/>
  <c r="B4960" i="8"/>
  <c r="AB4960" i="8" s="1"/>
  <c r="B4959" i="8"/>
  <c r="AB4959" i="8" s="1"/>
  <c r="B4958" i="8"/>
  <c r="AB4958" i="8" s="1"/>
  <c r="B4957" i="8"/>
  <c r="AB4957" i="8" s="1"/>
  <c r="B4956" i="8"/>
  <c r="AB4956" i="8" s="1"/>
  <c r="B4955" i="8"/>
  <c r="AB4955" i="8" s="1"/>
  <c r="B4954" i="8"/>
  <c r="AB4954" i="8" s="1"/>
  <c r="B4953" i="8"/>
  <c r="AB4953" i="8" s="1"/>
  <c r="B4952" i="8"/>
  <c r="AB4952" i="8" s="1"/>
  <c r="B4951" i="8"/>
  <c r="AB4951" i="8" s="1"/>
  <c r="B4950" i="8"/>
  <c r="AB4950" i="8" s="1"/>
  <c r="B4949" i="8"/>
  <c r="AB4949" i="8" s="1"/>
  <c r="B4948" i="8"/>
  <c r="AB4948" i="8" s="1"/>
  <c r="B4947" i="8"/>
  <c r="AB4947" i="8" s="1"/>
  <c r="B4946" i="8"/>
  <c r="AB4946" i="8" s="1"/>
  <c r="B4945" i="8"/>
  <c r="AB4945" i="8" s="1"/>
  <c r="B4944" i="8"/>
  <c r="AB4944" i="8" s="1"/>
  <c r="B4943" i="8"/>
  <c r="AB4943" i="8" s="1"/>
  <c r="B4942" i="8"/>
  <c r="AB4942" i="8" s="1"/>
  <c r="B4941" i="8"/>
  <c r="AB4941" i="8" s="1"/>
  <c r="B4940" i="8"/>
  <c r="AB4940" i="8" s="1"/>
  <c r="B4939" i="8"/>
  <c r="AB4939" i="8" s="1"/>
  <c r="B4938" i="8"/>
  <c r="AB4938" i="8" s="1"/>
  <c r="B4937" i="8"/>
  <c r="AB4937" i="8" s="1"/>
  <c r="B4936" i="8"/>
  <c r="AB4936" i="8" s="1"/>
  <c r="B4935" i="8"/>
  <c r="AB4935" i="8" s="1"/>
  <c r="B4934" i="8"/>
  <c r="AB4934" i="8" s="1"/>
  <c r="B4933" i="8"/>
  <c r="AB4933" i="8" s="1"/>
  <c r="B4932" i="8"/>
  <c r="AB4932" i="8" s="1"/>
  <c r="B4931" i="8"/>
  <c r="AB4931" i="8" s="1"/>
  <c r="B4930" i="8"/>
  <c r="AB4930" i="8" s="1"/>
  <c r="B4929" i="8"/>
  <c r="AB4929" i="8" s="1"/>
  <c r="B4928" i="8"/>
  <c r="AB4928" i="8" s="1"/>
  <c r="B4927" i="8"/>
  <c r="AB4927" i="8" s="1"/>
  <c r="B4926" i="8"/>
  <c r="AB4926" i="8" s="1"/>
  <c r="B4925" i="8"/>
  <c r="AB4925" i="8" s="1"/>
  <c r="B4924" i="8"/>
  <c r="AB4924" i="8" s="1"/>
  <c r="B4923" i="8"/>
  <c r="AB4923" i="8" s="1"/>
  <c r="B4922" i="8"/>
  <c r="AB4922" i="8" s="1"/>
  <c r="B4921" i="8"/>
  <c r="AB4921" i="8" s="1"/>
  <c r="B4920" i="8"/>
  <c r="AB4920" i="8" s="1"/>
  <c r="B4919" i="8"/>
  <c r="AB4919" i="8" s="1"/>
  <c r="B4918" i="8"/>
  <c r="AB4918" i="8" s="1"/>
  <c r="B4917" i="8"/>
  <c r="AB4917" i="8" s="1"/>
  <c r="B4916" i="8"/>
  <c r="AB4916" i="8" s="1"/>
  <c r="B4915" i="8"/>
  <c r="AB4915" i="8" s="1"/>
  <c r="B4914" i="8"/>
  <c r="AB4914" i="8" s="1"/>
  <c r="B4913" i="8"/>
  <c r="AB4913" i="8" s="1"/>
  <c r="B4912" i="8"/>
  <c r="AB4912" i="8" s="1"/>
  <c r="B4911" i="8"/>
  <c r="AB4911" i="8" s="1"/>
  <c r="B4910" i="8"/>
  <c r="AB4910" i="8" s="1"/>
  <c r="B4909" i="8"/>
  <c r="AB4909" i="8" s="1"/>
  <c r="B4908" i="8"/>
  <c r="AB4908" i="8" s="1"/>
  <c r="B4907" i="8"/>
  <c r="AB4907" i="8" s="1"/>
  <c r="B4906" i="8"/>
  <c r="AB4906" i="8" s="1"/>
  <c r="B4905" i="8"/>
  <c r="AB4905" i="8" s="1"/>
  <c r="B4904" i="8"/>
  <c r="AB4904" i="8" s="1"/>
  <c r="B4903" i="8"/>
  <c r="AB4903" i="8" s="1"/>
  <c r="B4902" i="8"/>
  <c r="AB4902" i="8" s="1"/>
  <c r="B4901" i="8"/>
  <c r="AB4901" i="8" s="1"/>
  <c r="B4900" i="8"/>
  <c r="AB4900" i="8" s="1"/>
  <c r="B4899" i="8"/>
  <c r="AB4899" i="8" s="1"/>
  <c r="B4898" i="8"/>
  <c r="AB4898" i="8" s="1"/>
  <c r="B4897" i="8"/>
  <c r="AB4897" i="8" s="1"/>
  <c r="B4896" i="8"/>
  <c r="AB4896" i="8" s="1"/>
  <c r="B4895" i="8"/>
  <c r="AB4895" i="8" s="1"/>
  <c r="B4894" i="8"/>
  <c r="AB4894" i="8" s="1"/>
  <c r="B4893" i="8"/>
  <c r="AB4893" i="8" s="1"/>
  <c r="B4892" i="8"/>
  <c r="AB4892" i="8" s="1"/>
  <c r="B4891" i="8"/>
  <c r="AB4891" i="8" s="1"/>
  <c r="B4890" i="8"/>
  <c r="AB4890" i="8" s="1"/>
  <c r="B4889" i="8"/>
  <c r="AB4889" i="8" s="1"/>
  <c r="B4888" i="8"/>
  <c r="AB4888" i="8" s="1"/>
  <c r="B4887" i="8"/>
  <c r="AB4887" i="8" s="1"/>
  <c r="B4886" i="8"/>
  <c r="AB4886" i="8" s="1"/>
  <c r="B4885" i="8"/>
  <c r="AB4885" i="8" s="1"/>
  <c r="B4884" i="8"/>
  <c r="AB4884" i="8" s="1"/>
  <c r="B4883" i="8"/>
  <c r="AB4883" i="8" s="1"/>
  <c r="B4882" i="8"/>
  <c r="AB4882" i="8" s="1"/>
  <c r="B4881" i="8"/>
  <c r="AB4881" i="8" s="1"/>
  <c r="B4880" i="8"/>
  <c r="AB4880" i="8" s="1"/>
  <c r="B4879" i="8"/>
  <c r="AB4879" i="8" s="1"/>
  <c r="B4878" i="8"/>
  <c r="AB4878" i="8" s="1"/>
  <c r="B4877" i="8"/>
  <c r="AB4877" i="8" s="1"/>
  <c r="B4876" i="8"/>
  <c r="AB4876" i="8" s="1"/>
  <c r="B4875" i="8"/>
  <c r="AB4875" i="8" s="1"/>
  <c r="B4874" i="8"/>
  <c r="AB4874" i="8" s="1"/>
  <c r="B4873" i="8"/>
  <c r="AB4873" i="8" s="1"/>
  <c r="B4872" i="8"/>
  <c r="AB4872" i="8" s="1"/>
  <c r="B4871" i="8"/>
  <c r="AB4871" i="8" s="1"/>
  <c r="B4870" i="8"/>
  <c r="AB4870" i="8" s="1"/>
  <c r="B4869" i="8"/>
  <c r="AB4869" i="8" s="1"/>
  <c r="B4868" i="8"/>
  <c r="AB4868" i="8" s="1"/>
  <c r="B4867" i="8"/>
  <c r="AB4867" i="8" s="1"/>
  <c r="B4866" i="8"/>
  <c r="AB4866" i="8" s="1"/>
  <c r="B4865" i="8"/>
  <c r="AB4865" i="8" s="1"/>
  <c r="B4864" i="8"/>
  <c r="AB4864" i="8" s="1"/>
  <c r="B4863" i="8"/>
  <c r="AB4863" i="8" s="1"/>
  <c r="B4862" i="8"/>
  <c r="AB4862" i="8" s="1"/>
  <c r="B4861" i="8"/>
  <c r="AB4861" i="8" s="1"/>
  <c r="B4860" i="8"/>
  <c r="AB4860" i="8" s="1"/>
  <c r="B4859" i="8"/>
  <c r="AB4859" i="8" s="1"/>
  <c r="B4858" i="8"/>
  <c r="AB4858" i="8" s="1"/>
  <c r="B4857" i="8"/>
  <c r="AB4857" i="8" s="1"/>
  <c r="B4856" i="8"/>
  <c r="AB4856" i="8" s="1"/>
  <c r="B4855" i="8"/>
  <c r="AB4855" i="8" s="1"/>
  <c r="B4854" i="8"/>
  <c r="AB4854" i="8" s="1"/>
  <c r="B4853" i="8"/>
  <c r="AB4853" i="8" s="1"/>
  <c r="B4852" i="8"/>
  <c r="AB4852" i="8" s="1"/>
  <c r="B4851" i="8"/>
  <c r="AB4851" i="8" s="1"/>
  <c r="B4850" i="8"/>
  <c r="AB4850" i="8" s="1"/>
  <c r="B4849" i="8"/>
  <c r="AB4849" i="8" s="1"/>
  <c r="B4848" i="8"/>
  <c r="AB4848" i="8" s="1"/>
  <c r="B4847" i="8"/>
  <c r="AB4847" i="8" s="1"/>
  <c r="B4846" i="8"/>
  <c r="AB4846" i="8" s="1"/>
  <c r="B4845" i="8"/>
  <c r="AB4845" i="8" s="1"/>
  <c r="B4844" i="8"/>
  <c r="AB4844" i="8" s="1"/>
  <c r="B4843" i="8"/>
  <c r="AB4843" i="8" s="1"/>
  <c r="B4842" i="8"/>
  <c r="AB4842" i="8" s="1"/>
  <c r="B4841" i="8"/>
  <c r="AB4841" i="8" s="1"/>
  <c r="B4840" i="8"/>
  <c r="AB4840" i="8" s="1"/>
  <c r="B4839" i="8"/>
  <c r="AB4839" i="8" s="1"/>
  <c r="B4838" i="8"/>
  <c r="AB4838" i="8" s="1"/>
  <c r="B4837" i="8"/>
  <c r="AB4837" i="8" s="1"/>
  <c r="B4836" i="8"/>
  <c r="AB4836" i="8" s="1"/>
  <c r="B4835" i="8"/>
  <c r="AB4835" i="8" s="1"/>
  <c r="B4834" i="8"/>
  <c r="AB4834" i="8" s="1"/>
  <c r="B4833" i="8"/>
  <c r="AB4833" i="8" s="1"/>
  <c r="B4832" i="8"/>
  <c r="AB4832" i="8" s="1"/>
  <c r="B4831" i="8"/>
  <c r="AB4831" i="8" s="1"/>
  <c r="B4830" i="8"/>
  <c r="AB4830" i="8" s="1"/>
  <c r="B4829" i="8"/>
  <c r="AB4829" i="8" s="1"/>
  <c r="B4828" i="8"/>
  <c r="AB4828" i="8" s="1"/>
  <c r="B4827" i="8"/>
  <c r="AB4827" i="8" s="1"/>
  <c r="B4826" i="8"/>
  <c r="AB4826" i="8" s="1"/>
  <c r="B4825" i="8"/>
  <c r="AB4825" i="8" s="1"/>
  <c r="B4824" i="8"/>
  <c r="AB4824" i="8" s="1"/>
  <c r="B4823" i="8"/>
  <c r="AB4823" i="8" s="1"/>
  <c r="B4822" i="8"/>
  <c r="AB4822" i="8" s="1"/>
  <c r="B4821" i="8"/>
  <c r="AB4821" i="8" s="1"/>
  <c r="B4820" i="8"/>
  <c r="AB4820" i="8" s="1"/>
  <c r="B4819" i="8"/>
  <c r="AB4819" i="8" s="1"/>
  <c r="B4818" i="8"/>
  <c r="AB4818" i="8" s="1"/>
  <c r="B4817" i="8"/>
  <c r="AB4817" i="8" s="1"/>
  <c r="B4816" i="8"/>
  <c r="AB4816" i="8" s="1"/>
  <c r="B4815" i="8"/>
  <c r="AB4815" i="8" s="1"/>
  <c r="B4814" i="8"/>
  <c r="AB4814" i="8" s="1"/>
  <c r="B4813" i="8"/>
  <c r="AB4813" i="8" s="1"/>
  <c r="B4812" i="8"/>
  <c r="AB4812" i="8" s="1"/>
  <c r="B4811" i="8"/>
  <c r="AB4811" i="8" s="1"/>
  <c r="B4810" i="8"/>
  <c r="AB4810" i="8" s="1"/>
  <c r="B4809" i="8"/>
  <c r="AB4809" i="8" s="1"/>
  <c r="B4808" i="8"/>
  <c r="AB4808" i="8" s="1"/>
  <c r="B4807" i="8"/>
  <c r="AB4807" i="8" s="1"/>
  <c r="B4806" i="8"/>
  <c r="AB4806" i="8" s="1"/>
  <c r="B4805" i="8"/>
  <c r="AB4805" i="8" s="1"/>
  <c r="B4804" i="8"/>
  <c r="AB4804" i="8" s="1"/>
  <c r="B4803" i="8"/>
  <c r="AB4803" i="8" s="1"/>
  <c r="B4802" i="8"/>
  <c r="AB4802" i="8" s="1"/>
  <c r="B4801" i="8"/>
  <c r="AB4801" i="8" s="1"/>
  <c r="B4800" i="8"/>
  <c r="AB4800" i="8" s="1"/>
  <c r="B4799" i="8"/>
  <c r="AB4799" i="8" s="1"/>
  <c r="B4798" i="8"/>
  <c r="AB4798" i="8" s="1"/>
  <c r="B4797" i="8"/>
  <c r="AB4797" i="8" s="1"/>
  <c r="B4796" i="8"/>
  <c r="AB4796" i="8" s="1"/>
  <c r="B4795" i="8"/>
  <c r="AB4795" i="8" s="1"/>
  <c r="B4794" i="8"/>
  <c r="AB4794" i="8" s="1"/>
  <c r="B4793" i="8"/>
  <c r="AB4793" i="8" s="1"/>
  <c r="B4792" i="8"/>
  <c r="AB4792" i="8" s="1"/>
  <c r="B4791" i="8"/>
  <c r="AB4791" i="8" s="1"/>
  <c r="B4790" i="8"/>
  <c r="AB4790" i="8" s="1"/>
  <c r="B4789" i="8"/>
  <c r="AB4789" i="8" s="1"/>
  <c r="B4788" i="8"/>
  <c r="AB4788" i="8" s="1"/>
  <c r="B4787" i="8"/>
  <c r="AB4787" i="8" s="1"/>
  <c r="B4786" i="8"/>
  <c r="AB4786" i="8" s="1"/>
  <c r="B4785" i="8"/>
  <c r="AB4785" i="8" s="1"/>
  <c r="B4784" i="8"/>
  <c r="AB4784" i="8" s="1"/>
  <c r="B4783" i="8"/>
  <c r="AB4783" i="8" s="1"/>
  <c r="B4782" i="8"/>
  <c r="AB4782" i="8" s="1"/>
  <c r="B4781" i="8"/>
  <c r="AB4781" i="8" s="1"/>
  <c r="B4780" i="8"/>
  <c r="AB4780" i="8" s="1"/>
  <c r="B4779" i="8"/>
  <c r="AB4779" i="8" s="1"/>
  <c r="B4778" i="8"/>
  <c r="AB4778" i="8" s="1"/>
  <c r="B4777" i="8"/>
  <c r="AB4777" i="8" s="1"/>
  <c r="B4776" i="8"/>
  <c r="AB4776" i="8" s="1"/>
  <c r="B4775" i="8"/>
  <c r="AB4775" i="8" s="1"/>
  <c r="B4774" i="8"/>
  <c r="AB4774" i="8" s="1"/>
  <c r="B4773" i="8"/>
  <c r="AB4773" i="8" s="1"/>
  <c r="B4772" i="8"/>
  <c r="AB4772" i="8" s="1"/>
  <c r="B4771" i="8"/>
  <c r="AB4771" i="8" s="1"/>
  <c r="B4770" i="8"/>
  <c r="AB4770" i="8" s="1"/>
  <c r="B4769" i="8"/>
  <c r="AB4769" i="8" s="1"/>
  <c r="B4768" i="8"/>
  <c r="AB4768" i="8" s="1"/>
  <c r="B4767" i="8"/>
  <c r="AB4767" i="8" s="1"/>
  <c r="B4766" i="8"/>
  <c r="AB4766" i="8" s="1"/>
  <c r="B4765" i="8"/>
  <c r="AB4765" i="8" s="1"/>
  <c r="B4764" i="8"/>
  <c r="AB4764" i="8" s="1"/>
  <c r="B4763" i="8"/>
  <c r="AB4763" i="8" s="1"/>
  <c r="B4762" i="8"/>
  <c r="AB4762" i="8" s="1"/>
  <c r="B4761" i="8"/>
  <c r="AB4761" i="8" s="1"/>
  <c r="B4760" i="8"/>
  <c r="AB4760" i="8" s="1"/>
  <c r="B4759" i="8"/>
  <c r="AB4759" i="8" s="1"/>
  <c r="B4758" i="8"/>
  <c r="AB4758" i="8" s="1"/>
  <c r="B4757" i="8"/>
  <c r="AB4757" i="8" s="1"/>
  <c r="B4756" i="8"/>
  <c r="AB4756" i="8" s="1"/>
  <c r="B4755" i="8"/>
  <c r="AB4755" i="8" s="1"/>
  <c r="B4754" i="8"/>
  <c r="AB4754" i="8" s="1"/>
  <c r="B4753" i="8"/>
  <c r="AB4753" i="8" s="1"/>
  <c r="B4752" i="8"/>
  <c r="AB4752" i="8" s="1"/>
  <c r="B4751" i="8"/>
  <c r="AB4751" i="8" s="1"/>
  <c r="B4750" i="8"/>
  <c r="AB4750" i="8" s="1"/>
  <c r="B4749" i="8"/>
  <c r="AB4749" i="8" s="1"/>
  <c r="B4748" i="8"/>
  <c r="AB4748" i="8" s="1"/>
  <c r="B4747" i="8"/>
  <c r="AB4747" i="8" s="1"/>
  <c r="B4746" i="8"/>
  <c r="AB4746" i="8" s="1"/>
  <c r="B4745" i="8"/>
  <c r="AB4745" i="8" s="1"/>
  <c r="B4744" i="8"/>
  <c r="AB4744" i="8" s="1"/>
  <c r="B4743" i="8"/>
  <c r="AB4743" i="8" s="1"/>
  <c r="B4742" i="8"/>
  <c r="AB4742" i="8" s="1"/>
  <c r="B4741" i="8"/>
  <c r="AB4741" i="8" s="1"/>
  <c r="B4740" i="8"/>
  <c r="AB4740" i="8" s="1"/>
  <c r="B4739" i="8"/>
  <c r="AB4739" i="8" s="1"/>
  <c r="B4738" i="8"/>
  <c r="AB4738" i="8" s="1"/>
  <c r="B4737" i="8"/>
  <c r="AB4737" i="8" s="1"/>
  <c r="B4736" i="8"/>
  <c r="AB4736" i="8" s="1"/>
  <c r="B4735" i="8"/>
  <c r="AB4735" i="8" s="1"/>
  <c r="B4734" i="8"/>
  <c r="AB4734" i="8" s="1"/>
  <c r="B4733" i="8"/>
  <c r="AB4733" i="8" s="1"/>
  <c r="B4732" i="8"/>
  <c r="AB4732" i="8" s="1"/>
  <c r="B4731" i="8"/>
  <c r="AB4731" i="8" s="1"/>
  <c r="B4730" i="8"/>
  <c r="AB4730" i="8" s="1"/>
  <c r="B4729" i="8"/>
  <c r="AB4729" i="8" s="1"/>
  <c r="B4728" i="8"/>
  <c r="AB4728" i="8" s="1"/>
  <c r="B4727" i="8"/>
  <c r="AB4727" i="8" s="1"/>
  <c r="B4726" i="8"/>
  <c r="AB4726" i="8" s="1"/>
  <c r="B4725" i="8"/>
  <c r="AB4725" i="8" s="1"/>
  <c r="B4724" i="8"/>
  <c r="AB4724" i="8" s="1"/>
  <c r="B4723" i="8"/>
  <c r="AB4723" i="8" s="1"/>
  <c r="B4722" i="8"/>
  <c r="AB4722" i="8" s="1"/>
  <c r="B4721" i="8"/>
  <c r="AB4721" i="8" s="1"/>
  <c r="B4720" i="8"/>
  <c r="AB4720" i="8" s="1"/>
  <c r="B4719" i="8"/>
  <c r="AB4719" i="8" s="1"/>
  <c r="B4718" i="8"/>
  <c r="AB4718" i="8" s="1"/>
  <c r="B4717" i="8"/>
  <c r="AB4717" i="8" s="1"/>
  <c r="B4716" i="8"/>
  <c r="AB4716" i="8" s="1"/>
  <c r="B4715" i="8"/>
  <c r="AB4715" i="8" s="1"/>
  <c r="B4714" i="8"/>
  <c r="AB4714" i="8" s="1"/>
  <c r="B4713" i="8"/>
  <c r="AB4713" i="8" s="1"/>
  <c r="B4712" i="8"/>
  <c r="AB4712" i="8" s="1"/>
  <c r="B4711" i="8"/>
  <c r="AB4711" i="8" s="1"/>
  <c r="B4710" i="8"/>
  <c r="AB4710" i="8" s="1"/>
  <c r="B4709" i="8"/>
  <c r="AB4709" i="8" s="1"/>
  <c r="B4708" i="8"/>
  <c r="AB4708" i="8" s="1"/>
  <c r="B4707" i="8"/>
  <c r="AB4707" i="8" s="1"/>
  <c r="B4706" i="8"/>
  <c r="AB4706" i="8" s="1"/>
  <c r="B4705" i="8"/>
  <c r="AB4705" i="8" s="1"/>
  <c r="B4704" i="8"/>
  <c r="AB4704" i="8" s="1"/>
  <c r="B4703" i="8"/>
  <c r="AB4703" i="8" s="1"/>
  <c r="B4702" i="8"/>
  <c r="AB4702" i="8" s="1"/>
  <c r="B4701" i="8"/>
  <c r="AB4701" i="8" s="1"/>
  <c r="B4700" i="8"/>
  <c r="AB4700" i="8" s="1"/>
  <c r="B4699" i="8"/>
  <c r="AB4699" i="8" s="1"/>
  <c r="B4698" i="8"/>
  <c r="AB4698" i="8" s="1"/>
  <c r="B4697" i="8"/>
  <c r="AB4697" i="8" s="1"/>
  <c r="B4696" i="8"/>
  <c r="AB4696" i="8" s="1"/>
  <c r="B4695" i="8"/>
  <c r="AB4695" i="8" s="1"/>
  <c r="B4694" i="8"/>
  <c r="AB4694" i="8" s="1"/>
  <c r="B4693" i="8"/>
  <c r="AB4693" i="8" s="1"/>
  <c r="B4692" i="8"/>
  <c r="AB4692" i="8" s="1"/>
  <c r="B4691" i="8"/>
  <c r="AB4691" i="8" s="1"/>
  <c r="B4690" i="8"/>
  <c r="AB4690" i="8" s="1"/>
  <c r="B4689" i="8"/>
  <c r="AB4689" i="8" s="1"/>
  <c r="B4688" i="8"/>
  <c r="AB4688" i="8" s="1"/>
  <c r="B4687" i="8"/>
  <c r="AB4687" i="8" s="1"/>
  <c r="B4686" i="8"/>
  <c r="AB4686" i="8" s="1"/>
  <c r="B4685" i="8"/>
  <c r="AB4685" i="8" s="1"/>
  <c r="B4684" i="8"/>
  <c r="AB4684" i="8" s="1"/>
  <c r="B4683" i="8"/>
  <c r="AB4683" i="8" s="1"/>
  <c r="B4682" i="8"/>
  <c r="AB4682" i="8" s="1"/>
  <c r="B4681" i="8"/>
  <c r="AB4681" i="8" s="1"/>
  <c r="B4680" i="8"/>
  <c r="AB4680" i="8" s="1"/>
  <c r="B4679" i="8"/>
  <c r="AB4679" i="8" s="1"/>
  <c r="B4678" i="8"/>
  <c r="AB4678" i="8" s="1"/>
  <c r="B4677" i="8"/>
  <c r="AB4677" i="8" s="1"/>
  <c r="B4676" i="8"/>
  <c r="AB4676" i="8" s="1"/>
  <c r="B4675" i="8"/>
  <c r="AB4675" i="8" s="1"/>
  <c r="B4674" i="8"/>
  <c r="AB4674" i="8" s="1"/>
  <c r="B4673" i="8"/>
  <c r="AB4673" i="8" s="1"/>
  <c r="B4672" i="8"/>
  <c r="AB4672" i="8" s="1"/>
  <c r="B4671" i="8"/>
  <c r="AB4671" i="8" s="1"/>
  <c r="B4670" i="8"/>
  <c r="AB4670" i="8" s="1"/>
  <c r="B4669" i="8"/>
  <c r="AB4669" i="8" s="1"/>
  <c r="B4668" i="8"/>
  <c r="AB4668" i="8" s="1"/>
  <c r="B4667" i="8"/>
  <c r="AB4667" i="8" s="1"/>
  <c r="B4666" i="8"/>
  <c r="AB4666" i="8" s="1"/>
  <c r="B4665" i="8"/>
  <c r="AB4665" i="8" s="1"/>
  <c r="B4664" i="8"/>
  <c r="AB4664" i="8" s="1"/>
  <c r="B4663" i="8"/>
  <c r="AB4663" i="8" s="1"/>
  <c r="B4662" i="8"/>
  <c r="AB4662" i="8" s="1"/>
  <c r="B4661" i="8"/>
  <c r="AB4661" i="8" s="1"/>
  <c r="B4660" i="8"/>
  <c r="AB4660" i="8" s="1"/>
  <c r="B4659" i="8"/>
  <c r="AB4659" i="8" s="1"/>
  <c r="B4658" i="8"/>
  <c r="AB4658" i="8" s="1"/>
  <c r="B4657" i="8"/>
  <c r="AB4657" i="8" s="1"/>
  <c r="B4656" i="8"/>
  <c r="AB4656" i="8" s="1"/>
  <c r="B4655" i="8"/>
  <c r="AB4655" i="8" s="1"/>
  <c r="B4654" i="8"/>
  <c r="AB4654" i="8" s="1"/>
  <c r="B4653" i="8"/>
  <c r="AB4653" i="8" s="1"/>
  <c r="B4652" i="8"/>
  <c r="AB4652" i="8" s="1"/>
  <c r="B4651" i="8"/>
  <c r="AB4651" i="8" s="1"/>
  <c r="B4650" i="8"/>
  <c r="AB4650" i="8" s="1"/>
  <c r="B4649" i="8"/>
  <c r="AB4649" i="8" s="1"/>
  <c r="B4648" i="8"/>
  <c r="AB4648" i="8" s="1"/>
  <c r="B4647" i="8"/>
  <c r="AB4647" i="8" s="1"/>
  <c r="B4646" i="8"/>
  <c r="AB4646" i="8" s="1"/>
  <c r="B4645" i="8"/>
  <c r="AB4645" i="8" s="1"/>
  <c r="B4644" i="8"/>
  <c r="AB4644" i="8" s="1"/>
  <c r="B4643" i="8"/>
  <c r="AB4643" i="8" s="1"/>
  <c r="B4642" i="8"/>
  <c r="AB4642" i="8" s="1"/>
  <c r="B4641" i="8"/>
  <c r="AB4641" i="8" s="1"/>
  <c r="B4640" i="8"/>
  <c r="AB4640" i="8" s="1"/>
  <c r="B4639" i="8"/>
  <c r="AB4639" i="8" s="1"/>
  <c r="B4638" i="8"/>
  <c r="AB4638" i="8" s="1"/>
  <c r="B4637" i="8"/>
  <c r="AB4637" i="8" s="1"/>
  <c r="B4636" i="8"/>
  <c r="AB4636" i="8" s="1"/>
  <c r="B4635" i="8"/>
  <c r="AB4635" i="8" s="1"/>
  <c r="B4634" i="8"/>
  <c r="AB4634" i="8" s="1"/>
  <c r="B4633" i="8"/>
  <c r="AB4633" i="8" s="1"/>
  <c r="B4632" i="8"/>
  <c r="AB4632" i="8" s="1"/>
  <c r="B4631" i="8"/>
  <c r="AB4631" i="8" s="1"/>
  <c r="B4630" i="8"/>
  <c r="AB4630" i="8" s="1"/>
  <c r="B4629" i="8"/>
  <c r="AB4629" i="8" s="1"/>
  <c r="B4628" i="8"/>
  <c r="AB4628" i="8" s="1"/>
  <c r="B4627" i="8"/>
  <c r="AB4627" i="8" s="1"/>
  <c r="B4626" i="8"/>
  <c r="AB4626" i="8" s="1"/>
  <c r="B4625" i="8"/>
  <c r="AB4625" i="8" s="1"/>
  <c r="B4624" i="8"/>
  <c r="AB4624" i="8" s="1"/>
  <c r="B4623" i="8"/>
  <c r="AB4623" i="8" s="1"/>
  <c r="B4622" i="8"/>
  <c r="AB4622" i="8" s="1"/>
  <c r="B4621" i="8"/>
  <c r="AB4621" i="8" s="1"/>
  <c r="B4620" i="8"/>
  <c r="AB4620" i="8" s="1"/>
  <c r="B4619" i="8"/>
  <c r="AB4619" i="8" s="1"/>
  <c r="B4618" i="8"/>
  <c r="AB4618" i="8" s="1"/>
  <c r="B4617" i="8"/>
  <c r="AB4617" i="8" s="1"/>
  <c r="B4616" i="8"/>
  <c r="AB4616" i="8" s="1"/>
  <c r="B4615" i="8"/>
  <c r="AB4615" i="8" s="1"/>
  <c r="B4614" i="8"/>
  <c r="AB4614" i="8" s="1"/>
  <c r="B4613" i="8"/>
  <c r="AB4613" i="8" s="1"/>
  <c r="B4612" i="8"/>
  <c r="AB4612" i="8" s="1"/>
  <c r="B4611" i="8"/>
  <c r="AB4611" i="8" s="1"/>
  <c r="B4610" i="8"/>
  <c r="AB4610" i="8" s="1"/>
  <c r="B4609" i="8"/>
  <c r="AB4609" i="8" s="1"/>
  <c r="B4608" i="8"/>
  <c r="AB4608" i="8" s="1"/>
  <c r="B4607" i="8"/>
  <c r="AB4607" i="8" s="1"/>
  <c r="B4606" i="8"/>
  <c r="AB4606" i="8" s="1"/>
  <c r="B4605" i="8"/>
  <c r="AB4605" i="8" s="1"/>
  <c r="B4604" i="8"/>
  <c r="AB4604" i="8" s="1"/>
  <c r="B4603" i="8"/>
  <c r="AB4603" i="8" s="1"/>
  <c r="B4602" i="8"/>
  <c r="AB4602" i="8" s="1"/>
  <c r="B4601" i="8"/>
  <c r="AB4601" i="8" s="1"/>
  <c r="B4600" i="8"/>
  <c r="AB4600" i="8" s="1"/>
  <c r="B4599" i="8"/>
  <c r="AB4599" i="8" s="1"/>
  <c r="B4598" i="8"/>
  <c r="AB4598" i="8" s="1"/>
  <c r="B4597" i="8"/>
  <c r="AB4597" i="8" s="1"/>
  <c r="B4596" i="8"/>
  <c r="AB4596" i="8" s="1"/>
  <c r="B4595" i="8"/>
  <c r="AB4595" i="8" s="1"/>
  <c r="B4594" i="8"/>
  <c r="AB4594" i="8" s="1"/>
  <c r="B4593" i="8"/>
  <c r="AB4593" i="8" s="1"/>
  <c r="B4592" i="8"/>
  <c r="AB4592" i="8" s="1"/>
  <c r="B4591" i="8"/>
  <c r="AB4591" i="8" s="1"/>
  <c r="B4590" i="8"/>
  <c r="AB4590" i="8" s="1"/>
  <c r="B4589" i="8"/>
  <c r="AB4589" i="8" s="1"/>
  <c r="B4588" i="8"/>
  <c r="AB4588" i="8" s="1"/>
  <c r="B4587" i="8"/>
  <c r="AB4587" i="8" s="1"/>
  <c r="B4586" i="8"/>
  <c r="AB4586" i="8" s="1"/>
  <c r="B4585" i="8"/>
  <c r="AB4585" i="8" s="1"/>
  <c r="B4584" i="8"/>
  <c r="AB4584" i="8" s="1"/>
  <c r="B4583" i="8"/>
  <c r="AB4583" i="8" s="1"/>
  <c r="B4582" i="8"/>
  <c r="AB4582" i="8" s="1"/>
  <c r="B4581" i="8"/>
  <c r="AB4581" i="8" s="1"/>
  <c r="B4580" i="8"/>
  <c r="AB4580" i="8" s="1"/>
  <c r="B4579" i="8"/>
  <c r="AB4579" i="8" s="1"/>
  <c r="B4578" i="8"/>
  <c r="AB4578" i="8" s="1"/>
  <c r="B4577" i="8"/>
  <c r="AB4577" i="8" s="1"/>
  <c r="B4576" i="8"/>
  <c r="AB4576" i="8" s="1"/>
  <c r="B4575" i="8"/>
  <c r="AB4575" i="8" s="1"/>
  <c r="B4574" i="8"/>
  <c r="AB4574" i="8" s="1"/>
  <c r="B4573" i="8"/>
  <c r="AB4573" i="8" s="1"/>
  <c r="B4572" i="8"/>
  <c r="AB4572" i="8" s="1"/>
  <c r="B4571" i="8"/>
  <c r="AB4571" i="8" s="1"/>
  <c r="B4570" i="8"/>
  <c r="AB4570" i="8" s="1"/>
  <c r="B4569" i="8"/>
  <c r="AB4569" i="8" s="1"/>
  <c r="B4568" i="8"/>
  <c r="AB4568" i="8" s="1"/>
  <c r="B4567" i="8"/>
  <c r="AB4567" i="8" s="1"/>
  <c r="B4566" i="8"/>
  <c r="AB4566" i="8" s="1"/>
  <c r="B4565" i="8"/>
  <c r="AB4565" i="8" s="1"/>
  <c r="B4564" i="8"/>
  <c r="AB4564" i="8" s="1"/>
  <c r="B4563" i="8"/>
  <c r="AB4563" i="8" s="1"/>
  <c r="B4562" i="8"/>
  <c r="AB4562" i="8" s="1"/>
  <c r="B4561" i="8"/>
  <c r="AB4561" i="8" s="1"/>
  <c r="B4560" i="8"/>
  <c r="AB4560" i="8" s="1"/>
  <c r="B4559" i="8"/>
  <c r="AB4559" i="8" s="1"/>
  <c r="B4558" i="8"/>
  <c r="AB4558" i="8" s="1"/>
  <c r="B4557" i="8"/>
  <c r="AB4557" i="8" s="1"/>
  <c r="B4556" i="8"/>
  <c r="AB4556" i="8" s="1"/>
  <c r="B4555" i="8"/>
  <c r="AB4555" i="8" s="1"/>
  <c r="B4554" i="8"/>
  <c r="AB4554" i="8" s="1"/>
  <c r="B4553" i="8"/>
  <c r="AB4553" i="8" s="1"/>
  <c r="B4552" i="8"/>
  <c r="AB4552" i="8" s="1"/>
  <c r="B4551" i="8"/>
  <c r="AB4551" i="8" s="1"/>
  <c r="B4550" i="8"/>
  <c r="AB4550" i="8" s="1"/>
  <c r="B4549" i="8"/>
  <c r="AB4549" i="8" s="1"/>
  <c r="B4548" i="8"/>
  <c r="AB4548" i="8" s="1"/>
  <c r="B4547" i="8"/>
  <c r="AB4547" i="8" s="1"/>
  <c r="B4546" i="8"/>
  <c r="AB4546" i="8" s="1"/>
  <c r="B4545" i="8"/>
  <c r="AB4545" i="8" s="1"/>
  <c r="B4544" i="8"/>
  <c r="AB4544" i="8" s="1"/>
  <c r="B4543" i="8"/>
  <c r="AB4543" i="8" s="1"/>
  <c r="B4542" i="8"/>
  <c r="AB4542" i="8" s="1"/>
  <c r="B4541" i="8"/>
  <c r="AB4541" i="8" s="1"/>
  <c r="B4540" i="8"/>
  <c r="AB4540" i="8" s="1"/>
  <c r="B4539" i="8"/>
  <c r="AB4539" i="8" s="1"/>
  <c r="B4538" i="8"/>
  <c r="AB4538" i="8" s="1"/>
  <c r="B4537" i="8"/>
  <c r="AB4537" i="8" s="1"/>
  <c r="B4536" i="8"/>
  <c r="AB4536" i="8" s="1"/>
  <c r="B4535" i="8"/>
  <c r="AB4535" i="8" s="1"/>
  <c r="B4534" i="8"/>
  <c r="AB4534" i="8" s="1"/>
  <c r="B4533" i="8"/>
  <c r="AB4533" i="8" s="1"/>
  <c r="B4532" i="8"/>
  <c r="AB4532" i="8" s="1"/>
  <c r="B4531" i="8"/>
  <c r="AB4531" i="8" s="1"/>
  <c r="B4530" i="8"/>
  <c r="AB4530" i="8" s="1"/>
  <c r="B4529" i="8"/>
  <c r="AB4529" i="8" s="1"/>
  <c r="B4528" i="8"/>
  <c r="AB4528" i="8" s="1"/>
  <c r="B4527" i="8"/>
  <c r="AB4527" i="8" s="1"/>
  <c r="B4526" i="8"/>
  <c r="AB4526" i="8" s="1"/>
  <c r="B4525" i="8"/>
  <c r="AB4525" i="8" s="1"/>
  <c r="B4524" i="8"/>
  <c r="AB4524" i="8" s="1"/>
  <c r="B4523" i="8"/>
  <c r="AB4523" i="8" s="1"/>
  <c r="B4522" i="8"/>
  <c r="AB4522" i="8" s="1"/>
  <c r="B4521" i="8"/>
  <c r="AB4521" i="8" s="1"/>
  <c r="B4520" i="8"/>
  <c r="AB4520" i="8" s="1"/>
  <c r="B4519" i="8"/>
  <c r="AB4519" i="8" s="1"/>
  <c r="B4518" i="8"/>
  <c r="AB4518" i="8" s="1"/>
  <c r="B4517" i="8"/>
  <c r="AB4517" i="8" s="1"/>
  <c r="B4516" i="8"/>
  <c r="AB4516" i="8" s="1"/>
  <c r="B4515" i="8"/>
  <c r="AB4515" i="8" s="1"/>
  <c r="B4514" i="8"/>
  <c r="AB4514" i="8" s="1"/>
  <c r="B4513" i="8"/>
  <c r="AB4513" i="8" s="1"/>
  <c r="B4512" i="8"/>
  <c r="AB4512" i="8" s="1"/>
  <c r="B4511" i="8"/>
  <c r="AB4511" i="8" s="1"/>
  <c r="B4510" i="8"/>
  <c r="AB4510" i="8" s="1"/>
  <c r="B4509" i="8"/>
  <c r="AB4509" i="8" s="1"/>
  <c r="B4508" i="8"/>
  <c r="AB4508" i="8" s="1"/>
  <c r="B4507" i="8"/>
  <c r="AB4507" i="8" s="1"/>
  <c r="B4506" i="8"/>
  <c r="AB4506" i="8" s="1"/>
  <c r="B4505" i="8"/>
  <c r="AB4505" i="8" s="1"/>
  <c r="B4504" i="8"/>
  <c r="AB4504" i="8" s="1"/>
  <c r="B4503" i="8"/>
  <c r="AB4503" i="8" s="1"/>
  <c r="B4502" i="8"/>
  <c r="AB4502" i="8" s="1"/>
  <c r="B4501" i="8"/>
  <c r="AB4501" i="8" s="1"/>
  <c r="B4500" i="8"/>
  <c r="AB4500" i="8" s="1"/>
  <c r="B4499" i="8"/>
  <c r="AB4499" i="8" s="1"/>
  <c r="B4498" i="8"/>
  <c r="AB4498" i="8" s="1"/>
  <c r="B4497" i="8"/>
  <c r="AB4497" i="8" s="1"/>
  <c r="B4496" i="8"/>
  <c r="AB4496" i="8" s="1"/>
  <c r="B4495" i="8"/>
  <c r="AB4495" i="8" s="1"/>
  <c r="B4494" i="8"/>
  <c r="AB4494" i="8" s="1"/>
  <c r="B4493" i="8"/>
  <c r="AB4493" i="8" s="1"/>
  <c r="B4492" i="8"/>
  <c r="AB4492" i="8" s="1"/>
  <c r="B4491" i="8"/>
  <c r="AB4491" i="8" s="1"/>
  <c r="B4490" i="8"/>
  <c r="AB4490" i="8" s="1"/>
  <c r="B4489" i="8"/>
  <c r="AB4489" i="8" s="1"/>
  <c r="B4488" i="8"/>
  <c r="AB4488" i="8" s="1"/>
  <c r="B4487" i="8"/>
  <c r="AB4487" i="8" s="1"/>
  <c r="B4486" i="8"/>
  <c r="AB4486" i="8" s="1"/>
  <c r="B4485" i="8"/>
  <c r="AB4485" i="8" s="1"/>
  <c r="B4484" i="8"/>
  <c r="AB4484" i="8" s="1"/>
  <c r="B4483" i="8"/>
  <c r="AB4483" i="8" s="1"/>
  <c r="B4482" i="8"/>
  <c r="AB4482" i="8" s="1"/>
  <c r="B4481" i="8"/>
  <c r="AB4481" i="8" s="1"/>
  <c r="B4480" i="8"/>
  <c r="AB4480" i="8" s="1"/>
  <c r="B4479" i="8"/>
  <c r="AB4479" i="8" s="1"/>
  <c r="B4478" i="8"/>
  <c r="AB4478" i="8" s="1"/>
  <c r="B4477" i="8"/>
  <c r="AB4477" i="8" s="1"/>
  <c r="B4476" i="8"/>
  <c r="AB4476" i="8" s="1"/>
  <c r="B4475" i="8"/>
  <c r="AB4475" i="8" s="1"/>
  <c r="B4474" i="8"/>
  <c r="AB4474" i="8" s="1"/>
  <c r="B4473" i="8"/>
  <c r="AB4473" i="8" s="1"/>
  <c r="B4472" i="8"/>
  <c r="AB4472" i="8" s="1"/>
  <c r="B4471" i="8"/>
  <c r="AB4471" i="8" s="1"/>
  <c r="B4470" i="8"/>
  <c r="AB4470" i="8" s="1"/>
  <c r="B4469" i="8"/>
  <c r="AB4469" i="8" s="1"/>
  <c r="B4468" i="8"/>
  <c r="AB4468" i="8" s="1"/>
  <c r="B4467" i="8"/>
  <c r="AB4467" i="8" s="1"/>
  <c r="B4466" i="8"/>
  <c r="AB4466" i="8" s="1"/>
  <c r="B4465" i="8"/>
  <c r="AB4465" i="8" s="1"/>
  <c r="B4464" i="8"/>
  <c r="AB4464" i="8" s="1"/>
  <c r="B4463" i="8"/>
  <c r="AB4463" i="8" s="1"/>
  <c r="B4462" i="8"/>
  <c r="AB4462" i="8" s="1"/>
  <c r="B4461" i="8"/>
  <c r="AB4461" i="8" s="1"/>
  <c r="B4460" i="8"/>
  <c r="AB4460" i="8" s="1"/>
  <c r="B4459" i="8"/>
  <c r="AB4459" i="8" s="1"/>
  <c r="B4458" i="8"/>
  <c r="AB4458" i="8" s="1"/>
  <c r="B4457" i="8"/>
  <c r="AB4457" i="8" s="1"/>
  <c r="B4456" i="8"/>
  <c r="AB4456" i="8" s="1"/>
  <c r="B4455" i="8"/>
  <c r="AB4455" i="8" s="1"/>
  <c r="B4454" i="8"/>
  <c r="AB4454" i="8" s="1"/>
  <c r="B4453" i="8"/>
  <c r="AB4453" i="8" s="1"/>
  <c r="B4452" i="8"/>
  <c r="AB4452" i="8" s="1"/>
  <c r="B4451" i="8"/>
  <c r="AB4451" i="8" s="1"/>
  <c r="B4450" i="8"/>
  <c r="AB4450" i="8" s="1"/>
  <c r="B4449" i="8"/>
  <c r="AB4449" i="8" s="1"/>
  <c r="B4448" i="8"/>
  <c r="AB4448" i="8" s="1"/>
  <c r="B4447" i="8"/>
  <c r="AB4447" i="8" s="1"/>
  <c r="B4446" i="8"/>
  <c r="AB4446" i="8" s="1"/>
  <c r="B4445" i="8"/>
  <c r="AB4445" i="8" s="1"/>
  <c r="B4444" i="8"/>
  <c r="AB4444" i="8" s="1"/>
  <c r="B4443" i="8"/>
  <c r="AB4443" i="8" s="1"/>
  <c r="B4442" i="8"/>
  <c r="AB4442" i="8" s="1"/>
  <c r="B4441" i="8"/>
  <c r="AB4441" i="8" s="1"/>
  <c r="B4440" i="8"/>
  <c r="AB4440" i="8" s="1"/>
  <c r="B4439" i="8"/>
  <c r="AB4439" i="8" s="1"/>
  <c r="B4438" i="8"/>
  <c r="AB4438" i="8" s="1"/>
  <c r="B4437" i="8"/>
  <c r="AB4437" i="8" s="1"/>
  <c r="B4436" i="8"/>
  <c r="AB4436" i="8" s="1"/>
  <c r="B4435" i="8"/>
  <c r="AB4435" i="8" s="1"/>
  <c r="B4434" i="8"/>
  <c r="AB4434" i="8" s="1"/>
  <c r="B4433" i="8"/>
  <c r="AB4433" i="8" s="1"/>
  <c r="B4432" i="8"/>
  <c r="AB4432" i="8" s="1"/>
  <c r="B4431" i="8"/>
  <c r="AB4431" i="8" s="1"/>
  <c r="B4430" i="8"/>
  <c r="AB4430" i="8" s="1"/>
  <c r="B4429" i="8"/>
  <c r="AB4429" i="8" s="1"/>
  <c r="B4428" i="8"/>
  <c r="AB4428" i="8" s="1"/>
  <c r="B4427" i="8"/>
  <c r="AB4427" i="8" s="1"/>
  <c r="B4426" i="8"/>
  <c r="AB4426" i="8" s="1"/>
  <c r="B4425" i="8"/>
  <c r="AB4425" i="8" s="1"/>
  <c r="B4424" i="8"/>
  <c r="AB4424" i="8" s="1"/>
  <c r="B4423" i="8"/>
  <c r="AB4423" i="8" s="1"/>
  <c r="B4422" i="8"/>
  <c r="AB4422" i="8" s="1"/>
  <c r="B4421" i="8"/>
  <c r="AB4421" i="8" s="1"/>
  <c r="B4420" i="8"/>
  <c r="AB4420" i="8" s="1"/>
  <c r="B4419" i="8"/>
  <c r="AB4419" i="8" s="1"/>
  <c r="B4418" i="8"/>
  <c r="AB4418" i="8" s="1"/>
  <c r="B4417" i="8"/>
  <c r="AB4417" i="8" s="1"/>
  <c r="B4416" i="8"/>
  <c r="AB4416" i="8" s="1"/>
  <c r="B4415" i="8"/>
  <c r="AB4415" i="8" s="1"/>
  <c r="B4414" i="8"/>
  <c r="AB4414" i="8" s="1"/>
  <c r="B4413" i="8"/>
  <c r="AB4413" i="8" s="1"/>
  <c r="B4412" i="8"/>
  <c r="AB4412" i="8" s="1"/>
  <c r="B4411" i="8"/>
  <c r="AB4411" i="8" s="1"/>
  <c r="B4410" i="8"/>
  <c r="AB4410" i="8" s="1"/>
  <c r="B4409" i="8"/>
  <c r="AB4409" i="8" s="1"/>
  <c r="B4408" i="8"/>
  <c r="AB4408" i="8" s="1"/>
  <c r="B4407" i="8"/>
  <c r="AB4407" i="8" s="1"/>
  <c r="B4406" i="8"/>
  <c r="AB4406" i="8" s="1"/>
  <c r="B4405" i="8"/>
  <c r="AB4405" i="8" s="1"/>
  <c r="B4404" i="8"/>
  <c r="AB4404" i="8" s="1"/>
  <c r="B4403" i="8"/>
  <c r="AB4403" i="8" s="1"/>
  <c r="B4402" i="8"/>
  <c r="AB4402" i="8" s="1"/>
  <c r="B4401" i="8"/>
  <c r="AB4401" i="8" s="1"/>
  <c r="B4400" i="8"/>
  <c r="AB4400" i="8" s="1"/>
  <c r="B4399" i="8"/>
  <c r="AB4399" i="8" s="1"/>
  <c r="B4398" i="8"/>
  <c r="AB4398" i="8" s="1"/>
  <c r="B4397" i="8"/>
  <c r="AB4397" i="8" s="1"/>
  <c r="B4396" i="8"/>
  <c r="AB4396" i="8" s="1"/>
  <c r="B4395" i="8"/>
  <c r="AB4395" i="8" s="1"/>
  <c r="B4394" i="8"/>
  <c r="AB4394" i="8" s="1"/>
  <c r="B4393" i="8"/>
  <c r="AB4393" i="8" s="1"/>
  <c r="B4392" i="8"/>
  <c r="AB4392" i="8" s="1"/>
  <c r="B4391" i="8"/>
  <c r="AB4391" i="8" s="1"/>
  <c r="B4390" i="8"/>
  <c r="AB4390" i="8" s="1"/>
  <c r="B4389" i="8"/>
  <c r="AB4389" i="8" s="1"/>
  <c r="B4388" i="8"/>
  <c r="AB4388" i="8" s="1"/>
  <c r="B4387" i="8"/>
  <c r="AB4387" i="8" s="1"/>
  <c r="B4386" i="8"/>
  <c r="AB4386" i="8" s="1"/>
  <c r="B4385" i="8"/>
  <c r="AB4385" i="8" s="1"/>
  <c r="B4384" i="8"/>
  <c r="AB4384" i="8" s="1"/>
  <c r="B4383" i="8"/>
  <c r="AB4383" i="8" s="1"/>
  <c r="B4382" i="8"/>
  <c r="AB4382" i="8" s="1"/>
  <c r="B4381" i="8"/>
  <c r="AB4381" i="8" s="1"/>
  <c r="B4380" i="8"/>
  <c r="AB4380" i="8" s="1"/>
  <c r="B4379" i="8"/>
  <c r="AB4379" i="8" s="1"/>
  <c r="B4378" i="8"/>
  <c r="AB4378" i="8" s="1"/>
  <c r="B4377" i="8"/>
  <c r="AB4377" i="8" s="1"/>
  <c r="B4376" i="8"/>
  <c r="AB4376" i="8" s="1"/>
  <c r="B4375" i="8"/>
  <c r="AB4375" i="8" s="1"/>
  <c r="B4374" i="8"/>
  <c r="AB4374" i="8" s="1"/>
  <c r="B4373" i="8"/>
  <c r="AB4373" i="8" s="1"/>
  <c r="B4372" i="8"/>
  <c r="AB4372" i="8" s="1"/>
  <c r="B4371" i="8"/>
  <c r="AB4371" i="8" s="1"/>
  <c r="B4370" i="8"/>
  <c r="AB4370" i="8" s="1"/>
  <c r="B4369" i="8"/>
  <c r="AB4369" i="8" s="1"/>
  <c r="B4368" i="8"/>
  <c r="AB4368" i="8" s="1"/>
  <c r="B4367" i="8"/>
  <c r="AB4367" i="8" s="1"/>
  <c r="B4366" i="8"/>
  <c r="AB4366" i="8" s="1"/>
  <c r="B4365" i="8"/>
  <c r="AB4365" i="8" s="1"/>
  <c r="B4364" i="8"/>
  <c r="AB4364" i="8" s="1"/>
  <c r="B4363" i="8"/>
  <c r="AB4363" i="8" s="1"/>
  <c r="B4362" i="8"/>
  <c r="AB4362" i="8" s="1"/>
  <c r="B4361" i="8"/>
  <c r="AB4361" i="8" s="1"/>
  <c r="B4360" i="8"/>
  <c r="AB4360" i="8" s="1"/>
  <c r="B4359" i="8"/>
  <c r="AB4359" i="8" s="1"/>
  <c r="B4358" i="8"/>
  <c r="AB4358" i="8" s="1"/>
  <c r="B4357" i="8"/>
  <c r="AB4357" i="8" s="1"/>
  <c r="B4356" i="8"/>
  <c r="AB4356" i="8" s="1"/>
  <c r="B4355" i="8"/>
  <c r="AB4355" i="8" s="1"/>
  <c r="B4354" i="8"/>
  <c r="AB4354" i="8" s="1"/>
  <c r="B4353" i="8"/>
  <c r="AB4353" i="8" s="1"/>
  <c r="B4352" i="8"/>
  <c r="AB4352" i="8" s="1"/>
  <c r="B4351" i="8"/>
  <c r="AB4351" i="8" s="1"/>
  <c r="B4350" i="8"/>
  <c r="AB4350" i="8" s="1"/>
  <c r="B4349" i="8"/>
  <c r="AB4349" i="8" s="1"/>
  <c r="B4348" i="8"/>
  <c r="AB4348" i="8" s="1"/>
  <c r="B4347" i="8"/>
  <c r="AB4347" i="8" s="1"/>
  <c r="B4346" i="8"/>
  <c r="AB4346" i="8" s="1"/>
  <c r="B4345" i="8"/>
  <c r="AB4345" i="8" s="1"/>
  <c r="B4344" i="8"/>
  <c r="AB4344" i="8" s="1"/>
  <c r="B4343" i="8"/>
  <c r="AB4343" i="8" s="1"/>
  <c r="B4342" i="8"/>
  <c r="AB4342" i="8" s="1"/>
  <c r="B4341" i="8"/>
  <c r="AB4341" i="8" s="1"/>
  <c r="B4340" i="8"/>
  <c r="AB4340" i="8" s="1"/>
  <c r="B4339" i="8"/>
  <c r="AB4339" i="8" s="1"/>
  <c r="B4338" i="8"/>
  <c r="AB4338" i="8" s="1"/>
  <c r="B4337" i="8"/>
  <c r="AB4337" i="8" s="1"/>
  <c r="B4336" i="8"/>
  <c r="AB4336" i="8" s="1"/>
  <c r="B4335" i="8"/>
  <c r="AB4335" i="8" s="1"/>
  <c r="B4334" i="8"/>
  <c r="AB4334" i="8" s="1"/>
  <c r="B4333" i="8"/>
  <c r="AB4333" i="8" s="1"/>
  <c r="B4332" i="8"/>
  <c r="AB4332" i="8" s="1"/>
  <c r="B4331" i="8"/>
  <c r="AB4331" i="8" s="1"/>
  <c r="B4330" i="8"/>
  <c r="AB4330" i="8" s="1"/>
  <c r="B4329" i="8"/>
  <c r="AB4329" i="8" s="1"/>
  <c r="B4328" i="8"/>
  <c r="AB4328" i="8" s="1"/>
  <c r="B4327" i="8"/>
  <c r="AB4327" i="8" s="1"/>
  <c r="B4326" i="8"/>
  <c r="AB4326" i="8" s="1"/>
  <c r="B4325" i="8"/>
  <c r="AB4325" i="8" s="1"/>
  <c r="B4324" i="8"/>
  <c r="AB4324" i="8" s="1"/>
  <c r="B4323" i="8"/>
  <c r="AB4323" i="8" s="1"/>
  <c r="B4322" i="8"/>
  <c r="AB4322" i="8" s="1"/>
  <c r="B4321" i="8"/>
  <c r="AB4321" i="8" s="1"/>
  <c r="B4320" i="8"/>
  <c r="AB4320" i="8" s="1"/>
  <c r="B4319" i="8"/>
  <c r="AB4319" i="8" s="1"/>
  <c r="B4318" i="8"/>
  <c r="AB4318" i="8" s="1"/>
  <c r="B4317" i="8"/>
  <c r="AB4317" i="8" s="1"/>
  <c r="B4316" i="8"/>
  <c r="AB4316" i="8" s="1"/>
  <c r="B4315" i="8"/>
  <c r="AB4315" i="8" s="1"/>
  <c r="B4314" i="8"/>
  <c r="AB4314" i="8" s="1"/>
  <c r="B4313" i="8"/>
  <c r="AB4313" i="8" s="1"/>
  <c r="B4312" i="8"/>
  <c r="AB4312" i="8" s="1"/>
  <c r="B4311" i="8"/>
  <c r="AB4311" i="8" s="1"/>
  <c r="B4310" i="8"/>
  <c r="AB4310" i="8" s="1"/>
  <c r="B4309" i="8"/>
  <c r="AB4309" i="8" s="1"/>
  <c r="B4308" i="8"/>
  <c r="AB4308" i="8" s="1"/>
  <c r="B4307" i="8"/>
  <c r="AB4307" i="8" s="1"/>
  <c r="B4306" i="8"/>
  <c r="AB4306" i="8" s="1"/>
  <c r="B4305" i="8"/>
  <c r="AB4305" i="8" s="1"/>
  <c r="B4304" i="8"/>
  <c r="AB4304" i="8" s="1"/>
  <c r="B4303" i="8"/>
  <c r="AB4303" i="8" s="1"/>
  <c r="B4302" i="8"/>
  <c r="AB4302" i="8" s="1"/>
  <c r="B4301" i="8"/>
  <c r="AB4301" i="8" s="1"/>
  <c r="B4300" i="8"/>
  <c r="AB4300" i="8" s="1"/>
  <c r="B4299" i="8"/>
  <c r="AB4299" i="8" s="1"/>
  <c r="B4298" i="8"/>
  <c r="AB4298" i="8" s="1"/>
  <c r="B4297" i="8"/>
  <c r="AB4297" i="8" s="1"/>
  <c r="B4296" i="8"/>
  <c r="AB4296" i="8" s="1"/>
  <c r="B4295" i="8"/>
  <c r="AB4295" i="8" s="1"/>
  <c r="B4294" i="8"/>
  <c r="AB4294" i="8" s="1"/>
  <c r="B4293" i="8"/>
  <c r="AB4293" i="8" s="1"/>
  <c r="B4292" i="8"/>
  <c r="AB4292" i="8" s="1"/>
  <c r="B4291" i="8"/>
  <c r="AB4291" i="8" s="1"/>
  <c r="B4290" i="8"/>
  <c r="AB4290" i="8" s="1"/>
  <c r="B4289" i="8"/>
  <c r="AB4289" i="8" s="1"/>
  <c r="B4288" i="8"/>
  <c r="AB4288" i="8" s="1"/>
  <c r="B4287" i="8"/>
  <c r="AB4287" i="8" s="1"/>
  <c r="B4286" i="8"/>
  <c r="AB4286" i="8" s="1"/>
  <c r="B4285" i="8"/>
  <c r="AB4285" i="8" s="1"/>
  <c r="B4284" i="8"/>
  <c r="AB4284" i="8" s="1"/>
  <c r="B4283" i="8"/>
  <c r="AB4283" i="8" s="1"/>
  <c r="B4282" i="8"/>
  <c r="AB4282" i="8" s="1"/>
  <c r="B4281" i="8"/>
  <c r="AB4281" i="8" s="1"/>
  <c r="B4280" i="8"/>
  <c r="AB4280" i="8" s="1"/>
  <c r="B4279" i="8"/>
  <c r="AB4279" i="8" s="1"/>
  <c r="B4278" i="8"/>
  <c r="AB4278" i="8" s="1"/>
  <c r="B4277" i="8"/>
  <c r="AB4277" i="8" s="1"/>
  <c r="B4276" i="8"/>
  <c r="AB4276" i="8" s="1"/>
  <c r="B4275" i="8"/>
  <c r="AB4275" i="8" s="1"/>
  <c r="B4274" i="8"/>
  <c r="AB4274" i="8" s="1"/>
  <c r="B4273" i="8"/>
  <c r="AB4273" i="8" s="1"/>
  <c r="B4272" i="8"/>
  <c r="AB4272" i="8" s="1"/>
  <c r="B4271" i="8"/>
  <c r="AB4271" i="8" s="1"/>
  <c r="B4270" i="8"/>
  <c r="AB4270" i="8" s="1"/>
  <c r="B4269" i="8"/>
  <c r="AB4269" i="8" s="1"/>
  <c r="B4268" i="8"/>
  <c r="AB4268" i="8" s="1"/>
  <c r="B4267" i="8"/>
  <c r="AB4267" i="8" s="1"/>
  <c r="B4266" i="8"/>
  <c r="AB4266" i="8" s="1"/>
  <c r="B4265" i="8"/>
  <c r="AB4265" i="8" s="1"/>
  <c r="B4264" i="8"/>
  <c r="AB4264" i="8" s="1"/>
  <c r="B4263" i="8"/>
  <c r="AB4263" i="8" s="1"/>
  <c r="B4262" i="8"/>
  <c r="AB4262" i="8" s="1"/>
  <c r="B4261" i="8"/>
  <c r="AB4261" i="8" s="1"/>
  <c r="B4260" i="8"/>
  <c r="AB4260" i="8" s="1"/>
  <c r="B4259" i="8"/>
  <c r="AB4259" i="8" s="1"/>
  <c r="B4258" i="8"/>
  <c r="AB4258" i="8" s="1"/>
  <c r="B4257" i="8"/>
  <c r="AB4257" i="8" s="1"/>
  <c r="B4256" i="8"/>
  <c r="AB4256" i="8" s="1"/>
  <c r="B4255" i="8"/>
  <c r="AB4255" i="8" s="1"/>
  <c r="B4254" i="8"/>
  <c r="AB4254" i="8" s="1"/>
  <c r="B4253" i="8"/>
  <c r="AB4253" i="8" s="1"/>
  <c r="B4252" i="8"/>
  <c r="AB4252" i="8" s="1"/>
  <c r="B4251" i="8"/>
  <c r="AB4251" i="8" s="1"/>
  <c r="B4250" i="8"/>
  <c r="AB4250" i="8" s="1"/>
  <c r="B4249" i="8"/>
  <c r="AB4249" i="8" s="1"/>
  <c r="B4248" i="8"/>
  <c r="AB4248" i="8" s="1"/>
  <c r="B4247" i="8"/>
  <c r="AB4247" i="8" s="1"/>
  <c r="B4246" i="8"/>
  <c r="AB4246" i="8" s="1"/>
  <c r="B4245" i="8"/>
  <c r="AB4245" i="8" s="1"/>
  <c r="B4244" i="8"/>
  <c r="AB4244" i="8" s="1"/>
  <c r="B4243" i="8"/>
  <c r="AB4243" i="8" s="1"/>
  <c r="B4242" i="8"/>
  <c r="AB4242" i="8" s="1"/>
  <c r="B4241" i="8"/>
  <c r="AB4241" i="8" s="1"/>
  <c r="B4240" i="8"/>
  <c r="AB4240" i="8" s="1"/>
  <c r="B4239" i="8"/>
  <c r="AB4239" i="8" s="1"/>
  <c r="B4238" i="8"/>
  <c r="AB4238" i="8" s="1"/>
  <c r="B4237" i="8"/>
  <c r="AB4237" i="8" s="1"/>
  <c r="B4236" i="8"/>
  <c r="AB4236" i="8" s="1"/>
  <c r="B4235" i="8"/>
  <c r="AB4235" i="8" s="1"/>
  <c r="B4234" i="8"/>
  <c r="AB4234" i="8" s="1"/>
  <c r="B4233" i="8"/>
  <c r="AB4233" i="8" s="1"/>
  <c r="B4232" i="8"/>
  <c r="AB4232" i="8" s="1"/>
  <c r="B4231" i="8"/>
  <c r="AB4231" i="8" s="1"/>
  <c r="B4230" i="8"/>
  <c r="AB4230" i="8" s="1"/>
  <c r="B4229" i="8"/>
  <c r="AB4229" i="8" s="1"/>
  <c r="B4228" i="8"/>
  <c r="AB4228" i="8" s="1"/>
  <c r="B4227" i="8"/>
  <c r="AB4227" i="8" s="1"/>
  <c r="B4226" i="8"/>
  <c r="AB4226" i="8" s="1"/>
  <c r="B4225" i="8"/>
  <c r="AB4225" i="8" s="1"/>
  <c r="B4224" i="8"/>
  <c r="AB4224" i="8" s="1"/>
  <c r="B4223" i="8"/>
  <c r="AB4223" i="8" s="1"/>
  <c r="B4222" i="8"/>
  <c r="AB4222" i="8" s="1"/>
  <c r="B4221" i="8"/>
  <c r="AB4221" i="8" s="1"/>
  <c r="B4220" i="8"/>
  <c r="AB4220" i="8" s="1"/>
  <c r="B4219" i="8"/>
  <c r="AB4219" i="8" s="1"/>
  <c r="B4218" i="8"/>
  <c r="AB4218" i="8" s="1"/>
  <c r="B4217" i="8"/>
  <c r="AB4217" i="8" s="1"/>
  <c r="B4216" i="8"/>
  <c r="AB4216" i="8" s="1"/>
  <c r="B4215" i="8"/>
  <c r="AB4215" i="8" s="1"/>
  <c r="B4214" i="8"/>
  <c r="AB4214" i="8" s="1"/>
  <c r="B4213" i="8"/>
  <c r="AB4213" i="8" s="1"/>
  <c r="B4212" i="8"/>
  <c r="AB4212" i="8" s="1"/>
  <c r="B4211" i="8"/>
  <c r="AB4211" i="8" s="1"/>
  <c r="B4210" i="8"/>
  <c r="AB4210" i="8" s="1"/>
  <c r="B4209" i="8"/>
  <c r="AB4209" i="8" s="1"/>
  <c r="B4208" i="8"/>
  <c r="AB4208" i="8" s="1"/>
  <c r="B4207" i="8"/>
  <c r="AB4207" i="8" s="1"/>
  <c r="B4206" i="8"/>
  <c r="AB4206" i="8" s="1"/>
  <c r="B4205" i="8"/>
  <c r="AB4205" i="8" s="1"/>
  <c r="B4204" i="8"/>
  <c r="AB4204" i="8" s="1"/>
  <c r="B4203" i="8"/>
  <c r="AB4203" i="8" s="1"/>
  <c r="B4202" i="8"/>
  <c r="AB4202" i="8" s="1"/>
  <c r="B4201" i="8"/>
  <c r="AB4201" i="8" s="1"/>
  <c r="B4200" i="8"/>
  <c r="AB4200" i="8" s="1"/>
  <c r="B4199" i="8"/>
  <c r="AB4199" i="8" s="1"/>
  <c r="B4198" i="8"/>
  <c r="AB4198" i="8" s="1"/>
  <c r="B4197" i="8"/>
  <c r="AB4197" i="8" s="1"/>
  <c r="B4196" i="8"/>
  <c r="AB4196" i="8" s="1"/>
  <c r="B4195" i="8"/>
  <c r="AB4195" i="8" s="1"/>
  <c r="B4194" i="8"/>
  <c r="AB4194" i="8" s="1"/>
  <c r="B4193" i="8"/>
  <c r="AB4193" i="8" s="1"/>
  <c r="B4192" i="8"/>
  <c r="AB4192" i="8" s="1"/>
  <c r="B4191" i="8"/>
  <c r="AB4191" i="8" s="1"/>
  <c r="B4190" i="8"/>
  <c r="AB4190" i="8" s="1"/>
  <c r="B4189" i="8"/>
  <c r="AB4189" i="8" s="1"/>
  <c r="B4188" i="8"/>
  <c r="AB4188" i="8" s="1"/>
  <c r="B4187" i="8"/>
  <c r="AB4187" i="8" s="1"/>
  <c r="B4186" i="8"/>
  <c r="AB4186" i="8" s="1"/>
  <c r="B4185" i="8"/>
  <c r="AB4185" i="8" s="1"/>
  <c r="B4184" i="8"/>
  <c r="AB4184" i="8" s="1"/>
  <c r="B4183" i="8"/>
  <c r="AB4183" i="8" s="1"/>
  <c r="B4182" i="8"/>
  <c r="AB4182" i="8" s="1"/>
  <c r="B4181" i="8"/>
  <c r="AB4181" i="8" s="1"/>
  <c r="B4180" i="8"/>
  <c r="AB4180" i="8" s="1"/>
  <c r="B4179" i="8"/>
  <c r="AB4179" i="8" s="1"/>
  <c r="B4178" i="8"/>
  <c r="AB4178" i="8" s="1"/>
  <c r="B4177" i="8"/>
  <c r="AB4177" i="8" s="1"/>
  <c r="B4176" i="8"/>
  <c r="AB4176" i="8" s="1"/>
  <c r="B4175" i="8"/>
  <c r="AB4175" i="8" s="1"/>
  <c r="B4174" i="8"/>
  <c r="AB4174" i="8" s="1"/>
  <c r="B4173" i="8"/>
  <c r="AB4173" i="8" s="1"/>
  <c r="B4172" i="8"/>
  <c r="AB4172" i="8" s="1"/>
  <c r="B4171" i="8"/>
  <c r="AB4171" i="8" s="1"/>
  <c r="B4170" i="8"/>
  <c r="AB4170" i="8" s="1"/>
  <c r="B4169" i="8"/>
  <c r="AB4169" i="8" s="1"/>
  <c r="B4168" i="8"/>
  <c r="AB4168" i="8" s="1"/>
  <c r="B4167" i="8"/>
  <c r="AB4167" i="8" s="1"/>
  <c r="B4166" i="8"/>
  <c r="AB4166" i="8" s="1"/>
  <c r="B4165" i="8"/>
  <c r="AB4165" i="8" s="1"/>
  <c r="B4164" i="8"/>
  <c r="AB4164" i="8" s="1"/>
  <c r="B4163" i="8"/>
  <c r="AB4163" i="8" s="1"/>
  <c r="B4162" i="8"/>
  <c r="AB4162" i="8" s="1"/>
  <c r="B4161" i="8"/>
  <c r="AB4161" i="8" s="1"/>
  <c r="B4160" i="8"/>
  <c r="AB4160" i="8" s="1"/>
  <c r="B4159" i="8"/>
  <c r="AB4159" i="8" s="1"/>
  <c r="B4158" i="8"/>
  <c r="AB4158" i="8" s="1"/>
  <c r="B4157" i="8"/>
  <c r="AB4157" i="8" s="1"/>
  <c r="B4156" i="8"/>
  <c r="AB4156" i="8" s="1"/>
  <c r="B4155" i="8"/>
  <c r="AB4155" i="8" s="1"/>
  <c r="B4154" i="8"/>
  <c r="AB4154" i="8" s="1"/>
  <c r="B4153" i="8"/>
  <c r="AB4153" i="8" s="1"/>
  <c r="B4152" i="8"/>
  <c r="AB4152" i="8" s="1"/>
  <c r="B4151" i="8"/>
  <c r="AB4151" i="8" s="1"/>
  <c r="B4150" i="8"/>
  <c r="AB4150" i="8" s="1"/>
  <c r="B4149" i="8"/>
  <c r="AB4149" i="8" s="1"/>
  <c r="B4148" i="8"/>
  <c r="AB4148" i="8" s="1"/>
  <c r="B4147" i="8"/>
  <c r="AB4147" i="8" s="1"/>
  <c r="B4146" i="8"/>
  <c r="AB4146" i="8" s="1"/>
  <c r="B4145" i="8"/>
  <c r="AB4145" i="8" s="1"/>
  <c r="B4144" i="8"/>
  <c r="AB4144" i="8" s="1"/>
  <c r="B4143" i="8"/>
  <c r="AB4143" i="8" s="1"/>
  <c r="B4142" i="8"/>
  <c r="AB4142" i="8" s="1"/>
  <c r="B4141" i="8"/>
  <c r="AB4141" i="8" s="1"/>
  <c r="B4140" i="8"/>
  <c r="AB4140" i="8" s="1"/>
  <c r="B4139" i="8"/>
  <c r="AB4139" i="8" s="1"/>
  <c r="B4138" i="8"/>
  <c r="AB4138" i="8" s="1"/>
  <c r="B4137" i="8"/>
  <c r="AB4137" i="8" s="1"/>
  <c r="B4136" i="8"/>
  <c r="AB4136" i="8" s="1"/>
  <c r="B4135" i="8"/>
  <c r="AB4135" i="8" s="1"/>
  <c r="B4134" i="8"/>
  <c r="AB4134" i="8" s="1"/>
  <c r="B4133" i="8"/>
  <c r="AB4133" i="8" s="1"/>
  <c r="B4132" i="8"/>
  <c r="AB4132" i="8" s="1"/>
  <c r="B4131" i="8"/>
  <c r="AB4131" i="8" s="1"/>
  <c r="B4130" i="8"/>
  <c r="AB4130" i="8" s="1"/>
  <c r="B4129" i="8"/>
  <c r="AB4129" i="8" s="1"/>
  <c r="B4128" i="8"/>
  <c r="AB4128" i="8" s="1"/>
  <c r="B4127" i="8"/>
  <c r="AB4127" i="8" s="1"/>
  <c r="B4126" i="8"/>
  <c r="AB4126" i="8" s="1"/>
  <c r="B4125" i="8"/>
  <c r="AB4125" i="8" s="1"/>
  <c r="B4124" i="8"/>
  <c r="AB4124" i="8" s="1"/>
  <c r="B4123" i="8"/>
  <c r="AB4123" i="8" s="1"/>
  <c r="B4122" i="8"/>
  <c r="AB4122" i="8" s="1"/>
  <c r="B4121" i="8"/>
  <c r="AB4121" i="8" s="1"/>
  <c r="B4120" i="8"/>
  <c r="AB4120" i="8" s="1"/>
  <c r="B4119" i="8"/>
  <c r="AB4119" i="8" s="1"/>
  <c r="B4118" i="8"/>
  <c r="AB4118" i="8" s="1"/>
  <c r="B4117" i="8"/>
  <c r="AB4117" i="8" s="1"/>
  <c r="B4116" i="8"/>
  <c r="AB4116" i="8" s="1"/>
  <c r="B4115" i="8"/>
  <c r="AB4115" i="8" s="1"/>
  <c r="B4114" i="8"/>
  <c r="AB4114" i="8" s="1"/>
  <c r="B4113" i="8"/>
  <c r="AB4113" i="8" s="1"/>
  <c r="B4112" i="8"/>
  <c r="AB4112" i="8" s="1"/>
  <c r="B4111" i="8"/>
  <c r="AB4111" i="8" s="1"/>
  <c r="B4110" i="8"/>
  <c r="AB4110" i="8" s="1"/>
  <c r="B4109" i="8"/>
  <c r="AB4109" i="8" s="1"/>
  <c r="B4108" i="8"/>
  <c r="AB4108" i="8" s="1"/>
  <c r="B4107" i="8"/>
  <c r="AB4107" i="8" s="1"/>
  <c r="B4106" i="8"/>
  <c r="AB4106" i="8" s="1"/>
  <c r="B4105" i="8"/>
  <c r="AB4105" i="8" s="1"/>
  <c r="B4104" i="8"/>
  <c r="AB4104" i="8" s="1"/>
  <c r="B4103" i="8"/>
  <c r="AB4103" i="8" s="1"/>
  <c r="B4102" i="8"/>
  <c r="AB4102" i="8" s="1"/>
  <c r="B4101" i="8"/>
  <c r="AB4101" i="8" s="1"/>
  <c r="B4100" i="8"/>
  <c r="AB4100" i="8" s="1"/>
  <c r="B4099" i="8"/>
  <c r="AB4099" i="8" s="1"/>
  <c r="B4098" i="8"/>
  <c r="AB4098" i="8" s="1"/>
  <c r="B4097" i="8"/>
  <c r="AB4097" i="8" s="1"/>
  <c r="B4096" i="8"/>
  <c r="AB4096" i="8" s="1"/>
  <c r="B4095" i="8"/>
  <c r="AB4095" i="8" s="1"/>
  <c r="B4094" i="8"/>
  <c r="AB4094" i="8" s="1"/>
  <c r="B4093" i="8"/>
  <c r="AB4093" i="8" s="1"/>
  <c r="B4092" i="8"/>
  <c r="AB4092" i="8" s="1"/>
  <c r="B4091" i="8"/>
  <c r="AB4091" i="8" s="1"/>
  <c r="B4090" i="8"/>
  <c r="AB4090" i="8" s="1"/>
  <c r="B4089" i="8"/>
  <c r="AB4089" i="8" s="1"/>
  <c r="B4088" i="8"/>
  <c r="AB4088" i="8" s="1"/>
  <c r="B4087" i="8"/>
  <c r="AB4087" i="8" s="1"/>
  <c r="B4086" i="8"/>
  <c r="AB4086" i="8" s="1"/>
  <c r="B4085" i="8"/>
  <c r="AB4085" i="8" s="1"/>
  <c r="B4084" i="8"/>
  <c r="AB4084" i="8" s="1"/>
  <c r="B4083" i="8"/>
  <c r="AB4083" i="8" s="1"/>
  <c r="B4082" i="8"/>
  <c r="AB4082" i="8" s="1"/>
  <c r="B4081" i="8"/>
  <c r="AB4081" i="8" s="1"/>
  <c r="B4080" i="8"/>
  <c r="AB4080" i="8" s="1"/>
  <c r="B4079" i="8"/>
  <c r="AB4079" i="8" s="1"/>
  <c r="B4078" i="8"/>
  <c r="AB4078" i="8" s="1"/>
  <c r="B4077" i="8"/>
  <c r="AB4077" i="8" s="1"/>
  <c r="B4076" i="8"/>
  <c r="AB4076" i="8" s="1"/>
  <c r="B4075" i="8"/>
  <c r="AB4075" i="8" s="1"/>
  <c r="B4074" i="8"/>
  <c r="AB4074" i="8" s="1"/>
  <c r="B4073" i="8"/>
  <c r="AB4073" i="8" s="1"/>
  <c r="B4072" i="8"/>
  <c r="AB4072" i="8" s="1"/>
  <c r="B4071" i="8"/>
  <c r="AB4071" i="8" s="1"/>
  <c r="B4070" i="8"/>
  <c r="AB4070" i="8" s="1"/>
  <c r="B4069" i="8"/>
  <c r="AB4069" i="8" s="1"/>
  <c r="B4068" i="8"/>
  <c r="AB4068" i="8" s="1"/>
  <c r="B4067" i="8"/>
  <c r="AB4067" i="8" s="1"/>
  <c r="B4066" i="8"/>
  <c r="AB4066" i="8" s="1"/>
  <c r="B4065" i="8"/>
  <c r="AB4065" i="8" s="1"/>
  <c r="B4064" i="8"/>
  <c r="AB4064" i="8" s="1"/>
  <c r="B4063" i="8"/>
  <c r="AB4063" i="8" s="1"/>
  <c r="B4062" i="8"/>
  <c r="AB4062" i="8" s="1"/>
  <c r="B4061" i="8"/>
  <c r="AB4061" i="8" s="1"/>
  <c r="B4060" i="8"/>
  <c r="AB4060" i="8" s="1"/>
  <c r="B4059" i="8"/>
  <c r="AB4059" i="8" s="1"/>
  <c r="B4058" i="8"/>
  <c r="AB4058" i="8" s="1"/>
  <c r="B4057" i="8"/>
  <c r="AB4057" i="8" s="1"/>
  <c r="B4056" i="8"/>
  <c r="AB4056" i="8" s="1"/>
  <c r="B4055" i="8"/>
  <c r="AB4055" i="8" s="1"/>
  <c r="B4054" i="8"/>
  <c r="AB4054" i="8" s="1"/>
  <c r="B4053" i="8"/>
  <c r="AB4053" i="8" s="1"/>
  <c r="B4052" i="8"/>
  <c r="AB4052" i="8" s="1"/>
  <c r="B4051" i="8"/>
  <c r="AB4051" i="8" s="1"/>
  <c r="B4050" i="8"/>
  <c r="AB4050" i="8" s="1"/>
  <c r="B4049" i="8"/>
  <c r="AB4049" i="8" s="1"/>
  <c r="B4048" i="8"/>
  <c r="AB4048" i="8" s="1"/>
  <c r="B4047" i="8"/>
  <c r="AB4047" i="8" s="1"/>
  <c r="B4046" i="8"/>
  <c r="AB4046" i="8" s="1"/>
  <c r="B4045" i="8"/>
  <c r="AB4045" i="8" s="1"/>
  <c r="B4044" i="8"/>
  <c r="AB4044" i="8" s="1"/>
  <c r="B4043" i="8"/>
  <c r="AB4043" i="8" s="1"/>
  <c r="B4042" i="8"/>
  <c r="AB4042" i="8" s="1"/>
  <c r="B4041" i="8"/>
  <c r="AB4041" i="8" s="1"/>
  <c r="B4040" i="8"/>
  <c r="AB4040" i="8" s="1"/>
  <c r="B4039" i="8"/>
  <c r="AB4039" i="8" s="1"/>
  <c r="B4038" i="8"/>
  <c r="AB4038" i="8" s="1"/>
  <c r="B4037" i="8"/>
  <c r="AB4037" i="8" s="1"/>
  <c r="B4036" i="8"/>
  <c r="AB4036" i="8" s="1"/>
  <c r="B4035" i="8"/>
  <c r="AB4035" i="8" s="1"/>
  <c r="B4034" i="8"/>
  <c r="AB4034" i="8" s="1"/>
  <c r="B4033" i="8"/>
  <c r="AB4033" i="8" s="1"/>
  <c r="B4032" i="8"/>
  <c r="AB4032" i="8" s="1"/>
  <c r="B4031" i="8"/>
  <c r="AB4031" i="8" s="1"/>
  <c r="B4030" i="8"/>
  <c r="AB4030" i="8" s="1"/>
  <c r="B4029" i="8"/>
  <c r="AB4029" i="8" s="1"/>
  <c r="B4028" i="8"/>
  <c r="AB4028" i="8" s="1"/>
  <c r="B4027" i="8"/>
  <c r="AB4027" i="8" s="1"/>
  <c r="B4026" i="8"/>
  <c r="AB4026" i="8" s="1"/>
  <c r="B4025" i="8"/>
  <c r="AB4025" i="8" s="1"/>
  <c r="B4024" i="8"/>
  <c r="AB4024" i="8" s="1"/>
  <c r="B4023" i="8"/>
  <c r="AB4023" i="8" s="1"/>
  <c r="B4022" i="8"/>
  <c r="AB4022" i="8" s="1"/>
  <c r="B4021" i="8"/>
  <c r="AB4021" i="8" s="1"/>
  <c r="B4020" i="8"/>
  <c r="AB4020" i="8" s="1"/>
  <c r="B4019" i="8"/>
  <c r="AB4019" i="8" s="1"/>
  <c r="B4018" i="8"/>
  <c r="AB4018" i="8" s="1"/>
  <c r="B4017" i="8"/>
  <c r="AB4017" i="8" s="1"/>
  <c r="B4016" i="8"/>
  <c r="AB4016" i="8" s="1"/>
  <c r="B4015" i="8"/>
  <c r="AB4015" i="8" s="1"/>
  <c r="B4014" i="8"/>
  <c r="AB4014" i="8" s="1"/>
  <c r="B4013" i="8"/>
  <c r="AB4013" i="8" s="1"/>
  <c r="B4012" i="8"/>
  <c r="AB4012" i="8" s="1"/>
  <c r="B4011" i="8"/>
  <c r="AB4011" i="8" s="1"/>
  <c r="B4010" i="8"/>
  <c r="AB4010" i="8" s="1"/>
  <c r="B4009" i="8"/>
  <c r="AB4009" i="8" s="1"/>
  <c r="B4008" i="8"/>
  <c r="AB4008" i="8" s="1"/>
  <c r="B4007" i="8"/>
  <c r="AB4007" i="8" s="1"/>
  <c r="B4006" i="8"/>
  <c r="AB4006" i="8" s="1"/>
  <c r="B4005" i="8"/>
  <c r="AB4005" i="8" s="1"/>
  <c r="B4004" i="8"/>
  <c r="AB4004" i="8" s="1"/>
  <c r="B4003" i="8"/>
  <c r="AB4003" i="8" s="1"/>
  <c r="B4002" i="8"/>
  <c r="AB4002" i="8" s="1"/>
  <c r="B4001" i="8"/>
  <c r="AB4001" i="8" s="1"/>
  <c r="B4000" i="8"/>
  <c r="AB4000" i="8" s="1"/>
  <c r="B3999" i="8"/>
  <c r="AB3999" i="8" s="1"/>
  <c r="B3998" i="8"/>
  <c r="AB3998" i="8" s="1"/>
  <c r="B3997" i="8"/>
  <c r="AB3997" i="8" s="1"/>
  <c r="B3996" i="8"/>
  <c r="AB3996" i="8" s="1"/>
  <c r="B3995" i="8"/>
  <c r="AB3995" i="8" s="1"/>
  <c r="B3994" i="8"/>
  <c r="AB3994" i="8" s="1"/>
  <c r="B3993" i="8"/>
  <c r="AB3993" i="8" s="1"/>
  <c r="B3992" i="8"/>
  <c r="AB3992" i="8" s="1"/>
  <c r="B3991" i="8"/>
  <c r="AB3991" i="8" s="1"/>
  <c r="B3990" i="8"/>
  <c r="AB3990" i="8" s="1"/>
  <c r="B3989" i="8"/>
  <c r="AB3989" i="8" s="1"/>
  <c r="B3988" i="8"/>
  <c r="AB3988" i="8" s="1"/>
  <c r="B3987" i="8"/>
  <c r="AB3987" i="8" s="1"/>
  <c r="B3986" i="8"/>
  <c r="AB3986" i="8" s="1"/>
  <c r="B3985" i="8"/>
  <c r="AB3985" i="8" s="1"/>
  <c r="B3984" i="8"/>
  <c r="AB3984" i="8" s="1"/>
  <c r="B3983" i="8"/>
  <c r="AB3983" i="8" s="1"/>
  <c r="B3982" i="8"/>
  <c r="AB3982" i="8" s="1"/>
  <c r="B3981" i="8"/>
  <c r="AB3981" i="8" s="1"/>
  <c r="B3980" i="8"/>
  <c r="AB3980" i="8" s="1"/>
  <c r="B3979" i="8"/>
  <c r="AB3979" i="8" s="1"/>
  <c r="B3978" i="8"/>
  <c r="AB3978" i="8" s="1"/>
  <c r="B3977" i="8"/>
  <c r="AB3977" i="8" s="1"/>
  <c r="B3976" i="8"/>
  <c r="AB3976" i="8" s="1"/>
  <c r="B3975" i="8"/>
  <c r="AB3975" i="8" s="1"/>
  <c r="B3974" i="8"/>
  <c r="AB3974" i="8" s="1"/>
  <c r="B3973" i="8"/>
  <c r="AB3973" i="8" s="1"/>
  <c r="B3972" i="8"/>
  <c r="AB3972" i="8" s="1"/>
  <c r="B3971" i="8"/>
  <c r="AB3971" i="8" s="1"/>
  <c r="B3970" i="8"/>
  <c r="AB3970" i="8" s="1"/>
  <c r="B3969" i="8"/>
  <c r="AB3969" i="8" s="1"/>
  <c r="B3968" i="8"/>
  <c r="AB3968" i="8" s="1"/>
  <c r="B3967" i="8"/>
  <c r="AB3967" i="8" s="1"/>
  <c r="B3966" i="8"/>
  <c r="AB3966" i="8" s="1"/>
  <c r="B3965" i="8"/>
  <c r="AB3965" i="8" s="1"/>
  <c r="B3964" i="8"/>
  <c r="AB3964" i="8" s="1"/>
  <c r="B3963" i="8"/>
  <c r="AB3963" i="8" s="1"/>
  <c r="B3962" i="8"/>
  <c r="AB3962" i="8" s="1"/>
  <c r="B3961" i="8"/>
  <c r="AB3961" i="8" s="1"/>
  <c r="B3960" i="8"/>
  <c r="AB3960" i="8" s="1"/>
  <c r="B3959" i="8"/>
  <c r="AB3959" i="8" s="1"/>
  <c r="B3958" i="8"/>
  <c r="AB3958" i="8" s="1"/>
  <c r="B3957" i="8"/>
  <c r="AB3957" i="8" s="1"/>
  <c r="B3956" i="8"/>
  <c r="AB3956" i="8" s="1"/>
  <c r="B3955" i="8"/>
  <c r="AB3955" i="8" s="1"/>
  <c r="B3954" i="8"/>
  <c r="AB3954" i="8" s="1"/>
  <c r="B3953" i="8"/>
  <c r="AB3953" i="8" s="1"/>
  <c r="B3952" i="8"/>
  <c r="AB3952" i="8" s="1"/>
  <c r="B3951" i="8"/>
  <c r="AB3951" i="8" s="1"/>
  <c r="B3950" i="8"/>
  <c r="AB3950" i="8" s="1"/>
  <c r="B3949" i="8"/>
  <c r="AB3949" i="8" s="1"/>
  <c r="B3948" i="8"/>
  <c r="AB3948" i="8" s="1"/>
  <c r="B3947" i="8"/>
  <c r="AB3947" i="8" s="1"/>
  <c r="B3946" i="8"/>
  <c r="AB3946" i="8" s="1"/>
  <c r="B3945" i="8"/>
  <c r="AB3945" i="8" s="1"/>
  <c r="B3944" i="8"/>
  <c r="AB3944" i="8" s="1"/>
  <c r="B3943" i="8"/>
  <c r="AB3943" i="8" s="1"/>
  <c r="B3942" i="8"/>
  <c r="AB3942" i="8" s="1"/>
  <c r="B3941" i="8"/>
  <c r="AB3941" i="8" s="1"/>
  <c r="B3940" i="8"/>
  <c r="AB3940" i="8" s="1"/>
  <c r="B3939" i="8"/>
  <c r="AB3939" i="8" s="1"/>
  <c r="B3938" i="8"/>
  <c r="AB3938" i="8" s="1"/>
  <c r="B3937" i="8"/>
  <c r="AB3937" i="8" s="1"/>
  <c r="B3936" i="8"/>
  <c r="AB3936" i="8" s="1"/>
  <c r="B3935" i="8"/>
  <c r="AB3935" i="8" s="1"/>
  <c r="B3934" i="8"/>
  <c r="AB3934" i="8" s="1"/>
  <c r="B3933" i="8"/>
  <c r="AB3933" i="8" s="1"/>
  <c r="B3932" i="8"/>
  <c r="AB3932" i="8" s="1"/>
  <c r="B3931" i="8"/>
  <c r="AB3931" i="8" s="1"/>
  <c r="B3930" i="8"/>
  <c r="AB3930" i="8" s="1"/>
  <c r="B3929" i="8"/>
  <c r="AB3929" i="8" s="1"/>
  <c r="B3928" i="8"/>
  <c r="AB3928" i="8" s="1"/>
  <c r="B3927" i="8"/>
  <c r="AB3927" i="8" s="1"/>
  <c r="B3926" i="8"/>
  <c r="AB3926" i="8" s="1"/>
  <c r="B3925" i="8"/>
  <c r="AB3925" i="8" s="1"/>
  <c r="B3924" i="8"/>
  <c r="AB3924" i="8" s="1"/>
  <c r="B3923" i="8"/>
  <c r="AB3923" i="8" s="1"/>
  <c r="B3922" i="8"/>
  <c r="AB3922" i="8" s="1"/>
  <c r="B3921" i="8"/>
  <c r="AB3921" i="8" s="1"/>
  <c r="B3920" i="8"/>
  <c r="AB3920" i="8" s="1"/>
  <c r="B3919" i="8"/>
  <c r="AB3919" i="8" s="1"/>
  <c r="B3918" i="8"/>
  <c r="AB3918" i="8" s="1"/>
  <c r="B3917" i="8"/>
  <c r="AB3917" i="8" s="1"/>
  <c r="B3916" i="8"/>
  <c r="AB3916" i="8" s="1"/>
  <c r="B3915" i="8"/>
  <c r="AB3915" i="8" s="1"/>
  <c r="B3914" i="8"/>
  <c r="AB3914" i="8" s="1"/>
  <c r="B3913" i="8"/>
  <c r="AB3913" i="8" s="1"/>
  <c r="B3912" i="8"/>
  <c r="AB3912" i="8" s="1"/>
  <c r="B3911" i="8"/>
  <c r="AB3911" i="8" s="1"/>
  <c r="B3910" i="8"/>
  <c r="AB3910" i="8" s="1"/>
  <c r="B3909" i="8"/>
  <c r="AB3909" i="8" s="1"/>
  <c r="B3908" i="8"/>
  <c r="AB3908" i="8" s="1"/>
  <c r="B3907" i="8"/>
  <c r="AB3907" i="8" s="1"/>
  <c r="B3906" i="8"/>
  <c r="AB3906" i="8" s="1"/>
  <c r="B3905" i="8"/>
  <c r="AB3905" i="8" s="1"/>
  <c r="B3904" i="8"/>
  <c r="AB3904" i="8" s="1"/>
  <c r="B3903" i="8"/>
  <c r="AB3903" i="8" s="1"/>
  <c r="B3902" i="8"/>
  <c r="AB3902" i="8" s="1"/>
  <c r="B3901" i="8"/>
  <c r="AB3901" i="8" s="1"/>
  <c r="B3900" i="8"/>
  <c r="AB3900" i="8" s="1"/>
  <c r="B3899" i="8"/>
  <c r="AB3899" i="8" s="1"/>
  <c r="B3898" i="8"/>
  <c r="AB3898" i="8" s="1"/>
  <c r="B3897" i="8"/>
  <c r="AB3897" i="8" s="1"/>
  <c r="B3896" i="8"/>
  <c r="AB3896" i="8" s="1"/>
  <c r="B3895" i="8"/>
  <c r="AB3895" i="8" s="1"/>
  <c r="B3894" i="8"/>
  <c r="AB3894" i="8" s="1"/>
  <c r="B3893" i="8"/>
  <c r="AB3893" i="8" s="1"/>
  <c r="B3892" i="8"/>
  <c r="AB3892" i="8" s="1"/>
  <c r="B3891" i="8"/>
  <c r="AB3891" i="8" s="1"/>
  <c r="B3890" i="8"/>
  <c r="AB3890" i="8" s="1"/>
  <c r="B3889" i="8"/>
  <c r="AB3889" i="8" s="1"/>
  <c r="B3888" i="8"/>
  <c r="AB3888" i="8" s="1"/>
  <c r="B3887" i="8"/>
  <c r="AB3887" i="8" s="1"/>
  <c r="B3886" i="8"/>
  <c r="AB3886" i="8" s="1"/>
  <c r="B3885" i="8"/>
  <c r="AB3885" i="8" s="1"/>
  <c r="B3884" i="8"/>
  <c r="AB3884" i="8" s="1"/>
  <c r="B3883" i="8"/>
  <c r="AB3883" i="8" s="1"/>
  <c r="B3882" i="8"/>
  <c r="AB3882" i="8" s="1"/>
  <c r="B3881" i="8"/>
  <c r="AB3881" i="8" s="1"/>
  <c r="B3880" i="8"/>
  <c r="AB3880" i="8" s="1"/>
  <c r="B3879" i="8"/>
  <c r="AB3879" i="8" s="1"/>
  <c r="B3878" i="8"/>
  <c r="AB3878" i="8" s="1"/>
  <c r="B3877" i="8"/>
  <c r="AB3877" i="8" s="1"/>
  <c r="B3876" i="8"/>
  <c r="AB3876" i="8" s="1"/>
  <c r="B3875" i="8"/>
  <c r="AB3875" i="8" s="1"/>
  <c r="B3874" i="8"/>
  <c r="AB3874" i="8" s="1"/>
  <c r="B3873" i="8"/>
  <c r="AB3873" i="8" s="1"/>
  <c r="B3872" i="8"/>
  <c r="AB3872" i="8" s="1"/>
  <c r="B3871" i="8"/>
  <c r="AB3871" i="8" s="1"/>
  <c r="B3870" i="8"/>
  <c r="AB3870" i="8" s="1"/>
  <c r="B3869" i="8"/>
  <c r="AB3869" i="8" s="1"/>
  <c r="B3868" i="8"/>
  <c r="AB3868" i="8" s="1"/>
  <c r="B3867" i="8"/>
  <c r="AB3867" i="8" s="1"/>
  <c r="B3866" i="8"/>
  <c r="AB3866" i="8" s="1"/>
  <c r="B3865" i="8"/>
  <c r="AB3865" i="8" s="1"/>
  <c r="B3864" i="8"/>
  <c r="AB3864" i="8" s="1"/>
  <c r="B3863" i="8"/>
  <c r="AB3863" i="8" s="1"/>
  <c r="B3862" i="8"/>
  <c r="AB3862" i="8" s="1"/>
  <c r="B3861" i="8"/>
  <c r="AB3861" i="8" s="1"/>
  <c r="B3860" i="8"/>
  <c r="AB3860" i="8" s="1"/>
  <c r="B3859" i="8"/>
  <c r="AB3859" i="8" s="1"/>
  <c r="B3858" i="8"/>
  <c r="AB3858" i="8" s="1"/>
  <c r="B3857" i="8"/>
  <c r="AB3857" i="8" s="1"/>
  <c r="B3856" i="8"/>
  <c r="AB3856" i="8" s="1"/>
  <c r="B3855" i="8"/>
  <c r="AB3855" i="8" s="1"/>
  <c r="B3854" i="8"/>
  <c r="AB3854" i="8" s="1"/>
  <c r="B3853" i="8"/>
  <c r="AB3853" i="8" s="1"/>
  <c r="B3852" i="8"/>
  <c r="AB3852" i="8" s="1"/>
  <c r="B3851" i="8"/>
  <c r="AB3851" i="8" s="1"/>
  <c r="B3850" i="8"/>
  <c r="AB3850" i="8" s="1"/>
  <c r="B3849" i="8"/>
  <c r="AB3849" i="8" s="1"/>
  <c r="B3848" i="8"/>
  <c r="AB3848" i="8" s="1"/>
  <c r="B3847" i="8"/>
  <c r="AB3847" i="8" s="1"/>
  <c r="B3846" i="8"/>
  <c r="AB3846" i="8" s="1"/>
  <c r="B3845" i="8"/>
  <c r="AB3845" i="8" s="1"/>
  <c r="B3844" i="8"/>
  <c r="AB3844" i="8" s="1"/>
  <c r="B3843" i="8"/>
  <c r="AB3843" i="8" s="1"/>
  <c r="B3842" i="8"/>
  <c r="AB3842" i="8" s="1"/>
  <c r="B3841" i="8"/>
  <c r="AB3841" i="8" s="1"/>
  <c r="B3840" i="8"/>
  <c r="AB3840" i="8" s="1"/>
  <c r="B3839" i="8"/>
  <c r="AB3839" i="8" s="1"/>
  <c r="B3838" i="8"/>
  <c r="AB3838" i="8" s="1"/>
  <c r="B3837" i="8"/>
  <c r="AB3837" i="8" s="1"/>
  <c r="B3836" i="8"/>
  <c r="AB3836" i="8" s="1"/>
  <c r="B3835" i="8"/>
  <c r="AB3835" i="8" s="1"/>
  <c r="B3834" i="8"/>
  <c r="AB3834" i="8" s="1"/>
  <c r="B3833" i="8"/>
  <c r="AB3833" i="8" s="1"/>
  <c r="B3832" i="8"/>
  <c r="AB3832" i="8" s="1"/>
  <c r="B3831" i="8"/>
  <c r="AB3831" i="8" s="1"/>
  <c r="B3830" i="8"/>
  <c r="AB3830" i="8" s="1"/>
  <c r="B3829" i="8"/>
  <c r="AB3829" i="8" s="1"/>
  <c r="B3828" i="8"/>
  <c r="AB3828" i="8" s="1"/>
  <c r="B3827" i="8"/>
  <c r="AB3827" i="8" s="1"/>
  <c r="B3826" i="8"/>
  <c r="AB3826" i="8" s="1"/>
  <c r="B3825" i="8"/>
  <c r="AB3825" i="8" s="1"/>
  <c r="B3824" i="8"/>
  <c r="AB3824" i="8" s="1"/>
  <c r="B3823" i="8"/>
  <c r="AB3823" i="8" s="1"/>
  <c r="B3822" i="8"/>
  <c r="AB3822" i="8" s="1"/>
  <c r="B3821" i="8"/>
  <c r="AB3821" i="8" s="1"/>
  <c r="B3820" i="8"/>
  <c r="AB3820" i="8" s="1"/>
  <c r="B3819" i="8"/>
  <c r="AB3819" i="8" s="1"/>
  <c r="B3818" i="8"/>
  <c r="AB3818" i="8" s="1"/>
  <c r="B3817" i="8"/>
  <c r="AB3817" i="8" s="1"/>
  <c r="B3816" i="8"/>
  <c r="AB3816" i="8" s="1"/>
  <c r="B3815" i="8"/>
  <c r="AB3815" i="8" s="1"/>
  <c r="B3814" i="8"/>
  <c r="AB3814" i="8" s="1"/>
  <c r="B3813" i="8"/>
  <c r="AB3813" i="8" s="1"/>
  <c r="B3812" i="8"/>
  <c r="AB3812" i="8" s="1"/>
  <c r="B3811" i="8"/>
  <c r="AB3811" i="8" s="1"/>
  <c r="B3810" i="8"/>
  <c r="AB3810" i="8" s="1"/>
  <c r="B3809" i="8"/>
  <c r="AB3809" i="8" s="1"/>
  <c r="B3808" i="8"/>
  <c r="AB3808" i="8" s="1"/>
  <c r="B3807" i="8"/>
  <c r="AB3807" i="8" s="1"/>
  <c r="B3806" i="8"/>
  <c r="AB3806" i="8" s="1"/>
  <c r="B3805" i="8"/>
  <c r="AB3805" i="8" s="1"/>
  <c r="B3804" i="8"/>
  <c r="AB3804" i="8" s="1"/>
  <c r="B3803" i="8"/>
  <c r="AB3803" i="8" s="1"/>
  <c r="B3802" i="8"/>
  <c r="AB3802" i="8" s="1"/>
  <c r="B3801" i="8"/>
  <c r="AB3801" i="8" s="1"/>
  <c r="B3800" i="8"/>
  <c r="AB3800" i="8" s="1"/>
  <c r="B3799" i="8"/>
  <c r="AB3799" i="8" s="1"/>
  <c r="B3798" i="8"/>
  <c r="AB3798" i="8" s="1"/>
  <c r="B3797" i="8"/>
  <c r="AB3797" i="8" s="1"/>
  <c r="B3796" i="8"/>
  <c r="AB3796" i="8" s="1"/>
  <c r="B3795" i="8"/>
  <c r="AB3795" i="8" s="1"/>
  <c r="B3794" i="8"/>
  <c r="AB3794" i="8" s="1"/>
  <c r="B3793" i="8"/>
  <c r="AB3793" i="8" s="1"/>
  <c r="B3792" i="8"/>
  <c r="AB3792" i="8" s="1"/>
  <c r="B3791" i="8"/>
  <c r="AB3791" i="8" s="1"/>
  <c r="B3790" i="8"/>
  <c r="AB3790" i="8" s="1"/>
  <c r="B3789" i="8"/>
  <c r="AB3789" i="8" s="1"/>
  <c r="B3788" i="8"/>
  <c r="AB3788" i="8" s="1"/>
  <c r="B3787" i="8"/>
  <c r="AB3787" i="8" s="1"/>
  <c r="B3786" i="8"/>
  <c r="AB3786" i="8" s="1"/>
  <c r="B3785" i="8"/>
  <c r="AB3785" i="8" s="1"/>
  <c r="B3784" i="8"/>
  <c r="AB3784" i="8" s="1"/>
  <c r="B3783" i="8"/>
  <c r="AB3783" i="8" s="1"/>
  <c r="B3782" i="8"/>
  <c r="AB3782" i="8" s="1"/>
  <c r="B3781" i="8"/>
  <c r="AB3781" i="8" s="1"/>
  <c r="B3780" i="8"/>
  <c r="AB3780" i="8" s="1"/>
  <c r="B3779" i="8"/>
  <c r="AB3779" i="8" s="1"/>
  <c r="B3778" i="8"/>
  <c r="AB3778" i="8" s="1"/>
  <c r="B3777" i="8"/>
  <c r="AB3777" i="8" s="1"/>
  <c r="B3776" i="8"/>
  <c r="AB3776" i="8" s="1"/>
  <c r="B3775" i="8"/>
  <c r="AB3775" i="8" s="1"/>
  <c r="B3774" i="8"/>
  <c r="AB3774" i="8" s="1"/>
  <c r="B3773" i="8"/>
  <c r="AB3773" i="8" s="1"/>
  <c r="B3772" i="8"/>
  <c r="AB3772" i="8" s="1"/>
  <c r="B3771" i="8"/>
  <c r="AB3771" i="8" s="1"/>
  <c r="B3770" i="8"/>
  <c r="AB3770" i="8" s="1"/>
  <c r="B3769" i="8"/>
  <c r="AB3769" i="8" s="1"/>
  <c r="B3768" i="8"/>
  <c r="AB3768" i="8" s="1"/>
  <c r="B3767" i="8"/>
  <c r="AB3767" i="8" s="1"/>
  <c r="B3766" i="8"/>
  <c r="AB3766" i="8" s="1"/>
  <c r="B3765" i="8"/>
  <c r="AB3765" i="8" s="1"/>
  <c r="B3764" i="8"/>
  <c r="AB3764" i="8" s="1"/>
  <c r="B3763" i="8"/>
  <c r="AB3763" i="8" s="1"/>
  <c r="B3762" i="8"/>
  <c r="AB3762" i="8" s="1"/>
  <c r="B3761" i="8"/>
  <c r="AB3761" i="8" s="1"/>
  <c r="B3760" i="8"/>
  <c r="AB3760" i="8" s="1"/>
  <c r="B3759" i="8"/>
  <c r="AB3759" i="8" s="1"/>
  <c r="B3758" i="8"/>
  <c r="AB3758" i="8" s="1"/>
  <c r="B3757" i="8"/>
  <c r="AB3757" i="8" s="1"/>
  <c r="B3756" i="8"/>
  <c r="AB3756" i="8" s="1"/>
  <c r="B3755" i="8"/>
  <c r="AB3755" i="8" s="1"/>
  <c r="B3754" i="8"/>
  <c r="AB3754" i="8" s="1"/>
  <c r="B3753" i="8"/>
  <c r="AB3753" i="8" s="1"/>
  <c r="B3752" i="8"/>
  <c r="AB3752" i="8" s="1"/>
  <c r="B3751" i="8"/>
  <c r="AB3751" i="8" s="1"/>
  <c r="B3750" i="8"/>
  <c r="AB3750" i="8" s="1"/>
  <c r="B3749" i="8"/>
  <c r="AB3749" i="8" s="1"/>
  <c r="B3748" i="8"/>
  <c r="AB3748" i="8" s="1"/>
  <c r="B3747" i="8"/>
  <c r="AB3747" i="8" s="1"/>
  <c r="B3746" i="8"/>
  <c r="AB3746" i="8" s="1"/>
  <c r="B3745" i="8"/>
  <c r="AB3745" i="8" s="1"/>
  <c r="B3744" i="8"/>
  <c r="AB3744" i="8" s="1"/>
  <c r="B3743" i="8"/>
  <c r="AB3743" i="8" s="1"/>
  <c r="B3742" i="8"/>
  <c r="AB3742" i="8" s="1"/>
  <c r="B3741" i="8"/>
  <c r="AB3741" i="8" s="1"/>
  <c r="B3740" i="8"/>
  <c r="AB3740" i="8" s="1"/>
  <c r="B3739" i="8"/>
  <c r="AB3739" i="8" s="1"/>
  <c r="B3738" i="8"/>
  <c r="AB3738" i="8" s="1"/>
  <c r="B3737" i="8"/>
  <c r="AB3737" i="8" s="1"/>
  <c r="B3736" i="8"/>
  <c r="AB3736" i="8" s="1"/>
  <c r="B3735" i="8"/>
  <c r="AB3735" i="8" s="1"/>
  <c r="B3734" i="8"/>
  <c r="AB3734" i="8" s="1"/>
  <c r="B3733" i="8"/>
  <c r="AB3733" i="8" s="1"/>
  <c r="B3732" i="8"/>
  <c r="AB3732" i="8" s="1"/>
  <c r="B3731" i="8"/>
  <c r="AB3731" i="8" s="1"/>
  <c r="B3730" i="8"/>
  <c r="AB3730" i="8" s="1"/>
  <c r="B3729" i="8"/>
  <c r="AB3729" i="8" s="1"/>
  <c r="B3728" i="8"/>
  <c r="AB3728" i="8" s="1"/>
  <c r="B3727" i="8"/>
  <c r="AB3727" i="8" s="1"/>
  <c r="B3726" i="8"/>
  <c r="AB3726" i="8" s="1"/>
  <c r="B3725" i="8"/>
  <c r="AB3725" i="8" s="1"/>
  <c r="B3724" i="8"/>
  <c r="AB3724" i="8" s="1"/>
  <c r="B3723" i="8"/>
  <c r="AB3723" i="8" s="1"/>
  <c r="B3722" i="8"/>
  <c r="AB3722" i="8" s="1"/>
  <c r="B3721" i="8"/>
  <c r="AB3721" i="8" s="1"/>
  <c r="B3720" i="8"/>
  <c r="AB3720" i="8" s="1"/>
  <c r="B3719" i="8"/>
  <c r="AB3719" i="8" s="1"/>
  <c r="B3718" i="8"/>
  <c r="AB3718" i="8" s="1"/>
  <c r="B3717" i="8"/>
  <c r="AB3717" i="8" s="1"/>
  <c r="B3716" i="8"/>
  <c r="AB3716" i="8" s="1"/>
  <c r="B3715" i="8"/>
  <c r="AB3715" i="8" s="1"/>
  <c r="B3714" i="8"/>
  <c r="AB3714" i="8" s="1"/>
  <c r="B3713" i="8"/>
  <c r="AB3713" i="8" s="1"/>
  <c r="B3712" i="8"/>
  <c r="AB3712" i="8" s="1"/>
  <c r="B3711" i="8"/>
  <c r="AB3711" i="8" s="1"/>
  <c r="B3710" i="8"/>
  <c r="AB3710" i="8" s="1"/>
  <c r="B3709" i="8"/>
  <c r="AB3709" i="8" s="1"/>
  <c r="B3708" i="8"/>
  <c r="AB3708" i="8" s="1"/>
  <c r="B3707" i="8"/>
  <c r="AB3707" i="8" s="1"/>
  <c r="B3706" i="8"/>
  <c r="AB3706" i="8" s="1"/>
  <c r="B3705" i="8"/>
  <c r="AB3705" i="8" s="1"/>
  <c r="B3704" i="8"/>
  <c r="AB3704" i="8" s="1"/>
  <c r="B3703" i="8"/>
  <c r="AB3703" i="8" s="1"/>
  <c r="B3702" i="8"/>
  <c r="AB3702" i="8" s="1"/>
  <c r="B3701" i="8"/>
  <c r="AB3701" i="8" s="1"/>
  <c r="B3700" i="8"/>
  <c r="AB3700" i="8" s="1"/>
  <c r="B3699" i="8"/>
  <c r="AB3699" i="8" s="1"/>
  <c r="B3698" i="8"/>
  <c r="AB3698" i="8" s="1"/>
  <c r="B3697" i="8"/>
  <c r="AB3697" i="8" s="1"/>
  <c r="B3696" i="8"/>
  <c r="AB3696" i="8" s="1"/>
  <c r="B3695" i="8"/>
  <c r="AB3695" i="8" s="1"/>
  <c r="B3694" i="8"/>
  <c r="AB3694" i="8" s="1"/>
  <c r="B3693" i="8"/>
  <c r="AB3693" i="8" s="1"/>
  <c r="B3692" i="8"/>
  <c r="AB3692" i="8" s="1"/>
  <c r="B3691" i="8"/>
  <c r="AB3691" i="8" s="1"/>
  <c r="B3690" i="8"/>
  <c r="AB3690" i="8" s="1"/>
  <c r="B3689" i="8"/>
  <c r="AB3689" i="8" s="1"/>
  <c r="B3688" i="8"/>
  <c r="AB3688" i="8" s="1"/>
  <c r="B3687" i="8"/>
  <c r="AB3687" i="8" s="1"/>
  <c r="B3686" i="8"/>
  <c r="AB3686" i="8" s="1"/>
  <c r="B3685" i="8"/>
  <c r="AB3685" i="8" s="1"/>
  <c r="B3684" i="8"/>
  <c r="AB3684" i="8" s="1"/>
  <c r="B3683" i="8"/>
  <c r="AB3683" i="8" s="1"/>
  <c r="B3682" i="8"/>
  <c r="AB3682" i="8" s="1"/>
  <c r="B3681" i="8"/>
  <c r="AB3681" i="8" s="1"/>
  <c r="B3680" i="8"/>
  <c r="AB3680" i="8" s="1"/>
  <c r="B3679" i="8"/>
  <c r="AB3679" i="8" s="1"/>
  <c r="B3678" i="8"/>
  <c r="AB3678" i="8" s="1"/>
  <c r="B3677" i="8"/>
  <c r="AB3677" i="8" s="1"/>
  <c r="B3676" i="8"/>
  <c r="AB3676" i="8" s="1"/>
  <c r="B3675" i="8"/>
  <c r="AB3675" i="8" s="1"/>
  <c r="B3674" i="8"/>
  <c r="AB3674" i="8" s="1"/>
  <c r="B3673" i="8"/>
  <c r="AB3673" i="8" s="1"/>
  <c r="B3672" i="8"/>
  <c r="AB3672" i="8" s="1"/>
  <c r="B3671" i="8"/>
  <c r="AB3671" i="8" s="1"/>
  <c r="B3670" i="8"/>
  <c r="AB3670" i="8" s="1"/>
  <c r="B3669" i="8"/>
  <c r="AB3669" i="8" s="1"/>
  <c r="B3668" i="8"/>
  <c r="AB3668" i="8" s="1"/>
  <c r="B3667" i="8"/>
  <c r="AB3667" i="8" s="1"/>
  <c r="B3666" i="8"/>
  <c r="AB3666" i="8" s="1"/>
  <c r="B3665" i="8"/>
  <c r="AB3665" i="8" s="1"/>
  <c r="B3664" i="8"/>
  <c r="AB3664" i="8" s="1"/>
  <c r="B3663" i="8"/>
  <c r="AB3663" i="8" s="1"/>
  <c r="B3662" i="8"/>
  <c r="AB3662" i="8" s="1"/>
  <c r="B3661" i="8"/>
  <c r="AB3661" i="8" s="1"/>
  <c r="B3660" i="8"/>
  <c r="AB3660" i="8" s="1"/>
  <c r="B3659" i="8"/>
  <c r="AB3659" i="8" s="1"/>
  <c r="B3658" i="8"/>
  <c r="AB3658" i="8" s="1"/>
  <c r="B3657" i="8"/>
  <c r="AB3657" i="8" s="1"/>
  <c r="B3656" i="8"/>
  <c r="AB3656" i="8" s="1"/>
  <c r="B3655" i="8"/>
  <c r="AB3655" i="8" s="1"/>
  <c r="B3654" i="8"/>
  <c r="AB3654" i="8" s="1"/>
  <c r="B3653" i="8"/>
  <c r="AB3653" i="8" s="1"/>
  <c r="B3652" i="8"/>
  <c r="AB3652" i="8" s="1"/>
  <c r="B3651" i="8"/>
  <c r="AB3651" i="8" s="1"/>
  <c r="B3650" i="8"/>
  <c r="AB3650" i="8" s="1"/>
  <c r="B3649" i="8"/>
  <c r="AB3649" i="8" s="1"/>
  <c r="B3648" i="8"/>
  <c r="AB3648" i="8" s="1"/>
  <c r="B3647" i="8"/>
  <c r="AB3647" i="8" s="1"/>
  <c r="B3646" i="8"/>
  <c r="AB3646" i="8" s="1"/>
  <c r="B3645" i="8"/>
  <c r="AB3645" i="8" s="1"/>
  <c r="B3644" i="8"/>
  <c r="AB3644" i="8" s="1"/>
  <c r="B3643" i="8"/>
  <c r="AB3643" i="8" s="1"/>
  <c r="B3642" i="8"/>
  <c r="AB3642" i="8" s="1"/>
  <c r="B3641" i="8"/>
  <c r="AB3641" i="8" s="1"/>
  <c r="B3640" i="8"/>
  <c r="AB3640" i="8" s="1"/>
  <c r="B3639" i="8"/>
  <c r="AB3639" i="8" s="1"/>
  <c r="B3638" i="8"/>
  <c r="AB3638" i="8" s="1"/>
  <c r="B3637" i="8"/>
  <c r="AB3637" i="8" s="1"/>
  <c r="B3636" i="8"/>
  <c r="AB3636" i="8" s="1"/>
  <c r="B3635" i="8"/>
  <c r="AB3635" i="8" s="1"/>
  <c r="B3634" i="8"/>
  <c r="AB3634" i="8" s="1"/>
  <c r="B3633" i="8"/>
  <c r="AB3633" i="8" s="1"/>
  <c r="B3632" i="8"/>
  <c r="AB3632" i="8" s="1"/>
  <c r="B3631" i="8"/>
  <c r="AB3631" i="8" s="1"/>
  <c r="B3630" i="8"/>
  <c r="AB3630" i="8" s="1"/>
  <c r="B3629" i="8"/>
  <c r="AB3629" i="8" s="1"/>
  <c r="B3628" i="8"/>
  <c r="AB3628" i="8" s="1"/>
  <c r="B3627" i="8"/>
  <c r="AB3627" i="8" s="1"/>
  <c r="B3626" i="8"/>
  <c r="AB3626" i="8" s="1"/>
  <c r="B3625" i="8"/>
  <c r="AB3625" i="8" s="1"/>
  <c r="B3624" i="8"/>
  <c r="AB3624" i="8" s="1"/>
  <c r="B3623" i="8"/>
  <c r="AB3623" i="8" s="1"/>
  <c r="B3622" i="8"/>
  <c r="AB3622" i="8" s="1"/>
  <c r="B3621" i="8"/>
  <c r="AB3621" i="8" s="1"/>
  <c r="B3620" i="8"/>
  <c r="AB3620" i="8" s="1"/>
  <c r="B3619" i="8"/>
  <c r="AB3619" i="8" s="1"/>
  <c r="B3618" i="8"/>
  <c r="AB3618" i="8" s="1"/>
  <c r="B3617" i="8"/>
  <c r="AB3617" i="8" s="1"/>
  <c r="B3616" i="8"/>
  <c r="AB3616" i="8" s="1"/>
  <c r="B3615" i="8"/>
  <c r="AB3615" i="8" s="1"/>
  <c r="B3614" i="8"/>
  <c r="AB3614" i="8" s="1"/>
  <c r="B3613" i="8"/>
  <c r="AB3613" i="8" s="1"/>
  <c r="B3612" i="8"/>
  <c r="AB3612" i="8" s="1"/>
  <c r="B3611" i="8"/>
  <c r="AB3611" i="8" s="1"/>
  <c r="B3610" i="8"/>
  <c r="AB3610" i="8" s="1"/>
  <c r="B3609" i="8"/>
  <c r="AB3609" i="8" s="1"/>
  <c r="B3608" i="8"/>
  <c r="AB3608" i="8" s="1"/>
  <c r="B3607" i="8"/>
  <c r="AB3607" i="8" s="1"/>
  <c r="B3606" i="8"/>
  <c r="AB3606" i="8" s="1"/>
  <c r="B3605" i="8"/>
  <c r="AB3605" i="8" s="1"/>
  <c r="B3604" i="8"/>
  <c r="AB3604" i="8" s="1"/>
  <c r="B3603" i="8"/>
  <c r="AB3603" i="8" s="1"/>
  <c r="B3602" i="8"/>
  <c r="AB3602" i="8" s="1"/>
  <c r="B3601" i="8"/>
  <c r="AB3601" i="8" s="1"/>
  <c r="B3600" i="8"/>
  <c r="AB3600" i="8" s="1"/>
  <c r="B3599" i="8"/>
  <c r="AB3599" i="8" s="1"/>
  <c r="B3598" i="8"/>
  <c r="AB3598" i="8" s="1"/>
  <c r="B3597" i="8"/>
  <c r="AB3597" i="8" s="1"/>
  <c r="B3596" i="8"/>
  <c r="AB3596" i="8" s="1"/>
  <c r="B3595" i="8"/>
  <c r="AB3595" i="8" s="1"/>
  <c r="B3594" i="8"/>
  <c r="AB3594" i="8" s="1"/>
  <c r="B3593" i="8"/>
  <c r="AB3593" i="8" s="1"/>
  <c r="B3592" i="8"/>
  <c r="AB3592" i="8" s="1"/>
  <c r="B3591" i="8"/>
  <c r="AB3591" i="8" s="1"/>
  <c r="B3590" i="8"/>
  <c r="AB3590" i="8" s="1"/>
  <c r="B3589" i="8"/>
  <c r="AB3589" i="8" s="1"/>
  <c r="B3588" i="8"/>
  <c r="AB3588" i="8" s="1"/>
  <c r="B3587" i="8"/>
  <c r="AB3587" i="8" s="1"/>
  <c r="B3586" i="8"/>
  <c r="AB3586" i="8" s="1"/>
  <c r="B3585" i="8"/>
  <c r="AB3585" i="8" s="1"/>
  <c r="B3584" i="8"/>
  <c r="AB3584" i="8" s="1"/>
  <c r="B3583" i="8"/>
  <c r="AB3583" i="8" s="1"/>
  <c r="B3582" i="8"/>
  <c r="AB3582" i="8" s="1"/>
  <c r="B3581" i="8"/>
  <c r="AB3581" i="8" s="1"/>
  <c r="B3580" i="8"/>
  <c r="AB3580" i="8" s="1"/>
  <c r="B3579" i="8"/>
  <c r="AB3579" i="8" s="1"/>
  <c r="B3578" i="8"/>
  <c r="AB3578" i="8" s="1"/>
  <c r="B3577" i="8"/>
  <c r="AB3577" i="8" s="1"/>
  <c r="B3576" i="8"/>
  <c r="AB3576" i="8" s="1"/>
  <c r="B3575" i="8"/>
  <c r="AB3575" i="8" s="1"/>
  <c r="B3574" i="8"/>
  <c r="AB3574" i="8" s="1"/>
  <c r="B3573" i="8"/>
  <c r="AB3573" i="8" s="1"/>
  <c r="B3572" i="8"/>
  <c r="AB3572" i="8" s="1"/>
  <c r="B3571" i="8"/>
  <c r="AB3571" i="8" s="1"/>
  <c r="B3570" i="8"/>
  <c r="AB3570" i="8" s="1"/>
  <c r="B3569" i="8"/>
  <c r="AB3569" i="8" s="1"/>
  <c r="B3568" i="8"/>
  <c r="AB3568" i="8" s="1"/>
  <c r="B3567" i="8"/>
  <c r="AB3567" i="8" s="1"/>
  <c r="B3566" i="8"/>
  <c r="AB3566" i="8" s="1"/>
  <c r="B3565" i="8"/>
  <c r="AB3565" i="8" s="1"/>
  <c r="B3564" i="8"/>
  <c r="AB3564" i="8" s="1"/>
  <c r="B3563" i="8"/>
  <c r="AB3563" i="8" s="1"/>
  <c r="B3562" i="8"/>
  <c r="AB3562" i="8" s="1"/>
  <c r="B3561" i="8"/>
  <c r="AB3561" i="8" s="1"/>
  <c r="B3560" i="8"/>
  <c r="AB3560" i="8" s="1"/>
  <c r="B3559" i="8"/>
  <c r="AB3559" i="8" s="1"/>
  <c r="B3558" i="8"/>
  <c r="AB3558" i="8" s="1"/>
  <c r="B3557" i="8"/>
  <c r="AB3557" i="8" s="1"/>
  <c r="B3556" i="8"/>
  <c r="AB3556" i="8" s="1"/>
  <c r="B3555" i="8"/>
  <c r="AB3555" i="8" s="1"/>
  <c r="B3554" i="8"/>
  <c r="AB3554" i="8" s="1"/>
  <c r="B3553" i="8"/>
  <c r="AB3553" i="8" s="1"/>
  <c r="B3552" i="8"/>
  <c r="AB3552" i="8" s="1"/>
  <c r="B3551" i="8"/>
  <c r="AB3551" i="8" s="1"/>
  <c r="B3550" i="8"/>
  <c r="AB3550" i="8" s="1"/>
  <c r="B3549" i="8"/>
  <c r="AB3549" i="8" s="1"/>
  <c r="B3548" i="8"/>
  <c r="AB3548" i="8" s="1"/>
  <c r="B3547" i="8"/>
  <c r="AB3547" i="8" s="1"/>
  <c r="B3546" i="8"/>
  <c r="AB3546" i="8" s="1"/>
  <c r="B3545" i="8"/>
  <c r="AB3545" i="8" s="1"/>
  <c r="B3544" i="8"/>
  <c r="AB3544" i="8" s="1"/>
  <c r="B3543" i="8"/>
  <c r="AB3543" i="8" s="1"/>
  <c r="B3542" i="8"/>
  <c r="AB3542" i="8" s="1"/>
  <c r="B3541" i="8"/>
  <c r="AB3541" i="8" s="1"/>
  <c r="B3540" i="8"/>
  <c r="AB3540" i="8" s="1"/>
  <c r="B3539" i="8"/>
  <c r="AB3539" i="8" s="1"/>
  <c r="B3538" i="8"/>
  <c r="AB3538" i="8" s="1"/>
  <c r="B3537" i="8"/>
  <c r="AB3537" i="8" s="1"/>
  <c r="B3536" i="8"/>
  <c r="AB3536" i="8" s="1"/>
  <c r="B3535" i="8"/>
  <c r="AB3535" i="8" s="1"/>
  <c r="B3534" i="8"/>
  <c r="AB3534" i="8" s="1"/>
  <c r="B3533" i="8"/>
  <c r="AB3533" i="8" s="1"/>
  <c r="B3532" i="8"/>
  <c r="AB3532" i="8" s="1"/>
  <c r="B3531" i="8"/>
  <c r="AB3531" i="8" s="1"/>
  <c r="B3530" i="8"/>
  <c r="AB3530" i="8" s="1"/>
  <c r="B3529" i="8"/>
  <c r="AB3529" i="8" s="1"/>
  <c r="B3528" i="8"/>
  <c r="AB3528" i="8" s="1"/>
  <c r="B3527" i="8"/>
  <c r="AB3527" i="8" s="1"/>
  <c r="B3526" i="8"/>
  <c r="AB3526" i="8" s="1"/>
  <c r="B3525" i="8"/>
  <c r="AB3525" i="8" s="1"/>
  <c r="B3524" i="8"/>
  <c r="AB3524" i="8" s="1"/>
  <c r="B3523" i="8"/>
  <c r="AB3523" i="8" s="1"/>
  <c r="B3522" i="8"/>
  <c r="AB3522" i="8" s="1"/>
  <c r="B3521" i="8"/>
  <c r="AB3521" i="8" s="1"/>
  <c r="B3520" i="8"/>
  <c r="AB3520" i="8" s="1"/>
  <c r="B3519" i="8"/>
  <c r="AB3519" i="8" s="1"/>
  <c r="B3518" i="8"/>
  <c r="AB3518" i="8" s="1"/>
  <c r="B3517" i="8"/>
  <c r="AB3517" i="8" s="1"/>
  <c r="B3516" i="8"/>
  <c r="AB3516" i="8" s="1"/>
  <c r="B3515" i="8"/>
  <c r="AB3515" i="8" s="1"/>
  <c r="B3514" i="8"/>
  <c r="AB3514" i="8" s="1"/>
  <c r="B3513" i="8"/>
  <c r="AB3513" i="8" s="1"/>
  <c r="B3512" i="8"/>
  <c r="AB3512" i="8" s="1"/>
  <c r="B3511" i="8"/>
  <c r="AB3511" i="8" s="1"/>
  <c r="B3510" i="8"/>
  <c r="AB3510" i="8" s="1"/>
  <c r="B3509" i="8"/>
  <c r="AB3509" i="8" s="1"/>
  <c r="B3508" i="8"/>
  <c r="AB3508" i="8" s="1"/>
  <c r="B3507" i="8"/>
  <c r="AB3507" i="8" s="1"/>
  <c r="B3506" i="8"/>
  <c r="AB3506" i="8" s="1"/>
  <c r="B3505" i="8"/>
  <c r="AB3505" i="8" s="1"/>
  <c r="B3504" i="8"/>
  <c r="AB3504" i="8" s="1"/>
  <c r="B3503" i="8"/>
  <c r="AB3503" i="8" s="1"/>
  <c r="B3502" i="8"/>
  <c r="AB3502" i="8" s="1"/>
  <c r="B3501" i="8"/>
  <c r="AB3501" i="8" s="1"/>
  <c r="B3500" i="8"/>
  <c r="AB3500" i="8" s="1"/>
  <c r="B3499" i="8"/>
  <c r="AB3499" i="8" s="1"/>
  <c r="B3498" i="8"/>
  <c r="AB3498" i="8" s="1"/>
  <c r="B3497" i="8"/>
  <c r="AB3497" i="8" s="1"/>
  <c r="B3496" i="8"/>
  <c r="AB3496" i="8" s="1"/>
  <c r="B3495" i="8"/>
  <c r="AB3495" i="8" s="1"/>
  <c r="B3494" i="8"/>
  <c r="AB3494" i="8" s="1"/>
  <c r="B3493" i="8"/>
  <c r="AB3493" i="8" s="1"/>
  <c r="B3492" i="8"/>
  <c r="AB3492" i="8" s="1"/>
  <c r="B3491" i="8"/>
  <c r="AB3491" i="8" s="1"/>
  <c r="B3490" i="8"/>
  <c r="AB3490" i="8" s="1"/>
  <c r="B3489" i="8"/>
  <c r="AB3489" i="8" s="1"/>
  <c r="B3488" i="8"/>
  <c r="AB3488" i="8" s="1"/>
  <c r="B3487" i="8"/>
  <c r="AB3487" i="8" s="1"/>
  <c r="B3486" i="8"/>
  <c r="AB3486" i="8" s="1"/>
  <c r="B3485" i="8"/>
  <c r="AB3485" i="8" s="1"/>
  <c r="B3484" i="8"/>
  <c r="AB3484" i="8" s="1"/>
  <c r="B3483" i="8"/>
  <c r="AB3483" i="8" s="1"/>
  <c r="B3482" i="8"/>
  <c r="AB3482" i="8" s="1"/>
  <c r="B3481" i="8"/>
  <c r="AB3481" i="8" s="1"/>
  <c r="B3480" i="8"/>
  <c r="AB3480" i="8" s="1"/>
  <c r="B3479" i="8"/>
  <c r="AB3479" i="8" s="1"/>
  <c r="B3478" i="8"/>
  <c r="AB3478" i="8" s="1"/>
  <c r="B3477" i="8"/>
  <c r="AB3477" i="8" s="1"/>
  <c r="B3476" i="8"/>
  <c r="AB3476" i="8" s="1"/>
  <c r="B3475" i="8"/>
  <c r="AB3475" i="8" s="1"/>
  <c r="B3474" i="8"/>
  <c r="AB3474" i="8" s="1"/>
  <c r="B3473" i="8"/>
  <c r="AB3473" i="8" s="1"/>
  <c r="B3472" i="8"/>
  <c r="AB3472" i="8" s="1"/>
  <c r="B3471" i="8"/>
  <c r="AB3471" i="8" s="1"/>
  <c r="B3470" i="8"/>
  <c r="AB3470" i="8" s="1"/>
  <c r="B3469" i="8"/>
  <c r="AB3469" i="8" s="1"/>
  <c r="B3468" i="8"/>
  <c r="AB3468" i="8" s="1"/>
  <c r="B3467" i="8"/>
  <c r="AB3467" i="8" s="1"/>
  <c r="B3466" i="8"/>
  <c r="AB3466" i="8" s="1"/>
  <c r="B3465" i="8"/>
  <c r="AB3465" i="8" s="1"/>
  <c r="B3464" i="8"/>
  <c r="AB3464" i="8" s="1"/>
  <c r="B3463" i="8"/>
  <c r="AB3463" i="8" s="1"/>
  <c r="B3462" i="8"/>
  <c r="AB3462" i="8" s="1"/>
  <c r="B3461" i="8"/>
  <c r="AB3461" i="8" s="1"/>
  <c r="B3460" i="8"/>
  <c r="AB3460" i="8" s="1"/>
  <c r="B3459" i="8"/>
  <c r="AB3459" i="8" s="1"/>
  <c r="B3458" i="8"/>
  <c r="AB3458" i="8" s="1"/>
  <c r="B3457" i="8"/>
  <c r="AB3457" i="8" s="1"/>
  <c r="B3456" i="8"/>
  <c r="AB3456" i="8" s="1"/>
  <c r="B3455" i="8"/>
  <c r="AB3455" i="8" s="1"/>
  <c r="B3454" i="8"/>
  <c r="AB3454" i="8" s="1"/>
  <c r="B3453" i="8"/>
  <c r="AB3453" i="8" s="1"/>
  <c r="B3452" i="8"/>
  <c r="AB3452" i="8" s="1"/>
  <c r="B3451" i="8"/>
  <c r="AB3451" i="8" s="1"/>
  <c r="B3450" i="8"/>
  <c r="AB3450" i="8" s="1"/>
  <c r="B3449" i="8"/>
  <c r="AB3449" i="8" s="1"/>
  <c r="B3448" i="8"/>
  <c r="AB3448" i="8" s="1"/>
  <c r="B3447" i="8"/>
  <c r="AB3447" i="8" s="1"/>
  <c r="B3446" i="8"/>
  <c r="AB3446" i="8" s="1"/>
  <c r="B3445" i="8"/>
  <c r="AB3445" i="8" s="1"/>
  <c r="B3444" i="8"/>
  <c r="AB3444" i="8" s="1"/>
  <c r="B3443" i="8"/>
  <c r="AB3443" i="8" s="1"/>
  <c r="B3442" i="8"/>
  <c r="AB3442" i="8" s="1"/>
  <c r="B3441" i="8"/>
  <c r="AB3441" i="8" s="1"/>
  <c r="B3440" i="8"/>
  <c r="AB3440" i="8" s="1"/>
  <c r="B3439" i="8"/>
  <c r="AB3439" i="8" s="1"/>
  <c r="B3438" i="8"/>
  <c r="AB3438" i="8" s="1"/>
  <c r="B3437" i="8"/>
  <c r="AB3437" i="8" s="1"/>
  <c r="B3436" i="8"/>
  <c r="AB3436" i="8" s="1"/>
  <c r="B3435" i="8"/>
  <c r="AB3435" i="8" s="1"/>
  <c r="B3434" i="8"/>
  <c r="AB3434" i="8" s="1"/>
  <c r="B3433" i="8"/>
  <c r="AB3433" i="8" s="1"/>
  <c r="B3432" i="8"/>
  <c r="AB3432" i="8" s="1"/>
  <c r="B3431" i="8"/>
  <c r="AB3431" i="8" s="1"/>
  <c r="B3430" i="8"/>
  <c r="AB3430" i="8" s="1"/>
  <c r="B3429" i="8"/>
  <c r="AB3429" i="8" s="1"/>
  <c r="B3428" i="8"/>
  <c r="AB3428" i="8" s="1"/>
  <c r="B3427" i="8"/>
  <c r="AB3427" i="8" s="1"/>
  <c r="B3426" i="8"/>
  <c r="AB3426" i="8" s="1"/>
  <c r="B3425" i="8"/>
  <c r="AB3425" i="8" s="1"/>
  <c r="B3424" i="8"/>
  <c r="AB3424" i="8" s="1"/>
  <c r="B3423" i="8"/>
  <c r="AB3423" i="8" s="1"/>
  <c r="B3422" i="8"/>
  <c r="AB3422" i="8" s="1"/>
  <c r="B3421" i="8"/>
  <c r="AB3421" i="8" s="1"/>
  <c r="B3420" i="8"/>
  <c r="AB3420" i="8" s="1"/>
  <c r="B3419" i="8"/>
  <c r="AB3419" i="8" s="1"/>
  <c r="B3418" i="8"/>
  <c r="AB3418" i="8" s="1"/>
  <c r="B3417" i="8"/>
  <c r="AB3417" i="8" s="1"/>
  <c r="B3416" i="8"/>
  <c r="AB3416" i="8" s="1"/>
  <c r="B3415" i="8"/>
  <c r="AB3415" i="8" s="1"/>
  <c r="B3414" i="8"/>
  <c r="AB3414" i="8" s="1"/>
  <c r="B3413" i="8"/>
  <c r="AB3413" i="8" s="1"/>
  <c r="B3412" i="8"/>
  <c r="AB3412" i="8" s="1"/>
  <c r="B3411" i="8"/>
  <c r="AB3411" i="8" s="1"/>
  <c r="B3410" i="8"/>
  <c r="AB3410" i="8" s="1"/>
  <c r="B3409" i="8"/>
  <c r="AB3409" i="8" s="1"/>
  <c r="B3408" i="8"/>
  <c r="AB3408" i="8" s="1"/>
  <c r="B3407" i="8"/>
  <c r="AB3407" i="8" s="1"/>
  <c r="B3406" i="8"/>
  <c r="AB3406" i="8" s="1"/>
  <c r="B3405" i="8"/>
  <c r="AB3405" i="8" s="1"/>
  <c r="B3404" i="8"/>
  <c r="AB3404" i="8" s="1"/>
  <c r="B3403" i="8"/>
  <c r="AB3403" i="8" s="1"/>
  <c r="B3402" i="8"/>
  <c r="AB3402" i="8" s="1"/>
  <c r="B3401" i="8"/>
  <c r="AB3401" i="8" s="1"/>
  <c r="B3400" i="8"/>
  <c r="AB3400" i="8" s="1"/>
  <c r="B3399" i="8"/>
  <c r="AB3399" i="8" s="1"/>
  <c r="B3398" i="8"/>
  <c r="AB3398" i="8" s="1"/>
  <c r="B3397" i="8"/>
  <c r="AB3397" i="8" s="1"/>
  <c r="B3396" i="8"/>
  <c r="AB3396" i="8" s="1"/>
  <c r="B3395" i="8"/>
  <c r="AB3395" i="8" s="1"/>
  <c r="B3394" i="8"/>
  <c r="AB3394" i="8" s="1"/>
  <c r="B3393" i="8"/>
  <c r="AB3393" i="8" s="1"/>
  <c r="B3392" i="8"/>
  <c r="AB3392" i="8" s="1"/>
  <c r="B3391" i="8"/>
  <c r="AB3391" i="8" s="1"/>
  <c r="B3390" i="8"/>
  <c r="AB3390" i="8" s="1"/>
  <c r="B3389" i="8"/>
  <c r="AB3389" i="8" s="1"/>
  <c r="B3388" i="8"/>
  <c r="AB3388" i="8" s="1"/>
  <c r="B3387" i="8"/>
  <c r="AB3387" i="8" s="1"/>
  <c r="B3386" i="8"/>
  <c r="AB3386" i="8" s="1"/>
  <c r="B3385" i="8"/>
  <c r="AB3385" i="8" s="1"/>
  <c r="B3384" i="8"/>
  <c r="AB3384" i="8" s="1"/>
  <c r="B3383" i="8"/>
  <c r="AB3383" i="8" s="1"/>
  <c r="B3382" i="8"/>
  <c r="AB3382" i="8" s="1"/>
  <c r="B3381" i="8"/>
  <c r="AB3381" i="8" s="1"/>
  <c r="B3380" i="8"/>
  <c r="AB3380" i="8" s="1"/>
  <c r="B3379" i="8"/>
  <c r="AB3379" i="8" s="1"/>
  <c r="B3378" i="8"/>
  <c r="AB3378" i="8" s="1"/>
  <c r="B3377" i="8"/>
  <c r="AB3377" i="8" s="1"/>
  <c r="B3376" i="8"/>
  <c r="AB3376" i="8" s="1"/>
  <c r="B3375" i="8"/>
  <c r="AB3375" i="8" s="1"/>
  <c r="B3374" i="8"/>
  <c r="AB3374" i="8" s="1"/>
  <c r="B3373" i="8"/>
  <c r="AB3373" i="8" s="1"/>
  <c r="B3372" i="8"/>
  <c r="AB3372" i="8" s="1"/>
  <c r="B3371" i="8"/>
  <c r="AB3371" i="8" s="1"/>
  <c r="B3370" i="8"/>
  <c r="AB3370" i="8" s="1"/>
  <c r="B3369" i="8"/>
  <c r="AB3369" i="8" s="1"/>
  <c r="B3368" i="8"/>
  <c r="AB3368" i="8" s="1"/>
  <c r="B3367" i="8"/>
  <c r="AB3367" i="8" s="1"/>
  <c r="B3366" i="8"/>
  <c r="AB3366" i="8" s="1"/>
  <c r="B3365" i="8"/>
  <c r="AB3365" i="8" s="1"/>
  <c r="B3364" i="8"/>
  <c r="AB3364" i="8" s="1"/>
  <c r="B3363" i="8"/>
  <c r="AB3363" i="8" s="1"/>
  <c r="B3362" i="8"/>
  <c r="AB3362" i="8" s="1"/>
  <c r="B3361" i="8"/>
  <c r="AB3361" i="8" s="1"/>
  <c r="B3360" i="8"/>
  <c r="AB3360" i="8" s="1"/>
  <c r="B3359" i="8"/>
  <c r="AB3359" i="8" s="1"/>
  <c r="B3358" i="8"/>
  <c r="AB3358" i="8" s="1"/>
  <c r="B3357" i="8"/>
  <c r="AB3357" i="8" s="1"/>
  <c r="B3356" i="8"/>
  <c r="AB3356" i="8" s="1"/>
  <c r="B3355" i="8"/>
  <c r="AB3355" i="8" s="1"/>
  <c r="B3354" i="8"/>
  <c r="AB3354" i="8" s="1"/>
  <c r="B3353" i="8"/>
  <c r="AB3353" i="8" s="1"/>
  <c r="B3352" i="8"/>
  <c r="AB3352" i="8" s="1"/>
  <c r="B3351" i="8"/>
  <c r="AB3351" i="8" s="1"/>
  <c r="B3350" i="8"/>
  <c r="AB3350" i="8" s="1"/>
  <c r="B3349" i="8"/>
  <c r="AB3349" i="8" s="1"/>
  <c r="B3348" i="8"/>
  <c r="AB3348" i="8" s="1"/>
  <c r="B3347" i="8"/>
  <c r="AB3347" i="8" s="1"/>
  <c r="B3346" i="8"/>
  <c r="AB3346" i="8" s="1"/>
  <c r="B3345" i="8"/>
  <c r="AB3345" i="8" s="1"/>
  <c r="B3344" i="8"/>
  <c r="AB3344" i="8" s="1"/>
  <c r="B3343" i="8"/>
  <c r="AB3343" i="8" s="1"/>
  <c r="B3342" i="8"/>
  <c r="AB3342" i="8" s="1"/>
  <c r="B3341" i="8"/>
  <c r="AB3341" i="8" s="1"/>
  <c r="B3340" i="8"/>
  <c r="AB3340" i="8" s="1"/>
  <c r="B3339" i="8"/>
  <c r="AB3339" i="8" s="1"/>
  <c r="B3338" i="8"/>
  <c r="AB3338" i="8" s="1"/>
  <c r="B3337" i="8"/>
  <c r="AB3337" i="8" s="1"/>
  <c r="B3336" i="8"/>
  <c r="AB3336" i="8" s="1"/>
  <c r="B3335" i="8"/>
  <c r="AB3335" i="8" s="1"/>
  <c r="B3334" i="8"/>
  <c r="AB3334" i="8" s="1"/>
  <c r="B3333" i="8"/>
  <c r="AB3333" i="8" s="1"/>
  <c r="B3332" i="8"/>
  <c r="AB3332" i="8" s="1"/>
  <c r="B3331" i="8"/>
  <c r="AB3331" i="8" s="1"/>
  <c r="B3330" i="8"/>
  <c r="AB3330" i="8" s="1"/>
  <c r="B3329" i="8"/>
  <c r="AB3329" i="8" s="1"/>
  <c r="B3328" i="8"/>
  <c r="AB3328" i="8" s="1"/>
  <c r="B3327" i="8"/>
  <c r="AB3327" i="8" s="1"/>
  <c r="B3326" i="8"/>
  <c r="AB3326" i="8" s="1"/>
  <c r="B3325" i="8"/>
  <c r="AB3325" i="8" s="1"/>
  <c r="B3324" i="8"/>
  <c r="AB3324" i="8" s="1"/>
  <c r="B3323" i="8"/>
  <c r="AB3323" i="8" s="1"/>
  <c r="B3322" i="8"/>
  <c r="AB3322" i="8" s="1"/>
  <c r="B3321" i="8"/>
  <c r="AB3321" i="8" s="1"/>
  <c r="B3320" i="8"/>
  <c r="AB3320" i="8" s="1"/>
  <c r="B3319" i="8"/>
  <c r="AB3319" i="8" s="1"/>
  <c r="B3318" i="8"/>
  <c r="AB3318" i="8" s="1"/>
  <c r="B3317" i="8"/>
  <c r="AB3317" i="8" s="1"/>
  <c r="B3316" i="8"/>
  <c r="AB3316" i="8" s="1"/>
  <c r="B3315" i="8"/>
  <c r="AB3315" i="8" s="1"/>
  <c r="B3314" i="8"/>
  <c r="AB3314" i="8" s="1"/>
  <c r="B3313" i="8"/>
  <c r="AB3313" i="8" s="1"/>
  <c r="B3312" i="8"/>
  <c r="AB3312" i="8" s="1"/>
  <c r="B3311" i="8"/>
  <c r="AB3311" i="8" s="1"/>
  <c r="B3310" i="8"/>
  <c r="AB3310" i="8" s="1"/>
  <c r="B3309" i="8"/>
  <c r="AB3309" i="8" s="1"/>
  <c r="B3308" i="8"/>
  <c r="AB3308" i="8" s="1"/>
  <c r="B3307" i="8"/>
  <c r="AB3307" i="8" s="1"/>
  <c r="B3306" i="8"/>
  <c r="AB3306" i="8" s="1"/>
  <c r="B3305" i="8"/>
  <c r="AB3305" i="8" s="1"/>
  <c r="B3304" i="8"/>
  <c r="AB3304" i="8" s="1"/>
  <c r="B3303" i="8"/>
  <c r="AB3303" i="8" s="1"/>
  <c r="B3302" i="8"/>
  <c r="AB3302" i="8" s="1"/>
  <c r="B3301" i="8"/>
  <c r="AB3301" i="8" s="1"/>
  <c r="B3300" i="8"/>
  <c r="AB3300" i="8" s="1"/>
  <c r="B3299" i="8"/>
  <c r="AB3299" i="8" s="1"/>
  <c r="B3298" i="8"/>
  <c r="AB3298" i="8" s="1"/>
  <c r="B3297" i="8"/>
  <c r="AB3297" i="8" s="1"/>
  <c r="B3296" i="8"/>
  <c r="AB3296" i="8" s="1"/>
  <c r="B3295" i="8"/>
  <c r="AB3295" i="8" s="1"/>
  <c r="B3294" i="8"/>
  <c r="AB3294" i="8" s="1"/>
  <c r="B3293" i="8"/>
  <c r="AB3293" i="8" s="1"/>
  <c r="B3292" i="8"/>
  <c r="AB3292" i="8" s="1"/>
  <c r="B3291" i="8"/>
  <c r="AB3291" i="8" s="1"/>
  <c r="B3290" i="8"/>
  <c r="AB3290" i="8" s="1"/>
  <c r="B3289" i="8"/>
  <c r="AB3289" i="8" s="1"/>
  <c r="B3288" i="8"/>
  <c r="AB3288" i="8" s="1"/>
  <c r="B3287" i="8"/>
  <c r="AB3287" i="8" s="1"/>
  <c r="B3286" i="8"/>
  <c r="AB3286" i="8" s="1"/>
  <c r="B3285" i="8"/>
  <c r="AB3285" i="8" s="1"/>
  <c r="B3284" i="8"/>
  <c r="AB3284" i="8" s="1"/>
  <c r="B3283" i="8"/>
  <c r="AB3283" i="8" s="1"/>
  <c r="B3282" i="8"/>
  <c r="AB3282" i="8" s="1"/>
  <c r="B3281" i="8"/>
  <c r="AB3281" i="8" s="1"/>
  <c r="B3280" i="8"/>
  <c r="AB3280" i="8" s="1"/>
  <c r="B3279" i="8"/>
  <c r="AB3279" i="8" s="1"/>
  <c r="B3278" i="8"/>
  <c r="AB3278" i="8" s="1"/>
  <c r="B3277" i="8"/>
  <c r="AB3277" i="8" s="1"/>
  <c r="B3276" i="8"/>
  <c r="AB3276" i="8" s="1"/>
  <c r="B3275" i="8"/>
  <c r="AB3275" i="8" s="1"/>
  <c r="B3274" i="8"/>
  <c r="AB3274" i="8" s="1"/>
  <c r="B3273" i="8"/>
  <c r="AB3273" i="8" s="1"/>
  <c r="B3272" i="8"/>
  <c r="AB3272" i="8" s="1"/>
  <c r="B3271" i="8"/>
  <c r="AB3271" i="8" s="1"/>
  <c r="B3270" i="8"/>
  <c r="AB3270" i="8" s="1"/>
  <c r="B3269" i="8"/>
  <c r="AB3269" i="8" s="1"/>
  <c r="B3268" i="8"/>
  <c r="AB3268" i="8" s="1"/>
  <c r="B3267" i="8"/>
  <c r="AB3267" i="8" s="1"/>
  <c r="B3266" i="8"/>
  <c r="AB3266" i="8" s="1"/>
  <c r="B3265" i="8"/>
  <c r="AB3265" i="8" s="1"/>
  <c r="B3264" i="8"/>
  <c r="AB3264" i="8" s="1"/>
  <c r="B3263" i="8"/>
  <c r="AB3263" i="8" s="1"/>
  <c r="B3262" i="8"/>
  <c r="AB3262" i="8" s="1"/>
  <c r="B3261" i="8"/>
  <c r="AB3261" i="8" s="1"/>
  <c r="B3260" i="8"/>
  <c r="AB3260" i="8" s="1"/>
  <c r="B3259" i="8"/>
  <c r="AB3259" i="8" s="1"/>
  <c r="B3258" i="8"/>
  <c r="AB3258" i="8" s="1"/>
  <c r="B3257" i="8"/>
  <c r="AB3257" i="8" s="1"/>
  <c r="B3256" i="8"/>
  <c r="AB3256" i="8" s="1"/>
  <c r="B3255" i="8"/>
  <c r="AB3255" i="8" s="1"/>
  <c r="B3254" i="8"/>
  <c r="AB3254" i="8" s="1"/>
  <c r="B3253" i="8"/>
  <c r="AB3253" i="8" s="1"/>
  <c r="B3252" i="8"/>
  <c r="AB3252" i="8" s="1"/>
  <c r="B3251" i="8"/>
  <c r="AB3251" i="8" s="1"/>
  <c r="B3250" i="8"/>
  <c r="AB3250" i="8" s="1"/>
  <c r="B3249" i="8"/>
  <c r="AB3249" i="8" s="1"/>
  <c r="B3248" i="8"/>
  <c r="AB3248" i="8" s="1"/>
  <c r="B3247" i="8"/>
  <c r="AB3247" i="8" s="1"/>
  <c r="B3246" i="8"/>
  <c r="AB3246" i="8" s="1"/>
  <c r="B3245" i="8"/>
  <c r="AB3245" i="8" s="1"/>
  <c r="B3244" i="8"/>
  <c r="AB3244" i="8" s="1"/>
  <c r="B3243" i="8"/>
  <c r="AB3243" i="8" s="1"/>
  <c r="B3242" i="8"/>
  <c r="AB3242" i="8" s="1"/>
  <c r="B3241" i="8"/>
  <c r="AB3241" i="8" s="1"/>
  <c r="B3240" i="8"/>
  <c r="AB3240" i="8" s="1"/>
  <c r="B3239" i="8"/>
  <c r="AB3239" i="8" s="1"/>
  <c r="B3238" i="8"/>
  <c r="AB3238" i="8" s="1"/>
  <c r="B3237" i="8"/>
  <c r="AB3237" i="8" s="1"/>
  <c r="B3236" i="8"/>
  <c r="AB3236" i="8" s="1"/>
  <c r="B3235" i="8"/>
  <c r="AB3235" i="8" s="1"/>
  <c r="B3234" i="8"/>
  <c r="AB3234" i="8" s="1"/>
  <c r="B3233" i="8"/>
  <c r="AB3233" i="8" s="1"/>
  <c r="B3232" i="8"/>
  <c r="AB3232" i="8" s="1"/>
  <c r="B3231" i="8"/>
  <c r="AB3231" i="8" s="1"/>
  <c r="B3230" i="8"/>
  <c r="AB3230" i="8" s="1"/>
  <c r="B3229" i="8"/>
  <c r="AB3229" i="8" s="1"/>
  <c r="B3228" i="8"/>
  <c r="AB3228" i="8" s="1"/>
  <c r="B3227" i="8"/>
  <c r="AB3227" i="8" s="1"/>
  <c r="B3226" i="8"/>
  <c r="AB3226" i="8" s="1"/>
  <c r="B3225" i="8"/>
  <c r="AB3225" i="8" s="1"/>
  <c r="B3224" i="8"/>
  <c r="AB3224" i="8" s="1"/>
  <c r="B3223" i="8"/>
  <c r="AB3223" i="8" s="1"/>
  <c r="B3222" i="8"/>
  <c r="AB3222" i="8" s="1"/>
  <c r="B3221" i="8"/>
  <c r="AB3221" i="8" s="1"/>
  <c r="B3220" i="8"/>
  <c r="AB3220" i="8" s="1"/>
  <c r="B3219" i="8"/>
  <c r="AB3219" i="8" s="1"/>
  <c r="B3218" i="8"/>
  <c r="AB3218" i="8" s="1"/>
  <c r="B3217" i="8"/>
  <c r="AB3217" i="8" s="1"/>
  <c r="B3216" i="8"/>
  <c r="AB3216" i="8" s="1"/>
  <c r="B3215" i="8"/>
  <c r="AB3215" i="8" s="1"/>
  <c r="B3214" i="8"/>
  <c r="AB3214" i="8" s="1"/>
  <c r="B3213" i="8"/>
  <c r="AB3213" i="8" s="1"/>
  <c r="B3212" i="8"/>
  <c r="AB3212" i="8" s="1"/>
  <c r="B3211" i="8"/>
  <c r="AB3211" i="8" s="1"/>
  <c r="B3210" i="8"/>
  <c r="AB3210" i="8" s="1"/>
  <c r="B3209" i="8"/>
  <c r="AB3209" i="8" s="1"/>
  <c r="B3208" i="8"/>
  <c r="AB3208" i="8" s="1"/>
  <c r="B3207" i="8"/>
  <c r="AB3207" i="8" s="1"/>
  <c r="B3206" i="8"/>
  <c r="AB3206" i="8" s="1"/>
  <c r="B3205" i="8"/>
  <c r="AB3205" i="8" s="1"/>
  <c r="B3204" i="8"/>
  <c r="AB3204" i="8" s="1"/>
  <c r="B3203" i="8"/>
  <c r="AB3203" i="8" s="1"/>
  <c r="B3202" i="8"/>
  <c r="AB3202" i="8" s="1"/>
  <c r="B3201" i="8"/>
  <c r="AB3201" i="8" s="1"/>
  <c r="B3200" i="8"/>
  <c r="AB3200" i="8" s="1"/>
  <c r="B3199" i="8"/>
  <c r="AB3199" i="8" s="1"/>
  <c r="B3198" i="8"/>
  <c r="AB3198" i="8" s="1"/>
  <c r="B3197" i="8"/>
  <c r="AB3197" i="8" s="1"/>
  <c r="B3196" i="8"/>
  <c r="AB3196" i="8" s="1"/>
  <c r="B3195" i="8"/>
  <c r="AB3195" i="8" s="1"/>
  <c r="B3194" i="8"/>
  <c r="AB3194" i="8" s="1"/>
  <c r="B3193" i="8"/>
  <c r="AB3193" i="8" s="1"/>
  <c r="B3192" i="8"/>
  <c r="AB3192" i="8" s="1"/>
  <c r="B3191" i="8"/>
  <c r="AB3191" i="8" s="1"/>
  <c r="B3190" i="8"/>
  <c r="AB3190" i="8" s="1"/>
  <c r="B3189" i="8"/>
  <c r="AB3189" i="8" s="1"/>
  <c r="B3188" i="8"/>
  <c r="AB3188" i="8" s="1"/>
  <c r="B3187" i="8"/>
  <c r="AB3187" i="8" s="1"/>
  <c r="B3186" i="8"/>
  <c r="AB3186" i="8" s="1"/>
  <c r="B3185" i="8"/>
  <c r="AB3185" i="8" s="1"/>
  <c r="B3184" i="8"/>
  <c r="AB3184" i="8" s="1"/>
  <c r="B3183" i="8"/>
  <c r="AB3183" i="8" s="1"/>
  <c r="B3182" i="8"/>
  <c r="AB3182" i="8" s="1"/>
  <c r="B3181" i="8"/>
  <c r="AB3181" i="8" s="1"/>
  <c r="B3180" i="8"/>
  <c r="AB3180" i="8" s="1"/>
  <c r="B3179" i="8"/>
  <c r="AB3179" i="8" s="1"/>
  <c r="B3178" i="8"/>
  <c r="AB3178" i="8" s="1"/>
  <c r="B3177" i="8"/>
  <c r="AB3177" i="8" s="1"/>
  <c r="B3176" i="8"/>
  <c r="AB3176" i="8" s="1"/>
  <c r="B3175" i="8"/>
  <c r="AB3175" i="8" s="1"/>
  <c r="B3174" i="8"/>
  <c r="AB3174" i="8" s="1"/>
  <c r="B3173" i="8"/>
  <c r="AB3173" i="8" s="1"/>
  <c r="B3172" i="8"/>
  <c r="AB3172" i="8" s="1"/>
  <c r="B3171" i="8"/>
  <c r="AB3171" i="8" s="1"/>
  <c r="B3170" i="8"/>
  <c r="AB3170" i="8" s="1"/>
  <c r="B3169" i="8"/>
  <c r="AB3169" i="8" s="1"/>
  <c r="B3168" i="8"/>
  <c r="AB3168" i="8" s="1"/>
  <c r="B3167" i="8"/>
  <c r="AB3167" i="8" s="1"/>
  <c r="B3166" i="8"/>
  <c r="AB3166" i="8" s="1"/>
  <c r="B3165" i="8"/>
  <c r="AB3165" i="8" s="1"/>
  <c r="B3164" i="8"/>
  <c r="AB3164" i="8" s="1"/>
  <c r="B3163" i="8"/>
  <c r="AB3163" i="8" s="1"/>
  <c r="B3162" i="8"/>
  <c r="AB3162" i="8" s="1"/>
  <c r="B3161" i="8"/>
  <c r="AB3161" i="8" s="1"/>
  <c r="B3160" i="8"/>
  <c r="AB3160" i="8" s="1"/>
  <c r="B3159" i="8"/>
  <c r="AB3159" i="8" s="1"/>
  <c r="B3158" i="8"/>
  <c r="AB3158" i="8" s="1"/>
  <c r="B3157" i="8"/>
  <c r="AB3157" i="8" s="1"/>
  <c r="B3156" i="8"/>
  <c r="AB3156" i="8" s="1"/>
  <c r="B3155" i="8"/>
  <c r="AB3155" i="8" s="1"/>
  <c r="B3154" i="8"/>
  <c r="AB3154" i="8" s="1"/>
  <c r="B3153" i="8"/>
  <c r="AB3153" i="8" s="1"/>
  <c r="B3152" i="8"/>
  <c r="AB3152" i="8" s="1"/>
  <c r="B3151" i="8"/>
  <c r="AB3151" i="8" s="1"/>
  <c r="B3150" i="8"/>
  <c r="AB3150" i="8" s="1"/>
  <c r="B3149" i="8"/>
  <c r="AB3149" i="8" s="1"/>
  <c r="B3148" i="8"/>
  <c r="AB3148" i="8" s="1"/>
  <c r="B3147" i="8"/>
  <c r="AB3147" i="8" s="1"/>
  <c r="B3146" i="8"/>
  <c r="AB3146" i="8" s="1"/>
  <c r="B3145" i="8"/>
  <c r="AB3145" i="8" s="1"/>
  <c r="B3144" i="8"/>
  <c r="AB3144" i="8" s="1"/>
  <c r="B3143" i="8"/>
  <c r="AB3143" i="8" s="1"/>
  <c r="B3142" i="8"/>
  <c r="AB3142" i="8" s="1"/>
  <c r="B3141" i="8"/>
  <c r="AB3141" i="8" s="1"/>
  <c r="B3140" i="8"/>
  <c r="AB3140" i="8" s="1"/>
  <c r="B3139" i="8"/>
  <c r="AB3139" i="8" s="1"/>
  <c r="B3138" i="8"/>
  <c r="AB3138" i="8" s="1"/>
  <c r="B3137" i="8"/>
  <c r="AB3137" i="8" s="1"/>
  <c r="B3136" i="8"/>
  <c r="AB3136" i="8" s="1"/>
  <c r="B3135" i="8"/>
  <c r="AB3135" i="8" s="1"/>
  <c r="B3134" i="8"/>
  <c r="AB3134" i="8" s="1"/>
  <c r="B3133" i="8"/>
  <c r="AB3133" i="8" s="1"/>
  <c r="B3132" i="8"/>
  <c r="AB3132" i="8" s="1"/>
  <c r="B3131" i="8"/>
  <c r="AB3131" i="8" s="1"/>
  <c r="B3130" i="8"/>
  <c r="AB3130" i="8" s="1"/>
  <c r="B3129" i="8"/>
  <c r="AB3129" i="8" s="1"/>
  <c r="B3128" i="8"/>
  <c r="AB3128" i="8" s="1"/>
  <c r="B3127" i="8"/>
  <c r="AB3127" i="8" s="1"/>
  <c r="B3126" i="8"/>
  <c r="AB3126" i="8" s="1"/>
  <c r="B3125" i="8"/>
  <c r="AB3125" i="8" s="1"/>
  <c r="B3124" i="8"/>
  <c r="AB3124" i="8" s="1"/>
  <c r="B3123" i="8"/>
  <c r="AB3123" i="8" s="1"/>
  <c r="B3122" i="8"/>
  <c r="AB3122" i="8" s="1"/>
  <c r="B3121" i="8"/>
  <c r="AB3121" i="8" s="1"/>
  <c r="B3120" i="8"/>
  <c r="AB3120" i="8" s="1"/>
  <c r="B3119" i="8"/>
  <c r="AB3119" i="8" s="1"/>
  <c r="B3118" i="8"/>
  <c r="AB3118" i="8" s="1"/>
  <c r="B3117" i="8"/>
  <c r="AB3117" i="8" s="1"/>
  <c r="B3116" i="8"/>
  <c r="AB3116" i="8" s="1"/>
  <c r="B3115" i="8"/>
  <c r="AB3115" i="8" s="1"/>
  <c r="B3114" i="8"/>
  <c r="AB3114" i="8" s="1"/>
  <c r="B3113" i="8"/>
  <c r="AB3113" i="8" s="1"/>
  <c r="B3112" i="8"/>
  <c r="AB3112" i="8" s="1"/>
  <c r="B3111" i="8"/>
  <c r="AB3111" i="8" s="1"/>
  <c r="B3110" i="8"/>
  <c r="AB3110" i="8" s="1"/>
  <c r="B3109" i="8"/>
  <c r="AB3109" i="8" s="1"/>
  <c r="B3108" i="8"/>
  <c r="AB3108" i="8" s="1"/>
  <c r="B3107" i="8"/>
  <c r="AB3107" i="8" s="1"/>
  <c r="B3106" i="8"/>
  <c r="AB3106" i="8" s="1"/>
  <c r="B3105" i="8"/>
  <c r="AB3105" i="8" s="1"/>
  <c r="B3104" i="8"/>
  <c r="AB3104" i="8" s="1"/>
  <c r="B3103" i="8"/>
  <c r="AB3103" i="8" s="1"/>
  <c r="B3102" i="8"/>
  <c r="AB3102" i="8" s="1"/>
  <c r="B3101" i="8"/>
  <c r="AB3101" i="8" s="1"/>
  <c r="B3100" i="8"/>
  <c r="AB3100" i="8" s="1"/>
  <c r="B3099" i="8"/>
  <c r="AB3099" i="8" s="1"/>
  <c r="B3098" i="8"/>
  <c r="AB3098" i="8" s="1"/>
  <c r="B3097" i="8"/>
  <c r="AB3097" i="8" s="1"/>
  <c r="B3096" i="8"/>
  <c r="AB3096" i="8" s="1"/>
  <c r="B3095" i="8"/>
  <c r="AB3095" i="8" s="1"/>
  <c r="B3094" i="8"/>
  <c r="AB3094" i="8" s="1"/>
  <c r="B3093" i="8"/>
  <c r="AB3093" i="8" s="1"/>
  <c r="B3092" i="8"/>
  <c r="AB3092" i="8" s="1"/>
  <c r="B3091" i="8"/>
  <c r="AB3091" i="8" s="1"/>
  <c r="B3090" i="8"/>
  <c r="AB3090" i="8" s="1"/>
  <c r="B3089" i="8"/>
  <c r="AB3089" i="8" s="1"/>
  <c r="B3088" i="8"/>
  <c r="AB3088" i="8" s="1"/>
  <c r="B3087" i="8"/>
  <c r="AB3087" i="8" s="1"/>
  <c r="B3086" i="8"/>
  <c r="AB3086" i="8" s="1"/>
  <c r="B3085" i="8"/>
  <c r="AB3085" i="8" s="1"/>
  <c r="B3084" i="8"/>
  <c r="AB3084" i="8" s="1"/>
  <c r="B3083" i="8"/>
  <c r="AB3083" i="8" s="1"/>
  <c r="B3082" i="8"/>
  <c r="AB3082" i="8" s="1"/>
  <c r="B3081" i="8"/>
  <c r="AB3081" i="8" s="1"/>
  <c r="B3080" i="8"/>
  <c r="AB3080" i="8" s="1"/>
  <c r="B3079" i="8"/>
  <c r="AB3079" i="8" s="1"/>
  <c r="B3078" i="8"/>
  <c r="AB3078" i="8" s="1"/>
  <c r="B3077" i="8"/>
  <c r="AB3077" i="8" s="1"/>
  <c r="B3076" i="8"/>
  <c r="AB3076" i="8" s="1"/>
  <c r="B3075" i="8"/>
  <c r="AB3075" i="8" s="1"/>
  <c r="B3074" i="8"/>
  <c r="AB3074" i="8" s="1"/>
  <c r="B3073" i="8"/>
  <c r="AB3073" i="8" s="1"/>
  <c r="B3072" i="8"/>
  <c r="AB3072" i="8" s="1"/>
  <c r="B3071" i="8"/>
  <c r="AB3071" i="8" s="1"/>
  <c r="B3070" i="8"/>
  <c r="AB3070" i="8" s="1"/>
  <c r="B3069" i="8"/>
  <c r="AB3069" i="8" s="1"/>
  <c r="B3068" i="8"/>
  <c r="AB3068" i="8" s="1"/>
  <c r="B3067" i="8"/>
  <c r="AB3067" i="8" s="1"/>
  <c r="B3066" i="8"/>
  <c r="AB3066" i="8" s="1"/>
  <c r="B3065" i="8"/>
  <c r="AB3065" i="8" s="1"/>
  <c r="B3064" i="8"/>
  <c r="AB3064" i="8" s="1"/>
  <c r="B3063" i="8"/>
  <c r="AB3063" i="8" s="1"/>
  <c r="B3062" i="8"/>
  <c r="AB3062" i="8" s="1"/>
  <c r="B3061" i="8"/>
  <c r="AB3061" i="8" s="1"/>
  <c r="B3060" i="8"/>
  <c r="AB3060" i="8" s="1"/>
  <c r="B3059" i="8"/>
  <c r="AB3059" i="8" s="1"/>
  <c r="B3058" i="8"/>
  <c r="AB3058" i="8" s="1"/>
  <c r="B3057" i="8"/>
  <c r="AB3057" i="8" s="1"/>
  <c r="B3056" i="8"/>
  <c r="AB3056" i="8" s="1"/>
  <c r="B3055" i="8"/>
  <c r="AB3055" i="8" s="1"/>
  <c r="B3054" i="8"/>
  <c r="AB3054" i="8" s="1"/>
  <c r="B3053" i="8"/>
  <c r="AB3053" i="8" s="1"/>
  <c r="B3052" i="8"/>
  <c r="AB3052" i="8" s="1"/>
  <c r="B3051" i="8"/>
  <c r="AB3051" i="8" s="1"/>
  <c r="B3050" i="8"/>
  <c r="AB3050" i="8" s="1"/>
  <c r="B3049" i="8"/>
  <c r="AB3049" i="8" s="1"/>
  <c r="B3048" i="8"/>
  <c r="AB3048" i="8" s="1"/>
  <c r="B3047" i="8"/>
  <c r="AB3047" i="8" s="1"/>
  <c r="B3046" i="8"/>
  <c r="AB3046" i="8" s="1"/>
  <c r="B3045" i="8"/>
  <c r="AB3045" i="8" s="1"/>
  <c r="B3044" i="8"/>
  <c r="AB3044" i="8" s="1"/>
  <c r="B3043" i="8"/>
  <c r="AB3043" i="8" s="1"/>
  <c r="B3042" i="8"/>
  <c r="AB3042" i="8" s="1"/>
  <c r="B3041" i="8"/>
  <c r="AB3041" i="8" s="1"/>
  <c r="B3040" i="8"/>
  <c r="AB3040" i="8" s="1"/>
  <c r="B3039" i="8"/>
  <c r="AB3039" i="8" s="1"/>
  <c r="B3038" i="8"/>
  <c r="AB3038" i="8" s="1"/>
  <c r="B3037" i="8"/>
  <c r="AB3037" i="8" s="1"/>
  <c r="B3036" i="8"/>
  <c r="AB3036" i="8" s="1"/>
  <c r="B3035" i="8"/>
  <c r="AB3035" i="8" s="1"/>
  <c r="B3034" i="8"/>
  <c r="AB3034" i="8" s="1"/>
  <c r="B3033" i="8"/>
  <c r="AB3033" i="8" s="1"/>
  <c r="B3032" i="8"/>
  <c r="AB3032" i="8" s="1"/>
  <c r="B3031" i="8"/>
  <c r="AB3031" i="8" s="1"/>
  <c r="B3030" i="8"/>
  <c r="AB3030" i="8" s="1"/>
  <c r="B3029" i="8"/>
  <c r="AB3029" i="8" s="1"/>
  <c r="B3028" i="8"/>
  <c r="AB3028" i="8" s="1"/>
  <c r="B3027" i="8"/>
  <c r="AB3027" i="8" s="1"/>
  <c r="B3026" i="8"/>
  <c r="AB3026" i="8" s="1"/>
  <c r="B3025" i="8"/>
  <c r="AB3025" i="8" s="1"/>
  <c r="B3024" i="8"/>
  <c r="AB3024" i="8" s="1"/>
  <c r="B3023" i="8"/>
  <c r="AB3023" i="8" s="1"/>
  <c r="B3022" i="8"/>
  <c r="AB3022" i="8" s="1"/>
  <c r="B3021" i="8"/>
  <c r="AB3021" i="8" s="1"/>
  <c r="B3020" i="8"/>
  <c r="AB3020" i="8" s="1"/>
  <c r="B3019" i="8"/>
  <c r="AB3019" i="8" s="1"/>
  <c r="B3018" i="8"/>
  <c r="AB3018" i="8" s="1"/>
  <c r="B3017" i="8"/>
  <c r="AB3017" i="8" s="1"/>
  <c r="B3016" i="8"/>
  <c r="AB3016" i="8" s="1"/>
  <c r="B3015" i="8"/>
  <c r="AB3015" i="8" s="1"/>
  <c r="B3014" i="8"/>
  <c r="AB3014" i="8" s="1"/>
  <c r="B3013" i="8"/>
  <c r="AB3013" i="8" s="1"/>
  <c r="B3012" i="8"/>
  <c r="AB3012" i="8" s="1"/>
  <c r="B3011" i="8"/>
  <c r="AB3011" i="8" s="1"/>
  <c r="B3010" i="8"/>
  <c r="AB3010" i="8" s="1"/>
  <c r="B3009" i="8"/>
  <c r="AB3009" i="8" s="1"/>
  <c r="B3008" i="8"/>
  <c r="AB3008" i="8" s="1"/>
  <c r="B3007" i="8"/>
  <c r="AB3007" i="8" s="1"/>
  <c r="B3006" i="8"/>
  <c r="AB3006" i="8" s="1"/>
  <c r="B3005" i="8"/>
  <c r="AB3005" i="8" s="1"/>
  <c r="B3004" i="8"/>
  <c r="AB3004" i="8" s="1"/>
  <c r="B3003" i="8"/>
  <c r="AB3003" i="8" s="1"/>
  <c r="B3002" i="8"/>
  <c r="AB3002" i="8" s="1"/>
  <c r="B3001" i="8"/>
  <c r="AB3001" i="8" s="1"/>
  <c r="B3000" i="8"/>
  <c r="AB3000" i="8" s="1"/>
  <c r="B2999" i="8"/>
  <c r="AB2999" i="8" s="1"/>
  <c r="B2998" i="8"/>
  <c r="AB2998" i="8" s="1"/>
  <c r="B2997" i="8"/>
  <c r="AB2997" i="8" s="1"/>
  <c r="B2996" i="8"/>
  <c r="AB2996" i="8" s="1"/>
  <c r="B2995" i="8"/>
  <c r="AB2995" i="8" s="1"/>
  <c r="B2994" i="8"/>
  <c r="AB2994" i="8" s="1"/>
  <c r="B2993" i="8"/>
  <c r="AB2993" i="8" s="1"/>
  <c r="B2992" i="8"/>
  <c r="AB2992" i="8" s="1"/>
  <c r="B2991" i="8"/>
  <c r="AB2991" i="8" s="1"/>
  <c r="B2990" i="8"/>
  <c r="AB2990" i="8" s="1"/>
  <c r="B2989" i="8"/>
  <c r="AB2989" i="8" s="1"/>
  <c r="B2988" i="8"/>
  <c r="AB2988" i="8" s="1"/>
  <c r="B2987" i="8"/>
  <c r="AB2987" i="8" s="1"/>
  <c r="B2986" i="8"/>
  <c r="AB2986" i="8" s="1"/>
  <c r="B2985" i="8"/>
  <c r="AB2985" i="8" s="1"/>
  <c r="B2984" i="8"/>
  <c r="AB2984" i="8" s="1"/>
  <c r="B2983" i="8"/>
  <c r="AB2983" i="8" s="1"/>
  <c r="B2982" i="8"/>
  <c r="AB2982" i="8" s="1"/>
  <c r="B2981" i="8"/>
  <c r="AB2981" i="8" s="1"/>
  <c r="B2980" i="8"/>
  <c r="AB2980" i="8" s="1"/>
  <c r="B2979" i="8"/>
  <c r="AB2979" i="8" s="1"/>
  <c r="B2978" i="8"/>
  <c r="AB2978" i="8" s="1"/>
  <c r="B2977" i="8"/>
  <c r="AB2977" i="8" s="1"/>
  <c r="B2976" i="8"/>
  <c r="AB2976" i="8" s="1"/>
  <c r="B2975" i="8"/>
  <c r="AB2975" i="8" s="1"/>
  <c r="B2974" i="8"/>
  <c r="AB2974" i="8" s="1"/>
  <c r="B2973" i="8"/>
  <c r="AB2973" i="8" s="1"/>
  <c r="B2972" i="8"/>
  <c r="AB2972" i="8" s="1"/>
  <c r="B2971" i="8"/>
  <c r="AB2971" i="8" s="1"/>
  <c r="B2970" i="8"/>
  <c r="AB2970" i="8" s="1"/>
  <c r="B2969" i="8"/>
  <c r="AB2969" i="8" s="1"/>
  <c r="B2968" i="8"/>
  <c r="AB2968" i="8" s="1"/>
  <c r="B2967" i="8"/>
  <c r="AB2967" i="8" s="1"/>
  <c r="B2966" i="8"/>
  <c r="AB2966" i="8" s="1"/>
  <c r="B2965" i="8"/>
  <c r="AB2965" i="8" s="1"/>
  <c r="B2964" i="8"/>
  <c r="AB2964" i="8" s="1"/>
  <c r="B2963" i="8"/>
  <c r="AB2963" i="8" s="1"/>
  <c r="B2962" i="8"/>
  <c r="AB2962" i="8" s="1"/>
  <c r="B2961" i="8"/>
  <c r="AB2961" i="8" s="1"/>
  <c r="B2960" i="8"/>
  <c r="AB2960" i="8" s="1"/>
  <c r="B2959" i="8"/>
  <c r="AB2959" i="8" s="1"/>
  <c r="B2958" i="8"/>
  <c r="AB2958" i="8" s="1"/>
  <c r="B2957" i="8"/>
  <c r="AB2957" i="8" s="1"/>
  <c r="B2956" i="8"/>
  <c r="AB2956" i="8" s="1"/>
  <c r="B2955" i="8"/>
  <c r="AB2955" i="8" s="1"/>
  <c r="B2954" i="8"/>
  <c r="AB2954" i="8" s="1"/>
  <c r="B2953" i="8"/>
  <c r="AB2953" i="8" s="1"/>
  <c r="B2952" i="8"/>
  <c r="AB2952" i="8" s="1"/>
  <c r="B2951" i="8"/>
  <c r="AB2951" i="8" s="1"/>
  <c r="B2950" i="8"/>
  <c r="AB2950" i="8" s="1"/>
  <c r="B2949" i="8"/>
  <c r="AB2949" i="8" s="1"/>
  <c r="B2948" i="8"/>
  <c r="AB2948" i="8" s="1"/>
  <c r="B2947" i="8"/>
  <c r="AB2947" i="8" s="1"/>
  <c r="B2946" i="8"/>
  <c r="AB2946" i="8" s="1"/>
  <c r="B2945" i="8"/>
  <c r="AB2945" i="8" s="1"/>
  <c r="B2944" i="8"/>
  <c r="AB2944" i="8" s="1"/>
  <c r="B2943" i="8"/>
  <c r="AB2943" i="8" s="1"/>
  <c r="B2942" i="8"/>
  <c r="AB2942" i="8" s="1"/>
  <c r="B2941" i="8"/>
  <c r="AB2941" i="8" s="1"/>
  <c r="B2940" i="8"/>
  <c r="AB2940" i="8" s="1"/>
  <c r="B2939" i="8"/>
  <c r="AB2939" i="8" s="1"/>
  <c r="B2938" i="8"/>
  <c r="AB2938" i="8" s="1"/>
  <c r="B2937" i="8"/>
  <c r="AB2937" i="8" s="1"/>
  <c r="B2936" i="8"/>
  <c r="AB2936" i="8" s="1"/>
  <c r="B2935" i="8"/>
  <c r="AB2935" i="8" s="1"/>
  <c r="B2934" i="8"/>
  <c r="AB2934" i="8" s="1"/>
  <c r="B2933" i="8"/>
  <c r="AB2933" i="8" s="1"/>
  <c r="B2932" i="8"/>
  <c r="AB2932" i="8" s="1"/>
  <c r="B2931" i="8"/>
  <c r="AB2931" i="8" s="1"/>
  <c r="B2930" i="8"/>
  <c r="AB2930" i="8" s="1"/>
  <c r="B2929" i="8"/>
  <c r="AB2929" i="8" s="1"/>
  <c r="B2928" i="8"/>
  <c r="AB2928" i="8" s="1"/>
  <c r="B2927" i="8"/>
  <c r="AB2927" i="8" s="1"/>
  <c r="B2926" i="8"/>
  <c r="AB2926" i="8" s="1"/>
  <c r="B2925" i="8"/>
  <c r="AB2925" i="8" s="1"/>
  <c r="B2924" i="8"/>
  <c r="AB2924" i="8" s="1"/>
  <c r="B2923" i="8"/>
  <c r="AB2923" i="8" s="1"/>
  <c r="B2922" i="8"/>
  <c r="AB2922" i="8" s="1"/>
  <c r="B2921" i="8"/>
  <c r="AB2921" i="8" s="1"/>
  <c r="B2920" i="8"/>
  <c r="AB2920" i="8" s="1"/>
  <c r="B2919" i="8"/>
  <c r="AB2919" i="8" s="1"/>
  <c r="B2918" i="8"/>
  <c r="AB2918" i="8" s="1"/>
  <c r="B2917" i="8"/>
  <c r="AB2917" i="8" s="1"/>
  <c r="B2916" i="8"/>
  <c r="AB2916" i="8" s="1"/>
  <c r="B2915" i="8"/>
  <c r="AB2915" i="8" s="1"/>
  <c r="B2914" i="8"/>
  <c r="AB2914" i="8" s="1"/>
  <c r="B2913" i="8"/>
  <c r="AB2913" i="8" s="1"/>
  <c r="B2912" i="8"/>
  <c r="AB2912" i="8" s="1"/>
  <c r="B2911" i="8"/>
  <c r="AB2911" i="8" s="1"/>
  <c r="B2910" i="8"/>
  <c r="AB2910" i="8" s="1"/>
  <c r="B2909" i="8"/>
  <c r="AB2909" i="8" s="1"/>
  <c r="B2908" i="8"/>
  <c r="AB2908" i="8" s="1"/>
  <c r="B2907" i="8"/>
  <c r="AB2907" i="8" s="1"/>
  <c r="B2906" i="8"/>
  <c r="AB2906" i="8" s="1"/>
  <c r="B2905" i="8"/>
  <c r="AB2905" i="8" s="1"/>
  <c r="B2904" i="8"/>
  <c r="AB2904" i="8" s="1"/>
  <c r="B2903" i="8"/>
  <c r="AB2903" i="8" s="1"/>
  <c r="B2902" i="8"/>
  <c r="AB2902" i="8" s="1"/>
  <c r="B2901" i="8"/>
  <c r="AB2901" i="8" s="1"/>
  <c r="B2900" i="8"/>
  <c r="AB2900" i="8" s="1"/>
  <c r="B2899" i="8"/>
  <c r="AB2899" i="8" s="1"/>
  <c r="B2898" i="8"/>
  <c r="AB2898" i="8" s="1"/>
  <c r="B2897" i="8"/>
  <c r="AB2897" i="8" s="1"/>
  <c r="B2896" i="8"/>
  <c r="AB2896" i="8" s="1"/>
  <c r="B2895" i="8"/>
  <c r="AB2895" i="8" s="1"/>
  <c r="B2894" i="8"/>
  <c r="AB2894" i="8" s="1"/>
  <c r="B2893" i="8"/>
  <c r="AB2893" i="8" s="1"/>
  <c r="B2892" i="8"/>
  <c r="AB2892" i="8" s="1"/>
  <c r="B2891" i="8"/>
  <c r="AB2891" i="8" s="1"/>
  <c r="B2890" i="8"/>
  <c r="AB2890" i="8" s="1"/>
  <c r="B2889" i="8"/>
  <c r="AB2889" i="8" s="1"/>
  <c r="B2888" i="8"/>
  <c r="AB2888" i="8" s="1"/>
  <c r="B2887" i="8"/>
  <c r="AB2887" i="8" s="1"/>
  <c r="B2886" i="8"/>
  <c r="AB2886" i="8" s="1"/>
  <c r="B2885" i="8"/>
  <c r="AB2885" i="8" s="1"/>
  <c r="B2884" i="8"/>
  <c r="AB2884" i="8" s="1"/>
  <c r="B2883" i="8"/>
  <c r="AB2883" i="8" s="1"/>
  <c r="B2882" i="8"/>
  <c r="AB2882" i="8" s="1"/>
  <c r="B2881" i="8"/>
  <c r="AB2881" i="8" s="1"/>
  <c r="B2880" i="8"/>
  <c r="AB2880" i="8" s="1"/>
  <c r="B2879" i="8"/>
  <c r="AB2879" i="8" s="1"/>
  <c r="B2878" i="8"/>
  <c r="AB2878" i="8" s="1"/>
  <c r="B2877" i="8"/>
  <c r="AB2877" i="8" s="1"/>
  <c r="B2876" i="8"/>
  <c r="AB2876" i="8" s="1"/>
  <c r="B2875" i="8"/>
  <c r="AB2875" i="8" s="1"/>
  <c r="B2874" i="8"/>
  <c r="AB2874" i="8" s="1"/>
  <c r="B2873" i="8"/>
  <c r="AB2873" i="8" s="1"/>
  <c r="B2872" i="8"/>
  <c r="AB2872" i="8" s="1"/>
  <c r="B2871" i="8"/>
  <c r="AB2871" i="8" s="1"/>
  <c r="B2870" i="8"/>
  <c r="AB2870" i="8" s="1"/>
  <c r="B2869" i="8"/>
  <c r="AB2869" i="8" s="1"/>
  <c r="B2868" i="8"/>
  <c r="AB2868" i="8" s="1"/>
  <c r="B2867" i="8"/>
  <c r="AB2867" i="8" s="1"/>
  <c r="B2866" i="8"/>
  <c r="AB2866" i="8" s="1"/>
  <c r="B2865" i="8"/>
  <c r="AB2865" i="8" s="1"/>
  <c r="B2864" i="8"/>
  <c r="AB2864" i="8" s="1"/>
  <c r="B2863" i="8"/>
  <c r="AB2863" i="8" s="1"/>
  <c r="B2862" i="8"/>
  <c r="AB2862" i="8" s="1"/>
  <c r="B2861" i="8"/>
  <c r="AB2861" i="8" s="1"/>
  <c r="B2860" i="8"/>
  <c r="AB2860" i="8" s="1"/>
  <c r="B2859" i="8"/>
  <c r="AB2859" i="8" s="1"/>
  <c r="B2858" i="8"/>
  <c r="AB2858" i="8" s="1"/>
  <c r="B2857" i="8"/>
  <c r="AB2857" i="8" s="1"/>
  <c r="B2856" i="8"/>
  <c r="AB2856" i="8" s="1"/>
  <c r="B2855" i="8"/>
  <c r="AB2855" i="8" s="1"/>
  <c r="B2854" i="8"/>
  <c r="AB2854" i="8" s="1"/>
  <c r="B2853" i="8"/>
  <c r="AB2853" i="8" s="1"/>
  <c r="B2852" i="8"/>
  <c r="AB2852" i="8" s="1"/>
  <c r="B2851" i="8"/>
  <c r="AB2851" i="8" s="1"/>
  <c r="B2850" i="8"/>
  <c r="AB2850" i="8" s="1"/>
  <c r="B2849" i="8"/>
  <c r="AB2849" i="8" s="1"/>
  <c r="B2848" i="8"/>
  <c r="AB2848" i="8" s="1"/>
  <c r="B2847" i="8"/>
  <c r="AB2847" i="8" s="1"/>
  <c r="B2846" i="8"/>
  <c r="AB2846" i="8" s="1"/>
  <c r="B2845" i="8"/>
  <c r="AB2845" i="8" s="1"/>
  <c r="B2844" i="8"/>
  <c r="AB2844" i="8" s="1"/>
  <c r="B2843" i="8"/>
  <c r="AB2843" i="8" s="1"/>
  <c r="B2842" i="8"/>
  <c r="AB2842" i="8" s="1"/>
  <c r="B2841" i="8"/>
  <c r="AB2841" i="8" s="1"/>
  <c r="B2840" i="8"/>
  <c r="AB2840" i="8" s="1"/>
  <c r="B2839" i="8"/>
  <c r="AB2839" i="8" s="1"/>
  <c r="B2838" i="8"/>
  <c r="AB2838" i="8" s="1"/>
  <c r="B2837" i="8"/>
  <c r="AB2837" i="8" s="1"/>
  <c r="B2836" i="8"/>
  <c r="AB2836" i="8" s="1"/>
  <c r="B2835" i="8"/>
  <c r="AB2835" i="8" s="1"/>
  <c r="B2834" i="8"/>
  <c r="AB2834" i="8" s="1"/>
  <c r="B2833" i="8"/>
  <c r="AB2833" i="8" s="1"/>
  <c r="B2832" i="8"/>
  <c r="AB2832" i="8" s="1"/>
  <c r="B2831" i="8"/>
  <c r="AB2831" i="8" s="1"/>
  <c r="B2830" i="8"/>
  <c r="AB2830" i="8" s="1"/>
  <c r="B2829" i="8"/>
  <c r="AB2829" i="8" s="1"/>
  <c r="B2828" i="8"/>
  <c r="AB2828" i="8" s="1"/>
  <c r="B2827" i="8"/>
  <c r="AB2827" i="8" s="1"/>
  <c r="B2826" i="8"/>
  <c r="AB2826" i="8" s="1"/>
  <c r="B2825" i="8"/>
  <c r="AB2825" i="8" s="1"/>
  <c r="B2824" i="8"/>
  <c r="AB2824" i="8" s="1"/>
  <c r="B2823" i="8"/>
  <c r="AB2823" i="8" s="1"/>
  <c r="B2822" i="8"/>
  <c r="AB2822" i="8" s="1"/>
  <c r="B2821" i="8"/>
  <c r="AB2821" i="8" s="1"/>
  <c r="B2820" i="8"/>
  <c r="AB2820" i="8" s="1"/>
  <c r="B2819" i="8"/>
  <c r="AB2819" i="8" s="1"/>
  <c r="B2818" i="8"/>
  <c r="AB2818" i="8" s="1"/>
  <c r="B2817" i="8"/>
  <c r="AB2817" i="8" s="1"/>
  <c r="B2816" i="8"/>
  <c r="AB2816" i="8" s="1"/>
  <c r="B2815" i="8"/>
  <c r="AB2815" i="8" s="1"/>
  <c r="B2814" i="8"/>
  <c r="AB2814" i="8" s="1"/>
  <c r="B2813" i="8"/>
  <c r="AB2813" i="8" s="1"/>
  <c r="B2812" i="8"/>
  <c r="AB2812" i="8" s="1"/>
  <c r="B2811" i="8"/>
  <c r="AB2811" i="8" s="1"/>
  <c r="B2810" i="8"/>
  <c r="AB2810" i="8" s="1"/>
  <c r="B2809" i="8"/>
  <c r="AB2809" i="8" s="1"/>
  <c r="B2808" i="8"/>
  <c r="AB2808" i="8" s="1"/>
  <c r="B2807" i="8"/>
  <c r="AB2807" i="8" s="1"/>
  <c r="B2806" i="8"/>
  <c r="AB2806" i="8" s="1"/>
  <c r="B2805" i="8"/>
  <c r="AB2805" i="8" s="1"/>
  <c r="B2804" i="8"/>
  <c r="AB2804" i="8" s="1"/>
  <c r="B2803" i="8"/>
  <c r="AB2803" i="8" s="1"/>
  <c r="B2802" i="8"/>
  <c r="AB2802" i="8" s="1"/>
  <c r="B2801" i="8"/>
  <c r="AB2801" i="8" s="1"/>
  <c r="B2800" i="8"/>
  <c r="AB2800" i="8" s="1"/>
  <c r="B2799" i="8"/>
  <c r="AB2799" i="8" s="1"/>
  <c r="B2798" i="8"/>
  <c r="AB2798" i="8" s="1"/>
  <c r="B2797" i="8"/>
  <c r="AB2797" i="8" s="1"/>
  <c r="B2796" i="8"/>
  <c r="AB2796" i="8" s="1"/>
  <c r="B2795" i="8"/>
  <c r="AB2795" i="8" s="1"/>
  <c r="B2794" i="8"/>
  <c r="AB2794" i="8" s="1"/>
  <c r="B2793" i="8"/>
  <c r="AB2793" i="8" s="1"/>
  <c r="B2792" i="8"/>
  <c r="AB2792" i="8" s="1"/>
  <c r="B2791" i="8"/>
  <c r="AB2791" i="8" s="1"/>
  <c r="B2790" i="8"/>
  <c r="AB2790" i="8" s="1"/>
  <c r="B2789" i="8"/>
  <c r="AB2789" i="8" s="1"/>
  <c r="B2788" i="8"/>
  <c r="AB2788" i="8" s="1"/>
  <c r="B2787" i="8"/>
  <c r="AB2787" i="8" s="1"/>
  <c r="B2786" i="8"/>
  <c r="AB2786" i="8" s="1"/>
  <c r="B2785" i="8"/>
  <c r="AB2785" i="8" s="1"/>
  <c r="B2784" i="8"/>
  <c r="AB2784" i="8" s="1"/>
  <c r="B2783" i="8"/>
  <c r="AB2783" i="8" s="1"/>
  <c r="B2782" i="8"/>
  <c r="AB2782" i="8" s="1"/>
  <c r="B2781" i="8"/>
  <c r="AB2781" i="8" s="1"/>
  <c r="B2780" i="8"/>
  <c r="AB2780" i="8" s="1"/>
  <c r="B2779" i="8"/>
  <c r="AB2779" i="8" s="1"/>
  <c r="B2778" i="8"/>
  <c r="AB2778" i="8" s="1"/>
  <c r="B2777" i="8"/>
  <c r="AB2777" i="8" s="1"/>
  <c r="B2776" i="8"/>
  <c r="AB2776" i="8" s="1"/>
  <c r="B2775" i="8"/>
  <c r="AB2775" i="8" s="1"/>
  <c r="B2774" i="8"/>
  <c r="AB2774" i="8" s="1"/>
  <c r="B2773" i="8"/>
  <c r="AB2773" i="8" s="1"/>
  <c r="B2772" i="8"/>
  <c r="AB2772" i="8" s="1"/>
  <c r="B2771" i="8"/>
  <c r="AB2771" i="8" s="1"/>
  <c r="B2770" i="8"/>
  <c r="AB2770" i="8" s="1"/>
  <c r="B2769" i="8"/>
  <c r="AB2769" i="8" s="1"/>
  <c r="B2768" i="8"/>
  <c r="AB2768" i="8" s="1"/>
  <c r="B2767" i="8"/>
  <c r="AB2767" i="8" s="1"/>
  <c r="B2766" i="8"/>
  <c r="AB2766" i="8" s="1"/>
  <c r="B2765" i="8"/>
  <c r="AB2765" i="8" s="1"/>
  <c r="B2764" i="8"/>
  <c r="AB2764" i="8" s="1"/>
  <c r="B2763" i="8"/>
  <c r="AB2763" i="8" s="1"/>
  <c r="B2762" i="8"/>
  <c r="AB2762" i="8" s="1"/>
  <c r="B2761" i="8"/>
  <c r="AB2761" i="8" s="1"/>
  <c r="B2760" i="8"/>
  <c r="AB2760" i="8" s="1"/>
  <c r="B2759" i="8"/>
  <c r="AB2759" i="8" s="1"/>
  <c r="B2758" i="8"/>
  <c r="AB2758" i="8" s="1"/>
  <c r="B2757" i="8"/>
  <c r="AB2757" i="8" s="1"/>
  <c r="B2756" i="8"/>
  <c r="AB2756" i="8" s="1"/>
  <c r="B2755" i="8"/>
  <c r="AB2755" i="8" s="1"/>
  <c r="B2754" i="8"/>
  <c r="AB2754" i="8" s="1"/>
  <c r="B2753" i="8"/>
  <c r="AB2753" i="8" s="1"/>
  <c r="B2752" i="8"/>
  <c r="AB2752" i="8" s="1"/>
  <c r="B2751" i="8"/>
  <c r="AB2751" i="8" s="1"/>
  <c r="B2750" i="8"/>
  <c r="AB2750" i="8" s="1"/>
  <c r="B2749" i="8"/>
  <c r="AB2749" i="8" s="1"/>
  <c r="B2748" i="8"/>
  <c r="AB2748" i="8" s="1"/>
  <c r="B2747" i="8"/>
  <c r="AB2747" i="8" s="1"/>
  <c r="B2746" i="8"/>
  <c r="AB2746" i="8" s="1"/>
  <c r="B2745" i="8"/>
  <c r="AB2745" i="8" s="1"/>
  <c r="B2744" i="8"/>
  <c r="AB2744" i="8" s="1"/>
  <c r="B2743" i="8"/>
  <c r="AB2743" i="8" s="1"/>
  <c r="B2742" i="8"/>
  <c r="AB2742" i="8" s="1"/>
  <c r="B2741" i="8"/>
  <c r="AB2741" i="8" s="1"/>
  <c r="B2740" i="8"/>
  <c r="AB2740" i="8" s="1"/>
  <c r="B2739" i="8"/>
  <c r="AB2739" i="8" s="1"/>
  <c r="B2738" i="8"/>
  <c r="AB2738" i="8" s="1"/>
  <c r="B2737" i="8"/>
  <c r="AB2737" i="8" s="1"/>
  <c r="B2736" i="8"/>
  <c r="AB2736" i="8" s="1"/>
  <c r="B2735" i="8"/>
  <c r="AB2735" i="8" s="1"/>
  <c r="B2734" i="8"/>
  <c r="AB2734" i="8" s="1"/>
  <c r="B2733" i="8"/>
  <c r="AB2733" i="8" s="1"/>
  <c r="B2732" i="8"/>
  <c r="AB2732" i="8" s="1"/>
  <c r="B2731" i="8"/>
  <c r="AB2731" i="8" s="1"/>
  <c r="B2730" i="8"/>
  <c r="AB2730" i="8" s="1"/>
  <c r="B2729" i="8"/>
  <c r="AB2729" i="8" s="1"/>
  <c r="B2728" i="8"/>
  <c r="AB2728" i="8" s="1"/>
  <c r="B2727" i="8"/>
  <c r="AB2727" i="8" s="1"/>
  <c r="B2726" i="8"/>
  <c r="AB2726" i="8" s="1"/>
  <c r="B2725" i="8"/>
  <c r="AB2725" i="8" s="1"/>
  <c r="B2724" i="8"/>
  <c r="AB2724" i="8" s="1"/>
  <c r="B2723" i="8"/>
  <c r="AB2723" i="8" s="1"/>
  <c r="B2722" i="8"/>
  <c r="AB2722" i="8" s="1"/>
  <c r="B2721" i="8"/>
  <c r="AB2721" i="8" s="1"/>
  <c r="B2720" i="8"/>
  <c r="AB2720" i="8" s="1"/>
  <c r="B2719" i="8"/>
  <c r="AB2719" i="8" s="1"/>
  <c r="B2718" i="8"/>
  <c r="AB2718" i="8" s="1"/>
  <c r="B2717" i="8"/>
  <c r="AB2717" i="8" s="1"/>
  <c r="B2716" i="8"/>
  <c r="AB2716" i="8" s="1"/>
  <c r="B2715" i="8"/>
  <c r="AB2715" i="8" s="1"/>
  <c r="B2714" i="8"/>
  <c r="AB2714" i="8" s="1"/>
  <c r="B2713" i="8"/>
  <c r="AB2713" i="8" s="1"/>
  <c r="B2712" i="8"/>
  <c r="AB2712" i="8" s="1"/>
  <c r="B2711" i="8"/>
  <c r="AB2711" i="8" s="1"/>
  <c r="B2710" i="8"/>
  <c r="AB2710" i="8" s="1"/>
  <c r="B2709" i="8"/>
  <c r="AB2709" i="8" s="1"/>
  <c r="B2708" i="8"/>
  <c r="AB2708" i="8" s="1"/>
  <c r="B2707" i="8"/>
  <c r="AB2707" i="8" s="1"/>
  <c r="B2706" i="8"/>
  <c r="AB2706" i="8" s="1"/>
  <c r="B2705" i="8"/>
  <c r="AB2705" i="8" s="1"/>
  <c r="B2704" i="8"/>
  <c r="AB2704" i="8" s="1"/>
  <c r="B2703" i="8"/>
  <c r="AB2703" i="8" s="1"/>
  <c r="B2702" i="8"/>
  <c r="AB2702" i="8" s="1"/>
  <c r="B2701" i="8"/>
  <c r="AB2701" i="8" s="1"/>
  <c r="B2700" i="8"/>
  <c r="AB2700" i="8" s="1"/>
  <c r="B2699" i="8"/>
  <c r="AB2699" i="8" s="1"/>
  <c r="B2698" i="8"/>
  <c r="AB2698" i="8" s="1"/>
  <c r="B2697" i="8"/>
  <c r="AB2697" i="8" s="1"/>
  <c r="B2696" i="8"/>
  <c r="AB2696" i="8" s="1"/>
  <c r="B2695" i="8"/>
  <c r="AB2695" i="8" s="1"/>
  <c r="B2694" i="8"/>
  <c r="AB2694" i="8" s="1"/>
  <c r="B2693" i="8"/>
  <c r="AB2693" i="8" s="1"/>
  <c r="B2692" i="8"/>
  <c r="AB2692" i="8" s="1"/>
  <c r="B2691" i="8"/>
  <c r="AB2691" i="8" s="1"/>
  <c r="B2690" i="8"/>
  <c r="AB2690" i="8" s="1"/>
  <c r="B2689" i="8"/>
  <c r="AB2689" i="8" s="1"/>
  <c r="B2688" i="8"/>
  <c r="AB2688" i="8" s="1"/>
  <c r="B2687" i="8"/>
  <c r="AB2687" i="8" s="1"/>
  <c r="B2686" i="8"/>
  <c r="AB2686" i="8" s="1"/>
  <c r="B2685" i="8"/>
  <c r="AB2685" i="8" s="1"/>
  <c r="B2684" i="8"/>
  <c r="AB2684" i="8" s="1"/>
  <c r="B2683" i="8"/>
  <c r="AB2683" i="8" s="1"/>
  <c r="B2682" i="8"/>
  <c r="AB2682" i="8" s="1"/>
  <c r="B2681" i="8"/>
  <c r="AB2681" i="8" s="1"/>
  <c r="B2680" i="8"/>
  <c r="AB2680" i="8" s="1"/>
  <c r="B2679" i="8"/>
  <c r="AB2679" i="8" s="1"/>
  <c r="B2678" i="8"/>
  <c r="AB2678" i="8" s="1"/>
  <c r="B2677" i="8"/>
  <c r="AB2677" i="8" s="1"/>
  <c r="B2676" i="8"/>
  <c r="AB2676" i="8" s="1"/>
  <c r="B2675" i="8"/>
  <c r="AB2675" i="8" s="1"/>
  <c r="B2674" i="8"/>
  <c r="AB2674" i="8" s="1"/>
  <c r="B2673" i="8"/>
  <c r="AB2673" i="8" s="1"/>
  <c r="B2672" i="8"/>
  <c r="AB2672" i="8" s="1"/>
  <c r="B2671" i="8"/>
  <c r="AB2671" i="8" s="1"/>
  <c r="B2670" i="8"/>
  <c r="AB2670" i="8" s="1"/>
  <c r="B2669" i="8"/>
  <c r="AB2669" i="8" s="1"/>
  <c r="B2668" i="8"/>
  <c r="AB2668" i="8" s="1"/>
  <c r="B2667" i="8"/>
  <c r="AB2667" i="8" s="1"/>
  <c r="B2666" i="8"/>
  <c r="AB2666" i="8" s="1"/>
  <c r="B2665" i="8"/>
  <c r="AB2665" i="8" s="1"/>
  <c r="B2664" i="8"/>
  <c r="AB2664" i="8" s="1"/>
  <c r="B2663" i="8"/>
  <c r="AB2663" i="8" s="1"/>
  <c r="B2662" i="8"/>
  <c r="AB2662" i="8" s="1"/>
  <c r="B2661" i="8"/>
  <c r="AB2661" i="8" s="1"/>
  <c r="B2660" i="8"/>
  <c r="AB2660" i="8" s="1"/>
  <c r="B2659" i="8"/>
  <c r="AB2659" i="8" s="1"/>
  <c r="B2658" i="8"/>
  <c r="AB2658" i="8" s="1"/>
  <c r="B2657" i="8"/>
  <c r="AB2657" i="8" s="1"/>
  <c r="B2656" i="8"/>
  <c r="AB2656" i="8" s="1"/>
  <c r="B2655" i="8"/>
  <c r="AB2655" i="8" s="1"/>
  <c r="B2654" i="8"/>
  <c r="AB2654" i="8" s="1"/>
  <c r="B2653" i="8"/>
  <c r="AB2653" i="8" s="1"/>
  <c r="B2652" i="8"/>
  <c r="AB2652" i="8" s="1"/>
  <c r="B2651" i="8"/>
  <c r="AB2651" i="8" s="1"/>
  <c r="B2650" i="8"/>
  <c r="AB2650" i="8" s="1"/>
  <c r="B2649" i="8"/>
  <c r="AB2649" i="8" s="1"/>
  <c r="B2648" i="8"/>
  <c r="AB2648" i="8" s="1"/>
  <c r="B2647" i="8"/>
  <c r="AB2647" i="8" s="1"/>
  <c r="B2646" i="8"/>
  <c r="AB2646" i="8" s="1"/>
  <c r="B2645" i="8"/>
  <c r="AB2645" i="8" s="1"/>
  <c r="B2644" i="8"/>
  <c r="AB2644" i="8" s="1"/>
  <c r="B2643" i="8"/>
  <c r="AB2643" i="8" s="1"/>
  <c r="B2642" i="8"/>
  <c r="AB2642" i="8" s="1"/>
  <c r="B2641" i="8"/>
  <c r="AB2641" i="8" s="1"/>
  <c r="B2640" i="8"/>
  <c r="AB2640" i="8" s="1"/>
  <c r="B2639" i="8"/>
  <c r="AB2639" i="8" s="1"/>
  <c r="B2638" i="8"/>
  <c r="AB2638" i="8" s="1"/>
  <c r="B2637" i="8"/>
  <c r="AB2637" i="8" s="1"/>
  <c r="B2636" i="8"/>
  <c r="AB2636" i="8" s="1"/>
  <c r="B2635" i="8"/>
  <c r="AB2635" i="8" s="1"/>
  <c r="B2634" i="8"/>
  <c r="AB2634" i="8" s="1"/>
  <c r="B2633" i="8"/>
  <c r="AB2633" i="8" s="1"/>
  <c r="B2632" i="8"/>
  <c r="AB2632" i="8" s="1"/>
  <c r="B2631" i="8"/>
  <c r="AB2631" i="8" s="1"/>
  <c r="B2630" i="8"/>
  <c r="AB2630" i="8" s="1"/>
  <c r="B2629" i="8"/>
  <c r="AB2629" i="8" s="1"/>
  <c r="B2628" i="8"/>
  <c r="AB2628" i="8" s="1"/>
  <c r="B2627" i="8"/>
  <c r="AB2627" i="8" s="1"/>
  <c r="B2626" i="8"/>
  <c r="AB2626" i="8" s="1"/>
  <c r="B2625" i="8"/>
  <c r="AB2625" i="8" s="1"/>
  <c r="B2624" i="8"/>
  <c r="AB2624" i="8" s="1"/>
  <c r="B2623" i="8"/>
  <c r="AB2623" i="8" s="1"/>
  <c r="B2622" i="8"/>
  <c r="AB2622" i="8" s="1"/>
  <c r="B2621" i="8"/>
  <c r="AB2621" i="8" s="1"/>
  <c r="B2620" i="8"/>
  <c r="AB2620" i="8" s="1"/>
  <c r="B2619" i="8"/>
  <c r="AB2619" i="8" s="1"/>
  <c r="B2618" i="8"/>
  <c r="AB2618" i="8" s="1"/>
  <c r="B2617" i="8"/>
  <c r="AB2617" i="8" s="1"/>
  <c r="B2616" i="8"/>
  <c r="AB2616" i="8" s="1"/>
  <c r="B2615" i="8"/>
  <c r="AB2615" i="8" s="1"/>
  <c r="B2614" i="8"/>
  <c r="AB2614" i="8" s="1"/>
  <c r="B2613" i="8"/>
  <c r="AB2613" i="8" s="1"/>
  <c r="B2612" i="8"/>
  <c r="AB2612" i="8" s="1"/>
  <c r="B2611" i="8"/>
  <c r="AB2611" i="8" s="1"/>
  <c r="B2610" i="8"/>
  <c r="AB2610" i="8" s="1"/>
  <c r="B2609" i="8"/>
  <c r="AB2609" i="8" s="1"/>
  <c r="B2608" i="8"/>
  <c r="AB2608" i="8" s="1"/>
  <c r="B2607" i="8"/>
  <c r="AB2607" i="8" s="1"/>
  <c r="B2606" i="8"/>
  <c r="AB2606" i="8" s="1"/>
  <c r="B2605" i="8"/>
  <c r="AB2605" i="8" s="1"/>
  <c r="B2604" i="8"/>
  <c r="AB2604" i="8" s="1"/>
  <c r="B2603" i="8"/>
  <c r="AB2603" i="8" s="1"/>
  <c r="B2602" i="8"/>
  <c r="AB2602" i="8" s="1"/>
  <c r="B2601" i="8"/>
  <c r="AB2601" i="8" s="1"/>
  <c r="B2600" i="8"/>
  <c r="AB2600" i="8" s="1"/>
  <c r="B2599" i="8"/>
  <c r="AB2599" i="8" s="1"/>
  <c r="B2598" i="8"/>
  <c r="AB2598" i="8" s="1"/>
  <c r="B2597" i="8"/>
  <c r="AB2597" i="8" s="1"/>
  <c r="B2596" i="8"/>
  <c r="AB2596" i="8" s="1"/>
  <c r="B2595" i="8"/>
  <c r="AB2595" i="8" s="1"/>
  <c r="B2594" i="8"/>
  <c r="AB2594" i="8" s="1"/>
  <c r="B2593" i="8"/>
  <c r="AB2593" i="8" s="1"/>
  <c r="B2592" i="8"/>
  <c r="AB2592" i="8" s="1"/>
  <c r="B2591" i="8"/>
  <c r="AB2591" i="8" s="1"/>
  <c r="B2590" i="8"/>
  <c r="AB2590" i="8" s="1"/>
  <c r="B2589" i="8"/>
  <c r="AB2589" i="8" s="1"/>
  <c r="B2588" i="8"/>
  <c r="AB2588" i="8" s="1"/>
  <c r="B2587" i="8"/>
  <c r="AB2587" i="8" s="1"/>
  <c r="B2586" i="8"/>
  <c r="AB2586" i="8" s="1"/>
  <c r="B2585" i="8"/>
  <c r="AB2585" i="8" s="1"/>
  <c r="B2584" i="8"/>
  <c r="AB2584" i="8" s="1"/>
  <c r="B2583" i="8"/>
  <c r="AB2583" i="8" s="1"/>
  <c r="B2582" i="8"/>
  <c r="AB2582" i="8" s="1"/>
  <c r="B2581" i="8"/>
  <c r="AB2581" i="8" s="1"/>
  <c r="B2580" i="8"/>
  <c r="AB2580" i="8" s="1"/>
  <c r="B2579" i="8"/>
  <c r="AB2579" i="8" s="1"/>
  <c r="B2578" i="8"/>
  <c r="AB2578" i="8" s="1"/>
  <c r="B2577" i="8"/>
  <c r="AB2577" i="8" s="1"/>
  <c r="B2576" i="8"/>
  <c r="AB2576" i="8" s="1"/>
  <c r="B2575" i="8"/>
  <c r="AB2575" i="8" s="1"/>
  <c r="B2574" i="8"/>
  <c r="AB2574" i="8" s="1"/>
  <c r="B2573" i="8"/>
  <c r="AB2573" i="8" s="1"/>
  <c r="B2572" i="8"/>
  <c r="AB2572" i="8" s="1"/>
  <c r="B2571" i="8"/>
  <c r="AB2571" i="8" s="1"/>
  <c r="B2570" i="8"/>
  <c r="AB2570" i="8" s="1"/>
  <c r="B2569" i="8"/>
  <c r="AB2569" i="8" s="1"/>
  <c r="B2568" i="8"/>
  <c r="AB2568" i="8" s="1"/>
  <c r="B2567" i="8"/>
  <c r="AB2567" i="8" s="1"/>
  <c r="B2566" i="8"/>
  <c r="AB2566" i="8" s="1"/>
  <c r="B2565" i="8"/>
  <c r="AB2565" i="8" s="1"/>
  <c r="B2564" i="8"/>
  <c r="AB2564" i="8" s="1"/>
  <c r="B2563" i="8"/>
  <c r="AB2563" i="8" s="1"/>
  <c r="B2562" i="8"/>
  <c r="AB2562" i="8" s="1"/>
  <c r="B2561" i="8"/>
  <c r="AB2561" i="8" s="1"/>
  <c r="B2560" i="8"/>
  <c r="AB2560" i="8" s="1"/>
  <c r="B2559" i="8"/>
  <c r="AB2559" i="8" s="1"/>
  <c r="B2558" i="8"/>
  <c r="AB2558" i="8" s="1"/>
  <c r="B2557" i="8"/>
  <c r="AB2557" i="8" s="1"/>
  <c r="B2556" i="8"/>
  <c r="AB2556" i="8" s="1"/>
  <c r="B2555" i="8"/>
  <c r="AB2555" i="8" s="1"/>
  <c r="B2554" i="8"/>
  <c r="AB2554" i="8" s="1"/>
  <c r="B2553" i="8"/>
  <c r="AB2553" i="8" s="1"/>
  <c r="B2552" i="8"/>
  <c r="AB2552" i="8" s="1"/>
  <c r="B2551" i="8"/>
  <c r="AB2551" i="8" s="1"/>
  <c r="B2550" i="8"/>
  <c r="AB2550" i="8" s="1"/>
  <c r="B2549" i="8"/>
  <c r="AB2549" i="8" s="1"/>
  <c r="B2548" i="8"/>
  <c r="AB2548" i="8" s="1"/>
  <c r="B2547" i="8"/>
  <c r="AB2547" i="8" s="1"/>
  <c r="B2546" i="8"/>
  <c r="AB2546" i="8" s="1"/>
  <c r="B2545" i="8"/>
  <c r="AB2545" i="8" s="1"/>
  <c r="B2544" i="8"/>
  <c r="AB2544" i="8" s="1"/>
  <c r="B2543" i="8"/>
  <c r="AB2543" i="8" s="1"/>
  <c r="B2542" i="8"/>
  <c r="AB2542" i="8" s="1"/>
  <c r="B2541" i="8"/>
  <c r="AB2541" i="8" s="1"/>
  <c r="B2540" i="8"/>
  <c r="AB2540" i="8" s="1"/>
  <c r="B2539" i="8"/>
  <c r="AB2539" i="8" s="1"/>
  <c r="B2538" i="8"/>
  <c r="AB2538" i="8" s="1"/>
  <c r="B2537" i="8"/>
  <c r="AB2537" i="8" s="1"/>
  <c r="B2536" i="8"/>
  <c r="AB2536" i="8" s="1"/>
  <c r="B2535" i="8"/>
  <c r="AB2535" i="8" s="1"/>
  <c r="B2534" i="8"/>
  <c r="AB2534" i="8" s="1"/>
  <c r="B2533" i="8"/>
  <c r="AB2533" i="8" s="1"/>
  <c r="B2532" i="8"/>
  <c r="AB2532" i="8" s="1"/>
  <c r="B2531" i="8"/>
  <c r="AB2531" i="8" s="1"/>
  <c r="B2530" i="8"/>
  <c r="AB2530" i="8" s="1"/>
  <c r="B2529" i="8"/>
  <c r="AB2529" i="8" s="1"/>
  <c r="B2528" i="8"/>
  <c r="AB2528" i="8" s="1"/>
  <c r="B2527" i="8"/>
  <c r="AB2527" i="8" s="1"/>
  <c r="B2526" i="8"/>
  <c r="AB2526" i="8" s="1"/>
  <c r="B2525" i="8"/>
  <c r="AB2525" i="8" s="1"/>
  <c r="B2524" i="8"/>
  <c r="AB2524" i="8" s="1"/>
  <c r="B2523" i="8"/>
  <c r="AB2523" i="8" s="1"/>
  <c r="B2522" i="8"/>
  <c r="AB2522" i="8" s="1"/>
  <c r="B2521" i="8"/>
  <c r="AB2521" i="8" s="1"/>
  <c r="B2520" i="8"/>
  <c r="AB2520" i="8" s="1"/>
  <c r="B2519" i="8"/>
  <c r="AB2519" i="8" s="1"/>
  <c r="B2518" i="8"/>
  <c r="AB2518" i="8" s="1"/>
  <c r="B2517" i="8"/>
  <c r="AB2517" i="8" s="1"/>
  <c r="B2516" i="8"/>
  <c r="AB2516" i="8" s="1"/>
  <c r="B2515" i="8"/>
  <c r="AB2515" i="8" s="1"/>
  <c r="B2514" i="8"/>
  <c r="AB2514" i="8" s="1"/>
  <c r="B2513" i="8"/>
  <c r="AB2513" i="8" s="1"/>
  <c r="B2512" i="8"/>
  <c r="AB2512" i="8" s="1"/>
  <c r="B2511" i="8"/>
  <c r="AB2511" i="8" s="1"/>
  <c r="B2510" i="8"/>
  <c r="AB2510" i="8" s="1"/>
  <c r="B2509" i="8"/>
  <c r="AB2509" i="8" s="1"/>
  <c r="B2508" i="8"/>
  <c r="AB2508" i="8" s="1"/>
  <c r="B2507" i="8"/>
  <c r="AB2507" i="8" s="1"/>
  <c r="B2506" i="8"/>
  <c r="AB2506" i="8" s="1"/>
  <c r="B2505" i="8"/>
  <c r="AB2505" i="8" s="1"/>
  <c r="B2504" i="8"/>
  <c r="AB2504" i="8" s="1"/>
  <c r="B2503" i="8"/>
  <c r="AB2503" i="8" s="1"/>
  <c r="B2502" i="8"/>
  <c r="AB2502" i="8" s="1"/>
  <c r="B2501" i="8"/>
  <c r="AB2501" i="8" s="1"/>
  <c r="B2500" i="8"/>
  <c r="AB2500" i="8" s="1"/>
  <c r="B2499" i="8"/>
  <c r="AB2499" i="8" s="1"/>
  <c r="B2498" i="8"/>
  <c r="AB2498" i="8" s="1"/>
  <c r="B2497" i="8"/>
  <c r="AB2497" i="8" s="1"/>
  <c r="B2496" i="8"/>
  <c r="AB2496" i="8" s="1"/>
  <c r="B2495" i="8"/>
  <c r="AB2495" i="8" s="1"/>
  <c r="B2494" i="8"/>
  <c r="AB2494" i="8" s="1"/>
  <c r="B2493" i="8"/>
  <c r="AB2493" i="8" s="1"/>
  <c r="B2492" i="8"/>
  <c r="AB2492" i="8" s="1"/>
  <c r="B2491" i="8"/>
  <c r="AB2491" i="8" s="1"/>
  <c r="B2490" i="8"/>
  <c r="AB2490" i="8" s="1"/>
  <c r="B2489" i="8"/>
  <c r="AB2489" i="8" s="1"/>
  <c r="B2488" i="8"/>
  <c r="AB2488" i="8" s="1"/>
  <c r="B2487" i="8"/>
  <c r="AB2487" i="8" s="1"/>
  <c r="B2486" i="8"/>
  <c r="AB2486" i="8" s="1"/>
  <c r="B2485" i="8"/>
  <c r="AB2485" i="8" s="1"/>
  <c r="B2484" i="8"/>
  <c r="AB2484" i="8" s="1"/>
  <c r="B2483" i="8"/>
  <c r="AB2483" i="8" s="1"/>
  <c r="B2482" i="8"/>
  <c r="AB2482" i="8" s="1"/>
  <c r="B2481" i="8"/>
  <c r="AB2481" i="8" s="1"/>
  <c r="B2480" i="8"/>
  <c r="AB2480" i="8" s="1"/>
  <c r="B2479" i="8"/>
  <c r="AB2479" i="8" s="1"/>
  <c r="B2478" i="8"/>
  <c r="AB2478" i="8" s="1"/>
  <c r="B2477" i="8"/>
  <c r="AB2477" i="8" s="1"/>
  <c r="B2476" i="8"/>
  <c r="AB2476" i="8" s="1"/>
  <c r="B2475" i="8"/>
  <c r="AB2475" i="8" s="1"/>
  <c r="B2474" i="8"/>
  <c r="AB2474" i="8" s="1"/>
  <c r="B2473" i="8"/>
  <c r="AB2473" i="8" s="1"/>
  <c r="B2472" i="8"/>
  <c r="AB2472" i="8" s="1"/>
  <c r="B2471" i="8"/>
  <c r="AB2471" i="8" s="1"/>
  <c r="B2470" i="8"/>
  <c r="AB2470" i="8" s="1"/>
  <c r="B2469" i="8"/>
  <c r="AB2469" i="8" s="1"/>
  <c r="B2468" i="8"/>
  <c r="AB2468" i="8" s="1"/>
  <c r="B2467" i="8"/>
  <c r="AB2467" i="8" s="1"/>
  <c r="B2466" i="8"/>
  <c r="AB2466" i="8" s="1"/>
  <c r="B2465" i="8"/>
  <c r="AB2465" i="8" s="1"/>
  <c r="B2464" i="8"/>
  <c r="AB2464" i="8" s="1"/>
  <c r="B2463" i="8"/>
  <c r="AB2463" i="8" s="1"/>
  <c r="B2462" i="8"/>
  <c r="AB2462" i="8" s="1"/>
  <c r="B2461" i="8"/>
  <c r="AB2461" i="8" s="1"/>
  <c r="B2460" i="8"/>
  <c r="AB2460" i="8" s="1"/>
  <c r="B2459" i="8"/>
  <c r="AB2459" i="8" s="1"/>
  <c r="B2458" i="8"/>
  <c r="AB2458" i="8" s="1"/>
  <c r="B2457" i="8"/>
  <c r="AB2457" i="8" s="1"/>
  <c r="B2456" i="8"/>
  <c r="AB2456" i="8" s="1"/>
  <c r="B2455" i="8"/>
  <c r="AB2455" i="8" s="1"/>
  <c r="B2454" i="8"/>
  <c r="AB2454" i="8" s="1"/>
  <c r="B2453" i="8"/>
  <c r="AB2453" i="8" s="1"/>
  <c r="B2452" i="8"/>
  <c r="AB2452" i="8" s="1"/>
  <c r="B2451" i="8"/>
  <c r="AB2451" i="8" s="1"/>
  <c r="B2450" i="8"/>
  <c r="AB2450" i="8" s="1"/>
  <c r="B2449" i="8"/>
  <c r="AB2449" i="8" s="1"/>
  <c r="B2448" i="8"/>
  <c r="AB2448" i="8" s="1"/>
  <c r="B2447" i="8"/>
  <c r="AB2447" i="8" s="1"/>
  <c r="B2446" i="8"/>
  <c r="AB2446" i="8" s="1"/>
  <c r="B2445" i="8"/>
  <c r="AB2445" i="8" s="1"/>
  <c r="B2444" i="8"/>
  <c r="AB2444" i="8" s="1"/>
  <c r="B2443" i="8"/>
  <c r="AB2443" i="8" s="1"/>
  <c r="B2442" i="8"/>
  <c r="AB2442" i="8" s="1"/>
  <c r="B2441" i="8"/>
  <c r="AB2441" i="8" s="1"/>
  <c r="B2440" i="8"/>
  <c r="AB2440" i="8" s="1"/>
  <c r="B2439" i="8"/>
  <c r="AB2439" i="8" s="1"/>
  <c r="B2438" i="8"/>
  <c r="AB2438" i="8" s="1"/>
  <c r="B2437" i="8"/>
  <c r="AB2437" i="8" s="1"/>
  <c r="B2436" i="8"/>
  <c r="AB2436" i="8" s="1"/>
  <c r="B2435" i="8"/>
  <c r="AB2435" i="8" s="1"/>
  <c r="B2434" i="8"/>
  <c r="AB2434" i="8" s="1"/>
  <c r="B2433" i="8"/>
  <c r="AB2433" i="8" s="1"/>
  <c r="B2432" i="8"/>
  <c r="AB2432" i="8" s="1"/>
  <c r="B2431" i="8"/>
  <c r="AB2431" i="8" s="1"/>
  <c r="B2430" i="8"/>
  <c r="AB2430" i="8" s="1"/>
  <c r="B2429" i="8"/>
  <c r="AB2429" i="8" s="1"/>
  <c r="B2428" i="8"/>
  <c r="AB2428" i="8" s="1"/>
  <c r="B2427" i="8"/>
  <c r="AB2427" i="8" s="1"/>
  <c r="B2426" i="8"/>
  <c r="AB2426" i="8" s="1"/>
  <c r="B2425" i="8"/>
  <c r="AB2425" i="8" s="1"/>
  <c r="B2424" i="8"/>
  <c r="AB2424" i="8" s="1"/>
  <c r="B2423" i="8"/>
  <c r="AB2423" i="8" s="1"/>
  <c r="B2422" i="8"/>
  <c r="AB2422" i="8" s="1"/>
  <c r="B2421" i="8"/>
  <c r="AB2421" i="8" s="1"/>
  <c r="B2420" i="8"/>
  <c r="AB2420" i="8" s="1"/>
  <c r="B2419" i="8"/>
  <c r="AB2419" i="8" s="1"/>
  <c r="B2418" i="8"/>
  <c r="AB2418" i="8" s="1"/>
  <c r="B2417" i="8"/>
  <c r="AB2417" i="8" s="1"/>
  <c r="B2416" i="8"/>
  <c r="AB2416" i="8" s="1"/>
  <c r="B2415" i="8"/>
  <c r="AB2415" i="8" s="1"/>
  <c r="B2414" i="8"/>
  <c r="AB2414" i="8" s="1"/>
  <c r="B2413" i="8"/>
  <c r="AB2413" i="8" s="1"/>
  <c r="B2412" i="8"/>
  <c r="AB2412" i="8" s="1"/>
  <c r="B2411" i="8"/>
  <c r="AB2411" i="8" s="1"/>
  <c r="B2410" i="8"/>
  <c r="AB2410" i="8" s="1"/>
  <c r="B2409" i="8"/>
  <c r="AB2409" i="8" s="1"/>
  <c r="B2408" i="8"/>
  <c r="AB2408" i="8" s="1"/>
  <c r="B2407" i="8"/>
  <c r="AB2407" i="8" s="1"/>
  <c r="B2406" i="8"/>
  <c r="AB2406" i="8" s="1"/>
  <c r="B2405" i="8"/>
  <c r="AB2405" i="8" s="1"/>
  <c r="B2404" i="8"/>
  <c r="AB2404" i="8" s="1"/>
  <c r="B2403" i="8"/>
  <c r="AB2403" i="8" s="1"/>
  <c r="B2402" i="8"/>
  <c r="AB2402" i="8" s="1"/>
  <c r="B2401" i="8"/>
  <c r="AB2401" i="8" s="1"/>
  <c r="B2400" i="8"/>
  <c r="AB2400" i="8" s="1"/>
  <c r="B2399" i="8"/>
  <c r="AB2399" i="8" s="1"/>
  <c r="B2398" i="8"/>
  <c r="AB2398" i="8" s="1"/>
  <c r="B2397" i="8"/>
  <c r="AB2397" i="8" s="1"/>
  <c r="B2396" i="8"/>
  <c r="AB2396" i="8" s="1"/>
  <c r="B2395" i="8"/>
  <c r="AB2395" i="8" s="1"/>
  <c r="B2394" i="8"/>
  <c r="AB2394" i="8" s="1"/>
  <c r="B2393" i="8"/>
  <c r="AB2393" i="8" s="1"/>
  <c r="B2392" i="8"/>
  <c r="AB2392" i="8" s="1"/>
  <c r="B2391" i="8"/>
  <c r="AB2391" i="8" s="1"/>
  <c r="B2390" i="8"/>
  <c r="AB2390" i="8" s="1"/>
  <c r="B2389" i="8"/>
  <c r="AB2389" i="8" s="1"/>
  <c r="B2388" i="8"/>
  <c r="AB2388" i="8" s="1"/>
  <c r="B2387" i="8"/>
  <c r="AB2387" i="8" s="1"/>
  <c r="B2386" i="8"/>
  <c r="AB2386" i="8" s="1"/>
  <c r="B2385" i="8"/>
  <c r="AB2385" i="8" s="1"/>
  <c r="B2384" i="8"/>
  <c r="AB2384" i="8" s="1"/>
  <c r="B2383" i="8"/>
  <c r="AB2383" i="8" s="1"/>
  <c r="B2382" i="8"/>
  <c r="AB2382" i="8" s="1"/>
  <c r="B2381" i="8"/>
  <c r="AB2381" i="8" s="1"/>
  <c r="B2380" i="8"/>
  <c r="AB2380" i="8" s="1"/>
  <c r="B2379" i="8"/>
  <c r="AB2379" i="8" s="1"/>
  <c r="B2378" i="8"/>
  <c r="AB2378" i="8" s="1"/>
  <c r="B2377" i="8"/>
  <c r="AB2377" i="8" s="1"/>
  <c r="B2376" i="8"/>
  <c r="AB2376" i="8" s="1"/>
  <c r="B2375" i="8"/>
  <c r="AB2375" i="8" s="1"/>
  <c r="B2374" i="8"/>
  <c r="AB2374" i="8" s="1"/>
  <c r="B2373" i="8"/>
  <c r="AB2373" i="8" s="1"/>
  <c r="B2372" i="8"/>
  <c r="AB2372" i="8" s="1"/>
  <c r="B2371" i="8"/>
  <c r="AB2371" i="8" s="1"/>
  <c r="B2370" i="8"/>
  <c r="AB2370" i="8" s="1"/>
  <c r="B2369" i="8"/>
  <c r="AB2369" i="8" s="1"/>
  <c r="B2368" i="8"/>
  <c r="AB2368" i="8" s="1"/>
  <c r="B2367" i="8"/>
  <c r="AB2367" i="8" s="1"/>
  <c r="B2366" i="8"/>
  <c r="AB2366" i="8" s="1"/>
  <c r="B2365" i="8"/>
  <c r="AB2365" i="8" s="1"/>
  <c r="B2364" i="8"/>
  <c r="AB2364" i="8" s="1"/>
  <c r="B2363" i="8"/>
  <c r="AB2363" i="8" s="1"/>
  <c r="B2362" i="8"/>
  <c r="AB2362" i="8" s="1"/>
  <c r="B2361" i="8"/>
  <c r="AB2361" i="8" s="1"/>
  <c r="B2360" i="8"/>
  <c r="AB2360" i="8" s="1"/>
  <c r="B2359" i="8"/>
  <c r="AB2359" i="8" s="1"/>
  <c r="B2358" i="8"/>
  <c r="AB2358" i="8" s="1"/>
  <c r="B2357" i="8"/>
  <c r="AB2357" i="8" s="1"/>
  <c r="B2356" i="8"/>
  <c r="AB2356" i="8" s="1"/>
  <c r="B2355" i="8"/>
  <c r="AB2355" i="8" s="1"/>
  <c r="B2354" i="8"/>
  <c r="AB2354" i="8" s="1"/>
  <c r="B2353" i="8"/>
  <c r="AB2353" i="8" s="1"/>
  <c r="B2352" i="8"/>
  <c r="AB2352" i="8" s="1"/>
  <c r="B2351" i="8"/>
  <c r="AB2351" i="8" s="1"/>
  <c r="B2350" i="8"/>
  <c r="AB2350" i="8" s="1"/>
  <c r="B2349" i="8"/>
  <c r="AB2349" i="8" s="1"/>
  <c r="B2348" i="8"/>
  <c r="AB2348" i="8" s="1"/>
  <c r="B2347" i="8"/>
  <c r="AB2347" i="8" s="1"/>
  <c r="B2346" i="8"/>
  <c r="AB2346" i="8" s="1"/>
  <c r="B2345" i="8"/>
  <c r="AB2345" i="8" s="1"/>
  <c r="B2344" i="8"/>
  <c r="AB2344" i="8" s="1"/>
  <c r="B2343" i="8"/>
  <c r="AB2343" i="8" s="1"/>
  <c r="B2342" i="8"/>
  <c r="AB2342" i="8" s="1"/>
  <c r="B2341" i="8"/>
  <c r="AB2341" i="8" s="1"/>
  <c r="B2340" i="8"/>
  <c r="AB2340" i="8" s="1"/>
  <c r="B2339" i="8"/>
  <c r="AB2339" i="8" s="1"/>
  <c r="B2338" i="8"/>
  <c r="AB2338" i="8" s="1"/>
  <c r="B2337" i="8"/>
  <c r="AB2337" i="8" s="1"/>
  <c r="B2336" i="8"/>
  <c r="AB2336" i="8" s="1"/>
  <c r="B2335" i="8"/>
  <c r="AB2335" i="8" s="1"/>
  <c r="B2334" i="8"/>
  <c r="AB2334" i="8" s="1"/>
  <c r="B2333" i="8"/>
  <c r="AB2333" i="8" s="1"/>
  <c r="B2332" i="8"/>
  <c r="AB2332" i="8" s="1"/>
  <c r="B2331" i="8"/>
  <c r="AB2331" i="8" s="1"/>
  <c r="B2330" i="8"/>
  <c r="AB2330" i="8" s="1"/>
  <c r="B2329" i="8"/>
  <c r="AB2329" i="8" s="1"/>
  <c r="B2328" i="8"/>
  <c r="AB2328" i="8" s="1"/>
  <c r="B2327" i="8"/>
  <c r="AB2327" i="8" s="1"/>
  <c r="B2326" i="8"/>
  <c r="AB2326" i="8" s="1"/>
  <c r="B2325" i="8"/>
  <c r="AB2325" i="8" s="1"/>
  <c r="B2324" i="8"/>
  <c r="AB2324" i="8" s="1"/>
  <c r="B2323" i="8"/>
  <c r="AB2323" i="8" s="1"/>
  <c r="B2322" i="8"/>
  <c r="AB2322" i="8" s="1"/>
  <c r="B2321" i="8"/>
  <c r="AB2321" i="8" s="1"/>
  <c r="B2320" i="8"/>
  <c r="AB2320" i="8" s="1"/>
  <c r="B2319" i="8"/>
  <c r="AB2319" i="8" s="1"/>
  <c r="B2318" i="8"/>
  <c r="AB2318" i="8" s="1"/>
  <c r="B2317" i="8"/>
  <c r="AB2317" i="8" s="1"/>
  <c r="B2316" i="8"/>
  <c r="AB2316" i="8" s="1"/>
  <c r="B2315" i="8"/>
  <c r="AB2315" i="8" s="1"/>
  <c r="B2314" i="8"/>
  <c r="AB2314" i="8" s="1"/>
  <c r="B2313" i="8"/>
  <c r="AB2313" i="8" s="1"/>
  <c r="B2312" i="8"/>
  <c r="AB2312" i="8" s="1"/>
  <c r="B2311" i="8"/>
  <c r="AB2311" i="8" s="1"/>
  <c r="B2310" i="8"/>
  <c r="AB2310" i="8" s="1"/>
  <c r="B2309" i="8"/>
  <c r="AB2309" i="8" s="1"/>
  <c r="B2308" i="8"/>
  <c r="AB2308" i="8" s="1"/>
  <c r="B2307" i="8"/>
  <c r="AB2307" i="8" s="1"/>
  <c r="B2306" i="8"/>
  <c r="AB2306" i="8" s="1"/>
  <c r="B2305" i="8"/>
  <c r="AB2305" i="8" s="1"/>
  <c r="B2304" i="8"/>
  <c r="AB2304" i="8" s="1"/>
  <c r="B2303" i="8"/>
  <c r="AB2303" i="8" s="1"/>
  <c r="B2302" i="8"/>
  <c r="AB2302" i="8" s="1"/>
  <c r="B2301" i="8"/>
  <c r="AB2301" i="8" s="1"/>
  <c r="B2300" i="8"/>
  <c r="AB2300" i="8" s="1"/>
  <c r="B2299" i="8"/>
  <c r="AB2299" i="8" s="1"/>
  <c r="B2298" i="8"/>
  <c r="AB2298" i="8" s="1"/>
  <c r="B2297" i="8"/>
  <c r="AB2297" i="8" s="1"/>
  <c r="B2296" i="8"/>
  <c r="AB2296" i="8" s="1"/>
  <c r="B2295" i="8"/>
  <c r="AB2295" i="8" s="1"/>
  <c r="B2294" i="8"/>
  <c r="AB2294" i="8" s="1"/>
  <c r="B2293" i="8"/>
  <c r="AB2293" i="8" s="1"/>
  <c r="B2292" i="8"/>
  <c r="AB2292" i="8" s="1"/>
  <c r="B2291" i="8"/>
  <c r="AB2291" i="8" s="1"/>
  <c r="B2290" i="8"/>
  <c r="AB2290" i="8" s="1"/>
  <c r="B2289" i="8"/>
  <c r="AB2289" i="8" s="1"/>
  <c r="B2288" i="8"/>
  <c r="AB2288" i="8" s="1"/>
  <c r="B2287" i="8"/>
  <c r="AB2287" i="8" s="1"/>
  <c r="B2286" i="8"/>
  <c r="AB2286" i="8" s="1"/>
  <c r="B2285" i="8"/>
  <c r="AB2285" i="8" s="1"/>
  <c r="B2284" i="8"/>
  <c r="AB2284" i="8" s="1"/>
  <c r="B2283" i="8"/>
  <c r="AB2283" i="8" s="1"/>
  <c r="B2282" i="8"/>
  <c r="AB2282" i="8" s="1"/>
  <c r="B2281" i="8"/>
  <c r="AB2281" i="8" s="1"/>
  <c r="B2280" i="8"/>
  <c r="AB2280" i="8" s="1"/>
  <c r="B2279" i="8"/>
  <c r="AB2279" i="8" s="1"/>
  <c r="B2278" i="8"/>
  <c r="AB2278" i="8" s="1"/>
  <c r="B2277" i="8"/>
  <c r="AB2277" i="8" s="1"/>
  <c r="B2276" i="8"/>
  <c r="AB2276" i="8" s="1"/>
  <c r="B2275" i="8"/>
  <c r="AB2275" i="8" s="1"/>
  <c r="B2274" i="8"/>
  <c r="AB2274" i="8" s="1"/>
  <c r="B2273" i="8"/>
  <c r="AB2273" i="8" s="1"/>
  <c r="B2272" i="8"/>
  <c r="AB2272" i="8" s="1"/>
  <c r="B2271" i="8"/>
  <c r="AB2271" i="8" s="1"/>
  <c r="B2270" i="8"/>
  <c r="AB2270" i="8" s="1"/>
  <c r="B2269" i="8"/>
  <c r="AB2269" i="8" s="1"/>
  <c r="B2268" i="8"/>
  <c r="AB2268" i="8" s="1"/>
  <c r="B2267" i="8"/>
  <c r="AB2267" i="8" s="1"/>
  <c r="B2266" i="8"/>
  <c r="AB2266" i="8" s="1"/>
  <c r="B2265" i="8"/>
  <c r="AB2265" i="8" s="1"/>
  <c r="B2264" i="8"/>
  <c r="AB2264" i="8" s="1"/>
  <c r="B2263" i="8"/>
  <c r="AB2263" i="8" s="1"/>
  <c r="B2262" i="8"/>
  <c r="AB2262" i="8" s="1"/>
  <c r="B2261" i="8"/>
  <c r="AB2261" i="8" s="1"/>
  <c r="B2260" i="8"/>
  <c r="AB2260" i="8" s="1"/>
  <c r="B2259" i="8"/>
  <c r="AB2259" i="8" s="1"/>
  <c r="B2258" i="8"/>
  <c r="AB2258" i="8" s="1"/>
  <c r="B2257" i="8"/>
  <c r="AB2257" i="8" s="1"/>
  <c r="B2256" i="8"/>
  <c r="AB2256" i="8" s="1"/>
  <c r="B2255" i="8"/>
  <c r="AB2255" i="8" s="1"/>
  <c r="B2254" i="8"/>
  <c r="AB2254" i="8" s="1"/>
  <c r="B2253" i="8"/>
  <c r="AB2253" i="8" s="1"/>
  <c r="B2252" i="8"/>
  <c r="AB2252" i="8" s="1"/>
  <c r="B2251" i="8"/>
  <c r="AB2251" i="8" s="1"/>
  <c r="B2250" i="8"/>
  <c r="AB2250" i="8" s="1"/>
  <c r="B2249" i="8"/>
  <c r="AB2249" i="8" s="1"/>
  <c r="B2248" i="8"/>
  <c r="AB2248" i="8" s="1"/>
  <c r="B2247" i="8"/>
  <c r="AB2247" i="8" s="1"/>
  <c r="B2246" i="8"/>
  <c r="AB2246" i="8" s="1"/>
  <c r="B2245" i="8"/>
  <c r="AB2245" i="8" s="1"/>
  <c r="B2244" i="8"/>
  <c r="AB2244" i="8" s="1"/>
  <c r="B2243" i="8"/>
  <c r="AB2243" i="8" s="1"/>
  <c r="B2242" i="8"/>
  <c r="AB2242" i="8" s="1"/>
  <c r="B2241" i="8"/>
  <c r="AB2241" i="8" s="1"/>
  <c r="B2240" i="8"/>
  <c r="AB2240" i="8" s="1"/>
  <c r="B2239" i="8"/>
  <c r="AB2239" i="8" s="1"/>
  <c r="B2238" i="8"/>
  <c r="AB2238" i="8" s="1"/>
  <c r="B2237" i="8"/>
  <c r="AB2237" i="8" s="1"/>
  <c r="B2236" i="8"/>
  <c r="AB2236" i="8" s="1"/>
  <c r="B2235" i="8"/>
  <c r="AB2235" i="8" s="1"/>
  <c r="B2234" i="8"/>
  <c r="AB2234" i="8" s="1"/>
  <c r="B2233" i="8"/>
  <c r="AB2233" i="8" s="1"/>
  <c r="B2232" i="8"/>
  <c r="AB2232" i="8" s="1"/>
  <c r="B2231" i="8"/>
  <c r="AB2231" i="8" s="1"/>
  <c r="B2230" i="8"/>
  <c r="AB2230" i="8" s="1"/>
  <c r="B2229" i="8"/>
  <c r="AB2229" i="8" s="1"/>
  <c r="B2228" i="8"/>
  <c r="AB2228" i="8" s="1"/>
  <c r="B2227" i="8"/>
  <c r="AB2227" i="8" s="1"/>
  <c r="B2226" i="8"/>
  <c r="AB2226" i="8" s="1"/>
  <c r="B2225" i="8"/>
  <c r="AB2225" i="8" s="1"/>
  <c r="B2224" i="8"/>
  <c r="AB2224" i="8" s="1"/>
  <c r="B2223" i="8"/>
  <c r="AB2223" i="8" s="1"/>
  <c r="B2222" i="8"/>
  <c r="AB2222" i="8" s="1"/>
  <c r="B2221" i="8"/>
  <c r="AB2221" i="8" s="1"/>
  <c r="B2220" i="8"/>
  <c r="AB2220" i="8" s="1"/>
  <c r="B2219" i="8"/>
  <c r="AB2219" i="8" s="1"/>
  <c r="B2218" i="8"/>
  <c r="AB2218" i="8" s="1"/>
  <c r="B2217" i="8"/>
  <c r="AB2217" i="8" s="1"/>
  <c r="B2216" i="8"/>
  <c r="AB2216" i="8" s="1"/>
  <c r="B2215" i="8"/>
  <c r="AB2215" i="8" s="1"/>
  <c r="B2214" i="8"/>
  <c r="AB2214" i="8" s="1"/>
  <c r="B2213" i="8"/>
  <c r="AB2213" i="8" s="1"/>
  <c r="B2212" i="8"/>
  <c r="AB2212" i="8" s="1"/>
  <c r="B2211" i="8"/>
  <c r="AB2211" i="8" s="1"/>
  <c r="B2210" i="8"/>
  <c r="AB2210" i="8" s="1"/>
  <c r="B2209" i="8"/>
  <c r="AB2209" i="8" s="1"/>
  <c r="B2208" i="8"/>
  <c r="AB2208" i="8" s="1"/>
  <c r="B2207" i="8"/>
  <c r="AB2207" i="8" s="1"/>
  <c r="B2206" i="8"/>
  <c r="AB2206" i="8" s="1"/>
  <c r="B2205" i="8"/>
  <c r="AB2205" i="8" s="1"/>
  <c r="B2204" i="8"/>
  <c r="AB2204" i="8" s="1"/>
  <c r="B2203" i="8"/>
  <c r="AB2203" i="8" s="1"/>
  <c r="B2202" i="8"/>
  <c r="AB2202" i="8" s="1"/>
  <c r="B2201" i="8"/>
  <c r="AB2201" i="8" s="1"/>
  <c r="B2200" i="8"/>
  <c r="AB2200" i="8" s="1"/>
  <c r="B2199" i="8"/>
  <c r="AB2199" i="8" s="1"/>
  <c r="B2198" i="8"/>
  <c r="AB2198" i="8" s="1"/>
  <c r="B2197" i="8"/>
  <c r="AB2197" i="8" s="1"/>
  <c r="B2196" i="8"/>
  <c r="AB2196" i="8" s="1"/>
  <c r="B2195" i="8"/>
  <c r="AB2195" i="8" s="1"/>
  <c r="B2194" i="8"/>
  <c r="AB2194" i="8" s="1"/>
  <c r="B2193" i="8"/>
  <c r="AB2193" i="8" s="1"/>
  <c r="B2192" i="8"/>
  <c r="AB2192" i="8" s="1"/>
  <c r="B2191" i="8"/>
  <c r="AB2191" i="8" s="1"/>
  <c r="B2190" i="8"/>
  <c r="AB2190" i="8" s="1"/>
  <c r="B2189" i="8"/>
  <c r="AB2189" i="8" s="1"/>
  <c r="B2188" i="8"/>
  <c r="AB2188" i="8" s="1"/>
  <c r="B2187" i="8"/>
  <c r="AB2187" i="8" s="1"/>
  <c r="B2186" i="8"/>
  <c r="AB2186" i="8" s="1"/>
  <c r="B2185" i="8"/>
  <c r="AB2185" i="8" s="1"/>
  <c r="B2184" i="8"/>
  <c r="AB2184" i="8" s="1"/>
  <c r="B2183" i="8"/>
  <c r="AB2183" i="8" s="1"/>
  <c r="B2182" i="8"/>
  <c r="AB2182" i="8" s="1"/>
  <c r="B2181" i="8"/>
  <c r="AB2181" i="8" s="1"/>
  <c r="B2180" i="8"/>
  <c r="AB2180" i="8" s="1"/>
  <c r="B2179" i="8"/>
  <c r="AB2179" i="8" s="1"/>
  <c r="B2178" i="8"/>
  <c r="AB2178" i="8" s="1"/>
  <c r="B2177" i="8"/>
  <c r="AB2177" i="8" s="1"/>
  <c r="B2176" i="8"/>
  <c r="AB2176" i="8" s="1"/>
  <c r="B2175" i="8"/>
  <c r="AB2175" i="8" s="1"/>
  <c r="B2174" i="8"/>
  <c r="AB2174" i="8" s="1"/>
  <c r="B2173" i="8"/>
  <c r="AB2173" i="8" s="1"/>
  <c r="B2172" i="8"/>
  <c r="AB2172" i="8" s="1"/>
  <c r="B2171" i="8"/>
  <c r="AB2171" i="8" s="1"/>
  <c r="B2170" i="8"/>
  <c r="AB2170" i="8" s="1"/>
  <c r="B2169" i="8"/>
  <c r="AB2169" i="8" s="1"/>
  <c r="B2168" i="8"/>
  <c r="AB2168" i="8" s="1"/>
  <c r="B2167" i="8"/>
  <c r="AB2167" i="8" s="1"/>
  <c r="B2166" i="8"/>
  <c r="AB2166" i="8" s="1"/>
  <c r="B2165" i="8"/>
  <c r="AB2165" i="8" s="1"/>
  <c r="B2164" i="8"/>
  <c r="AB2164" i="8" s="1"/>
  <c r="B2163" i="8"/>
  <c r="AB2163" i="8" s="1"/>
  <c r="B2162" i="8"/>
  <c r="AB2162" i="8" s="1"/>
  <c r="B2161" i="8"/>
  <c r="AB2161" i="8" s="1"/>
  <c r="B2160" i="8"/>
  <c r="AB2160" i="8" s="1"/>
  <c r="B2159" i="8"/>
  <c r="AB2159" i="8" s="1"/>
  <c r="B2158" i="8"/>
  <c r="AB2158" i="8" s="1"/>
  <c r="B2157" i="8"/>
  <c r="AB2157" i="8" s="1"/>
  <c r="B2156" i="8"/>
  <c r="AB2156" i="8" s="1"/>
  <c r="B2155" i="8"/>
  <c r="AB2155" i="8" s="1"/>
  <c r="B2154" i="8"/>
  <c r="AB2154" i="8" s="1"/>
  <c r="B2153" i="8"/>
  <c r="AB2153" i="8" s="1"/>
  <c r="B2152" i="8"/>
  <c r="AB2152" i="8" s="1"/>
  <c r="B2151" i="8"/>
  <c r="AB2151" i="8" s="1"/>
  <c r="B2150" i="8"/>
  <c r="AB2150" i="8" s="1"/>
  <c r="B2149" i="8"/>
  <c r="AB2149" i="8" s="1"/>
  <c r="B2148" i="8"/>
  <c r="AB2148" i="8" s="1"/>
  <c r="B2147" i="8"/>
  <c r="AB2147" i="8" s="1"/>
  <c r="B2146" i="8"/>
  <c r="AB2146" i="8" s="1"/>
  <c r="B2145" i="8"/>
  <c r="AB2145" i="8" s="1"/>
  <c r="B2144" i="8"/>
  <c r="AB2144" i="8" s="1"/>
  <c r="B2143" i="8"/>
  <c r="AB2143" i="8" s="1"/>
  <c r="B2142" i="8"/>
  <c r="AB2142" i="8" s="1"/>
  <c r="B2141" i="8"/>
  <c r="AB2141" i="8" s="1"/>
  <c r="B2140" i="8"/>
  <c r="AB2140" i="8" s="1"/>
  <c r="B2139" i="8"/>
  <c r="AB2139" i="8" s="1"/>
  <c r="B2138" i="8"/>
  <c r="AB2138" i="8" s="1"/>
  <c r="B2137" i="8"/>
  <c r="AB2137" i="8" s="1"/>
  <c r="B2136" i="8"/>
  <c r="AB2136" i="8" s="1"/>
  <c r="B2135" i="8"/>
  <c r="AB2135" i="8" s="1"/>
  <c r="B2134" i="8"/>
  <c r="AB2134" i="8" s="1"/>
  <c r="B2133" i="8"/>
  <c r="AB2133" i="8" s="1"/>
  <c r="B2132" i="8"/>
  <c r="AB2132" i="8" s="1"/>
  <c r="B2131" i="8"/>
  <c r="AB2131" i="8" s="1"/>
  <c r="B2130" i="8"/>
  <c r="AB2130" i="8" s="1"/>
  <c r="B2129" i="8"/>
  <c r="AB2129" i="8" s="1"/>
  <c r="B2128" i="8"/>
  <c r="AB2128" i="8" s="1"/>
  <c r="B2127" i="8"/>
  <c r="AB2127" i="8" s="1"/>
  <c r="B2126" i="8"/>
  <c r="AB2126" i="8" s="1"/>
  <c r="B2125" i="8"/>
  <c r="AB2125" i="8" s="1"/>
  <c r="B2124" i="8"/>
  <c r="AB2124" i="8" s="1"/>
  <c r="B2123" i="8"/>
  <c r="AB2123" i="8" s="1"/>
  <c r="B2122" i="8"/>
  <c r="AB2122" i="8" s="1"/>
  <c r="B2121" i="8"/>
  <c r="AB2121" i="8" s="1"/>
  <c r="B2120" i="8"/>
  <c r="AB2120" i="8" s="1"/>
  <c r="B2119" i="8"/>
  <c r="AB2119" i="8" s="1"/>
  <c r="B2118" i="8"/>
  <c r="AB2118" i="8" s="1"/>
  <c r="B2117" i="8"/>
  <c r="AB2117" i="8" s="1"/>
  <c r="B2116" i="8"/>
  <c r="AB2116" i="8" s="1"/>
  <c r="B2115" i="8"/>
  <c r="AB2115" i="8" s="1"/>
  <c r="B2114" i="8"/>
  <c r="AB2114" i="8" s="1"/>
  <c r="B2113" i="8"/>
  <c r="AB2113" i="8" s="1"/>
  <c r="B2112" i="8"/>
  <c r="AB2112" i="8" s="1"/>
  <c r="B2111" i="8"/>
  <c r="AB2111" i="8" s="1"/>
  <c r="B2110" i="8"/>
  <c r="AB2110" i="8" s="1"/>
  <c r="B2109" i="8"/>
  <c r="AB2109" i="8" s="1"/>
  <c r="B2108" i="8"/>
  <c r="AB2108" i="8" s="1"/>
  <c r="B2107" i="8"/>
  <c r="AB2107" i="8" s="1"/>
  <c r="B2106" i="8"/>
  <c r="AB2106" i="8" s="1"/>
  <c r="B2105" i="8"/>
  <c r="AB2105" i="8" s="1"/>
  <c r="B2104" i="8"/>
  <c r="AB2104" i="8" s="1"/>
  <c r="B2103" i="8"/>
  <c r="AB2103" i="8" s="1"/>
  <c r="B2102" i="8"/>
  <c r="AB2102" i="8" s="1"/>
  <c r="B2101" i="8"/>
  <c r="AB2101" i="8" s="1"/>
  <c r="B2100" i="8"/>
  <c r="AB2100" i="8" s="1"/>
  <c r="B2099" i="8"/>
  <c r="AB2099" i="8" s="1"/>
  <c r="B2098" i="8"/>
  <c r="AB2098" i="8" s="1"/>
  <c r="B2097" i="8"/>
  <c r="AB2097" i="8" s="1"/>
  <c r="B2096" i="8"/>
  <c r="AB2096" i="8" s="1"/>
  <c r="B2095" i="8"/>
  <c r="AB2095" i="8" s="1"/>
  <c r="B2094" i="8"/>
  <c r="AB2094" i="8" s="1"/>
  <c r="B2093" i="8"/>
  <c r="AB2093" i="8" s="1"/>
  <c r="B2092" i="8"/>
  <c r="AB2092" i="8" s="1"/>
  <c r="B2091" i="8"/>
  <c r="AB2091" i="8" s="1"/>
  <c r="B2090" i="8"/>
  <c r="AB2090" i="8" s="1"/>
  <c r="B2089" i="8"/>
  <c r="AB2089" i="8" s="1"/>
  <c r="B2088" i="8"/>
  <c r="AB2088" i="8" s="1"/>
  <c r="B2087" i="8"/>
  <c r="AB2087" i="8" s="1"/>
  <c r="B2086" i="8"/>
  <c r="AB2086" i="8" s="1"/>
  <c r="B2085" i="8"/>
  <c r="AB2085" i="8" s="1"/>
  <c r="B2084" i="8"/>
  <c r="AB2084" i="8" s="1"/>
  <c r="B2083" i="8"/>
  <c r="AB2083" i="8" s="1"/>
  <c r="B2082" i="8"/>
  <c r="AB2082" i="8" s="1"/>
  <c r="B2081" i="8"/>
  <c r="AB2081" i="8" s="1"/>
  <c r="B2080" i="8"/>
  <c r="AB2080" i="8" s="1"/>
  <c r="B2079" i="8"/>
  <c r="AB2079" i="8" s="1"/>
  <c r="B2078" i="8"/>
  <c r="AB2078" i="8" s="1"/>
  <c r="B2077" i="8"/>
  <c r="AB2077" i="8" s="1"/>
  <c r="B2076" i="8"/>
  <c r="AB2076" i="8" s="1"/>
  <c r="B2075" i="8"/>
  <c r="AB2075" i="8" s="1"/>
  <c r="B2074" i="8"/>
  <c r="AB2074" i="8" s="1"/>
  <c r="B2073" i="8"/>
  <c r="AB2073" i="8" s="1"/>
  <c r="B2072" i="8"/>
  <c r="AB2072" i="8" s="1"/>
  <c r="B2071" i="8"/>
  <c r="AB2071" i="8" s="1"/>
  <c r="B2070" i="8"/>
  <c r="AB2070" i="8" s="1"/>
  <c r="B2069" i="8"/>
  <c r="AB2069" i="8" s="1"/>
  <c r="B2068" i="8"/>
  <c r="AB2068" i="8" s="1"/>
  <c r="B2067" i="8"/>
  <c r="AB2067" i="8" s="1"/>
  <c r="B2066" i="8"/>
  <c r="AB2066" i="8" s="1"/>
  <c r="B2065" i="8"/>
  <c r="AB2065" i="8" s="1"/>
  <c r="B2064" i="8"/>
  <c r="AB2064" i="8" s="1"/>
  <c r="B2063" i="8"/>
  <c r="AB2063" i="8" s="1"/>
  <c r="B2062" i="8"/>
  <c r="AB2062" i="8" s="1"/>
  <c r="B2061" i="8"/>
  <c r="AB2061" i="8" s="1"/>
  <c r="B2060" i="8"/>
  <c r="AB2060" i="8" s="1"/>
  <c r="B2059" i="8"/>
  <c r="AB2059" i="8" s="1"/>
  <c r="B2058" i="8"/>
  <c r="AB2058" i="8" s="1"/>
  <c r="B2057" i="8"/>
  <c r="AB2057" i="8" s="1"/>
  <c r="B2056" i="8"/>
  <c r="AB2056" i="8" s="1"/>
  <c r="B2055" i="8"/>
  <c r="AB2055" i="8" s="1"/>
  <c r="B2054" i="8"/>
  <c r="AB2054" i="8" s="1"/>
  <c r="B2053" i="8"/>
  <c r="AB2053" i="8" s="1"/>
  <c r="B2052" i="8"/>
  <c r="AB2052" i="8" s="1"/>
  <c r="B2051" i="8"/>
  <c r="AB2051" i="8" s="1"/>
  <c r="B2050" i="8"/>
  <c r="AB2050" i="8" s="1"/>
  <c r="B2049" i="8"/>
  <c r="AB2049" i="8" s="1"/>
  <c r="B2048" i="8"/>
  <c r="AB2048" i="8" s="1"/>
  <c r="B2047" i="8"/>
  <c r="AB2047" i="8" s="1"/>
  <c r="B2046" i="8"/>
  <c r="AB2046" i="8" s="1"/>
  <c r="B2045" i="8"/>
  <c r="AB2045" i="8" s="1"/>
  <c r="B2044" i="8"/>
  <c r="AB2044" i="8" s="1"/>
  <c r="B2043" i="8"/>
  <c r="AB2043" i="8" s="1"/>
  <c r="B2042" i="8"/>
  <c r="AB2042" i="8" s="1"/>
  <c r="B2041" i="8"/>
  <c r="AB2041" i="8" s="1"/>
  <c r="B2040" i="8"/>
  <c r="AB2040" i="8" s="1"/>
  <c r="B2039" i="8"/>
  <c r="AB2039" i="8" s="1"/>
  <c r="B2038" i="8"/>
  <c r="AB2038" i="8" s="1"/>
  <c r="B2037" i="8"/>
  <c r="AB2037" i="8" s="1"/>
  <c r="B2036" i="8"/>
  <c r="AB2036" i="8" s="1"/>
  <c r="B2035" i="8"/>
  <c r="AB2035" i="8" s="1"/>
  <c r="B2034" i="8"/>
  <c r="AB2034" i="8" s="1"/>
  <c r="B2033" i="8"/>
  <c r="AB2033" i="8" s="1"/>
  <c r="B2032" i="8"/>
  <c r="AB2032" i="8" s="1"/>
  <c r="B2031" i="8"/>
  <c r="AB2031" i="8" s="1"/>
  <c r="B2030" i="8"/>
  <c r="AB2030" i="8" s="1"/>
  <c r="B2029" i="8"/>
  <c r="AB2029" i="8" s="1"/>
  <c r="B2028" i="8"/>
  <c r="AB2028" i="8" s="1"/>
  <c r="B2027" i="8"/>
  <c r="AB2027" i="8" s="1"/>
  <c r="B2026" i="8"/>
  <c r="AB2026" i="8" s="1"/>
  <c r="B2025" i="8"/>
  <c r="AB2025" i="8" s="1"/>
  <c r="B2024" i="8"/>
  <c r="AB2024" i="8" s="1"/>
  <c r="B2023" i="8"/>
  <c r="AB2023" i="8" s="1"/>
  <c r="B2022" i="8"/>
  <c r="AB2022" i="8" s="1"/>
  <c r="B2021" i="8"/>
  <c r="AB2021" i="8" s="1"/>
  <c r="B2020" i="8"/>
  <c r="AB2020" i="8" s="1"/>
  <c r="B2019" i="8"/>
  <c r="AB2019" i="8" s="1"/>
  <c r="B2018" i="8"/>
  <c r="AB2018" i="8" s="1"/>
  <c r="B2017" i="8"/>
  <c r="AB2017" i="8" s="1"/>
  <c r="B2016" i="8"/>
  <c r="AB2016" i="8" s="1"/>
  <c r="B2015" i="8"/>
  <c r="AB2015" i="8" s="1"/>
  <c r="B2014" i="8"/>
  <c r="AB2014" i="8" s="1"/>
  <c r="B2013" i="8"/>
  <c r="AB2013" i="8" s="1"/>
  <c r="B2012" i="8"/>
  <c r="AB2012" i="8" s="1"/>
  <c r="B2011" i="8"/>
  <c r="AB2011" i="8" s="1"/>
  <c r="B2010" i="8"/>
  <c r="AB2010" i="8" s="1"/>
  <c r="B2009" i="8"/>
  <c r="AB2009" i="8" s="1"/>
  <c r="B2008" i="8"/>
  <c r="AB2008" i="8" s="1"/>
  <c r="B2007" i="8"/>
  <c r="AB2007" i="8" s="1"/>
  <c r="B2006" i="8"/>
  <c r="AB2006" i="8" s="1"/>
  <c r="B2005" i="8"/>
  <c r="AB2005" i="8" s="1"/>
  <c r="B2004" i="8"/>
  <c r="AB2004" i="8" s="1"/>
  <c r="B2003" i="8"/>
  <c r="AB2003" i="8" s="1"/>
  <c r="B2002" i="8"/>
  <c r="AB2002" i="8" s="1"/>
  <c r="B2001" i="8"/>
  <c r="AB2001" i="8" s="1"/>
  <c r="B2000" i="8"/>
  <c r="AB2000" i="8" s="1"/>
  <c r="B1999" i="8"/>
  <c r="AB1999" i="8" s="1"/>
  <c r="B1998" i="8"/>
  <c r="AB1998" i="8" s="1"/>
  <c r="B1997" i="8"/>
  <c r="AB1997" i="8" s="1"/>
  <c r="B1996" i="8"/>
  <c r="AB1996" i="8" s="1"/>
  <c r="B1995" i="8"/>
  <c r="AB1995" i="8" s="1"/>
  <c r="B1994" i="8"/>
  <c r="AB1994" i="8" s="1"/>
  <c r="B1993" i="8"/>
  <c r="AB1993" i="8" s="1"/>
  <c r="B1992" i="8"/>
  <c r="AB1992" i="8" s="1"/>
  <c r="B1991" i="8"/>
  <c r="AB1991" i="8" s="1"/>
  <c r="B1990" i="8"/>
  <c r="AB1990" i="8" s="1"/>
  <c r="B1989" i="8"/>
  <c r="AB1989" i="8" s="1"/>
  <c r="B1988" i="8"/>
  <c r="AB1988" i="8" s="1"/>
  <c r="B1987" i="8"/>
  <c r="AB1987" i="8" s="1"/>
  <c r="B1986" i="8"/>
  <c r="AB1986" i="8" s="1"/>
  <c r="B1985" i="8"/>
  <c r="AB1985" i="8" s="1"/>
  <c r="B1984" i="8"/>
  <c r="AB1984" i="8" s="1"/>
  <c r="B1983" i="8"/>
  <c r="AB1983" i="8" s="1"/>
  <c r="B1982" i="8"/>
  <c r="AB1982" i="8" s="1"/>
  <c r="B1981" i="8"/>
  <c r="AB1981" i="8" s="1"/>
  <c r="B1980" i="8"/>
  <c r="AB1980" i="8" s="1"/>
  <c r="B1979" i="8"/>
  <c r="AB1979" i="8" s="1"/>
  <c r="B1978" i="8"/>
  <c r="AB1978" i="8" s="1"/>
  <c r="B1977" i="8"/>
  <c r="AB1977" i="8" s="1"/>
  <c r="B1976" i="8"/>
  <c r="AB1976" i="8" s="1"/>
  <c r="B1975" i="8"/>
  <c r="AB1975" i="8" s="1"/>
  <c r="B1974" i="8"/>
  <c r="AB1974" i="8" s="1"/>
  <c r="B1973" i="8"/>
  <c r="AB1973" i="8" s="1"/>
  <c r="B1972" i="8"/>
  <c r="AB1972" i="8" s="1"/>
  <c r="B1971" i="8"/>
  <c r="AB1971" i="8" s="1"/>
  <c r="B1970" i="8"/>
  <c r="AB1970" i="8" s="1"/>
  <c r="B1969" i="8"/>
  <c r="AB1969" i="8" s="1"/>
  <c r="B1968" i="8"/>
  <c r="AB1968" i="8" s="1"/>
  <c r="B1967" i="8"/>
  <c r="AB1967" i="8" s="1"/>
  <c r="B1966" i="8"/>
  <c r="AB1966" i="8" s="1"/>
  <c r="B1965" i="8"/>
  <c r="AB1965" i="8" s="1"/>
  <c r="B1964" i="8"/>
  <c r="AB1964" i="8" s="1"/>
  <c r="B1963" i="8"/>
  <c r="AB1963" i="8" s="1"/>
  <c r="B1962" i="8"/>
  <c r="AB1962" i="8" s="1"/>
  <c r="B1961" i="8"/>
  <c r="AB1961" i="8" s="1"/>
  <c r="B1960" i="8"/>
  <c r="AB1960" i="8" s="1"/>
  <c r="B1959" i="8"/>
  <c r="AB1959" i="8" s="1"/>
  <c r="B1958" i="8"/>
  <c r="AB1958" i="8" s="1"/>
  <c r="B1957" i="8"/>
  <c r="AB1957" i="8" s="1"/>
  <c r="B1956" i="8"/>
  <c r="AB1956" i="8" s="1"/>
  <c r="B1955" i="8"/>
  <c r="AB1955" i="8" s="1"/>
  <c r="B1954" i="8"/>
  <c r="AB1954" i="8" s="1"/>
  <c r="B1953" i="8"/>
  <c r="AB1953" i="8" s="1"/>
  <c r="B1952" i="8"/>
  <c r="AB1952" i="8" s="1"/>
  <c r="B1951" i="8"/>
  <c r="AB1951" i="8" s="1"/>
  <c r="B1950" i="8"/>
  <c r="AB1950" i="8" s="1"/>
  <c r="B1949" i="8"/>
  <c r="AB1949" i="8" s="1"/>
  <c r="B1948" i="8"/>
  <c r="AB1948" i="8" s="1"/>
  <c r="B1947" i="8"/>
  <c r="AB1947" i="8" s="1"/>
  <c r="B1946" i="8"/>
  <c r="AB1946" i="8" s="1"/>
  <c r="B1945" i="8"/>
  <c r="AB1945" i="8" s="1"/>
  <c r="B1944" i="8"/>
  <c r="AB1944" i="8" s="1"/>
  <c r="B1943" i="8"/>
  <c r="AB1943" i="8" s="1"/>
  <c r="B1942" i="8"/>
  <c r="AB1942" i="8" s="1"/>
  <c r="B1941" i="8"/>
  <c r="AB1941" i="8" s="1"/>
  <c r="B1940" i="8"/>
  <c r="AB1940" i="8" s="1"/>
  <c r="B1939" i="8"/>
  <c r="AB1939" i="8" s="1"/>
  <c r="B1938" i="8"/>
  <c r="AB1938" i="8" s="1"/>
  <c r="B1937" i="8"/>
  <c r="AB1937" i="8" s="1"/>
  <c r="B1936" i="8"/>
  <c r="AB1936" i="8" s="1"/>
  <c r="B1935" i="8"/>
  <c r="AB1935" i="8" s="1"/>
  <c r="B1934" i="8"/>
  <c r="AB1934" i="8" s="1"/>
  <c r="B1933" i="8"/>
  <c r="AB1933" i="8" s="1"/>
  <c r="B1932" i="8"/>
  <c r="AB1932" i="8" s="1"/>
  <c r="B1931" i="8"/>
  <c r="AB1931" i="8" s="1"/>
  <c r="B1930" i="8"/>
  <c r="AB1930" i="8" s="1"/>
  <c r="B1929" i="8"/>
  <c r="AB1929" i="8" s="1"/>
  <c r="B1928" i="8"/>
  <c r="AB1928" i="8" s="1"/>
  <c r="B1927" i="8"/>
  <c r="AB1927" i="8" s="1"/>
  <c r="B1926" i="8"/>
  <c r="AB1926" i="8" s="1"/>
  <c r="B1925" i="8"/>
  <c r="AB1925" i="8" s="1"/>
  <c r="B1924" i="8"/>
  <c r="AB1924" i="8" s="1"/>
  <c r="B1923" i="8"/>
  <c r="AB1923" i="8" s="1"/>
  <c r="B1922" i="8"/>
  <c r="AB1922" i="8" s="1"/>
  <c r="B1921" i="8"/>
  <c r="AB1921" i="8" s="1"/>
  <c r="B1920" i="8"/>
  <c r="AB1920" i="8" s="1"/>
  <c r="B1919" i="8"/>
  <c r="AB1919" i="8" s="1"/>
  <c r="B1918" i="8"/>
  <c r="AB1918" i="8" s="1"/>
  <c r="B1917" i="8"/>
  <c r="AB1917" i="8" s="1"/>
  <c r="B1916" i="8"/>
  <c r="AB1916" i="8" s="1"/>
  <c r="B1915" i="8"/>
  <c r="AB1915" i="8" s="1"/>
  <c r="B1914" i="8"/>
  <c r="AB1914" i="8" s="1"/>
  <c r="B1913" i="8"/>
  <c r="AB1913" i="8" s="1"/>
  <c r="B1912" i="8"/>
  <c r="AB1912" i="8" s="1"/>
  <c r="B1911" i="8"/>
  <c r="AB1911" i="8" s="1"/>
  <c r="B1910" i="8"/>
  <c r="AB1910" i="8" s="1"/>
  <c r="B1909" i="8"/>
  <c r="AB1909" i="8" s="1"/>
  <c r="B1908" i="8"/>
  <c r="AB1908" i="8" s="1"/>
  <c r="B1907" i="8"/>
  <c r="AB1907" i="8" s="1"/>
  <c r="B1906" i="8"/>
  <c r="AB1906" i="8" s="1"/>
  <c r="B1905" i="8"/>
  <c r="AB1905" i="8" s="1"/>
  <c r="B1904" i="8"/>
  <c r="AB1904" i="8" s="1"/>
  <c r="B1903" i="8"/>
  <c r="AB1903" i="8" s="1"/>
  <c r="B1902" i="8"/>
  <c r="AB1902" i="8" s="1"/>
  <c r="B1901" i="8"/>
  <c r="AB1901" i="8" s="1"/>
  <c r="B1900" i="8"/>
  <c r="AB1900" i="8" s="1"/>
  <c r="B1899" i="8"/>
  <c r="AB1899" i="8" s="1"/>
  <c r="B1898" i="8"/>
  <c r="AB1898" i="8" s="1"/>
  <c r="B1897" i="8"/>
  <c r="AB1897" i="8" s="1"/>
  <c r="B1896" i="8"/>
  <c r="AB1896" i="8" s="1"/>
  <c r="B1895" i="8"/>
  <c r="AB1895" i="8" s="1"/>
  <c r="B1894" i="8"/>
  <c r="AB1894" i="8" s="1"/>
  <c r="B1893" i="8"/>
  <c r="AB1893" i="8" s="1"/>
  <c r="B1892" i="8"/>
  <c r="AB1892" i="8" s="1"/>
  <c r="B1891" i="8"/>
  <c r="AB1891" i="8" s="1"/>
  <c r="B1890" i="8"/>
  <c r="AB1890" i="8" s="1"/>
  <c r="B1889" i="8"/>
  <c r="AB1889" i="8" s="1"/>
  <c r="B1888" i="8"/>
  <c r="AB1888" i="8" s="1"/>
  <c r="B1887" i="8"/>
  <c r="AB1887" i="8" s="1"/>
  <c r="B1886" i="8"/>
  <c r="AB1886" i="8" s="1"/>
  <c r="B1885" i="8"/>
  <c r="AB1885" i="8" s="1"/>
  <c r="B1884" i="8"/>
  <c r="AB1884" i="8" s="1"/>
  <c r="B1883" i="8"/>
  <c r="AB1883" i="8" s="1"/>
  <c r="B1882" i="8"/>
  <c r="AB1882" i="8" s="1"/>
  <c r="B1881" i="8"/>
  <c r="AB1881" i="8" s="1"/>
  <c r="B1880" i="8"/>
  <c r="AB1880" i="8" s="1"/>
  <c r="B1879" i="8"/>
  <c r="AB1879" i="8" s="1"/>
  <c r="B1878" i="8"/>
  <c r="AB1878" i="8" s="1"/>
  <c r="B1877" i="8"/>
  <c r="AB1877" i="8" s="1"/>
  <c r="B1876" i="8"/>
  <c r="AB1876" i="8" s="1"/>
  <c r="B1875" i="8"/>
  <c r="AB1875" i="8" s="1"/>
  <c r="B1874" i="8"/>
  <c r="AB1874" i="8" s="1"/>
  <c r="B1873" i="8"/>
  <c r="AB1873" i="8" s="1"/>
  <c r="B1872" i="8"/>
  <c r="AB1872" i="8" s="1"/>
  <c r="B1871" i="8"/>
  <c r="AB1871" i="8" s="1"/>
  <c r="B1870" i="8"/>
  <c r="AB1870" i="8" s="1"/>
  <c r="B1869" i="8"/>
  <c r="AB1869" i="8" s="1"/>
  <c r="B1868" i="8"/>
  <c r="AB1868" i="8" s="1"/>
  <c r="B1867" i="8"/>
  <c r="AB1867" i="8" s="1"/>
  <c r="B1866" i="8"/>
  <c r="AB1866" i="8" s="1"/>
  <c r="B1865" i="8"/>
  <c r="AB1865" i="8" s="1"/>
  <c r="B1864" i="8"/>
  <c r="AB1864" i="8" s="1"/>
  <c r="B1863" i="8"/>
  <c r="AB1863" i="8" s="1"/>
  <c r="B1862" i="8"/>
  <c r="AB1862" i="8" s="1"/>
  <c r="B1861" i="8"/>
  <c r="AB1861" i="8" s="1"/>
  <c r="B1860" i="8"/>
  <c r="AB1860" i="8" s="1"/>
  <c r="B1859" i="8"/>
  <c r="AB1859" i="8" s="1"/>
  <c r="B1858" i="8"/>
  <c r="AB1858" i="8" s="1"/>
  <c r="B1857" i="8"/>
  <c r="AB1857" i="8" s="1"/>
  <c r="B1856" i="8"/>
  <c r="AB1856" i="8" s="1"/>
  <c r="B1855" i="8"/>
  <c r="AB1855" i="8" s="1"/>
  <c r="B1854" i="8"/>
  <c r="AB1854" i="8" s="1"/>
  <c r="B1853" i="8"/>
  <c r="AB1853" i="8" s="1"/>
  <c r="B1852" i="8"/>
  <c r="AB1852" i="8" s="1"/>
  <c r="B1851" i="8"/>
  <c r="AB1851" i="8" s="1"/>
  <c r="B1850" i="8"/>
  <c r="AB1850" i="8" s="1"/>
  <c r="B1849" i="8"/>
  <c r="AB1849" i="8" s="1"/>
  <c r="B1848" i="8"/>
  <c r="AB1848" i="8" s="1"/>
  <c r="B1847" i="8"/>
  <c r="AB1847" i="8" s="1"/>
  <c r="B1846" i="8"/>
  <c r="AB1846" i="8" s="1"/>
  <c r="B1845" i="8"/>
  <c r="AB1845" i="8" s="1"/>
  <c r="B1844" i="8"/>
  <c r="AB1844" i="8" s="1"/>
  <c r="B1843" i="8"/>
  <c r="AB1843" i="8" s="1"/>
  <c r="B1842" i="8"/>
  <c r="AB1842" i="8" s="1"/>
  <c r="B1841" i="8"/>
  <c r="AB1841" i="8" s="1"/>
  <c r="B1840" i="8"/>
  <c r="AB1840" i="8" s="1"/>
  <c r="B1839" i="8"/>
  <c r="AB1839" i="8" s="1"/>
  <c r="B1838" i="8"/>
  <c r="AB1838" i="8" s="1"/>
  <c r="B1837" i="8"/>
  <c r="AB1837" i="8" s="1"/>
  <c r="B1836" i="8"/>
  <c r="AB1836" i="8" s="1"/>
  <c r="B1835" i="8"/>
  <c r="AB1835" i="8" s="1"/>
  <c r="B1834" i="8"/>
  <c r="AB1834" i="8" s="1"/>
  <c r="B1833" i="8"/>
  <c r="AB1833" i="8" s="1"/>
  <c r="B1832" i="8"/>
  <c r="AB1832" i="8" s="1"/>
  <c r="B1831" i="8"/>
  <c r="AB1831" i="8" s="1"/>
  <c r="B1830" i="8"/>
  <c r="AB1830" i="8" s="1"/>
  <c r="B1829" i="8"/>
  <c r="AB1829" i="8" s="1"/>
  <c r="B1828" i="8"/>
  <c r="AB1828" i="8" s="1"/>
  <c r="B1827" i="8"/>
  <c r="AB1827" i="8" s="1"/>
  <c r="B1826" i="8"/>
  <c r="AB1826" i="8" s="1"/>
  <c r="B1825" i="8"/>
  <c r="AB1825" i="8" s="1"/>
  <c r="B1824" i="8"/>
  <c r="AB1824" i="8" s="1"/>
  <c r="B1823" i="8"/>
  <c r="AB1823" i="8" s="1"/>
  <c r="B1822" i="8"/>
  <c r="AB1822" i="8" s="1"/>
  <c r="B1821" i="8"/>
  <c r="AB1821" i="8" s="1"/>
  <c r="B1820" i="8"/>
  <c r="AB1820" i="8" s="1"/>
  <c r="B1819" i="8"/>
  <c r="AB1819" i="8" s="1"/>
  <c r="B1818" i="8"/>
  <c r="AB1818" i="8" s="1"/>
  <c r="B1817" i="8"/>
  <c r="AB1817" i="8" s="1"/>
  <c r="B1816" i="8"/>
  <c r="AB1816" i="8" s="1"/>
  <c r="B1815" i="8"/>
  <c r="AB1815" i="8" s="1"/>
  <c r="B1814" i="8"/>
  <c r="AB1814" i="8" s="1"/>
  <c r="B1813" i="8"/>
  <c r="AB1813" i="8" s="1"/>
  <c r="B1812" i="8"/>
  <c r="AB1812" i="8" s="1"/>
  <c r="B1811" i="8"/>
  <c r="AB1811" i="8" s="1"/>
  <c r="B1810" i="8"/>
  <c r="AB1810" i="8" s="1"/>
  <c r="B1809" i="8"/>
  <c r="AB1809" i="8" s="1"/>
  <c r="B1808" i="8"/>
  <c r="AB1808" i="8" s="1"/>
  <c r="B1807" i="8"/>
  <c r="AB1807" i="8" s="1"/>
  <c r="B1806" i="8"/>
  <c r="AB1806" i="8" s="1"/>
  <c r="B1805" i="8"/>
  <c r="AB1805" i="8" s="1"/>
  <c r="B1804" i="8"/>
  <c r="AB1804" i="8" s="1"/>
  <c r="B1803" i="8"/>
  <c r="AB1803" i="8" s="1"/>
  <c r="B1802" i="8"/>
  <c r="AB1802" i="8" s="1"/>
  <c r="B1801" i="8"/>
  <c r="AB1801" i="8" s="1"/>
  <c r="B1800" i="8"/>
  <c r="AB1800" i="8" s="1"/>
  <c r="B1799" i="8"/>
  <c r="AB1799" i="8" s="1"/>
  <c r="B1798" i="8"/>
  <c r="AB1798" i="8" s="1"/>
  <c r="B1797" i="8"/>
  <c r="AB1797" i="8" s="1"/>
  <c r="B1796" i="8"/>
  <c r="AB1796" i="8" s="1"/>
  <c r="B1795" i="8"/>
  <c r="AB1795" i="8" s="1"/>
  <c r="B1794" i="8"/>
  <c r="AB1794" i="8" s="1"/>
  <c r="B1793" i="8"/>
  <c r="AB1793" i="8" s="1"/>
  <c r="B1792" i="8"/>
  <c r="AB1792" i="8" s="1"/>
  <c r="B1791" i="8"/>
  <c r="AB1791" i="8" s="1"/>
  <c r="B1790" i="8"/>
  <c r="AB1790" i="8" s="1"/>
  <c r="B1789" i="8"/>
  <c r="AB1789" i="8" s="1"/>
  <c r="B1788" i="8"/>
  <c r="AB1788" i="8" s="1"/>
  <c r="B1787" i="8"/>
  <c r="AB1787" i="8" s="1"/>
  <c r="B1786" i="8"/>
  <c r="AB1786" i="8" s="1"/>
  <c r="B1785" i="8"/>
  <c r="AB1785" i="8" s="1"/>
  <c r="B1784" i="8"/>
  <c r="AB1784" i="8" s="1"/>
  <c r="B1783" i="8"/>
  <c r="AB1783" i="8" s="1"/>
  <c r="B1782" i="8"/>
  <c r="AB1782" i="8" s="1"/>
  <c r="B1781" i="8"/>
  <c r="AB1781" i="8" s="1"/>
  <c r="B1780" i="8"/>
  <c r="AB1780" i="8" s="1"/>
  <c r="B1779" i="8"/>
  <c r="AB1779" i="8" s="1"/>
  <c r="B1778" i="8"/>
  <c r="AB1778" i="8" s="1"/>
  <c r="B1777" i="8"/>
  <c r="AB1777" i="8" s="1"/>
  <c r="B1776" i="8"/>
  <c r="AB1776" i="8" s="1"/>
  <c r="B1775" i="8"/>
  <c r="AB1775" i="8" s="1"/>
  <c r="B1774" i="8"/>
  <c r="AB1774" i="8" s="1"/>
  <c r="B1773" i="8"/>
  <c r="AB1773" i="8" s="1"/>
  <c r="B1772" i="8"/>
  <c r="AB1772" i="8" s="1"/>
  <c r="B1771" i="8"/>
  <c r="AB1771" i="8" s="1"/>
  <c r="B1770" i="8"/>
  <c r="AB1770" i="8" s="1"/>
  <c r="B1769" i="8"/>
  <c r="AB1769" i="8" s="1"/>
  <c r="B1768" i="8"/>
  <c r="AB1768" i="8" s="1"/>
  <c r="B1767" i="8"/>
  <c r="AB1767" i="8" s="1"/>
  <c r="B1766" i="8"/>
  <c r="AB1766" i="8" s="1"/>
  <c r="B1765" i="8"/>
  <c r="AB1765" i="8" s="1"/>
  <c r="B1764" i="8"/>
  <c r="AB1764" i="8" s="1"/>
  <c r="B1763" i="8"/>
  <c r="AB1763" i="8" s="1"/>
  <c r="B1762" i="8"/>
  <c r="AB1762" i="8" s="1"/>
  <c r="B1761" i="8"/>
  <c r="AB1761" i="8" s="1"/>
  <c r="B1760" i="8"/>
  <c r="AB1760" i="8" s="1"/>
  <c r="B1759" i="8"/>
  <c r="AB1759" i="8" s="1"/>
  <c r="B1758" i="8"/>
  <c r="AB1758" i="8" s="1"/>
  <c r="B1757" i="8"/>
  <c r="AB1757" i="8" s="1"/>
  <c r="B1756" i="8"/>
  <c r="AB1756" i="8" s="1"/>
  <c r="B1755" i="8"/>
  <c r="AB1755" i="8" s="1"/>
  <c r="B1754" i="8"/>
  <c r="AB1754" i="8" s="1"/>
  <c r="B1753" i="8"/>
  <c r="AB1753" i="8" s="1"/>
  <c r="B1752" i="8"/>
  <c r="AB1752" i="8" s="1"/>
  <c r="B1751" i="8"/>
  <c r="AB1751" i="8" s="1"/>
  <c r="B1750" i="8"/>
  <c r="AB1750" i="8" s="1"/>
  <c r="B1749" i="8"/>
  <c r="AB1749" i="8" s="1"/>
  <c r="B1748" i="8"/>
  <c r="AB1748" i="8" s="1"/>
  <c r="B1747" i="8"/>
  <c r="AB1747" i="8" s="1"/>
  <c r="B1746" i="8"/>
  <c r="AB1746" i="8" s="1"/>
  <c r="B1745" i="8"/>
  <c r="AB1745" i="8" s="1"/>
  <c r="B1744" i="8"/>
  <c r="AB1744" i="8" s="1"/>
  <c r="B1743" i="8"/>
  <c r="AB1743" i="8" s="1"/>
  <c r="B1742" i="8"/>
  <c r="AB1742" i="8" s="1"/>
  <c r="B1741" i="8"/>
  <c r="AB1741" i="8" s="1"/>
  <c r="B1740" i="8"/>
  <c r="AB1740" i="8" s="1"/>
  <c r="B1739" i="8"/>
  <c r="AB1739" i="8" s="1"/>
  <c r="B1738" i="8"/>
  <c r="AB1738" i="8" s="1"/>
  <c r="B1737" i="8"/>
  <c r="AB1737" i="8" s="1"/>
  <c r="B1736" i="8"/>
  <c r="AB1736" i="8" s="1"/>
  <c r="B1735" i="8"/>
  <c r="AB1735" i="8" s="1"/>
  <c r="B1734" i="8"/>
  <c r="AB1734" i="8" s="1"/>
  <c r="B1733" i="8"/>
  <c r="AB1733" i="8" s="1"/>
  <c r="B1732" i="8"/>
  <c r="AB1732" i="8" s="1"/>
  <c r="B1731" i="8"/>
  <c r="AB1731" i="8" s="1"/>
  <c r="B1730" i="8"/>
  <c r="AB1730" i="8" s="1"/>
  <c r="B1729" i="8"/>
  <c r="AB1729" i="8" s="1"/>
  <c r="B1728" i="8"/>
  <c r="AB1728" i="8" s="1"/>
  <c r="B1727" i="8"/>
  <c r="AB1727" i="8" s="1"/>
  <c r="B1726" i="8"/>
  <c r="AB1726" i="8" s="1"/>
  <c r="B1725" i="8"/>
  <c r="AB1725" i="8" s="1"/>
  <c r="B1724" i="8"/>
  <c r="AB1724" i="8" s="1"/>
  <c r="B1723" i="8"/>
  <c r="AB1723" i="8" s="1"/>
  <c r="B1722" i="8"/>
  <c r="AB1722" i="8" s="1"/>
  <c r="B1721" i="8"/>
  <c r="AB1721" i="8" s="1"/>
  <c r="B1720" i="8"/>
  <c r="AB1720" i="8" s="1"/>
  <c r="B1719" i="8"/>
  <c r="AB1719" i="8" s="1"/>
  <c r="B1718" i="8"/>
  <c r="AB1718" i="8" s="1"/>
  <c r="B1717" i="8"/>
  <c r="AB1717" i="8" s="1"/>
  <c r="B1716" i="8"/>
  <c r="AB1716" i="8" s="1"/>
  <c r="B1715" i="8"/>
  <c r="AB1715" i="8" s="1"/>
  <c r="B1714" i="8"/>
  <c r="AB1714" i="8" s="1"/>
  <c r="B1713" i="8"/>
  <c r="AB1713" i="8" s="1"/>
  <c r="B1712" i="8"/>
  <c r="AB1712" i="8" s="1"/>
  <c r="B1711" i="8"/>
  <c r="AB1711" i="8" s="1"/>
  <c r="B1710" i="8"/>
  <c r="AB1710" i="8" s="1"/>
  <c r="B1709" i="8"/>
  <c r="AB1709" i="8" s="1"/>
  <c r="B1708" i="8"/>
  <c r="AB1708" i="8" s="1"/>
  <c r="B1707" i="8"/>
  <c r="AB1707" i="8" s="1"/>
  <c r="B1706" i="8"/>
  <c r="AB1706" i="8" s="1"/>
  <c r="B1705" i="8"/>
  <c r="AB1705" i="8" s="1"/>
  <c r="B1704" i="8"/>
  <c r="AB1704" i="8" s="1"/>
  <c r="B1703" i="8"/>
  <c r="AB1703" i="8" s="1"/>
  <c r="B1702" i="8"/>
  <c r="AB1702" i="8" s="1"/>
  <c r="B1701" i="8"/>
  <c r="AB1701" i="8" s="1"/>
  <c r="B1700" i="8"/>
  <c r="AB1700" i="8" s="1"/>
  <c r="B1699" i="8"/>
  <c r="AB1699" i="8" s="1"/>
  <c r="B1698" i="8"/>
  <c r="AB1698" i="8" s="1"/>
  <c r="B1697" i="8"/>
  <c r="AB1697" i="8" s="1"/>
  <c r="B1696" i="8"/>
  <c r="AB1696" i="8" s="1"/>
  <c r="B1695" i="8"/>
  <c r="AB1695" i="8" s="1"/>
  <c r="B1694" i="8"/>
  <c r="AB1694" i="8" s="1"/>
  <c r="B1693" i="8"/>
  <c r="AB1693" i="8" s="1"/>
  <c r="B1692" i="8"/>
  <c r="AB1692" i="8" s="1"/>
  <c r="B1691" i="8"/>
  <c r="AB1691" i="8" s="1"/>
  <c r="B1690" i="8"/>
  <c r="AB1690" i="8" s="1"/>
  <c r="B1689" i="8"/>
  <c r="AB1689" i="8" s="1"/>
  <c r="B1688" i="8"/>
  <c r="AB1688" i="8" s="1"/>
  <c r="B1687" i="8"/>
  <c r="AB1687" i="8" s="1"/>
  <c r="B1686" i="8"/>
  <c r="AB1686" i="8" s="1"/>
  <c r="B1685" i="8"/>
  <c r="AB1685" i="8" s="1"/>
  <c r="B1684" i="8"/>
  <c r="AB1684" i="8" s="1"/>
  <c r="B1683" i="8"/>
  <c r="AB1683" i="8" s="1"/>
  <c r="B1682" i="8"/>
  <c r="AB1682" i="8" s="1"/>
  <c r="B1681" i="8"/>
  <c r="AB1681" i="8" s="1"/>
  <c r="B1680" i="8"/>
  <c r="AB1680" i="8" s="1"/>
  <c r="B1679" i="8"/>
  <c r="AB1679" i="8" s="1"/>
  <c r="B1678" i="8"/>
  <c r="AB1678" i="8" s="1"/>
  <c r="B1677" i="8"/>
  <c r="AB1677" i="8" s="1"/>
  <c r="B1676" i="8"/>
  <c r="AB1676" i="8" s="1"/>
  <c r="B1675" i="8"/>
  <c r="AB1675" i="8" s="1"/>
  <c r="B1674" i="8"/>
  <c r="AB1674" i="8" s="1"/>
  <c r="B1673" i="8"/>
  <c r="AB1673" i="8" s="1"/>
  <c r="B1672" i="8"/>
  <c r="AB1672" i="8" s="1"/>
  <c r="B1671" i="8"/>
  <c r="AB1671" i="8" s="1"/>
  <c r="B1670" i="8"/>
  <c r="AB1670" i="8" s="1"/>
  <c r="B1669" i="8"/>
  <c r="AB1669" i="8" s="1"/>
  <c r="B1668" i="8"/>
  <c r="AB1668" i="8" s="1"/>
  <c r="B1667" i="8"/>
  <c r="AB1667" i="8" s="1"/>
  <c r="B1666" i="8"/>
  <c r="AB1666" i="8" s="1"/>
  <c r="B1665" i="8"/>
  <c r="AB1665" i="8" s="1"/>
  <c r="B1664" i="8"/>
  <c r="AB1664" i="8" s="1"/>
  <c r="B1663" i="8"/>
  <c r="AB1663" i="8" s="1"/>
  <c r="B1662" i="8"/>
  <c r="AB1662" i="8" s="1"/>
  <c r="B1661" i="8"/>
  <c r="AB1661" i="8" s="1"/>
  <c r="B1660" i="8"/>
  <c r="AB1660" i="8" s="1"/>
  <c r="B1659" i="8"/>
  <c r="AB1659" i="8" s="1"/>
  <c r="B1658" i="8"/>
  <c r="AB1658" i="8" s="1"/>
  <c r="B1657" i="8"/>
  <c r="AB1657" i="8" s="1"/>
  <c r="B1656" i="8"/>
  <c r="AB1656" i="8" s="1"/>
  <c r="B1655" i="8"/>
  <c r="AB1655" i="8" s="1"/>
  <c r="B1654" i="8"/>
  <c r="AB1654" i="8" s="1"/>
  <c r="B1653" i="8"/>
  <c r="AB1653" i="8" s="1"/>
  <c r="B1652" i="8"/>
  <c r="AB1652" i="8" s="1"/>
  <c r="B1651" i="8"/>
  <c r="AB1651" i="8" s="1"/>
  <c r="B1650" i="8"/>
  <c r="AB1650" i="8" s="1"/>
  <c r="B1649" i="8"/>
  <c r="AB1649" i="8" s="1"/>
  <c r="B1648" i="8"/>
  <c r="AB1648" i="8" s="1"/>
  <c r="B1647" i="8"/>
  <c r="AB1647" i="8" s="1"/>
  <c r="B1646" i="8"/>
  <c r="AB1646" i="8" s="1"/>
  <c r="B1645" i="8"/>
  <c r="AB1645" i="8" s="1"/>
  <c r="B1644" i="8"/>
  <c r="AB1644" i="8" s="1"/>
  <c r="B1643" i="8"/>
  <c r="AB1643" i="8" s="1"/>
  <c r="B1642" i="8"/>
  <c r="AB1642" i="8" s="1"/>
  <c r="B1641" i="8"/>
  <c r="AB1641" i="8" s="1"/>
  <c r="B1640" i="8"/>
  <c r="AB1640" i="8" s="1"/>
  <c r="B1639" i="8"/>
  <c r="AB1639" i="8" s="1"/>
  <c r="B1638" i="8"/>
  <c r="AB1638" i="8" s="1"/>
  <c r="B1637" i="8"/>
  <c r="AB1637" i="8" s="1"/>
  <c r="B1636" i="8"/>
  <c r="AB1636" i="8" s="1"/>
  <c r="B1635" i="8"/>
  <c r="AB1635" i="8" s="1"/>
  <c r="B1634" i="8"/>
  <c r="AB1634" i="8" s="1"/>
  <c r="B1633" i="8"/>
  <c r="AB1633" i="8" s="1"/>
  <c r="B1632" i="8"/>
  <c r="AB1632" i="8" s="1"/>
  <c r="B1631" i="8"/>
  <c r="AB1631" i="8" s="1"/>
  <c r="B1630" i="8"/>
  <c r="AB1630" i="8" s="1"/>
  <c r="B1629" i="8"/>
  <c r="AB1629" i="8" s="1"/>
  <c r="B1628" i="8"/>
  <c r="AB1628" i="8" s="1"/>
  <c r="B1627" i="8"/>
  <c r="AB1627" i="8" s="1"/>
  <c r="B1626" i="8"/>
  <c r="AB1626" i="8" s="1"/>
  <c r="B1625" i="8"/>
  <c r="AB1625" i="8" s="1"/>
  <c r="B1624" i="8"/>
  <c r="AB1624" i="8" s="1"/>
  <c r="B1623" i="8"/>
  <c r="AB1623" i="8" s="1"/>
  <c r="B1622" i="8"/>
  <c r="AB1622" i="8" s="1"/>
  <c r="B1621" i="8"/>
  <c r="AB1621" i="8" s="1"/>
  <c r="B1620" i="8"/>
  <c r="AB1620" i="8" s="1"/>
  <c r="B1619" i="8"/>
  <c r="AB1619" i="8" s="1"/>
  <c r="B1618" i="8"/>
  <c r="AB1618" i="8" s="1"/>
  <c r="B1617" i="8"/>
  <c r="AB1617" i="8" s="1"/>
  <c r="B1616" i="8"/>
  <c r="AB1616" i="8" s="1"/>
  <c r="B1615" i="8"/>
  <c r="AB1615" i="8" s="1"/>
  <c r="B1614" i="8"/>
  <c r="AB1614" i="8" s="1"/>
  <c r="B1613" i="8"/>
  <c r="AB1613" i="8" s="1"/>
  <c r="B1612" i="8"/>
  <c r="AB1612" i="8" s="1"/>
  <c r="B1611" i="8"/>
  <c r="AB1611" i="8" s="1"/>
  <c r="B1610" i="8"/>
  <c r="AB1610" i="8" s="1"/>
  <c r="B1609" i="8"/>
  <c r="AB1609" i="8" s="1"/>
  <c r="B1608" i="8"/>
  <c r="AB1608" i="8" s="1"/>
  <c r="B1607" i="8"/>
  <c r="AB1607" i="8" s="1"/>
  <c r="B1606" i="8"/>
  <c r="AB1606" i="8" s="1"/>
  <c r="B1605" i="8"/>
  <c r="AB1605" i="8" s="1"/>
  <c r="B1604" i="8"/>
  <c r="AB1604" i="8" s="1"/>
  <c r="B1603" i="8"/>
  <c r="AB1603" i="8" s="1"/>
  <c r="B1602" i="8"/>
  <c r="AB1602" i="8" s="1"/>
  <c r="B1601" i="8"/>
  <c r="AB1601" i="8" s="1"/>
  <c r="B1600" i="8"/>
  <c r="AB1600" i="8" s="1"/>
  <c r="B1599" i="8"/>
  <c r="AB1599" i="8" s="1"/>
  <c r="B1598" i="8"/>
  <c r="AB1598" i="8" s="1"/>
  <c r="B1597" i="8"/>
  <c r="AB1597" i="8" s="1"/>
  <c r="B1596" i="8"/>
  <c r="AB1596" i="8" s="1"/>
  <c r="B1595" i="8"/>
  <c r="AB1595" i="8" s="1"/>
  <c r="B1594" i="8"/>
  <c r="AB1594" i="8" s="1"/>
  <c r="B1593" i="8"/>
  <c r="AB1593" i="8" s="1"/>
  <c r="B1592" i="8"/>
  <c r="AB1592" i="8" s="1"/>
  <c r="B1591" i="8"/>
  <c r="AB1591" i="8" s="1"/>
  <c r="B1590" i="8"/>
  <c r="AB1590" i="8" s="1"/>
  <c r="B1589" i="8"/>
  <c r="AB1589" i="8" s="1"/>
  <c r="B1588" i="8"/>
  <c r="AB1588" i="8" s="1"/>
  <c r="B1587" i="8"/>
  <c r="AB1587" i="8" s="1"/>
  <c r="B1586" i="8"/>
  <c r="AB1586" i="8" s="1"/>
  <c r="B1585" i="8"/>
  <c r="AB1585" i="8" s="1"/>
  <c r="B1584" i="8"/>
  <c r="AB1584" i="8" s="1"/>
  <c r="B1583" i="8"/>
  <c r="AB1583" i="8" s="1"/>
  <c r="B1582" i="8"/>
  <c r="AB1582" i="8" s="1"/>
  <c r="B1581" i="8"/>
  <c r="AB1581" i="8" s="1"/>
  <c r="B1580" i="8"/>
  <c r="AB1580" i="8" s="1"/>
  <c r="B1579" i="8"/>
  <c r="AB1579" i="8" s="1"/>
  <c r="B1578" i="8"/>
  <c r="AB1578" i="8" s="1"/>
  <c r="B1577" i="8"/>
  <c r="AB1577" i="8" s="1"/>
  <c r="B1576" i="8"/>
  <c r="AB1576" i="8" s="1"/>
  <c r="B1575" i="8"/>
  <c r="AB1575" i="8" s="1"/>
  <c r="B1574" i="8"/>
  <c r="AB1574" i="8" s="1"/>
  <c r="B1573" i="8"/>
  <c r="AB1573" i="8" s="1"/>
  <c r="B1572" i="8"/>
  <c r="AB1572" i="8" s="1"/>
  <c r="B1571" i="8"/>
  <c r="AB1571" i="8" s="1"/>
  <c r="B1570" i="8"/>
  <c r="AB1570" i="8" s="1"/>
  <c r="B1569" i="8"/>
  <c r="AB1569" i="8" s="1"/>
  <c r="B1568" i="8"/>
  <c r="AB1568" i="8" s="1"/>
  <c r="B1567" i="8"/>
  <c r="AB1567" i="8" s="1"/>
  <c r="B1566" i="8"/>
  <c r="AB1566" i="8" s="1"/>
  <c r="B1565" i="8"/>
  <c r="AB1565" i="8" s="1"/>
  <c r="B1564" i="8"/>
  <c r="AB1564" i="8" s="1"/>
  <c r="B1563" i="8"/>
  <c r="AB1563" i="8" s="1"/>
  <c r="B1562" i="8"/>
  <c r="AB1562" i="8" s="1"/>
  <c r="B1561" i="8"/>
  <c r="AB1561" i="8" s="1"/>
  <c r="B1560" i="8"/>
  <c r="AB1560" i="8" s="1"/>
  <c r="B1559" i="8"/>
  <c r="AB1559" i="8" s="1"/>
  <c r="B1558" i="8"/>
  <c r="AB1558" i="8" s="1"/>
  <c r="B1557" i="8"/>
  <c r="AB1557" i="8" s="1"/>
  <c r="B1556" i="8"/>
  <c r="AB1556" i="8" s="1"/>
  <c r="B1555" i="8"/>
  <c r="AB1555" i="8" s="1"/>
  <c r="B1554" i="8"/>
  <c r="AB1554" i="8" s="1"/>
  <c r="B1553" i="8"/>
  <c r="AB1553" i="8" s="1"/>
  <c r="B1552" i="8"/>
  <c r="AB1552" i="8" s="1"/>
  <c r="B1551" i="8"/>
  <c r="AB1551" i="8" s="1"/>
  <c r="B1550" i="8"/>
  <c r="AB1550" i="8" s="1"/>
  <c r="B1549" i="8"/>
  <c r="AB1549" i="8" s="1"/>
  <c r="B1548" i="8"/>
  <c r="AB1548" i="8" s="1"/>
  <c r="B1547" i="8"/>
  <c r="AB1547" i="8" s="1"/>
  <c r="B1546" i="8"/>
  <c r="AB1546" i="8" s="1"/>
  <c r="B1545" i="8"/>
  <c r="AB1545" i="8" s="1"/>
  <c r="B1544" i="8"/>
  <c r="AB1544" i="8" s="1"/>
  <c r="B1543" i="8"/>
  <c r="AB1543" i="8" s="1"/>
  <c r="B1542" i="8"/>
  <c r="AB1542" i="8" s="1"/>
  <c r="B1541" i="8"/>
  <c r="AB1541" i="8" s="1"/>
  <c r="B1540" i="8"/>
  <c r="AB1540" i="8" s="1"/>
  <c r="B1539" i="8"/>
  <c r="AB1539" i="8" s="1"/>
  <c r="B1538" i="8"/>
  <c r="AB1538" i="8" s="1"/>
  <c r="B1537" i="8"/>
  <c r="AB1537" i="8" s="1"/>
  <c r="B1536" i="8"/>
  <c r="AB1536" i="8" s="1"/>
  <c r="B1535" i="8"/>
  <c r="AB1535" i="8" s="1"/>
  <c r="B1534" i="8"/>
  <c r="AB1534" i="8" s="1"/>
  <c r="B1533" i="8"/>
  <c r="AB1533" i="8" s="1"/>
  <c r="B1532" i="8"/>
  <c r="AB1532" i="8" s="1"/>
  <c r="B1531" i="8"/>
  <c r="AB1531" i="8" s="1"/>
  <c r="B1530" i="8"/>
  <c r="AB1530" i="8" s="1"/>
  <c r="B1529" i="8"/>
  <c r="AB1529" i="8" s="1"/>
  <c r="B1528" i="8"/>
  <c r="AB1528" i="8" s="1"/>
  <c r="B1527" i="8"/>
  <c r="AB1527" i="8" s="1"/>
  <c r="B1526" i="8"/>
  <c r="AB1526" i="8" s="1"/>
  <c r="B1525" i="8"/>
  <c r="AB1525" i="8" s="1"/>
  <c r="B1524" i="8"/>
  <c r="AB1524" i="8" s="1"/>
  <c r="B1523" i="8"/>
  <c r="AB1523" i="8" s="1"/>
  <c r="B1522" i="8"/>
  <c r="AB1522" i="8" s="1"/>
  <c r="B1521" i="8"/>
  <c r="AB1521" i="8" s="1"/>
  <c r="B1520" i="8"/>
  <c r="AB1520" i="8" s="1"/>
  <c r="B1519" i="8"/>
  <c r="AB1519" i="8" s="1"/>
  <c r="B1518" i="8"/>
  <c r="AB1518" i="8" s="1"/>
  <c r="B1517" i="8"/>
  <c r="AB1517" i="8" s="1"/>
  <c r="B1516" i="8"/>
  <c r="AB1516" i="8" s="1"/>
  <c r="B1515" i="8"/>
  <c r="AB1515" i="8" s="1"/>
  <c r="B1514" i="8"/>
  <c r="AB1514" i="8" s="1"/>
  <c r="B1513" i="8"/>
  <c r="AB1513" i="8" s="1"/>
  <c r="B1512" i="8"/>
  <c r="AB1512" i="8" s="1"/>
  <c r="B1511" i="8"/>
  <c r="AB1511" i="8" s="1"/>
  <c r="B1510" i="8"/>
  <c r="AB1510" i="8" s="1"/>
  <c r="B1509" i="8"/>
  <c r="AB1509" i="8" s="1"/>
  <c r="B1508" i="8"/>
  <c r="AB1508" i="8" s="1"/>
  <c r="B1507" i="8"/>
  <c r="AB1507" i="8" s="1"/>
  <c r="B1506" i="8"/>
  <c r="AB1506" i="8" s="1"/>
  <c r="B1505" i="8"/>
  <c r="AB1505" i="8" s="1"/>
  <c r="B1504" i="8"/>
  <c r="AB1504" i="8" s="1"/>
  <c r="B1503" i="8"/>
  <c r="AB1503" i="8" s="1"/>
  <c r="B1502" i="8"/>
  <c r="AB1502" i="8" s="1"/>
  <c r="B1501" i="8"/>
  <c r="AB1501" i="8" s="1"/>
  <c r="B1500" i="8"/>
  <c r="AB1500" i="8" s="1"/>
  <c r="B1499" i="8"/>
  <c r="AB1499" i="8" s="1"/>
  <c r="B1498" i="8"/>
  <c r="AB1498" i="8" s="1"/>
  <c r="B1497" i="8"/>
  <c r="AB1497" i="8" s="1"/>
  <c r="B1496" i="8"/>
  <c r="AB1496" i="8" s="1"/>
  <c r="B1495" i="8"/>
  <c r="AB1495" i="8" s="1"/>
  <c r="B1494" i="8"/>
  <c r="AB1494" i="8" s="1"/>
  <c r="B1493" i="8"/>
  <c r="AB1493" i="8" s="1"/>
  <c r="B1492" i="8"/>
  <c r="AB1492" i="8" s="1"/>
  <c r="B1491" i="8"/>
  <c r="AB1491" i="8" s="1"/>
  <c r="B1490" i="8"/>
  <c r="AB1490" i="8" s="1"/>
  <c r="B1489" i="8"/>
  <c r="AB1489" i="8" s="1"/>
  <c r="B1488" i="8"/>
  <c r="AB1488" i="8" s="1"/>
  <c r="B1487" i="8"/>
  <c r="AB1487" i="8" s="1"/>
  <c r="B1486" i="8"/>
  <c r="AB1486" i="8" s="1"/>
  <c r="B1485" i="8"/>
  <c r="AB1485" i="8" s="1"/>
  <c r="B1484" i="8"/>
  <c r="AB1484" i="8" s="1"/>
  <c r="B1483" i="8"/>
  <c r="AB1483" i="8" s="1"/>
  <c r="B1482" i="8"/>
  <c r="AB1482" i="8" s="1"/>
  <c r="B1481" i="8"/>
  <c r="AB1481" i="8" s="1"/>
  <c r="B1480" i="8"/>
  <c r="AB1480" i="8" s="1"/>
  <c r="B1479" i="8"/>
  <c r="AB1479" i="8" s="1"/>
  <c r="B1478" i="8"/>
  <c r="AB1478" i="8" s="1"/>
  <c r="B1477" i="8"/>
  <c r="AB1477" i="8" s="1"/>
  <c r="B1476" i="8"/>
  <c r="AB1476" i="8" s="1"/>
  <c r="B1475" i="8"/>
  <c r="AB1475" i="8" s="1"/>
  <c r="B1474" i="8"/>
  <c r="AB1474" i="8" s="1"/>
  <c r="B1473" i="8"/>
  <c r="AB1473" i="8" s="1"/>
  <c r="B1472" i="8"/>
  <c r="AB1472" i="8" s="1"/>
  <c r="B1471" i="8"/>
  <c r="AB1471" i="8" s="1"/>
  <c r="B1470" i="8"/>
  <c r="AB1470" i="8" s="1"/>
  <c r="B1469" i="8"/>
  <c r="AB1469" i="8" s="1"/>
  <c r="B1468" i="8"/>
  <c r="AB1468" i="8" s="1"/>
  <c r="B1467" i="8"/>
  <c r="AB1467" i="8" s="1"/>
  <c r="B1466" i="8"/>
  <c r="AB1466" i="8" s="1"/>
  <c r="B1465" i="8"/>
  <c r="AB1465" i="8" s="1"/>
  <c r="B1464" i="8"/>
  <c r="AB1464" i="8" s="1"/>
  <c r="B1463" i="8"/>
  <c r="AB1463" i="8" s="1"/>
  <c r="B1462" i="8"/>
  <c r="AB1462" i="8" s="1"/>
  <c r="B1461" i="8"/>
  <c r="AB1461" i="8" s="1"/>
  <c r="B1460" i="8"/>
  <c r="AB1460" i="8" s="1"/>
  <c r="B1459" i="8"/>
  <c r="AB1459" i="8" s="1"/>
  <c r="B1458" i="8"/>
  <c r="AB1458" i="8" s="1"/>
  <c r="B1457" i="8"/>
  <c r="AB1457" i="8" s="1"/>
  <c r="B1456" i="8"/>
  <c r="AB1456" i="8" s="1"/>
  <c r="B1455" i="8"/>
  <c r="AB1455" i="8" s="1"/>
  <c r="B1454" i="8"/>
  <c r="AB1454" i="8" s="1"/>
  <c r="B1453" i="8"/>
  <c r="AB1453" i="8" s="1"/>
  <c r="B1452" i="8"/>
  <c r="AB1452" i="8" s="1"/>
  <c r="B1451" i="8"/>
  <c r="AB1451" i="8" s="1"/>
  <c r="B1450" i="8"/>
  <c r="AB1450" i="8" s="1"/>
  <c r="B1449" i="8"/>
  <c r="AB1449" i="8" s="1"/>
  <c r="B1448" i="8"/>
  <c r="AB1448" i="8" s="1"/>
  <c r="B1447" i="8"/>
  <c r="AB1447" i="8" s="1"/>
  <c r="B1446" i="8"/>
  <c r="AB1446" i="8" s="1"/>
  <c r="B1445" i="8"/>
  <c r="AB1445" i="8" s="1"/>
  <c r="B1444" i="8"/>
  <c r="AB1444" i="8" s="1"/>
  <c r="B1443" i="8"/>
  <c r="AB1443" i="8" s="1"/>
  <c r="B1442" i="8"/>
  <c r="AB1442" i="8" s="1"/>
  <c r="B1441" i="8"/>
  <c r="AB1441" i="8" s="1"/>
  <c r="B1440" i="8"/>
  <c r="AB1440" i="8" s="1"/>
  <c r="B1439" i="8"/>
  <c r="AB1439" i="8" s="1"/>
  <c r="B1438" i="8"/>
  <c r="AB1438" i="8" s="1"/>
  <c r="B1437" i="8"/>
  <c r="AB1437" i="8" s="1"/>
  <c r="B1436" i="8"/>
  <c r="AB1436" i="8" s="1"/>
  <c r="B1435" i="8"/>
  <c r="AB1435" i="8" s="1"/>
  <c r="B1434" i="8"/>
  <c r="AB1434" i="8" s="1"/>
  <c r="B1433" i="8"/>
  <c r="AB1433" i="8" s="1"/>
  <c r="B1432" i="8"/>
  <c r="AB1432" i="8" s="1"/>
  <c r="B1431" i="8"/>
  <c r="AB1431" i="8" s="1"/>
  <c r="B1430" i="8"/>
  <c r="AB1430" i="8" s="1"/>
  <c r="B1429" i="8"/>
  <c r="AB1429" i="8" s="1"/>
  <c r="B1428" i="8"/>
  <c r="AB1428" i="8" s="1"/>
  <c r="B1427" i="8"/>
  <c r="AB1427" i="8" s="1"/>
  <c r="B1426" i="8"/>
  <c r="AB1426" i="8" s="1"/>
  <c r="B1425" i="8"/>
  <c r="AB1425" i="8" s="1"/>
  <c r="B1424" i="8"/>
  <c r="AB1424" i="8" s="1"/>
  <c r="B1423" i="8"/>
  <c r="AB1423" i="8" s="1"/>
  <c r="B1422" i="8"/>
  <c r="AB1422" i="8" s="1"/>
  <c r="B1421" i="8"/>
  <c r="AB1421" i="8" s="1"/>
  <c r="B1420" i="8"/>
  <c r="AB1420" i="8" s="1"/>
  <c r="B1419" i="8"/>
  <c r="AB1419" i="8" s="1"/>
  <c r="B1418" i="8"/>
  <c r="AB1418" i="8" s="1"/>
  <c r="B1417" i="8"/>
  <c r="AB1417" i="8" s="1"/>
  <c r="B1416" i="8"/>
  <c r="AB1416" i="8" s="1"/>
  <c r="B1415" i="8"/>
  <c r="AB1415" i="8" s="1"/>
  <c r="B1414" i="8"/>
  <c r="AB1414" i="8" s="1"/>
  <c r="B1413" i="8"/>
  <c r="AB1413" i="8" s="1"/>
  <c r="B1412" i="8"/>
  <c r="AB1412" i="8" s="1"/>
  <c r="B1411" i="8"/>
  <c r="AB1411" i="8" s="1"/>
  <c r="B1410" i="8"/>
  <c r="AB1410" i="8" s="1"/>
  <c r="B1409" i="8"/>
  <c r="AB1409" i="8" s="1"/>
  <c r="B1408" i="8"/>
  <c r="AB1408" i="8" s="1"/>
  <c r="B1407" i="8"/>
  <c r="AB1407" i="8" s="1"/>
  <c r="B1406" i="8"/>
  <c r="AB1406" i="8" s="1"/>
  <c r="B1405" i="8"/>
  <c r="AB1405" i="8" s="1"/>
  <c r="B1404" i="8"/>
  <c r="AB1404" i="8" s="1"/>
  <c r="B1403" i="8"/>
  <c r="AB1403" i="8" s="1"/>
  <c r="B1402" i="8"/>
  <c r="AB1402" i="8" s="1"/>
  <c r="B1401" i="8"/>
  <c r="AB1401" i="8" s="1"/>
  <c r="B1400" i="8"/>
  <c r="AB1400" i="8" s="1"/>
  <c r="B1399" i="8"/>
  <c r="AB1399" i="8" s="1"/>
  <c r="B1398" i="8"/>
  <c r="AB1398" i="8" s="1"/>
  <c r="B1397" i="8"/>
  <c r="AB1397" i="8" s="1"/>
  <c r="B1396" i="8"/>
  <c r="AB1396" i="8" s="1"/>
  <c r="B1395" i="8"/>
  <c r="AB1395" i="8" s="1"/>
  <c r="B1394" i="8"/>
  <c r="AB1394" i="8" s="1"/>
  <c r="B1393" i="8"/>
  <c r="AB1393" i="8" s="1"/>
  <c r="B1392" i="8"/>
  <c r="AB1392" i="8" s="1"/>
  <c r="B1391" i="8"/>
  <c r="AB1391" i="8" s="1"/>
  <c r="B1390" i="8"/>
  <c r="AB1390" i="8" s="1"/>
  <c r="B1389" i="8"/>
  <c r="AB1389" i="8" s="1"/>
  <c r="B1388" i="8"/>
  <c r="AB1388" i="8" s="1"/>
  <c r="B1387" i="8"/>
  <c r="AB1387" i="8" s="1"/>
  <c r="B1386" i="8"/>
  <c r="AB1386" i="8" s="1"/>
  <c r="B1385" i="8"/>
  <c r="AB1385" i="8" s="1"/>
  <c r="B1384" i="8"/>
  <c r="AB1384" i="8" s="1"/>
  <c r="B1383" i="8"/>
  <c r="AB1383" i="8" s="1"/>
  <c r="B1382" i="8"/>
  <c r="AB1382" i="8" s="1"/>
  <c r="B1381" i="8"/>
  <c r="AB1381" i="8" s="1"/>
  <c r="B1380" i="8"/>
  <c r="AB1380" i="8" s="1"/>
  <c r="B1379" i="8"/>
  <c r="AB1379" i="8" s="1"/>
  <c r="B1378" i="8"/>
  <c r="AB1378" i="8" s="1"/>
  <c r="B1377" i="8"/>
  <c r="AB1377" i="8" s="1"/>
  <c r="B1376" i="8"/>
  <c r="AB1376" i="8" s="1"/>
  <c r="B1375" i="8"/>
  <c r="AB1375" i="8" s="1"/>
  <c r="B1374" i="8"/>
  <c r="AB1374" i="8" s="1"/>
  <c r="B1373" i="8"/>
  <c r="AB1373" i="8" s="1"/>
  <c r="B1372" i="8"/>
  <c r="AB1372" i="8" s="1"/>
  <c r="B1371" i="8"/>
  <c r="AB1371" i="8" s="1"/>
  <c r="B1370" i="8"/>
  <c r="AB1370" i="8" s="1"/>
  <c r="B1369" i="8"/>
  <c r="AB1369" i="8" s="1"/>
  <c r="B1368" i="8"/>
  <c r="AB1368" i="8" s="1"/>
  <c r="B1367" i="8"/>
  <c r="AB1367" i="8" s="1"/>
  <c r="B1366" i="8"/>
  <c r="AB1366" i="8" s="1"/>
  <c r="B1365" i="8"/>
  <c r="AB1365" i="8" s="1"/>
  <c r="B1364" i="8"/>
  <c r="AB1364" i="8" s="1"/>
  <c r="B1363" i="8"/>
  <c r="AB1363" i="8" s="1"/>
  <c r="B1362" i="8"/>
  <c r="AB1362" i="8" s="1"/>
  <c r="B1361" i="8"/>
  <c r="AB1361" i="8" s="1"/>
  <c r="B1360" i="8"/>
  <c r="AB1360" i="8" s="1"/>
  <c r="B1359" i="8"/>
  <c r="AB1359" i="8" s="1"/>
  <c r="B1358" i="8"/>
  <c r="AB1358" i="8" s="1"/>
  <c r="B1357" i="8"/>
  <c r="AB1357" i="8" s="1"/>
  <c r="B1356" i="8"/>
  <c r="AB1356" i="8" s="1"/>
  <c r="B1355" i="8"/>
  <c r="AB1355" i="8" s="1"/>
  <c r="B1354" i="8"/>
  <c r="AB1354" i="8" s="1"/>
  <c r="B1353" i="8"/>
  <c r="AB1353" i="8" s="1"/>
  <c r="B1352" i="8"/>
  <c r="AB1352" i="8" s="1"/>
  <c r="B1351" i="8"/>
  <c r="AB1351" i="8" s="1"/>
  <c r="B1350" i="8"/>
  <c r="AB1350" i="8" s="1"/>
  <c r="B1349" i="8"/>
  <c r="AB1349" i="8" s="1"/>
  <c r="B1348" i="8"/>
  <c r="AB1348" i="8" s="1"/>
  <c r="B1347" i="8"/>
  <c r="AB1347" i="8" s="1"/>
  <c r="B1346" i="8"/>
  <c r="AB1346" i="8" s="1"/>
  <c r="B1345" i="8"/>
  <c r="AB1345" i="8" s="1"/>
  <c r="B1344" i="8"/>
  <c r="AB1344" i="8" s="1"/>
  <c r="B1343" i="8"/>
  <c r="AB1343" i="8" s="1"/>
  <c r="B1342" i="8"/>
  <c r="AB1342" i="8" s="1"/>
  <c r="B1341" i="8"/>
  <c r="AB1341" i="8" s="1"/>
  <c r="B1340" i="8"/>
  <c r="AB1340" i="8" s="1"/>
  <c r="B1339" i="8"/>
  <c r="AB1339" i="8" s="1"/>
  <c r="B1338" i="8"/>
  <c r="AB1338" i="8" s="1"/>
  <c r="B1337" i="8"/>
  <c r="AB1337" i="8" s="1"/>
  <c r="B1336" i="8"/>
  <c r="AB1336" i="8" s="1"/>
  <c r="B1335" i="8"/>
  <c r="AB1335" i="8" s="1"/>
  <c r="B1334" i="8"/>
  <c r="AB1334" i="8" s="1"/>
  <c r="B1333" i="8"/>
  <c r="AB1333" i="8" s="1"/>
  <c r="B1332" i="8"/>
  <c r="AB1332" i="8" s="1"/>
  <c r="B1331" i="8"/>
  <c r="AB1331" i="8" s="1"/>
  <c r="B1330" i="8"/>
  <c r="AB1330" i="8" s="1"/>
  <c r="B1329" i="8"/>
  <c r="AB1329" i="8" s="1"/>
  <c r="B1328" i="8"/>
  <c r="AB1328" i="8" s="1"/>
  <c r="B1327" i="8"/>
  <c r="AB1327" i="8" s="1"/>
  <c r="B1326" i="8"/>
  <c r="AB1326" i="8" s="1"/>
  <c r="B1325" i="8"/>
  <c r="AB1325" i="8" s="1"/>
  <c r="B1324" i="8"/>
  <c r="AB1324" i="8" s="1"/>
  <c r="B1323" i="8"/>
  <c r="AB1323" i="8" s="1"/>
  <c r="B1322" i="8"/>
  <c r="AB1322" i="8" s="1"/>
  <c r="B1321" i="8"/>
  <c r="AB1321" i="8" s="1"/>
  <c r="B1320" i="8"/>
  <c r="AB1320" i="8" s="1"/>
  <c r="B1319" i="8"/>
  <c r="AB1319" i="8" s="1"/>
  <c r="B1318" i="8"/>
  <c r="AB1318" i="8" s="1"/>
  <c r="B1317" i="8"/>
  <c r="AB1317" i="8" s="1"/>
  <c r="B1316" i="8"/>
  <c r="AB1316" i="8" s="1"/>
  <c r="B1315" i="8"/>
  <c r="AB1315" i="8" s="1"/>
  <c r="B1314" i="8"/>
  <c r="AB1314" i="8" s="1"/>
  <c r="B1313" i="8"/>
  <c r="AB1313" i="8" s="1"/>
  <c r="B1312" i="8"/>
  <c r="AB1312" i="8" s="1"/>
  <c r="B1311" i="8"/>
  <c r="AB1311" i="8" s="1"/>
  <c r="B1310" i="8"/>
  <c r="AB1310" i="8" s="1"/>
  <c r="B1309" i="8"/>
  <c r="AB1309" i="8" s="1"/>
  <c r="B1308" i="8"/>
  <c r="AB1308" i="8" s="1"/>
  <c r="B1307" i="8"/>
  <c r="AB1307" i="8" s="1"/>
  <c r="B1306" i="8"/>
  <c r="AB1306" i="8" s="1"/>
  <c r="B1305" i="8"/>
  <c r="AB1305" i="8" s="1"/>
  <c r="B1304" i="8"/>
  <c r="AB1304" i="8" s="1"/>
  <c r="B1303" i="8"/>
  <c r="AB1303" i="8" s="1"/>
  <c r="B1302" i="8"/>
  <c r="AB1302" i="8" s="1"/>
  <c r="B1301" i="8"/>
  <c r="AB1301" i="8" s="1"/>
  <c r="B1300" i="8"/>
  <c r="AB1300" i="8" s="1"/>
  <c r="B1299" i="8"/>
  <c r="AB1299" i="8" s="1"/>
  <c r="B1298" i="8"/>
  <c r="AB1298" i="8" s="1"/>
  <c r="B1297" i="8"/>
  <c r="AB1297" i="8" s="1"/>
  <c r="B1296" i="8"/>
  <c r="AB1296" i="8" s="1"/>
  <c r="B1295" i="8"/>
  <c r="AB1295" i="8" s="1"/>
  <c r="B1294" i="8"/>
  <c r="AB1294" i="8" s="1"/>
  <c r="B1293" i="8"/>
  <c r="AB1293" i="8" s="1"/>
  <c r="B1292" i="8"/>
  <c r="AB1292" i="8" s="1"/>
  <c r="B1291" i="8"/>
  <c r="AB1291" i="8" s="1"/>
  <c r="B1290" i="8"/>
  <c r="AB1290" i="8" s="1"/>
  <c r="B1289" i="8"/>
  <c r="AB1289" i="8" s="1"/>
  <c r="B1288" i="8"/>
  <c r="AB1288" i="8" s="1"/>
  <c r="B1287" i="8"/>
  <c r="AB1287" i="8" s="1"/>
  <c r="B1286" i="8"/>
  <c r="AB1286" i="8" s="1"/>
  <c r="B1285" i="8"/>
  <c r="AB1285" i="8" s="1"/>
  <c r="B1284" i="8"/>
  <c r="AB1284" i="8" s="1"/>
  <c r="B1283" i="8"/>
  <c r="AB1283" i="8" s="1"/>
  <c r="B1282" i="8"/>
  <c r="AB1282" i="8" s="1"/>
  <c r="B1281" i="8"/>
  <c r="AB1281" i="8" s="1"/>
  <c r="B1280" i="8"/>
  <c r="AB1280" i="8" s="1"/>
  <c r="B1279" i="8"/>
  <c r="AB1279" i="8" s="1"/>
  <c r="B1278" i="8"/>
  <c r="AB1278" i="8" s="1"/>
  <c r="B1277" i="8"/>
  <c r="AB1277" i="8" s="1"/>
  <c r="B1276" i="8"/>
  <c r="AB1276" i="8" s="1"/>
  <c r="B1275" i="8"/>
  <c r="AB1275" i="8" s="1"/>
  <c r="B1274" i="8"/>
  <c r="AB1274" i="8" s="1"/>
  <c r="B1273" i="8"/>
  <c r="AB1273" i="8" s="1"/>
  <c r="B1272" i="8"/>
  <c r="AB1272" i="8" s="1"/>
  <c r="B1271" i="8"/>
  <c r="AB1271" i="8" s="1"/>
  <c r="B1270" i="8"/>
  <c r="AB1270" i="8" s="1"/>
  <c r="B1269" i="8"/>
  <c r="AB1269" i="8" s="1"/>
  <c r="B1268" i="8"/>
  <c r="AB1268" i="8" s="1"/>
  <c r="B1267" i="8"/>
  <c r="AB1267" i="8" s="1"/>
  <c r="B1266" i="8"/>
  <c r="AB1266" i="8" s="1"/>
  <c r="B1265" i="8"/>
  <c r="AB1265" i="8" s="1"/>
  <c r="B1264" i="8"/>
  <c r="AB1264" i="8" s="1"/>
  <c r="B1263" i="8"/>
  <c r="AB1263" i="8" s="1"/>
  <c r="B1262" i="8"/>
  <c r="AB1262" i="8" s="1"/>
  <c r="B1261" i="8"/>
  <c r="AB1261" i="8" s="1"/>
  <c r="B1260" i="8"/>
  <c r="AB1260" i="8" s="1"/>
  <c r="B1259" i="8"/>
  <c r="AB1259" i="8" s="1"/>
  <c r="B1258" i="8"/>
  <c r="AB1258" i="8" s="1"/>
  <c r="B1257" i="8"/>
  <c r="AB1257" i="8" s="1"/>
  <c r="B1256" i="8"/>
  <c r="AB1256" i="8" s="1"/>
  <c r="B1255" i="8"/>
  <c r="AB1255" i="8" s="1"/>
  <c r="B1254" i="8"/>
  <c r="AB1254" i="8" s="1"/>
  <c r="B1253" i="8"/>
  <c r="AB1253" i="8" s="1"/>
  <c r="B1252" i="8"/>
  <c r="AB1252" i="8" s="1"/>
  <c r="B1251" i="8"/>
  <c r="AB1251" i="8" s="1"/>
  <c r="B1250" i="8"/>
  <c r="AB1250" i="8" s="1"/>
  <c r="B1249" i="8"/>
  <c r="AB1249" i="8" s="1"/>
  <c r="B1248" i="8"/>
  <c r="AB1248" i="8" s="1"/>
  <c r="B1247" i="8"/>
  <c r="AB1247" i="8" s="1"/>
  <c r="B1246" i="8"/>
  <c r="AB1246" i="8" s="1"/>
  <c r="B1245" i="8"/>
  <c r="AB1245" i="8" s="1"/>
  <c r="B1244" i="8"/>
  <c r="AB1244" i="8" s="1"/>
  <c r="B1243" i="8"/>
  <c r="AB1243" i="8" s="1"/>
  <c r="B1242" i="8"/>
  <c r="AB1242" i="8" s="1"/>
  <c r="B1241" i="8"/>
  <c r="AB1241" i="8" s="1"/>
  <c r="B1240" i="8"/>
  <c r="AB1240" i="8" s="1"/>
  <c r="B1239" i="8"/>
  <c r="AB1239" i="8" s="1"/>
  <c r="B1238" i="8"/>
  <c r="AB1238" i="8" s="1"/>
  <c r="B1237" i="8"/>
  <c r="AB1237" i="8" s="1"/>
  <c r="B1236" i="8"/>
  <c r="AB1236" i="8" s="1"/>
  <c r="B1235" i="8"/>
  <c r="AB1235" i="8" s="1"/>
  <c r="B1234" i="8"/>
  <c r="AB1234" i="8" s="1"/>
  <c r="B1233" i="8"/>
  <c r="AB1233" i="8" s="1"/>
  <c r="B1232" i="8"/>
  <c r="AB1232" i="8" s="1"/>
  <c r="B1231" i="8"/>
  <c r="AB1231" i="8" s="1"/>
  <c r="B1230" i="8"/>
  <c r="AB1230" i="8" s="1"/>
  <c r="B1229" i="8"/>
  <c r="AB1229" i="8" s="1"/>
  <c r="B1228" i="8"/>
  <c r="AB1228" i="8" s="1"/>
  <c r="B1227" i="8"/>
  <c r="AB1227" i="8" s="1"/>
  <c r="B1226" i="8"/>
  <c r="AB1226" i="8" s="1"/>
  <c r="B1225" i="8"/>
  <c r="AB1225" i="8" s="1"/>
  <c r="B1224" i="8"/>
  <c r="AB1224" i="8" s="1"/>
  <c r="B1223" i="8"/>
  <c r="AB1223" i="8" s="1"/>
  <c r="B1222" i="8"/>
  <c r="AB1222" i="8" s="1"/>
  <c r="B1221" i="8"/>
  <c r="AB1221" i="8" s="1"/>
  <c r="B1220" i="8"/>
  <c r="AB1220" i="8" s="1"/>
  <c r="B1219" i="8"/>
  <c r="AB1219" i="8" s="1"/>
  <c r="B1218" i="8"/>
  <c r="AB1218" i="8" s="1"/>
  <c r="B1217" i="8"/>
  <c r="AB1217" i="8" s="1"/>
  <c r="B1216" i="8"/>
  <c r="AB1216" i="8" s="1"/>
  <c r="B1215" i="8"/>
  <c r="AB1215" i="8" s="1"/>
  <c r="B1214" i="8"/>
  <c r="AB1214" i="8" s="1"/>
  <c r="B1213" i="8"/>
  <c r="AB1213" i="8" s="1"/>
  <c r="B1212" i="8"/>
  <c r="AB1212" i="8" s="1"/>
  <c r="B1211" i="8"/>
  <c r="AB1211" i="8" s="1"/>
  <c r="B1210" i="8"/>
  <c r="AB1210" i="8" s="1"/>
  <c r="B1209" i="8"/>
  <c r="AB1209" i="8" s="1"/>
  <c r="B1208" i="8"/>
  <c r="AB1208" i="8" s="1"/>
  <c r="B1207" i="8"/>
  <c r="AB1207" i="8" s="1"/>
  <c r="B1206" i="8"/>
  <c r="AB1206" i="8" s="1"/>
  <c r="B1205" i="8"/>
  <c r="AB1205" i="8" s="1"/>
  <c r="B1204" i="8"/>
  <c r="AB1204" i="8" s="1"/>
  <c r="B1203" i="8"/>
  <c r="AB1203" i="8" s="1"/>
  <c r="B1202" i="8"/>
  <c r="AB1202" i="8" s="1"/>
  <c r="B1201" i="8"/>
  <c r="AB1201" i="8" s="1"/>
  <c r="B1200" i="8"/>
  <c r="AB1200" i="8" s="1"/>
  <c r="B1199" i="8"/>
  <c r="AB1199" i="8" s="1"/>
  <c r="B1198" i="8"/>
  <c r="AB1198" i="8" s="1"/>
  <c r="B1197" i="8"/>
  <c r="AB1197" i="8" s="1"/>
  <c r="B1196" i="8"/>
  <c r="AB1196" i="8" s="1"/>
  <c r="B1195" i="8"/>
  <c r="AB1195" i="8" s="1"/>
  <c r="B1194" i="8"/>
  <c r="AB1194" i="8" s="1"/>
  <c r="B1193" i="8"/>
  <c r="AB1193" i="8" s="1"/>
  <c r="B1192" i="8"/>
  <c r="AB1192" i="8" s="1"/>
  <c r="B1191" i="8"/>
  <c r="AB1191" i="8" s="1"/>
  <c r="B1190" i="8"/>
  <c r="AB1190" i="8" s="1"/>
  <c r="B1189" i="8"/>
  <c r="AB1189" i="8" s="1"/>
  <c r="B1188" i="8"/>
  <c r="AB1188" i="8" s="1"/>
  <c r="B1187" i="8"/>
  <c r="AB1187" i="8" s="1"/>
  <c r="B1186" i="8"/>
  <c r="AB1186" i="8" s="1"/>
  <c r="B1185" i="8"/>
  <c r="AB1185" i="8" s="1"/>
  <c r="B1184" i="8"/>
  <c r="AB1184" i="8" s="1"/>
  <c r="B1183" i="8"/>
  <c r="AB1183" i="8" s="1"/>
  <c r="B1182" i="8"/>
  <c r="AB1182" i="8" s="1"/>
  <c r="B1181" i="8"/>
  <c r="AB1181" i="8" s="1"/>
  <c r="B1180" i="8"/>
  <c r="AB1180" i="8" s="1"/>
  <c r="B1179" i="8"/>
  <c r="AB1179" i="8" s="1"/>
  <c r="B1178" i="8"/>
  <c r="AB1178" i="8" s="1"/>
  <c r="B1177" i="8"/>
  <c r="AB1177" i="8" s="1"/>
  <c r="B1176" i="8"/>
  <c r="AB1176" i="8" s="1"/>
  <c r="B1175" i="8"/>
  <c r="AB1175" i="8" s="1"/>
  <c r="B1174" i="8"/>
  <c r="AB1174" i="8" s="1"/>
  <c r="B1173" i="8"/>
  <c r="AB1173" i="8" s="1"/>
  <c r="B1172" i="8"/>
  <c r="AB1172" i="8" s="1"/>
  <c r="B1171" i="8"/>
  <c r="AB1171" i="8" s="1"/>
  <c r="B1170" i="8"/>
  <c r="AB1170" i="8" s="1"/>
  <c r="B1169" i="8"/>
  <c r="AB1169" i="8" s="1"/>
  <c r="B1168" i="8"/>
  <c r="AB1168" i="8" s="1"/>
  <c r="B1167" i="8"/>
  <c r="AB1167" i="8" s="1"/>
  <c r="B1166" i="8"/>
  <c r="AB1166" i="8" s="1"/>
  <c r="B1165" i="8"/>
  <c r="AB1165" i="8" s="1"/>
  <c r="B1164" i="8"/>
  <c r="AB1164" i="8" s="1"/>
  <c r="B1163" i="8"/>
  <c r="AB1163" i="8" s="1"/>
  <c r="B1162" i="8"/>
  <c r="AB1162" i="8" s="1"/>
  <c r="B1161" i="8"/>
  <c r="AB1161" i="8" s="1"/>
  <c r="B1160" i="8"/>
  <c r="AB1160" i="8" s="1"/>
  <c r="B1159" i="8"/>
  <c r="AB1159" i="8" s="1"/>
  <c r="B1158" i="8"/>
  <c r="AB1158" i="8" s="1"/>
  <c r="B1157" i="8"/>
  <c r="AB1157" i="8" s="1"/>
  <c r="B1156" i="8"/>
  <c r="AB1156" i="8" s="1"/>
  <c r="B1155" i="8"/>
  <c r="AB1155" i="8" s="1"/>
  <c r="B1154" i="8"/>
  <c r="AB1154" i="8" s="1"/>
  <c r="B1153" i="8"/>
  <c r="AB1153" i="8" s="1"/>
  <c r="B1152" i="8"/>
  <c r="AB1152" i="8" s="1"/>
  <c r="B1151" i="8"/>
  <c r="AB1151" i="8" s="1"/>
  <c r="B1150" i="8"/>
  <c r="AB1150" i="8" s="1"/>
  <c r="B1149" i="8"/>
  <c r="AB1149" i="8" s="1"/>
  <c r="B1148" i="8"/>
  <c r="AB1148" i="8" s="1"/>
  <c r="B1147" i="8"/>
  <c r="AB1147" i="8" s="1"/>
  <c r="B1146" i="8"/>
  <c r="AB1146" i="8" s="1"/>
  <c r="B1145" i="8"/>
  <c r="AB1145" i="8" s="1"/>
  <c r="B1144" i="8"/>
  <c r="AB1144" i="8" s="1"/>
  <c r="B1143" i="8"/>
  <c r="AB1143" i="8" s="1"/>
  <c r="B1142" i="8"/>
  <c r="AB1142" i="8" s="1"/>
  <c r="B1141" i="8"/>
  <c r="AB1141" i="8" s="1"/>
  <c r="B1140" i="8"/>
  <c r="AB1140" i="8" s="1"/>
  <c r="B1139" i="8"/>
  <c r="AB1139" i="8" s="1"/>
  <c r="B1138" i="8"/>
  <c r="AB1138" i="8" s="1"/>
  <c r="B1137" i="8"/>
  <c r="AB1137" i="8" s="1"/>
  <c r="B1136" i="8"/>
  <c r="AB1136" i="8" s="1"/>
  <c r="B1135" i="8"/>
  <c r="AB1135" i="8" s="1"/>
  <c r="B1134" i="8"/>
  <c r="AB1134" i="8" s="1"/>
  <c r="B1133" i="8"/>
  <c r="AB1133" i="8" s="1"/>
  <c r="B1132" i="8"/>
  <c r="AB1132" i="8" s="1"/>
  <c r="B1131" i="8"/>
  <c r="AB1131" i="8" s="1"/>
  <c r="B1130" i="8"/>
  <c r="AB1130" i="8" s="1"/>
  <c r="B1129" i="8"/>
  <c r="AB1129" i="8" s="1"/>
  <c r="B1128" i="8"/>
  <c r="AB1128" i="8" s="1"/>
  <c r="B1127" i="8"/>
  <c r="AB1127" i="8" s="1"/>
  <c r="B1126" i="8"/>
  <c r="AB1126" i="8" s="1"/>
  <c r="B1125" i="8"/>
  <c r="AB1125" i="8" s="1"/>
  <c r="B1124" i="8"/>
  <c r="AB1124" i="8" s="1"/>
  <c r="B1123" i="8"/>
  <c r="AB1123" i="8" s="1"/>
  <c r="B1122" i="8"/>
  <c r="AB1122" i="8" s="1"/>
  <c r="B1121" i="8"/>
  <c r="AB1121" i="8" s="1"/>
  <c r="B1120" i="8"/>
  <c r="AB1120" i="8" s="1"/>
  <c r="B1119" i="8"/>
  <c r="AB1119" i="8" s="1"/>
  <c r="B1118" i="8"/>
  <c r="AB1118" i="8" s="1"/>
  <c r="B1117" i="8"/>
  <c r="AB1117" i="8" s="1"/>
  <c r="B1116" i="8"/>
  <c r="AB1116" i="8" s="1"/>
  <c r="B1115" i="8"/>
  <c r="AB1115" i="8" s="1"/>
  <c r="B1114" i="8"/>
  <c r="AB1114" i="8" s="1"/>
  <c r="B1113" i="8"/>
  <c r="AB1113" i="8" s="1"/>
  <c r="B1112" i="8"/>
  <c r="AB1112" i="8" s="1"/>
  <c r="B1111" i="8"/>
  <c r="AB1111" i="8" s="1"/>
  <c r="B1110" i="8"/>
  <c r="AB1110" i="8" s="1"/>
  <c r="B1109" i="8"/>
  <c r="AB1109" i="8" s="1"/>
  <c r="B1108" i="8"/>
  <c r="AB1108" i="8" s="1"/>
  <c r="B1107" i="8"/>
  <c r="AB1107" i="8" s="1"/>
  <c r="B1106" i="8"/>
  <c r="AB1106" i="8" s="1"/>
  <c r="B1105" i="8"/>
  <c r="AB1105" i="8" s="1"/>
  <c r="B1104" i="8"/>
  <c r="AB1104" i="8" s="1"/>
  <c r="B1103" i="8"/>
  <c r="AB1103" i="8" s="1"/>
  <c r="B1102" i="8"/>
  <c r="AB1102" i="8" s="1"/>
  <c r="B1101" i="8"/>
  <c r="AB1101" i="8" s="1"/>
  <c r="B1100" i="8"/>
  <c r="AB1100" i="8" s="1"/>
  <c r="B1099" i="8"/>
  <c r="AB1099" i="8" s="1"/>
  <c r="B1098" i="8"/>
  <c r="AB1098" i="8" s="1"/>
  <c r="B1097" i="8"/>
  <c r="AB1097" i="8" s="1"/>
  <c r="B1096" i="8"/>
  <c r="AB1096" i="8" s="1"/>
  <c r="B1095" i="8"/>
  <c r="AB1095" i="8" s="1"/>
  <c r="B1094" i="8"/>
  <c r="AB1094" i="8" s="1"/>
  <c r="B1093" i="8"/>
  <c r="AB1093" i="8" s="1"/>
  <c r="B1092" i="8"/>
  <c r="AB1092" i="8" s="1"/>
  <c r="B1091" i="8"/>
  <c r="AB1091" i="8" s="1"/>
  <c r="B1090" i="8"/>
  <c r="AB1090" i="8" s="1"/>
  <c r="B1089" i="8"/>
  <c r="AB1089" i="8" s="1"/>
  <c r="B1088" i="8"/>
  <c r="AB1088" i="8" s="1"/>
  <c r="B1087" i="8"/>
  <c r="AB1087" i="8" s="1"/>
  <c r="B1086" i="8"/>
  <c r="AB1086" i="8" s="1"/>
  <c r="B1085" i="8"/>
  <c r="AB1085" i="8" s="1"/>
  <c r="B1084" i="8"/>
  <c r="AB1084" i="8" s="1"/>
  <c r="B1083" i="8"/>
  <c r="AB1083" i="8" s="1"/>
  <c r="B1082" i="8"/>
  <c r="AB1082" i="8" s="1"/>
  <c r="B1081" i="8"/>
  <c r="AB1081" i="8" s="1"/>
  <c r="B1080" i="8"/>
  <c r="AB1080" i="8" s="1"/>
  <c r="B1079" i="8"/>
  <c r="AB1079" i="8" s="1"/>
  <c r="B1078" i="8"/>
  <c r="AB1078" i="8" s="1"/>
  <c r="B1077" i="8"/>
  <c r="AB1077" i="8" s="1"/>
  <c r="B1076" i="8"/>
  <c r="AB1076" i="8" s="1"/>
  <c r="B1075" i="8"/>
  <c r="AB1075" i="8" s="1"/>
  <c r="B1074" i="8"/>
  <c r="AB1074" i="8" s="1"/>
  <c r="B1073" i="8"/>
  <c r="AB1073" i="8" s="1"/>
  <c r="B1072" i="8"/>
  <c r="AB1072" i="8" s="1"/>
  <c r="B1071" i="8"/>
  <c r="AB1071" i="8" s="1"/>
  <c r="B1070" i="8"/>
  <c r="AB1070" i="8" s="1"/>
  <c r="B1069" i="8"/>
  <c r="AB1069" i="8" s="1"/>
  <c r="B1068" i="8"/>
  <c r="AB1068" i="8" s="1"/>
  <c r="B1067" i="8"/>
  <c r="AB1067" i="8" s="1"/>
  <c r="B1066" i="8"/>
  <c r="AB1066" i="8" s="1"/>
  <c r="B1065" i="8"/>
  <c r="AB1065" i="8" s="1"/>
  <c r="B1064" i="8"/>
  <c r="AB1064" i="8" s="1"/>
  <c r="B1063" i="8"/>
  <c r="AB1063" i="8" s="1"/>
  <c r="B1062" i="8"/>
  <c r="AB1062" i="8" s="1"/>
  <c r="B1061" i="8"/>
  <c r="AB1061" i="8" s="1"/>
  <c r="B1060" i="8"/>
  <c r="AB1060" i="8" s="1"/>
  <c r="B1059" i="8"/>
  <c r="AB1059" i="8" s="1"/>
  <c r="B1058" i="8"/>
  <c r="AB1058" i="8" s="1"/>
  <c r="B1057" i="8"/>
  <c r="AB1057" i="8" s="1"/>
  <c r="B1056" i="8"/>
  <c r="AB1056" i="8" s="1"/>
  <c r="B1055" i="8"/>
  <c r="AB1055" i="8" s="1"/>
  <c r="B1054" i="8"/>
  <c r="AB1054" i="8" s="1"/>
  <c r="B1053" i="8"/>
  <c r="AB1053" i="8" s="1"/>
  <c r="B1052" i="8"/>
  <c r="AB1052" i="8" s="1"/>
  <c r="B1051" i="8"/>
  <c r="AB1051" i="8" s="1"/>
  <c r="B1050" i="8"/>
  <c r="AB1050" i="8" s="1"/>
  <c r="B1049" i="8"/>
  <c r="AB1049" i="8" s="1"/>
  <c r="B1048" i="8"/>
  <c r="AB1048" i="8" s="1"/>
  <c r="B1047" i="8"/>
  <c r="AB1047" i="8" s="1"/>
  <c r="B1046" i="8"/>
  <c r="AB1046" i="8" s="1"/>
  <c r="B1045" i="8"/>
  <c r="AB1045" i="8" s="1"/>
  <c r="B1044" i="8"/>
  <c r="AB1044" i="8" s="1"/>
  <c r="B1043" i="8"/>
  <c r="AB1043" i="8" s="1"/>
  <c r="B1042" i="8"/>
  <c r="AB1042" i="8" s="1"/>
  <c r="B1041" i="8"/>
  <c r="AB1041" i="8" s="1"/>
  <c r="B1040" i="8"/>
  <c r="AB1040" i="8" s="1"/>
  <c r="B1039" i="8"/>
  <c r="AB1039" i="8" s="1"/>
  <c r="B1038" i="8"/>
  <c r="AB1038" i="8" s="1"/>
  <c r="B1037" i="8"/>
  <c r="AB1037" i="8" s="1"/>
  <c r="B1036" i="8"/>
  <c r="AB1036" i="8" s="1"/>
  <c r="B1035" i="8"/>
  <c r="AB1035" i="8" s="1"/>
  <c r="B1034" i="8"/>
  <c r="AB1034" i="8" s="1"/>
  <c r="B1033" i="8"/>
  <c r="AB1033" i="8" s="1"/>
  <c r="B1032" i="8"/>
  <c r="AB1032" i="8" s="1"/>
  <c r="B1031" i="8"/>
  <c r="AB1031" i="8" s="1"/>
  <c r="B1030" i="8"/>
  <c r="AB1030" i="8" s="1"/>
  <c r="B1029" i="8"/>
  <c r="AB1029" i="8" s="1"/>
  <c r="B1028" i="8"/>
  <c r="AB1028" i="8" s="1"/>
  <c r="B1027" i="8"/>
  <c r="AB1027" i="8" s="1"/>
  <c r="B1026" i="8"/>
  <c r="AB1026" i="8" s="1"/>
  <c r="B1025" i="8"/>
  <c r="AB1025" i="8" s="1"/>
  <c r="B1024" i="8"/>
  <c r="AB1024" i="8" s="1"/>
  <c r="B1023" i="8"/>
  <c r="AB1023" i="8" s="1"/>
  <c r="B1022" i="8"/>
  <c r="AB1022" i="8" s="1"/>
  <c r="B1021" i="8"/>
  <c r="AB1021" i="8" s="1"/>
  <c r="B1020" i="8"/>
  <c r="AB1020" i="8" s="1"/>
  <c r="B1019" i="8"/>
  <c r="AB1019" i="8" s="1"/>
  <c r="B1018" i="8"/>
  <c r="AB1018" i="8" s="1"/>
  <c r="B1017" i="8"/>
  <c r="AB1017" i="8" s="1"/>
  <c r="B1016" i="8"/>
  <c r="AB1016" i="8" s="1"/>
  <c r="B1015" i="8"/>
  <c r="AB1015" i="8" s="1"/>
  <c r="B1014" i="8"/>
  <c r="AB1014" i="8" s="1"/>
  <c r="B1013" i="8"/>
  <c r="AB1013" i="8" s="1"/>
  <c r="B1012" i="8"/>
  <c r="AB1012" i="8" s="1"/>
  <c r="B1011" i="8"/>
  <c r="AB1011" i="8" s="1"/>
  <c r="B1010" i="8"/>
  <c r="AB1010" i="8" s="1"/>
  <c r="B1009" i="8"/>
  <c r="AB1009" i="8" s="1"/>
  <c r="B1008" i="8"/>
  <c r="AB1008" i="8" s="1"/>
  <c r="B1007" i="8"/>
  <c r="AB1007" i="8" s="1"/>
  <c r="B1006" i="8"/>
  <c r="AB1006" i="8" s="1"/>
  <c r="B1005" i="8"/>
  <c r="AB1005" i="8" s="1"/>
  <c r="B1004" i="8"/>
  <c r="AB1004" i="8" s="1"/>
  <c r="B1003" i="8"/>
  <c r="AB1003" i="8" s="1"/>
  <c r="B1002" i="8"/>
  <c r="AB1002" i="8" s="1"/>
  <c r="B1001" i="8"/>
  <c r="AB1001" i="8" s="1"/>
  <c r="B1000" i="8"/>
  <c r="AB1000" i="8" s="1"/>
  <c r="B999" i="8"/>
  <c r="AB999" i="8" s="1"/>
  <c r="B998" i="8"/>
  <c r="AB998" i="8" s="1"/>
  <c r="B997" i="8"/>
  <c r="AB997" i="8" s="1"/>
  <c r="B996" i="8"/>
  <c r="AB996" i="8" s="1"/>
  <c r="B995" i="8"/>
  <c r="AB995" i="8" s="1"/>
  <c r="B994" i="8"/>
  <c r="AB994" i="8" s="1"/>
  <c r="B993" i="8"/>
  <c r="AB993" i="8" s="1"/>
  <c r="B992" i="8"/>
  <c r="AB992" i="8" s="1"/>
  <c r="B991" i="8"/>
  <c r="AB991" i="8" s="1"/>
  <c r="B990" i="8"/>
  <c r="AB990" i="8" s="1"/>
  <c r="B989" i="8"/>
  <c r="AB989" i="8" s="1"/>
  <c r="B988" i="8"/>
  <c r="AB988" i="8" s="1"/>
  <c r="B987" i="8"/>
  <c r="AB987" i="8" s="1"/>
  <c r="B986" i="8"/>
  <c r="AB986" i="8" s="1"/>
  <c r="B985" i="8"/>
  <c r="AB985" i="8" s="1"/>
  <c r="B984" i="8"/>
  <c r="AB984" i="8" s="1"/>
  <c r="B983" i="8"/>
  <c r="AB983" i="8" s="1"/>
  <c r="B982" i="8"/>
  <c r="AB982" i="8" s="1"/>
  <c r="B981" i="8"/>
  <c r="AB981" i="8" s="1"/>
  <c r="B980" i="8"/>
  <c r="AB980" i="8" s="1"/>
  <c r="B979" i="8"/>
  <c r="AB979" i="8" s="1"/>
  <c r="B978" i="8"/>
  <c r="AB978" i="8" s="1"/>
  <c r="B977" i="8"/>
  <c r="AB977" i="8" s="1"/>
  <c r="B976" i="8"/>
  <c r="AB976" i="8" s="1"/>
  <c r="B975" i="8"/>
  <c r="AB975" i="8" s="1"/>
  <c r="B974" i="8"/>
  <c r="AB974" i="8" s="1"/>
  <c r="B973" i="8"/>
  <c r="AB973" i="8" s="1"/>
  <c r="B972" i="8"/>
  <c r="AB972" i="8" s="1"/>
  <c r="B971" i="8"/>
  <c r="AB971" i="8" s="1"/>
  <c r="B970" i="8"/>
  <c r="AB970" i="8" s="1"/>
  <c r="B969" i="8"/>
  <c r="AB969" i="8" s="1"/>
  <c r="B968" i="8"/>
  <c r="AB968" i="8" s="1"/>
  <c r="B967" i="8"/>
  <c r="AB967" i="8" s="1"/>
  <c r="B966" i="8"/>
  <c r="AB966" i="8" s="1"/>
  <c r="B965" i="8"/>
  <c r="AB965" i="8" s="1"/>
  <c r="B964" i="8"/>
  <c r="AB964" i="8" s="1"/>
  <c r="B963" i="8"/>
  <c r="AB963" i="8" s="1"/>
  <c r="B962" i="8"/>
  <c r="AB962" i="8" s="1"/>
  <c r="B961" i="8"/>
  <c r="AB961" i="8" s="1"/>
  <c r="B960" i="8"/>
  <c r="AB960" i="8" s="1"/>
  <c r="B959" i="8"/>
  <c r="AB959" i="8" s="1"/>
  <c r="B958" i="8"/>
  <c r="AB958" i="8" s="1"/>
  <c r="B957" i="8"/>
  <c r="AB957" i="8" s="1"/>
  <c r="B956" i="8"/>
  <c r="AB956" i="8" s="1"/>
  <c r="B955" i="8"/>
  <c r="AB955" i="8" s="1"/>
  <c r="B954" i="8"/>
  <c r="AB954" i="8" s="1"/>
  <c r="B953" i="8"/>
  <c r="AB953" i="8" s="1"/>
  <c r="B952" i="8"/>
  <c r="AB952" i="8" s="1"/>
  <c r="B951" i="8"/>
  <c r="AB951" i="8" s="1"/>
  <c r="B950" i="8"/>
  <c r="AB950" i="8" s="1"/>
  <c r="B949" i="8"/>
  <c r="AB949" i="8" s="1"/>
  <c r="B948" i="8"/>
  <c r="AB948" i="8" s="1"/>
  <c r="B947" i="8"/>
  <c r="AB947" i="8" s="1"/>
  <c r="B946" i="8"/>
  <c r="AB946" i="8" s="1"/>
  <c r="B945" i="8"/>
  <c r="AB945" i="8" s="1"/>
  <c r="B944" i="8"/>
  <c r="AB944" i="8" s="1"/>
  <c r="B943" i="8"/>
  <c r="AB943" i="8" s="1"/>
  <c r="B942" i="8"/>
  <c r="AB942" i="8" s="1"/>
  <c r="B941" i="8"/>
  <c r="AB941" i="8" s="1"/>
  <c r="B940" i="8"/>
  <c r="AB940" i="8" s="1"/>
  <c r="B939" i="8"/>
  <c r="AB939" i="8" s="1"/>
  <c r="B938" i="8"/>
  <c r="AB938" i="8" s="1"/>
  <c r="B937" i="8"/>
  <c r="AB937" i="8" s="1"/>
  <c r="B936" i="8"/>
  <c r="AB936" i="8" s="1"/>
  <c r="B935" i="8"/>
  <c r="AB935" i="8" s="1"/>
  <c r="B934" i="8"/>
  <c r="AB934" i="8" s="1"/>
  <c r="B933" i="8"/>
  <c r="AB933" i="8" s="1"/>
  <c r="B932" i="8"/>
  <c r="AB932" i="8" s="1"/>
  <c r="B931" i="8"/>
  <c r="AB931" i="8" s="1"/>
  <c r="B930" i="8"/>
  <c r="AB930" i="8" s="1"/>
  <c r="B929" i="8"/>
  <c r="AB929" i="8" s="1"/>
  <c r="B928" i="8"/>
  <c r="AB928" i="8" s="1"/>
  <c r="B927" i="8"/>
  <c r="AB927" i="8" s="1"/>
  <c r="B926" i="8"/>
  <c r="AB926" i="8" s="1"/>
  <c r="B925" i="8"/>
  <c r="AB925" i="8" s="1"/>
  <c r="B924" i="8"/>
  <c r="AB924" i="8" s="1"/>
  <c r="B923" i="8"/>
  <c r="AB923" i="8" s="1"/>
  <c r="B922" i="8"/>
  <c r="AB922" i="8" s="1"/>
  <c r="B921" i="8"/>
  <c r="AB921" i="8" s="1"/>
  <c r="B920" i="8"/>
  <c r="AB920" i="8" s="1"/>
  <c r="B919" i="8"/>
  <c r="AB919" i="8" s="1"/>
  <c r="B918" i="8"/>
  <c r="AB918" i="8" s="1"/>
  <c r="B917" i="8"/>
  <c r="AB917" i="8" s="1"/>
  <c r="B916" i="8"/>
  <c r="AB916" i="8" s="1"/>
  <c r="B915" i="8"/>
  <c r="AB915" i="8" s="1"/>
  <c r="B914" i="8"/>
  <c r="AB914" i="8" s="1"/>
  <c r="B913" i="8"/>
  <c r="AB913" i="8" s="1"/>
  <c r="B912" i="8"/>
  <c r="AB912" i="8" s="1"/>
  <c r="B911" i="8"/>
  <c r="AB911" i="8" s="1"/>
  <c r="B910" i="8"/>
  <c r="AB910" i="8" s="1"/>
  <c r="B909" i="8"/>
  <c r="AB909" i="8" s="1"/>
  <c r="B908" i="8"/>
  <c r="AB908" i="8" s="1"/>
  <c r="B907" i="8"/>
  <c r="AB907" i="8" s="1"/>
  <c r="B906" i="8"/>
  <c r="AB906" i="8" s="1"/>
  <c r="B905" i="8"/>
  <c r="AB905" i="8" s="1"/>
  <c r="B904" i="8"/>
  <c r="AB904" i="8" s="1"/>
  <c r="B903" i="8"/>
  <c r="AB903" i="8" s="1"/>
  <c r="B902" i="8"/>
  <c r="AB902" i="8" s="1"/>
  <c r="B901" i="8"/>
  <c r="AB901" i="8" s="1"/>
  <c r="B900" i="8"/>
  <c r="AB900" i="8" s="1"/>
  <c r="B899" i="8"/>
  <c r="AB899" i="8" s="1"/>
  <c r="B898" i="8"/>
  <c r="AB898" i="8" s="1"/>
  <c r="B897" i="8"/>
  <c r="AB897" i="8" s="1"/>
  <c r="B896" i="8"/>
  <c r="AB896" i="8" s="1"/>
  <c r="B895" i="8"/>
  <c r="AB895" i="8" s="1"/>
  <c r="B894" i="8"/>
  <c r="AB894" i="8" s="1"/>
  <c r="B893" i="8"/>
  <c r="AB893" i="8" s="1"/>
  <c r="B892" i="8"/>
  <c r="AB892" i="8" s="1"/>
  <c r="B891" i="8"/>
  <c r="AB891" i="8" s="1"/>
  <c r="B890" i="8"/>
  <c r="AB890" i="8" s="1"/>
  <c r="B889" i="8"/>
  <c r="AB889" i="8" s="1"/>
  <c r="B888" i="8"/>
  <c r="AB888" i="8" s="1"/>
  <c r="B887" i="8"/>
  <c r="AB887" i="8" s="1"/>
  <c r="B886" i="8"/>
  <c r="AB886" i="8" s="1"/>
  <c r="B885" i="8"/>
  <c r="AB885" i="8" s="1"/>
  <c r="B884" i="8"/>
  <c r="AB884" i="8" s="1"/>
  <c r="B883" i="8"/>
  <c r="AB883" i="8" s="1"/>
  <c r="B882" i="8"/>
  <c r="AB882" i="8" s="1"/>
  <c r="B881" i="8"/>
  <c r="AB881" i="8" s="1"/>
  <c r="B880" i="8"/>
  <c r="AB880" i="8" s="1"/>
  <c r="B879" i="8"/>
  <c r="AB879" i="8" s="1"/>
  <c r="B878" i="8"/>
  <c r="AB878" i="8" s="1"/>
  <c r="B877" i="8"/>
  <c r="AB877" i="8" s="1"/>
  <c r="B876" i="8"/>
  <c r="AB876" i="8" s="1"/>
  <c r="B875" i="8"/>
  <c r="AB875" i="8" s="1"/>
  <c r="B874" i="8"/>
  <c r="AB874" i="8" s="1"/>
  <c r="B873" i="8"/>
  <c r="AB873" i="8" s="1"/>
  <c r="B872" i="8"/>
  <c r="AB872" i="8" s="1"/>
  <c r="B871" i="8"/>
  <c r="AB871" i="8" s="1"/>
  <c r="B870" i="8"/>
  <c r="AB870" i="8" s="1"/>
  <c r="B869" i="8"/>
  <c r="AB869" i="8" s="1"/>
  <c r="B868" i="8"/>
  <c r="AB868" i="8" s="1"/>
  <c r="B867" i="8"/>
  <c r="AB867" i="8" s="1"/>
  <c r="B866" i="8"/>
  <c r="AB866" i="8" s="1"/>
  <c r="B865" i="8"/>
  <c r="AB865" i="8" s="1"/>
  <c r="B864" i="8"/>
  <c r="AB864" i="8" s="1"/>
  <c r="B863" i="8"/>
  <c r="AB863" i="8" s="1"/>
  <c r="B862" i="8"/>
  <c r="AB862" i="8" s="1"/>
  <c r="B861" i="8"/>
  <c r="AB861" i="8" s="1"/>
  <c r="B860" i="8"/>
  <c r="AB860" i="8" s="1"/>
  <c r="B859" i="8"/>
  <c r="AB859" i="8" s="1"/>
  <c r="B858" i="8"/>
  <c r="AB858" i="8" s="1"/>
  <c r="B857" i="8"/>
  <c r="AB857" i="8" s="1"/>
  <c r="B856" i="8"/>
  <c r="AB856" i="8" s="1"/>
  <c r="B855" i="8"/>
  <c r="AB855" i="8" s="1"/>
  <c r="B854" i="8"/>
  <c r="AB854" i="8" s="1"/>
  <c r="B853" i="8"/>
  <c r="AB853" i="8" s="1"/>
  <c r="B852" i="8"/>
  <c r="AB852" i="8" s="1"/>
  <c r="B851" i="8"/>
  <c r="AB851" i="8" s="1"/>
  <c r="B850" i="8"/>
  <c r="AB850" i="8" s="1"/>
  <c r="B849" i="8"/>
  <c r="AB849" i="8" s="1"/>
  <c r="B848" i="8"/>
  <c r="AB848" i="8" s="1"/>
  <c r="B847" i="8"/>
  <c r="AB847" i="8" s="1"/>
  <c r="B846" i="8"/>
  <c r="AB846" i="8" s="1"/>
  <c r="B845" i="8"/>
  <c r="AB845" i="8" s="1"/>
  <c r="B844" i="8"/>
  <c r="AB844" i="8" s="1"/>
  <c r="B843" i="8"/>
  <c r="AB843" i="8" s="1"/>
  <c r="B842" i="8"/>
  <c r="AB842" i="8" s="1"/>
  <c r="B841" i="8"/>
  <c r="AB841" i="8" s="1"/>
  <c r="B840" i="8"/>
  <c r="AB840" i="8" s="1"/>
  <c r="B839" i="8"/>
  <c r="AB839" i="8" s="1"/>
  <c r="B838" i="8"/>
  <c r="AB838" i="8" s="1"/>
  <c r="B837" i="8"/>
  <c r="AB837" i="8" s="1"/>
  <c r="B836" i="8"/>
  <c r="AB836" i="8" s="1"/>
  <c r="B835" i="8"/>
  <c r="AB835" i="8" s="1"/>
  <c r="B834" i="8"/>
  <c r="AB834" i="8" s="1"/>
  <c r="B833" i="8"/>
  <c r="AB833" i="8" s="1"/>
  <c r="B832" i="8"/>
  <c r="AB832" i="8" s="1"/>
  <c r="B831" i="8"/>
  <c r="AB831" i="8" s="1"/>
  <c r="B830" i="8"/>
  <c r="AB830" i="8" s="1"/>
  <c r="B829" i="8"/>
  <c r="AB829" i="8" s="1"/>
  <c r="B828" i="8"/>
  <c r="AB828" i="8" s="1"/>
  <c r="B827" i="8"/>
  <c r="AB827" i="8" s="1"/>
  <c r="B826" i="8"/>
  <c r="AB826" i="8" s="1"/>
  <c r="B825" i="8"/>
  <c r="AB825" i="8" s="1"/>
  <c r="B824" i="8"/>
  <c r="AB824" i="8" s="1"/>
  <c r="B823" i="8"/>
  <c r="AB823" i="8" s="1"/>
  <c r="B822" i="8"/>
  <c r="AB822" i="8" s="1"/>
  <c r="B821" i="8"/>
  <c r="AB821" i="8" s="1"/>
  <c r="B820" i="8"/>
  <c r="AB820" i="8" s="1"/>
  <c r="B819" i="8"/>
  <c r="AB819" i="8" s="1"/>
  <c r="B818" i="8"/>
  <c r="AB818" i="8" s="1"/>
  <c r="B817" i="8"/>
  <c r="AB817" i="8" s="1"/>
  <c r="B816" i="8"/>
  <c r="AB816" i="8" s="1"/>
  <c r="B815" i="8"/>
  <c r="AB815" i="8" s="1"/>
  <c r="B814" i="8"/>
  <c r="AB814" i="8" s="1"/>
  <c r="B813" i="8"/>
  <c r="AB813" i="8" s="1"/>
  <c r="B812" i="8"/>
  <c r="AB812" i="8" s="1"/>
  <c r="B811" i="8"/>
  <c r="AB811" i="8" s="1"/>
  <c r="B810" i="8"/>
  <c r="AB810" i="8" s="1"/>
  <c r="B809" i="8"/>
  <c r="AB809" i="8" s="1"/>
  <c r="B808" i="8"/>
  <c r="AB808" i="8" s="1"/>
  <c r="B807" i="8"/>
  <c r="AB807" i="8" s="1"/>
  <c r="B806" i="8"/>
  <c r="AB806" i="8" s="1"/>
  <c r="B805" i="8"/>
  <c r="AB805" i="8" s="1"/>
  <c r="B804" i="8"/>
  <c r="AB804" i="8" s="1"/>
  <c r="B803" i="8"/>
  <c r="AB803" i="8" s="1"/>
  <c r="B802" i="8"/>
  <c r="AB802" i="8" s="1"/>
  <c r="B801" i="8"/>
  <c r="AB801" i="8" s="1"/>
  <c r="B800" i="8"/>
  <c r="AB800" i="8" s="1"/>
  <c r="B799" i="8"/>
  <c r="AB799" i="8" s="1"/>
  <c r="B798" i="8"/>
  <c r="AB798" i="8" s="1"/>
  <c r="B797" i="8"/>
  <c r="AB797" i="8" s="1"/>
  <c r="B796" i="8"/>
  <c r="AB796" i="8" s="1"/>
  <c r="B795" i="8"/>
  <c r="AB795" i="8" s="1"/>
  <c r="B794" i="8"/>
  <c r="AB794" i="8" s="1"/>
  <c r="B793" i="8"/>
  <c r="AB793" i="8" s="1"/>
  <c r="B792" i="8"/>
  <c r="AB792" i="8" s="1"/>
  <c r="B791" i="8"/>
  <c r="AB791" i="8" s="1"/>
  <c r="B790" i="8"/>
  <c r="AB790" i="8" s="1"/>
  <c r="B789" i="8"/>
  <c r="AB789" i="8" s="1"/>
  <c r="B788" i="8"/>
  <c r="AB788" i="8" s="1"/>
  <c r="B787" i="8"/>
  <c r="AB787" i="8" s="1"/>
  <c r="B786" i="8"/>
  <c r="AB786" i="8" s="1"/>
  <c r="B785" i="8"/>
  <c r="AB785" i="8" s="1"/>
  <c r="B784" i="8"/>
  <c r="AB784" i="8" s="1"/>
  <c r="B783" i="8"/>
  <c r="AB783" i="8" s="1"/>
  <c r="B782" i="8"/>
  <c r="AB782" i="8" s="1"/>
  <c r="B781" i="8"/>
  <c r="AB781" i="8" s="1"/>
  <c r="B780" i="8"/>
  <c r="AB780" i="8" s="1"/>
  <c r="B779" i="8"/>
  <c r="AB779" i="8" s="1"/>
  <c r="B778" i="8"/>
  <c r="AB778" i="8" s="1"/>
  <c r="B777" i="8"/>
  <c r="AB777" i="8" s="1"/>
  <c r="B776" i="8"/>
  <c r="AB776" i="8" s="1"/>
  <c r="B775" i="8"/>
  <c r="AB775" i="8" s="1"/>
  <c r="B774" i="8"/>
  <c r="AB774" i="8" s="1"/>
  <c r="B773" i="8"/>
  <c r="AB773" i="8" s="1"/>
  <c r="B772" i="8"/>
  <c r="AB772" i="8" s="1"/>
  <c r="B771" i="8"/>
  <c r="AB771" i="8" s="1"/>
  <c r="B770" i="8"/>
  <c r="AB770" i="8" s="1"/>
  <c r="B769" i="8"/>
  <c r="AB769" i="8" s="1"/>
  <c r="B768" i="8"/>
  <c r="AB768" i="8" s="1"/>
  <c r="B767" i="8"/>
  <c r="AB767" i="8" s="1"/>
  <c r="B766" i="8"/>
  <c r="AB766" i="8" s="1"/>
  <c r="B765" i="8"/>
  <c r="AB765" i="8" s="1"/>
  <c r="B764" i="8"/>
  <c r="AB764" i="8" s="1"/>
  <c r="B763" i="8"/>
  <c r="AB763" i="8" s="1"/>
  <c r="B762" i="8"/>
  <c r="AB762" i="8" s="1"/>
  <c r="B761" i="8"/>
  <c r="AB761" i="8" s="1"/>
  <c r="B760" i="8"/>
  <c r="AB760" i="8" s="1"/>
  <c r="B759" i="8"/>
  <c r="AB759" i="8" s="1"/>
  <c r="B758" i="8"/>
  <c r="AB758" i="8" s="1"/>
  <c r="B757" i="8"/>
  <c r="AB757" i="8" s="1"/>
  <c r="B756" i="8"/>
  <c r="AB756" i="8" s="1"/>
  <c r="B755" i="8"/>
  <c r="AB755" i="8" s="1"/>
  <c r="B754" i="8"/>
  <c r="AB754" i="8" s="1"/>
  <c r="B753" i="8"/>
  <c r="AB753" i="8" s="1"/>
  <c r="B752" i="8"/>
  <c r="AB752" i="8" s="1"/>
  <c r="B751" i="8"/>
  <c r="AB751" i="8" s="1"/>
  <c r="B750" i="8"/>
  <c r="AB750" i="8" s="1"/>
  <c r="B749" i="8"/>
  <c r="AB749" i="8" s="1"/>
  <c r="B748" i="8"/>
  <c r="AB748" i="8" s="1"/>
  <c r="B747" i="8"/>
  <c r="AB747" i="8" s="1"/>
  <c r="B746" i="8"/>
  <c r="AB746" i="8" s="1"/>
  <c r="B745" i="8"/>
  <c r="AB745" i="8" s="1"/>
  <c r="B744" i="8"/>
  <c r="AB744" i="8" s="1"/>
  <c r="B743" i="8"/>
  <c r="AB743" i="8" s="1"/>
  <c r="B742" i="8"/>
  <c r="AB742" i="8" s="1"/>
  <c r="B741" i="8"/>
  <c r="AB741" i="8" s="1"/>
  <c r="B740" i="8"/>
  <c r="AB740" i="8" s="1"/>
  <c r="B739" i="8"/>
  <c r="AB739" i="8" s="1"/>
  <c r="B738" i="8"/>
  <c r="AB738" i="8" s="1"/>
  <c r="B737" i="8"/>
  <c r="AB737" i="8" s="1"/>
  <c r="B736" i="8"/>
  <c r="AB736" i="8" s="1"/>
  <c r="B735" i="8"/>
  <c r="AB735" i="8" s="1"/>
  <c r="B734" i="8"/>
  <c r="AB734" i="8" s="1"/>
  <c r="B733" i="8"/>
  <c r="AB733" i="8" s="1"/>
  <c r="B732" i="8"/>
  <c r="AB732" i="8" s="1"/>
  <c r="B731" i="8"/>
  <c r="AB731" i="8" s="1"/>
  <c r="B730" i="8"/>
  <c r="AB730" i="8" s="1"/>
  <c r="B729" i="8"/>
  <c r="AB729" i="8" s="1"/>
  <c r="B728" i="8"/>
  <c r="AB728" i="8" s="1"/>
  <c r="B727" i="8"/>
  <c r="AB727" i="8" s="1"/>
  <c r="B726" i="8"/>
  <c r="AB726" i="8" s="1"/>
  <c r="B725" i="8"/>
  <c r="AB725" i="8" s="1"/>
  <c r="B724" i="8"/>
  <c r="AB724" i="8" s="1"/>
  <c r="B723" i="8"/>
  <c r="AB723" i="8" s="1"/>
  <c r="B722" i="8"/>
  <c r="AB722" i="8" s="1"/>
  <c r="B721" i="8"/>
  <c r="AB721" i="8" s="1"/>
  <c r="B720" i="8"/>
  <c r="AB720" i="8" s="1"/>
  <c r="B719" i="8"/>
  <c r="AB719" i="8" s="1"/>
  <c r="B718" i="8"/>
  <c r="AB718" i="8" s="1"/>
  <c r="B717" i="8"/>
  <c r="AB717" i="8" s="1"/>
  <c r="B716" i="8"/>
  <c r="AB716" i="8" s="1"/>
  <c r="B715" i="8"/>
  <c r="AB715" i="8" s="1"/>
  <c r="B714" i="8"/>
  <c r="AB714" i="8" s="1"/>
  <c r="B713" i="8"/>
  <c r="AB713" i="8" s="1"/>
  <c r="B712" i="8"/>
  <c r="AB712" i="8" s="1"/>
  <c r="B711" i="8"/>
  <c r="AB711" i="8" s="1"/>
  <c r="B710" i="8"/>
  <c r="AB710" i="8" s="1"/>
  <c r="B709" i="8"/>
  <c r="AB709" i="8" s="1"/>
  <c r="B708" i="8"/>
  <c r="AB708" i="8" s="1"/>
  <c r="B707" i="8"/>
  <c r="AB707" i="8" s="1"/>
  <c r="B706" i="8"/>
  <c r="AB706" i="8" s="1"/>
  <c r="B705" i="8"/>
  <c r="AB705" i="8" s="1"/>
  <c r="B704" i="8"/>
  <c r="AB704" i="8" s="1"/>
  <c r="B703" i="8"/>
  <c r="AB703" i="8" s="1"/>
  <c r="B702" i="8"/>
  <c r="AB702" i="8" s="1"/>
  <c r="B701" i="8"/>
  <c r="AB701" i="8" s="1"/>
  <c r="B700" i="8"/>
  <c r="AB700" i="8" s="1"/>
  <c r="B699" i="8"/>
  <c r="AB699" i="8" s="1"/>
  <c r="B698" i="8"/>
  <c r="AB698" i="8" s="1"/>
  <c r="B697" i="8"/>
  <c r="AB697" i="8" s="1"/>
  <c r="B696" i="8"/>
  <c r="AB696" i="8" s="1"/>
  <c r="B695" i="8"/>
  <c r="AB695" i="8" s="1"/>
  <c r="B694" i="8"/>
  <c r="AB694" i="8" s="1"/>
  <c r="B693" i="8"/>
  <c r="AB693" i="8" s="1"/>
  <c r="B692" i="8"/>
  <c r="AB692" i="8" s="1"/>
  <c r="B691" i="8"/>
  <c r="AB691" i="8" s="1"/>
  <c r="B690" i="8"/>
  <c r="AB690" i="8" s="1"/>
  <c r="B689" i="8"/>
  <c r="AB689" i="8" s="1"/>
  <c r="B688" i="8"/>
  <c r="AB688" i="8" s="1"/>
  <c r="B687" i="8"/>
  <c r="AB687" i="8" s="1"/>
  <c r="B686" i="8"/>
  <c r="AB686" i="8" s="1"/>
  <c r="B685" i="8"/>
  <c r="AB685" i="8" s="1"/>
  <c r="B684" i="8"/>
  <c r="AB684" i="8" s="1"/>
  <c r="B683" i="8"/>
  <c r="AB683" i="8" s="1"/>
  <c r="B682" i="8"/>
  <c r="AB682" i="8" s="1"/>
  <c r="B681" i="8"/>
  <c r="AB681" i="8" s="1"/>
  <c r="B680" i="8"/>
  <c r="AB680" i="8" s="1"/>
  <c r="B679" i="8"/>
  <c r="AB679" i="8" s="1"/>
  <c r="B678" i="8"/>
  <c r="AB678" i="8" s="1"/>
  <c r="B677" i="8"/>
  <c r="AB677" i="8" s="1"/>
  <c r="B676" i="8"/>
  <c r="AB676" i="8" s="1"/>
  <c r="B675" i="8"/>
  <c r="AB675" i="8" s="1"/>
  <c r="B674" i="8"/>
  <c r="AB674" i="8" s="1"/>
  <c r="B673" i="8"/>
  <c r="AB673" i="8" s="1"/>
  <c r="B672" i="8"/>
  <c r="AB672" i="8" s="1"/>
  <c r="B671" i="8"/>
  <c r="AB671" i="8" s="1"/>
  <c r="B670" i="8"/>
  <c r="AB670" i="8" s="1"/>
  <c r="B669" i="8"/>
  <c r="AB669" i="8" s="1"/>
  <c r="B668" i="8"/>
  <c r="AB668" i="8" s="1"/>
  <c r="B667" i="8"/>
  <c r="AB667" i="8" s="1"/>
  <c r="B666" i="8"/>
  <c r="AB666" i="8" s="1"/>
  <c r="B665" i="8"/>
  <c r="AB665" i="8" s="1"/>
  <c r="B664" i="8"/>
  <c r="AB664" i="8" s="1"/>
  <c r="B663" i="8"/>
  <c r="AB663" i="8" s="1"/>
  <c r="B662" i="8"/>
  <c r="AB662" i="8" s="1"/>
  <c r="B661" i="8"/>
  <c r="AB661" i="8" s="1"/>
  <c r="B660" i="8"/>
  <c r="AB660" i="8" s="1"/>
  <c r="B659" i="8"/>
  <c r="AB659" i="8" s="1"/>
  <c r="B658" i="8"/>
  <c r="AB658" i="8" s="1"/>
  <c r="B657" i="8"/>
  <c r="AB657" i="8" s="1"/>
  <c r="B656" i="8"/>
  <c r="AB656" i="8" s="1"/>
  <c r="B655" i="8"/>
  <c r="AB655" i="8" s="1"/>
  <c r="B654" i="8"/>
  <c r="AB654" i="8" s="1"/>
  <c r="B653" i="8"/>
  <c r="AB653" i="8" s="1"/>
  <c r="B652" i="8"/>
  <c r="AB652" i="8" s="1"/>
  <c r="B651" i="8"/>
  <c r="AB651" i="8" s="1"/>
  <c r="B650" i="8"/>
  <c r="AB650" i="8" s="1"/>
  <c r="B649" i="8"/>
  <c r="AB649" i="8" s="1"/>
  <c r="B648" i="8"/>
  <c r="AB648" i="8" s="1"/>
  <c r="B647" i="8"/>
  <c r="AB647" i="8" s="1"/>
  <c r="B646" i="8"/>
  <c r="AB646" i="8" s="1"/>
  <c r="B645" i="8"/>
  <c r="AB645" i="8" s="1"/>
  <c r="B644" i="8"/>
  <c r="AB644" i="8" s="1"/>
  <c r="B643" i="8"/>
  <c r="AB643" i="8" s="1"/>
  <c r="B642" i="8"/>
  <c r="AB642" i="8" s="1"/>
  <c r="B641" i="8"/>
  <c r="AB641" i="8" s="1"/>
  <c r="B640" i="8"/>
  <c r="AB640" i="8" s="1"/>
  <c r="B639" i="8"/>
  <c r="AB639" i="8" s="1"/>
  <c r="B638" i="8"/>
  <c r="AB638" i="8" s="1"/>
  <c r="B637" i="8"/>
  <c r="AB637" i="8" s="1"/>
  <c r="B636" i="8"/>
  <c r="AB636" i="8" s="1"/>
  <c r="B635" i="8"/>
  <c r="AB635" i="8" s="1"/>
  <c r="B634" i="8"/>
  <c r="AB634" i="8" s="1"/>
  <c r="B633" i="8"/>
  <c r="AB633" i="8" s="1"/>
  <c r="B632" i="8"/>
  <c r="AB632" i="8" s="1"/>
  <c r="B631" i="8"/>
  <c r="AB631" i="8" s="1"/>
  <c r="B630" i="8"/>
  <c r="AB630" i="8" s="1"/>
  <c r="B629" i="8"/>
  <c r="AB629" i="8" s="1"/>
  <c r="B628" i="8"/>
  <c r="AB628" i="8" s="1"/>
  <c r="B627" i="8"/>
  <c r="AB627" i="8" s="1"/>
  <c r="B626" i="8"/>
  <c r="AB626" i="8" s="1"/>
  <c r="B625" i="8"/>
  <c r="AB625" i="8" s="1"/>
  <c r="B624" i="8"/>
  <c r="AB624" i="8" s="1"/>
  <c r="B623" i="8"/>
  <c r="AB623" i="8" s="1"/>
  <c r="B622" i="8"/>
  <c r="AB622" i="8" s="1"/>
  <c r="B621" i="8"/>
  <c r="AB621" i="8" s="1"/>
  <c r="B620" i="8"/>
  <c r="AB620" i="8" s="1"/>
  <c r="B619" i="8"/>
  <c r="AB619" i="8" s="1"/>
  <c r="B618" i="8"/>
  <c r="AB618" i="8" s="1"/>
  <c r="B617" i="8"/>
  <c r="AB617" i="8" s="1"/>
  <c r="B616" i="8"/>
  <c r="AB616" i="8" s="1"/>
  <c r="B615" i="8"/>
  <c r="AB615" i="8" s="1"/>
  <c r="B614" i="8"/>
  <c r="AB614" i="8" s="1"/>
  <c r="B613" i="8"/>
  <c r="AB613" i="8" s="1"/>
  <c r="B612" i="8"/>
  <c r="AB612" i="8" s="1"/>
  <c r="B611" i="8"/>
  <c r="AB611" i="8" s="1"/>
  <c r="B610" i="8"/>
  <c r="AB610" i="8" s="1"/>
  <c r="B609" i="8"/>
  <c r="AB609" i="8" s="1"/>
  <c r="B608" i="8"/>
  <c r="AB608" i="8" s="1"/>
  <c r="B607" i="8"/>
  <c r="AB607" i="8" s="1"/>
  <c r="B606" i="8"/>
  <c r="AB606" i="8" s="1"/>
  <c r="B605" i="8"/>
  <c r="AB605" i="8" s="1"/>
  <c r="B604" i="8"/>
  <c r="AB604" i="8" s="1"/>
  <c r="B603" i="8"/>
  <c r="AB603" i="8" s="1"/>
  <c r="B602" i="8"/>
  <c r="AB602" i="8" s="1"/>
  <c r="B601" i="8"/>
  <c r="AB601" i="8" s="1"/>
  <c r="B600" i="8"/>
  <c r="AB600" i="8" s="1"/>
  <c r="B599" i="8"/>
  <c r="AB599" i="8" s="1"/>
  <c r="B598" i="8"/>
  <c r="AB598" i="8" s="1"/>
  <c r="B597" i="8"/>
  <c r="AB597" i="8" s="1"/>
  <c r="B596" i="8"/>
  <c r="AB596" i="8" s="1"/>
  <c r="B595" i="8"/>
  <c r="AB595" i="8" s="1"/>
  <c r="B594" i="8"/>
  <c r="AB594" i="8" s="1"/>
  <c r="B593" i="8"/>
  <c r="AB593" i="8" s="1"/>
  <c r="B592" i="8"/>
  <c r="AB592" i="8" s="1"/>
  <c r="B591" i="8"/>
  <c r="AB591" i="8" s="1"/>
  <c r="B590" i="8"/>
  <c r="AB590" i="8" s="1"/>
  <c r="B589" i="8"/>
  <c r="AB589" i="8" s="1"/>
  <c r="B588" i="8"/>
  <c r="AB588" i="8" s="1"/>
  <c r="B587" i="8"/>
  <c r="AB587" i="8" s="1"/>
  <c r="B586" i="8"/>
  <c r="AB586" i="8" s="1"/>
  <c r="B585" i="8"/>
  <c r="AB585" i="8" s="1"/>
  <c r="B584" i="8"/>
  <c r="AB584" i="8" s="1"/>
  <c r="B583" i="8"/>
  <c r="AB583" i="8" s="1"/>
  <c r="B582" i="8"/>
  <c r="AB582" i="8" s="1"/>
  <c r="B581" i="8"/>
  <c r="AB581" i="8" s="1"/>
  <c r="B580" i="8"/>
  <c r="AB580" i="8" s="1"/>
  <c r="B579" i="8"/>
  <c r="AB579" i="8" s="1"/>
  <c r="B578" i="8"/>
  <c r="AB578" i="8" s="1"/>
  <c r="B577" i="8"/>
  <c r="AB577" i="8" s="1"/>
  <c r="B576" i="8"/>
  <c r="AB576" i="8" s="1"/>
  <c r="B575" i="8"/>
  <c r="AB575" i="8" s="1"/>
  <c r="B574" i="8"/>
  <c r="AB574" i="8" s="1"/>
  <c r="B573" i="8"/>
  <c r="AB573" i="8" s="1"/>
  <c r="B572" i="8"/>
  <c r="AB572" i="8" s="1"/>
  <c r="B571" i="8"/>
  <c r="AB571" i="8" s="1"/>
  <c r="B570" i="8"/>
  <c r="AB570" i="8" s="1"/>
  <c r="B569" i="8"/>
  <c r="AB569" i="8" s="1"/>
  <c r="B568" i="8"/>
  <c r="AB568" i="8" s="1"/>
  <c r="B567" i="8"/>
  <c r="AB567" i="8" s="1"/>
  <c r="B566" i="8"/>
  <c r="AB566" i="8" s="1"/>
  <c r="B565" i="8"/>
  <c r="AB565" i="8" s="1"/>
  <c r="B564" i="8"/>
  <c r="AB564" i="8" s="1"/>
  <c r="B563" i="8"/>
  <c r="AB563" i="8" s="1"/>
  <c r="B562" i="8"/>
  <c r="AB562" i="8" s="1"/>
  <c r="B561" i="8"/>
  <c r="AB561" i="8" s="1"/>
  <c r="B560" i="8"/>
  <c r="AB560" i="8" s="1"/>
  <c r="B559" i="8"/>
  <c r="AB559" i="8" s="1"/>
  <c r="B558" i="8"/>
  <c r="AB558" i="8" s="1"/>
  <c r="B557" i="8"/>
  <c r="AB557" i="8" s="1"/>
  <c r="B556" i="8"/>
  <c r="AB556" i="8" s="1"/>
  <c r="B555" i="8"/>
  <c r="AB555" i="8" s="1"/>
  <c r="B554" i="8"/>
  <c r="AB554" i="8" s="1"/>
  <c r="B553" i="8"/>
  <c r="AB553" i="8" s="1"/>
  <c r="B552" i="8"/>
  <c r="AB552" i="8" s="1"/>
  <c r="B551" i="8"/>
  <c r="AB551" i="8" s="1"/>
  <c r="B550" i="8"/>
  <c r="AB550" i="8" s="1"/>
  <c r="B549" i="8"/>
  <c r="AB549" i="8" s="1"/>
  <c r="B548" i="8"/>
  <c r="AB548" i="8" s="1"/>
  <c r="B547" i="8"/>
  <c r="AB547" i="8" s="1"/>
  <c r="B546" i="8"/>
  <c r="AB546" i="8" s="1"/>
  <c r="B545" i="8"/>
  <c r="AB545" i="8" s="1"/>
  <c r="B544" i="8"/>
  <c r="AB544" i="8" s="1"/>
  <c r="B543" i="8"/>
  <c r="AB543" i="8" s="1"/>
  <c r="B542" i="8"/>
  <c r="AB542" i="8" s="1"/>
  <c r="B541" i="8"/>
  <c r="AB541" i="8" s="1"/>
  <c r="B540" i="8"/>
  <c r="AB540" i="8" s="1"/>
  <c r="B539" i="8"/>
  <c r="AB539" i="8" s="1"/>
  <c r="B538" i="8"/>
  <c r="AB538" i="8" s="1"/>
  <c r="B537" i="8"/>
  <c r="AB537" i="8" s="1"/>
  <c r="B536" i="8"/>
  <c r="AB536" i="8" s="1"/>
  <c r="B535" i="8"/>
  <c r="AB535" i="8" s="1"/>
  <c r="B534" i="8"/>
  <c r="AB534" i="8" s="1"/>
  <c r="B533" i="8"/>
  <c r="AB533" i="8" s="1"/>
  <c r="B532" i="8"/>
  <c r="AB532" i="8" s="1"/>
  <c r="B531" i="8"/>
  <c r="AB531" i="8" s="1"/>
  <c r="B530" i="8"/>
  <c r="AB530" i="8" s="1"/>
  <c r="B529" i="8"/>
  <c r="AB529" i="8" s="1"/>
  <c r="B528" i="8"/>
  <c r="AB528" i="8" s="1"/>
  <c r="B527" i="8"/>
  <c r="AB527" i="8" s="1"/>
  <c r="B526" i="8"/>
  <c r="AB526" i="8" s="1"/>
  <c r="B525" i="8"/>
  <c r="AB525" i="8" s="1"/>
  <c r="B524" i="8"/>
  <c r="AB524" i="8" s="1"/>
  <c r="B523" i="8"/>
  <c r="AB523" i="8" s="1"/>
  <c r="B522" i="8"/>
  <c r="AB522" i="8" s="1"/>
  <c r="B521" i="8"/>
  <c r="AB521" i="8" s="1"/>
  <c r="B520" i="8"/>
  <c r="AB520" i="8" s="1"/>
  <c r="B519" i="8"/>
  <c r="AB519" i="8" s="1"/>
  <c r="B518" i="8"/>
  <c r="AB518" i="8" s="1"/>
  <c r="B517" i="8"/>
  <c r="AB517" i="8" s="1"/>
  <c r="B516" i="8"/>
  <c r="AB516" i="8" s="1"/>
  <c r="B515" i="8"/>
  <c r="AB515" i="8" s="1"/>
  <c r="B514" i="8"/>
  <c r="AB514" i="8" s="1"/>
  <c r="B513" i="8"/>
  <c r="AB513" i="8" s="1"/>
  <c r="B512" i="8"/>
  <c r="AB512" i="8" s="1"/>
  <c r="B511" i="8"/>
  <c r="AB511" i="8" s="1"/>
  <c r="B510" i="8"/>
  <c r="AB510" i="8" s="1"/>
  <c r="B509" i="8"/>
  <c r="AB509" i="8" s="1"/>
  <c r="B508" i="8"/>
  <c r="AB508" i="8" s="1"/>
  <c r="B507" i="8"/>
  <c r="AB507" i="8" s="1"/>
  <c r="B506" i="8"/>
  <c r="AB506" i="8" s="1"/>
  <c r="B505" i="8"/>
  <c r="AB505" i="8" s="1"/>
  <c r="B504" i="8"/>
  <c r="AB504" i="8" s="1"/>
  <c r="B503" i="8"/>
  <c r="AB503" i="8" s="1"/>
  <c r="B502" i="8"/>
  <c r="AB502" i="8" s="1"/>
  <c r="B501" i="8"/>
  <c r="AB501" i="8" s="1"/>
  <c r="B500" i="8"/>
  <c r="AB500" i="8" s="1"/>
  <c r="B499" i="8"/>
  <c r="AB499" i="8" s="1"/>
  <c r="B498" i="8"/>
  <c r="AB498" i="8" s="1"/>
  <c r="B497" i="8"/>
  <c r="AB497" i="8" s="1"/>
  <c r="B496" i="8"/>
  <c r="AB496" i="8" s="1"/>
  <c r="B495" i="8"/>
  <c r="AB495" i="8" s="1"/>
  <c r="B494" i="8"/>
  <c r="AB494" i="8" s="1"/>
  <c r="B493" i="8"/>
  <c r="AB493" i="8" s="1"/>
  <c r="B492" i="8"/>
  <c r="AB492" i="8" s="1"/>
  <c r="B491" i="8"/>
  <c r="AB491" i="8" s="1"/>
  <c r="B490" i="8"/>
  <c r="AB490" i="8" s="1"/>
  <c r="B489" i="8"/>
  <c r="AB489" i="8" s="1"/>
  <c r="B488" i="8"/>
  <c r="AB488" i="8" s="1"/>
  <c r="B487" i="8"/>
  <c r="AB487" i="8" s="1"/>
  <c r="B486" i="8"/>
  <c r="AB486" i="8" s="1"/>
  <c r="B485" i="8"/>
  <c r="AB485" i="8" s="1"/>
  <c r="B484" i="8"/>
  <c r="AB484" i="8" s="1"/>
  <c r="B483" i="8"/>
  <c r="AB483" i="8" s="1"/>
  <c r="B482" i="8"/>
  <c r="AB482" i="8" s="1"/>
  <c r="B481" i="8"/>
  <c r="AB481" i="8" s="1"/>
  <c r="B480" i="8"/>
  <c r="AB480" i="8" s="1"/>
  <c r="B479" i="8"/>
  <c r="AB479" i="8" s="1"/>
  <c r="B478" i="8"/>
  <c r="AB478" i="8" s="1"/>
  <c r="B477" i="8"/>
  <c r="AB477" i="8" s="1"/>
  <c r="B476" i="8"/>
  <c r="AB476" i="8" s="1"/>
  <c r="B475" i="8"/>
  <c r="AB475" i="8" s="1"/>
  <c r="B474" i="8"/>
  <c r="AB474" i="8" s="1"/>
  <c r="B473" i="8"/>
  <c r="AB473" i="8" s="1"/>
  <c r="B472" i="8"/>
  <c r="AB472" i="8" s="1"/>
  <c r="B471" i="8"/>
  <c r="AB471" i="8" s="1"/>
  <c r="B470" i="8"/>
  <c r="AB470" i="8" s="1"/>
  <c r="B469" i="8"/>
  <c r="AB469" i="8" s="1"/>
  <c r="B468" i="8"/>
  <c r="AB468" i="8" s="1"/>
  <c r="B467" i="8"/>
  <c r="AB467" i="8" s="1"/>
  <c r="B466" i="8"/>
  <c r="AB466" i="8" s="1"/>
  <c r="B465" i="8"/>
  <c r="AB465" i="8" s="1"/>
  <c r="B464" i="8"/>
  <c r="AB464" i="8" s="1"/>
  <c r="B463" i="8"/>
  <c r="AB463" i="8" s="1"/>
  <c r="B462" i="8"/>
  <c r="AB462" i="8" s="1"/>
  <c r="B461" i="8"/>
  <c r="AB461" i="8" s="1"/>
  <c r="B460" i="8"/>
  <c r="AB460" i="8" s="1"/>
  <c r="B459" i="8"/>
  <c r="AB459" i="8" s="1"/>
  <c r="B458" i="8"/>
  <c r="AB458" i="8" s="1"/>
  <c r="B457" i="8"/>
  <c r="AB457" i="8" s="1"/>
  <c r="B456" i="8"/>
  <c r="AB456" i="8" s="1"/>
  <c r="B455" i="8"/>
  <c r="AB455" i="8" s="1"/>
  <c r="B454" i="8"/>
  <c r="AB454" i="8" s="1"/>
  <c r="B453" i="8"/>
  <c r="AB453" i="8" s="1"/>
  <c r="B452" i="8"/>
  <c r="AB452" i="8" s="1"/>
  <c r="B451" i="8"/>
  <c r="AB451" i="8" s="1"/>
  <c r="B450" i="8"/>
  <c r="AB450" i="8" s="1"/>
  <c r="B449" i="8"/>
  <c r="AB449" i="8" s="1"/>
  <c r="B448" i="8"/>
  <c r="AB448" i="8" s="1"/>
  <c r="B447" i="8"/>
  <c r="AB447" i="8" s="1"/>
  <c r="B446" i="8"/>
  <c r="AB446" i="8" s="1"/>
  <c r="B445" i="8"/>
  <c r="AB445" i="8" s="1"/>
  <c r="B444" i="8"/>
  <c r="AB444" i="8" s="1"/>
  <c r="B443" i="8"/>
  <c r="AB443" i="8" s="1"/>
  <c r="B442" i="8"/>
  <c r="AB442" i="8" s="1"/>
  <c r="B441" i="8"/>
  <c r="AB441" i="8" s="1"/>
  <c r="B440" i="8"/>
  <c r="AB440" i="8" s="1"/>
  <c r="B439" i="8"/>
  <c r="AB439" i="8" s="1"/>
  <c r="B438" i="8"/>
  <c r="AB438" i="8" s="1"/>
  <c r="B437" i="8"/>
  <c r="AB437" i="8" s="1"/>
  <c r="B436" i="8"/>
  <c r="AB436" i="8" s="1"/>
  <c r="B435" i="8"/>
  <c r="AB435" i="8" s="1"/>
  <c r="B434" i="8"/>
  <c r="AB434" i="8" s="1"/>
  <c r="B433" i="8"/>
  <c r="AB433" i="8" s="1"/>
  <c r="B432" i="8"/>
  <c r="AB432" i="8" s="1"/>
  <c r="B431" i="8"/>
  <c r="AB431" i="8" s="1"/>
  <c r="B430" i="8"/>
  <c r="AB430" i="8" s="1"/>
  <c r="B429" i="8"/>
  <c r="AB429" i="8" s="1"/>
  <c r="B428" i="8"/>
  <c r="AB428" i="8" s="1"/>
  <c r="B427" i="8"/>
  <c r="AB427" i="8" s="1"/>
  <c r="B426" i="8"/>
  <c r="AB426" i="8" s="1"/>
  <c r="B425" i="8"/>
  <c r="AB425" i="8" s="1"/>
  <c r="B424" i="8"/>
  <c r="AB424" i="8" s="1"/>
  <c r="B423" i="8"/>
  <c r="AB423" i="8" s="1"/>
  <c r="B422" i="8"/>
  <c r="AB422" i="8" s="1"/>
  <c r="B421" i="8"/>
  <c r="AB421" i="8" s="1"/>
  <c r="B420" i="8"/>
  <c r="AB420" i="8" s="1"/>
  <c r="B419" i="8"/>
  <c r="AB419" i="8" s="1"/>
  <c r="B418" i="8"/>
  <c r="AB418" i="8" s="1"/>
  <c r="B417" i="8"/>
  <c r="AB417" i="8" s="1"/>
  <c r="B416" i="8"/>
  <c r="AB416" i="8" s="1"/>
  <c r="B415" i="8"/>
  <c r="AB415" i="8" s="1"/>
  <c r="B414" i="8"/>
  <c r="AB414" i="8" s="1"/>
  <c r="B413" i="8"/>
  <c r="AB413" i="8" s="1"/>
  <c r="B412" i="8"/>
  <c r="AB412" i="8" s="1"/>
  <c r="B411" i="8"/>
  <c r="AB411" i="8" s="1"/>
  <c r="B410" i="8"/>
  <c r="AB410" i="8" s="1"/>
  <c r="B409" i="8"/>
  <c r="AB409" i="8" s="1"/>
  <c r="B408" i="8"/>
  <c r="AB408" i="8" s="1"/>
  <c r="B407" i="8"/>
  <c r="AB407" i="8" s="1"/>
  <c r="B406" i="8"/>
  <c r="AB406" i="8" s="1"/>
  <c r="B405" i="8"/>
  <c r="AB405" i="8" s="1"/>
  <c r="B404" i="8"/>
  <c r="AB404" i="8" s="1"/>
  <c r="B403" i="8"/>
  <c r="AB403" i="8" s="1"/>
  <c r="B402" i="8"/>
  <c r="AB402" i="8" s="1"/>
  <c r="B401" i="8"/>
  <c r="AB401" i="8" s="1"/>
  <c r="B400" i="8"/>
  <c r="AB400" i="8" s="1"/>
  <c r="B399" i="8"/>
  <c r="AB399" i="8" s="1"/>
  <c r="B398" i="8"/>
  <c r="AB398" i="8" s="1"/>
  <c r="B397" i="8"/>
  <c r="AB397" i="8" s="1"/>
  <c r="B396" i="8"/>
  <c r="AB396" i="8" s="1"/>
  <c r="B395" i="8"/>
  <c r="AB395" i="8" s="1"/>
  <c r="B394" i="8"/>
  <c r="AB394" i="8" s="1"/>
  <c r="B393" i="8"/>
  <c r="AB393" i="8" s="1"/>
  <c r="B392" i="8"/>
  <c r="AB392" i="8" s="1"/>
  <c r="B391" i="8"/>
  <c r="AB391" i="8" s="1"/>
  <c r="B390" i="8"/>
  <c r="AB390" i="8" s="1"/>
  <c r="B389" i="8"/>
  <c r="AB389" i="8" s="1"/>
  <c r="B388" i="8"/>
  <c r="AB388" i="8" s="1"/>
  <c r="B387" i="8"/>
  <c r="AB387" i="8" s="1"/>
  <c r="B386" i="8"/>
  <c r="AB386" i="8" s="1"/>
  <c r="B385" i="8"/>
  <c r="AB385" i="8" s="1"/>
  <c r="B384" i="8"/>
  <c r="AB384" i="8" s="1"/>
  <c r="B383" i="8"/>
  <c r="AB383" i="8" s="1"/>
  <c r="B382" i="8"/>
  <c r="AB382" i="8" s="1"/>
  <c r="B381" i="8"/>
  <c r="AB381" i="8" s="1"/>
  <c r="B380" i="8"/>
  <c r="AB380" i="8" s="1"/>
  <c r="B379" i="8"/>
  <c r="AB379" i="8" s="1"/>
  <c r="B378" i="8"/>
  <c r="AB378" i="8" s="1"/>
  <c r="B377" i="8"/>
  <c r="AB377" i="8" s="1"/>
  <c r="B376" i="8"/>
  <c r="AB376" i="8" s="1"/>
  <c r="B375" i="8"/>
  <c r="AB375" i="8" s="1"/>
  <c r="B374" i="8"/>
  <c r="AB374" i="8" s="1"/>
  <c r="B373" i="8"/>
  <c r="AB373" i="8" s="1"/>
  <c r="B372" i="8"/>
  <c r="AB372" i="8" s="1"/>
  <c r="B371" i="8"/>
  <c r="AB371" i="8" s="1"/>
  <c r="B370" i="8"/>
  <c r="AB370" i="8" s="1"/>
  <c r="B369" i="8"/>
  <c r="AB369" i="8" s="1"/>
  <c r="B368" i="8"/>
  <c r="AB368" i="8" s="1"/>
  <c r="B367" i="8"/>
  <c r="AB367" i="8" s="1"/>
  <c r="B366" i="8"/>
  <c r="AB366" i="8" s="1"/>
  <c r="B365" i="8"/>
  <c r="AB365" i="8" s="1"/>
  <c r="B364" i="8"/>
  <c r="AB364" i="8" s="1"/>
  <c r="B363" i="8"/>
  <c r="AB363" i="8" s="1"/>
  <c r="B362" i="8"/>
  <c r="AB362" i="8" s="1"/>
  <c r="B361" i="8"/>
  <c r="AB361" i="8" s="1"/>
  <c r="B360" i="8"/>
  <c r="AB360" i="8" s="1"/>
  <c r="B359" i="8"/>
  <c r="AB359" i="8" s="1"/>
  <c r="B358" i="8"/>
  <c r="AB358" i="8" s="1"/>
  <c r="B357" i="8"/>
  <c r="AB357" i="8" s="1"/>
  <c r="B356" i="8"/>
  <c r="AB356" i="8" s="1"/>
  <c r="B355" i="8"/>
  <c r="AB355" i="8" s="1"/>
  <c r="B354" i="8"/>
  <c r="AB354" i="8" s="1"/>
  <c r="B353" i="8"/>
  <c r="AB353" i="8" s="1"/>
  <c r="B352" i="8"/>
  <c r="AB352" i="8" s="1"/>
  <c r="B351" i="8"/>
  <c r="AB351" i="8" s="1"/>
  <c r="B350" i="8"/>
  <c r="AB350" i="8" s="1"/>
  <c r="B349" i="8"/>
  <c r="AB349" i="8" s="1"/>
  <c r="B348" i="8"/>
  <c r="AB348" i="8" s="1"/>
  <c r="B347" i="8"/>
  <c r="AB347" i="8" s="1"/>
  <c r="B346" i="8"/>
  <c r="AB346" i="8" s="1"/>
  <c r="B345" i="8"/>
  <c r="AB345" i="8" s="1"/>
  <c r="B344" i="8"/>
  <c r="AB344" i="8" s="1"/>
  <c r="B343" i="8"/>
  <c r="AB343" i="8" s="1"/>
  <c r="B342" i="8"/>
  <c r="AB342" i="8" s="1"/>
  <c r="B341" i="8"/>
  <c r="AB341" i="8" s="1"/>
  <c r="B340" i="8"/>
  <c r="AB340" i="8" s="1"/>
  <c r="B339" i="8"/>
  <c r="AB339" i="8" s="1"/>
  <c r="B338" i="8"/>
  <c r="AB338" i="8" s="1"/>
  <c r="B337" i="8"/>
  <c r="AB337" i="8" s="1"/>
  <c r="B336" i="8"/>
  <c r="AB336" i="8" s="1"/>
  <c r="B335" i="8"/>
  <c r="AB335" i="8" s="1"/>
  <c r="B334" i="8"/>
  <c r="AB334" i="8" s="1"/>
  <c r="B333" i="8"/>
  <c r="AB333" i="8" s="1"/>
  <c r="B332" i="8"/>
  <c r="AB332" i="8" s="1"/>
  <c r="B331" i="8"/>
  <c r="AB331" i="8" s="1"/>
  <c r="B330" i="8"/>
  <c r="AB330" i="8" s="1"/>
  <c r="B329" i="8"/>
  <c r="AB329" i="8" s="1"/>
  <c r="B328" i="8"/>
  <c r="AB328" i="8" s="1"/>
  <c r="B327" i="8"/>
  <c r="AB327" i="8" s="1"/>
  <c r="B326" i="8"/>
  <c r="AB326" i="8" s="1"/>
  <c r="B325" i="8"/>
  <c r="AB325" i="8" s="1"/>
  <c r="B324" i="8"/>
  <c r="AB324" i="8" s="1"/>
  <c r="B323" i="8"/>
  <c r="AB323" i="8" s="1"/>
  <c r="B322" i="8"/>
  <c r="AB322" i="8" s="1"/>
  <c r="B321" i="8"/>
  <c r="AB321" i="8" s="1"/>
  <c r="B320" i="8"/>
  <c r="AB320" i="8" s="1"/>
  <c r="B319" i="8"/>
  <c r="AB319" i="8" s="1"/>
  <c r="B318" i="8"/>
  <c r="AB318" i="8" s="1"/>
  <c r="B317" i="8"/>
  <c r="AB317" i="8" s="1"/>
  <c r="B316" i="8"/>
  <c r="AB316" i="8" s="1"/>
  <c r="B315" i="8"/>
  <c r="AB315" i="8" s="1"/>
  <c r="B314" i="8"/>
  <c r="AB314" i="8" s="1"/>
  <c r="B313" i="8"/>
  <c r="AB313" i="8" s="1"/>
  <c r="B312" i="8"/>
  <c r="AB312" i="8" s="1"/>
  <c r="B311" i="8"/>
  <c r="AB311" i="8" s="1"/>
  <c r="B310" i="8"/>
  <c r="AB310" i="8" s="1"/>
  <c r="B309" i="8"/>
  <c r="AB309" i="8" s="1"/>
  <c r="B308" i="8"/>
  <c r="AB308" i="8" s="1"/>
  <c r="B307" i="8"/>
  <c r="AB307" i="8" s="1"/>
  <c r="B306" i="8"/>
  <c r="AB306" i="8" s="1"/>
  <c r="B305" i="8"/>
  <c r="AB305" i="8" s="1"/>
  <c r="B304" i="8"/>
  <c r="AB304" i="8" s="1"/>
  <c r="B303" i="8"/>
  <c r="AB303" i="8" s="1"/>
  <c r="B302" i="8"/>
  <c r="AB302" i="8" s="1"/>
  <c r="B301" i="8"/>
  <c r="AB301" i="8" s="1"/>
  <c r="B300" i="8"/>
  <c r="AB300" i="8" s="1"/>
  <c r="B299" i="8"/>
  <c r="AB299" i="8" s="1"/>
  <c r="B298" i="8"/>
  <c r="AB298" i="8" s="1"/>
  <c r="B297" i="8"/>
  <c r="AB297" i="8" s="1"/>
  <c r="B296" i="8"/>
  <c r="AB296" i="8" s="1"/>
  <c r="B295" i="8"/>
  <c r="AB295" i="8" s="1"/>
  <c r="B294" i="8"/>
  <c r="AB294" i="8" s="1"/>
  <c r="B293" i="8"/>
  <c r="AB293" i="8" s="1"/>
  <c r="B292" i="8"/>
  <c r="AB292" i="8" s="1"/>
  <c r="B291" i="8"/>
  <c r="AB291" i="8" s="1"/>
  <c r="B290" i="8"/>
  <c r="AB290" i="8" s="1"/>
  <c r="B289" i="8"/>
  <c r="AB289" i="8" s="1"/>
  <c r="B288" i="8"/>
  <c r="AB288" i="8" s="1"/>
  <c r="B287" i="8"/>
  <c r="AB287" i="8" s="1"/>
  <c r="B286" i="8"/>
  <c r="AB286" i="8" s="1"/>
  <c r="B285" i="8"/>
  <c r="AB285" i="8" s="1"/>
  <c r="B284" i="8"/>
  <c r="AB284" i="8" s="1"/>
  <c r="B283" i="8"/>
  <c r="AB283" i="8" s="1"/>
  <c r="B282" i="8"/>
  <c r="AB282" i="8" s="1"/>
  <c r="B281" i="8"/>
  <c r="AB281" i="8" s="1"/>
  <c r="B280" i="8"/>
  <c r="AB280" i="8" s="1"/>
  <c r="B279" i="8"/>
  <c r="AB279" i="8" s="1"/>
  <c r="B278" i="8"/>
  <c r="AB278" i="8" s="1"/>
  <c r="B277" i="8"/>
  <c r="AB277" i="8" s="1"/>
  <c r="B276" i="8"/>
  <c r="AB276" i="8" s="1"/>
  <c r="B275" i="8"/>
  <c r="AB275" i="8" s="1"/>
  <c r="B274" i="8"/>
  <c r="AB274" i="8" s="1"/>
  <c r="B273" i="8"/>
  <c r="AB273" i="8" s="1"/>
  <c r="B272" i="8"/>
  <c r="AB272" i="8" s="1"/>
  <c r="B271" i="8"/>
  <c r="AB271" i="8" s="1"/>
  <c r="B270" i="8"/>
  <c r="AB270" i="8" s="1"/>
  <c r="B269" i="8"/>
  <c r="AB269" i="8" s="1"/>
  <c r="B268" i="8"/>
  <c r="AB268" i="8" s="1"/>
  <c r="B267" i="8"/>
  <c r="AB267" i="8" s="1"/>
  <c r="B266" i="8"/>
  <c r="AB266" i="8" s="1"/>
  <c r="B265" i="8"/>
  <c r="AB265" i="8" s="1"/>
  <c r="B264" i="8"/>
  <c r="AB264" i="8" s="1"/>
  <c r="B263" i="8"/>
  <c r="AB263" i="8" s="1"/>
  <c r="B262" i="8"/>
  <c r="AB262" i="8" s="1"/>
  <c r="B261" i="8"/>
  <c r="AB261" i="8" s="1"/>
  <c r="B260" i="8"/>
  <c r="AB260" i="8" s="1"/>
  <c r="B259" i="8"/>
  <c r="AB259" i="8" s="1"/>
  <c r="B258" i="8"/>
  <c r="AB258" i="8" s="1"/>
  <c r="B257" i="8"/>
  <c r="AB257" i="8" s="1"/>
  <c r="B256" i="8"/>
  <c r="AB256" i="8" s="1"/>
  <c r="B255" i="8"/>
  <c r="AB255" i="8" s="1"/>
  <c r="B254" i="8"/>
  <c r="AB254" i="8" s="1"/>
  <c r="B253" i="8"/>
  <c r="AB253" i="8" s="1"/>
  <c r="B252" i="8"/>
  <c r="AB252" i="8" s="1"/>
  <c r="B251" i="8"/>
  <c r="AB251" i="8" s="1"/>
  <c r="B250" i="8"/>
  <c r="AB250" i="8" s="1"/>
  <c r="B249" i="8"/>
  <c r="AB249" i="8" s="1"/>
  <c r="B248" i="8"/>
  <c r="AB248" i="8" s="1"/>
  <c r="B247" i="8"/>
  <c r="AB247" i="8" s="1"/>
  <c r="B246" i="8"/>
  <c r="AB246" i="8" s="1"/>
  <c r="B245" i="8"/>
  <c r="AB245" i="8" s="1"/>
  <c r="B244" i="8"/>
  <c r="AB244" i="8" s="1"/>
  <c r="B243" i="8"/>
  <c r="AB243" i="8" s="1"/>
  <c r="B242" i="8"/>
  <c r="AB242" i="8" s="1"/>
  <c r="B241" i="8"/>
  <c r="AB241" i="8" s="1"/>
  <c r="B240" i="8"/>
  <c r="AB240" i="8" s="1"/>
  <c r="B239" i="8"/>
  <c r="AB239" i="8" s="1"/>
  <c r="B238" i="8"/>
  <c r="AB238" i="8" s="1"/>
  <c r="B237" i="8"/>
  <c r="AB237" i="8" s="1"/>
  <c r="B236" i="8"/>
  <c r="AB236" i="8" s="1"/>
  <c r="B235" i="8"/>
  <c r="AB235" i="8" s="1"/>
  <c r="B234" i="8"/>
  <c r="AB234" i="8" s="1"/>
  <c r="B233" i="8"/>
  <c r="AB233" i="8" s="1"/>
  <c r="B232" i="8"/>
  <c r="AB232" i="8" s="1"/>
  <c r="B231" i="8"/>
  <c r="AB231" i="8" s="1"/>
  <c r="B230" i="8"/>
  <c r="AB230" i="8" s="1"/>
  <c r="B229" i="8"/>
  <c r="AB229" i="8" s="1"/>
  <c r="B228" i="8"/>
  <c r="AB228" i="8" s="1"/>
  <c r="B227" i="8"/>
  <c r="AB227" i="8" s="1"/>
  <c r="B226" i="8"/>
  <c r="AB226" i="8" s="1"/>
  <c r="B225" i="8"/>
  <c r="AB225" i="8" s="1"/>
  <c r="B224" i="8"/>
  <c r="AB224" i="8" s="1"/>
  <c r="B223" i="8"/>
  <c r="AB223" i="8" s="1"/>
  <c r="B222" i="8"/>
  <c r="AB222" i="8" s="1"/>
  <c r="B221" i="8"/>
  <c r="AB221" i="8" s="1"/>
  <c r="B220" i="8"/>
  <c r="AB220" i="8" s="1"/>
  <c r="B219" i="8"/>
  <c r="AB219" i="8" s="1"/>
  <c r="B218" i="8"/>
  <c r="AB218" i="8" s="1"/>
  <c r="B217" i="8"/>
  <c r="AB217" i="8" s="1"/>
  <c r="B216" i="8"/>
  <c r="AB216" i="8" s="1"/>
  <c r="B215" i="8"/>
  <c r="AB215" i="8" s="1"/>
  <c r="B214" i="8"/>
  <c r="AB214" i="8" s="1"/>
  <c r="B213" i="8"/>
  <c r="AB213" i="8" s="1"/>
  <c r="B212" i="8"/>
  <c r="AB212" i="8" s="1"/>
  <c r="B211" i="8"/>
  <c r="AB211" i="8" s="1"/>
  <c r="B210" i="8"/>
  <c r="AB210" i="8" s="1"/>
  <c r="B209" i="8"/>
  <c r="AB209" i="8" s="1"/>
  <c r="B208" i="8"/>
  <c r="AB208" i="8" s="1"/>
  <c r="B207" i="8"/>
  <c r="AB207" i="8" s="1"/>
  <c r="B206" i="8"/>
  <c r="AB206" i="8" s="1"/>
  <c r="B205" i="8"/>
  <c r="AB205" i="8" s="1"/>
  <c r="B204" i="8"/>
  <c r="AB204" i="8" s="1"/>
  <c r="B203" i="8"/>
  <c r="AB203" i="8" s="1"/>
  <c r="B202" i="8"/>
  <c r="AB202" i="8" s="1"/>
  <c r="B201" i="8"/>
  <c r="AB201" i="8" s="1"/>
  <c r="B200" i="8"/>
  <c r="AB200" i="8" s="1"/>
  <c r="B199" i="8"/>
  <c r="AB199" i="8" s="1"/>
  <c r="B198" i="8"/>
  <c r="AB198" i="8" s="1"/>
  <c r="B197" i="8"/>
  <c r="AB197" i="8" s="1"/>
  <c r="B196" i="8"/>
  <c r="AB196" i="8" s="1"/>
  <c r="B195" i="8"/>
  <c r="AB195" i="8" s="1"/>
  <c r="B194" i="8"/>
  <c r="AB194" i="8" s="1"/>
  <c r="B193" i="8"/>
  <c r="AB193" i="8" s="1"/>
  <c r="B192" i="8"/>
  <c r="AB192" i="8" s="1"/>
  <c r="B191" i="8"/>
  <c r="AB191" i="8" s="1"/>
  <c r="B190" i="8"/>
  <c r="AB190" i="8" s="1"/>
  <c r="B189" i="8"/>
  <c r="AB189" i="8" s="1"/>
  <c r="B188" i="8"/>
  <c r="AB188" i="8" s="1"/>
  <c r="B187" i="8"/>
  <c r="AB187" i="8" s="1"/>
  <c r="B186" i="8"/>
  <c r="AB186" i="8" s="1"/>
  <c r="B185" i="8"/>
  <c r="AB185" i="8" s="1"/>
  <c r="B184" i="8"/>
  <c r="AB184" i="8" s="1"/>
  <c r="B183" i="8"/>
  <c r="AB183" i="8" s="1"/>
  <c r="B182" i="8"/>
  <c r="AB182" i="8" s="1"/>
  <c r="B181" i="8"/>
  <c r="AB181" i="8" s="1"/>
  <c r="B180" i="8"/>
  <c r="AB180" i="8" s="1"/>
  <c r="B179" i="8"/>
  <c r="AB179" i="8" s="1"/>
  <c r="B178" i="8"/>
  <c r="AB178" i="8" s="1"/>
  <c r="B177" i="8"/>
  <c r="AB177" i="8" s="1"/>
  <c r="B176" i="8"/>
  <c r="AB176" i="8" s="1"/>
  <c r="B175" i="8"/>
  <c r="AB175" i="8" s="1"/>
  <c r="B174" i="8"/>
  <c r="AB174" i="8" s="1"/>
  <c r="B173" i="8"/>
  <c r="AB173" i="8" s="1"/>
  <c r="B172" i="8"/>
  <c r="AB172" i="8" s="1"/>
  <c r="B171" i="8"/>
  <c r="AB171" i="8" s="1"/>
  <c r="B170" i="8"/>
  <c r="AB170" i="8" s="1"/>
  <c r="B169" i="8"/>
  <c r="AB169" i="8" s="1"/>
  <c r="B168" i="8"/>
  <c r="AB168" i="8" s="1"/>
  <c r="B167" i="8"/>
  <c r="AB167" i="8" s="1"/>
  <c r="B166" i="8"/>
  <c r="AB166" i="8" s="1"/>
  <c r="B165" i="8"/>
  <c r="AB165" i="8" s="1"/>
  <c r="B164" i="8"/>
  <c r="AB164" i="8" s="1"/>
  <c r="B163" i="8"/>
  <c r="AB163" i="8" s="1"/>
  <c r="B162" i="8"/>
  <c r="AB162" i="8" s="1"/>
  <c r="B161" i="8"/>
  <c r="AB161" i="8" s="1"/>
  <c r="B160" i="8"/>
  <c r="AB160" i="8" s="1"/>
  <c r="B159" i="8"/>
  <c r="AB159" i="8" s="1"/>
  <c r="B158" i="8"/>
  <c r="AB158" i="8" s="1"/>
  <c r="B157" i="8"/>
  <c r="AB157" i="8" s="1"/>
  <c r="B156" i="8"/>
  <c r="AB156" i="8" s="1"/>
  <c r="B155" i="8"/>
  <c r="AB155" i="8" s="1"/>
  <c r="B154" i="8"/>
  <c r="AB154" i="8" s="1"/>
  <c r="B153" i="8"/>
  <c r="AB153" i="8" s="1"/>
  <c r="B152" i="8"/>
  <c r="AB152" i="8" s="1"/>
  <c r="B151" i="8"/>
  <c r="AB151" i="8" s="1"/>
  <c r="B150" i="8"/>
  <c r="AB150" i="8" s="1"/>
  <c r="B149" i="8"/>
  <c r="AB149" i="8" s="1"/>
  <c r="B148" i="8"/>
  <c r="AB148" i="8" s="1"/>
  <c r="B147" i="8"/>
  <c r="AB147" i="8" s="1"/>
  <c r="B146" i="8"/>
  <c r="AB146" i="8" s="1"/>
  <c r="B145" i="8"/>
  <c r="AB145" i="8" s="1"/>
  <c r="B144" i="8"/>
  <c r="AB144" i="8" s="1"/>
  <c r="B143" i="8"/>
  <c r="AB143" i="8" s="1"/>
  <c r="B142" i="8"/>
  <c r="AB142" i="8" s="1"/>
  <c r="B141" i="8"/>
  <c r="AB141" i="8" s="1"/>
  <c r="B140" i="8"/>
  <c r="AB140" i="8" s="1"/>
  <c r="B139" i="8"/>
  <c r="AB139" i="8" s="1"/>
  <c r="B138" i="8"/>
  <c r="AB138" i="8" s="1"/>
  <c r="B137" i="8"/>
  <c r="AB137" i="8" s="1"/>
  <c r="B136" i="8"/>
  <c r="AB136" i="8" s="1"/>
  <c r="B135" i="8"/>
  <c r="AB135" i="8" s="1"/>
  <c r="B134" i="8"/>
  <c r="AB134" i="8" s="1"/>
  <c r="B133" i="8"/>
  <c r="AB133" i="8" s="1"/>
  <c r="B132" i="8"/>
  <c r="AB132" i="8" s="1"/>
  <c r="B131" i="8"/>
  <c r="AB131" i="8" s="1"/>
  <c r="B130" i="8"/>
  <c r="AB130" i="8" s="1"/>
  <c r="B129" i="8"/>
  <c r="AB129" i="8" s="1"/>
  <c r="B128" i="8"/>
  <c r="AB128" i="8" s="1"/>
  <c r="B127" i="8"/>
  <c r="AB127" i="8" s="1"/>
  <c r="B126" i="8"/>
  <c r="AB126" i="8" s="1"/>
  <c r="B125" i="8"/>
  <c r="AB125" i="8" s="1"/>
  <c r="B124" i="8"/>
  <c r="AB124" i="8" s="1"/>
  <c r="B123" i="8"/>
  <c r="AB123" i="8" s="1"/>
  <c r="B122" i="8"/>
  <c r="AB122" i="8" s="1"/>
  <c r="B121" i="8"/>
  <c r="AB121" i="8" s="1"/>
  <c r="B120" i="8"/>
  <c r="AB120" i="8" s="1"/>
  <c r="B119" i="8"/>
  <c r="AB119" i="8" s="1"/>
  <c r="B118" i="8"/>
  <c r="AB118" i="8" s="1"/>
  <c r="B117" i="8"/>
  <c r="AB117" i="8" s="1"/>
  <c r="B116" i="8"/>
  <c r="AB116" i="8" s="1"/>
  <c r="B115" i="8"/>
  <c r="AB115" i="8" s="1"/>
  <c r="B114" i="8"/>
  <c r="AB114" i="8" s="1"/>
  <c r="B113" i="8"/>
  <c r="AB113" i="8" s="1"/>
  <c r="B112" i="8"/>
  <c r="AB112" i="8" s="1"/>
  <c r="B111" i="8"/>
  <c r="AB111" i="8" s="1"/>
  <c r="B110" i="8"/>
  <c r="AB110" i="8" s="1"/>
  <c r="B109" i="8"/>
  <c r="AB109" i="8" s="1"/>
  <c r="B108" i="8"/>
  <c r="AB108" i="8" s="1"/>
  <c r="B107" i="8"/>
  <c r="AB107" i="8" s="1"/>
  <c r="B106" i="8"/>
  <c r="AB106" i="8" s="1"/>
  <c r="B105" i="8"/>
  <c r="AB105" i="8" s="1"/>
  <c r="B104" i="8"/>
  <c r="AB104" i="8" s="1"/>
  <c r="B103" i="8"/>
  <c r="AB103" i="8" s="1"/>
  <c r="B102" i="8"/>
  <c r="AB102" i="8" s="1"/>
  <c r="B101" i="8"/>
  <c r="AB101" i="8" s="1"/>
  <c r="B100" i="8"/>
  <c r="AB100" i="8" s="1"/>
  <c r="B99" i="8"/>
  <c r="AB99" i="8" s="1"/>
  <c r="B98" i="8"/>
  <c r="AB98" i="8" s="1"/>
  <c r="B97" i="8"/>
  <c r="AB97" i="8" s="1"/>
  <c r="B96" i="8"/>
  <c r="AB96" i="8" s="1"/>
  <c r="B95" i="8"/>
  <c r="AB95" i="8" s="1"/>
  <c r="B94" i="8"/>
  <c r="AB94" i="8" s="1"/>
  <c r="B93" i="8"/>
  <c r="AB93" i="8" s="1"/>
  <c r="B92" i="8"/>
  <c r="AB92" i="8" s="1"/>
  <c r="B91" i="8"/>
  <c r="AB91" i="8" s="1"/>
  <c r="B90" i="8"/>
  <c r="AB90" i="8" s="1"/>
  <c r="B89" i="8"/>
  <c r="AB89" i="8" s="1"/>
  <c r="B88" i="8"/>
  <c r="AB88" i="8" s="1"/>
  <c r="B87" i="8"/>
  <c r="AB87" i="8" s="1"/>
  <c r="B86" i="8"/>
  <c r="AB86" i="8" s="1"/>
  <c r="B85" i="8"/>
  <c r="AB85" i="8" s="1"/>
  <c r="B84" i="8"/>
  <c r="AB84" i="8" s="1"/>
  <c r="B83" i="8"/>
  <c r="AB83" i="8" s="1"/>
  <c r="B82" i="8"/>
  <c r="AB82" i="8" s="1"/>
  <c r="B81" i="8"/>
  <c r="AB81" i="8" s="1"/>
  <c r="B80" i="8"/>
  <c r="AB80" i="8" s="1"/>
  <c r="B79" i="8"/>
  <c r="AB79" i="8" s="1"/>
  <c r="B78" i="8"/>
  <c r="AB78" i="8" s="1"/>
  <c r="B77" i="8"/>
  <c r="AB77" i="8" s="1"/>
  <c r="B76" i="8"/>
  <c r="AB76" i="8" s="1"/>
  <c r="B75" i="8"/>
  <c r="AB75" i="8" s="1"/>
  <c r="B74" i="8"/>
  <c r="AB74" i="8" s="1"/>
  <c r="B73" i="8"/>
  <c r="AB73" i="8" s="1"/>
  <c r="B72" i="8"/>
  <c r="AB72" i="8" s="1"/>
  <c r="B71" i="8"/>
  <c r="AB71" i="8" s="1"/>
  <c r="B70" i="8"/>
  <c r="AB70" i="8" s="1"/>
  <c r="B69" i="8"/>
  <c r="AB69" i="8" s="1"/>
  <c r="B68" i="8"/>
  <c r="AB68" i="8" s="1"/>
  <c r="B67" i="8"/>
  <c r="AB67" i="8" s="1"/>
  <c r="B66" i="8"/>
  <c r="AB66" i="8" s="1"/>
  <c r="B65" i="8"/>
  <c r="AB65" i="8" s="1"/>
  <c r="B64" i="8"/>
  <c r="AB64" i="8" s="1"/>
  <c r="B63" i="8"/>
  <c r="AB63" i="8" s="1"/>
  <c r="B62" i="8"/>
  <c r="AB62" i="8" s="1"/>
  <c r="B61" i="8"/>
  <c r="AB61" i="8" s="1"/>
  <c r="B60" i="8"/>
  <c r="AB60" i="8" s="1"/>
  <c r="B59" i="8"/>
  <c r="AB59" i="8" s="1"/>
  <c r="B58" i="8"/>
  <c r="AB58" i="8" s="1"/>
  <c r="B57" i="8"/>
  <c r="AB57" i="8" s="1"/>
  <c r="B56" i="8"/>
  <c r="AB56" i="8" s="1"/>
  <c r="B55" i="8"/>
  <c r="AB55" i="8" s="1"/>
  <c r="B54" i="8"/>
  <c r="AB54" i="8" s="1"/>
  <c r="B53" i="8"/>
  <c r="AB53" i="8" s="1"/>
  <c r="B52" i="8"/>
  <c r="AB52" i="8" s="1"/>
  <c r="B51" i="8"/>
  <c r="AB51" i="8" s="1"/>
  <c r="B50" i="8"/>
  <c r="AB50" i="8" s="1"/>
  <c r="B49" i="8"/>
  <c r="AB49" i="8" s="1"/>
  <c r="B48" i="8"/>
  <c r="AB48" i="8" s="1"/>
  <c r="B47" i="8"/>
  <c r="AB47" i="8" s="1"/>
  <c r="B46" i="8"/>
  <c r="AB46" i="8" s="1"/>
  <c r="B45" i="8"/>
  <c r="AB45" i="8" s="1"/>
  <c r="B44" i="8"/>
  <c r="AB44" i="8" s="1"/>
  <c r="B43" i="8"/>
  <c r="AB43" i="8" s="1"/>
  <c r="B42" i="8"/>
  <c r="AB42" i="8" s="1"/>
  <c r="B41" i="8"/>
  <c r="AB41" i="8" s="1"/>
  <c r="B40" i="8"/>
  <c r="AB40" i="8" s="1"/>
  <c r="B39" i="8"/>
  <c r="AB39" i="8" s="1"/>
  <c r="B38" i="8"/>
  <c r="AB38" i="8" s="1"/>
  <c r="B37" i="8"/>
  <c r="AB37" i="8" s="1"/>
  <c r="B36" i="8"/>
  <c r="AB36" i="8" s="1"/>
  <c r="B35" i="8"/>
  <c r="AB35" i="8" s="1"/>
  <c r="B34" i="8"/>
  <c r="AB34" i="8" s="1"/>
  <c r="B33" i="8"/>
  <c r="AB33" i="8" s="1"/>
  <c r="B32" i="8"/>
  <c r="AB32" i="8" s="1"/>
  <c r="B31" i="8"/>
  <c r="AB31" i="8" s="1"/>
  <c r="B30" i="8"/>
  <c r="AB30" i="8" s="1"/>
  <c r="B29" i="8"/>
  <c r="AB29" i="8" s="1"/>
  <c r="B28" i="8"/>
  <c r="AB28" i="8" s="1"/>
  <c r="B27" i="8"/>
  <c r="AB27" i="8" s="1"/>
  <c r="B26" i="8"/>
  <c r="AB26" i="8" s="1"/>
  <c r="B25" i="8"/>
  <c r="AB25" i="8" s="1"/>
  <c r="B24" i="8"/>
  <c r="AB24" i="8" s="1"/>
  <c r="B23" i="8"/>
  <c r="AB23" i="8" s="1"/>
  <c r="B22" i="8"/>
  <c r="AB22" i="8" s="1"/>
  <c r="B21" i="8"/>
  <c r="AB21" i="8" s="1"/>
  <c r="B20" i="8"/>
  <c r="AB20" i="8" s="1"/>
  <c r="B19" i="8"/>
  <c r="AB19" i="8" s="1"/>
  <c r="B18" i="8"/>
  <c r="AB18" i="8" s="1"/>
  <c r="B17" i="8"/>
  <c r="AB17" i="8" s="1"/>
  <c r="B16" i="8"/>
  <c r="AB16" i="8" s="1"/>
  <c r="B15" i="8"/>
  <c r="AB15" i="8" s="1"/>
  <c r="B14" i="8"/>
  <c r="AB14" i="8" s="1"/>
  <c r="B13" i="8"/>
  <c r="AB13" i="8" s="1"/>
  <c r="B12" i="8"/>
  <c r="AB12" i="8" s="1"/>
  <c r="B11" i="8"/>
  <c r="AB11" i="8" s="1"/>
  <c r="M20" i="10"/>
  <c r="ED20" i="6" s="1"/>
  <c r="M19" i="10"/>
  <c r="DC4" i="6" s="1"/>
  <c r="M18" i="10"/>
  <c r="DB4" i="6" s="1"/>
  <c r="M17" i="10"/>
  <c r="DA4" i="6" s="1"/>
  <c r="M16" i="10"/>
  <c r="DM4" i="6" s="1"/>
  <c r="M15" i="10"/>
  <c r="DL20" i="6" s="1"/>
  <c r="M14" i="10"/>
  <c r="DX20" i="6" s="1"/>
  <c r="M13" i="10"/>
  <c r="CW4" i="6" s="1"/>
  <c r="M12" i="10"/>
  <c r="CV4" i="6" s="1"/>
  <c r="M11" i="10"/>
  <c r="H1010" i="10"/>
  <c r="H1009" i="10"/>
  <c r="H508" i="10"/>
  <c r="H507" i="10"/>
  <c r="H506" i="10"/>
  <c r="H505" i="10"/>
  <c r="H504" i="10"/>
  <c r="H503" i="10"/>
  <c r="H502" i="10"/>
  <c r="H501" i="10"/>
  <c r="H500" i="10"/>
  <c r="H499" i="10"/>
  <c r="H498" i="10"/>
  <c r="H497" i="10"/>
  <c r="H496" i="10"/>
  <c r="H495" i="10"/>
  <c r="H494" i="10"/>
  <c r="H493" i="10"/>
  <c r="H492" i="10"/>
  <c r="H491" i="10"/>
  <c r="H490" i="10"/>
  <c r="H489" i="10"/>
  <c r="H488" i="10"/>
  <c r="H487" i="10"/>
  <c r="H486" i="10"/>
  <c r="H485" i="10"/>
  <c r="H484" i="10"/>
  <c r="H483" i="10"/>
  <c r="H482" i="10"/>
  <c r="H481" i="10"/>
  <c r="H480" i="10"/>
  <c r="H479" i="10"/>
  <c r="H478" i="10"/>
  <c r="H477" i="10"/>
  <c r="H476" i="10"/>
  <c r="H475" i="10"/>
  <c r="H474" i="10"/>
  <c r="H473" i="10"/>
  <c r="H472" i="10"/>
  <c r="H471" i="10"/>
  <c r="H470" i="10"/>
  <c r="H469" i="10"/>
  <c r="H468" i="10"/>
  <c r="H467" i="10"/>
  <c r="H466" i="10"/>
  <c r="H465" i="10"/>
  <c r="H464" i="10"/>
  <c r="H463" i="10"/>
  <c r="H462" i="10"/>
  <c r="H461" i="10"/>
  <c r="H460" i="10"/>
  <c r="H459" i="10"/>
  <c r="H458" i="10"/>
  <c r="H457" i="10"/>
  <c r="H456" i="10"/>
  <c r="H455" i="10"/>
  <c r="H454" i="10"/>
  <c r="H453" i="10"/>
  <c r="H452" i="10"/>
  <c r="H451" i="10"/>
  <c r="H450" i="10"/>
  <c r="H449" i="10"/>
  <c r="H448" i="10"/>
  <c r="H447" i="10"/>
  <c r="H446" i="10"/>
  <c r="H445" i="10"/>
  <c r="H444" i="10"/>
  <c r="H443" i="10"/>
  <c r="H442" i="10"/>
  <c r="H441" i="10"/>
  <c r="H440" i="10"/>
  <c r="H439" i="10"/>
  <c r="H438" i="10"/>
  <c r="H437" i="10"/>
  <c r="H436" i="10"/>
  <c r="H435" i="10"/>
  <c r="H434" i="10"/>
  <c r="H433" i="10"/>
  <c r="H432" i="10"/>
  <c r="H431" i="10"/>
  <c r="H430" i="10"/>
  <c r="H429" i="10"/>
  <c r="H428" i="10"/>
  <c r="H427" i="10"/>
  <c r="H426" i="10"/>
  <c r="H425" i="10"/>
  <c r="H424" i="10"/>
  <c r="H423" i="10"/>
  <c r="H422" i="10"/>
  <c r="H421" i="10"/>
  <c r="H420" i="10"/>
  <c r="H419" i="10"/>
  <c r="H418" i="10"/>
  <c r="H417" i="10"/>
  <c r="H416" i="10"/>
  <c r="H415" i="10"/>
  <c r="H414" i="10"/>
  <c r="H413" i="10"/>
  <c r="H412" i="10"/>
  <c r="H411" i="10"/>
  <c r="H410" i="10"/>
  <c r="H409" i="10"/>
  <c r="H408" i="10"/>
  <c r="H407" i="10"/>
  <c r="H406" i="10"/>
  <c r="H405" i="10"/>
  <c r="H404" i="10"/>
  <c r="H403" i="10"/>
  <c r="H402" i="10"/>
  <c r="H401" i="10"/>
  <c r="H400" i="10"/>
  <c r="H399" i="10"/>
  <c r="H398" i="10"/>
  <c r="H397" i="10"/>
  <c r="H396" i="10"/>
  <c r="H395" i="10"/>
  <c r="H394" i="10"/>
  <c r="H393" i="10"/>
  <c r="H392" i="10"/>
  <c r="H391" i="10"/>
  <c r="H390" i="10"/>
  <c r="H389" i="10"/>
  <c r="H388" i="10"/>
  <c r="H387" i="10"/>
  <c r="H386" i="10"/>
  <c r="H385" i="10"/>
  <c r="H384" i="10"/>
  <c r="H383" i="10"/>
  <c r="H382" i="10"/>
  <c r="H381" i="10"/>
  <c r="H380" i="10"/>
  <c r="H379" i="10"/>
  <c r="H378" i="10"/>
  <c r="H377" i="10"/>
  <c r="H376" i="10"/>
  <c r="H375" i="10"/>
  <c r="H374" i="10"/>
  <c r="H373" i="10"/>
  <c r="H372" i="10"/>
  <c r="H371" i="10"/>
  <c r="H370" i="10"/>
  <c r="H369" i="10"/>
  <c r="H368" i="10"/>
  <c r="H367" i="10"/>
  <c r="H366" i="10"/>
  <c r="H365" i="10"/>
  <c r="H364" i="10"/>
  <c r="H363" i="10"/>
  <c r="H362" i="10"/>
  <c r="H361" i="10"/>
  <c r="H360" i="10"/>
  <c r="H359" i="10"/>
  <c r="H358" i="10"/>
  <c r="H357" i="10"/>
  <c r="H356" i="10"/>
  <c r="H355" i="10"/>
  <c r="H354" i="10"/>
  <c r="H353" i="10"/>
  <c r="H352" i="10"/>
  <c r="H351" i="10"/>
  <c r="H350" i="10"/>
  <c r="H349" i="10"/>
  <c r="H348" i="10"/>
  <c r="H347" i="10"/>
  <c r="H346" i="10"/>
  <c r="H345" i="10"/>
  <c r="H344" i="10"/>
  <c r="H343" i="10"/>
  <c r="H342" i="10"/>
  <c r="H341" i="10"/>
  <c r="H340" i="10"/>
  <c r="H339" i="10"/>
  <c r="H338" i="10"/>
  <c r="H337" i="10"/>
  <c r="H336" i="10"/>
  <c r="H335" i="10"/>
  <c r="H334" i="10"/>
  <c r="H333" i="10"/>
  <c r="H332" i="10"/>
  <c r="H331" i="10"/>
  <c r="H330" i="10"/>
  <c r="H329" i="10"/>
  <c r="H328" i="10"/>
  <c r="H327" i="10"/>
  <c r="H326" i="10"/>
  <c r="H325" i="10"/>
  <c r="H324" i="10"/>
  <c r="H323" i="10"/>
  <c r="H322" i="10"/>
  <c r="H321" i="10"/>
  <c r="H320" i="10"/>
  <c r="H319" i="10"/>
  <c r="H318" i="10"/>
  <c r="H317" i="10"/>
  <c r="H316" i="10"/>
  <c r="H315" i="10"/>
  <c r="H314" i="10"/>
  <c r="H313" i="10"/>
  <c r="H312" i="10"/>
  <c r="H311" i="10"/>
  <c r="H310" i="10"/>
  <c r="H309" i="10"/>
  <c r="H308" i="10"/>
  <c r="H307" i="10"/>
  <c r="H306" i="10"/>
  <c r="H305" i="10"/>
  <c r="H304" i="10"/>
  <c r="H303" i="10"/>
  <c r="H302" i="10"/>
  <c r="H301" i="10"/>
  <c r="H300" i="10"/>
  <c r="H299" i="10"/>
  <c r="H298" i="10"/>
  <c r="H297" i="10"/>
  <c r="H296" i="10"/>
  <c r="H295" i="10"/>
  <c r="H294" i="10"/>
  <c r="H293" i="10"/>
  <c r="H292" i="10"/>
  <c r="H291" i="10"/>
  <c r="H290" i="10"/>
  <c r="H289" i="10"/>
  <c r="H288" i="10"/>
  <c r="H287" i="10"/>
  <c r="H286" i="10"/>
  <c r="H285" i="10"/>
  <c r="H284" i="10"/>
  <c r="H283" i="10"/>
  <c r="H282" i="10"/>
  <c r="H281" i="10"/>
  <c r="H280" i="10"/>
  <c r="H279" i="10"/>
  <c r="H278" i="10"/>
  <c r="H277" i="10"/>
  <c r="H276" i="10"/>
  <c r="H275" i="10"/>
  <c r="H274" i="10"/>
  <c r="H273" i="10"/>
  <c r="H272" i="10"/>
  <c r="H271" i="10"/>
  <c r="H270" i="10"/>
  <c r="H269" i="10"/>
  <c r="H268" i="10"/>
  <c r="H267" i="10"/>
  <c r="H266" i="10"/>
  <c r="H265" i="10"/>
  <c r="H264" i="10"/>
  <c r="H263" i="10"/>
  <c r="H262" i="10"/>
  <c r="H261" i="10"/>
  <c r="H260" i="10"/>
  <c r="H259" i="10"/>
  <c r="H258" i="10"/>
  <c r="H257" i="10"/>
  <c r="H256" i="10"/>
  <c r="H255" i="10"/>
  <c r="H254" i="10"/>
  <c r="H253" i="10"/>
  <c r="H252" i="10"/>
  <c r="H251" i="10"/>
  <c r="H250" i="10"/>
  <c r="H249" i="10"/>
  <c r="H248" i="10"/>
  <c r="H247" i="10"/>
  <c r="H246" i="10"/>
  <c r="H245" i="10"/>
  <c r="H244" i="10"/>
  <c r="H243" i="10"/>
  <c r="H242" i="10"/>
  <c r="H241" i="10"/>
  <c r="H240" i="10"/>
  <c r="H239" i="10"/>
  <c r="H238" i="10"/>
  <c r="H237" i="10"/>
  <c r="H236" i="10"/>
  <c r="H235" i="10"/>
  <c r="H234" i="10"/>
  <c r="H233" i="10"/>
  <c r="H232" i="10"/>
  <c r="H231" i="10"/>
  <c r="H230" i="10"/>
  <c r="H229" i="10"/>
  <c r="H228" i="10"/>
  <c r="H227" i="10"/>
  <c r="H226" i="10"/>
  <c r="H225" i="10"/>
  <c r="H224" i="10"/>
  <c r="H223" i="10"/>
  <c r="H222" i="10"/>
  <c r="H221" i="10"/>
  <c r="H220" i="10"/>
  <c r="H219" i="10"/>
  <c r="H218" i="10"/>
  <c r="H217" i="10"/>
  <c r="H216" i="10"/>
  <c r="H215" i="10"/>
  <c r="H214" i="10"/>
  <c r="H213" i="10"/>
  <c r="H212" i="10"/>
  <c r="H211" i="10"/>
  <c r="H210" i="10"/>
  <c r="H209" i="10"/>
  <c r="H208" i="10"/>
  <c r="H207" i="10"/>
  <c r="H206" i="10"/>
  <c r="H205" i="10"/>
  <c r="H204" i="10"/>
  <c r="H203" i="10"/>
  <c r="H202" i="10"/>
  <c r="H201" i="10"/>
  <c r="H200" i="10"/>
  <c r="H199" i="10"/>
  <c r="H198" i="10"/>
  <c r="H197" i="10"/>
  <c r="H196" i="10"/>
  <c r="H195" i="10"/>
  <c r="H194" i="10"/>
  <c r="H193" i="10"/>
  <c r="H192" i="10"/>
  <c r="H191" i="10"/>
  <c r="H190" i="10"/>
  <c r="H189" i="10"/>
  <c r="H188" i="10"/>
  <c r="H187" i="10"/>
  <c r="H186" i="10"/>
  <c r="H185" i="10"/>
  <c r="H184" i="10"/>
  <c r="H183" i="10"/>
  <c r="H182" i="10"/>
  <c r="H181" i="10"/>
  <c r="H180" i="10"/>
  <c r="H179" i="10"/>
  <c r="H178" i="10"/>
  <c r="H177" i="10"/>
  <c r="H176" i="10"/>
  <c r="H175" i="10"/>
  <c r="H174" i="10"/>
  <c r="H173" i="10"/>
  <c r="H172" i="10"/>
  <c r="H171" i="10"/>
  <c r="H170" i="10"/>
  <c r="H169" i="10"/>
  <c r="H168" i="10"/>
  <c r="H167" i="10"/>
  <c r="H166" i="10"/>
  <c r="H165" i="10"/>
  <c r="H164" i="10"/>
  <c r="H163" i="10"/>
  <c r="H162" i="10"/>
  <c r="H161" i="10"/>
  <c r="H160" i="10"/>
  <c r="H159" i="10"/>
  <c r="H158" i="10"/>
  <c r="H157" i="10"/>
  <c r="H156" i="10"/>
  <c r="H155" i="10"/>
  <c r="H154" i="10"/>
  <c r="H153" i="10"/>
  <c r="H152" i="10"/>
  <c r="H151" i="10"/>
  <c r="H150" i="10"/>
  <c r="H149" i="10"/>
  <c r="H148" i="10"/>
  <c r="H147" i="10"/>
  <c r="H146" i="10"/>
  <c r="H145" i="10"/>
  <c r="H144" i="10"/>
  <c r="H143" i="10"/>
  <c r="H142" i="10"/>
  <c r="H141" i="10"/>
  <c r="H140" i="10"/>
  <c r="H139" i="10"/>
  <c r="H138" i="10"/>
  <c r="H137" i="10"/>
  <c r="H136" i="10"/>
  <c r="H135" i="10"/>
  <c r="H134" i="10"/>
  <c r="H133" i="10"/>
  <c r="H132" i="10"/>
  <c r="H131" i="10"/>
  <c r="H130" i="10"/>
  <c r="H129" i="10"/>
  <c r="H128" i="10"/>
  <c r="H127" i="10"/>
  <c r="H126" i="10"/>
  <c r="H125"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H19" i="10"/>
  <c r="H18" i="10"/>
  <c r="H17" i="10"/>
  <c r="H16" i="10"/>
  <c r="H15" i="10"/>
  <c r="H14" i="10"/>
  <c r="H13" i="10"/>
  <c r="H12" i="10"/>
  <c r="H11" i="10"/>
  <c r="T11" i="10"/>
  <c r="T12" i="10" s="1"/>
  <c r="D9" i="10"/>
  <c r="Q10" i="10" s="1"/>
  <c r="D9" i="8"/>
  <c r="O5010" i="8"/>
  <c r="O5009" i="8"/>
  <c r="O5008" i="8"/>
  <c r="O5007" i="8"/>
  <c r="O5006" i="8"/>
  <c r="O5005" i="8"/>
  <c r="O5004" i="8"/>
  <c r="O5003" i="8"/>
  <c r="O5002" i="8"/>
  <c r="O5001" i="8"/>
  <c r="O5000" i="8"/>
  <c r="O4999" i="8"/>
  <c r="O4998" i="8"/>
  <c r="O4997" i="8"/>
  <c r="O4996" i="8"/>
  <c r="O4995" i="8"/>
  <c r="O4994" i="8"/>
  <c r="O4993" i="8"/>
  <c r="O4992" i="8"/>
  <c r="O4991" i="8"/>
  <c r="O4990" i="8"/>
  <c r="O4989" i="8"/>
  <c r="O4988" i="8"/>
  <c r="O4987" i="8"/>
  <c r="O4986" i="8"/>
  <c r="O4985" i="8"/>
  <c r="O4984" i="8"/>
  <c r="O4983" i="8"/>
  <c r="O4982" i="8"/>
  <c r="O4981" i="8"/>
  <c r="O4980" i="8"/>
  <c r="O4979" i="8"/>
  <c r="O4978" i="8"/>
  <c r="O4977" i="8"/>
  <c r="O4976" i="8"/>
  <c r="O4975" i="8"/>
  <c r="O4974" i="8"/>
  <c r="O4973" i="8"/>
  <c r="O4972" i="8"/>
  <c r="O4971" i="8"/>
  <c r="O4970" i="8"/>
  <c r="O4969" i="8"/>
  <c r="O4968" i="8"/>
  <c r="O4967" i="8"/>
  <c r="O4966" i="8"/>
  <c r="O4965" i="8"/>
  <c r="O4964" i="8"/>
  <c r="O4963" i="8"/>
  <c r="O4962" i="8"/>
  <c r="O4961" i="8"/>
  <c r="O4960" i="8"/>
  <c r="O4959" i="8"/>
  <c r="O4958" i="8"/>
  <c r="O4957" i="8"/>
  <c r="O4956" i="8"/>
  <c r="O4955" i="8"/>
  <c r="O4954" i="8"/>
  <c r="O4953" i="8"/>
  <c r="O4952" i="8"/>
  <c r="O4951" i="8"/>
  <c r="O4950" i="8"/>
  <c r="O4949" i="8"/>
  <c r="O4948" i="8"/>
  <c r="O4947" i="8"/>
  <c r="O4946" i="8"/>
  <c r="O4945" i="8"/>
  <c r="O4944" i="8"/>
  <c r="O4943" i="8"/>
  <c r="O4942" i="8"/>
  <c r="O4941" i="8"/>
  <c r="O4940" i="8"/>
  <c r="O4939" i="8"/>
  <c r="O4938" i="8"/>
  <c r="O4937" i="8"/>
  <c r="O4936" i="8"/>
  <c r="O4935" i="8"/>
  <c r="O4934" i="8"/>
  <c r="O4933" i="8"/>
  <c r="O4932" i="8"/>
  <c r="O4931" i="8"/>
  <c r="O4930" i="8"/>
  <c r="O4929" i="8"/>
  <c r="O4928" i="8"/>
  <c r="O4927" i="8"/>
  <c r="O4926" i="8"/>
  <c r="O4925" i="8"/>
  <c r="O4924" i="8"/>
  <c r="O4923" i="8"/>
  <c r="O4922" i="8"/>
  <c r="O4921" i="8"/>
  <c r="O4920" i="8"/>
  <c r="O4919" i="8"/>
  <c r="O4918" i="8"/>
  <c r="O4917" i="8"/>
  <c r="O4916" i="8"/>
  <c r="O4915" i="8"/>
  <c r="O4914" i="8"/>
  <c r="O4913" i="8"/>
  <c r="O4912" i="8"/>
  <c r="O4911" i="8"/>
  <c r="O4910" i="8"/>
  <c r="O4909" i="8"/>
  <c r="O4908" i="8"/>
  <c r="O4907" i="8"/>
  <c r="O4906" i="8"/>
  <c r="O4905" i="8"/>
  <c r="O4904" i="8"/>
  <c r="O4903" i="8"/>
  <c r="O4902" i="8"/>
  <c r="O4901" i="8"/>
  <c r="O4900" i="8"/>
  <c r="O4899" i="8"/>
  <c r="O4898" i="8"/>
  <c r="O4897" i="8"/>
  <c r="O4896" i="8"/>
  <c r="O4895" i="8"/>
  <c r="O4894" i="8"/>
  <c r="O4893" i="8"/>
  <c r="O4892" i="8"/>
  <c r="O4891" i="8"/>
  <c r="O4890" i="8"/>
  <c r="O4889" i="8"/>
  <c r="O4888" i="8"/>
  <c r="O4887" i="8"/>
  <c r="O4886" i="8"/>
  <c r="O4885" i="8"/>
  <c r="O4884" i="8"/>
  <c r="O4883" i="8"/>
  <c r="O4882" i="8"/>
  <c r="O4881" i="8"/>
  <c r="O4880" i="8"/>
  <c r="O4879" i="8"/>
  <c r="O4878" i="8"/>
  <c r="O4877" i="8"/>
  <c r="O4876" i="8"/>
  <c r="O4875" i="8"/>
  <c r="O4874" i="8"/>
  <c r="O4873" i="8"/>
  <c r="O4872" i="8"/>
  <c r="O4871" i="8"/>
  <c r="O4870" i="8"/>
  <c r="O4869" i="8"/>
  <c r="O4868" i="8"/>
  <c r="O4867" i="8"/>
  <c r="O4866" i="8"/>
  <c r="O4865" i="8"/>
  <c r="O4864" i="8"/>
  <c r="O4863" i="8"/>
  <c r="O4862" i="8"/>
  <c r="O4861" i="8"/>
  <c r="O4860" i="8"/>
  <c r="O4859" i="8"/>
  <c r="O4858" i="8"/>
  <c r="O4857" i="8"/>
  <c r="O4856" i="8"/>
  <c r="O4855" i="8"/>
  <c r="O4854" i="8"/>
  <c r="O4853" i="8"/>
  <c r="O4852" i="8"/>
  <c r="O4851" i="8"/>
  <c r="O4850" i="8"/>
  <c r="O4849" i="8"/>
  <c r="O4848" i="8"/>
  <c r="O4847" i="8"/>
  <c r="O4846" i="8"/>
  <c r="O4845" i="8"/>
  <c r="O4844" i="8"/>
  <c r="O4843" i="8"/>
  <c r="O4842" i="8"/>
  <c r="O4841" i="8"/>
  <c r="O4840" i="8"/>
  <c r="O4839" i="8"/>
  <c r="O4838" i="8"/>
  <c r="O4837" i="8"/>
  <c r="O4836" i="8"/>
  <c r="O4835" i="8"/>
  <c r="O4834" i="8"/>
  <c r="O4833" i="8"/>
  <c r="O4832" i="8"/>
  <c r="O4831" i="8"/>
  <c r="O4830" i="8"/>
  <c r="O4829" i="8"/>
  <c r="O4828" i="8"/>
  <c r="O4827" i="8"/>
  <c r="O4826" i="8"/>
  <c r="O4825" i="8"/>
  <c r="O4824" i="8"/>
  <c r="O4823" i="8"/>
  <c r="O4822" i="8"/>
  <c r="O4821" i="8"/>
  <c r="O4820" i="8"/>
  <c r="O4819" i="8"/>
  <c r="O4818" i="8"/>
  <c r="O4817" i="8"/>
  <c r="O4816" i="8"/>
  <c r="O4815" i="8"/>
  <c r="O4814" i="8"/>
  <c r="O4813" i="8"/>
  <c r="O4812" i="8"/>
  <c r="O4811" i="8"/>
  <c r="O4810" i="8"/>
  <c r="O4809" i="8"/>
  <c r="O4808" i="8"/>
  <c r="O4807" i="8"/>
  <c r="O4806" i="8"/>
  <c r="O4805" i="8"/>
  <c r="O4804" i="8"/>
  <c r="O4803" i="8"/>
  <c r="O4802" i="8"/>
  <c r="O4801" i="8"/>
  <c r="O4800" i="8"/>
  <c r="O4799" i="8"/>
  <c r="O4798" i="8"/>
  <c r="O4797" i="8"/>
  <c r="O4796" i="8"/>
  <c r="O4795" i="8"/>
  <c r="O4794" i="8"/>
  <c r="O4793" i="8"/>
  <c r="O4792" i="8"/>
  <c r="O4791" i="8"/>
  <c r="O4790" i="8"/>
  <c r="O4789" i="8"/>
  <c r="O4788" i="8"/>
  <c r="O4787" i="8"/>
  <c r="O4786" i="8"/>
  <c r="O4785" i="8"/>
  <c r="O4784" i="8"/>
  <c r="O4783" i="8"/>
  <c r="O4782" i="8"/>
  <c r="O4781" i="8"/>
  <c r="O4780" i="8"/>
  <c r="O4779" i="8"/>
  <c r="O4778" i="8"/>
  <c r="O4777" i="8"/>
  <c r="O4776" i="8"/>
  <c r="O4775" i="8"/>
  <c r="O4774" i="8"/>
  <c r="O4773" i="8"/>
  <c r="O4772" i="8"/>
  <c r="O4771" i="8"/>
  <c r="O4770" i="8"/>
  <c r="O4769" i="8"/>
  <c r="O4768" i="8"/>
  <c r="O4767" i="8"/>
  <c r="O4766" i="8"/>
  <c r="O4765" i="8"/>
  <c r="O4764" i="8"/>
  <c r="O4763" i="8"/>
  <c r="O4762" i="8"/>
  <c r="O4761" i="8"/>
  <c r="O4760" i="8"/>
  <c r="O4759" i="8"/>
  <c r="O4758" i="8"/>
  <c r="O4757" i="8"/>
  <c r="O4756" i="8"/>
  <c r="O4755" i="8"/>
  <c r="O4754" i="8"/>
  <c r="O4753" i="8"/>
  <c r="O4752" i="8"/>
  <c r="O4751" i="8"/>
  <c r="O4750" i="8"/>
  <c r="O4749" i="8"/>
  <c r="O4748" i="8"/>
  <c r="O4747" i="8"/>
  <c r="O4746" i="8"/>
  <c r="O4745" i="8"/>
  <c r="O4744" i="8"/>
  <c r="O4743" i="8"/>
  <c r="O4742" i="8"/>
  <c r="O4741" i="8"/>
  <c r="O4740" i="8"/>
  <c r="O4739" i="8"/>
  <c r="O4738" i="8"/>
  <c r="O4737" i="8"/>
  <c r="O4736" i="8"/>
  <c r="O4735" i="8"/>
  <c r="O4734" i="8"/>
  <c r="O4733" i="8"/>
  <c r="O4732" i="8"/>
  <c r="O4731" i="8"/>
  <c r="O4730" i="8"/>
  <c r="O4729" i="8"/>
  <c r="O4728" i="8"/>
  <c r="O4727" i="8"/>
  <c r="O4726" i="8"/>
  <c r="O4725" i="8"/>
  <c r="O4724" i="8"/>
  <c r="O4723" i="8"/>
  <c r="O4722" i="8"/>
  <c r="O4721" i="8"/>
  <c r="O4720" i="8"/>
  <c r="O4719" i="8"/>
  <c r="O4718" i="8"/>
  <c r="O4717" i="8"/>
  <c r="O4716" i="8"/>
  <c r="O4715" i="8"/>
  <c r="O4714" i="8"/>
  <c r="O4713" i="8"/>
  <c r="O4712" i="8"/>
  <c r="O4711" i="8"/>
  <c r="O4710" i="8"/>
  <c r="O4709" i="8"/>
  <c r="O4708" i="8"/>
  <c r="O4707" i="8"/>
  <c r="O4706" i="8"/>
  <c r="O4705" i="8"/>
  <c r="O4704" i="8"/>
  <c r="O4703" i="8"/>
  <c r="O4702" i="8"/>
  <c r="O4701" i="8"/>
  <c r="O4700" i="8"/>
  <c r="O4699" i="8"/>
  <c r="O4698" i="8"/>
  <c r="O4697" i="8"/>
  <c r="O4696" i="8"/>
  <c r="O4695" i="8"/>
  <c r="O4694" i="8"/>
  <c r="O4693" i="8"/>
  <c r="O4692" i="8"/>
  <c r="O4691" i="8"/>
  <c r="O4690" i="8"/>
  <c r="O4689" i="8"/>
  <c r="O4688" i="8"/>
  <c r="O4687" i="8"/>
  <c r="O4686" i="8"/>
  <c r="O4685" i="8"/>
  <c r="O4684" i="8"/>
  <c r="O4683" i="8"/>
  <c r="O4682" i="8"/>
  <c r="O4681" i="8"/>
  <c r="O4680" i="8"/>
  <c r="O4679" i="8"/>
  <c r="O4678" i="8"/>
  <c r="O4677" i="8"/>
  <c r="O4676" i="8"/>
  <c r="O4675" i="8"/>
  <c r="O4674" i="8"/>
  <c r="O4673" i="8"/>
  <c r="O4672" i="8"/>
  <c r="O4671" i="8"/>
  <c r="O4670" i="8"/>
  <c r="O4669" i="8"/>
  <c r="O4668" i="8"/>
  <c r="O4667" i="8"/>
  <c r="O4666" i="8"/>
  <c r="O4665" i="8"/>
  <c r="O4664" i="8"/>
  <c r="O4663" i="8"/>
  <c r="O4662" i="8"/>
  <c r="O4661" i="8"/>
  <c r="O4660" i="8"/>
  <c r="O4659" i="8"/>
  <c r="O4658" i="8"/>
  <c r="O4657" i="8"/>
  <c r="O4656" i="8"/>
  <c r="O4655" i="8"/>
  <c r="O4654" i="8"/>
  <c r="O4653" i="8"/>
  <c r="O4652" i="8"/>
  <c r="O4651" i="8"/>
  <c r="O4650" i="8"/>
  <c r="O4649" i="8"/>
  <c r="O4648" i="8"/>
  <c r="O4647" i="8"/>
  <c r="O4646" i="8"/>
  <c r="O4645" i="8"/>
  <c r="O4644" i="8"/>
  <c r="O4643" i="8"/>
  <c r="O4642" i="8"/>
  <c r="O4641" i="8"/>
  <c r="O4640" i="8"/>
  <c r="O4639" i="8"/>
  <c r="O4638" i="8"/>
  <c r="O4637" i="8"/>
  <c r="O4636" i="8"/>
  <c r="O4635" i="8"/>
  <c r="O4634" i="8"/>
  <c r="O4633" i="8"/>
  <c r="O4632" i="8"/>
  <c r="O4631" i="8"/>
  <c r="O4630" i="8"/>
  <c r="O4629" i="8"/>
  <c r="O4628" i="8"/>
  <c r="O4627" i="8"/>
  <c r="O4626" i="8"/>
  <c r="O4625" i="8"/>
  <c r="O4624" i="8"/>
  <c r="O4623" i="8"/>
  <c r="O4622" i="8"/>
  <c r="O4621" i="8"/>
  <c r="O4620" i="8"/>
  <c r="O4619" i="8"/>
  <c r="O4618" i="8"/>
  <c r="O4617" i="8"/>
  <c r="O4616" i="8"/>
  <c r="O4615" i="8"/>
  <c r="O4614" i="8"/>
  <c r="O4613" i="8"/>
  <c r="O4612" i="8"/>
  <c r="O4611" i="8"/>
  <c r="O4610" i="8"/>
  <c r="O4609" i="8"/>
  <c r="O4608" i="8"/>
  <c r="O4607" i="8"/>
  <c r="O4606" i="8"/>
  <c r="O4605" i="8"/>
  <c r="O4604" i="8"/>
  <c r="O4603" i="8"/>
  <c r="O4602" i="8"/>
  <c r="O4601" i="8"/>
  <c r="O4600" i="8"/>
  <c r="O4599" i="8"/>
  <c r="O4598" i="8"/>
  <c r="O4597" i="8"/>
  <c r="O4596" i="8"/>
  <c r="O4595" i="8"/>
  <c r="O4594" i="8"/>
  <c r="O4593" i="8"/>
  <c r="O4592" i="8"/>
  <c r="O4591" i="8"/>
  <c r="O4590" i="8"/>
  <c r="O4589" i="8"/>
  <c r="O4588" i="8"/>
  <c r="O4587" i="8"/>
  <c r="O4586" i="8"/>
  <c r="O4585" i="8"/>
  <c r="O4584" i="8"/>
  <c r="O4583" i="8"/>
  <c r="O4582" i="8"/>
  <c r="O4581" i="8"/>
  <c r="O4580" i="8"/>
  <c r="O4579" i="8"/>
  <c r="O4578" i="8"/>
  <c r="O4577" i="8"/>
  <c r="O4576" i="8"/>
  <c r="O4575" i="8"/>
  <c r="O4574" i="8"/>
  <c r="O4573" i="8"/>
  <c r="O4572" i="8"/>
  <c r="O4571" i="8"/>
  <c r="O4570" i="8"/>
  <c r="O4569" i="8"/>
  <c r="O4568" i="8"/>
  <c r="O4567" i="8"/>
  <c r="O4566" i="8"/>
  <c r="O4565" i="8"/>
  <c r="O4564" i="8"/>
  <c r="O4563" i="8"/>
  <c r="O4562" i="8"/>
  <c r="O4561" i="8"/>
  <c r="O4560" i="8"/>
  <c r="O4559" i="8"/>
  <c r="O4558" i="8"/>
  <c r="O4557" i="8"/>
  <c r="O4556" i="8"/>
  <c r="O4555" i="8"/>
  <c r="O4554" i="8"/>
  <c r="O4553" i="8"/>
  <c r="O4552" i="8"/>
  <c r="O4551" i="8"/>
  <c r="O4550" i="8"/>
  <c r="O4549" i="8"/>
  <c r="O4548" i="8"/>
  <c r="O4547" i="8"/>
  <c r="O4546" i="8"/>
  <c r="O4545" i="8"/>
  <c r="O4544" i="8"/>
  <c r="O4543" i="8"/>
  <c r="O4542" i="8"/>
  <c r="O4541" i="8"/>
  <c r="O4540" i="8"/>
  <c r="O4539" i="8"/>
  <c r="O4538" i="8"/>
  <c r="O4537" i="8"/>
  <c r="O4536" i="8"/>
  <c r="O4535" i="8"/>
  <c r="O4534" i="8"/>
  <c r="O4533" i="8"/>
  <c r="O4532" i="8"/>
  <c r="O4531" i="8"/>
  <c r="O4530" i="8"/>
  <c r="O4529" i="8"/>
  <c r="O4528" i="8"/>
  <c r="O4527" i="8"/>
  <c r="O4526" i="8"/>
  <c r="O4525" i="8"/>
  <c r="O4524" i="8"/>
  <c r="O4523" i="8"/>
  <c r="O4522" i="8"/>
  <c r="O4521" i="8"/>
  <c r="O4520" i="8"/>
  <c r="O4519" i="8"/>
  <c r="O4518" i="8"/>
  <c r="O4517" i="8"/>
  <c r="O4516" i="8"/>
  <c r="O4515" i="8"/>
  <c r="O4514" i="8"/>
  <c r="O4513" i="8"/>
  <c r="O4512" i="8"/>
  <c r="O4511" i="8"/>
  <c r="O4510" i="8"/>
  <c r="O4509" i="8"/>
  <c r="O4508" i="8"/>
  <c r="O4507" i="8"/>
  <c r="O4506" i="8"/>
  <c r="O4505" i="8"/>
  <c r="O4504" i="8"/>
  <c r="O4503" i="8"/>
  <c r="O4502" i="8"/>
  <c r="O4501" i="8"/>
  <c r="O4500" i="8"/>
  <c r="O4499" i="8"/>
  <c r="O4498" i="8"/>
  <c r="O4497" i="8"/>
  <c r="O4496" i="8"/>
  <c r="O4495" i="8"/>
  <c r="O4494" i="8"/>
  <c r="O4493" i="8"/>
  <c r="O4492" i="8"/>
  <c r="O4491" i="8"/>
  <c r="O4490" i="8"/>
  <c r="O4489" i="8"/>
  <c r="O4488" i="8"/>
  <c r="O4487" i="8"/>
  <c r="O4486" i="8"/>
  <c r="O4485" i="8"/>
  <c r="O4484" i="8"/>
  <c r="O4483" i="8"/>
  <c r="O4482" i="8"/>
  <c r="O4481" i="8"/>
  <c r="O4480" i="8"/>
  <c r="O4479" i="8"/>
  <c r="O4478" i="8"/>
  <c r="O4477" i="8"/>
  <c r="O4476" i="8"/>
  <c r="O4475" i="8"/>
  <c r="O4474" i="8"/>
  <c r="O4473" i="8"/>
  <c r="O4472" i="8"/>
  <c r="O4471" i="8"/>
  <c r="O4470" i="8"/>
  <c r="O4469" i="8"/>
  <c r="O4468" i="8"/>
  <c r="O4467" i="8"/>
  <c r="O4466" i="8"/>
  <c r="O4465" i="8"/>
  <c r="O4464" i="8"/>
  <c r="O4463" i="8"/>
  <c r="O4462" i="8"/>
  <c r="O4461" i="8"/>
  <c r="O4460" i="8"/>
  <c r="O4459" i="8"/>
  <c r="O4458" i="8"/>
  <c r="O4457" i="8"/>
  <c r="O4456" i="8"/>
  <c r="O4455" i="8"/>
  <c r="O4454" i="8"/>
  <c r="O4453" i="8"/>
  <c r="O4452" i="8"/>
  <c r="O4451" i="8"/>
  <c r="O4450" i="8"/>
  <c r="O4449" i="8"/>
  <c r="O4448" i="8"/>
  <c r="O4447" i="8"/>
  <c r="O4446" i="8"/>
  <c r="O4445" i="8"/>
  <c r="O4444" i="8"/>
  <c r="O4443" i="8"/>
  <c r="O4442" i="8"/>
  <c r="O4441" i="8"/>
  <c r="O4440" i="8"/>
  <c r="O4439" i="8"/>
  <c r="O4438" i="8"/>
  <c r="O4437" i="8"/>
  <c r="O4436" i="8"/>
  <c r="O4435" i="8"/>
  <c r="O4434" i="8"/>
  <c r="O4433" i="8"/>
  <c r="O4432" i="8"/>
  <c r="O4431" i="8"/>
  <c r="O4430" i="8"/>
  <c r="O4429" i="8"/>
  <c r="O4428" i="8"/>
  <c r="O4427" i="8"/>
  <c r="O4426" i="8"/>
  <c r="O4425" i="8"/>
  <c r="O4424" i="8"/>
  <c r="O4423" i="8"/>
  <c r="O4422" i="8"/>
  <c r="O4421" i="8"/>
  <c r="O4420" i="8"/>
  <c r="O4419" i="8"/>
  <c r="O4418" i="8"/>
  <c r="O4417" i="8"/>
  <c r="O4416" i="8"/>
  <c r="O4415" i="8"/>
  <c r="O4414" i="8"/>
  <c r="O4413" i="8"/>
  <c r="O4412" i="8"/>
  <c r="O4411" i="8"/>
  <c r="O4410" i="8"/>
  <c r="O4409" i="8"/>
  <c r="O4408" i="8"/>
  <c r="O4407" i="8"/>
  <c r="O4406" i="8"/>
  <c r="O4405" i="8"/>
  <c r="O4404" i="8"/>
  <c r="O4403" i="8"/>
  <c r="O4402" i="8"/>
  <c r="O4401" i="8"/>
  <c r="O4400" i="8"/>
  <c r="O4399" i="8"/>
  <c r="O4398" i="8"/>
  <c r="O4397" i="8"/>
  <c r="O4396" i="8"/>
  <c r="O4395" i="8"/>
  <c r="O4394" i="8"/>
  <c r="O4393" i="8"/>
  <c r="O4392" i="8"/>
  <c r="O4391" i="8"/>
  <c r="O4390" i="8"/>
  <c r="O4389" i="8"/>
  <c r="O4388" i="8"/>
  <c r="O4387" i="8"/>
  <c r="O4386" i="8"/>
  <c r="O4385" i="8"/>
  <c r="O4384" i="8"/>
  <c r="O4383" i="8"/>
  <c r="O4382" i="8"/>
  <c r="O4381" i="8"/>
  <c r="O4380" i="8"/>
  <c r="O4379" i="8"/>
  <c r="O4378" i="8"/>
  <c r="O4377" i="8"/>
  <c r="O4376" i="8"/>
  <c r="O4375" i="8"/>
  <c r="O4374" i="8"/>
  <c r="O4373" i="8"/>
  <c r="O4372" i="8"/>
  <c r="O4371" i="8"/>
  <c r="O4370" i="8"/>
  <c r="O4369" i="8"/>
  <c r="O4368" i="8"/>
  <c r="O4367" i="8"/>
  <c r="O4366" i="8"/>
  <c r="O4365" i="8"/>
  <c r="O4364" i="8"/>
  <c r="O4363" i="8"/>
  <c r="O4362" i="8"/>
  <c r="O4361" i="8"/>
  <c r="O4360" i="8"/>
  <c r="O4359" i="8"/>
  <c r="O4358" i="8"/>
  <c r="O4357" i="8"/>
  <c r="O4356" i="8"/>
  <c r="O4355" i="8"/>
  <c r="O4354" i="8"/>
  <c r="O4353" i="8"/>
  <c r="O4352" i="8"/>
  <c r="O4351" i="8"/>
  <c r="O4350" i="8"/>
  <c r="O4349" i="8"/>
  <c r="O4348" i="8"/>
  <c r="O4347" i="8"/>
  <c r="O4346" i="8"/>
  <c r="O4345" i="8"/>
  <c r="O4344" i="8"/>
  <c r="O4343" i="8"/>
  <c r="O4342" i="8"/>
  <c r="O4341" i="8"/>
  <c r="O4340" i="8"/>
  <c r="O4339" i="8"/>
  <c r="O4338" i="8"/>
  <c r="O4337" i="8"/>
  <c r="O4336" i="8"/>
  <c r="O4335" i="8"/>
  <c r="O4334" i="8"/>
  <c r="O4333" i="8"/>
  <c r="O4332" i="8"/>
  <c r="O4331" i="8"/>
  <c r="O4330" i="8"/>
  <c r="O4329" i="8"/>
  <c r="O4328" i="8"/>
  <c r="O4327" i="8"/>
  <c r="O4326" i="8"/>
  <c r="O4325" i="8"/>
  <c r="O4324" i="8"/>
  <c r="O4323" i="8"/>
  <c r="O4322" i="8"/>
  <c r="O4321" i="8"/>
  <c r="O4320" i="8"/>
  <c r="O4319" i="8"/>
  <c r="O4318" i="8"/>
  <c r="O4317" i="8"/>
  <c r="O4316" i="8"/>
  <c r="O4315" i="8"/>
  <c r="O4314" i="8"/>
  <c r="O4313" i="8"/>
  <c r="O4312" i="8"/>
  <c r="O4311" i="8"/>
  <c r="O4310" i="8"/>
  <c r="O4309" i="8"/>
  <c r="O4308" i="8"/>
  <c r="O4307" i="8"/>
  <c r="O4306" i="8"/>
  <c r="O4305" i="8"/>
  <c r="O4304" i="8"/>
  <c r="O4303" i="8"/>
  <c r="O4302" i="8"/>
  <c r="O4301" i="8"/>
  <c r="O4300" i="8"/>
  <c r="O4299" i="8"/>
  <c r="O4298" i="8"/>
  <c r="O4297" i="8"/>
  <c r="O4296" i="8"/>
  <c r="O4295" i="8"/>
  <c r="O4294" i="8"/>
  <c r="O4293" i="8"/>
  <c r="O4292" i="8"/>
  <c r="O4291" i="8"/>
  <c r="O4290" i="8"/>
  <c r="O4289" i="8"/>
  <c r="O4288" i="8"/>
  <c r="O4287" i="8"/>
  <c r="O4286" i="8"/>
  <c r="O4285" i="8"/>
  <c r="O4284" i="8"/>
  <c r="O4283" i="8"/>
  <c r="O4282" i="8"/>
  <c r="O4281" i="8"/>
  <c r="O4280" i="8"/>
  <c r="O4279" i="8"/>
  <c r="O4278" i="8"/>
  <c r="O4277" i="8"/>
  <c r="O4276" i="8"/>
  <c r="O4275" i="8"/>
  <c r="O4274" i="8"/>
  <c r="O4273" i="8"/>
  <c r="O4272" i="8"/>
  <c r="O4271" i="8"/>
  <c r="O4270" i="8"/>
  <c r="O4269" i="8"/>
  <c r="O4268" i="8"/>
  <c r="O4267" i="8"/>
  <c r="O4266" i="8"/>
  <c r="O4265" i="8"/>
  <c r="O4264" i="8"/>
  <c r="O4263" i="8"/>
  <c r="O4262" i="8"/>
  <c r="O4261" i="8"/>
  <c r="O4260" i="8"/>
  <c r="O4259" i="8"/>
  <c r="O4258" i="8"/>
  <c r="O4257" i="8"/>
  <c r="O4256" i="8"/>
  <c r="O4255" i="8"/>
  <c r="O4254" i="8"/>
  <c r="O4253" i="8"/>
  <c r="O4252" i="8"/>
  <c r="O4251" i="8"/>
  <c r="O4250" i="8"/>
  <c r="O4249" i="8"/>
  <c r="O4248" i="8"/>
  <c r="O4247" i="8"/>
  <c r="O4246" i="8"/>
  <c r="O4245" i="8"/>
  <c r="O4244" i="8"/>
  <c r="O4243" i="8"/>
  <c r="O4242" i="8"/>
  <c r="O4241" i="8"/>
  <c r="O4240" i="8"/>
  <c r="O4239" i="8"/>
  <c r="O4238" i="8"/>
  <c r="O4237" i="8"/>
  <c r="O4236" i="8"/>
  <c r="O4235" i="8"/>
  <c r="O4234" i="8"/>
  <c r="O4233" i="8"/>
  <c r="O4232" i="8"/>
  <c r="O4231" i="8"/>
  <c r="O4230" i="8"/>
  <c r="O4229" i="8"/>
  <c r="O4228" i="8"/>
  <c r="O4227" i="8"/>
  <c r="O4226" i="8"/>
  <c r="O4225" i="8"/>
  <c r="O4224" i="8"/>
  <c r="O4223" i="8"/>
  <c r="O4222" i="8"/>
  <c r="O4221" i="8"/>
  <c r="O4220" i="8"/>
  <c r="O4219" i="8"/>
  <c r="O4218" i="8"/>
  <c r="O4217" i="8"/>
  <c r="O4216" i="8"/>
  <c r="O4215" i="8"/>
  <c r="O4214" i="8"/>
  <c r="O4213" i="8"/>
  <c r="O4212" i="8"/>
  <c r="O4211" i="8"/>
  <c r="O4210" i="8"/>
  <c r="O4209" i="8"/>
  <c r="O4208" i="8"/>
  <c r="O4207" i="8"/>
  <c r="O4206" i="8"/>
  <c r="O4205" i="8"/>
  <c r="O4204" i="8"/>
  <c r="O4203" i="8"/>
  <c r="O4202" i="8"/>
  <c r="O4201" i="8"/>
  <c r="O4200" i="8"/>
  <c r="O4199" i="8"/>
  <c r="O4198" i="8"/>
  <c r="O4197" i="8"/>
  <c r="O4196" i="8"/>
  <c r="O4195" i="8"/>
  <c r="O4194" i="8"/>
  <c r="O4193" i="8"/>
  <c r="O4192" i="8"/>
  <c r="O4191" i="8"/>
  <c r="O4190" i="8"/>
  <c r="O4189" i="8"/>
  <c r="O4188" i="8"/>
  <c r="O4187" i="8"/>
  <c r="O4186" i="8"/>
  <c r="O4185" i="8"/>
  <c r="O4184" i="8"/>
  <c r="O4183" i="8"/>
  <c r="O4182" i="8"/>
  <c r="O4181" i="8"/>
  <c r="O4180" i="8"/>
  <c r="O4179" i="8"/>
  <c r="O4178" i="8"/>
  <c r="O4177" i="8"/>
  <c r="O4176" i="8"/>
  <c r="O4175" i="8"/>
  <c r="O4174" i="8"/>
  <c r="O4173" i="8"/>
  <c r="O4172" i="8"/>
  <c r="O4171" i="8"/>
  <c r="O4170" i="8"/>
  <c r="O4169" i="8"/>
  <c r="O4168" i="8"/>
  <c r="O4167" i="8"/>
  <c r="O4166" i="8"/>
  <c r="O4165" i="8"/>
  <c r="O4164" i="8"/>
  <c r="O4163" i="8"/>
  <c r="O4162" i="8"/>
  <c r="O4161" i="8"/>
  <c r="O4160" i="8"/>
  <c r="O4159" i="8"/>
  <c r="O4158" i="8"/>
  <c r="O4157" i="8"/>
  <c r="O4156" i="8"/>
  <c r="O4155" i="8"/>
  <c r="O4154" i="8"/>
  <c r="O4153" i="8"/>
  <c r="O4152" i="8"/>
  <c r="O4151" i="8"/>
  <c r="O4150" i="8"/>
  <c r="O4149" i="8"/>
  <c r="O4148" i="8"/>
  <c r="O4147" i="8"/>
  <c r="O4146" i="8"/>
  <c r="O4145" i="8"/>
  <c r="O4144" i="8"/>
  <c r="O4143" i="8"/>
  <c r="O4142" i="8"/>
  <c r="O4141" i="8"/>
  <c r="O4140" i="8"/>
  <c r="O4139" i="8"/>
  <c r="O4138" i="8"/>
  <c r="O4137" i="8"/>
  <c r="O4136" i="8"/>
  <c r="O4135" i="8"/>
  <c r="O4134" i="8"/>
  <c r="O4133" i="8"/>
  <c r="O4132" i="8"/>
  <c r="O4131" i="8"/>
  <c r="O4130" i="8"/>
  <c r="O4129" i="8"/>
  <c r="O4128" i="8"/>
  <c r="O4127" i="8"/>
  <c r="O4126" i="8"/>
  <c r="O4125" i="8"/>
  <c r="O4124" i="8"/>
  <c r="O4123" i="8"/>
  <c r="O4122" i="8"/>
  <c r="O4121" i="8"/>
  <c r="O4120" i="8"/>
  <c r="O4119" i="8"/>
  <c r="O4118" i="8"/>
  <c r="O4117" i="8"/>
  <c r="O4116" i="8"/>
  <c r="O4115" i="8"/>
  <c r="O4114" i="8"/>
  <c r="O4113" i="8"/>
  <c r="O4112" i="8"/>
  <c r="O4111" i="8"/>
  <c r="O4110" i="8"/>
  <c r="O4109" i="8"/>
  <c r="O4108" i="8"/>
  <c r="O4107" i="8"/>
  <c r="O4106" i="8"/>
  <c r="O4105" i="8"/>
  <c r="O4104" i="8"/>
  <c r="O4103" i="8"/>
  <c r="O4102" i="8"/>
  <c r="O4101" i="8"/>
  <c r="O4100" i="8"/>
  <c r="O4099" i="8"/>
  <c r="O4098" i="8"/>
  <c r="O4097" i="8"/>
  <c r="O4096" i="8"/>
  <c r="O4095" i="8"/>
  <c r="O4094" i="8"/>
  <c r="O4093" i="8"/>
  <c r="O4092" i="8"/>
  <c r="O4091" i="8"/>
  <c r="O4090" i="8"/>
  <c r="O4089" i="8"/>
  <c r="O4088" i="8"/>
  <c r="O4087" i="8"/>
  <c r="O4086" i="8"/>
  <c r="O4085" i="8"/>
  <c r="O4084" i="8"/>
  <c r="O4083" i="8"/>
  <c r="O4082" i="8"/>
  <c r="O4081" i="8"/>
  <c r="O4080" i="8"/>
  <c r="O4079" i="8"/>
  <c r="O4078" i="8"/>
  <c r="O4077" i="8"/>
  <c r="O4076" i="8"/>
  <c r="O4075" i="8"/>
  <c r="O4074" i="8"/>
  <c r="O4073" i="8"/>
  <c r="O4072" i="8"/>
  <c r="O4071" i="8"/>
  <c r="O4070" i="8"/>
  <c r="O4069" i="8"/>
  <c r="O4068" i="8"/>
  <c r="O4067" i="8"/>
  <c r="O4066" i="8"/>
  <c r="O4065" i="8"/>
  <c r="O4064" i="8"/>
  <c r="O4063" i="8"/>
  <c r="O4062" i="8"/>
  <c r="O4061" i="8"/>
  <c r="O4060" i="8"/>
  <c r="O4059" i="8"/>
  <c r="O4058" i="8"/>
  <c r="O4057" i="8"/>
  <c r="O4056" i="8"/>
  <c r="O4055" i="8"/>
  <c r="O4054" i="8"/>
  <c r="O4053" i="8"/>
  <c r="O4052" i="8"/>
  <c r="O4051" i="8"/>
  <c r="O4050" i="8"/>
  <c r="O4049" i="8"/>
  <c r="O4048" i="8"/>
  <c r="O4047" i="8"/>
  <c r="O4046" i="8"/>
  <c r="O4045" i="8"/>
  <c r="O4044" i="8"/>
  <c r="O4043" i="8"/>
  <c r="O4042" i="8"/>
  <c r="O4041" i="8"/>
  <c r="O4040" i="8"/>
  <c r="O4039" i="8"/>
  <c r="O4038" i="8"/>
  <c r="O4037" i="8"/>
  <c r="O4036" i="8"/>
  <c r="O4035" i="8"/>
  <c r="O4034" i="8"/>
  <c r="O4033" i="8"/>
  <c r="O4032" i="8"/>
  <c r="O4031" i="8"/>
  <c r="O4030" i="8"/>
  <c r="O4029" i="8"/>
  <c r="O4028" i="8"/>
  <c r="O4027" i="8"/>
  <c r="O4026" i="8"/>
  <c r="O4025" i="8"/>
  <c r="O4024" i="8"/>
  <c r="O4023" i="8"/>
  <c r="O4022" i="8"/>
  <c r="O4021" i="8"/>
  <c r="O4020" i="8"/>
  <c r="O4019" i="8"/>
  <c r="O4018" i="8"/>
  <c r="O4017" i="8"/>
  <c r="O4016" i="8"/>
  <c r="O4015" i="8"/>
  <c r="O4014" i="8"/>
  <c r="O4013" i="8"/>
  <c r="O4012" i="8"/>
  <c r="O4011" i="8"/>
  <c r="O4010" i="8"/>
  <c r="O4009" i="8"/>
  <c r="O4008" i="8"/>
  <c r="O4007" i="8"/>
  <c r="O4006" i="8"/>
  <c r="O4005" i="8"/>
  <c r="O4004" i="8"/>
  <c r="O4003" i="8"/>
  <c r="O4002" i="8"/>
  <c r="O4001" i="8"/>
  <c r="O4000" i="8"/>
  <c r="O3999" i="8"/>
  <c r="O3998" i="8"/>
  <c r="O3997" i="8"/>
  <c r="O3996" i="8"/>
  <c r="O3995" i="8"/>
  <c r="O3994" i="8"/>
  <c r="O3993" i="8"/>
  <c r="O3992" i="8"/>
  <c r="O3991" i="8"/>
  <c r="O3990" i="8"/>
  <c r="O3989" i="8"/>
  <c r="O3988" i="8"/>
  <c r="O3987" i="8"/>
  <c r="O3986" i="8"/>
  <c r="O3985" i="8"/>
  <c r="O3984" i="8"/>
  <c r="O3983" i="8"/>
  <c r="O3982" i="8"/>
  <c r="O3981" i="8"/>
  <c r="O3980" i="8"/>
  <c r="O3979" i="8"/>
  <c r="O3978" i="8"/>
  <c r="O3977" i="8"/>
  <c r="O3976" i="8"/>
  <c r="O3975" i="8"/>
  <c r="O3974" i="8"/>
  <c r="O3973" i="8"/>
  <c r="O3972" i="8"/>
  <c r="O3971" i="8"/>
  <c r="O3970" i="8"/>
  <c r="O3969" i="8"/>
  <c r="O3968" i="8"/>
  <c r="O3967" i="8"/>
  <c r="O3966" i="8"/>
  <c r="O3965" i="8"/>
  <c r="O3964" i="8"/>
  <c r="O3963" i="8"/>
  <c r="O3962" i="8"/>
  <c r="O3961" i="8"/>
  <c r="O3960" i="8"/>
  <c r="O3959" i="8"/>
  <c r="O3958" i="8"/>
  <c r="O3957" i="8"/>
  <c r="O3956" i="8"/>
  <c r="O3955" i="8"/>
  <c r="O3954" i="8"/>
  <c r="O3953" i="8"/>
  <c r="O3952" i="8"/>
  <c r="O3951" i="8"/>
  <c r="O3950" i="8"/>
  <c r="O3949" i="8"/>
  <c r="O3948" i="8"/>
  <c r="O3947" i="8"/>
  <c r="O3946" i="8"/>
  <c r="O3945" i="8"/>
  <c r="O3944" i="8"/>
  <c r="O3943" i="8"/>
  <c r="O3942" i="8"/>
  <c r="O3941" i="8"/>
  <c r="O3940" i="8"/>
  <c r="O3939" i="8"/>
  <c r="O3938" i="8"/>
  <c r="O3937" i="8"/>
  <c r="O3936" i="8"/>
  <c r="O3935" i="8"/>
  <c r="O3934" i="8"/>
  <c r="O3933" i="8"/>
  <c r="O3932" i="8"/>
  <c r="O3931" i="8"/>
  <c r="O3930" i="8"/>
  <c r="O3929" i="8"/>
  <c r="O3928" i="8"/>
  <c r="O3927" i="8"/>
  <c r="O3926" i="8"/>
  <c r="O3925" i="8"/>
  <c r="O3924" i="8"/>
  <c r="O3923" i="8"/>
  <c r="O3922" i="8"/>
  <c r="O3921" i="8"/>
  <c r="O3920" i="8"/>
  <c r="O3919" i="8"/>
  <c r="O3918" i="8"/>
  <c r="O3917" i="8"/>
  <c r="O3916" i="8"/>
  <c r="O3915" i="8"/>
  <c r="O3914" i="8"/>
  <c r="O3913" i="8"/>
  <c r="O3912" i="8"/>
  <c r="O3911" i="8"/>
  <c r="O3910" i="8"/>
  <c r="O3909" i="8"/>
  <c r="O3908" i="8"/>
  <c r="O3907" i="8"/>
  <c r="O3906" i="8"/>
  <c r="O3905" i="8"/>
  <c r="O3904" i="8"/>
  <c r="O3903" i="8"/>
  <c r="O3902" i="8"/>
  <c r="O3901" i="8"/>
  <c r="O3900" i="8"/>
  <c r="O3899" i="8"/>
  <c r="O3898" i="8"/>
  <c r="O3897" i="8"/>
  <c r="O3896" i="8"/>
  <c r="O3895" i="8"/>
  <c r="O3894" i="8"/>
  <c r="O3893" i="8"/>
  <c r="O3892" i="8"/>
  <c r="O3891" i="8"/>
  <c r="O3890" i="8"/>
  <c r="O3889" i="8"/>
  <c r="O3888" i="8"/>
  <c r="O3887" i="8"/>
  <c r="O3886" i="8"/>
  <c r="O3885" i="8"/>
  <c r="O3884" i="8"/>
  <c r="O3883" i="8"/>
  <c r="O3882" i="8"/>
  <c r="O3881" i="8"/>
  <c r="O3880" i="8"/>
  <c r="O3879" i="8"/>
  <c r="O3878" i="8"/>
  <c r="O3877" i="8"/>
  <c r="O3876" i="8"/>
  <c r="O3875" i="8"/>
  <c r="O3874" i="8"/>
  <c r="O3873" i="8"/>
  <c r="O3872" i="8"/>
  <c r="O3871" i="8"/>
  <c r="O3870" i="8"/>
  <c r="O3869" i="8"/>
  <c r="O3868" i="8"/>
  <c r="O3867" i="8"/>
  <c r="O3866" i="8"/>
  <c r="O3865" i="8"/>
  <c r="O3864" i="8"/>
  <c r="O3863" i="8"/>
  <c r="O3862" i="8"/>
  <c r="O3861" i="8"/>
  <c r="O3860" i="8"/>
  <c r="O3859" i="8"/>
  <c r="O3858" i="8"/>
  <c r="O3857" i="8"/>
  <c r="O3856" i="8"/>
  <c r="O3855" i="8"/>
  <c r="O3854" i="8"/>
  <c r="O3853" i="8"/>
  <c r="O3852" i="8"/>
  <c r="O3851" i="8"/>
  <c r="O3850" i="8"/>
  <c r="O3849" i="8"/>
  <c r="O3848" i="8"/>
  <c r="O3847" i="8"/>
  <c r="O3846" i="8"/>
  <c r="O3845" i="8"/>
  <c r="O3844" i="8"/>
  <c r="O3843" i="8"/>
  <c r="O3842" i="8"/>
  <c r="O3841" i="8"/>
  <c r="O3840" i="8"/>
  <c r="O3839" i="8"/>
  <c r="O3838" i="8"/>
  <c r="O3837" i="8"/>
  <c r="O3836" i="8"/>
  <c r="O3835" i="8"/>
  <c r="O3834" i="8"/>
  <c r="O3833" i="8"/>
  <c r="O3832" i="8"/>
  <c r="O3831" i="8"/>
  <c r="O3830" i="8"/>
  <c r="O3829" i="8"/>
  <c r="O3828" i="8"/>
  <c r="O3827" i="8"/>
  <c r="O3826" i="8"/>
  <c r="O3825" i="8"/>
  <c r="O3824" i="8"/>
  <c r="O3823" i="8"/>
  <c r="O3822" i="8"/>
  <c r="O3821" i="8"/>
  <c r="O3820" i="8"/>
  <c r="O3819" i="8"/>
  <c r="O3818" i="8"/>
  <c r="O3817" i="8"/>
  <c r="O3816" i="8"/>
  <c r="O3815" i="8"/>
  <c r="O3814" i="8"/>
  <c r="O3813" i="8"/>
  <c r="O3812" i="8"/>
  <c r="O3811" i="8"/>
  <c r="O3810" i="8"/>
  <c r="O3809" i="8"/>
  <c r="O3808" i="8"/>
  <c r="O3807" i="8"/>
  <c r="O3806" i="8"/>
  <c r="O3805" i="8"/>
  <c r="O3804" i="8"/>
  <c r="O3803" i="8"/>
  <c r="O3802" i="8"/>
  <c r="O3801" i="8"/>
  <c r="O3800" i="8"/>
  <c r="O3799" i="8"/>
  <c r="O3798" i="8"/>
  <c r="O3797" i="8"/>
  <c r="O3796" i="8"/>
  <c r="O3795" i="8"/>
  <c r="O3794" i="8"/>
  <c r="O3793" i="8"/>
  <c r="O3792" i="8"/>
  <c r="O3791" i="8"/>
  <c r="O3790" i="8"/>
  <c r="O3789" i="8"/>
  <c r="O3788" i="8"/>
  <c r="O3787" i="8"/>
  <c r="O3786" i="8"/>
  <c r="O3785" i="8"/>
  <c r="O3784" i="8"/>
  <c r="O3783" i="8"/>
  <c r="O3782" i="8"/>
  <c r="O3781" i="8"/>
  <c r="O3780" i="8"/>
  <c r="O3779" i="8"/>
  <c r="O3778" i="8"/>
  <c r="O3777" i="8"/>
  <c r="O3776" i="8"/>
  <c r="O3775" i="8"/>
  <c r="O3774" i="8"/>
  <c r="O3773" i="8"/>
  <c r="O3772" i="8"/>
  <c r="O3771" i="8"/>
  <c r="O3770" i="8"/>
  <c r="O3769" i="8"/>
  <c r="O3768" i="8"/>
  <c r="O3767" i="8"/>
  <c r="O3766" i="8"/>
  <c r="O3765" i="8"/>
  <c r="O3764" i="8"/>
  <c r="O3763" i="8"/>
  <c r="O3762" i="8"/>
  <c r="O3761" i="8"/>
  <c r="O3760" i="8"/>
  <c r="O3759" i="8"/>
  <c r="O3758" i="8"/>
  <c r="O3757" i="8"/>
  <c r="O3756" i="8"/>
  <c r="O3755" i="8"/>
  <c r="O3754" i="8"/>
  <c r="O3753" i="8"/>
  <c r="O3752" i="8"/>
  <c r="O3751" i="8"/>
  <c r="O3750" i="8"/>
  <c r="O3749" i="8"/>
  <c r="O3748" i="8"/>
  <c r="O3747" i="8"/>
  <c r="O3746" i="8"/>
  <c r="O3745" i="8"/>
  <c r="O3744" i="8"/>
  <c r="O3743" i="8"/>
  <c r="O3742" i="8"/>
  <c r="O3741" i="8"/>
  <c r="O3740" i="8"/>
  <c r="O3739" i="8"/>
  <c r="O3738" i="8"/>
  <c r="O3737" i="8"/>
  <c r="O3736" i="8"/>
  <c r="O3735" i="8"/>
  <c r="O3734" i="8"/>
  <c r="O3733" i="8"/>
  <c r="O3732" i="8"/>
  <c r="O3731" i="8"/>
  <c r="O3730" i="8"/>
  <c r="O3729" i="8"/>
  <c r="O3728" i="8"/>
  <c r="O3727" i="8"/>
  <c r="O3726" i="8"/>
  <c r="O3725" i="8"/>
  <c r="O3724" i="8"/>
  <c r="O3723" i="8"/>
  <c r="O3722" i="8"/>
  <c r="O3721" i="8"/>
  <c r="O3720" i="8"/>
  <c r="O3719" i="8"/>
  <c r="O3718" i="8"/>
  <c r="O3717" i="8"/>
  <c r="O3716" i="8"/>
  <c r="O3715" i="8"/>
  <c r="O3714" i="8"/>
  <c r="O3713" i="8"/>
  <c r="O3712" i="8"/>
  <c r="O3711" i="8"/>
  <c r="O3710" i="8"/>
  <c r="O3709" i="8"/>
  <c r="O3708" i="8"/>
  <c r="O3707" i="8"/>
  <c r="O3706" i="8"/>
  <c r="O3705" i="8"/>
  <c r="O3704" i="8"/>
  <c r="O3703" i="8"/>
  <c r="O3702" i="8"/>
  <c r="O3701" i="8"/>
  <c r="O3700" i="8"/>
  <c r="O3699" i="8"/>
  <c r="O3698" i="8"/>
  <c r="O3697" i="8"/>
  <c r="O3696" i="8"/>
  <c r="O3695" i="8"/>
  <c r="O3694" i="8"/>
  <c r="O3693" i="8"/>
  <c r="O3692" i="8"/>
  <c r="O3691" i="8"/>
  <c r="O3690" i="8"/>
  <c r="O3689" i="8"/>
  <c r="O3688" i="8"/>
  <c r="O3687" i="8"/>
  <c r="O3686" i="8"/>
  <c r="O3685" i="8"/>
  <c r="O3684" i="8"/>
  <c r="O3683" i="8"/>
  <c r="O3682" i="8"/>
  <c r="O3681" i="8"/>
  <c r="O3680" i="8"/>
  <c r="O3679" i="8"/>
  <c r="O3678" i="8"/>
  <c r="O3677" i="8"/>
  <c r="O3676" i="8"/>
  <c r="O3675" i="8"/>
  <c r="O3674" i="8"/>
  <c r="O3673" i="8"/>
  <c r="O3672" i="8"/>
  <c r="O3671" i="8"/>
  <c r="O3670" i="8"/>
  <c r="O3669" i="8"/>
  <c r="O3668" i="8"/>
  <c r="O3667" i="8"/>
  <c r="O3666" i="8"/>
  <c r="O3665" i="8"/>
  <c r="O3664" i="8"/>
  <c r="O3663" i="8"/>
  <c r="O3662" i="8"/>
  <c r="O3661" i="8"/>
  <c r="O3660" i="8"/>
  <c r="O3659" i="8"/>
  <c r="O3658" i="8"/>
  <c r="O3657" i="8"/>
  <c r="O3656" i="8"/>
  <c r="O3655" i="8"/>
  <c r="O3654" i="8"/>
  <c r="O3653" i="8"/>
  <c r="O3652" i="8"/>
  <c r="O3651" i="8"/>
  <c r="O3650" i="8"/>
  <c r="O3649" i="8"/>
  <c r="O3648" i="8"/>
  <c r="O3647" i="8"/>
  <c r="O3646" i="8"/>
  <c r="O3645" i="8"/>
  <c r="O3644" i="8"/>
  <c r="O3643" i="8"/>
  <c r="O3642" i="8"/>
  <c r="O3641" i="8"/>
  <c r="O3640" i="8"/>
  <c r="O3639" i="8"/>
  <c r="O3638" i="8"/>
  <c r="O3637" i="8"/>
  <c r="O3636" i="8"/>
  <c r="O3635" i="8"/>
  <c r="O3634" i="8"/>
  <c r="O3633" i="8"/>
  <c r="O3632" i="8"/>
  <c r="O3631" i="8"/>
  <c r="O3630" i="8"/>
  <c r="O3629" i="8"/>
  <c r="O3628" i="8"/>
  <c r="O3627" i="8"/>
  <c r="O3626" i="8"/>
  <c r="O3625" i="8"/>
  <c r="O3624" i="8"/>
  <c r="O3623" i="8"/>
  <c r="O3622" i="8"/>
  <c r="O3621" i="8"/>
  <c r="O3620" i="8"/>
  <c r="O3619" i="8"/>
  <c r="O3618" i="8"/>
  <c r="O3617" i="8"/>
  <c r="O3616" i="8"/>
  <c r="O3615" i="8"/>
  <c r="O3614" i="8"/>
  <c r="O3613" i="8"/>
  <c r="O3612" i="8"/>
  <c r="O3611" i="8"/>
  <c r="O3610" i="8"/>
  <c r="O3609" i="8"/>
  <c r="O3608" i="8"/>
  <c r="O3607" i="8"/>
  <c r="O3606" i="8"/>
  <c r="O3605" i="8"/>
  <c r="O3604" i="8"/>
  <c r="O3603" i="8"/>
  <c r="O3602" i="8"/>
  <c r="O3601" i="8"/>
  <c r="O3600" i="8"/>
  <c r="O3599" i="8"/>
  <c r="O3598" i="8"/>
  <c r="O3597" i="8"/>
  <c r="O3596" i="8"/>
  <c r="O3595" i="8"/>
  <c r="O3594" i="8"/>
  <c r="O3593" i="8"/>
  <c r="O3592" i="8"/>
  <c r="O3591" i="8"/>
  <c r="O3590" i="8"/>
  <c r="O3589" i="8"/>
  <c r="O3588" i="8"/>
  <c r="O3587" i="8"/>
  <c r="O3586" i="8"/>
  <c r="O3585" i="8"/>
  <c r="O3584" i="8"/>
  <c r="O3583" i="8"/>
  <c r="O3582" i="8"/>
  <c r="O3581" i="8"/>
  <c r="O3580" i="8"/>
  <c r="O3579" i="8"/>
  <c r="O3578" i="8"/>
  <c r="O3577" i="8"/>
  <c r="O3576" i="8"/>
  <c r="O3575" i="8"/>
  <c r="O3574" i="8"/>
  <c r="O3573" i="8"/>
  <c r="O3572" i="8"/>
  <c r="O3571" i="8"/>
  <c r="O3570" i="8"/>
  <c r="O3569" i="8"/>
  <c r="O3568" i="8"/>
  <c r="O3567" i="8"/>
  <c r="O3566" i="8"/>
  <c r="O3565" i="8"/>
  <c r="O3564" i="8"/>
  <c r="O3563" i="8"/>
  <c r="O3562" i="8"/>
  <c r="O3561" i="8"/>
  <c r="O3560" i="8"/>
  <c r="O3559" i="8"/>
  <c r="O3558" i="8"/>
  <c r="O3557" i="8"/>
  <c r="O3556" i="8"/>
  <c r="O3555" i="8"/>
  <c r="O3554" i="8"/>
  <c r="O3553" i="8"/>
  <c r="O3552" i="8"/>
  <c r="O3551" i="8"/>
  <c r="O3550" i="8"/>
  <c r="O3549" i="8"/>
  <c r="O3548" i="8"/>
  <c r="O3547" i="8"/>
  <c r="O3546" i="8"/>
  <c r="O3545" i="8"/>
  <c r="O3544" i="8"/>
  <c r="O3543" i="8"/>
  <c r="O3542" i="8"/>
  <c r="O3541" i="8"/>
  <c r="O3540" i="8"/>
  <c r="O3539" i="8"/>
  <c r="O3538" i="8"/>
  <c r="O3537" i="8"/>
  <c r="O3536" i="8"/>
  <c r="O3535" i="8"/>
  <c r="O3534" i="8"/>
  <c r="O3533" i="8"/>
  <c r="O3532" i="8"/>
  <c r="O3531" i="8"/>
  <c r="O3530" i="8"/>
  <c r="O3529" i="8"/>
  <c r="O3528" i="8"/>
  <c r="O3527" i="8"/>
  <c r="O3526" i="8"/>
  <c r="O3525" i="8"/>
  <c r="O3524" i="8"/>
  <c r="O3523" i="8"/>
  <c r="O3522" i="8"/>
  <c r="O3521" i="8"/>
  <c r="O3520" i="8"/>
  <c r="O3519" i="8"/>
  <c r="O3518" i="8"/>
  <c r="O3517" i="8"/>
  <c r="O3516" i="8"/>
  <c r="O3515" i="8"/>
  <c r="O3514" i="8"/>
  <c r="O3513" i="8"/>
  <c r="O3512" i="8"/>
  <c r="O3511" i="8"/>
  <c r="O3510" i="8"/>
  <c r="O3509" i="8"/>
  <c r="O3508" i="8"/>
  <c r="O3507" i="8"/>
  <c r="O3506" i="8"/>
  <c r="O3505" i="8"/>
  <c r="O3504" i="8"/>
  <c r="O3503" i="8"/>
  <c r="O3502" i="8"/>
  <c r="O3501" i="8"/>
  <c r="O3500" i="8"/>
  <c r="O3499" i="8"/>
  <c r="O3498" i="8"/>
  <c r="O3497" i="8"/>
  <c r="O3496" i="8"/>
  <c r="O3495" i="8"/>
  <c r="O3494" i="8"/>
  <c r="O3493" i="8"/>
  <c r="O3492" i="8"/>
  <c r="O3491" i="8"/>
  <c r="O3490" i="8"/>
  <c r="O3489" i="8"/>
  <c r="O3488" i="8"/>
  <c r="O3487" i="8"/>
  <c r="O3486" i="8"/>
  <c r="O3485" i="8"/>
  <c r="O3484" i="8"/>
  <c r="O3483" i="8"/>
  <c r="O3482" i="8"/>
  <c r="O3481" i="8"/>
  <c r="O3480" i="8"/>
  <c r="O3479" i="8"/>
  <c r="O3478" i="8"/>
  <c r="O3477" i="8"/>
  <c r="O3476" i="8"/>
  <c r="O3475" i="8"/>
  <c r="O3474" i="8"/>
  <c r="O3473" i="8"/>
  <c r="O3472" i="8"/>
  <c r="O3471" i="8"/>
  <c r="O3470" i="8"/>
  <c r="O3469" i="8"/>
  <c r="O3468" i="8"/>
  <c r="O3467" i="8"/>
  <c r="O3466" i="8"/>
  <c r="O3465" i="8"/>
  <c r="O3464" i="8"/>
  <c r="O3463" i="8"/>
  <c r="O3462" i="8"/>
  <c r="O3461" i="8"/>
  <c r="O3460" i="8"/>
  <c r="O3459" i="8"/>
  <c r="O3458" i="8"/>
  <c r="O3457" i="8"/>
  <c r="O3456" i="8"/>
  <c r="O3455" i="8"/>
  <c r="O3454" i="8"/>
  <c r="O3453" i="8"/>
  <c r="O3452" i="8"/>
  <c r="O3451" i="8"/>
  <c r="O3450" i="8"/>
  <c r="O3449" i="8"/>
  <c r="O3448" i="8"/>
  <c r="O3447" i="8"/>
  <c r="O3446" i="8"/>
  <c r="O3445" i="8"/>
  <c r="O3444" i="8"/>
  <c r="O3443" i="8"/>
  <c r="O3442" i="8"/>
  <c r="O3441" i="8"/>
  <c r="O3440" i="8"/>
  <c r="O3439" i="8"/>
  <c r="O3438" i="8"/>
  <c r="O3437" i="8"/>
  <c r="O3436" i="8"/>
  <c r="O3435" i="8"/>
  <c r="O3434" i="8"/>
  <c r="O3433" i="8"/>
  <c r="O3432" i="8"/>
  <c r="O3431" i="8"/>
  <c r="O3430" i="8"/>
  <c r="O3429" i="8"/>
  <c r="O3428" i="8"/>
  <c r="O3427" i="8"/>
  <c r="O3426" i="8"/>
  <c r="O3425" i="8"/>
  <c r="O3424" i="8"/>
  <c r="O3423" i="8"/>
  <c r="O3422" i="8"/>
  <c r="O3421" i="8"/>
  <c r="O3420" i="8"/>
  <c r="O3419" i="8"/>
  <c r="O3418" i="8"/>
  <c r="S3418" i="8" s="1"/>
  <c r="O3417" i="8"/>
  <c r="O3416" i="8"/>
  <c r="O3415" i="8"/>
  <c r="O3414" i="8"/>
  <c r="O3413" i="8"/>
  <c r="O3412" i="8"/>
  <c r="O3411" i="8"/>
  <c r="O3410" i="8"/>
  <c r="O3409" i="8"/>
  <c r="O3408" i="8"/>
  <c r="O3407" i="8"/>
  <c r="O3406" i="8"/>
  <c r="O3405" i="8"/>
  <c r="O3404" i="8"/>
  <c r="O3403" i="8"/>
  <c r="O3402" i="8"/>
  <c r="O3401" i="8"/>
  <c r="O3400" i="8"/>
  <c r="O3399" i="8"/>
  <c r="O3398" i="8"/>
  <c r="O3397" i="8"/>
  <c r="O3396" i="8"/>
  <c r="O3395" i="8"/>
  <c r="O3394" i="8"/>
  <c r="O3393" i="8"/>
  <c r="O3392" i="8"/>
  <c r="O3391" i="8"/>
  <c r="O3390" i="8"/>
  <c r="O3389" i="8"/>
  <c r="O3388" i="8"/>
  <c r="O3387" i="8"/>
  <c r="O3386" i="8"/>
  <c r="O3385" i="8"/>
  <c r="O3384" i="8"/>
  <c r="O3383" i="8"/>
  <c r="O3382" i="8"/>
  <c r="O3381" i="8"/>
  <c r="O3380" i="8"/>
  <c r="O3379" i="8"/>
  <c r="O3378" i="8"/>
  <c r="O3377" i="8"/>
  <c r="O3376" i="8"/>
  <c r="O3375" i="8"/>
  <c r="O3374" i="8"/>
  <c r="O3373" i="8"/>
  <c r="O3372" i="8"/>
  <c r="O3371" i="8"/>
  <c r="O3370" i="8"/>
  <c r="O3369" i="8"/>
  <c r="O3368" i="8"/>
  <c r="O3367" i="8"/>
  <c r="O3366" i="8"/>
  <c r="O3365" i="8"/>
  <c r="O3364" i="8"/>
  <c r="O3363" i="8"/>
  <c r="O3362" i="8"/>
  <c r="O3361" i="8"/>
  <c r="O3360" i="8"/>
  <c r="O3359" i="8"/>
  <c r="O3358" i="8"/>
  <c r="O3357" i="8"/>
  <c r="O3356" i="8"/>
  <c r="O3355" i="8"/>
  <c r="O3354" i="8"/>
  <c r="O3353" i="8"/>
  <c r="T3353" i="8" s="1"/>
  <c r="O3352" i="8"/>
  <c r="O3351" i="8"/>
  <c r="O3350" i="8"/>
  <c r="O3349" i="8"/>
  <c r="O3348" i="8"/>
  <c r="O3347" i="8"/>
  <c r="O3346" i="8"/>
  <c r="O3345" i="8"/>
  <c r="O3344" i="8"/>
  <c r="O3343" i="8"/>
  <c r="O3342" i="8"/>
  <c r="O3341" i="8"/>
  <c r="O3340" i="8"/>
  <c r="O3339" i="8"/>
  <c r="O3338" i="8"/>
  <c r="O3337" i="8"/>
  <c r="O3336" i="8"/>
  <c r="O3335" i="8"/>
  <c r="O3334" i="8"/>
  <c r="O3333" i="8"/>
  <c r="O3332" i="8"/>
  <c r="O3331" i="8"/>
  <c r="O3330" i="8"/>
  <c r="O3329" i="8"/>
  <c r="O3328" i="8"/>
  <c r="O3327" i="8"/>
  <c r="O3326" i="8"/>
  <c r="O3325" i="8"/>
  <c r="O3324" i="8"/>
  <c r="O3323" i="8"/>
  <c r="O3322" i="8"/>
  <c r="O3321" i="8"/>
  <c r="O3320" i="8"/>
  <c r="O3319" i="8"/>
  <c r="O3318" i="8"/>
  <c r="O3317" i="8"/>
  <c r="O3316" i="8"/>
  <c r="O3315" i="8"/>
  <c r="O3314" i="8"/>
  <c r="O3313" i="8"/>
  <c r="O3312" i="8"/>
  <c r="O3311" i="8"/>
  <c r="O3310" i="8"/>
  <c r="O3309" i="8"/>
  <c r="O3308" i="8"/>
  <c r="O3307" i="8"/>
  <c r="O3306" i="8"/>
  <c r="O3305" i="8"/>
  <c r="O3304" i="8"/>
  <c r="O3303" i="8"/>
  <c r="O3302" i="8"/>
  <c r="O3301" i="8"/>
  <c r="O3300" i="8"/>
  <c r="O3299" i="8"/>
  <c r="O3298" i="8"/>
  <c r="O3297" i="8"/>
  <c r="O3296" i="8"/>
  <c r="O3295" i="8"/>
  <c r="O3294" i="8"/>
  <c r="O3293" i="8"/>
  <c r="O3292" i="8"/>
  <c r="O3291" i="8"/>
  <c r="O3290" i="8"/>
  <c r="O3289" i="8"/>
  <c r="O3288" i="8"/>
  <c r="U3288" i="8" s="1"/>
  <c r="O3287" i="8"/>
  <c r="O3286" i="8"/>
  <c r="O3285" i="8"/>
  <c r="O3284" i="8"/>
  <c r="O3283" i="8"/>
  <c r="O3282" i="8"/>
  <c r="O3281" i="8"/>
  <c r="O3280" i="8"/>
  <c r="O3279" i="8"/>
  <c r="O3278" i="8"/>
  <c r="O3277" i="8"/>
  <c r="O3276" i="8"/>
  <c r="O3275" i="8"/>
  <c r="O3274" i="8"/>
  <c r="O3273" i="8"/>
  <c r="O3272" i="8"/>
  <c r="O3271" i="8"/>
  <c r="O3270" i="8"/>
  <c r="O3269" i="8"/>
  <c r="O3268" i="8"/>
  <c r="O3267" i="8"/>
  <c r="O3266" i="8"/>
  <c r="O3265" i="8"/>
  <c r="O3264" i="8"/>
  <c r="O3263" i="8"/>
  <c r="O3262" i="8"/>
  <c r="O3261" i="8"/>
  <c r="O3260" i="8"/>
  <c r="O3259" i="8"/>
  <c r="O3258" i="8"/>
  <c r="O3257" i="8"/>
  <c r="O3256" i="8"/>
  <c r="O3255" i="8"/>
  <c r="O3254" i="8"/>
  <c r="O3253" i="8"/>
  <c r="O3252" i="8"/>
  <c r="O3251" i="8"/>
  <c r="O3250" i="8"/>
  <c r="O3249" i="8"/>
  <c r="O3248" i="8"/>
  <c r="O3247" i="8"/>
  <c r="O3246" i="8"/>
  <c r="O3245" i="8"/>
  <c r="O3244" i="8"/>
  <c r="O3243" i="8"/>
  <c r="O3242" i="8"/>
  <c r="O3241" i="8"/>
  <c r="O3240" i="8"/>
  <c r="O3239" i="8"/>
  <c r="O3238" i="8"/>
  <c r="O3237" i="8"/>
  <c r="O3236" i="8"/>
  <c r="O3235" i="8"/>
  <c r="O3234" i="8"/>
  <c r="O3233" i="8"/>
  <c r="O3232" i="8"/>
  <c r="O3231" i="8"/>
  <c r="O3230" i="8"/>
  <c r="O3229" i="8"/>
  <c r="O3228" i="8"/>
  <c r="O3227" i="8"/>
  <c r="O3226" i="8"/>
  <c r="O3225" i="8"/>
  <c r="O3224" i="8"/>
  <c r="Q3224" i="8" s="1"/>
  <c r="O3223" i="8"/>
  <c r="O3222" i="8"/>
  <c r="O3221" i="8"/>
  <c r="O3220" i="8"/>
  <c r="O3219" i="8"/>
  <c r="O3218" i="8"/>
  <c r="O3217" i="8"/>
  <c r="O3216" i="8"/>
  <c r="O3215" i="8"/>
  <c r="O3214" i="8"/>
  <c r="O3213" i="8"/>
  <c r="O3212" i="8"/>
  <c r="O3211" i="8"/>
  <c r="O3210" i="8"/>
  <c r="O3209" i="8"/>
  <c r="O3208" i="8"/>
  <c r="O3207" i="8"/>
  <c r="O3206" i="8"/>
  <c r="O3205" i="8"/>
  <c r="O3204" i="8"/>
  <c r="O3203" i="8"/>
  <c r="O3202" i="8"/>
  <c r="O3201" i="8"/>
  <c r="O3200" i="8"/>
  <c r="O3199" i="8"/>
  <c r="O3198" i="8"/>
  <c r="O3197" i="8"/>
  <c r="O3196" i="8"/>
  <c r="O3195" i="8"/>
  <c r="O3194" i="8"/>
  <c r="O3193" i="8"/>
  <c r="O3192" i="8"/>
  <c r="O3191" i="8"/>
  <c r="O3190" i="8"/>
  <c r="O3189" i="8"/>
  <c r="O3188" i="8"/>
  <c r="O3187" i="8"/>
  <c r="O3186" i="8"/>
  <c r="O3185" i="8"/>
  <c r="O3184" i="8"/>
  <c r="O3183" i="8"/>
  <c r="O3182" i="8"/>
  <c r="O3181" i="8"/>
  <c r="O3180" i="8"/>
  <c r="O3179" i="8"/>
  <c r="O3178" i="8"/>
  <c r="O3177" i="8"/>
  <c r="O3176" i="8"/>
  <c r="O3175" i="8"/>
  <c r="O3174" i="8"/>
  <c r="O3173" i="8"/>
  <c r="O3172" i="8"/>
  <c r="O3171" i="8"/>
  <c r="O3170" i="8"/>
  <c r="O3169" i="8"/>
  <c r="O3168" i="8"/>
  <c r="O3167" i="8"/>
  <c r="O3166" i="8"/>
  <c r="O3165" i="8"/>
  <c r="O3164" i="8"/>
  <c r="O3163" i="8"/>
  <c r="O3162" i="8"/>
  <c r="O3161" i="8"/>
  <c r="O3160" i="8"/>
  <c r="O3159" i="8"/>
  <c r="O3158" i="8"/>
  <c r="O3157" i="8"/>
  <c r="O3156" i="8"/>
  <c r="O3155" i="8"/>
  <c r="O3154" i="8"/>
  <c r="O3153" i="8"/>
  <c r="O3152" i="8"/>
  <c r="O3151" i="8"/>
  <c r="O3150" i="8"/>
  <c r="O3149" i="8"/>
  <c r="O3148" i="8"/>
  <c r="O3147" i="8"/>
  <c r="O3146" i="8"/>
  <c r="O3145" i="8"/>
  <c r="O3144" i="8"/>
  <c r="O3143" i="8"/>
  <c r="O3142" i="8"/>
  <c r="O3141" i="8"/>
  <c r="O3140" i="8"/>
  <c r="O3139" i="8"/>
  <c r="O3138" i="8"/>
  <c r="O3137" i="8"/>
  <c r="O3136" i="8"/>
  <c r="O3135" i="8"/>
  <c r="O3134" i="8"/>
  <c r="O3133" i="8"/>
  <c r="O3132" i="8"/>
  <c r="O3131" i="8"/>
  <c r="O3130" i="8"/>
  <c r="O3129" i="8"/>
  <c r="O3128" i="8"/>
  <c r="O3127" i="8"/>
  <c r="O3126" i="8"/>
  <c r="O3125" i="8"/>
  <c r="O3124" i="8"/>
  <c r="O3123" i="8"/>
  <c r="O3122" i="8"/>
  <c r="O3121" i="8"/>
  <c r="O3120" i="8"/>
  <c r="O3119" i="8"/>
  <c r="O3118" i="8"/>
  <c r="O3117" i="8"/>
  <c r="O3116" i="8"/>
  <c r="O3115" i="8"/>
  <c r="O3114" i="8"/>
  <c r="O3113" i="8"/>
  <c r="O3112" i="8"/>
  <c r="O3111" i="8"/>
  <c r="O3110" i="8"/>
  <c r="O3109" i="8"/>
  <c r="O3108" i="8"/>
  <c r="O3107" i="8"/>
  <c r="O3106" i="8"/>
  <c r="O3105" i="8"/>
  <c r="O3104" i="8"/>
  <c r="O3103" i="8"/>
  <c r="O3102" i="8"/>
  <c r="O3101" i="8"/>
  <c r="O3100" i="8"/>
  <c r="O3099" i="8"/>
  <c r="O3098" i="8"/>
  <c r="O3097" i="8"/>
  <c r="O3096" i="8"/>
  <c r="O3095" i="8"/>
  <c r="O3094" i="8"/>
  <c r="O3093" i="8"/>
  <c r="O3092" i="8"/>
  <c r="O3091" i="8"/>
  <c r="O3090" i="8"/>
  <c r="O3089" i="8"/>
  <c r="O3088" i="8"/>
  <c r="O3087" i="8"/>
  <c r="O3086" i="8"/>
  <c r="O3085" i="8"/>
  <c r="O3084" i="8"/>
  <c r="O3083" i="8"/>
  <c r="O3082" i="8"/>
  <c r="O3081" i="8"/>
  <c r="O3080" i="8"/>
  <c r="O3079" i="8"/>
  <c r="O3078" i="8"/>
  <c r="O3077" i="8"/>
  <c r="O3076" i="8"/>
  <c r="O3075" i="8"/>
  <c r="O3074" i="8"/>
  <c r="O3073" i="8"/>
  <c r="O3072" i="8"/>
  <c r="O3071" i="8"/>
  <c r="O3070" i="8"/>
  <c r="O3069" i="8"/>
  <c r="O3068" i="8"/>
  <c r="O3067" i="8"/>
  <c r="O3066" i="8"/>
  <c r="O3065" i="8"/>
  <c r="O3064" i="8"/>
  <c r="O3063" i="8"/>
  <c r="O3062" i="8"/>
  <c r="O3061" i="8"/>
  <c r="O3060" i="8"/>
  <c r="O3059" i="8"/>
  <c r="O3058" i="8"/>
  <c r="O3057" i="8"/>
  <c r="O3056" i="8"/>
  <c r="O3055" i="8"/>
  <c r="O3054" i="8"/>
  <c r="O3053" i="8"/>
  <c r="O3052" i="8"/>
  <c r="O3051" i="8"/>
  <c r="O3050" i="8"/>
  <c r="O3049" i="8"/>
  <c r="O3048" i="8"/>
  <c r="O3047" i="8"/>
  <c r="O3046" i="8"/>
  <c r="O3045" i="8"/>
  <c r="O3044" i="8"/>
  <c r="O3043" i="8"/>
  <c r="O3042" i="8"/>
  <c r="O3041" i="8"/>
  <c r="O3040" i="8"/>
  <c r="O3039" i="8"/>
  <c r="O3038" i="8"/>
  <c r="O3037" i="8"/>
  <c r="O3036" i="8"/>
  <c r="O3035" i="8"/>
  <c r="O3034" i="8"/>
  <c r="O3033" i="8"/>
  <c r="O3032" i="8"/>
  <c r="O3031" i="8"/>
  <c r="O3030" i="8"/>
  <c r="O3029" i="8"/>
  <c r="T3029" i="8" s="1"/>
  <c r="O3028" i="8"/>
  <c r="O3027" i="8"/>
  <c r="O3026" i="8"/>
  <c r="O3025" i="8"/>
  <c r="O3024" i="8"/>
  <c r="O3023" i="8"/>
  <c r="O3022" i="8"/>
  <c r="O3021" i="8"/>
  <c r="O3020" i="8"/>
  <c r="O3019" i="8"/>
  <c r="O3018" i="8"/>
  <c r="O3017" i="8"/>
  <c r="O3016" i="8"/>
  <c r="O3015" i="8"/>
  <c r="O3014" i="8"/>
  <c r="O3013" i="8"/>
  <c r="O3012" i="8"/>
  <c r="O3011" i="8"/>
  <c r="O3010" i="8"/>
  <c r="O3009" i="8"/>
  <c r="O3008" i="8"/>
  <c r="O3007" i="8"/>
  <c r="O3006" i="8"/>
  <c r="O3005" i="8"/>
  <c r="O3004" i="8"/>
  <c r="O3003" i="8"/>
  <c r="O3002" i="8"/>
  <c r="O3001" i="8"/>
  <c r="O3000" i="8"/>
  <c r="O2999" i="8"/>
  <c r="O2998" i="8"/>
  <c r="O2997" i="8"/>
  <c r="O2996" i="8"/>
  <c r="O2995" i="8"/>
  <c r="O2994" i="8"/>
  <c r="O2993" i="8"/>
  <c r="O2992" i="8"/>
  <c r="O2991" i="8"/>
  <c r="O2990" i="8"/>
  <c r="O2989" i="8"/>
  <c r="O2988" i="8"/>
  <c r="O2987" i="8"/>
  <c r="O2986" i="8"/>
  <c r="O2985" i="8"/>
  <c r="O2984" i="8"/>
  <c r="O2983" i="8"/>
  <c r="O2982" i="8"/>
  <c r="O2981" i="8"/>
  <c r="O2980" i="8"/>
  <c r="O2979" i="8"/>
  <c r="O2978" i="8"/>
  <c r="O2977" i="8"/>
  <c r="O2976" i="8"/>
  <c r="O2975" i="8"/>
  <c r="O2974" i="8"/>
  <c r="O2973" i="8"/>
  <c r="O2972" i="8"/>
  <c r="O2971" i="8"/>
  <c r="O2970" i="8"/>
  <c r="O2969" i="8"/>
  <c r="O2968" i="8"/>
  <c r="O2967" i="8"/>
  <c r="O2966" i="8"/>
  <c r="O2965" i="8"/>
  <c r="O2964" i="8"/>
  <c r="U2964" i="8" s="1"/>
  <c r="O2963" i="8"/>
  <c r="O2962" i="8"/>
  <c r="O2961" i="8"/>
  <c r="O2960" i="8"/>
  <c r="O2959" i="8"/>
  <c r="O2958" i="8"/>
  <c r="O2957" i="8"/>
  <c r="O2956" i="8"/>
  <c r="O2955" i="8"/>
  <c r="O2954" i="8"/>
  <c r="O2953" i="8"/>
  <c r="O2952" i="8"/>
  <c r="O2951" i="8"/>
  <c r="O2950" i="8"/>
  <c r="O2949" i="8"/>
  <c r="O2948" i="8"/>
  <c r="O2947" i="8"/>
  <c r="O2946" i="8"/>
  <c r="O2945" i="8"/>
  <c r="O2944" i="8"/>
  <c r="O2943" i="8"/>
  <c r="O2942" i="8"/>
  <c r="O2941" i="8"/>
  <c r="O2940" i="8"/>
  <c r="O2939" i="8"/>
  <c r="O2938" i="8"/>
  <c r="O2937" i="8"/>
  <c r="O2936" i="8"/>
  <c r="O2935" i="8"/>
  <c r="O2934" i="8"/>
  <c r="O2933" i="8"/>
  <c r="O2932" i="8"/>
  <c r="O2931" i="8"/>
  <c r="O2930" i="8"/>
  <c r="O2929" i="8"/>
  <c r="O2928" i="8"/>
  <c r="O2927" i="8"/>
  <c r="O2926" i="8"/>
  <c r="O2925" i="8"/>
  <c r="O2924" i="8"/>
  <c r="O2923" i="8"/>
  <c r="O2922" i="8"/>
  <c r="O2921" i="8"/>
  <c r="O2920" i="8"/>
  <c r="O2919" i="8"/>
  <c r="O2918" i="8"/>
  <c r="O2917" i="8"/>
  <c r="O2916" i="8"/>
  <c r="O2915" i="8"/>
  <c r="O2914" i="8"/>
  <c r="O2913" i="8"/>
  <c r="O2912" i="8"/>
  <c r="O2911" i="8"/>
  <c r="O2910" i="8"/>
  <c r="O2909" i="8"/>
  <c r="O2908" i="8"/>
  <c r="O2907" i="8"/>
  <c r="O2906" i="8"/>
  <c r="O2905" i="8"/>
  <c r="O2904" i="8"/>
  <c r="O2903" i="8"/>
  <c r="O2902" i="8"/>
  <c r="O2901" i="8"/>
  <c r="O2900" i="8"/>
  <c r="Q2900" i="8" s="1"/>
  <c r="O2899" i="8"/>
  <c r="O2898" i="8"/>
  <c r="O2897" i="8"/>
  <c r="O2896" i="8"/>
  <c r="O2895" i="8"/>
  <c r="O2894" i="8"/>
  <c r="O2893" i="8"/>
  <c r="O2892" i="8"/>
  <c r="O2891" i="8"/>
  <c r="O2890" i="8"/>
  <c r="O2889" i="8"/>
  <c r="O2888" i="8"/>
  <c r="O2887" i="8"/>
  <c r="O2886" i="8"/>
  <c r="O2885" i="8"/>
  <c r="O2884" i="8"/>
  <c r="O2883" i="8"/>
  <c r="O2882" i="8"/>
  <c r="O2881" i="8"/>
  <c r="O2880" i="8"/>
  <c r="O2879" i="8"/>
  <c r="O2878" i="8"/>
  <c r="O2877" i="8"/>
  <c r="O2876" i="8"/>
  <c r="O2875" i="8"/>
  <c r="O2874" i="8"/>
  <c r="O2873" i="8"/>
  <c r="O2872" i="8"/>
  <c r="O2871" i="8"/>
  <c r="O2870" i="8"/>
  <c r="O2869" i="8"/>
  <c r="O2868" i="8"/>
  <c r="O2867" i="8"/>
  <c r="O2866" i="8"/>
  <c r="O2865" i="8"/>
  <c r="O2864" i="8"/>
  <c r="O2863" i="8"/>
  <c r="O2862" i="8"/>
  <c r="O2861" i="8"/>
  <c r="O2860" i="8"/>
  <c r="O2859" i="8"/>
  <c r="O2858" i="8"/>
  <c r="O2857" i="8"/>
  <c r="O2856" i="8"/>
  <c r="O2855" i="8"/>
  <c r="O2854" i="8"/>
  <c r="O2853" i="8"/>
  <c r="O2852" i="8"/>
  <c r="O2851" i="8"/>
  <c r="O2850" i="8"/>
  <c r="O2849" i="8"/>
  <c r="O2848" i="8"/>
  <c r="O2847" i="8"/>
  <c r="O2846" i="8"/>
  <c r="O2845" i="8"/>
  <c r="O2844" i="8"/>
  <c r="O2843" i="8"/>
  <c r="O2842" i="8"/>
  <c r="O2841" i="8"/>
  <c r="O2840" i="8"/>
  <c r="O2839" i="8"/>
  <c r="O2838" i="8"/>
  <c r="O2837" i="8"/>
  <c r="O2836" i="8"/>
  <c r="O2835" i="8"/>
  <c r="O2834" i="8"/>
  <c r="O2833" i="8"/>
  <c r="O2832" i="8"/>
  <c r="O2831" i="8"/>
  <c r="O2830" i="8"/>
  <c r="O2829" i="8"/>
  <c r="O2828" i="8"/>
  <c r="O2827" i="8"/>
  <c r="O2826" i="8"/>
  <c r="O2825" i="8"/>
  <c r="O2824" i="8"/>
  <c r="O2823" i="8"/>
  <c r="O2822" i="8"/>
  <c r="O2821" i="8"/>
  <c r="O2820" i="8"/>
  <c r="O2819" i="8"/>
  <c r="O2818" i="8"/>
  <c r="O2817" i="8"/>
  <c r="O2816" i="8"/>
  <c r="O2815" i="8"/>
  <c r="O2814" i="8"/>
  <c r="O2813" i="8"/>
  <c r="O2812" i="8"/>
  <c r="O2811" i="8"/>
  <c r="O2810" i="8"/>
  <c r="O2809" i="8"/>
  <c r="O2808" i="8"/>
  <c r="O2807" i="8"/>
  <c r="O2806" i="8"/>
  <c r="O2805" i="8"/>
  <c r="O2804" i="8"/>
  <c r="O2803" i="8"/>
  <c r="O2802" i="8"/>
  <c r="O2801" i="8"/>
  <c r="O2800" i="8"/>
  <c r="O2799" i="8"/>
  <c r="O2798" i="8"/>
  <c r="O2797" i="8"/>
  <c r="O2796" i="8"/>
  <c r="O2795" i="8"/>
  <c r="O2794" i="8"/>
  <c r="O2793" i="8"/>
  <c r="O2792" i="8"/>
  <c r="O2791" i="8"/>
  <c r="O2790" i="8"/>
  <c r="O2789" i="8"/>
  <c r="O2788" i="8"/>
  <c r="O2787" i="8"/>
  <c r="O2786" i="8"/>
  <c r="O2785" i="8"/>
  <c r="O2784" i="8"/>
  <c r="O2783" i="8"/>
  <c r="O2782" i="8"/>
  <c r="O2781" i="8"/>
  <c r="O2780" i="8"/>
  <c r="O2779" i="8"/>
  <c r="O2778" i="8"/>
  <c r="O2777" i="8"/>
  <c r="O2776" i="8"/>
  <c r="O2775" i="8"/>
  <c r="O2774" i="8"/>
  <c r="O2773" i="8"/>
  <c r="O2772" i="8"/>
  <c r="O2771" i="8"/>
  <c r="O2770" i="8"/>
  <c r="O2769" i="8"/>
  <c r="O2768" i="8"/>
  <c r="O2767" i="8"/>
  <c r="O2766" i="8"/>
  <c r="O2765" i="8"/>
  <c r="O2764" i="8"/>
  <c r="O2763" i="8"/>
  <c r="O2762" i="8"/>
  <c r="O2761" i="8"/>
  <c r="O2760" i="8"/>
  <c r="O2759" i="8"/>
  <c r="O2758" i="8"/>
  <c r="O2757" i="8"/>
  <c r="O2756" i="8"/>
  <c r="O2755" i="8"/>
  <c r="O2754" i="8"/>
  <c r="O2753" i="8"/>
  <c r="O2752" i="8"/>
  <c r="O2751" i="8"/>
  <c r="O2750" i="8"/>
  <c r="O2749" i="8"/>
  <c r="O2748" i="8"/>
  <c r="O2747" i="8"/>
  <c r="O2746" i="8"/>
  <c r="O2745" i="8"/>
  <c r="O2744" i="8"/>
  <c r="O2743" i="8"/>
  <c r="O2742" i="8"/>
  <c r="O2741" i="8"/>
  <c r="O2740" i="8"/>
  <c r="O2739" i="8"/>
  <c r="O2738" i="8"/>
  <c r="O2737" i="8"/>
  <c r="O2736" i="8"/>
  <c r="O2735" i="8"/>
  <c r="O2734" i="8"/>
  <c r="O2733" i="8"/>
  <c r="O2732" i="8"/>
  <c r="O2731" i="8"/>
  <c r="O2730" i="8"/>
  <c r="O2729" i="8"/>
  <c r="O2728" i="8"/>
  <c r="O2727" i="8"/>
  <c r="O2726" i="8"/>
  <c r="O2725" i="8"/>
  <c r="O2724" i="8"/>
  <c r="O2723" i="8"/>
  <c r="O2722" i="8"/>
  <c r="O2721" i="8"/>
  <c r="O2720" i="8"/>
  <c r="O2719" i="8"/>
  <c r="O2718" i="8"/>
  <c r="O2717" i="8"/>
  <c r="O2716" i="8"/>
  <c r="O2715" i="8"/>
  <c r="R2715" i="8" s="1"/>
  <c r="O2714" i="8"/>
  <c r="O2713" i="8"/>
  <c r="O2712" i="8"/>
  <c r="O2711" i="8"/>
  <c r="O2710" i="8"/>
  <c r="O2709" i="8"/>
  <c r="O2708" i="8"/>
  <c r="O2707" i="8"/>
  <c r="O2706" i="8"/>
  <c r="O2705" i="8"/>
  <c r="O2704" i="8"/>
  <c r="O2703" i="8"/>
  <c r="O2702" i="8"/>
  <c r="O2701" i="8"/>
  <c r="O2700" i="8"/>
  <c r="O2699" i="8"/>
  <c r="O2698" i="8"/>
  <c r="O2697" i="8"/>
  <c r="O2696" i="8"/>
  <c r="O2695" i="8"/>
  <c r="O2694" i="8"/>
  <c r="O2693" i="8"/>
  <c r="T2693" i="8" s="1"/>
  <c r="O2692" i="8"/>
  <c r="O2691" i="8"/>
  <c r="O2690" i="8"/>
  <c r="O2689" i="8"/>
  <c r="O2688" i="8"/>
  <c r="O2687" i="8"/>
  <c r="O2686" i="8"/>
  <c r="O2685" i="8"/>
  <c r="O2684" i="8"/>
  <c r="O2683" i="8"/>
  <c r="O2682" i="8"/>
  <c r="O2681" i="8"/>
  <c r="O2680" i="8"/>
  <c r="O2679" i="8"/>
  <c r="O2678" i="8"/>
  <c r="O2677" i="8"/>
  <c r="O2676" i="8"/>
  <c r="O2675" i="8"/>
  <c r="O2674" i="8"/>
  <c r="O2673" i="8"/>
  <c r="O2672" i="8"/>
  <c r="Q2672" i="8" s="1"/>
  <c r="O2671" i="8"/>
  <c r="O2670" i="8"/>
  <c r="O2669" i="8"/>
  <c r="O2668" i="8"/>
  <c r="O2667" i="8"/>
  <c r="O2666" i="8"/>
  <c r="O2665" i="8"/>
  <c r="O2664" i="8"/>
  <c r="O2663" i="8"/>
  <c r="O2662" i="8"/>
  <c r="O2661" i="8"/>
  <c r="O2660" i="8"/>
  <c r="O2659" i="8"/>
  <c r="O2658" i="8"/>
  <c r="O2657" i="8"/>
  <c r="O2656" i="8"/>
  <c r="O2655" i="8"/>
  <c r="O2654" i="8"/>
  <c r="O2653" i="8"/>
  <c r="O2652" i="8"/>
  <c r="O2651" i="8"/>
  <c r="O2650" i="8"/>
  <c r="O2649" i="8"/>
  <c r="O2648" i="8"/>
  <c r="O2647" i="8"/>
  <c r="O2646" i="8"/>
  <c r="O2645" i="8"/>
  <c r="O2644" i="8"/>
  <c r="O2643" i="8"/>
  <c r="O2642" i="8"/>
  <c r="O2641" i="8"/>
  <c r="O2640" i="8"/>
  <c r="O2639" i="8"/>
  <c r="O2638" i="8"/>
  <c r="O2637" i="8"/>
  <c r="O2636" i="8"/>
  <c r="O2635" i="8"/>
  <c r="O2634" i="8"/>
  <c r="O2633" i="8"/>
  <c r="O2632" i="8"/>
  <c r="O2631" i="8"/>
  <c r="O2630" i="8"/>
  <c r="O2629" i="8"/>
  <c r="O2628" i="8"/>
  <c r="O2627" i="8"/>
  <c r="O2626" i="8"/>
  <c r="O2625" i="8"/>
  <c r="O2624" i="8"/>
  <c r="O2623" i="8"/>
  <c r="O2622" i="8"/>
  <c r="O2621" i="8"/>
  <c r="O2620" i="8"/>
  <c r="O2619" i="8"/>
  <c r="O2618" i="8"/>
  <c r="O2617" i="8"/>
  <c r="O2616" i="8"/>
  <c r="O2615" i="8"/>
  <c r="O2614" i="8"/>
  <c r="O2613" i="8"/>
  <c r="O2612" i="8"/>
  <c r="O2611" i="8"/>
  <c r="O2610" i="8"/>
  <c r="O2609" i="8"/>
  <c r="O2608" i="8"/>
  <c r="O2607" i="8"/>
  <c r="O2606" i="8"/>
  <c r="O2605" i="8"/>
  <c r="O2604" i="8"/>
  <c r="O2603" i="8"/>
  <c r="O2602" i="8"/>
  <c r="O2601" i="8"/>
  <c r="O2600" i="8"/>
  <c r="O2599" i="8"/>
  <c r="O2598" i="8"/>
  <c r="O2597" i="8"/>
  <c r="O2596" i="8"/>
  <c r="O2595" i="8"/>
  <c r="O2594" i="8"/>
  <c r="R2594" i="8" s="1"/>
  <c r="O2593" i="8"/>
  <c r="O2592" i="8"/>
  <c r="O2591" i="8"/>
  <c r="O2590" i="8"/>
  <c r="O2589" i="8"/>
  <c r="O2588" i="8"/>
  <c r="O2587" i="8"/>
  <c r="O2586" i="8"/>
  <c r="O2585" i="8"/>
  <c r="O2584" i="8"/>
  <c r="O2583" i="8"/>
  <c r="O2582" i="8"/>
  <c r="O2581" i="8"/>
  <c r="O2580" i="8"/>
  <c r="O2579" i="8"/>
  <c r="O2578" i="8"/>
  <c r="S2578" i="8" s="1"/>
  <c r="O2577" i="8"/>
  <c r="O2576" i="8"/>
  <c r="O2575" i="8"/>
  <c r="O2574" i="8"/>
  <c r="O2573" i="8"/>
  <c r="O2572" i="8"/>
  <c r="O2571" i="8"/>
  <c r="O2570" i="8"/>
  <c r="O2569" i="8"/>
  <c r="O2568" i="8"/>
  <c r="O2567" i="8"/>
  <c r="O2566" i="8"/>
  <c r="O2565" i="8"/>
  <c r="O2564" i="8"/>
  <c r="O2563" i="8"/>
  <c r="O2562" i="8"/>
  <c r="O2561" i="8"/>
  <c r="O2560" i="8"/>
  <c r="O2559" i="8"/>
  <c r="O2558" i="8"/>
  <c r="O2557" i="8"/>
  <c r="O2556" i="8"/>
  <c r="O2555" i="8"/>
  <c r="O2554" i="8"/>
  <c r="O2553" i="8"/>
  <c r="O2552" i="8"/>
  <c r="O2551" i="8"/>
  <c r="O2550" i="8"/>
  <c r="O2549" i="8"/>
  <c r="O2548" i="8"/>
  <c r="O2547" i="8"/>
  <c r="O2546" i="8"/>
  <c r="O2545" i="8"/>
  <c r="O2544" i="8"/>
  <c r="O2543" i="8"/>
  <c r="O2542" i="8"/>
  <c r="O2541" i="8"/>
  <c r="O2540" i="8"/>
  <c r="O2539" i="8"/>
  <c r="O2538" i="8"/>
  <c r="O2537" i="8"/>
  <c r="O2536" i="8"/>
  <c r="O2535" i="8"/>
  <c r="O2534" i="8"/>
  <c r="O2533" i="8"/>
  <c r="O2532" i="8"/>
  <c r="O2531" i="8"/>
  <c r="O2530" i="8"/>
  <c r="O2529" i="8"/>
  <c r="O2528" i="8"/>
  <c r="O2527" i="8"/>
  <c r="O2526" i="8"/>
  <c r="O2525" i="8"/>
  <c r="O2524" i="8"/>
  <c r="O2523" i="8"/>
  <c r="O2522" i="8"/>
  <c r="O2521" i="8"/>
  <c r="O2520" i="8"/>
  <c r="O2519" i="8"/>
  <c r="O2518" i="8"/>
  <c r="O2517" i="8"/>
  <c r="O2516" i="8"/>
  <c r="O2515" i="8"/>
  <c r="O2514" i="8"/>
  <c r="O2513" i="8"/>
  <c r="O2512" i="8"/>
  <c r="O2511" i="8"/>
  <c r="O2510" i="8"/>
  <c r="O2509" i="8"/>
  <c r="O2508" i="8"/>
  <c r="O2507" i="8"/>
  <c r="O2506" i="8"/>
  <c r="O2505" i="8"/>
  <c r="O2504" i="8"/>
  <c r="O2503" i="8"/>
  <c r="O2502" i="8"/>
  <c r="O2501" i="8"/>
  <c r="O2500" i="8"/>
  <c r="O2499" i="8"/>
  <c r="O2498" i="8"/>
  <c r="O2497" i="8"/>
  <c r="Q2497" i="8" s="1"/>
  <c r="O2496" i="8"/>
  <c r="O2495" i="8"/>
  <c r="O2494" i="8"/>
  <c r="O2493" i="8"/>
  <c r="O2492" i="8"/>
  <c r="O2491" i="8"/>
  <c r="O2490" i="8"/>
  <c r="O2489" i="8"/>
  <c r="O2488" i="8"/>
  <c r="O2487" i="8"/>
  <c r="O2486" i="8"/>
  <c r="O2485" i="8"/>
  <c r="O2484" i="8"/>
  <c r="O2483" i="8"/>
  <c r="O2482" i="8"/>
  <c r="O2481" i="8"/>
  <c r="R2481" i="8" s="1"/>
  <c r="O2480" i="8"/>
  <c r="O2479" i="8"/>
  <c r="O2478" i="8"/>
  <c r="O2477" i="8"/>
  <c r="O2476" i="8"/>
  <c r="O2475" i="8"/>
  <c r="O2474" i="8"/>
  <c r="O2473" i="8"/>
  <c r="O2472" i="8"/>
  <c r="O2471" i="8"/>
  <c r="O2470" i="8"/>
  <c r="O2469" i="8"/>
  <c r="O2468" i="8"/>
  <c r="O2467" i="8"/>
  <c r="O2466" i="8"/>
  <c r="O2465" i="8"/>
  <c r="O2464" i="8"/>
  <c r="O2463" i="8"/>
  <c r="O2462" i="8"/>
  <c r="O2461" i="8"/>
  <c r="O2460" i="8"/>
  <c r="O2459" i="8"/>
  <c r="O2458" i="8"/>
  <c r="O2457" i="8"/>
  <c r="O2456" i="8"/>
  <c r="O2455" i="8"/>
  <c r="O2454" i="8"/>
  <c r="O2453" i="8"/>
  <c r="O2452" i="8"/>
  <c r="O2451" i="8"/>
  <c r="O2450" i="8"/>
  <c r="O2449" i="8"/>
  <c r="O2448" i="8"/>
  <c r="O2447" i="8"/>
  <c r="O2446" i="8"/>
  <c r="O2445" i="8"/>
  <c r="O2444" i="8"/>
  <c r="O2443" i="8"/>
  <c r="O2442" i="8"/>
  <c r="O2441" i="8"/>
  <c r="O2440" i="8"/>
  <c r="O2439" i="8"/>
  <c r="O2438" i="8"/>
  <c r="O2437" i="8"/>
  <c r="O2436" i="8"/>
  <c r="O2435" i="8"/>
  <c r="O2434" i="8"/>
  <c r="O2433" i="8"/>
  <c r="O2432" i="8"/>
  <c r="R2432" i="8" s="1"/>
  <c r="O2431" i="8"/>
  <c r="O2430" i="8"/>
  <c r="O2429" i="8"/>
  <c r="O2428" i="8"/>
  <c r="O2427" i="8"/>
  <c r="O2426" i="8"/>
  <c r="O2425" i="8"/>
  <c r="O2424" i="8"/>
  <c r="O2423" i="8"/>
  <c r="O2422" i="8"/>
  <c r="O2421" i="8"/>
  <c r="O2420" i="8"/>
  <c r="Q2420" i="8" s="1"/>
  <c r="O2419" i="8"/>
  <c r="O2418" i="8"/>
  <c r="O2417" i="8"/>
  <c r="O2416" i="8"/>
  <c r="O2415" i="8"/>
  <c r="O2414" i="8"/>
  <c r="O2413" i="8"/>
  <c r="O2412" i="8"/>
  <c r="O2411" i="8"/>
  <c r="O2410" i="8"/>
  <c r="O2409" i="8"/>
  <c r="R2409" i="8" s="1"/>
  <c r="O2408" i="8"/>
  <c r="O2407" i="8"/>
  <c r="O2406" i="8"/>
  <c r="O2405" i="8"/>
  <c r="O2404" i="8"/>
  <c r="O2403" i="8"/>
  <c r="O2402" i="8"/>
  <c r="O2401" i="8"/>
  <c r="O2400" i="8"/>
  <c r="U2400" i="8" s="1"/>
  <c r="O2399" i="8"/>
  <c r="O2398" i="8"/>
  <c r="O2397" i="8"/>
  <c r="O2396" i="8"/>
  <c r="O2395" i="8"/>
  <c r="O2394" i="8"/>
  <c r="O2393" i="8"/>
  <c r="O2392" i="8"/>
  <c r="Q2392" i="8" s="1"/>
  <c r="O2391" i="8"/>
  <c r="O2390" i="8"/>
  <c r="O2389" i="8"/>
  <c r="O2388" i="8"/>
  <c r="O2387" i="8"/>
  <c r="O2386" i="8"/>
  <c r="O2385" i="8"/>
  <c r="O2384" i="8"/>
  <c r="O2383" i="8"/>
  <c r="O2382" i="8"/>
  <c r="O2381" i="8"/>
  <c r="O2380" i="8"/>
  <c r="O2379" i="8"/>
  <c r="O2378" i="8"/>
  <c r="O2377" i="8"/>
  <c r="O2376" i="8"/>
  <c r="O2375" i="8"/>
  <c r="O2374" i="8"/>
  <c r="T2374" i="8" s="1"/>
  <c r="O2373" i="8"/>
  <c r="O2372" i="8"/>
  <c r="O2371" i="8"/>
  <c r="O2370" i="8"/>
  <c r="O2369" i="8"/>
  <c r="O2368" i="8"/>
  <c r="O2367" i="8"/>
  <c r="O2366" i="8"/>
  <c r="Q2366" i="8" s="1"/>
  <c r="O2365" i="8"/>
  <c r="O2364" i="8"/>
  <c r="O2363" i="8"/>
  <c r="O2362" i="8"/>
  <c r="O2361" i="8"/>
  <c r="O2360" i="8"/>
  <c r="O2359" i="8"/>
  <c r="O2358" i="8"/>
  <c r="O2357" i="8"/>
  <c r="O2356" i="8"/>
  <c r="O2355" i="8"/>
  <c r="O2354" i="8"/>
  <c r="O2353" i="8"/>
  <c r="O2352" i="8"/>
  <c r="O2351" i="8"/>
  <c r="O2350" i="8"/>
  <c r="O2349" i="8"/>
  <c r="O2348" i="8"/>
  <c r="U2348" i="8" s="1"/>
  <c r="O2347" i="8"/>
  <c r="O2346" i="8"/>
  <c r="O2345" i="8"/>
  <c r="O2344" i="8"/>
  <c r="O2343" i="8"/>
  <c r="O2342" i="8"/>
  <c r="O2341" i="8"/>
  <c r="O2340" i="8"/>
  <c r="O2339" i="8"/>
  <c r="U2339" i="8" s="1"/>
  <c r="O2338" i="8"/>
  <c r="O2337" i="8"/>
  <c r="O2336" i="8"/>
  <c r="O2335" i="8"/>
  <c r="O2334" i="8"/>
  <c r="O2333" i="8"/>
  <c r="O2332" i="8"/>
  <c r="O2331" i="8"/>
  <c r="O2330" i="8"/>
  <c r="O2329" i="8"/>
  <c r="O2328" i="8"/>
  <c r="O2327" i="8"/>
  <c r="O2326" i="8"/>
  <c r="O2325" i="8"/>
  <c r="O2324" i="8"/>
  <c r="O2323" i="8"/>
  <c r="O2322" i="8"/>
  <c r="O2321" i="8"/>
  <c r="O2320" i="8"/>
  <c r="O2319" i="8"/>
  <c r="O2318" i="8"/>
  <c r="O2317" i="8"/>
  <c r="O2316" i="8"/>
  <c r="O2315" i="8"/>
  <c r="O2314" i="8"/>
  <c r="S2314" i="8" s="1"/>
  <c r="O2313" i="8"/>
  <c r="O2312" i="8"/>
  <c r="O2311" i="8"/>
  <c r="O2310" i="8"/>
  <c r="O2309" i="8"/>
  <c r="O2308" i="8"/>
  <c r="O2307" i="8"/>
  <c r="O2306" i="8"/>
  <c r="O2305" i="8"/>
  <c r="T2305" i="8" s="1"/>
  <c r="O2304" i="8"/>
  <c r="O2303" i="8"/>
  <c r="O2302" i="8"/>
  <c r="O2301" i="8"/>
  <c r="O2300" i="8"/>
  <c r="O2299" i="8"/>
  <c r="O2298" i="8"/>
  <c r="O2297" i="8"/>
  <c r="O2296" i="8"/>
  <c r="T2296" i="8" s="1"/>
  <c r="O2295" i="8"/>
  <c r="O2294" i="8"/>
  <c r="O2293" i="8"/>
  <c r="O2292" i="8"/>
  <c r="O2291" i="8"/>
  <c r="O2290" i="8"/>
  <c r="O2289" i="8"/>
  <c r="O2288" i="8"/>
  <c r="R2288" i="8" s="1"/>
  <c r="O2287" i="8"/>
  <c r="O2286" i="8"/>
  <c r="O2285" i="8"/>
  <c r="O2284" i="8"/>
  <c r="O2283" i="8"/>
  <c r="O2282" i="8"/>
  <c r="O2281" i="8"/>
  <c r="O2280" i="8"/>
  <c r="O2279" i="8"/>
  <c r="O2278" i="8"/>
  <c r="O2277" i="8"/>
  <c r="O2276" i="8"/>
  <c r="O2275" i="8"/>
  <c r="O2274" i="8"/>
  <c r="O2273" i="8"/>
  <c r="O2272" i="8"/>
  <c r="O2271" i="8"/>
  <c r="O2270" i="8"/>
  <c r="O2269" i="8"/>
  <c r="O2268" i="8"/>
  <c r="O2267" i="8"/>
  <c r="O2266" i="8"/>
  <c r="O2265" i="8"/>
  <c r="O2264" i="8"/>
  <c r="O2263" i="8"/>
  <c r="O2262" i="8"/>
  <c r="O2261" i="8"/>
  <c r="O2260" i="8"/>
  <c r="O2259" i="8"/>
  <c r="O2258" i="8"/>
  <c r="O2257" i="8"/>
  <c r="O2256" i="8"/>
  <c r="O2255" i="8"/>
  <c r="O2254" i="8"/>
  <c r="O2253" i="8"/>
  <c r="S2253" i="8" s="1"/>
  <c r="O2252" i="8"/>
  <c r="O2251" i="8"/>
  <c r="O2250" i="8"/>
  <c r="O2249" i="8"/>
  <c r="O2248" i="8"/>
  <c r="O2247" i="8"/>
  <c r="O2246" i="8"/>
  <c r="O2245" i="8"/>
  <c r="Q2245" i="8" s="1"/>
  <c r="O2244" i="8"/>
  <c r="O2243" i="8"/>
  <c r="O2242" i="8"/>
  <c r="O2241" i="8"/>
  <c r="O2240" i="8"/>
  <c r="O2239" i="8"/>
  <c r="O2238" i="8"/>
  <c r="O2237" i="8"/>
  <c r="O2236" i="8"/>
  <c r="S2236" i="8" s="1"/>
  <c r="O2235" i="8"/>
  <c r="O2234" i="8"/>
  <c r="O2233" i="8"/>
  <c r="O2232" i="8"/>
  <c r="O2231" i="8"/>
  <c r="O2230" i="8"/>
  <c r="O2229" i="8"/>
  <c r="O2228" i="8"/>
  <c r="O2227" i="8"/>
  <c r="O2226" i="8"/>
  <c r="O2225" i="8"/>
  <c r="O2224" i="8"/>
  <c r="O2223" i="8"/>
  <c r="O2222" i="8"/>
  <c r="O2221" i="8"/>
  <c r="O2220" i="8"/>
  <c r="O2219" i="8"/>
  <c r="O2218" i="8"/>
  <c r="O2217" i="8"/>
  <c r="O2216" i="8"/>
  <c r="O2215" i="8"/>
  <c r="O2214" i="8"/>
  <c r="O2213" i="8"/>
  <c r="O2212" i="8"/>
  <c r="O2211" i="8"/>
  <c r="O2210" i="8"/>
  <c r="R2210" i="8" s="1"/>
  <c r="O2209" i="8"/>
  <c r="O2208" i="8"/>
  <c r="O2207" i="8"/>
  <c r="O2206" i="8"/>
  <c r="O2205" i="8"/>
  <c r="O2204" i="8"/>
  <c r="O2203" i="8"/>
  <c r="O2202" i="8"/>
  <c r="O2201" i="8"/>
  <c r="O2200" i="8"/>
  <c r="O2199" i="8"/>
  <c r="O2198" i="8"/>
  <c r="O2197" i="8"/>
  <c r="O2196" i="8"/>
  <c r="O2195" i="8"/>
  <c r="O2194" i="8"/>
  <c r="O2193" i="8"/>
  <c r="R2193" i="8" s="1"/>
  <c r="O2192" i="8"/>
  <c r="O2191" i="8"/>
  <c r="O2190" i="8"/>
  <c r="O2189" i="8"/>
  <c r="O2188" i="8"/>
  <c r="O2187" i="8"/>
  <c r="O2186" i="8"/>
  <c r="O2185" i="8"/>
  <c r="O2184" i="8"/>
  <c r="U2184" i="8" s="1"/>
  <c r="O2183" i="8"/>
  <c r="O2182" i="8"/>
  <c r="O2181" i="8"/>
  <c r="O2180" i="8"/>
  <c r="O2179" i="8"/>
  <c r="O2178" i="8"/>
  <c r="O2177" i="8"/>
  <c r="O2176" i="8"/>
  <c r="O2175" i="8"/>
  <c r="O2174" i="8"/>
  <c r="O2173" i="8"/>
  <c r="O2172" i="8"/>
  <c r="O2171" i="8"/>
  <c r="O2170" i="8"/>
  <c r="O2169" i="8"/>
  <c r="O2168" i="8"/>
  <c r="O2167" i="8"/>
  <c r="O2166" i="8"/>
  <c r="O2165" i="8"/>
  <c r="O2164" i="8"/>
  <c r="O2163" i="8"/>
  <c r="O2162" i="8"/>
  <c r="O2161" i="8"/>
  <c r="O2160" i="8"/>
  <c r="O2159" i="8"/>
  <c r="O2158" i="8"/>
  <c r="T2158" i="8" s="1"/>
  <c r="O2157" i="8"/>
  <c r="O2156" i="8"/>
  <c r="O2155" i="8"/>
  <c r="O2154" i="8"/>
  <c r="O2153" i="8"/>
  <c r="O2152" i="8"/>
  <c r="O2151" i="8"/>
  <c r="O2150" i="8"/>
  <c r="Q2150" i="8" s="1"/>
  <c r="O2149" i="8"/>
  <c r="O2148" i="8"/>
  <c r="O2147" i="8"/>
  <c r="O2146" i="8"/>
  <c r="O2145" i="8"/>
  <c r="O2144" i="8"/>
  <c r="O2143" i="8"/>
  <c r="O2142" i="8"/>
  <c r="O2141" i="8"/>
  <c r="T2141" i="8" s="1"/>
  <c r="O2140" i="8"/>
  <c r="O2139" i="8"/>
  <c r="O2138" i="8"/>
  <c r="O2137" i="8"/>
  <c r="O2136" i="8"/>
  <c r="O2135" i="8"/>
  <c r="O2134" i="8"/>
  <c r="O2133" i="8"/>
  <c r="O2132" i="8"/>
  <c r="U2132" i="8" s="1"/>
  <c r="O2131" i="8"/>
  <c r="O2130" i="8"/>
  <c r="O2129" i="8"/>
  <c r="O2128" i="8"/>
  <c r="O2127" i="8"/>
  <c r="O2126" i="8"/>
  <c r="O2125" i="8"/>
  <c r="O2124" i="8"/>
  <c r="O2123" i="8"/>
  <c r="O2122" i="8"/>
  <c r="O2121" i="8"/>
  <c r="O2120" i="8"/>
  <c r="O2119" i="8"/>
  <c r="O2118" i="8"/>
  <c r="O2117" i="8"/>
  <c r="O2116" i="8"/>
  <c r="O2115" i="8"/>
  <c r="O2114" i="8"/>
  <c r="O2113" i="8"/>
  <c r="O2112" i="8"/>
  <c r="O2111" i="8"/>
  <c r="O2110" i="8"/>
  <c r="O2109" i="8"/>
  <c r="O2108" i="8"/>
  <c r="O2107" i="8"/>
  <c r="O2106" i="8"/>
  <c r="O2105" i="8"/>
  <c r="O2104" i="8"/>
  <c r="O2103" i="8"/>
  <c r="O2102" i="8"/>
  <c r="O2101" i="8"/>
  <c r="O2100" i="8"/>
  <c r="O2099" i="8"/>
  <c r="O2098" i="8"/>
  <c r="S2098" i="8" s="1"/>
  <c r="O2097" i="8"/>
  <c r="O2096" i="8"/>
  <c r="O2095" i="8"/>
  <c r="O2094" i="8"/>
  <c r="O2093" i="8"/>
  <c r="O2092" i="8"/>
  <c r="O2091" i="8"/>
  <c r="O2090" i="8"/>
  <c r="O2089" i="8"/>
  <c r="T2089" i="8" s="1"/>
  <c r="O2088" i="8"/>
  <c r="O2087" i="8"/>
  <c r="O2086" i="8"/>
  <c r="O2085" i="8"/>
  <c r="O2084" i="8"/>
  <c r="O2083" i="8"/>
  <c r="O2082" i="8"/>
  <c r="O2081" i="8"/>
  <c r="O2080" i="8"/>
  <c r="O2079" i="8"/>
  <c r="O2078" i="8"/>
  <c r="O2077" i="8"/>
  <c r="O2076" i="8"/>
  <c r="O2075" i="8"/>
  <c r="O2074" i="8"/>
  <c r="O2073" i="8"/>
  <c r="O2072" i="8"/>
  <c r="O2071" i="8"/>
  <c r="O2070" i="8"/>
  <c r="O2069" i="8"/>
  <c r="O2068" i="8"/>
  <c r="O2067" i="8"/>
  <c r="O2066" i="8"/>
  <c r="O2065" i="8"/>
  <c r="O2064" i="8"/>
  <c r="O2063" i="8"/>
  <c r="O2062" i="8"/>
  <c r="O2061" i="8"/>
  <c r="O2060" i="8"/>
  <c r="O2059" i="8"/>
  <c r="O2058" i="8"/>
  <c r="O2057" i="8"/>
  <c r="O2056" i="8"/>
  <c r="O2055" i="8"/>
  <c r="O2054" i="8"/>
  <c r="O2053" i="8"/>
  <c r="O2052" i="8"/>
  <c r="O2051" i="8"/>
  <c r="O2050" i="8"/>
  <c r="O2049" i="8"/>
  <c r="O2048" i="8"/>
  <c r="O2047" i="8"/>
  <c r="O2046" i="8"/>
  <c r="S2046" i="8" s="1"/>
  <c r="O2045" i="8"/>
  <c r="O2044" i="8"/>
  <c r="O2043" i="8"/>
  <c r="O2042" i="8"/>
  <c r="O2041" i="8"/>
  <c r="O2040" i="8"/>
  <c r="O2039" i="8"/>
  <c r="O2038" i="8"/>
  <c r="O2037" i="8"/>
  <c r="S2037" i="8" s="1"/>
  <c r="O2036" i="8"/>
  <c r="O2035" i="8"/>
  <c r="O2034" i="8"/>
  <c r="O2033" i="8"/>
  <c r="O2032" i="8"/>
  <c r="O2031" i="8"/>
  <c r="O2030" i="8"/>
  <c r="O2029" i="8"/>
  <c r="Q2029" i="8" s="1"/>
  <c r="O2028" i="8"/>
  <c r="O2027" i="8"/>
  <c r="O2026" i="8"/>
  <c r="O2025" i="8"/>
  <c r="O2024" i="8"/>
  <c r="O2023" i="8"/>
  <c r="O2022" i="8"/>
  <c r="O2021" i="8"/>
  <c r="O2020" i="8"/>
  <c r="O2019" i="8"/>
  <c r="O2018" i="8"/>
  <c r="O2017" i="8"/>
  <c r="O2016" i="8"/>
  <c r="O2015" i="8"/>
  <c r="O2014" i="8"/>
  <c r="O2013" i="8"/>
  <c r="O2012" i="8"/>
  <c r="O2011" i="8"/>
  <c r="O2010" i="8"/>
  <c r="O2009" i="8"/>
  <c r="O2008" i="8"/>
  <c r="O2007" i="8"/>
  <c r="O2006" i="8"/>
  <c r="O2005" i="8"/>
  <c r="O2004" i="8"/>
  <c r="O2003" i="8"/>
  <c r="O2002" i="8"/>
  <c r="O2001" i="8"/>
  <c r="O2000" i="8"/>
  <c r="R2000" i="8" s="1"/>
  <c r="O1999" i="8"/>
  <c r="O1998" i="8"/>
  <c r="O1997" i="8"/>
  <c r="O1996" i="8"/>
  <c r="O1995" i="8"/>
  <c r="O1994" i="8"/>
  <c r="O1993" i="8"/>
  <c r="Q1993" i="8" s="1"/>
  <c r="O1992" i="8"/>
  <c r="O1991" i="8"/>
  <c r="O1990" i="8"/>
  <c r="O1989" i="8"/>
  <c r="O1988" i="8"/>
  <c r="O1987" i="8"/>
  <c r="O1986" i="8"/>
  <c r="O1985" i="8"/>
  <c r="U1985" i="8" s="1"/>
  <c r="O1984" i="8"/>
  <c r="O1983" i="8"/>
  <c r="O1982" i="8"/>
  <c r="O1981" i="8"/>
  <c r="O1980" i="8"/>
  <c r="O1979" i="8"/>
  <c r="O1978" i="8"/>
  <c r="O1977" i="8"/>
  <c r="O1976" i="8"/>
  <c r="O1975" i="8"/>
  <c r="O1974" i="8"/>
  <c r="O1973" i="8"/>
  <c r="O1972" i="8"/>
  <c r="O1971" i="8"/>
  <c r="O1970" i="8"/>
  <c r="O1969" i="8"/>
  <c r="O1968" i="8"/>
  <c r="O1967" i="8"/>
  <c r="O1966" i="8"/>
  <c r="O1965" i="8"/>
  <c r="O1964" i="8"/>
  <c r="R1964" i="8" s="1"/>
  <c r="O1963" i="8"/>
  <c r="O1962" i="8"/>
  <c r="O1961" i="8"/>
  <c r="O1960" i="8"/>
  <c r="O1959" i="8"/>
  <c r="O1958" i="8"/>
  <c r="O1957" i="8"/>
  <c r="Q1957" i="8" s="1"/>
  <c r="O1956" i="8"/>
  <c r="O1955" i="8"/>
  <c r="O1954" i="8"/>
  <c r="O1953" i="8"/>
  <c r="O1952" i="8"/>
  <c r="O1951" i="8"/>
  <c r="O1950" i="8"/>
  <c r="O1949" i="8"/>
  <c r="U1949" i="8" s="1"/>
  <c r="O1948" i="8"/>
  <c r="O1947" i="8"/>
  <c r="O1946" i="8"/>
  <c r="O1945" i="8"/>
  <c r="O1944" i="8"/>
  <c r="O1943" i="8"/>
  <c r="O1942" i="8"/>
  <c r="O1941" i="8"/>
  <c r="O1940" i="8"/>
  <c r="O1939" i="8"/>
  <c r="O1938" i="8"/>
  <c r="O1937" i="8"/>
  <c r="O1936" i="8"/>
  <c r="O1935" i="8"/>
  <c r="O1934" i="8"/>
  <c r="O1933" i="8"/>
  <c r="O1932" i="8"/>
  <c r="O1931" i="8"/>
  <c r="O1930" i="8"/>
  <c r="O1929" i="8"/>
  <c r="O1928" i="8"/>
  <c r="R1928" i="8" s="1"/>
  <c r="O1927" i="8"/>
  <c r="O1926" i="8"/>
  <c r="O1925" i="8"/>
  <c r="O1924" i="8"/>
  <c r="O1923" i="8"/>
  <c r="O1922" i="8"/>
  <c r="O1921" i="8"/>
  <c r="Q1921" i="8" s="1"/>
  <c r="O1920" i="8"/>
  <c r="O1919" i="8"/>
  <c r="O1918" i="8"/>
  <c r="O1917" i="8"/>
  <c r="O1916" i="8"/>
  <c r="O1915" i="8"/>
  <c r="O1914" i="8"/>
  <c r="O1913" i="8"/>
  <c r="U1913" i="8" s="1"/>
  <c r="O1912" i="8"/>
  <c r="O1911" i="8"/>
  <c r="O1910" i="8"/>
  <c r="O1909" i="8"/>
  <c r="O1908" i="8"/>
  <c r="O1907" i="8"/>
  <c r="O1906" i="8"/>
  <c r="O1905" i="8"/>
  <c r="O1904" i="8"/>
  <c r="O1903" i="8"/>
  <c r="O1902" i="8"/>
  <c r="O1901" i="8"/>
  <c r="O1900" i="8"/>
  <c r="O1899" i="8"/>
  <c r="O1898" i="8"/>
  <c r="O1897" i="8"/>
  <c r="O1896" i="8"/>
  <c r="O1895" i="8"/>
  <c r="O1894" i="8"/>
  <c r="O1893" i="8"/>
  <c r="O1892" i="8"/>
  <c r="O1891" i="8"/>
  <c r="O1890" i="8"/>
  <c r="O1889" i="8"/>
  <c r="O1888" i="8"/>
  <c r="O1887" i="8"/>
  <c r="O1886" i="8"/>
  <c r="O1885" i="8"/>
  <c r="O1884" i="8"/>
  <c r="O1883" i="8"/>
  <c r="O1882" i="8"/>
  <c r="O1881" i="8"/>
  <c r="O1880" i="8"/>
  <c r="O1879" i="8"/>
  <c r="O1878" i="8"/>
  <c r="O1877" i="8"/>
  <c r="U1877" i="8" s="1"/>
  <c r="O1876" i="8"/>
  <c r="O1875" i="8"/>
  <c r="O1874" i="8"/>
  <c r="O1873" i="8"/>
  <c r="O1872" i="8"/>
  <c r="O1871" i="8"/>
  <c r="O1870" i="8"/>
  <c r="O1869" i="8"/>
  <c r="O1868" i="8"/>
  <c r="O1867" i="8"/>
  <c r="O1866" i="8"/>
  <c r="O1865" i="8"/>
  <c r="O1864" i="8"/>
  <c r="O1863" i="8"/>
  <c r="S1863" i="8" s="1"/>
  <c r="O1862" i="8"/>
  <c r="O1861" i="8"/>
  <c r="O1860" i="8"/>
  <c r="O1859" i="8"/>
  <c r="O1858" i="8"/>
  <c r="O1857" i="8"/>
  <c r="O1856" i="8"/>
  <c r="R1856" i="8" s="1"/>
  <c r="O1855" i="8"/>
  <c r="O1854" i="8"/>
  <c r="O1853" i="8"/>
  <c r="O1852" i="8"/>
  <c r="O1851" i="8"/>
  <c r="O1850" i="8"/>
  <c r="O1849" i="8"/>
  <c r="O1848" i="8"/>
  <c r="O1847" i="8"/>
  <c r="O1846" i="8"/>
  <c r="O1845" i="8"/>
  <c r="O1844" i="8"/>
  <c r="O1843" i="8"/>
  <c r="O1842" i="8"/>
  <c r="O1841" i="8"/>
  <c r="O1840" i="8"/>
  <c r="O1839" i="8"/>
  <c r="O1838" i="8"/>
  <c r="O1837" i="8"/>
  <c r="O1836" i="8"/>
  <c r="O1835" i="8"/>
  <c r="O1834" i="8"/>
  <c r="O1833" i="8"/>
  <c r="O1832" i="8"/>
  <c r="O1831" i="8"/>
  <c r="O1830" i="8"/>
  <c r="O1829" i="8"/>
  <c r="O1828" i="8"/>
  <c r="O1827" i="8"/>
  <c r="S1827" i="8" s="1"/>
  <c r="O1826" i="8"/>
  <c r="O1825" i="8"/>
  <c r="O1824" i="8"/>
  <c r="O1823" i="8"/>
  <c r="O1822" i="8"/>
  <c r="O1821" i="8"/>
  <c r="O1820" i="8"/>
  <c r="R1820" i="8" s="1"/>
  <c r="O1819" i="8"/>
  <c r="O1818" i="8"/>
  <c r="O1817" i="8"/>
  <c r="O1816" i="8"/>
  <c r="O1815" i="8"/>
  <c r="O1814" i="8"/>
  <c r="O1813" i="8"/>
  <c r="O1812" i="8"/>
  <c r="O1811" i="8"/>
  <c r="O1810" i="8"/>
  <c r="O1809" i="8"/>
  <c r="O1808" i="8"/>
  <c r="O1807" i="8"/>
  <c r="O1806" i="8"/>
  <c r="O1805" i="8"/>
  <c r="O1804" i="8"/>
  <c r="O1803" i="8"/>
  <c r="O1802" i="8"/>
  <c r="O1801" i="8"/>
  <c r="O1800" i="8"/>
  <c r="O1799" i="8"/>
  <c r="O1798" i="8"/>
  <c r="T1798" i="8" s="1"/>
  <c r="O1797" i="8"/>
  <c r="O1796" i="8"/>
  <c r="O1795" i="8"/>
  <c r="O1794" i="8"/>
  <c r="O1793" i="8"/>
  <c r="O1792" i="8"/>
  <c r="O1791" i="8"/>
  <c r="O1790" i="8"/>
  <c r="O1789" i="8"/>
  <c r="O1788" i="8"/>
  <c r="O1787" i="8"/>
  <c r="O1786" i="8"/>
  <c r="O1785" i="8"/>
  <c r="O1784" i="8"/>
  <c r="R1784" i="8" s="1"/>
  <c r="O1783" i="8"/>
  <c r="O1782" i="8"/>
  <c r="O1781" i="8"/>
  <c r="O1780" i="8"/>
  <c r="O1779" i="8"/>
  <c r="O1778" i="8"/>
  <c r="O1777" i="8"/>
  <c r="Q1777" i="8" s="1"/>
  <c r="O1776" i="8"/>
  <c r="O1775" i="8"/>
  <c r="O1774" i="8"/>
  <c r="O1773" i="8"/>
  <c r="O1772" i="8"/>
  <c r="O1771" i="8"/>
  <c r="O1770" i="8"/>
  <c r="O1769" i="8"/>
  <c r="U1769" i="8" s="1"/>
  <c r="O1768" i="8"/>
  <c r="O1767" i="8"/>
  <c r="O1766" i="8"/>
  <c r="O1765" i="8"/>
  <c r="O1764" i="8"/>
  <c r="O1763" i="8"/>
  <c r="O1762" i="8"/>
  <c r="O1761" i="8"/>
  <c r="O1760" i="8"/>
  <c r="O1759" i="8"/>
  <c r="O1758" i="8"/>
  <c r="O1757" i="8"/>
  <c r="O1756" i="8"/>
  <c r="O1755" i="8"/>
  <c r="O1754" i="8"/>
  <c r="O1753" i="8"/>
  <c r="O1752" i="8"/>
  <c r="O1751" i="8"/>
  <c r="O1750" i="8"/>
  <c r="O1749" i="8"/>
  <c r="O1748" i="8"/>
  <c r="R1748" i="8" s="1"/>
  <c r="O1747" i="8"/>
  <c r="O1746" i="8"/>
  <c r="O1745" i="8"/>
  <c r="O1744" i="8"/>
  <c r="O1743" i="8"/>
  <c r="O1742" i="8"/>
  <c r="O1741" i="8"/>
  <c r="Q1741" i="8" s="1"/>
  <c r="O1740" i="8"/>
  <c r="O1739" i="8"/>
  <c r="O1738" i="8"/>
  <c r="O1737" i="8"/>
  <c r="O1736" i="8"/>
  <c r="O1735" i="8"/>
  <c r="O1734" i="8"/>
  <c r="O1733" i="8"/>
  <c r="U1733" i="8" s="1"/>
  <c r="O1732" i="8"/>
  <c r="O1731" i="8"/>
  <c r="O1730" i="8"/>
  <c r="O1729" i="8"/>
  <c r="O1728" i="8"/>
  <c r="O1727" i="8"/>
  <c r="O1726" i="8"/>
  <c r="T1726" i="8" s="1"/>
  <c r="O1725" i="8"/>
  <c r="O1724" i="8"/>
  <c r="O1723" i="8"/>
  <c r="O1722" i="8"/>
  <c r="O1721" i="8"/>
  <c r="O1720" i="8"/>
  <c r="O1719" i="8"/>
  <c r="O1718" i="8"/>
  <c r="O1717" i="8"/>
  <c r="O1716" i="8"/>
  <c r="O1715" i="8"/>
  <c r="O1714" i="8"/>
  <c r="O1713" i="8"/>
  <c r="O1712" i="8"/>
  <c r="R1712" i="8" s="1"/>
  <c r="O1711" i="8"/>
  <c r="O1710" i="8"/>
  <c r="O1709" i="8"/>
  <c r="O1708" i="8"/>
  <c r="O1707" i="8"/>
  <c r="O1706" i="8"/>
  <c r="O1705" i="8"/>
  <c r="Q1705" i="8" s="1"/>
  <c r="O1704" i="8"/>
  <c r="O1703" i="8"/>
  <c r="O1702" i="8"/>
  <c r="O1701" i="8"/>
  <c r="O1700" i="8"/>
  <c r="O1699" i="8"/>
  <c r="O1698" i="8"/>
  <c r="O1697" i="8"/>
  <c r="O1696" i="8"/>
  <c r="O1695" i="8"/>
  <c r="O1694" i="8"/>
  <c r="O1693" i="8"/>
  <c r="O1692" i="8"/>
  <c r="O1691" i="8"/>
  <c r="O1690" i="8"/>
  <c r="O1689" i="8"/>
  <c r="O1688" i="8"/>
  <c r="O1687" i="8"/>
  <c r="O1686" i="8"/>
  <c r="O1685" i="8"/>
  <c r="O1684" i="8"/>
  <c r="O1683" i="8"/>
  <c r="O1682" i="8"/>
  <c r="O1681" i="8"/>
  <c r="O1680" i="8"/>
  <c r="O1679" i="8"/>
  <c r="O1678" i="8"/>
  <c r="O1677" i="8"/>
  <c r="O1676" i="8"/>
  <c r="O1675" i="8"/>
  <c r="O1674" i="8"/>
  <c r="O1673" i="8"/>
  <c r="O1672" i="8"/>
  <c r="O1671" i="8"/>
  <c r="O1670" i="8"/>
  <c r="O1669" i="8"/>
  <c r="O1668" i="8"/>
  <c r="O1667" i="8"/>
  <c r="O1666" i="8"/>
  <c r="O1665" i="8"/>
  <c r="O1664" i="8"/>
  <c r="O1663" i="8"/>
  <c r="O1662" i="8"/>
  <c r="O1661" i="8"/>
  <c r="U1661" i="8" s="1"/>
  <c r="O1660" i="8"/>
  <c r="O1659" i="8"/>
  <c r="O1658" i="8"/>
  <c r="O1657" i="8"/>
  <c r="O1656" i="8"/>
  <c r="O1655" i="8"/>
  <c r="O1654" i="8"/>
  <c r="T1654" i="8" s="1"/>
  <c r="O1653" i="8"/>
  <c r="O1652" i="8"/>
  <c r="O1651" i="8"/>
  <c r="O1650" i="8"/>
  <c r="O1649" i="8"/>
  <c r="O1648" i="8"/>
  <c r="O1647" i="8"/>
  <c r="S1647" i="8" s="1"/>
  <c r="O1646" i="8"/>
  <c r="O1645" i="8"/>
  <c r="O1644" i="8"/>
  <c r="O1643" i="8"/>
  <c r="O1642" i="8"/>
  <c r="O1641" i="8"/>
  <c r="O1640" i="8"/>
  <c r="R1640" i="8" s="1"/>
  <c r="O1639" i="8"/>
  <c r="O1638" i="8"/>
  <c r="O1637" i="8"/>
  <c r="O1636" i="8"/>
  <c r="O1635" i="8"/>
  <c r="O1634" i="8"/>
  <c r="O1633" i="8"/>
  <c r="O1632" i="8"/>
  <c r="O1631" i="8"/>
  <c r="O1630" i="8"/>
  <c r="O1629" i="8"/>
  <c r="O1628" i="8"/>
  <c r="O1627" i="8"/>
  <c r="O1626" i="8"/>
  <c r="O1625" i="8"/>
  <c r="O1624" i="8"/>
  <c r="O1623" i="8"/>
  <c r="O1622" i="8"/>
  <c r="O1621" i="8"/>
  <c r="O1620" i="8"/>
  <c r="O1619" i="8"/>
  <c r="O1618" i="8"/>
  <c r="T1618" i="8" s="1"/>
  <c r="O1617" i="8"/>
  <c r="O1616" i="8"/>
  <c r="O1615" i="8"/>
  <c r="O1614" i="8"/>
  <c r="O1613" i="8"/>
  <c r="O1612" i="8"/>
  <c r="O1611" i="8"/>
  <c r="S1611" i="8" s="1"/>
  <c r="O1610" i="8"/>
  <c r="O1609" i="8"/>
  <c r="O1608" i="8"/>
  <c r="O1607" i="8"/>
  <c r="O1606" i="8"/>
  <c r="O1605" i="8"/>
  <c r="O1604" i="8"/>
  <c r="R1604" i="8" s="1"/>
  <c r="O1603" i="8"/>
  <c r="O1602" i="8"/>
  <c r="O1601" i="8"/>
  <c r="O1600" i="8"/>
  <c r="O1599" i="8"/>
  <c r="O1598" i="8"/>
  <c r="O1597" i="8"/>
  <c r="Q1597" i="8" s="1"/>
  <c r="O1596" i="8"/>
  <c r="O1595" i="8"/>
  <c r="O1594" i="8"/>
  <c r="O1593" i="8"/>
  <c r="O1592" i="8"/>
  <c r="O1591" i="8"/>
  <c r="O1590" i="8"/>
  <c r="O1589" i="8"/>
  <c r="O1588" i="8"/>
  <c r="O1587" i="8"/>
  <c r="O1586" i="8"/>
  <c r="O1585" i="8"/>
  <c r="O1584" i="8"/>
  <c r="O1583" i="8"/>
  <c r="O1582" i="8"/>
  <c r="O1581" i="8"/>
  <c r="O1580" i="8"/>
  <c r="O1579" i="8"/>
  <c r="O1578" i="8"/>
  <c r="O1577" i="8"/>
  <c r="O1576" i="8"/>
  <c r="O1575" i="8"/>
  <c r="O1574" i="8"/>
  <c r="O1573" i="8"/>
  <c r="O1572" i="8"/>
  <c r="O1571" i="8"/>
  <c r="O1570" i="8"/>
  <c r="O1569" i="8"/>
  <c r="O1568" i="8"/>
  <c r="R1568" i="8" s="1"/>
  <c r="O1567" i="8"/>
  <c r="O1566" i="8"/>
  <c r="O1565" i="8"/>
  <c r="O1564" i="8"/>
  <c r="O1563" i="8"/>
  <c r="O1562" i="8"/>
  <c r="O1561" i="8"/>
  <c r="Q1561" i="8" s="1"/>
  <c r="O1560" i="8"/>
  <c r="O1559" i="8"/>
  <c r="O1558" i="8"/>
  <c r="O1557" i="8"/>
  <c r="O1556" i="8"/>
  <c r="O1555" i="8"/>
  <c r="O1554" i="8"/>
  <c r="O1553" i="8"/>
  <c r="U1553" i="8" s="1"/>
  <c r="O1552" i="8"/>
  <c r="O1551" i="8"/>
  <c r="O1550" i="8"/>
  <c r="O1549" i="8"/>
  <c r="O1548" i="8"/>
  <c r="O1547" i="8"/>
  <c r="O1546" i="8"/>
  <c r="O1545" i="8"/>
  <c r="O1544" i="8"/>
  <c r="O1543" i="8"/>
  <c r="O1542" i="8"/>
  <c r="O1541" i="8"/>
  <c r="O1540" i="8"/>
  <c r="O1539" i="8"/>
  <c r="O1538" i="8"/>
  <c r="O1537" i="8"/>
  <c r="O1536" i="8"/>
  <c r="O1535" i="8"/>
  <c r="O1534" i="8"/>
  <c r="O1533" i="8"/>
  <c r="O1532" i="8"/>
  <c r="R1532" i="8" s="1"/>
  <c r="O1531" i="8"/>
  <c r="O1530" i="8"/>
  <c r="O1529" i="8"/>
  <c r="O1528" i="8"/>
  <c r="O1527" i="8"/>
  <c r="O1526" i="8"/>
  <c r="O1525" i="8"/>
  <c r="Q1525" i="8" s="1"/>
  <c r="O1524" i="8"/>
  <c r="O1523" i="8"/>
  <c r="O1522" i="8"/>
  <c r="O1521" i="8"/>
  <c r="O1520" i="8"/>
  <c r="O1519" i="8"/>
  <c r="O1518" i="8"/>
  <c r="O1517" i="8"/>
  <c r="U1517" i="8" s="1"/>
  <c r="O1516" i="8"/>
  <c r="O1515" i="8"/>
  <c r="O1514" i="8"/>
  <c r="O1513" i="8"/>
  <c r="O1512" i="8"/>
  <c r="O1511" i="8"/>
  <c r="O1510" i="8"/>
  <c r="T1510" i="8" s="1"/>
  <c r="O1509" i="8"/>
  <c r="O1508" i="8"/>
  <c r="O1507" i="8"/>
  <c r="O1506" i="8"/>
  <c r="O1505" i="8"/>
  <c r="O1504" i="8"/>
  <c r="O1503" i="8"/>
  <c r="O1502" i="8"/>
  <c r="O1501" i="8"/>
  <c r="O1500" i="8"/>
  <c r="O1499" i="8"/>
  <c r="O1498" i="8"/>
  <c r="O1497" i="8"/>
  <c r="O1496" i="8"/>
  <c r="R1496" i="8" s="1"/>
  <c r="O1495" i="8"/>
  <c r="O1494" i="8"/>
  <c r="O1493" i="8"/>
  <c r="O1492" i="8"/>
  <c r="O1491" i="8"/>
  <c r="O1490" i="8"/>
  <c r="O1489" i="8"/>
  <c r="O1488" i="8"/>
  <c r="O1487" i="8"/>
  <c r="O1486" i="8"/>
  <c r="O1485" i="8"/>
  <c r="O1484" i="8"/>
  <c r="O1483" i="8"/>
  <c r="O1482" i="8"/>
  <c r="O1481" i="8"/>
  <c r="U1481" i="8" s="1"/>
  <c r="O1480" i="8"/>
  <c r="O1479" i="8"/>
  <c r="O1478" i="8"/>
  <c r="O1477" i="8"/>
  <c r="O1476" i="8"/>
  <c r="O1475" i="8"/>
  <c r="O1474" i="8"/>
  <c r="T1474" i="8" s="1"/>
  <c r="O1473" i="8"/>
  <c r="O1472" i="8"/>
  <c r="O1471" i="8"/>
  <c r="O1470" i="8"/>
  <c r="O1469" i="8"/>
  <c r="O1468" i="8"/>
  <c r="O1467" i="8"/>
  <c r="O1466" i="8"/>
  <c r="O1465" i="8"/>
  <c r="O1464" i="8"/>
  <c r="O1463" i="8"/>
  <c r="O1462" i="8"/>
  <c r="O1461" i="8"/>
  <c r="O1460" i="8"/>
  <c r="O1459" i="8"/>
  <c r="O1458" i="8"/>
  <c r="O1457" i="8"/>
  <c r="O1456" i="8"/>
  <c r="O1455" i="8"/>
  <c r="O1454" i="8"/>
  <c r="O1453" i="8"/>
  <c r="O1452" i="8"/>
  <c r="O1451" i="8"/>
  <c r="O1450" i="8"/>
  <c r="O1449" i="8"/>
  <c r="O1448" i="8"/>
  <c r="O1447" i="8"/>
  <c r="O1446" i="8"/>
  <c r="O1445" i="8"/>
  <c r="O1444" i="8"/>
  <c r="O1443" i="8"/>
  <c r="O1442" i="8"/>
  <c r="O1441" i="8"/>
  <c r="O1440" i="8"/>
  <c r="O1439" i="8"/>
  <c r="O1438" i="8"/>
  <c r="O1437" i="8"/>
  <c r="O1436" i="8"/>
  <c r="O1435" i="8"/>
  <c r="O1434" i="8"/>
  <c r="O1433" i="8"/>
  <c r="O1432" i="8"/>
  <c r="O1431" i="8"/>
  <c r="S1431" i="8" s="1"/>
  <c r="O1430" i="8"/>
  <c r="O1429" i="8"/>
  <c r="O1428" i="8"/>
  <c r="O1427" i="8"/>
  <c r="O1426" i="8"/>
  <c r="O1425" i="8"/>
  <c r="O1424" i="8"/>
  <c r="R1424" i="8" s="1"/>
  <c r="O1423" i="8"/>
  <c r="O1422" i="8"/>
  <c r="O1421" i="8"/>
  <c r="O1420" i="8"/>
  <c r="O1419" i="8"/>
  <c r="O1418" i="8"/>
  <c r="O1417" i="8"/>
  <c r="O1416" i="8"/>
  <c r="O1415" i="8"/>
  <c r="O1414" i="8"/>
  <c r="O1413" i="8"/>
  <c r="O1412" i="8"/>
  <c r="O1411" i="8"/>
  <c r="S1411" i="8" s="1"/>
  <c r="O1410" i="8"/>
  <c r="O1409" i="8"/>
  <c r="O1408" i="8"/>
  <c r="O1407" i="8"/>
  <c r="U1407" i="8" s="1"/>
  <c r="O1406" i="8"/>
  <c r="O1405" i="8"/>
  <c r="O1404" i="8"/>
  <c r="R1404" i="8" s="1"/>
  <c r="O1403" i="8"/>
  <c r="O1402" i="8"/>
  <c r="O1401" i="8"/>
  <c r="O1400" i="8"/>
  <c r="T1400" i="8" s="1"/>
  <c r="O1399" i="8"/>
  <c r="O1398" i="8"/>
  <c r="O1397" i="8"/>
  <c r="O1396" i="8"/>
  <c r="O1395" i="8"/>
  <c r="O1394" i="8"/>
  <c r="O1393" i="8"/>
  <c r="S1393" i="8" s="1"/>
  <c r="O1392" i="8"/>
  <c r="O1391" i="8"/>
  <c r="O1390" i="8"/>
  <c r="O1389" i="8"/>
  <c r="O1388" i="8"/>
  <c r="O1387" i="8"/>
  <c r="O1386" i="8"/>
  <c r="R1386" i="8" s="1"/>
  <c r="O1385" i="8"/>
  <c r="O1384" i="8"/>
  <c r="O1383" i="8"/>
  <c r="O1382" i="8"/>
  <c r="T1382" i="8" s="1"/>
  <c r="O1381" i="8"/>
  <c r="O1380" i="8"/>
  <c r="O1379" i="8"/>
  <c r="O1378" i="8"/>
  <c r="O1377" i="8"/>
  <c r="O1376" i="8"/>
  <c r="O1375" i="8"/>
  <c r="O1374" i="8"/>
  <c r="O1373" i="8"/>
  <c r="O1372" i="8"/>
  <c r="O1371" i="8"/>
  <c r="O1370" i="8"/>
  <c r="O1369" i="8"/>
  <c r="O1368" i="8"/>
  <c r="O1367" i="8"/>
  <c r="O1366" i="8"/>
  <c r="O1365" i="8"/>
  <c r="O1364" i="8"/>
  <c r="T1364" i="8" s="1"/>
  <c r="O1363" i="8"/>
  <c r="O1362" i="8"/>
  <c r="O1361" i="8"/>
  <c r="Q1361" i="8" s="1"/>
  <c r="O1360" i="8"/>
  <c r="O1359" i="8"/>
  <c r="O1358" i="8"/>
  <c r="O1357" i="8"/>
  <c r="S1357" i="8" s="1"/>
  <c r="O1356" i="8"/>
  <c r="O1355" i="8"/>
  <c r="O1354" i="8"/>
  <c r="O1353" i="8"/>
  <c r="O1352" i="8"/>
  <c r="O1351" i="8"/>
  <c r="O1350" i="8"/>
  <c r="O1349" i="8"/>
  <c r="O1348" i="8"/>
  <c r="O1347" i="8"/>
  <c r="O1346" i="8"/>
  <c r="T1346" i="8" s="1"/>
  <c r="O1345" i="8"/>
  <c r="O1344" i="8"/>
  <c r="O1343" i="8"/>
  <c r="O1342" i="8"/>
  <c r="O1341" i="8"/>
  <c r="O1340" i="8"/>
  <c r="O1339" i="8"/>
  <c r="S1339" i="8" s="1"/>
  <c r="O1338" i="8"/>
  <c r="O1337" i="8"/>
  <c r="O1336" i="8"/>
  <c r="O1335" i="8"/>
  <c r="O1334" i="8"/>
  <c r="O1333" i="8"/>
  <c r="O1332" i="8"/>
  <c r="O1331" i="8"/>
  <c r="O1330" i="8"/>
  <c r="O1329" i="8"/>
  <c r="O1328" i="8"/>
  <c r="T1328" i="8" s="1"/>
  <c r="O1327" i="8"/>
  <c r="O1326" i="8"/>
  <c r="O1325" i="8"/>
  <c r="O1324" i="8"/>
  <c r="O1323" i="8"/>
  <c r="O1322" i="8"/>
  <c r="O1321" i="8"/>
  <c r="S1321" i="8" s="1"/>
  <c r="O1320" i="8"/>
  <c r="O1319" i="8"/>
  <c r="O1318" i="8"/>
  <c r="O1317" i="8"/>
  <c r="U1317" i="8" s="1"/>
  <c r="O1316" i="8"/>
  <c r="O1315" i="8"/>
  <c r="O1314" i="8"/>
  <c r="R1314" i="8" s="1"/>
  <c r="O1313" i="8"/>
  <c r="O1312" i="8"/>
  <c r="O1311" i="8"/>
  <c r="O1310" i="8"/>
  <c r="O1309" i="8"/>
  <c r="O1308" i="8"/>
  <c r="O1307" i="8"/>
  <c r="O1306" i="8"/>
  <c r="O1305" i="8"/>
  <c r="O1304" i="8"/>
  <c r="O1303" i="8"/>
  <c r="O1302" i="8"/>
  <c r="O1301" i="8"/>
  <c r="O1300" i="8"/>
  <c r="O1299" i="8"/>
  <c r="U1299" i="8" s="1"/>
  <c r="O1298" i="8"/>
  <c r="O1297" i="8"/>
  <c r="O1296" i="8"/>
  <c r="R1296" i="8" s="1"/>
  <c r="O1295" i="8"/>
  <c r="O1294" i="8"/>
  <c r="O1293" i="8"/>
  <c r="O1292" i="8"/>
  <c r="T1292" i="8" s="1"/>
  <c r="O1291" i="8"/>
  <c r="O1290" i="8"/>
  <c r="O1289" i="8"/>
  <c r="O1288" i="8"/>
  <c r="O1287" i="8"/>
  <c r="O1286" i="8"/>
  <c r="O1285" i="8"/>
  <c r="O1284" i="8"/>
  <c r="O1283" i="8"/>
  <c r="O1282" i="8"/>
  <c r="O1281" i="8"/>
  <c r="O1280" i="8"/>
  <c r="O1279" i="8"/>
  <c r="O1278" i="8"/>
  <c r="R1278" i="8" s="1"/>
  <c r="O1277" i="8"/>
  <c r="O1276" i="8"/>
  <c r="O1275" i="8"/>
  <c r="O1274" i="8"/>
  <c r="T1274" i="8" s="1"/>
  <c r="O1273" i="8"/>
  <c r="O1272" i="8"/>
  <c r="O1271" i="8"/>
  <c r="Q1271" i="8" s="1"/>
  <c r="O1270" i="8"/>
  <c r="O1269" i="8"/>
  <c r="O1268" i="8"/>
  <c r="O1267" i="8"/>
  <c r="O1266" i="8"/>
  <c r="O1265" i="8"/>
  <c r="O1264" i="8"/>
  <c r="O1263" i="8"/>
  <c r="O1262" i="8"/>
  <c r="O1261" i="8"/>
  <c r="O1260" i="8"/>
  <c r="O1259" i="8"/>
  <c r="O1258" i="8"/>
  <c r="O1257" i="8"/>
  <c r="O1256" i="8"/>
  <c r="T1256" i="8" s="1"/>
  <c r="O1255" i="8"/>
  <c r="O1254" i="8"/>
  <c r="O1253" i="8"/>
  <c r="Q1253" i="8" s="1"/>
  <c r="O1252" i="8"/>
  <c r="O1251" i="8"/>
  <c r="O1250" i="8"/>
  <c r="O1249" i="8"/>
  <c r="S1249" i="8" s="1"/>
  <c r="O1248" i="8"/>
  <c r="O1247" i="8"/>
  <c r="O1246" i="8"/>
  <c r="O1245" i="8"/>
  <c r="O1244" i="8"/>
  <c r="O1243" i="8"/>
  <c r="O1242" i="8"/>
  <c r="O1241" i="8"/>
  <c r="O1240" i="8"/>
  <c r="O1239" i="8"/>
  <c r="O1238" i="8"/>
  <c r="T1238" i="8" s="1"/>
  <c r="O1237" i="8"/>
  <c r="O1236" i="8"/>
  <c r="O1235" i="8"/>
  <c r="O1234" i="8"/>
  <c r="O1233" i="8"/>
  <c r="O1232" i="8"/>
  <c r="O1231" i="8"/>
  <c r="S1231" i="8" s="1"/>
  <c r="O1230" i="8"/>
  <c r="O1229" i="8"/>
  <c r="O1228" i="8"/>
  <c r="O1227" i="8"/>
  <c r="O1226" i="8"/>
  <c r="O1225" i="8"/>
  <c r="O1224" i="8"/>
  <c r="O1223" i="8"/>
  <c r="O1222" i="8"/>
  <c r="O1221" i="8"/>
  <c r="O1220" i="8"/>
  <c r="T1220" i="8" s="1"/>
  <c r="O1219" i="8"/>
  <c r="O1218" i="8"/>
  <c r="O1217" i="8"/>
  <c r="Q1217" i="8" s="1"/>
  <c r="O1216" i="8"/>
  <c r="O1215" i="8"/>
  <c r="O1214" i="8"/>
  <c r="O1213" i="8"/>
  <c r="S1213" i="8" s="1"/>
  <c r="O1212" i="8"/>
  <c r="O1211" i="8"/>
  <c r="O1210" i="8"/>
  <c r="O1209" i="8"/>
  <c r="U1209" i="8" s="1"/>
  <c r="O1208" i="8"/>
  <c r="O1207" i="8"/>
  <c r="O1206" i="8"/>
  <c r="R1206" i="8" s="1"/>
  <c r="O1205" i="8"/>
  <c r="O1204" i="8"/>
  <c r="O1203" i="8"/>
  <c r="O1202" i="8"/>
  <c r="O1201" i="8"/>
  <c r="O1200" i="8"/>
  <c r="O1199" i="8"/>
  <c r="Q1199" i="8" s="1"/>
  <c r="O1198" i="8"/>
  <c r="O1197" i="8"/>
  <c r="O1196" i="8"/>
  <c r="O1195" i="8"/>
  <c r="O1194" i="8"/>
  <c r="O1193" i="8"/>
  <c r="O1192" i="8"/>
  <c r="O1191" i="8"/>
  <c r="U1191" i="8" s="1"/>
  <c r="O1190" i="8"/>
  <c r="O1189" i="8"/>
  <c r="O1188" i="8"/>
  <c r="R1188" i="8" s="1"/>
  <c r="O1187" i="8"/>
  <c r="O1186" i="8"/>
  <c r="O1185" i="8"/>
  <c r="O1184" i="8"/>
  <c r="T1184" i="8" s="1"/>
  <c r="O1183" i="8"/>
  <c r="O1182" i="8"/>
  <c r="O1181" i="8"/>
  <c r="O1180" i="8"/>
  <c r="O1179" i="8"/>
  <c r="O1178" i="8"/>
  <c r="O1177" i="8"/>
  <c r="O1176" i="8"/>
  <c r="O1175" i="8"/>
  <c r="O1174" i="8"/>
  <c r="O1173" i="8"/>
  <c r="O1172" i="8"/>
  <c r="O1171" i="8"/>
  <c r="O1170" i="8"/>
  <c r="R1170" i="8" s="1"/>
  <c r="O1169" i="8"/>
  <c r="O1168" i="8"/>
  <c r="O1167" i="8"/>
  <c r="O1166" i="8"/>
  <c r="T1166" i="8" s="1"/>
  <c r="O1165" i="8"/>
  <c r="O1164" i="8"/>
  <c r="O1163" i="8"/>
  <c r="Q1163" i="8" s="1"/>
  <c r="O1162" i="8"/>
  <c r="O1161" i="8"/>
  <c r="O1160" i="8"/>
  <c r="O1159" i="8"/>
  <c r="O1158" i="8"/>
  <c r="O1157" i="8"/>
  <c r="O1156" i="8"/>
  <c r="O1155" i="8"/>
  <c r="O1154" i="8"/>
  <c r="O1153" i="8"/>
  <c r="O1152" i="8"/>
  <c r="O1151" i="8"/>
  <c r="O1150" i="8"/>
  <c r="O1149" i="8"/>
  <c r="O1148" i="8"/>
  <c r="T1148" i="8" s="1"/>
  <c r="O1147" i="8"/>
  <c r="O1146" i="8"/>
  <c r="O1145" i="8"/>
  <c r="Q1145" i="8" s="1"/>
  <c r="O1144" i="8"/>
  <c r="O1143" i="8"/>
  <c r="O1142" i="8"/>
  <c r="O1141" i="8"/>
  <c r="O1140" i="8"/>
  <c r="O1139" i="8"/>
  <c r="O1138" i="8"/>
  <c r="O1137" i="8"/>
  <c r="O1136" i="8"/>
  <c r="O1135" i="8"/>
  <c r="O1134" i="8"/>
  <c r="O1133" i="8"/>
  <c r="O1132" i="8"/>
  <c r="O1131" i="8"/>
  <c r="O1130" i="8"/>
  <c r="T1130" i="8" s="1"/>
  <c r="O1129" i="8"/>
  <c r="O1128" i="8"/>
  <c r="O1127" i="8"/>
  <c r="O1126" i="8"/>
  <c r="O1125" i="8"/>
  <c r="O1124" i="8"/>
  <c r="O1123" i="8"/>
  <c r="S1123" i="8" s="1"/>
  <c r="O1122" i="8"/>
  <c r="O1121" i="8"/>
  <c r="O1120" i="8"/>
  <c r="O1119" i="8"/>
  <c r="O1118" i="8"/>
  <c r="O1117" i="8"/>
  <c r="O1116" i="8"/>
  <c r="O1115" i="8"/>
  <c r="O1114" i="8"/>
  <c r="O1113" i="8"/>
  <c r="O1112" i="8"/>
  <c r="T1112" i="8" s="1"/>
  <c r="O1111" i="8"/>
  <c r="O1110" i="8"/>
  <c r="O1109" i="8"/>
  <c r="O1108" i="8"/>
  <c r="O1107" i="8"/>
  <c r="O1106" i="8"/>
  <c r="O1105" i="8"/>
  <c r="S1105" i="8" s="1"/>
  <c r="O1104" i="8"/>
  <c r="O1103" i="8"/>
  <c r="O1102" i="8"/>
  <c r="O1101" i="8"/>
  <c r="U1101" i="8" s="1"/>
  <c r="O1100" i="8"/>
  <c r="O1099" i="8"/>
  <c r="O1098" i="8"/>
  <c r="R1098" i="8" s="1"/>
  <c r="O1097" i="8"/>
  <c r="O1096" i="8"/>
  <c r="O1095" i="8"/>
  <c r="O1094" i="8"/>
  <c r="O1093" i="8"/>
  <c r="O1092" i="8"/>
  <c r="O1091" i="8"/>
  <c r="O1090" i="8"/>
  <c r="O1089" i="8"/>
  <c r="O1088" i="8"/>
  <c r="O1087" i="8"/>
  <c r="S1087" i="8" s="1"/>
  <c r="O1086" i="8"/>
  <c r="O1085" i="8"/>
  <c r="O1084" i="8"/>
  <c r="O1083" i="8"/>
  <c r="U1083" i="8" s="1"/>
  <c r="O1082" i="8"/>
  <c r="O1081" i="8"/>
  <c r="O1080" i="8"/>
  <c r="R1080" i="8" s="1"/>
  <c r="O1079" i="8"/>
  <c r="O1078" i="8"/>
  <c r="O1077" i="8"/>
  <c r="O1076" i="8"/>
  <c r="T1076" i="8" s="1"/>
  <c r="O1075" i="8"/>
  <c r="O1074" i="8"/>
  <c r="O1073" i="8"/>
  <c r="O1072" i="8"/>
  <c r="O1071" i="8"/>
  <c r="O1070" i="8"/>
  <c r="O1069" i="8"/>
  <c r="S1069" i="8" s="1"/>
  <c r="O1068" i="8"/>
  <c r="O1067" i="8"/>
  <c r="O1066" i="8"/>
  <c r="O1065" i="8"/>
  <c r="O1064" i="8"/>
  <c r="O1063" i="8"/>
  <c r="O1062" i="8"/>
  <c r="R1062" i="8" s="1"/>
  <c r="O1061" i="8"/>
  <c r="O1060" i="8"/>
  <c r="O1059" i="8"/>
  <c r="O1058" i="8"/>
  <c r="T1058" i="8" s="1"/>
  <c r="O1057" i="8"/>
  <c r="O1056" i="8"/>
  <c r="O1055" i="8"/>
  <c r="Q1055" i="8" s="1"/>
  <c r="O1054" i="8"/>
  <c r="O1053" i="8"/>
  <c r="O1052" i="8"/>
  <c r="O1051" i="8"/>
  <c r="O1050" i="8"/>
  <c r="O1049" i="8"/>
  <c r="O1048" i="8"/>
  <c r="O1047" i="8"/>
  <c r="O1046" i="8"/>
  <c r="O1045" i="8"/>
  <c r="O1044" i="8"/>
  <c r="O1043" i="8"/>
  <c r="O1042" i="8"/>
  <c r="O1041" i="8"/>
  <c r="O1040" i="8"/>
  <c r="T1040" i="8" s="1"/>
  <c r="O1039" i="8"/>
  <c r="O1038" i="8"/>
  <c r="O1037" i="8"/>
  <c r="Q1037" i="8" s="1"/>
  <c r="O1036" i="8"/>
  <c r="O1035" i="8"/>
  <c r="O1034" i="8"/>
  <c r="O1033" i="8"/>
  <c r="S1033" i="8" s="1"/>
  <c r="O1032" i="8"/>
  <c r="O1031" i="8"/>
  <c r="O1030" i="8"/>
  <c r="O1029" i="8"/>
  <c r="O1028" i="8"/>
  <c r="O1027" i="8"/>
  <c r="O1026" i="8"/>
  <c r="O1025" i="8"/>
  <c r="O1024" i="8"/>
  <c r="O1023" i="8"/>
  <c r="O1022" i="8"/>
  <c r="T1022" i="8" s="1"/>
  <c r="O1021" i="8"/>
  <c r="O1020" i="8"/>
  <c r="O1019" i="8"/>
  <c r="Q1019" i="8" s="1"/>
  <c r="O1018" i="8"/>
  <c r="O1017" i="8"/>
  <c r="O1016" i="8"/>
  <c r="O1015" i="8"/>
  <c r="S1015" i="8" s="1"/>
  <c r="O1014" i="8"/>
  <c r="O1013" i="8"/>
  <c r="O1012" i="8"/>
  <c r="O1011" i="8"/>
  <c r="O1010" i="8"/>
  <c r="O1009" i="8"/>
  <c r="O1008" i="8"/>
  <c r="O1007" i="8"/>
  <c r="O1006" i="8"/>
  <c r="O1005" i="8"/>
  <c r="O1004" i="8"/>
  <c r="T1004" i="8" s="1"/>
  <c r="O1003" i="8"/>
  <c r="O1002" i="8"/>
  <c r="O1001" i="8"/>
  <c r="Q1001" i="8" s="1"/>
  <c r="O1000" i="8"/>
  <c r="O999" i="8"/>
  <c r="O998" i="8"/>
  <c r="O997" i="8"/>
  <c r="S997" i="8" s="1"/>
  <c r="O996" i="8"/>
  <c r="O995" i="8"/>
  <c r="O994" i="8"/>
  <c r="O993" i="8"/>
  <c r="U993" i="8" s="1"/>
  <c r="O992" i="8"/>
  <c r="O991" i="8"/>
  <c r="O990" i="8"/>
  <c r="R990" i="8" s="1"/>
  <c r="O989" i="8"/>
  <c r="O988" i="8"/>
  <c r="O987" i="8"/>
  <c r="O986" i="8"/>
  <c r="O985" i="8"/>
  <c r="O984" i="8"/>
  <c r="O983" i="8"/>
  <c r="O982" i="8"/>
  <c r="O981" i="8"/>
  <c r="O980" i="8"/>
  <c r="O979" i="8"/>
  <c r="S979" i="8" s="1"/>
  <c r="O978" i="8"/>
  <c r="O977" i="8"/>
  <c r="O976" i="8"/>
  <c r="O975" i="8"/>
  <c r="U975" i="8" s="1"/>
  <c r="O974" i="8"/>
  <c r="O973" i="8"/>
  <c r="O972" i="8"/>
  <c r="R972" i="8" s="1"/>
  <c r="O971" i="8"/>
  <c r="O970" i="8"/>
  <c r="O969" i="8"/>
  <c r="O968" i="8"/>
  <c r="T968" i="8" s="1"/>
  <c r="O967" i="8"/>
  <c r="O966" i="8"/>
  <c r="O965" i="8"/>
  <c r="O964" i="8"/>
  <c r="O963" i="8"/>
  <c r="O962" i="8"/>
  <c r="O961" i="8"/>
  <c r="O960" i="8"/>
  <c r="O959" i="8"/>
  <c r="O958" i="8"/>
  <c r="O957" i="8"/>
  <c r="O956" i="8"/>
  <c r="O955" i="8"/>
  <c r="O954" i="8"/>
  <c r="R954" i="8" s="1"/>
  <c r="O953" i="8"/>
  <c r="O952" i="8"/>
  <c r="O951" i="8"/>
  <c r="O950" i="8"/>
  <c r="T950" i="8" s="1"/>
  <c r="O949" i="8"/>
  <c r="O948" i="8"/>
  <c r="O947" i="8"/>
  <c r="O946" i="8"/>
  <c r="O945" i="8"/>
  <c r="O944" i="8"/>
  <c r="O943" i="8"/>
  <c r="O942" i="8"/>
  <c r="O941" i="8"/>
  <c r="O940" i="8"/>
  <c r="O939" i="8"/>
  <c r="O938" i="8"/>
  <c r="O937" i="8"/>
  <c r="O936" i="8"/>
  <c r="O935" i="8"/>
  <c r="O934" i="8"/>
  <c r="O933" i="8"/>
  <c r="O932" i="8"/>
  <c r="T932" i="8" s="1"/>
  <c r="O931" i="8"/>
  <c r="O930" i="8"/>
  <c r="O929" i="8"/>
  <c r="Q929" i="8" s="1"/>
  <c r="O928" i="8"/>
  <c r="O927" i="8"/>
  <c r="O926" i="8"/>
  <c r="O925" i="8"/>
  <c r="S925" i="8" s="1"/>
  <c r="O924" i="8"/>
  <c r="O923" i="8"/>
  <c r="O922" i="8"/>
  <c r="O921" i="8"/>
  <c r="O920" i="8"/>
  <c r="O919" i="8"/>
  <c r="O918" i="8"/>
  <c r="O917" i="8"/>
  <c r="O916" i="8"/>
  <c r="O915" i="8"/>
  <c r="O914" i="8"/>
  <c r="T914" i="8" s="1"/>
  <c r="O913" i="8"/>
  <c r="O912" i="8"/>
  <c r="O911" i="8"/>
  <c r="Q911" i="8" s="1"/>
  <c r="O910" i="8"/>
  <c r="O909" i="8"/>
  <c r="O908" i="8"/>
  <c r="O907" i="8"/>
  <c r="S907" i="8" s="1"/>
  <c r="O906" i="8"/>
  <c r="O905" i="8"/>
  <c r="O904" i="8"/>
  <c r="O903" i="8"/>
  <c r="O902" i="8"/>
  <c r="O901" i="8"/>
  <c r="O900" i="8"/>
  <c r="O899" i="8"/>
  <c r="O898" i="8"/>
  <c r="O897" i="8"/>
  <c r="O896" i="8"/>
  <c r="T896" i="8" s="1"/>
  <c r="O895" i="8"/>
  <c r="O894" i="8"/>
  <c r="O893" i="8"/>
  <c r="O892" i="8"/>
  <c r="O891" i="8"/>
  <c r="O890" i="8"/>
  <c r="O889" i="8"/>
  <c r="S889" i="8" s="1"/>
  <c r="O888" i="8"/>
  <c r="O887" i="8"/>
  <c r="O886" i="8"/>
  <c r="O885" i="8"/>
  <c r="U885" i="8" s="1"/>
  <c r="O884" i="8"/>
  <c r="O883" i="8"/>
  <c r="O882" i="8"/>
  <c r="R882" i="8" s="1"/>
  <c r="O881" i="8"/>
  <c r="O880" i="8"/>
  <c r="O879" i="8"/>
  <c r="O878" i="8"/>
  <c r="O877" i="8"/>
  <c r="O876" i="8"/>
  <c r="O875" i="8"/>
  <c r="O874" i="8"/>
  <c r="O873" i="8"/>
  <c r="O872" i="8"/>
  <c r="O871" i="8"/>
  <c r="S871" i="8" s="1"/>
  <c r="O870" i="8"/>
  <c r="O869" i="8"/>
  <c r="O868" i="8"/>
  <c r="O867" i="8"/>
  <c r="U867" i="8" s="1"/>
  <c r="O866" i="8"/>
  <c r="O865" i="8"/>
  <c r="O864" i="8"/>
  <c r="R864" i="8" s="1"/>
  <c r="O863" i="8"/>
  <c r="O862" i="8"/>
  <c r="O861" i="8"/>
  <c r="O860" i="8"/>
  <c r="T860" i="8" s="1"/>
  <c r="O859" i="8"/>
  <c r="O858" i="8"/>
  <c r="O857" i="8"/>
  <c r="O856" i="8"/>
  <c r="O855" i="8"/>
  <c r="O854" i="8"/>
  <c r="O853" i="8"/>
  <c r="S853" i="8" s="1"/>
  <c r="O852" i="8"/>
  <c r="O851" i="8"/>
  <c r="O850" i="8"/>
  <c r="O849" i="8"/>
  <c r="O848" i="8"/>
  <c r="O847" i="8"/>
  <c r="O846" i="8"/>
  <c r="R846" i="8" s="1"/>
  <c r="O845" i="8"/>
  <c r="O844" i="8"/>
  <c r="O843" i="8"/>
  <c r="O842" i="8"/>
  <c r="T842" i="8" s="1"/>
  <c r="O841" i="8"/>
  <c r="O840" i="8"/>
  <c r="O839" i="8"/>
  <c r="Q839" i="8" s="1"/>
  <c r="O838" i="8"/>
  <c r="O837" i="8"/>
  <c r="O836" i="8"/>
  <c r="O835" i="8"/>
  <c r="O834" i="8"/>
  <c r="O833" i="8"/>
  <c r="O832" i="8"/>
  <c r="O831" i="8"/>
  <c r="O830" i="8"/>
  <c r="O829" i="8"/>
  <c r="O828" i="8"/>
  <c r="O827" i="8"/>
  <c r="O826" i="8"/>
  <c r="O825" i="8"/>
  <c r="O824" i="8"/>
  <c r="T824" i="8" s="1"/>
  <c r="O823" i="8"/>
  <c r="O822" i="8"/>
  <c r="O821" i="8"/>
  <c r="Q821" i="8" s="1"/>
  <c r="O820" i="8"/>
  <c r="O819" i="8"/>
  <c r="O818" i="8"/>
  <c r="O817" i="8"/>
  <c r="O816" i="8"/>
  <c r="O815" i="8"/>
  <c r="O814" i="8"/>
  <c r="O813" i="8"/>
  <c r="O812" i="8"/>
  <c r="O811" i="8"/>
  <c r="O810" i="8"/>
  <c r="O809" i="8"/>
  <c r="O808" i="8"/>
  <c r="O807" i="8"/>
  <c r="O806" i="8"/>
  <c r="T806" i="8" s="1"/>
  <c r="O805" i="8"/>
  <c r="O804" i="8"/>
  <c r="O803" i="8"/>
  <c r="Q803" i="8" s="1"/>
  <c r="O802" i="8"/>
  <c r="O801" i="8"/>
  <c r="O800" i="8"/>
  <c r="O799" i="8"/>
  <c r="S799" i="8" s="1"/>
  <c r="O798" i="8"/>
  <c r="O797" i="8"/>
  <c r="O796" i="8"/>
  <c r="O795" i="8"/>
  <c r="O794" i="8"/>
  <c r="O793" i="8"/>
  <c r="O792" i="8"/>
  <c r="O791" i="8"/>
  <c r="O790" i="8"/>
  <c r="O789" i="8"/>
  <c r="O788" i="8"/>
  <c r="T788" i="8" s="1"/>
  <c r="O787" i="8"/>
  <c r="O786" i="8"/>
  <c r="O785" i="8"/>
  <c r="Q785" i="8" s="1"/>
  <c r="O784" i="8"/>
  <c r="O783" i="8"/>
  <c r="O782" i="8"/>
  <c r="O781" i="8"/>
  <c r="S781" i="8" s="1"/>
  <c r="O780" i="8"/>
  <c r="O779" i="8"/>
  <c r="O778" i="8"/>
  <c r="O777" i="8"/>
  <c r="U777" i="8" s="1"/>
  <c r="O776" i="8"/>
  <c r="O775" i="8"/>
  <c r="O774" i="8"/>
  <c r="R774" i="8" s="1"/>
  <c r="O773" i="8"/>
  <c r="O772" i="8"/>
  <c r="O771" i="8"/>
  <c r="O770" i="8"/>
  <c r="O769" i="8"/>
  <c r="O768" i="8"/>
  <c r="O767" i="8"/>
  <c r="O766" i="8"/>
  <c r="O765" i="8"/>
  <c r="O764" i="8"/>
  <c r="O763" i="8"/>
  <c r="O762" i="8"/>
  <c r="O761" i="8"/>
  <c r="O760" i="8"/>
  <c r="O759" i="8"/>
  <c r="U759" i="8" s="1"/>
  <c r="O758" i="8"/>
  <c r="O757" i="8"/>
  <c r="O756" i="8"/>
  <c r="R756" i="8" s="1"/>
  <c r="O755" i="8"/>
  <c r="O754" i="8"/>
  <c r="O753" i="8"/>
  <c r="O752" i="8"/>
  <c r="T752" i="8" s="1"/>
  <c r="O751" i="8"/>
  <c r="O750" i="8"/>
  <c r="O749" i="8"/>
  <c r="O748" i="8"/>
  <c r="O747" i="8"/>
  <c r="O746" i="8"/>
  <c r="O745" i="8"/>
  <c r="O744" i="8"/>
  <c r="O743" i="8"/>
  <c r="O742" i="8"/>
  <c r="O741" i="8"/>
  <c r="O740" i="8"/>
  <c r="O739" i="8"/>
  <c r="O738" i="8"/>
  <c r="R738" i="8" s="1"/>
  <c r="O737" i="8"/>
  <c r="O736" i="8"/>
  <c r="O735" i="8"/>
  <c r="O734" i="8"/>
  <c r="T734" i="8" s="1"/>
  <c r="O733" i="8"/>
  <c r="O732" i="8"/>
  <c r="O731" i="8"/>
  <c r="Q731" i="8" s="1"/>
  <c r="O730" i="8"/>
  <c r="O729" i="8"/>
  <c r="O728" i="8"/>
  <c r="O727" i="8"/>
  <c r="O726" i="8"/>
  <c r="O725" i="8"/>
  <c r="O724" i="8"/>
  <c r="O723" i="8"/>
  <c r="O722" i="8"/>
  <c r="O721" i="8"/>
  <c r="O720" i="8"/>
  <c r="O719" i="8"/>
  <c r="O718" i="8"/>
  <c r="O717" i="8"/>
  <c r="O716" i="8"/>
  <c r="T716" i="8" s="1"/>
  <c r="O715" i="8"/>
  <c r="O714" i="8"/>
  <c r="O713" i="8"/>
  <c r="Q713" i="8" s="1"/>
  <c r="O712" i="8"/>
  <c r="O711" i="8"/>
  <c r="O710" i="8"/>
  <c r="O709" i="8"/>
  <c r="S709" i="8" s="1"/>
  <c r="O708" i="8"/>
  <c r="O707" i="8"/>
  <c r="O706" i="8"/>
  <c r="O705" i="8"/>
  <c r="O704" i="8"/>
  <c r="O703" i="8"/>
  <c r="O702" i="8"/>
  <c r="O701" i="8"/>
  <c r="O700" i="8"/>
  <c r="O699" i="8"/>
  <c r="O698" i="8"/>
  <c r="T698" i="8" s="1"/>
  <c r="O697" i="8"/>
  <c r="O696" i="8"/>
  <c r="O695" i="8"/>
  <c r="O694" i="8"/>
  <c r="O693" i="8"/>
  <c r="O692" i="8"/>
  <c r="O691" i="8"/>
  <c r="S691" i="8" s="1"/>
  <c r="O690" i="8"/>
  <c r="O689" i="8"/>
  <c r="O688" i="8"/>
  <c r="O687" i="8"/>
  <c r="O686" i="8"/>
  <c r="O685" i="8"/>
  <c r="O684" i="8"/>
  <c r="O683" i="8"/>
  <c r="O682" i="8"/>
  <c r="O681" i="8"/>
  <c r="O680" i="8"/>
  <c r="T680" i="8" s="1"/>
  <c r="O679" i="8"/>
  <c r="O678" i="8"/>
  <c r="O677" i="8"/>
  <c r="O676" i="8"/>
  <c r="O675" i="8"/>
  <c r="O674" i="8"/>
  <c r="O673" i="8"/>
  <c r="S673" i="8" s="1"/>
  <c r="O672" i="8"/>
  <c r="O671" i="8"/>
  <c r="O670" i="8"/>
  <c r="O669" i="8"/>
  <c r="U669" i="8" s="1"/>
  <c r="O668" i="8"/>
  <c r="O667" i="8"/>
  <c r="O666" i="8"/>
  <c r="R666" i="8" s="1"/>
  <c r="O665" i="8"/>
  <c r="O664" i="8"/>
  <c r="O663" i="8"/>
  <c r="O662" i="8"/>
  <c r="O661" i="8"/>
  <c r="O660" i="8"/>
  <c r="O659" i="8"/>
  <c r="O658" i="8"/>
  <c r="O657" i="8"/>
  <c r="O656" i="8"/>
  <c r="O655" i="8"/>
  <c r="S655" i="8" s="1"/>
  <c r="O654" i="8"/>
  <c r="O653" i="8"/>
  <c r="O652" i="8"/>
  <c r="O651" i="8"/>
  <c r="U651" i="8" s="1"/>
  <c r="O650" i="8"/>
  <c r="O649" i="8"/>
  <c r="O648" i="8"/>
  <c r="R648" i="8" s="1"/>
  <c r="O647" i="8"/>
  <c r="O646" i="8"/>
  <c r="O645" i="8"/>
  <c r="O644" i="8"/>
  <c r="T644" i="8" s="1"/>
  <c r="O643" i="8"/>
  <c r="O642" i="8"/>
  <c r="O641" i="8"/>
  <c r="O640" i="8"/>
  <c r="O639" i="8"/>
  <c r="O638" i="8"/>
  <c r="O637" i="8"/>
  <c r="O636" i="8"/>
  <c r="O635" i="8"/>
  <c r="O634" i="8"/>
  <c r="O633" i="8"/>
  <c r="O632" i="8"/>
  <c r="O631" i="8"/>
  <c r="O630" i="8"/>
  <c r="R630" i="8" s="1"/>
  <c r="O629" i="8"/>
  <c r="O628" i="8"/>
  <c r="O627" i="8"/>
  <c r="O626" i="8"/>
  <c r="T626" i="8" s="1"/>
  <c r="O625" i="8"/>
  <c r="O624" i="8"/>
  <c r="O623" i="8"/>
  <c r="Q623" i="8" s="1"/>
  <c r="O622" i="8"/>
  <c r="O621" i="8"/>
  <c r="O620" i="8"/>
  <c r="O619" i="8"/>
  <c r="O618" i="8"/>
  <c r="O617" i="8"/>
  <c r="O616" i="8"/>
  <c r="O615" i="8"/>
  <c r="O614" i="8"/>
  <c r="O613" i="8"/>
  <c r="O612" i="8"/>
  <c r="O611" i="8"/>
  <c r="O610" i="8"/>
  <c r="O609" i="8"/>
  <c r="O608" i="8"/>
  <c r="T608" i="8" s="1"/>
  <c r="O607" i="8"/>
  <c r="O606" i="8"/>
  <c r="O605" i="8"/>
  <c r="Q605" i="8" s="1"/>
  <c r="O604" i="8"/>
  <c r="O603" i="8"/>
  <c r="O602" i="8"/>
  <c r="O601" i="8"/>
  <c r="O600" i="8"/>
  <c r="O599" i="8"/>
  <c r="O598" i="8"/>
  <c r="O597" i="8"/>
  <c r="O596" i="8"/>
  <c r="O595" i="8"/>
  <c r="O594" i="8"/>
  <c r="O593" i="8"/>
  <c r="O592" i="8"/>
  <c r="O591" i="8"/>
  <c r="O590" i="8"/>
  <c r="T590" i="8" s="1"/>
  <c r="O589" i="8"/>
  <c r="O588" i="8"/>
  <c r="O587" i="8"/>
  <c r="O586" i="8"/>
  <c r="O585" i="8"/>
  <c r="O584" i="8"/>
  <c r="O583" i="8"/>
  <c r="S583" i="8" s="1"/>
  <c r="O582" i="8"/>
  <c r="O581" i="8"/>
  <c r="O580" i="8"/>
  <c r="O579" i="8"/>
  <c r="O578" i="8"/>
  <c r="O577" i="8"/>
  <c r="O576" i="8"/>
  <c r="O575" i="8"/>
  <c r="O574" i="8"/>
  <c r="O573" i="8"/>
  <c r="O572" i="8"/>
  <c r="T572" i="8" s="1"/>
  <c r="O571" i="8"/>
  <c r="O570" i="8"/>
  <c r="O569" i="8"/>
  <c r="O568" i="8"/>
  <c r="O567" i="8"/>
  <c r="O566" i="8"/>
  <c r="O565" i="8"/>
  <c r="S565" i="8" s="1"/>
  <c r="O564" i="8"/>
  <c r="O563" i="8"/>
  <c r="O562" i="8"/>
  <c r="O561" i="8"/>
  <c r="U561" i="8" s="1"/>
  <c r="O560" i="8"/>
  <c r="O559" i="8"/>
  <c r="O558" i="8"/>
  <c r="R558" i="8" s="1"/>
  <c r="O557" i="8"/>
  <c r="O556" i="8"/>
  <c r="O555" i="8"/>
  <c r="O554" i="8"/>
  <c r="O553" i="8"/>
  <c r="O552" i="8"/>
  <c r="O551" i="8"/>
  <c r="O550" i="8"/>
  <c r="O549" i="8"/>
  <c r="O548" i="8"/>
  <c r="O547" i="8"/>
  <c r="S547" i="8" s="1"/>
  <c r="O546" i="8"/>
  <c r="O545" i="8"/>
  <c r="O544" i="8"/>
  <c r="O543" i="8"/>
  <c r="U543" i="8" s="1"/>
  <c r="O542" i="8"/>
  <c r="O541" i="8"/>
  <c r="O540" i="8"/>
  <c r="R540" i="8" s="1"/>
  <c r="O539" i="8"/>
  <c r="O538" i="8"/>
  <c r="O537" i="8"/>
  <c r="O536" i="8"/>
  <c r="T536" i="8" s="1"/>
  <c r="O535" i="8"/>
  <c r="O534" i="8"/>
  <c r="O533" i="8"/>
  <c r="O532" i="8"/>
  <c r="O531" i="8"/>
  <c r="O530" i="8"/>
  <c r="O529" i="8"/>
  <c r="S529" i="8" s="1"/>
  <c r="O528" i="8"/>
  <c r="O527" i="8"/>
  <c r="O526" i="8"/>
  <c r="O525" i="8"/>
  <c r="O524" i="8"/>
  <c r="O523" i="8"/>
  <c r="O522" i="8"/>
  <c r="R522" i="8" s="1"/>
  <c r="O521" i="8"/>
  <c r="O520" i="8"/>
  <c r="O519" i="8"/>
  <c r="O518" i="8"/>
  <c r="T518" i="8" s="1"/>
  <c r="O517" i="8"/>
  <c r="O516" i="8"/>
  <c r="O515" i="8"/>
  <c r="Q515" i="8" s="1"/>
  <c r="O514" i="8"/>
  <c r="O513" i="8"/>
  <c r="O512" i="8"/>
  <c r="O511" i="8"/>
  <c r="O510" i="8"/>
  <c r="O509" i="8"/>
  <c r="O508" i="8"/>
  <c r="O507" i="8"/>
  <c r="O506" i="8"/>
  <c r="O505" i="8"/>
  <c r="O504" i="8"/>
  <c r="O503" i="8"/>
  <c r="O502" i="8"/>
  <c r="O501" i="8"/>
  <c r="O500" i="8"/>
  <c r="T500" i="8" s="1"/>
  <c r="O499" i="8"/>
  <c r="O498" i="8"/>
  <c r="O497" i="8"/>
  <c r="Q497" i="8" s="1"/>
  <c r="O496" i="8"/>
  <c r="O495" i="8"/>
  <c r="O494" i="8"/>
  <c r="O493" i="8"/>
  <c r="S493" i="8" s="1"/>
  <c r="O492" i="8"/>
  <c r="O491" i="8"/>
  <c r="O490" i="8"/>
  <c r="O489" i="8"/>
  <c r="O488" i="8"/>
  <c r="O487" i="8"/>
  <c r="O486" i="8"/>
  <c r="O485" i="8"/>
  <c r="O484" i="8"/>
  <c r="O483" i="8"/>
  <c r="O482" i="8"/>
  <c r="T482" i="8" s="1"/>
  <c r="O481" i="8"/>
  <c r="O480" i="8"/>
  <c r="O479" i="8"/>
  <c r="O478" i="8"/>
  <c r="O477" i="8"/>
  <c r="O476" i="8"/>
  <c r="O475" i="8"/>
  <c r="S475" i="8" s="1"/>
  <c r="O474" i="8"/>
  <c r="O473" i="8"/>
  <c r="O472" i="8"/>
  <c r="O471" i="8"/>
  <c r="O470" i="8"/>
  <c r="O469" i="8"/>
  <c r="O468" i="8"/>
  <c r="O467" i="8"/>
  <c r="O466" i="8"/>
  <c r="O465" i="8"/>
  <c r="O464" i="8"/>
  <c r="T464" i="8" s="1"/>
  <c r="O463" i="8"/>
  <c r="O462" i="8"/>
  <c r="O461" i="8"/>
  <c r="Q461" i="8" s="1"/>
  <c r="O460" i="8"/>
  <c r="O459" i="8"/>
  <c r="O458" i="8"/>
  <c r="O457" i="8"/>
  <c r="S457" i="8" s="1"/>
  <c r="O456" i="8"/>
  <c r="O455" i="8"/>
  <c r="O454" i="8"/>
  <c r="O453" i="8"/>
  <c r="U453" i="8" s="1"/>
  <c r="O452" i="8"/>
  <c r="O451" i="8"/>
  <c r="O450" i="8"/>
  <c r="R450" i="8" s="1"/>
  <c r="O449" i="8"/>
  <c r="O448" i="8"/>
  <c r="O447" i="8"/>
  <c r="O446" i="8"/>
  <c r="O445" i="8"/>
  <c r="O444" i="8"/>
  <c r="O443" i="8"/>
  <c r="O442" i="8"/>
  <c r="O441" i="8"/>
  <c r="O440" i="8"/>
  <c r="O439" i="8"/>
  <c r="S439" i="8" s="1"/>
  <c r="O438" i="8"/>
  <c r="O437" i="8"/>
  <c r="O436" i="8"/>
  <c r="O435" i="8"/>
  <c r="U435" i="8" s="1"/>
  <c r="O434" i="8"/>
  <c r="O433" i="8"/>
  <c r="O432" i="8"/>
  <c r="R432" i="8" s="1"/>
  <c r="O431" i="8"/>
  <c r="O430" i="8"/>
  <c r="O429" i="8"/>
  <c r="O428" i="8"/>
  <c r="T428" i="8" s="1"/>
  <c r="O427" i="8"/>
  <c r="O426" i="8"/>
  <c r="O425" i="8"/>
  <c r="O424" i="8"/>
  <c r="O423" i="8"/>
  <c r="O422" i="8"/>
  <c r="O421" i="8"/>
  <c r="S421" i="8" s="1"/>
  <c r="O420" i="8"/>
  <c r="O419" i="8"/>
  <c r="O418" i="8"/>
  <c r="O417" i="8"/>
  <c r="O416" i="8"/>
  <c r="O415" i="8"/>
  <c r="O414" i="8"/>
  <c r="R414" i="8" s="1"/>
  <c r="O413" i="8"/>
  <c r="O412" i="8"/>
  <c r="O411" i="8"/>
  <c r="O410" i="8"/>
  <c r="T410" i="8" s="1"/>
  <c r="O409" i="8"/>
  <c r="O408" i="8"/>
  <c r="O407" i="8"/>
  <c r="Q407" i="8" s="1"/>
  <c r="O406" i="8"/>
  <c r="O405" i="8"/>
  <c r="O404" i="8"/>
  <c r="O403" i="8"/>
  <c r="O402" i="8"/>
  <c r="O401" i="8"/>
  <c r="O400" i="8"/>
  <c r="O399" i="8"/>
  <c r="O398" i="8"/>
  <c r="O397" i="8"/>
  <c r="O396" i="8"/>
  <c r="O395" i="8"/>
  <c r="O394" i="8"/>
  <c r="O393" i="8"/>
  <c r="O392" i="8"/>
  <c r="T392" i="8" s="1"/>
  <c r="O391" i="8"/>
  <c r="O390" i="8"/>
  <c r="O389" i="8"/>
  <c r="Q389" i="8" s="1"/>
  <c r="O388" i="8"/>
  <c r="O387" i="8"/>
  <c r="O386" i="8"/>
  <c r="O385" i="8"/>
  <c r="S385" i="8" s="1"/>
  <c r="O384" i="8"/>
  <c r="O383" i="8"/>
  <c r="O382" i="8"/>
  <c r="O381" i="8"/>
  <c r="O380" i="8"/>
  <c r="O379" i="8"/>
  <c r="O378" i="8"/>
  <c r="O377" i="8"/>
  <c r="O376" i="8"/>
  <c r="O375" i="8"/>
  <c r="O374" i="8"/>
  <c r="T374" i="8" s="1"/>
  <c r="O373" i="8"/>
  <c r="O372" i="8"/>
  <c r="O371" i="8"/>
  <c r="O370" i="8"/>
  <c r="O369" i="8"/>
  <c r="O368" i="8"/>
  <c r="O367" i="8"/>
  <c r="S367" i="8" s="1"/>
  <c r="O366" i="8"/>
  <c r="Q366" i="8" s="1"/>
  <c r="O365" i="8"/>
  <c r="O364" i="8"/>
  <c r="O363" i="8"/>
  <c r="O362" i="8"/>
  <c r="S362" i="8" s="1"/>
  <c r="O361" i="8"/>
  <c r="R361" i="8" s="1"/>
  <c r="O360" i="8"/>
  <c r="Q360" i="8" s="1"/>
  <c r="O359" i="8"/>
  <c r="O358" i="8"/>
  <c r="U358" i="8" s="1"/>
  <c r="O357" i="8"/>
  <c r="O356" i="8"/>
  <c r="S356" i="8" s="1"/>
  <c r="O355" i="8"/>
  <c r="R355" i="8" s="1"/>
  <c r="O354" i="8"/>
  <c r="Q354" i="8" s="1"/>
  <c r="O353" i="8"/>
  <c r="O352" i="8"/>
  <c r="O351" i="8"/>
  <c r="O350" i="8"/>
  <c r="O349" i="8"/>
  <c r="R349" i="8" s="1"/>
  <c r="O348" i="8"/>
  <c r="O347" i="8"/>
  <c r="O346" i="8"/>
  <c r="O345" i="8"/>
  <c r="T345" i="8" s="1"/>
  <c r="O344" i="8"/>
  <c r="S344" i="8" s="1"/>
  <c r="O343" i="8"/>
  <c r="O342" i="8"/>
  <c r="O341" i="8"/>
  <c r="O340" i="8"/>
  <c r="U340" i="8" s="1"/>
  <c r="O339" i="8"/>
  <c r="T339" i="8" s="1"/>
  <c r="O338" i="8"/>
  <c r="S338" i="8" s="1"/>
  <c r="O337" i="8"/>
  <c r="R337" i="8" s="1"/>
  <c r="O336" i="8"/>
  <c r="O335" i="8"/>
  <c r="O334" i="8"/>
  <c r="O333" i="8"/>
  <c r="O332" i="8"/>
  <c r="S332" i="8" s="1"/>
  <c r="O331" i="8"/>
  <c r="R331" i="8" s="1"/>
  <c r="O330" i="8"/>
  <c r="Q330" i="8" s="1"/>
  <c r="O329" i="8"/>
  <c r="O328" i="8"/>
  <c r="O327" i="8"/>
  <c r="O326" i="8"/>
  <c r="S326" i="8" s="1"/>
  <c r="O325" i="8"/>
  <c r="R325" i="8" s="1"/>
  <c r="O324" i="8"/>
  <c r="Q324" i="8" s="1"/>
  <c r="O323" i="8"/>
  <c r="O322" i="8"/>
  <c r="O321" i="8"/>
  <c r="O320" i="8"/>
  <c r="S320" i="8" s="1"/>
  <c r="O319" i="8"/>
  <c r="R319" i="8" s="1"/>
  <c r="O318" i="8"/>
  <c r="Q318" i="8" s="1"/>
  <c r="O317" i="8"/>
  <c r="O316" i="8"/>
  <c r="U316" i="8" s="1"/>
  <c r="O315" i="8"/>
  <c r="O314" i="8"/>
  <c r="O313" i="8"/>
  <c r="R313" i="8" s="1"/>
  <c r="O312" i="8"/>
  <c r="O311" i="8"/>
  <c r="O310" i="8"/>
  <c r="U310" i="8" s="1"/>
  <c r="O309" i="8"/>
  <c r="T309" i="8" s="1"/>
  <c r="O308" i="8"/>
  <c r="S308" i="8" s="1"/>
  <c r="O307" i="8"/>
  <c r="O306" i="8"/>
  <c r="O305" i="8"/>
  <c r="O304" i="8"/>
  <c r="O303" i="8"/>
  <c r="T303" i="8" s="1"/>
  <c r="O302" i="8"/>
  <c r="S302" i="8" s="1"/>
  <c r="O301" i="8"/>
  <c r="R301" i="8" s="1"/>
  <c r="O300" i="8"/>
  <c r="O299" i="8"/>
  <c r="O298" i="8"/>
  <c r="O297" i="8"/>
  <c r="O296" i="8"/>
  <c r="S296" i="8" s="1"/>
  <c r="O295" i="8"/>
  <c r="R295" i="8" s="1"/>
  <c r="O294" i="8"/>
  <c r="Q294" i="8" s="1"/>
  <c r="O293" i="8"/>
  <c r="O292" i="8"/>
  <c r="O291" i="8"/>
  <c r="O290" i="8"/>
  <c r="S290" i="8" s="1"/>
  <c r="O289" i="8"/>
  <c r="R289" i="8" s="1"/>
  <c r="O288" i="8"/>
  <c r="Q288" i="8" s="1"/>
  <c r="O287" i="8"/>
  <c r="O286" i="8"/>
  <c r="U286" i="8" s="1"/>
  <c r="O285" i="8"/>
  <c r="O284" i="8"/>
  <c r="S284" i="8" s="1"/>
  <c r="O283" i="8"/>
  <c r="R283" i="8" s="1"/>
  <c r="O282" i="8"/>
  <c r="Q282" i="8" s="1"/>
  <c r="O281" i="8"/>
  <c r="O280" i="8"/>
  <c r="U280" i="8" s="1"/>
  <c r="O279" i="8"/>
  <c r="O278" i="8"/>
  <c r="O277" i="8"/>
  <c r="O276" i="8"/>
  <c r="O275" i="8"/>
  <c r="O274" i="8"/>
  <c r="O273" i="8"/>
  <c r="T273" i="8" s="1"/>
  <c r="O272" i="8"/>
  <c r="S272" i="8" s="1"/>
  <c r="O271" i="8"/>
  <c r="O270" i="8"/>
  <c r="O269" i="8"/>
  <c r="O268" i="8"/>
  <c r="U268" i="8" s="1"/>
  <c r="O267" i="8"/>
  <c r="T267" i="8" s="1"/>
  <c r="O266" i="8"/>
  <c r="S266" i="8" s="1"/>
  <c r="O265" i="8"/>
  <c r="R265" i="8" s="1"/>
  <c r="O264" i="8"/>
  <c r="O263" i="8"/>
  <c r="O262" i="8"/>
  <c r="O261" i="8"/>
  <c r="O260" i="8"/>
  <c r="S260" i="8" s="1"/>
  <c r="O259" i="8"/>
  <c r="R259" i="8" s="1"/>
  <c r="O258" i="8"/>
  <c r="Q258" i="8" s="1"/>
  <c r="O257" i="8"/>
  <c r="O256" i="8"/>
  <c r="O255" i="8"/>
  <c r="O254" i="8"/>
  <c r="S254" i="8" s="1"/>
  <c r="O253" i="8"/>
  <c r="R253" i="8" s="1"/>
  <c r="O252" i="8"/>
  <c r="Q252" i="8" s="1"/>
  <c r="O251" i="8"/>
  <c r="O250" i="8"/>
  <c r="O249" i="8"/>
  <c r="O248" i="8"/>
  <c r="S248" i="8" s="1"/>
  <c r="O247" i="8"/>
  <c r="R247" i="8" s="1"/>
  <c r="O246" i="8"/>
  <c r="Q246" i="8" s="1"/>
  <c r="O245" i="8"/>
  <c r="O244" i="8"/>
  <c r="O243" i="8"/>
  <c r="O242" i="8"/>
  <c r="O241" i="8"/>
  <c r="O240" i="8"/>
  <c r="O239" i="8"/>
  <c r="O238" i="8"/>
  <c r="U238" i="8" s="1"/>
  <c r="O237" i="8"/>
  <c r="T237" i="8" s="1"/>
  <c r="O236" i="8"/>
  <c r="S236" i="8" s="1"/>
  <c r="O235" i="8"/>
  <c r="O234" i="8"/>
  <c r="O233" i="8"/>
  <c r="O232" i="8"/>
  <c r="O231" i="8"/>
  <c r="T231" i="8" s="1"/>
  <c r="O230" i="8"/>
  <c r="S230" i="8" s="1"/>
  <c r="O229" i="8"/>
  <c r="R229" i="8" s="1"/>
  <c r="O228" i="8"/>
  <c r="O227" i="8"/>
  <c r="O226" i="8"/>
  <c r="O225" i="8"/>
  <c r="O224" i="8"/>
  <c r="S224" i="8" s="1"/>
  <c r="O223" i="8"/>
  <c r="R223" i="8" s="1"/>
  <c r="O222" i="8"/>
  <c r="Q222" i="8" s="1"/>
  <c r="O221" i="8"/>
  <c r="O220" i="8"/>
  <c r="O219" i="8"/>
  <c r="O218" i="8"/>
  <c r="S218" i="8" s="1"/>
  <c r="O217" i="8"/>
  <c r="R217" i="8" s="1"/>
  <c r="O216" i="8"/>
  <c r="Q216" i="8" s="1"/>
  <c r="O215" i="8"/>
  <c r="O214" i="8"/>
  <c r="U214" i="8" s="1"/>
  <c r="O213" i="8"/>
  <c r="O212" i="8"/>
  <c r="S212" i="8" s="1"/>
  <c r="O211" i="8"/>
  <c r="R211" i="8" s="1"/>
  <c r="O210" i="8"/>
  <c r="Q210" i="8" s="1"/>
  <c r="O209" i="8"/>
  <c r="O208" i="8"/>
  <c r="O207" i="8"/>
  <c r="O206" i="8"/>
  <c r="O205" i="8"/>
  <c r="R205" i="8" s="1"/>
  <c r="O204" i="8"/>
  <c r="O203" i="8"/>
  <c r="O202" i="8"/>
  <c r="O201" i="8"/>
  <c r="T201" i="8" s="1"/>
  <c r="O200" i="8"/>
  <c r="S200" i="8" s="1"/>
  <c r="O199" i="8"/>
  <c r="O198" i="8"/>
  <c r="O197" i="8"/>
  <c r="O196" i="8"/>
  <c r="U196" i="8" s="1"/>
  <c r="O195" i="8"/>
  <c r="T195" i="8" s="1"/>
  <c r="O194" i="8"/>
  <c r="S194" i="8" s="1"/>
  <c r="O193" i="8"/>
  <c r="R193" i="8" s="1"/>
  <c r="O192" i="8"/>
  <c r="O191" i="8"/>
  <c r="O190" i="8"/>
  <c r="U190" i="8" s="1"/>
  <c r="O189" i="8"/>
  <c r="O188" i="8"/>
  <c r="S188" i="8" s="1"/>
  <c r="O187" i="8"/>
  <c r="R187" i="8" s="1"/>
  <c r="O186" i="8"/>
  <c r="Q186" i="8" s="1"/>
  <c r="O185" i="8"/>
  <c r="O184" i="8"/>
  <c r="O183" i="8"/>
  <c r="O182" i="8"/>
  <c r="S182" i="8" s="1"/>
  <c r="O181" i="8"/>
  <c r="R181" i="8" s="1"/>
  <c r="O180" i="8"/>
  <c r="Q180" i="8" s="1"/>
  <c r="O179" i="8"/>
  <c r="O178" i="8"/>
  <c r="U178" i="8" s="1"/>
  <c r="O177" i="8"/>
  <c r="O176" i="8"/>
  <c r="S176" i="8" s="1"/>
  <c r="O175" i="8"/>
  <c r="R175" i="8" s="1"/>
  <c r="O174" i="8"/>
  <c r="Q174" i="8" s="1"/>
  <c r="O173" i="8"/>
  <c r="O172" i="8"/>
  <c r="O171" i="8"/>
  <c r="O170" i="8"/>
  <c r="O169" i="8"/>
  <c r="O168" i="8"/>
  <c r="O167" i="8"/>
  <c r="O166" i="8"/>
  <c r="O165" i="8"/>
  <c r="T165" i="8" s="1"/>
  <c r="O164" i="8"/>
  <c r="S164" i="8" s="1"/>
  <c r="O163" i="8"/>
  <c r="O162" i="8"/>
  <c r="O161" i="8"/>
  <c r="O160" i="8"/>
  <c r="U160" i="8" s="1"/>
  <c r="O159" i="8"/>
  <c r="T159" i="8" s="1"/>
  <c r="O158" i="8"/>
  <c r="S158" i="8" s="1"/>
  <c r="O157" i="8"/>
  <c r="R157" i="8" s="1"/>
  <c r="O156" i="8"/>
  <c r="O155" i="8"/>
  <c r="O154" i="8"/>
  <c r="O153" i="8"/>
  <c r="O152" i="8"/>
  <c r="S152" i="8" s="1"/>
  <c r="O151" i="8"/>
  <c r="R151" i="8" s="1"/>
  <c r="O150" i="8"/>
  <c r="Q150" i="8" s="1"/>
  <c r="O149" i="8"/>
  <c r="O148" i="8"/>
  <c r="O147" i="8"/>
  <c r="O146" i="8"/>
  <c r="S146" i="8" s="1"/>
  <c r="O145" i="8"/>
  <c r="R145" i="8" s="1"/>
  <c r="O144" i="8"/>
  <c r="Q144" i="8" s="1"/>
  <c r="O143" i="8"/>
  <c r="O142" i="8"/>
  <c r="U142" i="8" s="1"/>
  <c r="O141" i="8"/>
  <c r="O140" i="8"/>
  <c r="S140" i="8" s="1"/>
  <c r="O139" i="8"/>
  <c r="R139" i="8" s="1"/>
  <c r="O138" i="8"/>
  <c r="Q138" i="8" s="1"/>
  <c r="O137" i="8"/>
  <c r="O136" i="8"/>
  <c r="O135" i="8"/>
  <c r="O134" i="8"/>
  <c r="O133" i="8"/>
  <c r="O132" i="8"/>
  <c r="O131" i="8"/>
  <c r="O130" i="8"/>
  <c r="O129" i="8"/>
  <c r="T129" i="8" s="1"/>
  <c r="O128" i="8"/>
  <c r="S128" i="8" s="1"/>
  <c r="O127" i="8"/>
  <c r="O126" i="8"/>
  <c r="O125" i="8"/>
  <c r="O124" i="8"/>
  <c r="O123" i="8"/>
  <c r="T123" i="8" s="1"/>
  <c r="O122" i="8"/>
  <c r="S122" i="8" s="1"/>
  <c r="O121" i="8"/>
  <c r="R121" i="8" s="1"/>
  <c r="O120" i="8"/>
  <c r="O119" i="8"/>
  <c r="O118" i="8"/>
  <c r="U118" i="8" s="1"/>
  <c r="O117" i="8"/>
  <c r="O116" i="8"/>
  <c r="S116" i="8" s="1"/>
  <c r="O115" i="8"/>
  <c r="R115" i="8" s="1"/>
  <c r="O114" i="8"/>
  <c r="Q114" i="8" s="1"/>
  <c r="O113" i="8"/>
  <c r="O112" i="8"/>
  <c r="O111" i="8"/>
  <c r="O110" i="8"/>
  <c r="S110" i="8" s="1"/>
  <c r="O109" i="8"/>
  <c r="R109" i="8" s="1"/>
  <c r="O108" i="8"/>
  <c r="Q108" i="8" s="1"/>
  <c r="O107" i="8"/>
  <c r="O106" i="8"/>
  <c r="O105" i="8"/>
  <c r="O104" i="8"/>
  <c r="S104" i="8" s="1"/>
  <c r="O103" i="8"/>
  <c r="R103" i="8" s="1"/>
  <c r="O102" i="8"/>
  <c r="Q102" i="8" s="1"/>
  <c r="O101" i="8"/>
  <c r="O100" i="8"/>
  <c r="O99" i="8"/>
  <c r="O98" i="8"/>
  <c r="O97" i="8"/>
  <c r="O96" i="8"/>
  <c r="O95" i="8"/>
  <c r="O94" i="8"/>
  <c r="R94" i="8" s="1"/>
  <c r="O93" i="8"/>
  <c r="U93" i="8" s="1"/>
  <c r="O92" i="8"/>
  <c r="U92" i="8" s="1"/>
  <c r="O91" i="8"/>
  <c r="T91" i="8" s="1"/>
  <c r="O90" i="8"/>
  <c r="S90" i="8" s="1"/>
  <c r="O89" i="8"/>
  <c r="R89" i="8" s="1"/>
  <c r="O88" i="8"/>
  <c r="Q88" i="8" s="1"/>
  <c r="O87" i="8"/>
  <c r="U87" i="8" s="1"/>
  <c r="O86" i="8"/>
  <c r="U86" i="8" s="1"/>
  <c r="O85" i="8"/>
  <c r="T85" i="8" s="1"/>
  <c r="O84" i="8"/>
  <c r="S84" i="8" s="1"/>
  <c r="O83" i="8"/>
  <c r="R83" i="8" s="1"/>
  <c r="O82" i="8"/>
  <c r="Q82" i="8" s="1"/>
  <c r="O81" i="8"/>
  <c r="U81" i="8" s="1"/>
  <c r="O80" i="8"/>
  <c r="U80" i="8" s="1"/>
  <c r="O79" i="8"/>
  <c r="T79" i="8" s="1"/>
  <c r="O78" i="8"/>
  <c r="S78" i="8" s="1"/>
  <c r="O77" i="8"/>
  <c r="R77" i="8" s="1"/>
  <c r="O76" i="8"/>
  <c r="Q76" i="8" s="1"/>
  <c r="O75" i="8"/>
  <c r="U75" i="8" s="1"/>
  <c r="O74" i="8"/>
  <c r="U74" i="8" s="1"/>
  <c r="O73" i="8"/>
  <c r="T73" i="8" s="1"/>
  <c r="O72" i="8"/>
  <c r="S72" i="8" s="1"/>
  <c r="O71" i="8"/>
  <c r="R71" i="8" s="1"/>
  <c r="O70" i="8"/>
  <c r="Q70" i="8" s="1"/>
  <c r="O69" i="8"/>
  <c r="U69" i="8" s="1"/>
  <c r="O68" i="8"/>
  <c r="U68" i="8" s="1"/>
  <c r="O67" i="8"/>
  <c r="T67" i="8" s="1"/>
  <c r="O66" i="8"/>
  <c r="S66" i="8" s="1"/>
  <c r="O65" i="8"/>
  <c r="R65" i="8" s="1"/>
  <c r="O64" i="8"/>
  <c r="Q64" i="8" s="1"/>
  <c r="O63" i="8"/>
  <c r="U63" i="8" s="1"/>
  <c r="O62" i="8"/>
  <c r="U62" i="8" s="1"/>
  <c r="O61" i="8"/>
  <c r="T61" i="8" s="1"/>
  <c r="O60" i="8"/>
  <c r="S60" i="8" s="1"/>
  <c r="O59" i="8"/>
  <c r="R59" i="8" s="1"/>
  <c r="O58" i="8"/>
  <c r="Q58" i="8" s="1"/>
  <c r="O57" i="8"/>
  <c r="U57" i="8" s="1"/>
  <c r="O56" i="8"/>
  <c r="U56" i="8" s="1"/>
  <c r="O55" i="8"/>
  <c r="T55" i="8" s="1"/>
  <c r="O54" i="8"/>
  <c r="S54" i="8" s="1"/>
  <c r="O53" i="8"/>
  <c r="R53" i="8" s="1"/>
  <c r="O52" i="8"/>
  <c r="Q52" i="8" s="1"/>
  <c r="O51" i="8"/>
  <c r="U51" i="8" s="1"/>
  <c r="O50" i="8"/>
  <c r="U50" i="8" s="1"/>
  <c r="O49" i="8"/>
  <c r="T49" i="8" s="1"/>
  <c r="O48" i="8"/>
  <c r="S48" i="8" s="1"/>
  <c r="O47" i="8"/>
  <c r="R47" i="8" s="1"/>
  <c r="O46" i="8"/>
  <c r="Q46" i="8" s="1"/>
  <c r="O45" i="8"/>
  <c r="U45" i="8" s="1"/>
  <c r="O44" i="8"/>
  <c r="U44" i="8" s="1"/>
  <c r="O43" i="8"/>
  <c r="T43" i="8" s="1"/>
  <c r="O42" i="8"/>
  <c r="S42" i="8" s="1"/>
  <c r="O41" i="8"/>
  <c r="R41" i="8" s="1"/>
  <c r="O40" i="8"/>
  <c r="Q40" i="8" s="1"/>
  <c r="O39" i="8"/>
  <c r="U39" i="8" s="1"/>
  <c r="O38" i="8"/>
  <c r="U38" i="8" s="1"/>
  <c r="O37" i="8"/>
  <c r="T37" i="8" s="1"/>
  <c r="O36" i="8"/>
  <c r="S36" i="8" s="1"/>
  <c r="O35" i="8"/>
  <c r="R35" i="8" s="1"/>
  <c r="O34" i="8"/>
  <c r="Q34" i="8" s="1"/>
  <c r="O33" i="8"/>
  <c r="U33" i="8" s="1"/>
  <c r="O32" i="8"/>
  <c r="U32" i="8" s="1"/>
  <c r="O31" i="8"/>
  <c r="T31" i="8" s="1"/>
  <c r="O30" i="8"/>
  <c r="S30" i="8" s="1"/>
  <c r="O29" i="8"/>
  <c r="R29" i="8" s="1"/>
  <c r="O28" i="8"/>
  <c r="Q28" i="8" s="1"/>
  <c r="O27" i="8"/>
  <c r="U27" i="8" s="1"/>
  <c r="O26" i="8"/>
  <c r="U26" i="8" s="1"/>
  <c r="O25" i="8"/>
  <c r="T25" i="8" s="1"/>
  <c r="O24" i="8"/>
  <c r="S24" i="8" s="1"/>
  <c r="O23" i="8"/>
  <c r="R23" i="8" s="1"/>
  <c r="O22" i="8"/>
  <c r="Q22" i="8" s="1"/>
  <c r="O21" i="8"/>
  <c r="U21" i="8" s="1"/>
  <c r="O20" i="8"/>
  <c r="U20" i="8" s="1"/>
  <c r="O19" i="8"/>
  <c r="T19" i="8" s="1"/>
  <c r="O18" i="8"/>
  <c r="S18" i="8" s="1"/>
  <c r="O17" i="8"/>
  <c r="R17" i="8" s="1"/>
  <c r="O16" i="8"/>
  <c r="Q16" i="8" s="1"/>
  <c r="O15" i="8"/>
  <c r="U15" i="8" s="1"/>
  <c r="O14" i="8"/>
  <c r="U14" i="8" s="1"/>
  <c r="O13" i="8"/>
  <c r="T13" i="8" s="1"/>
  <c r="O12" i="8"/>
  <c r="S12" i="8" s="1"/>
  <c r="O11" i="8"/>
  <c r="R11" i="8" s="1"/>
  <c r="H8" i="8"/>
  <c r="G8" i="8"/>
  <c r="I9" i="8"/>
  <c r="H9" i="8"/>
  <c r="G9" i="8"/>
  <c r="F9" i="8"/>
  <c r="E9" i="8"/>
  <c r="R10" i="10"/>
  <c r="M9" i="10"/>
  <c r="AL400" i="7" a="1"/>
  <c r="AL400" i="7" s="1"/>
  <c r="W400" i="7" s="1"/>
  <c r="AL394" i="7" a="1"/>
  <c r="AL394" i="7" s="1"/>
  <c r="W394" i="7" s="1"/>
  <c r="AL380" i="7" a="1"/>
  <c r="AL380" i="7" s="1"/>
  <c r="W380" i="7" s="1"/>
  <c r="AL340" i="7" a="1"/>
  <c r="AL340" i="7" s="1"/>
  <c r="W340" i="7" s="1"/>
  <c r="AL332" i="7" a="1"/>
  <c r="AL332" i="7" s="1"/>
  <c r="W332" i="7" s="1"/>
  <c r="AL319" i="7" a="1"/>
  <c r="AL319" i="7" s="1"/>
  <c r="W319" i="7" s="1"/>
  <c r="AL299" i="7" a="1"/>
  <c r="AL299" i="7" s="1"/>
  <c r="W299" i="7" s="1"/>
  <c r="AL295" i="7" a="1"/>
  <c r="AL295" i="7" s="1"/>
  <c r="W295" i="7" s="1"/>
  <c r="AL284" i="7" a="1"/>
  <c r="AL284" i="7" s="1"/>
  <c r="W284" i="7" s="1"/>
  <c r="AL8" i="7"/>
  <c r="AL359" i="7" s="1" a="1"/>
  <c r="AL359" i="7" s="1"/>
  <c r="W359" i="7" s="1"/>
  <c r="AJ398" i="7" a="1"/>
  <c r="AJ398" i="7" s="1"/>
  <c r="Z398" i="7" s="1"/>
  <c r="AJ397" i="7" a="1"/>
  <c r="AJ397" i="7" s="1"/>
  <c r="Z397" i="7" s="1"/>
  <c r="AJ392" i="7" a="1"/>
  <c r="AJ392" i="7" s="1"/>
  <c r="Z392" i="7" s="1"/>
  <c r="AJ389" i="7" a="1"/>
  <c r="AJ389" i="7" s="1"/>
  <c r="Z389" i="7" s="1"/>
  <c r="AJ376" i="7" a="1"/>
  <c r="AJ376" i="7" s="1"/>
  <c r="Z376" i="7" s="1"/>
  <c r="AJ374" i="7" a="1"/>
  <c r="AJ374" i="7" s="1"/>
  <c r="Z374" i="7" s="1"/>
  <c r="AJ371" i="7" a="1"/>
  <c r="AJ371" i="7" s="1"/>
  <c r="Z371" i="7" s="1"/>
  <c r="AJ370" i="7" a="1"/>
  <c r="AJ370" i="7" s="1"/>
  <c r="Z370" i="7" s="1"/>
  <c r="AJ356" i="7" a="1"/>
  <c r="AJ356" i="7" s="1"/>
  <c r="Z356" i="7" s="1"/>
  <c r="AJ353" i="7" a="1"/>
  <c r="AJ353" i="7" s="1"/>
  <c r="Z353" i="7" s="1"/>
  <c r="AJ349" i="7" a="1"/>
  <c r="AJ349" i="7" s="1"/>
  <c r="Z349" i="7" s="1"/>
  <c r="AJ347" i="7" a="1"/>
  <c r="AJ347" i="7" s="1"/>
  <c r="Z347" i="7" s="1"/>
  <c r="AJ338" i="7" a="1"/>
  <c r="AJ338" i="7" s="1"/>
  <c r="Z338" i="7" s="1"/>
  <c r="AJ335" i="7" a="1"/>
  <c r="AJ335" i="7" s="1"/>
  <c r="Z335" i="7" s="1"/>
  <c r="AJ329" i="7" a="1"/>
  <c r="AJ329" i="7" s="1"/>
  <c r="Z329" i="7" s="1"/>
  <c r="AJ326" i="7" a="1"/>
  <c r="AJ326" i="7" s="1"/>
  <c r="Z326" i="7" s="1"/>
  <c r="AJ317" i="7" a="1"/>
  <c r="AJ317" i="7" s="1"/>
  <c r="Z317" i="7" s="1"/>
  <c r="AJ316" i="7" a="1"/>
  <c r="AJ316" i="7" s="1"/>
  <c r="Z316" i="7" s="1"/>
  <c r="AJ311" i="7" a="1"/>
  <c r="AJ311" i="7" s="1"/>
  <c r="Z311" i="7" s="1"/>
  <c r="AJ308" i="7" a="1"/>
  <c r="AJ308" i="7" s="1"/>
  <c r="Z308" i="7" s="1"/>
  <c r="AJ295" i="7" a="1"/>
  <c r="AJ295" i="7" s="1"/>
  <c r="Z295" i="7" s="1"/>
  <c r="AJ293" i="7" a="1"/>
  <c r="AJ293" i="7" s="1"/>
  <c r="Z293" i="7" s="1"/>
  <c r="AJ290" i="7" a="1"/>
  <c r="AJ290" i="7" s="1"/>
  <c r="Z290" i="7" s="1"/>
  <c r="AJ289" i="7" a="1"/>
  <c r="AJ289" i="7" s="1"/>
  <c r="Z289" i="7" s="1"/>
  <c r="AJ8" i="7"/>
  <c r="AJ407" i="7" s="1" a="1"/>
  <c r="AJ407" i="7" s="1"/>
  <c r="Z407" i="7" s="1"/>
  <c r="AF410" i="7"/>
  <c r="AF409" i="7"/>
  <c r="AF408" i="7"/>
  <c r="AF407" i="7"/>
  <c r="AB407" i="7" s="1"/>
  <c r="AF406" i="7"/>
  <c r="AB406" i="7" s="1"/>
  <c r="AF405" i="7"/>
  <c r="AB405" i="7" s="1"/>
  <c r="AF404" i="7"/>
  <c r="AB404" i="7" s="1"/>
  <c r="AF403" i="7"/>
  <c r="AF402" i="7"/>
  <c r="AF401" i="7"/>
  <c r="AF400" i="7"/>
  <c r="AB400" i="7" s="1"/>
  <c r="AF399" i="7"/>
  <c r="AB399" i="7" s="1"/>
  <c r="AF398" i="7"/>
  <c r="AB398" i="7" s="1"/>
  <c r="AF397" i="7"/>
  <c r="AF396" i="7"/>
  <c r="AF395" i="7"/>
  <c r="AB395" i="7" s="1"/>
  <c r="AF394" i="7"/>
  <c r="AB394" i="7" s="1"/>
  <c r="AF393" i="7"/>
  <c r="AB393" i="7" s="1"/>
  <c r="AF392" i="7"/>
  <c r="AB392" i="7" s="1"/>
  <c r="AF391" i="7"/>
  <c r="AF390" i="7"/>
  <c r="AF389" i="7"/>
  <c r="AB389" i="7" s="1"/>
  <c r="AF388" i="7"/>
  <c r="AB388" i="7" s="1"/>
  <c r="AF387" i="7"/>
  <c r="AB387" i="7" s="1"/>
  <c r="AF386" i="7"/>
  <c r="AB386" i="7" s="1"/>
  <c r="AF385" i="7"/>
  <c r="AF384" i="7"/>
  <c r="AF383" i="7"/>
  <c r="AB383" i="7" s="1"/>
  <c r="AF382" i="7"/>
  <c r="AB382" i="7" s="1"/>
  <c r="AF381" i="7"/>
  <c r="AB381" i="7" s="1"/>
  <c r="AF380" i="7"/>
  <c r="AB380" i="7" s="1"/>
  <c r="AF379" i="7"/>
  <c r="AF378" i="7"/>
  <c r="AF377" i="7"/>
  <c r="AB377" i="7" s="1"/>
  <c r="AF376" i="7"/>
  <c r="AB376" i="7" s="1"/>
  <c r="AF375" i="7"/>
  <c r="AB375" i="7" s="1"/>
  <c r="AF374" i="7"/>
  <c r="AB374" i="7" s="1"/>
  <c r="AF373" i="7"/>
  <c r="AF372" i="7"/>
  <c r="AF371" i="7"/>
  <c r="AF370" i="7"/>
  <c r="AB370" i="7" s="1"/>
  <c r="AF369" i="7"/>
  <c r="AB369" i="7" s="1"/>
  <c r="AF368" i="7"/>
  <c r="AB368" i="7" s="1"/>
  <c r="AF367" i="7"/>
  <c r="AF366" i="7"/>
  <c r="AF365" i="7"/>
  <c r="AB365" i="7" s="1"/>
  <c r="AF364" i="7"/>
  <c r="AB364" i="7" s="1"/>
  <c r="AF363" i="7"/>
  <c r="AB363" i="7" s="1"/>
  <c r="AF362" i="7"/>
  <c r="AB362" i="7" s="1"/>
  <c r="AF361" i="7"/>
  <c r="AF360" i="7"/>
  <c r="AF359" i="7"/>
  <c r="AF358" i="7"/>
  <c r="AF357" i="7"/>
  <c r="AB357" i="7" s="1"/>
  <c r="AF356" i="7"/>
  <c r="AB356" i="7" s="1"/>
  <c r="AF355" i="7"/>
  <c r="AF354" i="7"/>
  <c r="AF353" i="7"/>
  <c r="AB353" i="7" s="1"/>
  <c r="AF352" i="7"/>
  <c r="AB352" i="7" s="1"/>
  <c r="AF351" i="7"/>
  <c r="AB351" i="7" s="1"/>
  <c r="AF350" i="7"/>
  <c r="AB350" i="7" s="1"/>
  <c r="AF349" i="7"/>
  <c r="AF348" i="7"/>
  <c r="AF347" i="7"/>
  <c r="AF346" i="7"/>
  <c r="AB346" i="7" s="1"/>
  <c r="AF345" i="7"/>
  <c r="AB345" i="7" s="1"/>
  <c r="AF344" i="7"/>
  <c r="AB344" i="7" s="1"/>
  <c r="AF343" i="7"/>
  <c r="AF342" i="7"/>
  <c r="AF341" i="7"/>
  <c r="AB341" i="7" s="1"/>
  <c r="AF340" i="7"/>
  <c r="AB340" i="7" s="1"/>
  <c r="AF339" i="7"/>
  <c r="AB339" i="7" s="1"/>
  <c r="AF338" i="7"/>
  <c r="AB338" i="7" s="1"/>
  <c r="AF337" i="7"/>
  <c r="AF336" i="7"/>
  <c r="AF335" i="7"/>
  <c r="AB335" i="7" s="1"/>
  <c r="AF334" i="7"/>
  <c r="AB334" i="7" s="1"/>
  <c r="AF333" i="7"/>
  <c r="AB333" i="7" s="1"/>
  <c r="AF332" i="7"/>
  <c r="AB332" i="7" s="1"/>
  <c r="AF331" i="7"/>
  <c r="AF330" i="7"/>
  <c r="AF329" i="7"/>
  <c r="AB329" i="7" s="1"/>
  <c r="AF328" i="7"/>
  <c r="AB328" i="7" s="1"/>
  <c r="AF327" i="7"/>
  <c r="AB327" i="7" s="1"/>
  <c r="AF326" i="7"/>
  <c r="AB326" i="7" s="1"/>
  <c r="AF325" i="7"/>
  <c r="AF324" i="7"/>
  <c r="AF323" i="7"/>
  <c r="AB323" i="7" s="1"/>
  <c r="AF322" i="7"/>
  <c r="AB322" i="7" s="1"/>
  <c r="AF321" i="7"/>
  <c r="AB321" i="7" s="1"/>
  <c r="AF320" i="7"/>
  <c r="AB320" i="7" s="1"/>
  <c r="AF319" i="7"/>
  <c r="AF318" i="7"/>
  <c r="AF317" i="7"/>
  <c r="AF316" i="7"/>
  <c r="AB316" i="7" s="1"/>
  <c r="AF315" i="7"/>
  <c r="AB315" i="7" s="1"/>
  <c r="AF314" i="7"/>
  <c r="AB314" i="7" s="1"/>
  <c r="AF313" i="7"/>
  <c r="AF312" i="7"/>
  <c r="AF311" i="7"/>
  <c r="AB311" i="7" s="1"/>
  <c r="AF310" i="7"/>
  <c r="AB310" i="7" s="1"/>
  <c r="AF309" i="7"/>
  <c r="AB309" i="7" s="1"/>
  <c r="AF308" i="7"/>
  <c r="AB308" i="7" s="1"/>
  <c r="AF307" i="7"/>
  <c r="AF306" i="7"/>
  <c r="AF305" i="7"/>
  <c r="AF304" i="7"/>
  <c r="AF303" i="7"/>
  <c r="AB303" i="7" s="1"/>
  <c r="AF302" i="7"/>
  <c r="AB302" i="7" s="1"/>
  <c r="AF301" i="7"/>
  <c r="AF300" i="7"/>
  <c r="AF299" i="7"/>
  <c r="AB299" i="7" s="1"/>
  <c r="AF298" i="7"/>
  <c r="AB298" i="7" s="1"/>
  <c r="AF297" i="7"/>
  <c r="AB297" i="7" s="1"/>
  <c r="AF296" i="7"/>
  <c r="AB296" i="7" s="1"/>
  <c r="AF295" i="7"/>
  <c r="AF294" i="7"/>
  <c r="AF293" i="7"/>
  <c r="AF292" i="7"/>
  <c r="AB292" i="7" s="1"/>
  <c r="AF291" i="7"/>
  <c r="AB291" i="7" s="1"/>
  <c r="AF290" i="7"/>
  <c r="AB290" i="7" s="1"/>
  <c r="AF289" i="7"/>
  <c r="AF288" i="7"/>
  <c r="AF287" i="7"/>
  <c r="AB287" i="7" s="1"/>
  <c r="AF286" i="7"/>
  <c r="AB286" i="7" s="1"/>
  <c r="AF285" i="7"/>
  <c r="AB285" i="7" s="1"/>
  <c r="AF284" i="7"/>
  <c r="AB284" i="7" s="1"/>
  <c r="AF283" i="7"/>
  <c r="AF282" i="7"/>
  <c r="AF281" i="7"/>
  <c r="AB281" i="7" s="1"/>
  <c r="AF280" i="7"/>
  <c r="AB280" i="7" s="1"/>
  <c r="AF279" i="7"/>
  <c r="AB279" i="7" s="1"/>
  <c r="AF278" i="7"/>
  <c r="AB278" i="7" s="1"/>
  <c r="AF277" i="7"/>
  <c r="AB277" i="7" s="1"/>
  <c r="AF276" i="7"/>
  <c r="AF275" i="7"/>
  <c r="AB275" i="7" s="1"/>
  <c r="AF274" i="7"/>
  <c r="AB274" i="7" s="1"/>
  <c r="AF273" i="7"/>
  <c r="AB273" i="7" s="1"/>
  <c r="AF272" i="7"/>
  <c r="AB272" i="7" s="1"/>
  <c r="AF271" i="7"/>
  <c r="AB271" i="7" s="1"/>
  <c r="AF270" i="7"/>
  <c r="AF269" i="7"/>
  <c r="AB269" i="7" s="1"/>
  <c r="AF268" i="7"/>
  <c r="AB268" i="7" s="1"/>
  <c r="AF267" i="7"/>
  <c r="AB267" i="7" s="1"/>
  <c r="AF266" i="7"/>
  <c r="AB266" i="7" s="1"/>
  <c r="AF265" i="7"/>
  <c r="AB265" i="7" s="1"/>
  <c r="AF264" i="7"/>
  <c r="AF263" i="7"/>
  <c r="AJ263" i="7" s="1" a="1"/>
  <c r="AJ263" i="7" s="1"/>
  <c r="Z263" i="7" s="1"/>
  <c r="AF262" i="7"/>
  <c r="AB262" i="7" s="1"/>
  <c r="AF261" i="7"/>
  <c r="AB261" i="7" s="1"/>
  <c r="AF260" i="7"/>
  <c r="AB260" i="7" s="1"/>
  <c r="AF259" i="7"/>
  <c r="AB259" i="7" s="1"/>
  <c r="AF258" i="7"/>
  <c r="AF257" i="7"/>
  <c r="AB257" i="7" s="1"/>
  <c r="AF256" i="7"/>
  <c r="AB256" i="7" s="1"/>
  <c r="AF255" i="7"/>
  <c r="AB255" i="7" s="1"/>
  <c r="AF254" i="7"/>
  <c r="AB254" i="7" s="1"/>
  <c r="AF253" i="7"/>
  <c r="AB253" i="7" s="1"/>
  <c r="AF252" i="7"/>
  <c r="AJ252" i="7" s="1" a="1"/>
  <c r="AJ252" i="7" s="1"/>
  <c r="Z252" i="7" s="1"/>
  <c r="AF251" i="7"/>
  <c r="AL251" i="7" s="1" a="1"/>
  <c r="AL251" i="7" s="1"/>
  <c r="W251" i="7" s="1"/>
  <c r="AF250" i="7"/>
  <c r="AB250" i="7" s="1"/>
  <c r="AF249" i="7"/>
  <c r="AB249" i="7" s="1"/>
  <c r="AF248" i="7"/>
  <c r="AB248" i="7" s="1"/>
  <c r="AF247" i="7"/>
  <c r="AL247" i="7" s="1" a="1"/>
  <c r="AL247" i="7" s="1"/>
  <c r="W247" i="7" s="1"/>
  <c r="AF246" i="7"/>
  <c r="AJ246" i="7" s="1" a="1"/>
  <c r="AJ246" i="7" s="1"/>
  <c r="Z246" i="7" s="1"/>
  <c r="AF245" i="7"/>
  <c r="AB245" i="7" s="1"/>
  <c r="AF244" i="7"/>
  <c r="AB244" i="7" s="1"/>
  <c r="AF243" i="7"/>
  <c r="AB243" i="7" s="1"/>
  <c r="AF242" i="7"/>
  <c r="AB242" i="7" s="1"/>
  <c r="AF241" i="7"/>
  <c r="AJ241" i="7" s="1" a="1"/>
  <c r="AJ241" i="7" s="1"/>
  <c r="Z241" i="7" s="1"/>
  <c r="AF240" i="7"/>
  <c r="AF239" i="7"/>
  <c r="AB239" i="7" s="1"/>
  <c r="AF238" i="7"/>
  <c r="AB238" i="7" s="1"/>
  <c r="AF237" i="7"/>
  <c r="AB237" i="7" s="1"/>
  <c r="AF236" i="7"/>
  <c r="AB236" i="7" s="1"/>
  <c r="AF235" i="7"/>
  <c r="AJ235" i="7" s="1" a="1"/>
  <c r="AJ235" i="7" s="1"/>
  <c r="Z235" i="7" s="1"/>
  <c r="AF234" i="7"/>
  <c r="AF233" i="7"/>
  <c r="AB233" i="7" s="1"/>
  <c r="AF232" i="7"/>
  <c r="AB232" i="7" s="1"/>
  <c r="AF231" i="7"/>
  <c r="AB231" i="7" s="1"/>
  <c r="AF230" i="7"/>
  <c r="AB230" i="7" s="1"/>
  <c r="AF229" i="7"/>
  <c r="AB229" i="7" s="1"/>
  <c r="AF228" i="7"/>
  <c r="AF227" i="7"/>
  <c r="AB227" i="7" s="1"/>
  <c r="AF226" i="7"/>
  <c r="AB226" i="7" s="1"/>
  <c r="AF225" i="7"/>
  <c r="AB225" i="7" s="1"/>
  <c r="AF224" i="7"/>
  <c r="AB224" i="7" s="1"/>
  <c r="AF223" i="7"/>
  <c r="AB223" i="7" s="1"/>
  <c r="AF222" i="7"/>
  <c r="AF221" i="7"/>
  <c r="AB221" i="7" s="1"/>
  <c r="AF220" i="7"/>
  <c r="AB220" i="7" s="1"/>
  <c r="AF219" i="7"/>
  <c r="AB219" i="7" s="1"/>
  <c r="AF218" i="7"/>
  <c r="AB218" i="7" s="1"/>
  <c r="AF217" i="7"/>
  <c r="AB217" i="7" s="1"/>
  <c r="AF216" i="7"/>
  <c r="AF215" i="7"/>
  <c r="AB215" i="7" s="1"/>
  <c r="AF214" i="7"/>
  <c r="AB214" i="7" s="1"/>
  <c r="AF213" i="7"/>
  <c r="AB213" i="7" s="1"/>
  <c r="AF212" i="7"/>
  <c r="AB212" i="7" s="1"/>
  <c r="AF211" i="7"/>
  <c r="AB211" i="7" s="1"/>
  <c r="AF210" i="7"/>
  <c r="AF209" i="7"/>
  <c r="AJ209" i="7" s="1" a="1"/>
  <c r="AJ209" i="7" s="1"/>
  <c r="Z209" i="7" s="1"/>
  <c r="AF208" i="7"/>
  <c r="AB208" i="7" s="1"/>
  <c r="AF207" i="7"/>
  <c r="AB207" i="7" s="1"/>
  <c r="AF206" i="7"/>
  <c r="AB206" i="7" s="1"/>
  <c r="AF205" i="7"/>
  <c r="AB205" i="7" s="1"/>
  <c r="AF204" i="7"/>
  <c r="AL204" i="7" s="1" a="1"/>
  <c r="AL204" i="7" s="1"/>
  <c r="W204" i="7" s="1"/>
  <c r="AF203" i="7"/>
  <c r="AB203" i="7" s="1"/>
  <c r="AF202" i="7"/>
  <c r="AB202" i="7" s="1"/>
  <c r="AF201" i="7"/>
  <c r="AB201" i="7" s="1"/>
  <c r="AF200" i="7"/>
  <c r="AB200" i="7" s="1"/>
  <c r="AF199" i="7"/>
  <c r="AB199" i="7" s="1"/>
  <c r="AF198" i="7"/>
  <c r="AJ198" i="7" s="1" a="1"/>
  <c r="AJ198" i="7" s="1"/>
  <c r="Z198" i="7" s="1"/>
  <c r="AF197" i="7"/>
  <c r="AB197" i="7" s="1"/>
  <c r="AF196" i="7"/>
  <c r="AB196" i="7" s="1"/>
  <c r="AF195" i="7"/>
  <c r="AB195" i="7" s="1"/>
  <c r="AF194" i="7"/>
  <c r="AB194" i="7" s="1"/>
  <c r="AF193" i="7"/>
  <c r="AB193" i="7" s="1"/>
  <c r="AF192" i="7"/>
  <c r="AJ192" i="7" s="1" a="1"/>
  <c r="AJ192" i="7" s="1"/>
  <c r="Z192" i="7" s="1"/>
  <c r="AF191" i="7"/>
  <c r="AB191" i="7" s="1"/>
  <c r="AF190" i="7"/>
  <c r="AB190" i="7" s="1"/>
  <c r="AF189" i="7"/>
  <c r="AB189" i="7" s="1"/>
  <c r="AF188" i="7"/>
  <c r="AB188" i="7" s="1"/>
  <c r="AF187" i="7"/>
  <c r="AL187" i="7" s="1" a="1"/>
  <c r="AL187" i="7" s="1"/>
  <c r="W187" i="7" s="1"/>
  <c r="AF186" i="7"/>
  <c r="AF185" i="7"/>
  <c r="AB185" i="7" s="1"/>
  <c r="AF184" i="7"/>
  <c r="AB184" i="7" s="1"/>
  <c r="AF183" i="7"/>
  <c r="AB183" i="7" s="1"/>
  <c r="AF182" i="7"/>
  <c r="AB182" i="7" s="1"/>
  <c r="AF181" i="7"/>
  <c r="AJ181" i="7" s="1" a="1"/>
  <c r="AJ181" i="7" s="1"/>
  <c r="Z181" i="7" s="1"/>
  <c r="AF180" i="7"/>
  <c r="AB180" i="7" s="1"/>
  <c r="AF179" i="7"/>
  <c r="AB179" i="7" s="1"/>
  <c r="AF178" i="7"/>
  <c r="AB178" i="7" s="1"/>
  <c r="AF177" i="7"/>
  <c r="AB177" i="7" s="1"/>
  <c r="AF176" i="7"/>
  <c r="AB176" i="7" s="1"/>
  <c r="AF175" i="7"/>
  <c r="AB175" i="7" s="1"/>
  <c r="AF174" i="7"/>
  <c r="AB174" i="7" s="1"/>
  <c r="AF173" i="7"/>
  <c r="AB173" i="7" s="1"/>
  <c r="AF172" i="7"/>
  <c r="AB172" i="7" s="1"/>
  <c r="AF171" i="7"/>
  <c r="AB171" i="7" s="1"/>
  <c r="AF170" i="7"/>
  <c r="AB170" i="7" s="1"/>
  <c r="AF169" i="7"/>
  <c r="AB169" i="7" s="1"/>
  <c r="AF168" i="7"/>
  <c r="AB168" i="7" s="1"/>
  <c r="AF167" i="7"/>
  <c r="AB167" i="7" s="1"/>
  <c r="AF166" i="7"/>
  <c r="AB166" i="7" s="1"/>
  <c r="AF165" i="7"/>
  <c r="AB165" i="7" s="1"/>
  <c r="AF164" i="7"/>
  <c r="AB164" i="7" s="1"/>
  <c r="AF163" i="7"/>
  <c r="AB163" i="7" s="1"/>
  <c r="AF162" i="7"/>
  <c r="AB162" i="7" s="1"/>
  <c r="AF161" i="7"/>
  <c r="AB161" i="7" s="1"/>
  <c r="AF160" i="7"/>
  <c r="AB160" i="7" s="1"/>
  <c r="AF159" i="7"/>
  <c r="AB159" i="7" s="1"/>
  <c r="AF158" i="7"/>
  <c r="AB158" i="7" s="1"/>
  <c r="AF157" i="7"/>
  <c r="AB157" i="7" s="1"/>
  <c r="AF156" i="7"/>
  <c r="AB156" i="7" s="1"/>
  <c r="AF155" i="7"/>
  <c r="AJ155" i="7" s="1" a="1"/>
  <c r="AJ155" i="7" s="1"/>
  <c r="Z155" i="7" s="1"/>
  <c r="AF154" i="7"/>
  <c r="AB154" i="7" s="1"/>
  <c r="AF153" i="7"/>
  <c r="AB153" i="7" s="1"/>
  <c r="AF152" i="7"/>
  <c r="AB152" i="7" s="1"/>
  <c r="AF151" i="7"/>
  <c r="AL151" i="7" s="1" a="1"/>
  <c r="AL151" i="7" s="1"/>
  <c r="W151" i="7" s="1"/>
  <c r="AF150" i="7"/>
  <c r="AJ150" i="7" s="1" a="1"/>
  <c r="AJ150" i="7" s="1"/>
  <c r="Z150" i="7" s="1"/>
  <c r="AF149" i="7"/>
  <c r="AB149" i="7" s="1"/>
  <c r="AF148" i="7"/>
  <c r="AB148" i="7" s="1"/>
  <c r="AF147" i="7"/>
  <c r="AB147" i="7" s="1"/>
  <c r="AF146" i="7"/>
  <c r="AB146" i="7" s="1"/>
  <c r="AF145" i="7"/>
  <c r="AB145" i="7" s="1"/>
  <c r="AF144" i="7"/>
  <c r="AB144" i="7" s="1"/>
  <c r="AF143" i="7"/>
  <c r="AB143" i="7" s="1"/>
  <c r="AF142" i="7"/>
  <c r="AF141" i="7"/>
  <c r="AB141" i="7" s="1"/>
  <c r="AF140" i="7"/>
  <c r="AB140" i="7" s="1"/>
  <c r="AF139" i="7"/>
  <c r="AB139" i="7" s="1"/>
  <c r="AF138" i="7"/>
  <c r="AB138" i="7" s="1"/>
  <c r="AF137" i="7"/>
  <c r="AB137" i="7" s="1"/>
  <c r="AF136" i="7"/>
  <c r="AB136" i="7" s="1"/>
  <c r="AF135" i="7"/>
  <c r="AB135" i="7" s="1"/>
  <c r="AF134" i="7"/>
  <c r="AB134" i="7" s="1"/>
  <c r="AF133" i="7"/>
  <c r="AB133" i="7" s="1"/>
  <c r="AF132" i="7"/>
  <c r="AJ132" i="7" s="1" a="1"/>
  <c r="AJ132" i="7" s="1"/>
  <c r="Z132" i="7" s="1"/>
  <c r="AF131" i="7"/>
  <c r="AB131" i="7" s="1"/>
  <c r="AF130" i="7"/>
  <c r="AB130" i="7" s="1"/>
  <c r="AF129" i="7"/>
  <c r="AB129" i="7" s="1"/>
  <c r="AF128" i="7"/>
  <c r="AB128" i="7" s="1"/>
  <c r="AF127" i="7"/>
  <c r="AB127" i="7" s="1"/>
  <c r="AF126" i="7"/>
  <c r="AB126" i="7" s="1"/>
  <c r="AF125" i="7"/>
  <c r="AB125" i="7" s="1"/>
  <c r="AF124" i="7"/>
  <c r="AB124" i="7" s="1"/>
  <c r="AF123" i="7"/>
  <c r="AB123" i="7" s="1"/>
  <c r="AF122" i="7"/>
  <c r="AB122" i="7" s="1"/>
  <c r="AF121" i="7"/>
  <c r="AB121" i="7" s="1"/>
  <c r="AF120" i="7"/>
  <c r="AB120" i="7" s="1"/>
  <c r="AF119" i="7"/>
  <c r="AB119" i="7" s="1"/>
  <c r="AF118" i="7"/>
  <c r="AB118" i="7" s="1"/>
  <c r="AF117" i="7"/>
  <c r="AB117" i="7" s="1"/>
  <c r="AF116" i="7"/>
  <c r="AB116" i="7" s="1"/>
  <c r="AF115" i="7"/>
  <c r="AL115" i="7" s="1" a="1"/>
  <c r="AL115" i="7" s="1"/>
  <c r="W115" i="7" s="1"/>
  <c r="AF114" i="7"/>
  <c r="AB114" i="7" s="1"/>
  <c r="AF113" i="7"/>
  <c r="AB113" i="7" s="1"/>
  <c r="AF112" i="7"/>
  <c r="AB112" i="7" s="1"/>
  <c r="AF111" i="7"/>
  <c r="AB111" i="7" s="1"/>
  <c r="AF110" i="7"/>
  <c r="AB110" i="7" s="1"/>
  <c r="AF109" i="7"/>
  <c r="AB109" i="7" s="1"/>
  <c r="AF108" i="7"/>
  <c r="AB108" i="7" s="1"/>
  <c r="AF107" i="7"/>
  <c r="AB107" i="7" s="1"/>
  <c r="AF106" i="7"/>
  <c r="AB106" i="7" s="1"/>
  <c r="AF105" i="7"/>
  <c r="AB105" i="7" s="1"/>
  <c r="AF104" i="7"/>
  <c r="AB104" i="7" s="1"/>
  <c r="AF103" i="7"/>
  <c r="AB103" i="7" s="1"/>
  <c r="AF102" i="7"/>
  <c r="AL102" i="7" s="1" a="1"/>
  <c r="AL102" i="7" s="1"/>
  <c r="W102" i="7" s="1"/>
  <c r="AF101" i="7"/>
  <c r="AJ101" i="7" s="1" a="1"/>
  <c r="AJ101" i="7" s="1"/>
  <c r="Z101" i="7" s="1"/>
  <c r="AF100" i="7"/>
  <c r="AB100" i="7" s="1"/>
  <c r="AF99" i="7"/>
  <c r="AB99" i="7" s="1"/>
  <c r="AF98" i="7"/>
  <c r="AB98" i="7" s="1"/>
  <c r="AF97" i="7"/>
  <c r="AB97" i="7" s="1"/>
  <c r="AF96" i="7"/>
  <c r="AB96" i="7" s="1"/>
  <c r="AF95" i="7"/>
  <c r="AB95" i="7" s="1"/>
  <c r="AF94" i="7"/>
  <c r="AB94" i="7" s="1"/>
  <c r="AF93" i="7"/>
  <c r="AB93" i="7" s="1"/>
  <c r="AF92" i="7"/>
  <c r="AB92" i="7" s="1"/>
  <c r="AF91" i="7"/>
  <c r="AB91" i="7" s="1"/>
  <c r="AF90" i="7"/>
  <c r="AB90" i="7" s="1"/>
  <c r="AF89" i="7"/>
  <c r="AL89" i="7" s="1" a="1"/>
  <c r="AL89" i="7" s="1"/>
  <c r="W89" i="7" s="1"/>
  <c r="AF88" i="7"/>
  <c r="AB88" i="7" s="1"/>
  <c r="AF87" i="7"/>
  <c r="AB87" i="7" s="1"/>
  <c r="AF86" i="7"/>
  <c r="AB86" i="7" s="1"/>
  <c r="AF85" i="7"/>
  <c r="AB85" i="7" s="1"/>
  <c r="AF84" i="7"/>
  <c r="AJ84" i="7" s="1" a="1"/>
  <c r="AJ84" i="7" s="1"/>
  <c r="Z84" i="7" s="1"/>
  <c r="AF83" i="7"/>
  <c r="AB83" i="7" s="1"/>
  <c r="AF82" i="7"/>
  <c r="AB82" i="7" s="1"/>
  <c r="AF81" i="7"/>
  <c r="AB81" i="7" s="1"/>
  <c r="AF80" i="7"/>
  <c r="AB80" i="7" s="1"/>
  <c r="AF79" i="7"/>
  <c r="AJ79" i="7" s="1" a="1"/>
  <c r="AJ79" i="7" s="1"/>
  <c r="Z79" i="7" s="1"/>
  <c r="AF78" i="7"/>
  <c r="AJ78" i="7" s="1" a="1"/>
  <c r="AJ78" i="7" s="1"/>
  <c r="Z78" i="7" s="1"/>
  <c r="AF77" i="7"/>
  <c r="AJ77" i="7" s="1" a="1"/>
  <c r="AJ77" i="7" s="1"/>
  <c r="Z77" i="7" s="1"/>
  <c r="AF76" i="7"/>
  <c r="AB76" i="7" s="1"/>
  <c r="AF75" i="7"/>
  <c r="AB75" i="7" s="1"/>
  <c r="AF74" i="7"/>
  <c r="AB74" i="7" s="1"/>
  <c r="AF73" i="7"/>
  <c r="AB73" i="7" s="1"/>
  <c r="AF72" i="7"/>
  <c r="AJ72" i="7" s="1" a="1"/>
  <c r="AJ72" i="7" s="1"/>
  <c r="Z72" i="7" s="1"/>
  <c r="AF71" i="7"/>
  <c r="AB71" i="7" s="1"/>
  <c r="AF70" i="7"/>
  <c r="AB70" i="7" s="1"/>
  <c r="AF69" i="7"/>
  <c r="AB69" i="7" s="1"/>
  <c r="AF68" i="7"/>
  <c r="AB68" i="7" s="1"/>
  <c r="AF67" i="7"/>
  <c r="AJ67" i="7" s="1" a="1"/>
  <c r="AJ67" i="7" s="1"/>
  <c r="Z67" i="7" s="1"/>
  <c r="AF66" i="7"/>
  <c r="AB66" i="7" s="1"/>
  <c r="AF65" i="7"/>
  <c r="AB65" i="7" s="1"/>
  <c r="AF64" i="7"/>
  <c r="AB64" i="7" s="1"/>
  <c r="AF63" i="7"/>
  <c r="AB63" i="7" s="1"/>
  <c r="AF62" i="7"/>
  <c r="AB62" i="7" s="1"/>
  <c r="AF61" i="7"/>
  <c r="AB61" i="7" s="1"/>
  <c r="AF60" i="7"/>
  <c r="AJ60" i="7" s="1" a="1"/>
  <c r="AJ60" i="7" s="1"/>
  <c r="Z60" i="7" s="1"/>
  <c r="AF59" i="7"/>
  <c r="AB59" i="7" s="1"/>
  <c r="AF58" i="7"/>
  <c r="AB58" i="7" s="1"/>
  <c r="AF57" i="7"/>
  <c r="AB57" i="7" s="1"/>
  <c r="AF56" i="7"/>
  <c r="AB56" i="7" s="1"/>
  <c r="AF55" i="7"/>
  <c r="AJ55" i="7" s="1" a="1"/>
  <c r="AJ55" i="7" s="1"/>
  <c r="Z55" i="7" s="1"/>
  <c r="AF54" i="7"/>
  <c r="AB54" i="7" s="1"/>
  <c r="AF53" i="7"/>
  <c r="AB53" i="7" s="1"/>
  <c r="AF52" i="7"/>
  <c r="AB52" i="7" s="1"/>
  <c r="AF51" i="7"/>
  <c r="AB51" i="7" s="1"/>
  <c r="AF50" i="7"/>
  <c r="AB50" i="7" s="1"/>
  <c r="AF49" i="7"/>
  <c r="AB49" i="7" s="1"/>
  <c r="AF48" i="7"/>
  <c r="AB48" i="7" s="1"/>
  <c r="AF47" i="7"/>
  <c r="AJ47" i="7" s="1" a="1"/>
  <c r="AJ47" i="7" s="1"/>
  <c r="Z47" i="7" s="1"/>
  <c r="AF46" i="7"/>
  <c r="AB46" i="7" s="1"/>
  <c r="AF45" i="7"/>
  <c r="AB45" i="7" s="1"/>
  <c r="AF44" i="7"/>
  <c r="AB44" i="7" s="1"/>
  <c r="AF43" i="7"/>
  <c r="AJ43" i="7" s="1" a="1"/>
  <c r="AJ43" i="7" s="1"/>
  <c r="Z43" i="7" s="1"/>
  <c r="AF42" i="7"/>
  <c r="AJ42" i="7" s="1" a="1"/>
  <c r="AJ42" i="7" s="1"/>
  <c r="Z42" i="7" s="1"/>
  <c r="AF41" i="7"/>
  <c r="AB41" i="7" s="1"/>
  <c r="AF40" i="7"/>
  <c r="AB40" i="7" s="1"/>
  <c r="AF39" i="7"/>
  <c r="AB39" i="7" s="1"/>
  <c r="AF38" i="7"/>
  <c r="AB38" i="7" s="1"/>
  <c r="AF37" i="7"/>
  <c r="AJ37" i="7" s="1" a="1"/>
  <c r="AJ37" i="7" s="1"/>
  <c r="Z37" i="7" s="1"/>
  <c r="AF36" i="7"/>
  <c r="AB36" i="7" s="1"/>
  <c r="AF35" i="7"/>
  <c r="AJ35" i="7" s="1" a="1"/>
  <c r="AJ35" i="7" s="1"/>
  <c r="Z35" i="7" s="1"/>
  <c r="AF34" i="7"/>
  <c r="AJ34" i="7" s="1" a="1"/>
  <c r="AJ34" i="7" s="1"/>
  <c r="Z34" i="7" s="1"/>
  <c r="AF33" i="7"/>
  <c r="AB33" i="7" s="1"/>
  <c r="AF32" i="7"/>
  <c r="AB32" i="7" s="1"/>
  <c r="AF31" i="7"/>
  <c r="AJ31" i="7" s="1" a="1"/>
  <c r="AJ31" i="7" s="1"/>
  <c r="Z31" i="7" s="1"/>
  <c r="AF30" i="7"/>
  <c r="AJ30" i="7" s="1" a="1"/>
  <c r="AJ30" i="7" s="1"/>
  <c r="Z30" i="7" s="1"/>
  <c r="AF29" i="7"/>
  <c r="AB29" i="7" s="1"/>
  <c r="AF28" i="7"/>
  <c r="AB28" i="7" s="1"/>
  <c r="AF27" i="7"/>
  <c r="AB27" i="7" s="1"/>
  <c r="AF26" i="7"/>
  <c r="AB26" i="7" s="1"/>
  <c r="AF25" i="7"/>
  <c r="AB25" i="7" s="1"/>
  <c r="AF24" i="7"/>
  <c r="AJ24" i="7" s="1" a="1"/>
  <c r="AJ24" i="7" s="1"/>
  <c r="Z24" i="7" s="1"/>
  <c r="AF23" i="7"/>
  <c r="AJ23" i="7" s="1" a="1"/>
  <c r="AJ23" i="7" s="1"/>
  <c r="Z23" i="7" s="1"/>
  <c r="AF22" i="7"/>
  <c r="AB22" i="7" s="1"/>
  <c r="AF21" i="7"/>
  <c r="AB21" i="7" s="1"/>
  <c r="AF20" i="7"/>
  <c r="AB20" i="7" s="1"/>
  <c r="AF19" i="7"/>
  <c r="AB19" i="7" s="1"/>
  <c r="AF18" i="7"/>
  <c r="AJ18" i="7" s="1" a="1"/>
  <c r="AJ18" i="7" s="1"/>
  <c r="Z18" i="7" s="1"/>
  <c r="AF17" i="7"/>
  <c r="AB17" i="7" s="1"/>
  <c r="AF16" i="7"/>
  <c r="AB16" i="7" s="1"/>
  <c r="AF15" i="7"/>
  <c r="AB15" i="7" s="1"/>
  <c r="AF14" i="7"/>
  <c r="AB14" i="7" s="1"/>
  <c r="AF13" i="7"/>
  <c r="AB13" i="7" s="1"/>
  <c r="AF12" i="7"/>
  <c r="AL12" i="7" s="1" a="1"/>
  <c r="AL12" i="7" s="1"/>
  <c r="W12" i="7" s="1"/>
  <c r="AF11" i="7"/>
  <c r="AB11" i="7" s="1"/>
  <c r="AB410" i="7"/>
  <c r="AB409" i="7"/>
  <c r="AB408" i="7"/>
  <c r="AB403" i="7"/>
  <c r="AB402" i="7"/>
  <c r="AB401" i="7"/>
  <c r="AB397" i="7"/>
  <c r="AB396" i="7"/>
  <c r="AB391" i="7"/>
  <c r="AB390" i="7"/>
  <c r="AB385" i="7"/>
  <c r="AB384" i="7"/>
  <c r="AB379" i="7"/>
  <c r="AB378" i="7"/>
  <c r="AB373" i="7"/>
  <c r="AB372" i="7"/>
  <c r="AB371" i="7"/>
  <c r="AB367" i="7"/>
  <c r="AB366" i="7"/>
  <c r="AB361" i="7"/>
  <c r="AB360" i="7"/>
  <c r="AB359" i="7"/>
  <c r="AB358" i="7"/>
  <c r="AB355" i="7"/>
  <c r="AB354" i="7"/>
  <c r="AB349" i="7"/>
  <c r="AB348" i="7"/>
  <c r="AB347" i="7"/>
  <c r="AB343" i="7"/>
  <c r="AB342" i="7"/>
  <c r="AB337" i="7"/>
  <c r="AB336" i="7"/>
  <c r="AB331" i="7"/>
  <c r="AB330" i="7"/>
  <c r="AB325" i="7"/>
  <c r="AB324" i="7"/>
  <c r="AB319" i="7"/>
  <c r="AB318" i="7"/>
  <c r="AB317" i="7"/>
  <c r="AB313" i="7"/>
  <c r="AB312" i="7"/>
  <c r="AB307" i="7"/>
  <c r="AB306" i="7"/>
  <c r="AB305" i="7"/>
  <c r="AB304" i="7"/>
  <c r="AB301" i="7"/>
  <c r="AB300" i="7"/>
  <c r="AB295" i="7"/>
  <c r="AB294" i="7"/>
  <c r="AB293" i="7"/>
  <c r="AB289" i="7"/>
  <c r="AB288" i="7"/>
  <c r="AB283" i="7"/>
  <c r="AB282" i="7"/>
  <c r="AB276" i="7"/>
  <c r="AB270" i="7"/>
  <c r="AB264" i="7"/>
  <c r="AB258" i="7"/>
  <c r="AB252" i="7"/>
  <c r="AB246" i="7"/>
  <c r="AB240" i="7"/>
  <c r="AB234" i="7"/>
  <c r="AB228" i="7"/>
  <c r="AB222" i="7"/>
  <c r="AB216" i="7"/>
  <c r="AB210" i="7"/>
  <c r="AB204" i="7"/>
  <c r="AB198" i="7"/>
  <c r="AB192" i="7"/>
  <c r="AB186" i="7"/>
  <c r="R13" i="6"/>
  <c r="AL313" i="7" l="1" a="1"/>
  <c r="AL313" i="7" s="1"/>
  <c r="W313" i="7" s="1"/>
  <c r="AL373" i="7" a="1"/>
  <c r="AL373" i="7" s="1"/>
  <c r="W373" i="7" s="1"/>
  <c r="AJ299" i="7" a="1"/>
  <c r="AJ299" i="7" s="1"/>
  <c r="Z299" i="7" s="1"/>
  <c r="AJ320" i="7" a="1"/>
  <c r="AJ320" i="7" s="1"/>
  <c r="Z320" i="7" s="1"/>
  <c r="AJ343" i="7" a="1"/>
  <c r="AJ343" i="7" s="1"/>
  <c r="Z343" i="7" s="1"/>
  <c r="AJ362" i="7" a="1"/>
  <c r="AJ362" i="7" s="1"/>
  <c r="Z362" i="7" s="1"/>
  <c r="AJ380" i="7" a="1"/>
  <c r="AJ380" i="7" s="1"/>
  <c r="Z380" i="7" s="1"/>
  <c r="AJ401" i="7" a="1"/>
  <c r="AJ401" i="7" s="1"/>
  <c r="Z401" i="7" s="1"/>
  <c r="AL301" i="7" a="1"/>
  <c r="AL301" i="7" s="1"/>
  <c r="W301" i="7" s="1"/>
  <c r="AL353" i="7" a="1"/>
  <c r="AL353" i="7" s="1"/>
  <c r="W353" i="7" s="1"/>
  <c r="AL142" i="7" a="1"/>
  <c r="AL142" i="7" s="1"/>
  <c r="W142" i="7" s="1"/>
  <c r="AJ284" i="7" a="1"/>
  <c r="AJ284" i="7" s="1"/>
  <c r="Z284" i="7" s="1"/>
  <c r="AJ302" i="7" a="1"/>
  <c r="AJ302" i="7" s="1"/>
  <c r="Z302" i="7" s="1"/>
  <c r="AJ322" i="7" a="1"/>
  <c r="AJ322" i="7" s="1"/>
  <c r="Z322" i="7" s="1"/>
  <c r="AJ344" i="7" a="1"/>
  <c r="AJ344" i="7" s="1"/>
  <c r="Z344" i="7" s="1"/>
  <c r="AJ365" i="7" a="1"/>
  <c r="AJ365" i="7" s="1"/>
  <c r="Z365" i="7" s="1"/>
  <c r="AJ383" i="7" a="1"/>
  <c r="AJ383" i="7" s="1"/>
  <c r="Z383" i="7" s="1"/>
  <c r="AJ403" i="7" a="1"/>
  <c r="AJ403" i="7" s="1"/>
  <c r="Z403" i="7" s="1"/>
  <c r="AL305" i="7" a="1"/>
  <c r="AL305" i="7" s="1"/>
  <c r="W305" i="7" s="1"/>
  <c r="BA9" i="11"/>
  <c r="BD9" i="11" s="1"/>
  <c r="Y22" i="11"/>
  <c r="Y17" i="11"/>
  <c r="Y24" i="11"/>
  <c r="Y21" i="11"/>
  <c r="Y25" i="11"/>
  <c r="Y20" i="11"/>
  <c r="Y19" i="11"/>
  <c r="Y23" i="11"/>
  <c r="Y18" i="11"/>
  <c r="CU4" i="6"/>
  <c r="AZ11" i="11"/>
  <c r="BA10" i="11"/>
  <c r="BD10" i="11" s="1"/>
  <c r="BB10" i="11"/>
  <c r="Z12" i="8"/>
  <c r="T13" i="10"/>
  <c r="T14" i="10" s="1"/>
  <c r="L9" i="10"/>
  <c r="AB235" i="7"/>
  <c r="AB187" i="7"/>
  <c r="AB241" i="7"/>
  <c r="AB151" i="7"/>
  <c r="AB247" i="7"/>
  <c r="AB34" i="7"/>
  <c r="AJ244" i="7" a="1"/>
  <c r="AJ244" i="7" s="1"/>
  <c r="Z244" i="7" s="1"/>
  <c r="AB251" i="7"/>
  <c r="AB142" i="7"/>
  <c r="AB181" i="7"/>
  <c r="AB79" i="7"/>
  <c r="AB150" i="7"/>
  <c r="AB102" i="7"/>
  <c r="AB43" i="7"/>
  <c r="AB263" i="7"/>
  <c r="AJ190" i="7" a="1"/>
  <c r="AJ190" i="7" s="1"/>
  <c r="Z190" i="7" s="1"/>
  <c r="AL256" i="7" a="1"/>
  <c r="AL256" i="7" s="1"/>
  <c r="W256" i="7" s="1"/>
  <c r="AJ202" i="7" a="1"/>
  <c r="AJ202" i="7" s="1"/>
  <c r="Z202" i="7" s="1"/>
  <c r="AJ203" i="7" a="1"/>
  <c r="AJ203" i="7" s="1"/>
  <c r="Z203" i="7" s="1"/>
  <c r="AJ256" i="7" a="1"/>
  <c r="AJ256" i="7" s="1"/>
  <c r="Z256" i="7" s="1"/>
  <c r="AL155" i="7" a="1"/>
  <c r="AL155" i="7" s="1"/>
  <c r="W155" i="7" s="1"/>
  <c r="AB155" i="7"/>
  <c r="AJ213" i="7" a="1"/>
  <c r="AJ213" i="7" s="1"/>
  <c r="Z213" i="7" s="1"/>
  <c r="AJ257" i="7" a="1"/>
  <c r="AJ257" i="7" s="1"/>
  <c r="Z257" i="7" s="1"/>
  <c r="AL208" i="7" a="1"/>
  <c r="AL208" i="7" s="1"/>
  <c r="W208" i="7" s="1"/>
  <c r="AB209" i="7"/>
  <c r="AJ231" i="7" a="1"/>
  <c r="AJ231" i="7" s="1"/>
  <c r="Z231" i="7" s="1"/>
  <c r="AJ268" i="7" a="1"/>
  <c r="AJ268" i="7" s="1"/>
  <c r="Z268" i="7" s="1"/>
  <c r="AL252" i="7" a="1"/>
  <c r="AL252" i="7" s="1"/>
  <c r="W252" i="7" s="1"/>
  <c r="AJ188" i="7" a="1"/>
  <c r="AJ188" i="7" s="1"/>
  <c r="Z188" i="7" s="1"/>
  <c r="AJ201" i="7" a="1"/>
  <c r="AJ201" i="7" s="1"/>
  <c r="Z201" i="7" s="1"/>
  <c r="AJ212" i="7" a="1"/>
  <c r="AJ212" i="7" s="1"/>
  <c r="Z212" i="7" s="1"/>
  <c r="AJ230" i="7" a="1"/>
  <c r="AJ230" i="7" s="1"/>
  <c r="Z230" i="7" s="1"/>
  <c r="AJ242" i="7" a="1"/>
  <c r="AJ242" i="7" s="1"/>
  <c r="Z242" i="7" s="1"/>
  <c r="AJ255" i="7" a="1"/>
  <c r="AJ255" i="7" s="1"/>
  <c r="Z255" i="7" s="1"/>
  <c r="AJ266" i="7" a="1"/>
  <c r="AJ266" i="7" s="1"/>
  <c r="Z266" i="7" s="1"/>
  <c r="AL262" i="7" a="1"/>
  <c r="AL262" i="7" s="1"/>
  <c r="W262" i="7" s="1"/>
  <c r="AJ165" i="7" a="1"/>
  <c r="AJ165" i="7" s="1"/>
  <c r="Z165" i="7" s="1"/>
  <c r="AJ194" i="7" a="1"/>
  <c r="AJ194" i="7" s="1"/>
  <c r="Z194" i="7" s="1"/>
  <c r="AJ206" i="7" a="1"/>
  <c r="AJ206" i="7" s="1"/>
  <c r="Z206" i="7" s="1"/>
  <c r="AJ220" i="7" a="1"/>
  <c r="AJ220" i="7" s="1"/>
  <c r="Z220" i="7" s="1"/>
  <c r="AJ237" i="7" a="1"/>
  <c r="AJ237" i="7" s="1"/>
  <c r="Z237" i="7" s="1"/>
  <c r="AJ248" i="7" a="1"/>
  <c r="AJ248" i="7" s="1"/>
  <c r="Z248" i="7" s="1"/>
  <c r="AJ260" i="7" a="1"/>
  <c r="AJ260" i="7" s="1"/>
  <c r="Z260" i="7" s="1"/>
  <c r="AJ275" i="7" a="1"/>
  <c r="AJ275" i="7" s="1"/>
  <c r="Z275" i="7" s="1"/>
  <c r="AL191" i="7" a="1"/>
  <c r="AL191" i="7" s="1"/>
  <c r="W191" i="7" s="1"/>
  <c r="AL230" i="7" a="1"/>
  <c r="AL230" i="7" s="1"/>
  <c r="W230" i="7" s="1"/>
  <c r="AL267" i="7" a="1"/>
  <c r="AL267" i="7" s="1"/>
  <c r="W267" i="7" s="1"/>
  <c r="AL219" i="7" a="1"/>
  <c r="AL219" i="7" s="1"/>
  <c r="W219" i="7" s="1"/>
  <c r="AJ166" i="7" a="1"/>
  <c r="AJ166" i="7" s="1"/>
  <c r="Z166" i="7" s="1"/>
  <c r="AJ195" i="7" a="1"/>
  <c r="AJ195" i="7" s="1"/>
  <c r="Z195" i="7" s="1"/>
  <c r="AJ208" i="7" a="1"/>
  <c r="AJ208" i="7" s="1"/>
  <c r="Z208" i="7" s="1"/>
  <c r="AJ224" i="7" a="1"/>
  <c r="AJ224" i="7" s="1"/>
  <c r="Z224" i="7" s="1"/>
  <c r="AJ238" i="7" a="1"/>
  <c r="AJ238" i="7" s="1"/>
  <c r="Z238" i="7" s="1"/>
  <c r="AJ249" i="7" a="1"/>
  <c r="AJ249" i="7" s="1"/>
  <c r="Z249" i="7" s="1"/>
  <c r="AJ262" i="7" a="1"/>
  <c r="AJ262" i="7" s="1"/>
  <c r="Z262" i="7" s="1"/>
  <c r="AJ281" i="7" a="1"/>
  <c r="AJ281" i="7" s="1"/>
  <c r="Z281" i="7" s="1"/>
  <c r="AL198" i="7" a="1"/>
  <c r="AL198" i="7" s="1"/>
  <c r="W198" i="7" s="1"/>
  <c r="AL236" i="7" a="1"/>
  <c r="AL236" i="7" s="1"/>
  <c r="W236" i="7" s="1"/>
  <c r="AL273" i="7" a="1"/>
  <c r="AL273" i="7" s="1"/>
  <c r="W273" i="7" s="1"/>
  <c r="AJ219" i="7" a="1"/>
  <c r="AJ219" i="7" s="1"/>
  <c r="Z219" i="7" s="1"/>
  <c r="AJ272" i="7" a="1"/>
  <c r="AJ272" i="7" s="1"/>
  <c r="Z272" i="7" s="1"/>
  <c r="AJ226" i="7" a="1"/>
  <c r="AJ226" i="7" s="1"/>
  <c r="Z226" i="7" s="1"/>
  <c r="AL202" i="7" a="1"/>
  <c r="AL202" i="7" s="1"/>
  <c r="W202" i="7" s="1"/>
  <c r="AJ159" i="7" a="1"/>
  <c r="AJ159" i="7" s="1"/>
  <c r="Z159" i="7" s="1"/>
  <c r="AJ177" i="7" a="1"/>
  <c r="AJ177" i="7" s="1"/>
  <c r="Z177" i="7" s="1"/>
  <c r="AJ170" i="7" a="1"/>
  <c r="AJ170" i="7" s="1"/>
  <c r="Z170" i="7" s="1"/>
  <c r="AJ184" i="7" a="1"/>
  <c r="AJ184" i="7" s="1"/>
  <c r="Z184" i="7" s="1"/>
  <c r="AL159" i="7" a="1"/>
  <c r="AL159" i="7" s="1"/>
  <c r="W159" i="7" s="1"/>
  <c r="AJ172" i="7" a="1"/>
  <c r="AJ172" i="7" s="1"/>
  <c r="Z172" i="7" s="1"/>
  <c r="AJ187" i="7" a="1"/>
  <c r="AJ187" i="7" s="1"/>
  <c r="Z187" i="7" s="1"/>
  <c r="AL182" i="7" a="1"/>
  <c r="AL182" i="7" s="1"/>
  <c r="W182" i="7" s="1"/>
  <c r="AJ183" i="7" a="1"/>
  <c r="AJ183" i="7" s="1"/>
  <c r="Z183" i="7" s="1"/>
  <c r="AJ158" i="7" a="1"/>
  <c r="AJ158" i="7" s="1"/>
  <c r="Z158" i="7" s="1"/>
  <c r="AJ176" i="7" a="1"/>
  <c r="AJ176" i="7" s="1"/>
  <c r="Z176" i="7" s="1"/>
  <c r="AJ32" i="7" a="1"/>
  <c r="AJ32" i="7" s="1"/>
  <c r="Z32" i="7" s="1"/>
  <c r="AB60" i="7"/>
  <c r="AJ68" i="7" a="1"/>
  <c r="AJ68" i="7" s="1"/>
  <c r="Z68" i="7" s="1"/>
  <c r="AJ73" i="7" a="1"/>
  <c r="AJ73" i="7" s="1"/>
  <c r="Z73" i="7" s="1"/>
  <c r="AB37" i="7"/>
  <c r="AJ25" i="7" a="1"/>
  <c r="AJ25" i="7" s="1"/>
  <c r="Z25" i="7" s="1"/>
  <c r="AJ61" i="7" a="1"/>
  <c r="AJ61" i="7" s="1"/>
  <c r="Z61" i="7" s="1"/>
  <c r="AB115" i="7"/>
  <c r="AL14" i="7" a="1"/>
  <c r="AL14" i="7" s="1"/>
  <c r="W14" i="7" s="1"/>
  <c r="AB55" i="7"/>
  <c r="AB31" i="7"/>
  <c r="AJ14" i="7" a="1"/>
  <c r="AJ14" i="7" s="1"/>
  <c r="Z14" i="7" s="1"/>
  <c r="AJ50" i="7" a="1"/>
  <c r="AJ50" i="7" s="1"/>
  <c r="Z50" i="7" s="1"/>
  <c r="AJ92" i="7" a="1"/>
  <c r="AJ92" i="7" s="1"/>
  <c r="Z92" i="7" s="1"/>
  <c r="AL32" i="7" a="1"/>
  <c r="AL32" i="7" s="1"/>
  <c r="W32" i="7" s="1"/>
  <c r="AB67" i="7"/>
  <c r="AJ19" i="7" a="1"/>
  <c r="AJ19" i="7" s="1"/>
  <c r="Z19" i="7" s="1"/>
  <c r="AJ110" i="7" a="1"/>
  <c r="AJ110" i="7" s="1"/>
  <c r="Z110" i="7" s="1"/>
  <c r="AB18" i="7"/>
  <c r="AB89" i="7"/>
  <c r="AL74" i="7" a="1"/>
  <c r="AL74" i="7" s="1"/>
  <c r="W74" i="7" s="1"/>
  <c r="AB78" i="7"/>
  <c r="AJ13" i="7" a="1"/>
  <c r="AJ13" i="7" s="1"/>
  <c r="Z13" i="7" s="1"/>
  <c r="AJ49" i="7" a="1"/>
  <c r="AJ49" i="7" s="1"/>
  <c r="Z49" i="7" s="1"/>
  <c r="AJ87" i="7" a="1"/>
  <c r="AJ87" i="7" s="1"/>
  <c r="Z87" i="7" s="1"/>
  <c r="AJ20" i="7" a="1"/>
  <c r="AJ20" i="7" s="1"/>
  <c r="Z20" i="7" s="1"/>
  <c r="AJ38" i="7" a="1"/>
  <c r="AJ38" i="7" s="1"/>
  <c r="Z38" i="7" s="1"/>
  <c r="AJ56" i="7" a="1"/>
  <c r="AJ56" i="7" s="1"/>
  <c r="Z56" i="7" s="1"/>
  <c r="AJ74" i="7" a="1"/>
  <c r="AJ74" i="7" s="1"/>
  <c r="Z74" i="7" s="1"/>
  <c r="AL50" i="7" a="1"/>
  <c r="AL50" i="7" s="1"/>
  <c r="W50" i="7" s="1"/>
  <c r="AB77" i="7"/>
  <c r="AJ26" i="7" a="1"/>
  <c r="AJ26" i="7" s="1"/>
  <c r="Z26" i="7" s="1"/>
  <c r="AJ44" i="7" a="1"/>
  <c r="AJ44" i="7" s="1"/>
  <c r="Z44" i="7" s="1"/>
  <c r="AJ62" i="7" a="1"/>
  <c r="AJ62" i="7" s="1"/>
  <c r="Z62" i="7" s="1"/>
  <c r="AJ80" i="7" a="1"/>
  <c r="AJ80" i="7" s="1"/>
  <c r="Z80" i="7" s="1"/>
  <c r="AL105" i="7" a="1"/>
  <c r="AL105" i="7" s="1"/>
  <c r="W105" i="7" s="1"/>
  <c r="AB24" i="7"/>
  <c r="AB72" i="7"/>
  <c r="AB12" i="7"/>
  <c r="AB30" i="7"/>
  <c r="AB42" i="7"/>
  <c r="AB101" i="7"/>
  <c r="AB132" i="7"/>
  <c r="AJ12" i="7" a="1"/>
  <c r="AJ12" i="7" s="1"/>
  <c r="Z12" i="7" s="1"/>
  <c r="AJ36" i="7" a="1"/>
  <c r="AJ36" i="7" s="1"/>
  <c r="Z36" i="7" s="1"/>
  <c r="AJ48" i="7" a="1"/>
  <c r="AJ48" i="7" s="1"/>
  <c r="Z48" i="7" s="1"/>
  <c r="AJ54" i="7" a="1"/>
  <c r="AJ54" i="7" s="1"/>
  <c r="Z54" i="7" s="1"/>
  <c r="AJ66" i="7" a="1"/>
  <c r="AJ66" i="7" s="1"/>
  <c r="Z66" i="7" s="1"/>
  <c r="AJ86" i="7" a="1"/>
  <c r="AJ86" i="7" s="1"/>
  <c r="Z86" i="7" s="1"/>
  <c r="AJ105" i="7" a="1"/>
  <c r="AJ105" i="7" s="1"/>
  <c r="Z105" i="7" s="1"/>
  <c r="AJ128" i="7" a="1"/>
  <c r="AJ128" i="7" s="1"/>
  <c r="Z128" i="7" s="1"/>
  <c r="AJ146" i="7" a="1"/>
  <c r="AJ146" i="7" s="1"/>
  <c r="Z146" i="7" s="1"/>
  <c r="AL29" i="7" a="1"/>
  <c r="AL29" i="7" s="1"/>
  <c r="W29" i="7" s="1"/>
  <c r="AL47" i="7" a="1"/>
  <c r="AL47" i="7" s="1"/>
  <c r="W47" i="7" s="1"/>
  <c r="AL71" i="7" a="1"/>
  <c r="AL71" i="7" s="1"/>
  <c r="W71" i="7" s="1"/>
  <c r="AL137" i="7" a="1"/>
  <c r="AL137" i="7" s="1"/>
  <c r="W137" i="7" s="1"/>
  <c r="AL17" i="7" a="1"/>
  <c r="AL17" i="7" s="1"/>
  <c r="W17" i="7" s="1"/>
  <c r="AL35" i="7" a="1"/>
  <c r="AL35" i="7" s="1"/>
  <c r="W35" i="7" s="1"/>
  <c r="AL53" i="7" a="1"/>
  <c r="AL53" i="7" s="1"/>
  <c r="W53" i="7" s="1"/>
  <c r="AL80" i="7" a="1"/>
  <c r="AL80" i="7" s="1"/>
  <c r="W80" i="7" s="1"/>
  <c r="AL110" i="7" a="1"/>
  <c r="AL110" i="7" s="1"/>
  <c r="W110" i="7" s="1"/>
  <c r="AB23" i="7"/>
  <c r="AB35" i="7"/>
  <c r="AJ15" i="7" a="1"/>
  <c r="AJ15" i="7" s="1"/>
  <c r="Z15" i="7" s="1"/>
  <c r="AJ21" i="7" a="1"/>
  <c r="AJ21" i="7" s="1"/>
  <c r="Z21" i="7" s="1"/>
  <c r="AJ27" i="7" a="1"/>
  <c r="AJ27" i="7" s="1"/>
  <c r="Z27" i="7" s="1"/>
  <c r="AJ33" i="7" a="1"/>
  <c r="AJ33" i="7" s="1"/>
  <c r="Z33" i="7" s="1"/>
  <c r="AJ39" i="7" a="1"/>
  <c r="AJ39" i="7" s="1"/>
  <c r="Z39" i="7" s="1"/>
  <c r="AJ45" i="7" a="1"/>
  <c r="AJ45" i="7" s="1"/>
  <c r="Z45" i="7" s="1"/>
  <c r="AJ51" i="7" a="1"/>
  <c r="AJ51" i="7" s="1"/>
  <c r="Z51" i="7" s="1"/>
  <c r="AJ57" i="7" a="1"/>
  <c r="AJ57" i="7" s="1"/>
  <c r="Z57" i="7" s="1"/>
  <c r="AJ63" i="7" a="1"/>
  <c r="AJ63" i="7" s="1"/>
  <c r="Z63" i="7" s="1"/>
  <c r="AJ69" i="7" a="1"/>
  <c r="AJ69" i="7" s="1"/>
  <c r="Z69" i="7" s="1"/>
  <c r="AJ75" i="7" a="1"/>
  <c r="AJ75" i="7" s="1"/>
  <c r="Z75" i="7" s="1"/>
  <c r="AJ81" i="7" a="1"/>
  <c r="AJ81" i="7" s="1"/>
  <c r="Z81" i="7" s="1"/>
  <c r="AJ96" i="7" a="1"/>
  <c r="AJ96" i="7" s="1"/>
  <c r="Z96" i="7" s="1"/>
  <c r="AJ114" i="7" a="1"/>
  <c r="AJ114" i="7" s="1"/>
  <c r="Z114" i="7" s="1"/>
  <c r="AJ137" i="7" a="1"/>
  <c r="AJ137" i="7" s="1"/>
  <c r="Z137" i="7" s="1"/>
  <c r="AJ11" i="7" a="1"/>
  <c r="AJ11" i="7" s="1"/>
  <c r="Z11" i="7" s="1"/>
  <c r="AL20" i="7" a="1"/>
  <c r="AL20" i="7" s="1"/>
  <c r="W20" i="7" s="1"/>
  <c r="AL38" i="7" a="1"/>
  <c r="AL38" i="7" s="1"/>
  <c r="W38" i="7" s="1"/>
  <c r="AL56" i="7" a="1"/>
  <c r="AL56" i="7" s="1"/>
  <c r="W56" i="7" s="1"/>
  <c r="AL83" i="7" a="1"/>
  <c r="AL83" i="7" s="1"/>
  <c r="W83" i="7" s="1"/>
  <c r="AB84" i="7"/>
  <c r="AJ16" i="7" a="1"/>
  <c r="AJ16" i="7" s="1"/>
  <c r="Z16" i="7" s="1"/>
  <c r="AJ22" i="7" a="1"/>
  <c r="AJ22" i="7" s="1"/>
  <c r="Z22" i="7" s="1"/>
  <c r="AJ28" i="7" a="1"/>
  <c r="AJ28" i="7" s="1"/>
  <c r="Z28" i="7" s="1"/>
  <c r="AJ40" i="7" a="1"/>
  <c r="AJ40" i="7" s="1"/>
  <c r="Z40" i="7" s="1"/>
  <c r="AJ46" i="7" a="1"/>
  <c r="AJ46" i="7" s="1"/>
  <c r="Z46" i="7" s="1"/>
  <c r="AJ52" i="7" a="1"/>
  <c r="AJ52" i="7" s="1"/>
  <c r="Z52" i="7" s="1"/>
  <c r="AJ58" i="7" a="1"/>
  <c r="AJ58" i="7" s="1"/>
  <c r="Z58" i="7" s="1"/>
  <c r="AJ64" i="7" a="1"/>
  <c r="AJ64" i="7" s="1"/>
  <c r="Z64" i="7" s="1"/>
  <c r="AJ70" i="7" a="1"/>
  <c r="AJ70" i="7" s="1"/>
  <c r="Z70" i="7" s="1"/>
  <c r="AJ76" i="7" a="1"/>
  <c r="AJ76" i="7" s="1"/>
  <c r="Z76" i="7" s="1"/>
  <c r="AJ119" i="7" a="1"/>
  <c r="AJ119" i="7" s="1"/>
  <c r="Z119" i="7" s="1"/>
  <c r="AL23" i="7" a="1"/>
  <c r="AL23" i="7" s="1"/>
  <c r="W23" i="7" s="1"/>
  <c r="AL41" i="7" a="1"/>
  <c r="AL41" i="7" s="1"/>
  <c r="W41" i="7" s="1"/>
  <c r="AL62" i="7" a="1"/>
  <c r="AL62" i="7" s="1"/>
  <c r="W62" i="7" s="1"/>
  <c r="AL124" i="7" a="1"/>
  <c r="AL124" i="7" s="1"/>
  <c r="W124" i="7" s="1"/>
  <c r="AB47" i="7"/>
  <c r="AJ17" i="7" a="1"/>
  <c r="AJ17" i="7" s="1"/>
  <c r="Z17" i="7" s="1"/>
  <c r="AJ29" i="7" a="1"/>
  <c r="AJ29" i="7" s="1"/>
  <c r="Z29" i="7" s="1"/>
  <c r="AJ41" i="7" a="1"/>
  <c r="AJ41" i="7" s="1"/>
  <c r="Z41" i="7" s="1"/>
  <c r="AJ53" i="7" a="1"/>
  <c r="AJ53" i="7" s="1"/>
  <c r="Z53" i="7" s="1"/>
  <c r="AJ59" i="7" a="1"/>
  <c r="AJ59" i="7" s="1"/>
  <c r="Z59" i="7" s="1"/>
  <c r="AJ65" i="7" a="1"/>
  <c r="AJ65" i="7" s="1"/>
  <c r="Z65" i="7" s="1"/>
  <c r="AJ71" i="7" a="1"/>
  <c r="AJ71" i="7" s="1"/>
  <c r="Z71" i="7" s="1"/>
  <c r="AJ123" i="7" a="1"/>
  <c r="AJ123" i="7" s="1"/>
  <c r="Z123" i="7" s="1"/>
  <c r="AJ141" i="7" a="1"/>
  <c r="AJ141" i="7" s="1"/>
  <c r="Z141" i="7" s="1"/>
  <c r="AL11" i="7" a="1"/>
  <c r="AL11" i="7" s="1"/>
  <c r="W11" i="7" s="1"/>
  <c r="AL26" i="7" a="1"/>
  <c r="AL26" i="7" s="1"/>
  <c r="W26" i="7" s="1"/>
  <c r="AL44" i="7" a="1"/>
  <c r="AL44" i="7" s="1"/>
  <c r="W44" i="7" s="1"/>
  <c r="AL65" i="7" a="1"/>
  <c r="AL65" i="7" s="1"/>
  <c r="W65" i="7" s="1"/>
  <c r="AL92" i="7" a="1"/>
  <c r="AL92" i="7" s="1"/>
  <c r="W92" i="7" s="1"/>
  <c r="AL128" i="7" a="1"/>
  <c r="AL128" i="7" s="1"/>
  <c r="W128" i="7" s="1"/>
  <c r="Y19" i="6"/>
  <c r="CZ4" i="6"/>
  <c r="DI4" i="6"/>
  <c r="DP4" i="6"/>
  <c r="EB4" i="6"/>
  <c r="DM20" i="6"/>
  <c r="EA20" i="6"/>
  <c r="Y21" i="6"/>
  <c r="DJ4" i="6"/>
  <c r="DQ4" i="6"/>
  <c r="DV4" i="6"/>
  <c r="EC4" i="6"/>
  <c r="DQ20" i="6"/>
  <c r="DU4" i="6"/>
  <c r="DH20" i="6"/>
  <c r="EA4" i="6"/>
  <c r="DN20" i="6"/>
  <c r="Y11" i="6"/>
  <c r="Y23" i="6"/>
  <c r="DK4" i="6"/>
  <c r="DW4" i="6"/>
  <c r="ED4" i="6"/>
  <c r="DI20" i="6"/>
  <c r="DV20" i="6"/>
  <c r="DO20" i="6"/>
  <c r="EB20" i="6"/>
  <c r="Y13" i="6"/>
  <c r="Y25" i="6"/>
  <c r="DL4" i="6"/>
  <c r="DX4" i="6"/>
  <c r="DU20" i="6"/>
  <c r="DW20" i="6"/>
  <c r="DJ20" i="6"/>
  <c r="EC20" i="6"/>
  <c r="DP20" i="6"/>
  <c r="Y15" i="6"/>
  <c r="Y27" i="6"/>
  <c r="CX4" i="6"/>
  <c r="DD4" i="6"/>
  <c r="DN4" i="6"/>
  <c r="DY4" i="6"/>
  <c r="DK20" i="6"/>
  <c r="DY20" i="6"/>
  <c r="Y17" i="6"/>
  <c r="Y29" i="6"/>
  <c r="CY4" i="6"/>
  <c r="DH4" i="6"/>
  <c r="DO4" i="6"/>
  <c r="DZ4" i="6"/>
  <c r="DZ20" i="6"/>
  <c r="Q13" i="8"/>
  <c r="U18" i="8"/>
  <c r="T23" i="8"/>
  <c r="S27" i="8"/>
  <c r="R33" i="8"/>
  <c r="R38" i="8"/>
  <c r="Q44" i="8"/>
  <c r="Q49" i="8"/>
  <c r="U54" i="8"/>
  <c r="T59" i="8"/>
  <c r="S63" i="8"/>
  <c r="R69" i="8"/>
  <c r="R74" i="8"/>
  <c r="Q80" i="8"/>
  <c r="Q85" i="8"/>
  <c r="U90" i="8"/>
  <c r="Q14" i="8"/>
  <c r="Q19" i="8"/>
  <c r="U24" i="8"/>
  <c r="T29" i="8"/>
  <c r="S33" i="8"/>
  <c r="R39" i="8"/>
  <c r="R44" i="8"/>
  <c r="Q50" i="8"/>
  <c r="Q55" i="8"/>
  <c r="U60" i="8"/>
  <c r="T65" i="8"/>
  <c r="S69" i="8"/>
  <c r="R75" i="8"/>
  <c r="R80" i="8"/>
  <c r="Q86" i="8"/>
  <c r="Q91" i="8"/>
  <c r="R14" i="8"/>
  <c r="Q20" i="8"/>
  <c r="Q25" i="8"/>
  <c r="U30" i="8"/>
  <c r="T35" i="8"/>
  <c r="S39" i="8"/>
  <c r="R45" i="8"/>
  <c r="R50" i="8"/>
  <c r="Q56" i="8"/>
  <c r="Q61" i="8"/>
  <c r="U66" i="8"/>
  <c r="T71" i="8"/>
  <c r="S75" i="8"/>
  <c r="R81" i="8"/>
  <c r="R86" i="8"/>
  <c r="Q92" i="8"/>
  <c r="R15" i="8"/>
  <c r="R20" i="8"/>
  <c r="Q26" i="8"/>
  <c r="Q31" i="8"/>
  <c r="U36" i="8"/>
  <c r="T41" i="8"/>
  <c r="S45" i="8"/>
  <c r="R51" i="8"/>
  <c r="R56" i="8"/>
  <c r="Q62" i="8"/>
  <c r="Q67" i="8"/>
  <c r="U72" i="8"/>
  <c r="T77" i="8"/>
  <c r="S81" i="8"/>
  <c r="R87" i="8"/>
  <c r="R92" i="8"/>
  <c r="T11" i="8"/>
  <c r="S15" i="8"/>
  <c r="R21" i="8"/>
  <c r="R26" i="8"/>
  <c r="Q32" i="8"/>
  <c r="Q37" i="8"/>
  <c r="U42" i="8"/>
  <c r="T47" i="8"/>
  <c r="S51" i="8"/>
  <c r="R57" i="8"/>
  <c r="R62" i="8"/>
  <c r="Q68" i="8"/>
  <c r="Q73" i="8"/>
  <c r="U78" i="8"/>
  <c r="T83" i="8"/>
  <c r="S87" i="8"/>
  <c r="R93" i="8"/>
  <c r="U12" i="8"/>
  <c r="T17" i="8"/>
  <c r="S21" i="8"/>
  <c r="R27" i="8"/>
  <c r="R32" i="8"/>
  <c r="Q38" i="8"/>
  <c r="Q43" i="8"/>
  <c r="U48" i="8"/>
  <c r="T53" i="8"/>
  <c r="S57" i="8"/>
  <c r="R63" i="8"/>
  <c r="R68" i="8"/>
  <c r="Q74" i="8"/>
  <c r="Q79" i="8"/>
  <c r="U84" i="8"/>
  <c r="T89" i="8"/>
  <c r="S93" i="8"/>
  <c r="S106" i="8"/>
  <c r="R106" i="8"/>
  <c r="Q106" i="8"/>
  <c r="T106" i="8"/>
  <c r="S124" i="8"/>
  <c r="R124" i="8"/>
  <c r="Q124" i="8"/>
  <c r="T124" i="8"/>
  <c r="S148" i="8"/>
  <c r="R148" i="8"/>
  <c r="Q148" i="8"/>
  <c r="T148" i="8"/>
  <c r="S172" i="8"/>
  <c r="R172" i="8"/>
  <c r="Q172" i="8"/>
  <c r="T172" i="8"/>
  <c r="S202" i="8"/>
  <c r="R202" i="8"/>
  <c r="Q202" i="8"/>
  <c r="T202" i="8"/>
  <c r="S226" i="8"/>
  <c r="R226" i="8"/>
  <c r="Q226" i="8"/>
  <c r="T226" i="8"/>
  <c r="S250" i="8"/>
  <c r="R250" i="8"/>
  <c r="Q250" i="8"/>
  <c r="T250" i="8"/>
  <c r="S274" i="8"/>
  <c r="R274" i="8"/>
  <c r="Q274" i="8"/>
  <c r="T274" i="8"/>
  <c r="S298" i="8"/>
  <c r="R298" i="8"/>
  <c r="Q298" i="8"/>
  <c r="T298" i="8"/>
  <c r="S322" i="8"/>
  <c r="R322" i="8"/>
  <c r="Q322" i="8"/>
  <c r="T322" i="8"/>
  <c r="S346" i="8"/>
  <c r="R346" i="8"/>
  <c r="Q346" i="8"/>
  <c r="T346" i="8"/>
  <c r="S370" i="8"/>
  <c r="R370" i="8"/>
  <c r="Q370" i="8"/>
  <c r="T370" i="8"/>
  <c r="U370" i="8"/>
  <c r="S388" i="8"/>
  <c r="R388" i="8"/>
  <c r="Q388" i="8"/>
  <c r="T388" i="8"/>
  <c r="U388" i="8"/>
  <c r="S412" i="8"/>
  <c r="R412" i="8"/>
  <c r="Q412" i="8"/>
  <c r="T412" i="8"/>
  <c r="U412" i="8"/>
  <c r="S436" i="8"/>
  <c r="R436" i="8"/>
  <c r="Q436" i="8"/>
  <c r="T436" i="8"/>
  <c r="U436" i="8"/>
  <c r="S460" i="8"/>
  <c r="R460" i="8"/>
  <c r="Q460" i="8"/>
  <c r="T460" i="8"/>
  <c r="U460" i="8"/>
  <c r="S484" i="8"/>
  <c r="R484" i="8"/>
  <c r="Q484" i="8"/>
  <c r="T484" i="8"/>
  <c r="U484" i="8"/>
  <c r="S514" i="8"/>
  <c r="R514" i="8"/>
  <c r="Q514" i="8"/>
  <c r="T514" i="8"/>
  <c r="U514" i="8"/>
  <c r="S538" i="8"/>
  <c r="R538" i="8"/>
  <c r="Q538" i="8"/>
  <c r="T538" i="8"/>
  <c r="U538" i="8"/>
  <c r="S556" i="8"/>
  <c r="R556" i="8"/>
  <c r="Q556" i="8"/>
  <c r="T556" i="8"/>
  <c r="U556" i="8"/>
  <c r="S580" i="8"/>
  <c r="R580" i="8"/>
  <c r="Q580" i="8"/>
  <c r="T580" i="8"/>
  <c r="U580" i="8"/>
  <c r="S604" i="8"/>
  <c r="R604" i="8"/>
  <c r="Q604" i="8"/>
  <c r="T604" i="8"/>
  <c r="U604" i="8"/>
  <c r="S628" i="8"/>
  <c r="R628" i="8"/>
  <c r="Q628" i="8"/>
  <c r="T628" i="8"/>
  <c r="U628" i="8"/>
  <c r="S640" i="8"/>
  <c r="R640" i="8"/>
  <c r="Q640" i="8"/>
  <c r="T640" i="8"/>
  <c r="U640" i="8"/>
  <c r="S664" i="8"/>
  <c r="R664" i="8"/>
  <c r="Q664" i="8"/>
  <c r="T664" i="8"/>
  <c r="U664" i="8"/>
  <c r="S688" i="8"/>
  <c r="R688" i="8"/>
  <c r="Q688" i="8"/>
  <c r="T688" i="8"/>
  <c r="U688" i="8"/>
  <c r="S706" i="8"/>
  <c r="R706" i="8"/>
  <c r="Q706" i="8"/>
  <c r="T706" i="8"/>
  <c r="U706" i="8"/>
  <c r="S730" i="8"/>
  <c r="R730" i="8"/>
  <c r="Q730" i="8"/>
  <c r="T730" i="8"/>
  <c r="U730" i="8"/>
  <c r="S754" i="8"/>
  <c r="R754" i="8"/>
  <c r="Q754" i="8"/>
  <c r="T754" i="8"/>
  <c r="U754" i="8"/>
  <c r="S778" i="8"/>
  <c r="R778" i="8"/>
  <c r="Q778" i="8"/>
  <c r="T778" i="8"/>
  <c r="U778" i="8"/>
  <c r="S790" i="8"/>
  <c r="R790" i="8"/>
  <c r="Q790" i="8"/>
  <c r="T790" i="8"/>
  <c r="U790" i="8"/>
  <c r="S814" i="8"/>
  <c r="R814" i="8"/>
  <c r="Q814" i="8"/>
  <c r="T814" i="8"/>
  <c r="U814" i="8"/>
  <c r="S832" i="8"/>
  <c r="R832" i="8"/>
  <c r="Q832" i="8"/>
  <c r="T832" i="8"/>
  <c r="U832" i="8"/>
  <c r="S862" i="8"/>
  <c r="R862" i="8"/>
  <c r="Q862" i="8"/>
  <c r="T862" i="8"/>
  <c r="U862" i="8"/>
  <c r="S886" i="8"/>
  <c r="R886" i="8"/>
  <c r="Q886" i="8"/>
  <c r="T886" i="8"/>
  <c r="U886" i="8"/>
  <c r="S910" i="8"/>
  <c r="R910" i="8"/>
  <c r="Q910" i="8"/>
  <c r="T910" i="8"/>
  <c r="U910" i="8"/>
  <c r="S934" i="8"/>
  <c r="R934" i="8"/>
  <c r="Q934" i="8"/>
  <c r="T934" i="8"/>
  <c r="U934" i="8"/>
  <c r="S958" i="8"/>
  <c r="R958" i="8"/>
  <c r="Q958" i="8"/>
  <c r="T958" i="8"/>
  <c r="U958" i="8"/>
  <c r="S982" i="8"/>
  <c r="R982" i="8"/>
  <c r="Q982" i="8"/>
  <c r="T982" i="8"/>
  <c r="U982" i="8"/>
  <c r="S1006" i="8"/>
  <c r="R1006" i="8"/>
  <c r="Q1006" i="8"/>
  <c r="T1006" i="8"/>
  <c r="U1006" i="8"/>
  <c r="S1030" i="8"/>
  <c r="R1030" i="8"/>
  <c r="Q1030" i="8"/>
  <c r="T1030" i="8"/>
  <c r="U1030" i="8"/>
  <c r="S1048" i="8"/>
  <c r="R1048" i="8"/>
  <c r="Q1048" i="8"/>
  <c r="T1048" i="8"/>
  <c r="U1048" i="8"/>
  <c r="S1072" i="8"/>
  <c r="R1072" i="8"/>
  <c r="Q1072" i="8"/>
  <c r="T1072" i="8"/>
  <c r="U1072" i="8"/>
  <c r="S1096" i="8"/>
  <c r="R1096" i="8"/>
  <c r="Q1096" i="8"/>
  <c r="T1096" i="8"/>
  <c r="U1096" i="8"/>
  <c r="S1114" i="8"/>
  <c r="R1114" i="8"/>
  <c r="Q1114" i="8"/>
  <c r="T1114" i="8"/>
  <c r="U1114" i="8"/>
  <c r="S1138" i="8"/>
  <c r="R1138" i="8"/>
  <c r="Q1138" i="8"/>
  <c r="T1138" i="8"/>
  <c r="U1138" i="8"/>
  <c r="S1162" i="8"/>
  <c r="R1162" i="8"/>
  <c r="Q1162" i="8"/>
  <c r="T1162" i="8"/>
  <c r="U1162" i="8"/>
  <c r="S1186" i="8"/>
  <c r="R1186" i="8"/>
  <c r="Q1186" i="8"/>
  <c r="T1186" i="8"/>
  <c r="U1186" i="8"/>
  <c r="S1210" i="8"/>
  <c r="R1210" i="8"/>
  <c r="Q1210" i="8"/>
  <c r="T1210" i="8"/>
  <c r="U1210" i="8"/>
  <c r="S1228" i="8"/>
  <c r="R1228" i="8"/>
  <c r="Q1228" i="8"/>
  <c r="T1228" i="8"/>
  <c r="U1228" i="8"/>
  <c r="S1252" i="8"/>
  <c r="R1252" i="8"/>
  <c r="Q1252" i="8"/>
  <c r="T1252" i="8"/>
  <c r="U1252" i="8"/>
  <c r="S1282" i="8"/>
  <c r="R1282" i="8"/>
  <c r="Q1282" i="8"/>
  <c r="T1282" i="8"/>
  <c r="U1282" i="8"/>
  <c r="S1306" i="8"/>
  <c r="R1306" i="8"/>
  <c r="Q1306" i="8"/>
  <c r="T1306" i="8"/>
  <c r="U1306" i="8"/>
  <c r="S1330" i="8"/>
  <c r="R1330" i="8"/>
  <c r="Q1330" i="8"/>
  <c r="T1330" i="8"/>
  <c r="U1330" i="8"/>
  <c r="S1354" i="8"/>
  <c r="R1354" i="8"/>
  <c r="Q1354" i="8"/>
  <c r="T1354" i="8"/>
  <c r="U1354" i="8"/>
  <c r="S1372" i="8"/>
  <c r="R1372" i="8"/>
  <c r="Q1372" i="8"/>
  <c r="T1372" i="8"/>
  <c r="U1372" i="8"/>
  <c r="S1396" i="8"/>
  <c r="R1396" i="8"/>
  <c r="Q1396" i="8"/>
  <c r="T1396" i="8"/>
  <c r="U1396" i="8"/>
  <c r="S1414" i="8"/>
  <c r="R1414" i="8"/>
  <c r="Q1414" i="8"/>
  <c r="T1414" i="8"/>
  <c r="U1414" i="8"/>
  <c r="U1438" i="8"/>
  <c r="R1438" i="8"/>
  <c r="Q1438" i="8"/>
  <c r="S1438" i="8"/>
  <c r="U1468" i="8"/>
  <c r="R1468" i="8"/>
  <c r="T1468" i="8"/>
  <c r="S1468" i="8"/>
  <c r="Q1468" i="8"/>
  <c r="U1492" i="8"/>
  <c r="R1492" i="8"/>
  <c r="T1492" i="8"/>
  <c r="S1492" i="8"/>
  <c r="Q1492" i="8"/>
  <c r="U1516" i="8"/>
  <c r="R1516" i="8"/>
  <c r="T1516" i="8"/>
  <c r="S1516" i="8"/>
  <c r="Q1516" i="8"/>
  <c r="U1540" i="8"/>
  <c r="R1540" i="8"/>
  <c r="T1540" i="8"/>
  <c r="S1540" i="8"/>
  <c r="Q1540" i="8"/>
  <c r="U1564" i="8"/>
  <c r="R1564" i="8"/>
  <c r="T1564" i="8"/>
  <c r="S1564" i="8"/>
  <c r="Q1564" i="8"/>
  <c r="U1588" i="8"/>
  <c r="R1588" i="8"/>
  <c r="T1588" i="8"/>
  <c r="S1588" i="8"/>
  <c r="Q1588" i="8"/>
  <c r="U1612" i="8"/>
  <c r="R1612" i="8"/>
  <c r="T1612" i="8"/>
  <c r="S1612" i="8"/>
  <c r="Q1612" i="8"/>
  <c r="U1636" i="8"/>
  <c r="R1636" i="8"/>
  <c r="T1636" i="8"/>
  <c r="S1636" i="8"/>
  <c r="Q1636" i="8"/>
  <c r="U1660" i="8"/>
  <c r="R1660" i="8"/>
  <c r="T1660" i="8"/>
  <c r="S1660" i="8"/>
  <c r="Q1660" i="8"/>
  <c r="U1684" i="8"/>
  <c r="R1684" i="8"/>
  <c r="T1684" i="8"/>
  <c r="S1684" i="8"/>
  <c r="Q1684" i="8"/>
  <c r="U1702" i="8"/>
  <c r="R1702" i="8"/>
  <c r="Q1702" i="8"/>
  <c r="T1702" i="8"/>
  <c r="S1702" i="8"/>
  <c r="U1720" i="8"/>
  <c r="R1720" i="8"/>
  <c r="T1720" i="8"/>
  <c r="S1720" i="8"/>
  <c r="Q1720" i="8"/>
  <c r="U1744" i="8"/>
  <c r="R1744" i="8"/>
  <c r="T1744" i="8"/>
  <c r="S1744" i="8"/>
  <c r="Q1744" i="8"/>
  <c r="U1768" i="8"/>
  <c r="R1768" i="8"/>
  <c r="T1768" i="8"/>
  <c r="S1768" i="8"/>
  <c r="Q1768" i="8"/>
  <c r="U1786" i="8"/>
  <c r="R1786" i="8"/>
  <c r="Q1786" i="8"/>
  <c r="T1786" i="8"/>
  <c r="S1786" i="8"/>
  <c r="U1810" i="8"/>
  <c r="R1810" i="8"/>
  <c r="Q1810" i="8"/>
  <c r="T1810" i="8"/>
  <c r="S1810" i="8"/>
  <c r="U1834" i="8"/>
  <c r="R1834" i="8"/>
  <c r="Q1834" i="8"/>
  <c r="S1834" i="8"/>
  <c r="U1852" i="8"/>
  <c r="R1852" i="8"/>
  <c r="T1852" i="8"/>
  <c r="S1852" i="8"/>
  <c r="Q1852" i="8"/>
  <c r="U1876" i="8"/>
  <c r="R1876" i="8"/>
  <c r="T1876" i="8"/>
  <c r="S1876" i="8"/>
  <c r="Q1876" i="8"/>
  <c r="U1906" i="8"/>
  <c r="R1906" i="8"/>
  <c r="Q1906" i="8"/>
  <c r="S1906" i="8"/>
  <c r="U1930" i="8"/>
  <c r="R1930" i="8"/>
  <c r="Q1930" i="8"/>
  <c r="T1930" i="8"/>
  <c r="S1930" i="8"/>
  <c r="U1942" i="8"/>
  <c r="R1942" i="8"/>
  <c r="Q1942" i="8"/>
  <c r="S1942" i="8"/>
  <c r="U1966" i="8"/>
  <c r="R1966" i="8"/>
  <c r="Q1966" i="8"/>
  <c r="T1966" i="8"/>
  <c r="S1966" i="8"/>
  <c r="U1990" i="8"/>
  <c r="R1990" i="8"/>
  <c r="Q1990" i="8"/>
  <c r="T1990" i="8"/>
  <c r="S1990" i="8"/>
  <c r="U2014" i="8"/>
  <c r="R2014" i="8"/>
  <c r="Q2014" i="8"/>
  <c r="S2014" i="8"/>
  <c r="U2038" i="8"/>
  <c r="R2038" i="8"/>
  <c r="Q2038" i="8"/>
  <c r="T2038" i="8"/>
  <c r="S2038" i="8"/>
  <c r="U2062" i="8"/>
  <c r="R2062" i="8"/>
  <c r="Q2062" i="8"/>
  <c r="S2062" i="8"/>
  <c r="T2062" i="8"/>
  <c r="U2080" i="8"/>
  <c r="R2080" i="8"/>
  <c r="Q2080" i="8"/>
  <c r="S2080" i="8"/>
  <c r="U2104" i="8"/>
  <c r="R2104" i="8"/>
  <c r="T2104" i="8"/>
  <c r="S2104" i="8"/>
  <c r="Q2104" i="8"/>
  <c r="U2128" i="8"/>
  <c r="R2128" i="8"/>
  <c r="S2128" i="8"/>
  <c r="Q2128" i="8"/>
  <c r="T2128" i="8"/>
  <c r="U2152" i="8"/>
  <c r="R2152" i="8"/>
  <c r="Q2152" i="8"/>
  <c r="T2152" i="8"/>
  <c r="S2152" i="8"/>
  <c r="U2176" i="8"/>
  <c r="R2176" i="8"/>
  <c r="T2176" i="8"/>
  <c r="S2176" i="8"/>
  <c r="U2200" i="8"/>
  <c r="R2200" i="8"/>
  <c r="S2200" i="8"/>
  <c r="Q2200" i="8"/>
  <c r="T2200" i="8"/>
  <c r="U2230" i="8"/>
  <c r="R2230" i="8"/>
  <c r="Q2230" i="8"/>
  <c r="T2230" i="8"/>
  <c r="S2230" i="8"/>
  <c r="U2266" i="8"/>
  <c r="R2266" i="8"/>
  <c r="Q2266" i="8"/>
  <c r="T2266" i="8"/>
  <c r="S2266" i="8"/>
  <c r="U2308" i="8"/>
  <c r="R2308" i="8"/>
  <c r="T2308" i="8"/>
  <c r="S2308" i="8"/>
  <c r="Q2308" i="8"/>
  <c r="U2332" i="8"/>
  <c r="R2332" i="8"/>
  <c r="T2332" i="8"/>
  <c r="S2332" i="8"/>
  <c r="Q2332" i="8"/>
  <c r="U2356" i="8"/>
  <c r="R2356" i="8"/>
  <c r="Q2356" i="8"/>
  <c r="S2356" i="8"/>
  <c r="T2356" i="8"/>
  <c r="U2380" i="8"/>
  <c r="R2380" i="8"/>
  <c r="T2380" i="8"/>
  <c r="S2380" i="8"/>
  <c r="Q2380" i="8"/>
  <c r="U2404" i="8"/>
  <c r="R2404" i="8"/>
  <c r="T2404" i="8"/>
  <c r="S2404" i="8"/>
  <c r="Q2404" i="8"/>
  <c r="Q2428" i="8"/>
  <c r="U2428" i="8"/>
  <c r="R2428" i="8"/>
  <c r="T2428" i="8"/>
  <c r="S2428" i="8"/>
  <c r="Q2446" i="8"/>
  <c r="U2446" i="8"/>
  <c r="R2446" i="8"/>
  <c r="S2446" i="8"/>
  <c r="T2446" i="8"/>
  <c r="Q2464" i="8"/>
  <c r="U2464" i="8"/>
  <c r="R2464" i="8"/>
  <c r="S2464" i="8"/>
  <c r="Q2488" i="8"/>
  <c r="U2488" i="8"/>
  <c r="R2488" i="8"/>
  <c r="T2488" i="8"/>
  <c r="S2488" i="8"/>
  <c r="Q2512" i="8"/>
  <c r="U2512" i="8"/>
  <c r="R2512" i="8"/>
  <c r="T2512" i="8"/>
  <c r="S2512" i="8"/>
  <c r="Q2536" i="8"/>
  <c r="U2536" i="8"/>
  <c r="R2536" i="8"/>
  <c r="T2536" i="8"/>
  <c r="S2536" i="8"/>
  <c r="Q2560" i="8"/>
  <c r="U2560" i="8"/>
  <c r="R2560" i="8"/>
  <c r="T2560" i="8"/>
  <c r="S2560" i="8"/>
  <c r="Q2584" i="8"/>
  <c r="U2584" i="8"/>
  <c r="R2584" i="8"/>
  <c r="T2584" i="8"/>
  <c r="S2584" i="8"/>
  <c r="Q2602" i="8"/>
  <c r="U2602" i="8"/>
  <c r="R2602" i="8"/>
  <c r="T2602" i="8"/>
  <c r="S2602" i="8"/>
  <c r="Q2626" i="8"/>
  <c r="U2626" i="8"/>
  <c r="R2626" i="8"/>
  <c r="S2626" i="8"/>
  <c r="T2626" i="8"/>
  <c r="Q2650" i="8"/>
  <c r="U2650" i="8"/>
  <c r="R2650" i="8"/>
  <c r="T2650" i="8"/>
  <c r="Q2668" i="8"/>
  <c r="U2668" i="8"/>
  <c r="R2668" i="8"/>
  <c r="T2668" i="8"/>
  <c r="S2668" i="8"/>
  <c r="Q2686" i="8"/>
  <c r="U2686" i="8"/>
  <c r="R2686" i="8"/>
  <c r="T2686" i="8"/>
  <c r="S2686" i="8"/>
  <c r="Q2704" i="8"/>
  <c r="U2704" i="8"/>
  <c r="R2704" i="8"/>
  <c r="T2704" i="8"/>
  <c r="S2704" i="8"/>
  <c r="Q2716" i="8"/>
  <c r="U2716" i="8"/>
  <c r="R2716" i="8"/>
  <c r="S2716" i="8"/>
  <c r="T2716" i="8"/>
  <c r="Q2734" i="8"/>
  <c r="U2734" i="8"/>
  <c r="R2734" i="8"/>
  <c r="S2734" i="8"/>
  <c r="T2734" i="8"/>
  <c r="Q2758" i="8"/>
  <c r="U2758" i="8"/>
  <c r="R2758" i="8"/>
  <c r="T2758" i="8"/>
  <c r="Q2782" i="8"/>
  <c r="U2782" i="8"/>
  <c r="R2782" i="8"/>
  <c r="T2782" i="8"/>
  <c r="S2782" i="8"/>
  <c r="Q2806" i="8"/>
  <c r="U2806" i="8"/>
  <c r="R2806" i="8"/>
  <c r="S2806" i="8"/>
  <c r="T2806" i="8"/>
  <c r="Q2830" i="8"/>
  <c r="U2830" i="8"/>
  <c r="R2830" i="8"/>
  <c r="S2830" i="8"/>
  <c r="T2830" i="8"/>
  <c r="Q2854" i="8"/>
  <c r="U2854" i="8"/>
  <c r="R2854" i="8"/>
  <c r="T2854" i="8"/>
  <c r="S2854" i="8"/>
  <c r="Q2878" i="8"/>
  <c r="U2878" i="8"/>
  <c r="R2878" i="8"/>
  <c r="T2878" i="8"/>
  <c r="S2878" i="8"/>
  <c r="Q2902" i="8"/>
  <c r="U2902" i="8"/>
  <c r="R2902" i="8"/>
  <c r="S2902" i="8"/>
  <c r="T2902" i="8"/>
  <c r="Q2926" i="8"/>
  <c r="U2926" i="8"/>
  <c r="R2926" i="8"/>
  <c r="T2926" i="8"/>
  <c r="S2926" i="8"/>
  <c r="Q2950" i="8"/>
  <c r="U2950" i="8"/>
  <c r="R2950" i="8"/>
  <c r="T2950" i="8"/>
  <c r="S2950" i="8"/>
  <c r="Q2974" i="8"/>
  <c r="U2974" i="8"/>
  <c r="R2974" i="8"/>
  <c r="S2974" i="8"/>
  <c r="T2974" i="8"/>
  <c r="Q2998" i="8"/>
  <c r="U2998" i="8"/>
  <c r="R2998" i="8"/>
  <c r="T2998" i="8"/>
  <c r="S2998" i="8"/>
  <c r="Q3022" i="8"/>
  <c r="U3022" i="8"/>
  <c r="R3022" i="8"/>
  <c r="S3022" i="8"/>
  <c r="T3022" i="8"/>
  <c r="Q3046" i="8"/>
  <c r="U3046" i="8"/>
  <c r="R3046" i="8"/>
  <c r="S3046" i="8"/>
  <c r="T3046" i="8"/>
  <c r="Q3058" i="8"/>
  <c r="U3058" i="8"/>
  <c r="R3058" i="8"/>
  <c r="T3058" i="8"/>
  <c r="S3058" i="8"/>
  <c r="Q3076" i="8"/>
  <c r="U3076" i="8"/>
  <c r="R3076" i="8"/>
  <c r="S3076" i="8"/>
  <c r="T3076" i="8"/>
  <c r="Q3094" i="8"/>
  <c r="U3094" i="8"/>
  <c r="R3094" i="8"/>
  <c r="T3094" i="8"/>
  <c r="Q3118" i="8"/>
  <c r="U3118" i="8"/>
  <c r="R3118" i="8"/>
  <c r="S3118" i="8"/>
  <c r="T3118" i="8"/>
  <c r="Q3142" i="8"/>
  <c r="U3142" i="8"/>
  <c r="R3142" i="8"/>
  <c r="T3142" i="8"/>
  <c r="S3142" i="8"/>
  <c r="Q3166" i="8"/>
  <c r="U3166" i="8"/>
  <c r="R3166" i="8"/>
  <c r="T3166" i="8"/>
  <c r="S3166" i="8"/>
  <c r="Q3190" i="8"/>
  <c r="U3190" i="8"/>
  <c r="R3190" i="8"/>
  <c r="S3190" i="8"/>
  <c r="T3190" i="8"/>
  <c r="Q3214" i="8"/>
  <c r="U3214" i="8"/>
  <c r="R3214" i="8"/>
  <c r="T3214" i="8"/>
  <c r="S3214" i="8"/>
  <c r="Q3238" i="8"/>
  <c r="U3238" i="8"/>
  <c r="R3238" i="8"/>
  <c r="S3238" i="8"/>
  <c r="T3238" i="8"/>
  <c r="Q3256" i="8"/>
  <c r="U3256" i="8"/>
  <c r="R3256" i="8"/>
  <c r="T3256" i="8"/>
  <c r="S3256" i="8"/>
  <c r="Q3280" i="8"/>
  <c r="U3280" i="8"/>
  <c r="R3280" i="8"/>
  <c r="S3280" i="8"/>
  <c r="T3280" i="8"/>
  <c r="Q3298" i="8"/>
  <c r="U3298" i="8"/>
  <c r="R3298" i="8"/>
  <c r="S3298" i="8"/>
  <c r="T3298" i="8"/>
  <c r="Q3322" i="8"/>
  <c r="U3322" i="8"/>
  <c r="R3322" i="8"/>
  <c r="T3322" i="8"/>
  <c r="S3322" i="8"/>
  <c r="Q3358" i="8"/>
  <c r="U3358" i="8"/>
  <c r="R3358" i="8"/>
  <c r="T3358" i="8"/>
  <c r="S3358" i="8"/>
  <c r="Q3376" i="8"/>
  <c r="U3376" i="8"/>
  <c r="R3376" i="8"/>
  <c r="T3376" i="8"/>
  <c r="S3376" i="8"/>
  <c r="Q3400" i="8"/>
  <c r="U3400" i="8"/>
  <c r="R3400" i="8"/>
  <c r="S3400" i="8"/>
  <c r="T3400" i="8"/>
  <c r="R3424" i="8"/>
  <c r="Q3424" i="8"/>
  <c r="S3424" i="8"/>
  <c r="T3424" i="8"/>
  <c r="U3424" i="8"/>
  <c r="U3448" i="8"/>
  <c r="T3448" i="8"/>
  <c r="S3448" i="8"/>
  <c r="R3448" i="8"/>
  <c r="Q3448" i="8"/>
  <c r="U3472" i="8"/>
  <c r="T3472" i="8"/>
  <c r="S3472" i="8"/>
  <c r="R3472" i="8"/>
  <c r="Q3472" i="8"/>
  <c r="U3496" i="8"/>
  <c r="T3496" i="8"/>
  <c r="S3496" i="8"/>
  <c r="R3496" i="8"/>
  <c r="Q3496" i="8"/>
  <c r="U3520" i="8"/>
  <c r="T3520" i="8"/>
  <c r="S3520" i="8"/>
  <c r="R3520" i="8"/>
  <c r="Q3520" i="8"/>
  <c r="U3550" i="8"/>
  <c r="T3550" i="8"/>
  <c r="S3550" i="8"/>
  <c r="R3550" i="8"/>
  <c r="Q3550" i="8"/>
  <c r="U3568" i="8"/>
  <c r="T3568" i="8"/>
  <c r="S3568" i="8"/>
  <c r="R3568" i="8"/>
  <c r="Q3568" i="8"/>
  <c r="U3586" i="8"/>
  <c r="T3586" i="8"/>
  <c r="S3586" i="8"/>
  <c r="R3586" i="8"/>
  <c r="Q3586" i="8"/>
  <c r="U3616" i="8"/>
  <c r="T3616" i="8"/>
  <c r="S3616" i="8"/>
  <c r="R3616" i="8"/>
  <c r="Q3616" i="8"/>
  <c r="U3646" i="8"/>
  <c r="T3646" i="8"/>
  <c r="S3646" i="8"/>
  <c r="Q3646" i="8"/>
  <c r="R3646" i="8"/>
  <c r="U3670" i="8"/>
  <c r="T3670" i="8"/>
  <c r="S3670" i="8"/>
  <c r="Q3670" i="8"/>
  <c r="R3670" i="8"/>
  <c r="U3694" i="8"/>
  <c r="T3694" i="8"/>
  <c r="S3694" i="8"/>
  <c r="Q3694" i="8"/>
  <c r="R3694" i="8"/>
  <c r="U3712" i="8"/>
  <c r="T3712" i="8"/>
  <c r="S3712" i="8"/>
  <c r="R3712" i="8"/>
  <c r="Q3712" i="8"/>
  <c r="U3736" i="8"/>
  <c r="T3736" i="8"/>
  <c r="S3736" i="8"/>
  <c r="R3736" i="8"/>
  <c r="Q3736" i="8"/>
  <c r="U3760" i="8"/>
  <c r="T3760" i="8"/>
  <c r="S3760" i="8"/>
  <c r="R3760" i="8"/>
  <c r="Q3760" i="8"/>
  <c r="U3784" i="8"/>
  <c r="T3784" i="8"/>
  <c r="S3784" i="8"/>
  <c r="R3784" i="8"/>
  <c r="Q3784" i="8"/>
  <c r="U3802" i="8"/>
  <c r="T3802" i="8"/>
  <c r="S3802" i="8"/>
  <c r="Q3802" i="8"/>
  <c r="R3802" i="8"/>
  <c r="U3826" i="8"/>
  <c r="T3826" i="8"/>
  <c r="S3826" i="8"/>
  <c r="Q3826" i="8"/>
  <c r="R3826" i="8"/>
  <c r="U3838" i="8"/>
  <c r="T3838" i="8"/>
  <c r="S3838" i="8"/>
  <c r="Q3838" i="8"/>
  <c r="R3838" i="8"/>
  <c r="U3862" i="8"/>
  <c r="T3862" i="8"/>
  <c r="S3862" i="8"/>
  <c r="Q3862" i="8"/>
  <c r="R3862" i="8"/>
  <c r="U3886" i="8"/>
  <c r="T3886" i="8"/>
  <c r="S3886" i="8"/>
  <c r="Q3886" i="8"/>
  <c r="R3886" i="8"/>
  <c r="U3910" i="8"/>
  <c r="T3910" i="8"/>
  <c r="S3910" i="8"/>
  <c r="Q3910" i="8"/>
  <c r="R3910" i="8"/>
  <c r="U3934" i="8"/>
  <c r="T3934" i="8"/>
  <c r="S3934" i="8"/>
  <c r="Q3934" i="8"/>
  <c r="R3934" i="8"/>
  <c r="U3958" i="8"/>
  <c r="T3958" i="8"/>
  <c r="S3958" i="8"/>
  <c r="Q3958" i="8"/>
  <c r="R3958" i="8"/>
  <c r="U3988" i="8"/>
  <c r="T3988" i="8"/>
  <c r="S3988" i="8"/>
  <c r="R3988" i="8"/>
  <c r="Q3988" i="8"/>
  <c r="U4024" i="8"/>
  <c r="T4024" i="8"/>
  <c r="S4024" i="8"/>
  <c r="R4024" i="8"/>
  <c r="Q4024" i="8"/>
  <c r="U4048" i="8"/>
  <c r="T4048" i="8"/>
  <c r="S4048" i="8"/>
  <c r="R4048" i="8"/>
  <c r="Q4048" i="8"/>
  <c r="U4072" i="8"/>
  <c r="T4072" i="8"/>
  <c r="S4072" i="8"/>
  <c r="R4072" i="8"/>
  <c r="Q4072" i="8"/>
  <c r="U4096" i="8"/>
  <c r="T4096" i="8"/>
  <c r="S4096" i="8"/>
  <c r="R4096" i="8"/>
  <c r="Q4096" i="8"/>
  <c r="Q4120" i="8"/>
  <c r="S4120" i="8"/>
  <c r="U4120" i="8"/>
  <c r="T4120" i="8"/>
  <c r="R4120" i="8"/>
  <c r="Q4138" i="8"/>
  <c r="S4138" i="8"/>
  <c r="R4138" i="8"/>
  <c r="U4138" i="8"/>
  <c r="T4138" i="8"/>
  <c r="R4162" i="8"/>
  <c r="Q4162" i="8"/>
  <c r="S4162" i="8"/>
  <c r="T4162" i="8"/>
  <c r="U4162" i="8"/>
  <c r="R4180" i="8"/>
  <c r="Q4180" i="8"/>
  <c r="S4180" i="8"/>
  <c r="T4180" i="8"/>
  <c r="U4180" i="8"/>
  <c r="R4204" i="8"/>
  <c r="Q4204" i="8"/>
  <c r="S4204" i="8"/>
  <c r="U4204" i="8"/>
  <c r="T4204" i="8"/>
  <c r="R4234" i="8"/>
  <c r="Q4234" i="8"/>
  <c r="S4234" i="8"/>
  <c r="T4234" i="8"/>
  <c r="U4234" i="8"/>
  <c r="T4270" i="8"/>
  <c r="S4270" i="8"/>
  <c r="R4270" i="8"/>
  <c r="Q4270" i="8"/>
  <c r="U4270" i="8"/>
  <c r="T4306" i="8"/>
  <c r="S4306" i="8"/>
  <c r="R4306" i="8"/>
  <c r="Q4306" i="8"/>
  <c r="U4306" i="8"/>
  <c r="T4330" i="8"/>
  <c r="Q4330" i="8"/>
  <c r="R4330" i="8"/>
  <c r="U4330" i="8"/>
  <c r="S4330" i="8"/>
  <c r="T4354" i="8"/>
  <c r="U4354" i="8"/>
  <c r="S4354" i="8"/>
  <c r="Q4354" i="8"/>
  <c r="R4354" i="8"/>
  <c r="T4378" i="8"/>
  <c r="S4378" i="8"/>
  <c r="R4378" i="8"/>
  <c r="Q4378" i="8"/>
  <c r="U4378" i="8"/>
  <c r="T4402" i="8"/>
  <c r="Q4402" i="8"/>
  <c r="R4402" i="8"/>
  <c r="S4402" i="8"/>
  <c r="U4402" i="8"/>
  <c r="T4426" i="8"/>
  <c r="U4426" i="8"/>
  <c r="S4426" i="8"/>
  <c r="R4426" i="8"/>
  <c r="Q4426" i="8"/>
  <c r="T4444" i="8"/>
  <c r="U4444" i="8"/>
  <c r="S4444" i="8"/>
  <c r="R4444" i="8"/>
  <c r="Q4444" i="8"/>
  <c r="T4462" i="8"/>
  <c r="U4462" i="8"/>
  <c r="S4462" i="8"/>
  <c r="Q4462" i="8"/>
  <c r="R4462" i="8"/>
  <c r="T4486" i="8"/>
  <c r="S4486" i="8"/>
  <c r="R4486" i="8"/>
  <c r="Q4486" i="8"/>
  <c r="U4486" i="8"/>
  <c r="T4504" i="8"/>
  <c r="S4504" i="8"/>
  <c r="R4504" i="8"/>
  <c r="Q4504" i="8"/>
  <c r="U4504" i="8"/>
  <c r="T4528" i="8"/>
  <c r="Q4528" i="8"/>
  <c r="R4528" i="8"/>
  <c r="S4528" i="8"/>
  <c r="U4528" i="8"/>
  <c r="T4558" i="8"/>
  <c r="S4558" i="8"/>
  <c r="R4558" i="8"/>
  <c r="Q4558" i="8"/>
  <c r="U4558" i="8"/>
  <c r="T4588" i="8"/>
  <c r="U4588" i="8"/>
  <c r="S4588" i="8"/>
  <c r="R4588" i="8"/>
  <c r="Q4588" i="8"/>
  <c r="Q4612" i="8"/>
  <c r="S4612" i="8"/>
  <c r="T4612" i="8"/>
  <c r="R4612" i="8"/>
  <c r="U4612" i="8"/>
  <c r="R4636" i="8"/>
  <c r="Q4636" i="8"/>
  <c r="S4636" i="8"/>
  <c r="T4636" i="8"/>
  <c r="U4636" i="8"/>
  <c r="R4666" i="8"/>
  <c r="Q4666" i="8"/>
  <c r="S4666" i="8"/>
  <c r="U4666" i="8"/>
  <c r="T4666" i="8"/>
  <c r="S4696" i="8"/>
  <c r="R4696" i="8"/>
  <c r="Q4696" i="8"/>
  <c r="T4696" i="8"/>
  <c r="U4696" i="8"/>
  <c r="S4720" i="8"/>
  <c r="R4720" i="8"/>
  <c r="Q4720" i="8"/>
  <c r="T4720" i="8"/>
  <c r="U4720" i="8"/>
  <c r="S4744" i="8"/>
  <c r="R4744" i="8"/>
  <c r="Q4744" i="8"/>
  <c r="T4744" i="8"/>
  <c r="U4744" i="8"/>
  <c r="S4768" i="8"/>
  <c r="R4768" i="8"/>
  <c r="Q4768" i="8"/>
  <c r="T4768" i="8"/>
  <c r="U4768" i="8"/>
  <c r="S4792" i="8"/>
  <c r="R4792" i="8"/>
  <c r="Q4792" i="8"/>
  <c r="T4792" i="8"/>
  <c r="U4792" i="8"/>
  <c r="U4816" i="8"/>
  <c r="T4816" i="8"/>
  <c r="Q4816" i="8"/>
  <c r="R4816" i="8"/>
  <c r="S4816" i="8"/>
  <c r="U4840" i="8"/>
  <c r="T4840" i="8"/>
  <c r="S4840" i="8"/>
  <c r="R4840" i="8"/>
  <c r="Q4840" i="8"/>
  <c r="U4864" i="8"/>
  <c r="T4864" i="8"/>
  <c r="R4864" i="8"/>
  <c r="Q4864" i="8"/>
  <c r="S4864" i="8"/>
  <c r="U4888" i="8"/>
  <c r="T4888" i="8"/>
  <c r="R4888" i="8"/>
  <c r="Q4888" i="8"/>
  <c r="S4888" i="8"/>
  <c r="U4912" i="8"/>
  <c r="T4912" i="8"/>
  <c r="R4912" i="8"/>
  <c r="S4912" i="8"/>
  <c r="Q4912" i="8"/>
  <c r="U4942" i="8"/>
  <c r="T4942" i="8"/>
  <c r="R4942" i="8"/>
  <c r="Q4942" i="8"/>
  <c r="S4942" i="8"/>
  <c r="Q4966" i="8"/>
  <c r="U4966" i="8"/>
  <c r="T4966" i="8"/>
  <c r="R4966" i="8"/>
  <c r="S4966" i="8"/>
  <c r="Q5002" i="8"/>
  <c r="U5002" i="8"/>
  <c r="T5002" i="8"/>
  <c r="S5002" i="8"/>
  <c r="R5002" i="8"/>
  <c r="S28" i="8"/>
  <c r="S40" i="8"/>
  <c r="S46" i="8"/>
  <c r="T94" i="8"/>
  <c r="T95" i="8"/>
  <c r="S95" i="8"/>
  <c r="R95" i="8"/>
  <c r="Q95" i="8"/>
  <c r="U95" i="8"/>
  <c r="T125" i="8"/>
  <c r="S125" i="8"/>
  <c r="R125" i="8"/>
  <c r="Q125" i="8"/>
  <c r="U125" i="8"/>
  <c r="T149" i="8"/>
  <c r="S149" i="8"/>
  <c r="R149" i="8"/>
  <c r="Q149" i="8"/>
  <c r="U149" i="8"/>
  <c r="T179" i="8"/>
  <c r="S179" i="8"/>
  <c r="R179" i="8"/>
  <c r="Q179" i="8"/>
  <c r="U179" i="8"/>
  <c r="T203" i="8"/>
  <c r="S203" i="8"/>
  <c r="R203" i="8"/>
  <c r="Q203" i="8"/>
  <c r="U203" i="8"/>
  <c r="T227" i="8"/>
  <c r="S227" i="8"/>
  <c r="R227" i="8"/>
  <c r="Q227" i="8"/>
  <c r="U227" i="8"/>
  <c r="T239" i="8"/>
  <c r="S239" i="8"/>
  <c r="R239" i="8"/>
  <c r="Q239" i="8"/>
  <c r="U239" i="8"/>
  <c r="T257" i="8"/>
  <c r="S257" i="8"/>
  <c r="R257" i="8"/>
  <c r="Q257" i="8"/>
  <c r="U257" i="8"/>
  <c r="T275" i="8"/>
  <c r="S275" i="8"/>
  <c r="R275" i="8"/>
  <c r="Q275" i="8"/>
  <c r="U275" i="8"/>
  <c r="T299" i="8"/>
  <c r="S299" i="8"/>
  <c r="R299" i="8"/>
  <c r="Q299" i="8"/>
  <c r="U299" i="8"/>
  <c r="T323" i="8"/>
  <c r="S323" i="8"/>
  <c r="R323" i="8"/>
  <c r="Q323" i="8"/>
  <c r="U323" i="8"/>
  <c r="T347" i="8"/>
  <c r="S347" i="8"/>
  <c r="R347" i="8"/>
  <c r="Q347" i="8"/>
  <c r="U347" i="8"/>
  <c r="T371" i="8"/>
  <c r="S371" i="8"/>
  <c r="R371" i="8"/>
  <c r="U371" i="8"/>
  <c r="T395" i="8"/>
  <c r="S395" i="8"/>
  <c r="R395" i="8"/>
  <c r="U395" i="8"/>
  <c r="Q395" i="8"/>
  <c r="T419" i="8"/>
  <c r="S419" i="8"/>
  <c r="R419" i="8"/>
  <c r="U419" i="8"/>
  <c r="Q419" i="8"/>
  <c r="T443" i="8"/>
  <c r="S443" i="8"/>
  <c r="R443" i="8"/>
  <c r="U443" i="8"/>
  <c r="T467" i="8"/>
  <c r="S467" i="8"/>
  <c r="R467" i="8"/>
  <c r="U467" i="8"/>
  <c r="Q467" i="8"/>
  <c r="T479" i="8"/>
  <c r="S479" i="8"/>
  <c r="R479" i="8"/>
  <c r="U479" i="8"/>
  <c r="T503" i="8"/>
  <c r="S503" i="8"/>
  <c r="R503" i="8"/>
  <c r="U503" i="8"/>
  <c r="Q503" i="8"/>
  <c r="T527" i="8"/>
  <c r="S527" i="8"/>
  <c r="R527" i="8"/>
  <c r="U527" i="8"/>
  <c r="Q527" i="8"/>
  <c r="T551" i="8"/>
  <c r="S551" i="8"/>
  <c r="R551" i="8"/>
  <c r="U551" i="8"/>
  <c r="T569" i="8"/>
  <c r="S569" i="8"/>
  <c r="R569" i="8"/>
  <c r="U569" i="8"/>
  <c r="T593" i="8"/>
  <c r="S593" i="8"/>
  <c r="R593" i="8"/>
  <c r="U593" i="8"/>
  <c r="Q593" i="8"/>
  <c r="T611" i="8"/>
  <c r="S611" i="8"/>
  <c r="R611" i="8"/>
  <c r="U611" i="8"/>
  <c r="Q611" i="8"/>
  <c r="T629" i="8"/>
  <c r="S629" i="8"/>
  <c r="R629" i="8"/>
  <c r="U629" i="8"/>
  <c r="Q629" i="8"/>
  <c r="T653" i="8"/>
  <c r="S653" i="8"/>
  <c r="R653" i="8"/>
  <c r="U653" i="8"/>
  <c r="Q653" i="8"/>
  <c r="T677" i="8"/>
  <c r="S677" i="8"/>
  <c r="R677" i="8"/>
  <c r="U677" i="8"/>
  <c r="T701" i="8"/>
  <c r="S701" i="8"/>
  <c r="R701" i="8"/>
  <c r="U701" i="8"/>
  <c r="Q701" i="8"/>
  <c r="T725" i="8"/>
  <c r="S725" i="8"/>
  <c r="R725" i="8"/>
  <c r="U725" i="8"/>
  <c r="Q725" i="8"/>
  <c r="T749" i="8"/>
  <c r="S749" i="8"/>
  <c r="R749" i="8"/>
  <c r="U749" i="8"/>
  <c r="T773" i="8"/>
  <c r="S773" i="8"/>
  <c r="R773" i="8"/>
  <c r="U773" i="8"/>
  <c r="Q773" i="8"/>
  <c r="T797" i="8"/>
  <c r="S797" i="8"/>
  <c r="R797" i="8"/>
  <c r="U797" i="8"/>
  <c r="Q797" i="8"/>
  <c r="T821" i="8"/>
  <c r="S821" i="8"/>
  <c r="R821" i="8"/>
  <c r="U821" i="8"/>
  <c r="T845" i="8"/>
  <c r="S845" i="8"/>
  <c r="R845" i="8"/>
  <c r="U845" i="8"/>
  <c r="Q845" i="8"/>
  <c r="T863" i="8"/>
  <c r="S863" i="8"/>
  <c r="R863" i="8"/>
  <c r="U863" i="8"/>
  <c r="Q863" i="8"/>
  <c r="T875" i="8"/>
  <c r="S875" i="8"/>
  <c r="R875" i="8"/>
  <c r="U875" i="8"/>
  <c r="T899" i="8"/>
  <c r="S899" i="8"/>
  <c r="R899" i="8"/>
  <c r="U899" i="8"/>
  <c r="Q899" i="8"/>
  <c r="T923" i="8"/>
  <c r="S923" i="8"/>
  <c r="R923" i="8"/>
  <c r="U923" i="8"/>
  <c r="Q923" i="8"/>
  <c r="T947" i="8"/>
  <c r="S947" i="8"/>
  <c r="R947" i="8"/>
  <c r="U947" i="8"/>
  <c r="T971" i="8"/>
  <c r="S971" i="8"/>
  <c r="R971" i="8"/>
  <c r="U971" i="8"/>
  <c r="Q971" i="8"/>
  <c r="T995" i="8"/>
  <c r="S995" i="8"/>
  <c r="R995" i="8"/>
  <c r="U995" i="8"/>
  <c r="Q995" i="8"/>
  <c r="T1013" i="8"/>
  <c r="S1013" i="8"/>
  <c r="R1013" i="8"/>
  <c r="U1013" i="8"/>
  <c r="Q1013" i="8"/>
  <c r="T1037" i="8"/>
  <c r="S1037" i="8"/>
  <c r="R1037" i="8"/>
  <c r="U1037" i="8"/>
  <c r="T1061" i="8"/>
  <c r="S1061" i="8"/>
  <c r="R1061" i="8"/>
  <c r="U1061" i="8"/>
  <c r="Q1061" i="8"/>
  <c r="T1085" i="8"/>
  <c r="S1085" i="8"/>
  <c r="R1085" i="8"/>
  <c r="U1085" i="8"/>
  <c r="Q1085" i="8"/>
  <c r="T1109" i="8"/>
  <c r="S1109" i="8"/>
  <c r="R1109" i="8"/>
  <c r="U1109" i="8"/>
  <c r="T1145" i="8"/>
  <c r="S1145" i="8"/>
  <c r="R1145" i="8"/>
  <c r="U1145" i="8"/>
  <c r="T1175" i="8"/>
  <c r="S1175" i="8"/>
  <c r="R1175" i="8"/>
  <c r="U1175" i="8"/>
  <c r="Q1175" i="8"/>
  <c r="T1205" i="8"/>
  <c r="S1205" i="8"/>
  <c r="R1205" i="8"/>
  <c r="U1205" i="8"/>
  <c r="Q1205" i="8"/>
  <c r="T1235" i="8"/>
  <c r="S1235" i="8"/>
  <c r="R1235" i="8"/>
  <c r="U1235" i="8"/>
  <c r="T1259" i="8"/>
  <c r="S1259" i="8"/>
  <c r="R1259" i="8"/>
  <c r="U1259" i="8"/>
  <c r="Q1259" i="8"/>
  <c r="T1283" i="8"/>
  <c r="S1283" i="8"/>
  <c r="R1283" i="8"/>
  <c r="U1283" i="8"/>
  <c r="Q1283" i="8"/>
  <c r="T1307" i="8"/>
  <c r="S1307" i="8"/>
  <c r="R1307" i="8"/>
  <c r="U1307" i="8"/>
  <c r="T1331" i="8"/>
  <c r="S1331" i="8"/>
  <c r="R1331" i="8"/>
  <c r="U1331" i="8"/>
  <c r="Q1331" i="8"/>
  <c r="T1355" i="8"/>
  <c r="S1355" i="8"/>
  <c r="R1355" i="8"/>
  <c r="U1355" i="8"/>
  <c r="Q1355" i="8"/>
  <c r="T1379" i="8"/>
  <c r="S1379" i="8"/>
  <c r="R1379" i="8"/>
  <c r="U1379" i="8"/>
  <c r="T1403" i="8"/>
  <c r="S1403" i="8"/>
  <c r="R1403" i="8"/>
  <c r="U1403" i="8"/>
  <c r="Q1403" i="8"/>
  <c r="Q1427" i="8"/>
  <c r="S1427" i="8"/>
  <c r="U1427" i="8"/>
  <c r="T1427" i="8"/>
  <c r="R1427" i="8"/>
  <c r="Q1445" i="8"/>
  <c r="S1445" i="8"/>
  <c r="R1445" i="8"/>
  <c r="T1445" i="8"/>
  <c r="Q1463" i="8"/>
  <c r="S1463" i="8"/>
  <c r="U1463" i="8"/>
  <c r="T1463" i="8"/>
  <c r="R1463" i="8"/>
  <c r="Q1487" i="8"/>
  <c r="S1487" i="8"/>
  <c r="U1487" i="8"/>
  <c r="T1487" i="8"/>
  <c r="R1487" i="8"/>
  <c r="Q1511" i="8"/>
  <c r="S1511" i="8"/>
  <c r="U1511" i="8"/>
  <c r="T1511" i="8"/>
  <c r="R1511" i="8"/>
  <c r="Q1523" i="8"/>
  <c r="S1523" i="8"/>
  <c r="U1523" i="8"/>
  <c r="T1523" i="8"/>
  <c r="R1523" i="8"/>
  <c r="Q1547" i="8"/>
  <c r="S1547" i="8"/>
  <c r="U1547" i="8"/>
  <c r="T1547" i="8"/>
  <c r="R1547" i="8"/>
  <c r="Q1571" i="8"/>
  <c r="S1571" i="8"/>
  <c r="U1571" i="8"/>
  <c r="T1571" i="8"/>
  <c r="R1571" i="8"/>
  <c r="Q1595" i="8"/>
  <c r="S1595" i="8"/>
  <c r="U1595" i="8"/>
  <c r="T1595" i="8"/>
  <c r="R1595" i="8"/>
  <c r="Q1619" i="8"/>
  <c r="S1619" i="8"/>
  <c r="U1619" i="8"/>
  <c r="T1619" i="8"/>
  <c r="R1619" i="8"/>
  <c r="Q1643" i="8"/>
  <c r="S1643" i="8"/>
  <c r="U1643" i="8"/>
  <c r="T1643" i="8"/>
  <c r="R1643" i="8"/>
  <c r="Q1667" i="8"/>
  <c r="S1667" i="8"/>
  <c r="U1667" i="8"/>
  <c r="T1667" i="8"/>
  <c r="R1667" i="8"/>
  <c r="Q1691" i="8"/>
  <c r="S1691" i="8"/>
  <c r="U1691" i="8"/>
  <c r="T1691" i="8"/>
  <c r="R1691" i="8"/>
  <c r="Q1715" i="8"/>
  <c r="S1715" i="8"/>
  <c r="U1715" i="8"/>
  <c r="T1715" i="8"/>
  <c r="R1715" i="8"/>
  <c r="Q1739" i="8"/>
  <c r="S1739" i="8"/>
  <c r="U1739" i="8"/>
  <c r="T1739" i="8"/>
  <c r="R1739" i="8"/>
  <c r="Q1763" i="8"/>
  <c r="S1763" i="8"/>
  <c r="U1763" i="8"/>
  <c r="T1763" i="8"/>
  <c r="R1763" i="8"/>
  <c r="Q1787" i="8"/>
  <c r="S1787" i="8"/>
  <c r="U1787" i="8"/>
  <c r="T1787" i="8"/>
  <c r="R1787" i="8"/>
  <c r="Q1817" i="8"/>
  <c r="S1817" i="8"/>
  <c r="R1817" i="8"/>
  <c r="U1817" i="8"/>
  <c r="T1817" i="8"/>
  <c r="Q1847" i="8"/>
  <c r="S1847" i="8"/>
  <c r="U1847" i="8"/>
  <c r="T1847" i="8"/>
  <c r="R1847" i="8"/>
  <c r="Q1883" i="8"/>
  <c r="S1883" i="8"/>
  <c r="U1883" i="8"/>
  <c r="T1883" i="8"/>
  <c r="R1883" i="8"/>
  <c r="Q1907" i="8"/>
  <c r="S1907" i="8"/>
  <c r="U1907" i="8"/>
  <c r="T1907" i="8"/>
  <c r="R1907" i="8"/>
  <c r="Q1931" i="8"/>
  <c r="S1931" i="8"/>
  <c r="U1931" i="8"/>
  <c r="T1931" i="8"/>
  <c r="R1931" i="8"/>
  <c r="Q1955" i="8"/>
  <c r="S1955" i="8"/>
  <c r="U1955" i="8"/>
  <c r="T1955" i="8"/>
  <c r="R1955" i="8"/>
  <c r="Q1979" i="8"/>
  <c r="S1979" i="8"/>
  <c r="U1979" i="8"/>
  <c r="T1979" i="8"/>
  <c r="R1979" i="8"/>
  <c r="Q1997" i="8"/>
  <c r="S1997" i="8"/>
  <c r="R1997" i="8"/>
  <c r="U1997" i="8"/>
  <c r="T1997" i="8"/>
  <c r="Q2027" i="8"/>
  <c r="S2027" i="8"/>
  <c r="U2027" i="8"/>
  <c r="T2027" i="8"/>
  <c r="R2027" i="8"/>
  <c r="Q2051" i="8"/>
  <c r="S2051" i="8"/>
  <c r="R2051" i="8"/>
  <c r="U2051" i="8"/>
  <c r="T2051" i="8"/>
  <c r="Q2063" i="8"/>
  <c r="S2063" i="8"/>
  <c r="U2063" i="8"/>
  <c r="R2063" i="8"/>
  <c r="Q2087" i="8"/>
  <c r="S2087" i="8"/>
  <c r="U2087" i="8"/>
  <c r="T2087" i="8"/>
  <c r="R2087" i="8"/>
  <c r="Q2111" i="8"/>
  <c r="S2111" i="8"/>
  <c r="R2111" i="8"/>
  <c r="T2111" i="8"/>
  <c r="U2111" i="8"/>
  <c r="Q2135" i="8"/>
  <c r="S2135" i="8"/>
  <c r="U2135" i="8"/>
  <c r="T2135" i="8"/>
  <c r="R2135" i="8"/>
  <c r="Q2159" i="8"/>
  <c r="S2159" i="8"/>
  <c r="U2159" i="8"/>
  <c r="T2159" i="8"/>
  <c r="R2159" i="8"/>
  <c r="Q2183" i="8"/>
  <c r="S2183" i="8"/>
  <c r="R2183" i="8"/>
  <c r="T2183" i="8"/>
  <c r="U2183" i="8"/>
  <c r="Q2207" i="8"/>
  <c r="S2207" i="8"/>
  <c r="U2207" i="8"/>
  <c r="T2207" i="8"/>
  <c r="R2207" i="8"/>
  <c r="Q2225" i="8"/>
  <c r="S2225" i="8"/>
  <c r="R2225" i="8"/>
  <c r="U2225" i="8"/>
  <c r="T2225" i="8"/>
  <c r="Q2249" i="8"/>
  <c r="S2249" i="8"/>
  <c r="R2249" i="8"/>
  <c r="T2249" i="8"/>
  <c r="U2249" i="8"/>
  <c r="Q2279" i="8"/>
  <c r="S2279" i="8"/>
  <c r="U2279" i="8"/>
  <c r="R2279" i="8"/>
  <c r="Q2303" i="8"/>
  <c r="S2303" i="8"/>
  <c r="U2303" i="8"/>
  <c r="T2303" i="8"/>
  <c r="R2303" i="8"/>
  <c r="Q2327" i="8"/>
  <c r="S2327" i="8"/>
  <c r="R2327" i="8"/>
  <c r="T2327" i="8"/>
  <c r="U2327" i="8"/>
  <c r="Q2351" i="8"/>
  <c r="S2351" i="8"/>
  <c r="U2351" i="8"/>
  <c r="T2351" i="8"/>
  <c r="R2351" i="8"/>
  <c r="Q2375" i="8"/>
  <c r="S2375" i="8"/>
  <c r="U2375" i="8"/>
  <c r="T2375" i="8"/>
  <c r="R2375" i="8"/>
  <c r="Q2411" i="8"/>
  <c r="S2411" i="8"/>
  <c r="R2411" i="8"/>
  <c r="T2411" i="8"/>
  <c r="U2411" i="8"/>
  <c r="R2453" i="8"/>
  <c r="Q2453" i="8"/>
  <c r="S2453" i="8"/>
  <c r="U2453" i="8"/>
  <c r="T2453" i="8"/>
  <c r="R2477" i="8"/>
  <c r="Q2477" i="8"/>
  <c r="S2477" i="8"/>
  <c r="U2477" i="8"/>
  <c r="T2477" i="8"/>
  <c r="R2495" i="8"/>
  <c r="Q2495" i="8"/>
  <c r="S2495" i="8"/>
  <c r="U2495" i="8"/>
  <c r="T2495" i="8"/>
  <c r="R2513" i="8"/>
  <c r="Q2513" i="8"/>
  <c r="S2513" i="8"/>
  <c r="U2513" i="8"/>
  <c r="R2537" i="8"/>
  <c r="Q2537" i="8"/>
  <c r="S2537" i="8"/>
  <c r="U2537" i="8"/>
  <c r="T2537" i="8"/>
  <c r="R2561" i="8"/>
  <c r="Q2561" i="8"/>
  <c r="S2561" i="8"/>
  <c r="T2561" i="8"/>
  <c r="R2585" i="8"/>
  <c r="Q2585" i="8"/>
  <c r="S2585" i="8"/>
  <c r="U2585" i="8"/>
  <c r="T2585" i="8"/>
  <c r="R2609" i="8"/>
  <c r="Q2609" i="8"/>
  <c r="S2609" i="8"/>
  <c r="U2609" i="8"/>
  <c r="T2609" i="8"/>
  <c r="R2633" i="8"/>
  <c r="Q2633" i="8"/>
  <c r="S2633" i="8"/>
  <c r="T2633" i="8"/>
  <c r="U2633" i="8"/>
  <c r="R2657" i="8"/>
  <c r="Q2657" i="8"/>
  <c r="S2657" i="8"/>
  <c r="U2657" i="8"/>
  <c r="T2657" i="8"/>
  <c r="R2681" i="8"/>
  <c r="Q2681" i="8"/>
  <c r="S2681" i="8"/>
  <c r="U2681" i="8"/>
  <c r="T2681" i="8"/>
  <c r="R2699" i="8"/>
  <c r="Q2699" i="8"/>
  <c r="S2699" i="8"/>
  <c r="U2699" i="8"/>
  <c r="T2699" i="8"/>
  <c r="R2723" i="8"/>
  <c r="Q2723" i="8"/>
  <c r="S2723" i="8"/>
  <c r="T2723" i="8"/>
  <c r="U2723" i="8"/>
  <c r="R2747" i="8"/>
  <c r="Q2747" i="8"/>
  <c r="S2747" i="8"/>
  <c r="U2747" i="8"/>
  <c r="T2747" i="8"/>
  <c r="R2771" i="8"/>
  <c r="Q2771" i="8"/>
  <c r="S2771" i="8"/>
  <c r="U2771" i="8"/>
  <c r="T2771" i="8"/>
  <c r="R2795" i="8"/>
  <c r="Q2795" i="8"/>
  <c r="S2795" i="8"/>
  <c r="T2795" i="8"/>
  <c r="U2795" i="8"/>
  <c r="R2813" i="8"/>
  <c r="Q2813" i="8"/>
  <c r="S2813" i="8"/>
  <c r="U2813" i="8"/>
  <c r="T2813" i="8"/>
  <c r="R2837" i="8"/>
  <c r="Q2837" i="8"/>
  <c r="S2837" i="8"/>
  <c r="T2837" i="8"/>
  <c r="U2837" i="8"/>
  <c r="R2861" i="8"/>
  <c r="Q2861" i="8"/>
  <c r="S2861" i="8"/>
  <c r="U2861" i="8"/>
  <c r="T2861" i="8"/>
  <c r="R2885" i="8"/>
  <c r="Q2885" i="8"/>
  <c r="S2885" i="8"/>
  <c r="U2885" i="8"/>
  <c r="T2885" i="8"/>
  <c r="R2909" i="8"/>
  <c r="Q2909" i="8"/>
  <c r="S2909" i="8"/>
  <c r="T2909" i="8"/>
  <c r="U2909" i="8"/>
  <c r="R2933" i="8"/>
  <c r="Q2933" i="8"/>
  <c r="S2933" i="8"/>
  <c r="U2933" i="8"/>
  <c r="T2933" i="8"/>
  <c r="R2957" i="8"/>
  <c r="Q2957" i="8"/>
  <c r="S2957" i="8"/>
  <c r="T2957" i="8"/>
  <c r="U2957" i="8"/>
  <c r="R2975" i="8"/>
  <c r="Q2975" i="8"/>
  <c r="S2975" i="8"/>
  <c r="U2975" i="8"/>
  <c r="T2975" i="8"/>
  <c r="R2993" i="8"/>
  <c r="Q2993" i="8"/>
  <c r="S2993" i="8"/>
  <c r="U2993" i="8"/>
  <c r="T2993" i="8"/>
  <c r="R3017" i="8"/>
  <c r="Q3017" i="8"/>
  <c r="S3017" i="8"/>
  <c r="T3017" i="8"/>
  <c r="U3017" i="8"/>
  <c r="R3041" i="8"/>
  <c r="Q3041" i="8"/>
  <c r="S3041" i="8"/>
  <c r="U3041" i="8"/>
  <c r="T3041" i="8"/>
  <c r="R3065" i="8"/>
  <c r="Q3065" i="8"/>
  <c r="S3065" i="8"/>
  <c r="T3065" i="8"/>
  <c r="U3065" i="8"/>
  <c r="R3089" i="8"/>
  <c r="Q3089" i="8"/>
  <c r="S3089" i="8"/>
  <c r="T3089" i="8"/>
  <c r="U3089" i="8"/>
  <c r="R3107" i="8"/>
  <c r="Q3107" i="8"/>
  <c r="S3107" i="8"/>
  <c r="T3107" i="8"/>
  <c r="U3107" i="8"/>
  <c r="R3125" i="8"/>
  <c r="Q3125" i="8"/>
  <c r="S3125" i="8"/>
  <c r="T3125" i="8"/>
  <c r="U3125" i="8"/>
  <c r="R3149" i="8"/>
  <c r="Q3149" i="8"/>
  <c r="S3149" i="8"/>
  <c r="U3149" i="8"/>
  <c r="T3149" i="8"/>
  <c r="R3179" i="8"/>
  <c r="Q3179" i="8"/>
  <c r="S3179" i="8"/>
  <c r="T3179" i="8"/>
  <c r="U3179" i="8"/>
  <c r="R3203" i="8"/>
  <c r="Q3203" i="8"/>
  <c r="S3203" i="8"/>
  <c r="U3203" i="8"/>
  <c r="T3203" i="8"/>
  <c r="R3221" i="8"/>
  <c r="Q3221" i="8"/>
  <c r="S3221" i="8"/>
  <c r="U3221" i="8"/>
  <c r="T3221" i="8"/>
  <c r="R3245" i="8"/>
  <c r="Q3245" i="8"/>
  <c r="S3245" i="8"/>
  <c r="U3245" i="8"/>
  <c r="T3245" i="8"/>
  <c r="R3269" i="8"/>
  <c r="Q3269" i="8"/>
  <c r="S3269" i="8"/>
  <c r="T3269" i="8"/>
  <c r="U3269" i="8"/>
  <c r="R3287" i="8"/>
  <c r="Q3287" i="8"/>
  <c r="S3287" i="8"/>
  <c r="T3287" i="8"/>
  <c r="U3287" i="8"/>
  <c r="R3311" i="8"/>
  <c r="Q3311" i="8"/>
  <c r="S3311" i="8"/>
  <c r="U3311" i="8"/>
  <c r="T3311" i="8"/>
  <c r="R3335" i="8"/>
  <c r="Q3335" i="8"/>
  <c r="S3335" i="8"/>
  <c r="T3335" i="8"/>
  <c r="U3335" i="8"/>
  <c r="R3359" i="8"/>
  <c r="Q3359" i="8"/>
  <c r="S3359" i="8"/>
  <c r="T3359" i="8"/>
  <c r="U3359" i="8"/>
  <c r="R3389" i="8"/>
  <c r="Q3389" i="8"/>
  <c r="S3389" i="8"/>
  <c r="T3389" i="8"/>
  <c r="U3389" i="8"/>
  <c r="R3413" i="8"/>
  <c r="Q3413" i="8"/>
  <c r="S3413" i="8"/>
  <c r="T3413" i="8"/>
  <c r="U3413" i="8"/>
  <c r="U3437" i="8"/>
  <c r="T3437" i="8"/>
  <c r="S3437" i="8"/>
  <c r="Q3437" i="8"/>
  <c r="R3437" i="8"/>
  <c r="U3479" i="8"/>
  <c r="T3479" i="8"/>
  <c r="S3479" i="8"/>
  <c r="R3479" i="8"/>
  <c r="Q3479" i="8"/>
  <c r="U3503" i="8"/>
  <c r="T3503" i="8"/>
  <c r="S3503" i="8"/>
  <c r="R3503" i="8"/>
  <c r="Q3503" i="8"/>
  <c r="U3533" i="8"/>
  <c r="T3533" i="8"/>
  <c r="S3533" i="8"/>
  <c r="R3533" i="8"/>
  <c r="Q3533" i="8"/>
  <c r="U3557" i="8"/>
  <c r="T3557" i="8"/>
  <c r="S3557" i="8"/>
  <c r="R3557" i="8"/>
  <c r="Q3557" i="8"/>
  <c r="U3581" i="8"/>
  <c r="T3581" i="8"/>
  <c r="S3581" i="8"/>
  <c r="Q3581" i="8"/>
  <c r="R3581" i="8"/>
  <c r="U3605" i="8"/>
  <c r="T3605" i="8"/>
  <c r="S3605" i="8"/>
  <c r="R3605" i="8"/>
  <c r="Q3605" i="8"/>
  <c r="U3617" i="8"/>
  <c r="T3617" i="8"/>
  <c r="R3617" i="8"/>
  <c r="S3617" i="8"/>
  <c r="Q3617" i="8"/>
  <c r="U3641" i="8"/>
  <c r="T3641" i="8"/>
  <c r="R3641" i="8"/>
  <c r="S3641" i="8"/>
  <c r="Q3641" i="8"/>
  <c r="U3659" i="8"/>
  <c r="T3659" i="8"/>
  <c r="S3659" i="8"/>
  <c r="R3659" i="8"/>
  <c r="Q3659" i="8"/>
  <c r="U3683" i="8"/>
  <c r="T3683" i="8"/>
  <c r="S3683" i="8"/>
  <c r="R3683" i="8"/>
  <c r="Q3683" i="8"/>
  <c r="U3707" i="8"/>
  <c r="T3707" i="8"/>
  <c r="S3707" i="8"/>
  <c r="R3707" i="8"/>
  <c r="Q3707" i="8"/>
  <c r="U3737" i="8"/>
  <c r="T3737" i="8"/>
  <c r="R3737" i="8"/>
  <c r="Q3737" i="8"/>
  <c r="S3737" i="8"/>
  <c r="U3761" i="8"/>
  <c r="T3761" i="8"/>
  <c r="R3761" i="8"/>
  <c r="Q3761" i="8"/>
  <c r="S3761" i="8"/>
  <c r="U3785" i="8"/>
  <c r="T3785" i="8"/>
  <c r="R3785" i="8"/>
  <c r="Q3785" i="8"/>
  <c r="S3785" i="8"/>
  <c r="U3797" i="8"/>
  <c r="T3797" i="8"/>
  <c r="R3797" i="8"/>
  <c r="Q3797" i="8"/>
  <c r="S3797" i="8"/>
  <c r="U3821" i="8"/>
  <c r="T3821" i="8"/>
  <c r="R3821" i="8"/>
  <c r="Q3821" i="8"/>
  <c r="S3821" i="8"/>
  <c r="U3845" i="8"/>
  <c r="T3845" i="8"/>
  <c r="R3845" i="8"/>
  <c r="Q3845" i="8"/>
  <c r="S3845" i="8"/>
  <c r="U3869" i="8"/>
  <c r="T3869" i="8"/>
  <c r="R3869" i="8"/>
  <c r="Q3869" i="8"/>
  <c r="S3869" i="8"/>
  <c r="U3893" i="8"/>
  <c r="T3893" i="8"/>
  <c r="R3893" i="8"/>
  <c r="Q3893" i="8"/>
  <c r="S3893" i="8"/>
  <c r="U3917" i="8"/>
  <c r="T3917" i="8"/>
  <c r="R3917" i="8"/>
  <c r="Q3917" i="8"/>
  <c r="S3917" i="8"/>
  <c r="U3941" i="8"/>
  <c r="T3941" i="8"/>
  <c r="R3941" i="8"/>
  <c r="Q3941" i="8"/>
  <c r="S3941" i="8"/>
  <c r="U3965" i="8"/>
  <c r="T3965" i="8"/>
  <c r="R3965" i="8"/>
  <c r="Q3965" i="8"/>
  <c r="S3965" i="8"/>
  <c r="U3989" i="8"/>
  <c r="T3989" i="8"/>
  <c r="R3989" i="8"/>
  <c r="Q3989" i="8"/>
  <c r="S3989" i="8"/>
  <c r="U4019" i="8"/>
  <c r="T4019" i="8"/>
  <c r="S4019" i="8"/>
  <c r="Q4019" i="8"/>
  <c r="R4019" i="8"/>
  <c r="U4043" i="8"/>
  <c r="T4043" i="8"/>
  <c r="S4043" i="8"/>
  <c r="R4043" i="8"/>
  <c r="Q4043" i="8"/>
  <c r="U4061" i="8"/>
  <c r="T4061" i="8"/>
  <c r="R4061" i="8"/>
  <c r="Q4061" i="8"/>
  <c r="S4061" i="8"/>
  <c r="U4085" i="8"/>
  <c r="T4085" i="8"/>
  <c r="R4085" i="8"/>
  <c r="Q4085" i="8"/>
  <c r="S4085" i="8"/>
  <c r="Q4109" i="8"/>
  <c r="T4109" i="8"/>
  <c r="S4109" i="8"/>
  <c r="R4109" i="8"/>
  <c r="U4109" i="8"/>
  <c r="R4133" i="8"/>
  <c r="Q4133" i="8"/>
  <c r="T4133" i="8"/>
  <c r="S4133" i="8"/>
  <c r="U4133" i="8"/>
  <c r="S4157" i="8"/>
  <c r="R4157" i="8"/>
  <c r="Q4157" i="8"/>
  <c r="T4157" i="8"/>
  <c r="U4157" i="8"/>
  <c r="S4211" i="8"/>
  <c r="R4211" i="8"/>
  <c r="Q4211" i="8"/>
  <c r="T4211" i="8"/>
  <c r="U4211" i="8"/>
  <c r="Q4337" i="8"/>
  <c r="U4337" i="8"/>
  <c r="R4337" i="8"/>
  <c r="S4337" i="8"/>
  <c r="T4337" i="8"/>
  <c r="Q4367" i="8"/>
  <c r="U4367" i="8"/>
  <c r="T4367" i="8"/>
  <c r="S4367" i="8"/>
  <c r="R4367" i="8"/>
  <c r="Q4391" i="8"/>
  <c r="U4391" i="8"/>
  <c r="R4391" i="8"/>
  <c r="S4391" i="8"/>
  <c r="T4391" i="8"/>
  <c r="Q4415" i="8"/>
  <c r="U4415" i="8"/>
  <c r="T4415" i="8"/>
  <c r="S4415" i="8"/>
  <c r="R4415" i="8"/>
  <c r="Q4439" i="8"/>
  <c r="U4439" i="8"/>
  <c r="T4439" i="8"/>
  <c r="S4439" i="8"/>
  <c r="R4439" i="8"/>
  <c r="Q4457" i="8"/>
  <c r="U4457" i="8"/>
  <c r="T4457" i="8"/>
  <c r="S4457" i="8"/>
  <c r="R4457" i="8"/>
  <c r="Q4481" i="8"/>
  <c r="U4481" i="8"/>
  <c r="R4481" i="8"/>
  <c r="S4481" i="8"/>
  <c r="T4481" i="8"/>
  <c r="Q4505" i="8"/>
  <c r="U4505" i="8"/>
  <c r="T4505" i="8"/>
  <c r="R4505" i="8"/>
  <c r="S4505" i="8"/>
  <c r="Q4529" i="8"/>
  <c r="U4529" i="8"/>
  <c r="T4529" i="8"/>
  <c r="S4529" i="8"/>
  <c r="R4529" i="8"/>
  <c r="Q4553" i="8"/>
  <c r="U4553" i="8"/>
  <c r="R4553" i="8"/>
  <c r="S4553" i="8"/>
  <c r="T4553" i="8"/>
  <c r="Q4577" i="8"/>
  <c r="U4577" i="8"/>
  <c r="T4577" i="8"/>
  <c r="S4577" i="8"/>
  <c r="R4577" i="8"/>
  <c r="R4607" i="8"/>
  <c r="Q4607" i="8"/>
  <c r="T4607" i="8"/>
  <c r="U4607" i="8"/>
  <c r="S4607" i="8"/>
  <c r="S4631" i="8"/>
  <c r="R4631" i="8"/>
  <c r="Q4631" i="8"/>
  <c r="T4631" i="8"/>
  <c r="U4631" i="8"/>
  <c r="S4655" i="8"/>
  <c r="R4655" i="8"/>
  <c r="Q4655" i="8"/>
  <c r="T4655" i="8"/>
  <c r="U4655" i="8"/>
  <c r="S4673" i="8"/>
  <c r="R4673" i="8"/>
  <c r="Q4673" i="8"/>
  <c r="T4673" i="8"/>
  <c r="U4673" i="8"/>
  <c r="T4697" i="8"/>
  <c r="S4697" i="8"/>
  <c r="R4697" i="8"/>
  <c r="U4697" i="8"/>
  <c r="Q4697" i="8"/>
  <c r="T4727" i="8"/>
  <c r="S4727" i="8"/>
  <c r="R4727" i="8"/>
  <c r="Q4727" i="8"/>
  <c r="U4727" i="8"/>
  <c r="T4745" i="8"/>
  <c r="S4745" i="8"/>
  <c r="R4745" i="8"/>
  <c r="U4745" i="8"/>
  <c r="Q4745" i="8"/>
  <c r="T4763" i="8"/>
  <c r="S4763" i="8"/>
  <c r="R4763" i="8"/>
  <c r="Q4763" i="8"/>
  <c r="U4763" i="8"/>
  <c r="T4787" i="8"/>
  <c r="S4787" i="8"/>
  <c r="R4787" i="8"/>
  <c r="Q4787" i="8"/>
  <c r="U4787" i="8"/>
  <c r="U4811" i="8"/>
  <c r="T4811" i="8"/>
  <c r="S4811" i="8"/>
  <c r="R4811" i="8"/>
  <c r="Q4811" i="8"/>
  <c r="U4835" i="8"/>
  <c r="S4835" i="8"/>
  <c r="R4835" i="8"/>
  <c r="Q4835" i="8"/>
  <c r="T4835" i="8"/>
  <c r="U4859" i="8"/>
  <c r="Q4859" i="8"/>
  <c r="T4859" i="8"/>
  <c r="S4859" i="8"/>
  <c r="R4859" i="8"/>
  <c r="U4877" i="8"/>
  <c r="Q4877" i="8"/>
  <c r="S4877" i="8"/>
  <c r="R4877" i="8"/>
  <c r="T4877" i="8"/>
  <c r="U4901" i="8"/>
  <c r="S4901" i="8"/>
  <c r="T4901" i="8"/>
  <c r="R4901" i="8"/>
  <c r="Q4901" i="8"/>
  <c r="U4925" i="8"/>
  <c r="S4925" i="8"/>
  <c r="Q4925" i="8"/>
  <c r="T4925" i="8"/>
  <c r="R4925" i="8"/>
  <c r="U4949" i="8"/>
  <c r="Q4949" i="8"/>
  <c r="T4949" i="8"/>
  <c r="S4949" i="8"/>
  <c r="R4949" i="8"/>
  <c r="R4973" i="8"/>
  <c r="Q4973" i="8"/>
  <c r="U4973" i="8"/>
  <c r="S4973" i="8"/>
  <c r="T4973" i="8"/>
  <c r="R4985" i="8"/>
  <c r="Q4985" i="8"/>
  <c r="S4985" i="8"/>
  <c r="T4985" i="8"/>
  <c r="U4985" i="8"/>
  <c r="R5009" i="8"/>
  <c r="Q5009" i="8"/>
  <c r="S5009" i="8"/>
  <c r="U5009" i="8"/>
  <c r="T5009" i="8"/>
  <c r="U11" i="8"/>
  <c r="T16" i="8"/>
  <c r="T28" i="8"/>
  <c r="U29" i="8"/>
  <c r="U35" i="8"/>
  <c r="T58" i="8"/>
  <c r="T64" i="8"/>
  <c r="U77" i="8"/>
  <c r="T88" i="8"/>
  <c r="U89" i="8"/>
  <c r="U97" i="8"/>
  <c r="T97" i="8"/>
  <c r="S97" i="8"/>
  <c r="Q97" i="8"/>
  <c r="U115" i="8"/>
  <c r="T115" i="8"/>
  <c r="S115" i="8"/>
  <c r="Q115" i="8"/>
  <c r="U127" i="8"/>
  <c r="T127" i="8"/>
  <c r="S127" i="8"/>
  <c r="Q127" i="8"/>
  <c r="U145" i="8"/>
  <c r="T145" i="8"/>
  <c r="S145" i="8"/>
  <c r="Q145" i="8"/>
  <c r="U163" i="8"/>
  <c r="T163" i="8"/>
  <c r="S163" i="8"/>
  <c r="Q163" i="8"/>
  <c r="U181" i="8"/>
  <c r="T181" i="8"/>
  <c r="S181" i="8"/>
  <c r="Q181" i="8"/>
  <c r="U199" i="8"/>
  <c r="T199" i="8"/>
  <c r="S199" i="8"/>
  <c r="Q199" i="8"/>
  <c r="U217" i="8"/>
  <c r="T217" i="8"/>
  <c r="S217" i="8"/>
  <c r="Q217" i="8"/>
  <c r="U235" i="8"/>
  <c r="T235" i="8"/>
  <c r="S235" i="8"/>
  <c r="Q235" i="8"/>
  <c r="U253" i="8"/>
  <c r="T253" i="8"/>
  <c r="S253" i="8"/>
  <c r="Q253" i="8"/>
  <c r="U277" i="8"/>
  <c r="T277" i="8"/>
  <c r="S277" i="8"/>
  <c r="Q277" i="8"/>
  <c r="U295" i="8"/>
  <c r="T295" i="8"/>
  <c r="S295" i="8"/>
  <c r="Q295" i="8"/>
  <c r="U307" i="8"/>
  <c r="T307" i="8"/>
  <c r="S307" i="8"/>
  <c r="Q307" i="8"/>
  <c r="U325" i="8"/>
  <c r="T325" i="8"/>
  <c r="S325" i="8"/>
  <c r="Q325" i="8"/>
  <c r="U343" i="8"/>
  <c r="T343" i="8"/>
  <c r="S343" i="8"/>
  <c r="Q343" i="8"/>
  <c r="U361" i="8"/>
  <c r="T361" i="8"/>
  <c r="S361" i="8"/>
  <c r="Q361" i="8"/>
  <c r="U373" i="8"/>
  <c r="T373" i="8"/>
  <c r="Q373" i="8"/>
  <c r="S373" i="8"/>
  <c r="R373" i="8"/>
  <c r="U397" i="8"/>
  <c r="T397" i="8"/>
  <c r="Q397" i="8"/>
  <c r="S397" i="8"/>
  <c r="R397" i="8"/>
  <c r="U415" i="8"/>
  <c r="T415" i="8"/>
  <c r="Q415" i="8"/>
  <c r="S415" i="8"/>
  <c r="R415" i="8"/>
  <c r="U433" i="8"/>
  <c r="T433" i="8"/>
  <c r="Q433" i="8"/>
  <c r="S433" i="8"/>
  <c r="R433" i="8"/>
  <c r="U451" i="8"/>
  <c r="T451" i="8"/>
  <c r="Q451" i="8"/>
  <c r="S451" i="8"/>
  <c r="R451" i="8"/>
  <c r="U469" i="8"/>
  <c r="T469" i="8"/>
  <c r="Q469" i="8"/>
  <c r="S469" i="8"/>
  <c r="R469" i="8"/>
  <c r="U487" i="8"/>
  <c r="T487" i="8"/>
  <c r="Q487" i="8"/>
  <c r="S487" i="8"/>
  <c r="R487" i="8"/>
  <c r="U505" i="8"/>
  <c r="T505" i="8"/>
  <c r="Q505" i="8"/>
  <c r="S505" i="8"/>
  <c r="R505" i="8"/>
  <c r="U523" i="8"/>
  <c r="T523" i="8"/>
  <c r="Q523" i="8"/>
  <c r="S523" i="8"/>
  <c r="R523" i="8"/>
  <c r="U541" i="8"/>
  <c r="T541" i="8"/>
  <c r="Q541" i="8"/>
  <c r="S541" i="8"/>
  <c r="R541" i="8"/>
  <c r="U565" i="8"/>
  <c r="T565" i="8"/>
  <c r="Q565" i="8"/>
  <c r="R565" i="8"/>
  <c r="U583" i="8"/>
  <c r="T583" i="8"/>
  <c r="Q583" i="8"/>
  <c r="R583" i="8"/>
  <c r="U601" i="8"/>
  <c r="T601" i="8"/>
  <c r="Q601" i="8"/>
  <c r="R601" i="8"/>
  <c r="U613" i="8"/>
  <c r="T613" i="8"/>
  <c r="Q613" i="8"/>
  <c r="S613" i="8"/>
  <c r="R613" i="8"/>
  <c r="U631" i="8"/>
  <c r="T631" i="8"/>
  <c r="Q631" i="8"/>
  <c r="S631" i="8"/>
  <c r="R631" i="8"/>
  <c r="U649" i="8"/>
  <c r="T649" i="8"/>
  <c r="Q649" i="8"/>
  <c r="S649" i="8"/>
  <c r="R649" i="8"/>
  <c r="U661" i="8"/>
  <c r="T661" i="8"/>
  <c r="Q661" i="8"/>
  <c r="S661" i="8"/>
  <c r="R661" i="8"/>
  <c r="U679" i="8"/>
  <c r="T679" i="8"/>
  <c r="Q679" i="8"/>
  <c r="S679" i="8"/>
  <c r="R679" i="8"/>
  <c r="U697" i="8"/>
  <c r="T697" i="8"/>
  <c r="Q697" i="8"/>
  <c r="S697" i="8"/>
  <c r="R697" i="8"/>
  <c r="U715" i="8"/>
  <c r="T715" i="8"/>
  <c r="Q715" i="8"/>
  <c r="S715" i="8"/>
  <c r="R715" i="8"/>
  <c r="U733" i="8"/>
  <c r="T733" i="8"/>
  <c r="Q733" i="8"/>
  <c r="S733" i="8"/>
  <c r="R733" i="8"/>
  <c r="U751" i="8"/>
  <c r="T751" i="8"/>
  <c r="Q751" i="8"/>
  <c r="S751" i="8"/>
  <c r="R751" i="8"/>
  <c r="U763" i="8"/>
  <c r="T763" i="8"/>
  <c r="Q763" i="8"/>
  <c r="R763" i="8"/>
  <c r="U781" i="8"/>
  <c r="T781" i="8"/>
  <c r="Q781" i="8"/>
  <c r="R781" i="8"/>
  <c r="U799" i="8"/>
  <c r="T799" i="8"/>
  <c r="Q799" i="8"/>
  <c r="R799" i="8"/>
  <c r="U817" i="8"/>
  <c r="T817" i="8"/>
  <c r="Q817" i="8"/>
  <c r="R817" i="8"/>
  <c r="U835" i="8"/>
  <c r="T835" i="8"/>
  <c r="Q835" i="8"/>
  <c r="R835" i="8"/>
  <c r="U859" i="8"/>
  <c r="T859" i="8"/>
  <c r="Q859" i="8"/>
  <c r="S859" i="8"/>
  <c r="R859" i="8"/>
  <c r="U877" i="8"/>
  <c r="T877" i="8"/>
  <c r="Q877" i="8"/>
  <c r="S877" i="8"/>
  <c r="R877" i="8"/>
  <c r="U895" i="8"/>
  <c r="T895" i="8"/>
  <c r="Q895" i="8"/>
  <c r="S895" i="8"/>
  <c r="R895" i="8"/>
  <c r="U913" i="8"/>
  <c r="T913" i="8"/>
  <c r="Q913" i="8"/>
  <c r="S913" i="8"/>
  <c r="R913" i="8"/>
  <c r="U931" i="8"/>
  <c r="T931" i="8"/>
  <c r="Q931" i="8"/>
  <c r="S931" i="8"/>
  <c r="R931" i="8"/>
  <c r="U949" i="8"/>
  <c r="T949" i="8"/>
  <c r="Q949" i="8"/>
  <c r="S949" i="8"/>
  <c r="R949" i="8"/>
  <c r="U967" i="8"/>
  <c r="T967" i="8"/>
  <c r="Q967" i="8"/>
  <c r="S967" i="8"/>
  <c r="R967" i="8"/>
  <c r="U985" i="8"/>
  <c r="T985" i="8"/>
  <c r="Q985" i="8"/>
  <c r="S985" i="8"/>
  <c r="R985" i="8"/>
  <c r="U997" i="8"/>
  <c r="T997" i="8"/>
  <c r="Q997" i="8"/>
  <c r="R997" i="8"/>
  <c r="U1015" i="8"/>
  <c r="T1015" i="8"/>
  <c r="Q1015" i="8"/>
  <c r="R1015" i="8"/>
  <c r="U1027" i="8"/>
  <c r="T1027" i="8"/>
  <c r="Q1027" i="8"/>
  <c r="S1027" i="8"/>
  <c r="R1027" i="8"/>
  <c r="U1045" i="8"/>
  <c r="T1045" i="8"/>
  <c r="Q1045" i="8"/>
  <c r="S1045" i="8"/>
  <c r="R1045" i="8"/>
  <c r="U1057" i="8"/>
  <c r="T1057" i="8"/>
  <c r="Q1057" i="8"/>
  <c r="S1057" i="8"/>
  <c r="R1057" i="8"/>
  <c r="U1075" i="8"/>
  <c r="T1075" i="8"/>
  <c r="Q1075" i="8"/>
  <c r="S1075" i="8"/>
  <c r="R1075" i="8"/>
  <c r="U1093" i="8"/>
  <c r="T1093" i="8"/>
  <c r="Q1093" i="8"/>
  <c r="S1093" i="8"/>
  <c r="R1093" i="8"/>
  <c r="U1111" i="8"/>
  <c r="T1111" i="8"/>
  <c r="Q1111" i="8"/>
  <c r="S1111" i="8"/>
  <c r="R1111" i="8"/>
  <c r="U1129" i="8"/>
  <c r="T1129" i="8"/>
  <c r="Q1129" i="8"/>
  <c r="S1129" i="8"/>
  <c r="R1129" i="8"/>
  <c r="U1141" i="8"/>
  <c r="T1141" i="8"/>
  <c r="Q1141" i="8"/>
  <c r="R1141" i="8"/>
  <c r="U1159" i="8"/>
  <c r="T1159" i="8"/>
  <c r="Q1159" i="8"/>
  <c r="R1159" i="8"/>
  <c r="U1177" i="8"/>
  <c r="T1177" i="8"/>
  <c r="Q1177" i="8"/>
  <c r="R1177" i="8"/>
  <c r="U1195" i="8"/>
  <c r="T1195" i="8"/>
  <c r="Q1195" i="8"/>
  <c r="R1195" i="8"/>
  <c r="U1207" i="8"/>
  <c r="T1207" i="8"/>
  <c r="Q1207" i="8"/>
  <c r="S1207" i="8"/>
  <c r="R1207" i="8"/>
  <c r="U1219" i="8"/>
  <c r="T1219" i="8"/>
  <c r="Q1219" i="8"/>
  <c r="S1219" i="8"/>
  <c r="R1219" i="8"/>
  <c r="U1237" i="8"/>
  <c r="T1237" i="8"/>
  <c r="Q1237" i="8"/>
  <c r="S1237" i="8"/>
  <c r="R1237" i="8"/>
  <c r="U1255" i="8"/>
  <c r="T1255" i="8"/>
  <c r="Q1255" i="8"/>
  <c r="S1255" i="8"/>
  <c r="R1255" i="8"/>
  <c r="U1267" i="8"/>
  <c r="T1267" i="8"/>
  <c r="Q1267" i="8"/>
  <c r="R1267" i="8"/>
  <c r="U1285" i="8"/>
  <c r="T1285" i="8"/>
  <c r="Q1285" i="8"/>
  <c r="R1285" i="8"/>
  <c r="U1303" i="8"/>
  <c r="T1303" i="8"/>
  <c r="Q1303" i="8"/>
  <c r="R1303" i="8"/>
  <c r="U1321" i="8"/>
  <c r="T1321" i="8"/>
  <c r="Q1321" i="8"/>
  <c r="R1321" i="8"/>
  <c r="U1339" i="8"/>
  <c r="T1339" i="8"/>
  <c r="Q1339" i="8"/>
  <c r="R1339" i="8"/>
  <c r="U1351" i="8"/>
  <c r="T1351" i="8"/>
  <c r="Q1351" i="8"/>
  <c r="S1351" i="8"/>
  <c r="R1351" i="8"/>
  <c r="U1369" i="8"/>
  <c r="T1369" i="8"/>
  <c r="Q1369" i="8"/>
  <c r="S1369" i="8"/>
  <c r="R1369" i="8"/>
  <c r="U1387" i="8"/>
  <c r="T1387" i="8"/>
  <c r="Q1387" i="8"/>
  <c r="S1387" i="8"/>
  <c r="R1387" i="8"/>
  <c r="U1399" i="8"/>
  <c r="T1399" i="8"/>
  <c r="Q1399" i="8"/>
  <c r="S1399" i="8"/>
  <c r="R1399" i="8"/>
  <c r="U1417" i="8"/>
  <c r="T1417" i="8"/>
  <c r="Q1417" i="8"/>
  <c r="S1417" i="8"/>
  <c r="R1417" i="8"/>
  <c r="S1435" i="8"/>
  <c r="R1435" i="8"/>
  <c r="U1435" i="8"/>
  <c r="Q1435" i="8"/>
  <c r="T1435" i="8"/>
  <c r="S1453" i="8"/>
  <c r="R1453" i="8"/>
  <c r="U1453" i="8"/>
  <c r="T1453" i="8"/>
  <c r="S1471" i="8"/>
  <c r="R1471" i="8"/>
  <c r="U1471" i="8"/>
  <c r="Q1471" i="8"/>
  <c r="T1471" i="8"/>
  <c r="S1489" i="8"/>
  <c r="R1489" i="8"/>
  <c r="U1489" i="8"/>
  <c r="T1489" i="8"/>
  <c r="S1507" i="8"/>
  <c r="R1507" i="8"/>
  <c r="U1507" i="8"/>
  <c r="Q1507" i="8"/>
  <c r="T1507" i="8"/>
  <c r="S1525" i="8"/>
  <c r="R1525" i="8"/>
  <c r="U1525" i="8"/>
  <c r="T1525" i="8"/>
  <c r="S1543" i="8"/>
  <c r="R1543" i="8"/>
  <c r="U1543" i="8"/>
  <c r="Q1543" i="8"/>
  <c r="T1543" i="8"/>
  <c r="S1561" i="8"/>
  <c r="R1561" i="8"/>
  <c r="U1561" i="8"/>
  <c r="T1561" i="8"/>
  <c r="S1579" i="8"/>
  <c r="R1579" i="8"/>
  <c r="U1579" i="8"/>
  <c r="Q1579" i="8"/>
  <c r="T1579" i="8"/>
  <c r="S1609" i="8"/>
  <c r="R1609" i="8"/>
  <c r="U1609" i="8"/>
  <c r="T1609" i="8"/>
  <c r="Q1609" i="8"/>
  <c r="S1627" i="8"/>
  <c r="R1627" i="8"/>
  <c r="U1627" i="8"/>
  <c r="Q1627" i="8"/>
  <c r="T1627" i="8"/>
  <c r="S1639" i="8"/>
  <c r="R1639" i="8"/>
  <c r="U1639" i="8"/>
  <c r="Q1639" i="8"/>
  <c r="T1639" i="8"/>
  <c r="S1657" i="8"/>
  <c r="R1657" i="8"/>
  <c r="U1657" i="8"/>
  <c r="T1657" i="8"/>
  <c r="Q1657" i="8"/>
  <c r="S1669" i="8"/>
  <c r="R1669" i="8"/>
  <c r="U1669" i="8"/>
  <c r="T1669" i="8"/>
  <c r="S1681" i="8"/>
  <c r="R1681" i="8"/>
  <c r="U1681" i="8"/>
  <c r="T1681" i="8"/>
  <c r="Q1681" i="8"/>
  <c r="S1699" i="8"/>
  <c r="R1699" i="8"/>
  <c r="U1699" i="8"/>
  <c r="Q1699" i="8"/>
  <c r="T1699" i="8"/>
  <c r="S1717" i="8"/>
  <c r="R1717" i="8"/>
  <c r="U1717" i="8"/>
  <c r="T1717" i="8"/>
  <c r="Q1717" i="8"/>
  <c r="S1735" i="8"/>
  <c r="R1735" i="8"/>
  <c r="U1735" i="8"/>
  <c r="Q1735" i="8"/>
  <c r="T1735" i="8"/>
  <c r="S1753" i="8"/>
  <c r="R1753" i="8"/>
  <c r="U1753" i="8"/>
  <c r="T1753" i="8"/>
  <c r="Q1753" i="8"/>
  <c r="S1771" i="8"/>
  <c r="R1771" i="8"/>
  <c r="U1771" i="8"/>
  <c r="Q1771" i="8"/>
  <c r="T1771" i="8"/>
  <c r="S1795" i="8"/>
  <c r="R1795" i="8"/>
  <c r="U1795" i="8"/>
  <c r="Q1795" i="8"/>
  <c r="T1795" i="8"/>
  <c r="S1813" i="8"/>
  <c r="R1813" i="8"/>
  <c r="U1813" i="8"/>
  <c r="T1813" i="8"/>
  <c r="S1837" i="8"/>
  <c r="R1837" i="8"/>
  <c r="U1837" i="8"/>
  <c r="T1837" i="8"/>
  <c r="Q1837" i="8"/>
  <c r="S2017" i="8"/>
  <c r="R2017" i="8"/>
  <c r="U2017" i="8"/>
  <c r="T2017" i="8"/>
  <c r="Q2017" i="8"/>
  <c r="R99" i="8"/>
  <c r="Q99" i="8"/>
  <c r="U99" i="8"/>
  <c r="S99" i="8"/>
  <c r="R105" i="8"/>
  <c r="Q105" i="8"/>
  <c r="U105" i="8"/>
  <c r="S105" i="8"/>
  <c r="R111" i="8"/>
  <c r="Q111" i="8"/>
  <c r="U111" i="8"/>
  <c r="S111" i="8"/>
  <c r="R117" i="8"/>
  <c r="Q117" i="8"/>
  <c r="U117" i="8"/>
  <c r="S117" i="8"/>
  <c r="R123" i="8"/>
  <c r="Q123" i="8"/>
  <c r="U123" i="8"/>
  <c r="S123" i="8"/>
  <c r="R129" i="8"/>
  <c r="Q129" i="8"/>
  <c r="U129" i="8"/>
  <c r="S129" i="8"/>
  <c r="R135" i="8"/>
  <c r="Q135" i="8"/>
  <c r="U135" i="8"/>
  <c r="S135" i="8"/>
  <c r="R141" i="8"/>
  <c r="Q141" i="8"/>
  <c r="U141" i="8"/>
  <c r="S141" i="8"/>
  <c r="R147" i="8"/>
  <c r="Q147" i="8"/>
  <c r="U147" i="8"/>
  <c r="S147" i="8"/>
  <c r="R153" i="8"/>
  <c r="Q153" i="8"/>
  <c r="U153" i="8"/>
  <c r="S153" i="8"/>
  <c r="R159" i="8"/>
  <c r="Q159" i="8"/>
  <c r="U159" i="8"/>
  <c r="S159" i="8"/>
  <c r="R165" i="8"/>
  <c r="Q165" i="8"/>
  <c r="U165" i="8"/>
  <c r="S165" i="8"/>
  <c r="R171" i="8"/>
  <c r="Q171" i="8"/>
  <c r="U171" i="8"/>
  <c r="S171" i="8"/>
  <c r="R177" i="8"/>
  <c r="Q177" i="8"/>
  <c r="U177" i="8"/>
  <c r="S177" i="8"/>
  <c r="R183" i="8"/>
  <c r="Q183" i="8"/>
  <c r="U183" i="8"/>
  <c r="S183" i="8"/>
  <c r="R189" i="8"/>
  <c r="Q189" i="8"/>
  <c r="U189" i="8"/>
  <c r="S189" i="8"/>
  <c r="R195" i="8"/>
  <c r="Q195" i="8"/>
  <c r="U195" i="8"/>
  <c r="S195" i="8"/>
  <c r="R201" i="8"/>
  <c r="Q201" i="8"/>
  <c r="U201" i="8"/>
  <c r="S201" i="8"/>
  <c r="R207" i="8"/>
  <c r="Q207" i="8"/>
  <c r="U207" i="8"/>
  <c r="S207" i="8"/>
  <c r="R213" i="8"/>
  <c r="Q213" i="8"/>
  <c r="U213" i="8"/>
  <c r="S213" i="8"/>
  <c r="R219" i="8"/>
  <c r="Q219" i="8"/>
  <c r="U219" i="8"/>
  <c r="S219" i="8"/>
  <c r="R225" i="8"/>
  <c r="Q225" i="8"/>
  <c r="U225" i="8"/>
  <c r="S225" i="8"/>
  <c r="R231" i="8"/>
  <c r="Q231" i="8"/>
  <c r="U231" i="8"/>
  <c r="S231" i="8"/>
  <c r="R237" i="8"/>
  <c r="Q237" i="8"/>
  <c r="U237" i="8"/>
  <c r="S237" i="8"/>
  <c r="R243" i="8"/>
  <c r="Q243" i="8"/>
  <c r="U243" i="8"/>
  <c r="S243" i="8"/>
  <c r="R249" i="8"/>
  <c r="Q249" i="8"/>
  <c r="U249" i="8"/>
  <c r="S249" i="8"/>
  <c r="R255" i="8"/>
  <c r="Q255" i="8"/>
  <c r="U255" i="8"/>
  <c r="S255" i="8"/>
  <c r="R261" i="8"/>
  <c r="Q261" i="8"/>
  <c r="U261" i="8"/>
  <c r="S261" i="8"/>
  <c r="R267" i="8"/>
  <c r="Q267" i="8"/>
  <c r="U267" i="8"/>
  <c r="S267" i="8"/>
  <c r="R273" i="8"/>
  <c r="Q273" i="8"/>
  <c r="U273" i="8"/>
  <c r="S273" i="8"/>
  <c r="R279" i="8"/>
  <c r="Q279" i="8"/>
  <c r="U279" i="8"/>
  <c r="S279" i="8"/>
  <c r="R285" i="8"/>
  <c r="Q285" i="8"/>
  <c r="U285" i="8"/>
  <c r="S285" i="8"/>
  <c r="R291" i="8"/>
  <c r="Q291" i="8"/>
  <c r="U291" i="8"/>
  <c r="S291" i="8"/>
  <c r="R297" i="8"/>
  <c r="Q297" i="8"/>
  <c r="U297" i="8"/>
  <c r="S297" i="8"/>
  <c r="R303" i="8"/>
  <c r="Q303" i="8"/>
  <c r="U303" i="8"/>
  <c r="S303" i="8"/>
  <c r="R309" i="8"/>
  <c r="Q309" i="8"/>
  <c r="U309" i="8"/>
  <c r="S309" i="8"/>
  <c r="R315" i="8"/>
  <c r="Q315" i="8"/>
  <c r="U315" i="8"/>
  <c r="S315" i="8"/>
  <c r="R321" i="8"/>
  <c r="Q321" i="8"/>
  <c r="U321" i="8"/>
  <c r="S321" i="8"/>
  <c r="R327" i="8"/>
  <c r="Q327" i="8"/>
  <c r="U327" i="8"/>
  <c r="S327" i="8"/>
  <c r="R333" i="8"/>
  <c r="Q333" i="8"/>
  <c r="U333" i="8"/>
  <c r="S333" i="8"/>
  <c r="R339" i="8"/>
  <c r="Q339" i="8"/>
  <c r="U339" i="8"/>
  <c r="S339" i="8"/>
  <c r="R345" i="8"/>
  <c r="Q345" i="8"/>
  <c r="U345" i="8"/>
  <c r="S345" i="8"/>
  <c r="R351" i="8"/>
  <c r="Q351" i="8"/>
  <c r="U351" i="8"/>
  <c r="S351" i="8"/>
  <c r="R357" i="8"/>
  <c r="Q357" i="8"/>
  <c r="U357" i="8"/>
  <c r="S357" i="8"/>
  <c r="R363" i="8"/>
  <c r="Q363" i="8"/>
  <c r="U363" i="8"/>
  <c r="S363" i="8"/>
  <c r="R369" i="8"/>
  <c r="Q369" i="8"/>
  <c r="S369" i="8"/>
  <c r="U369" i="8"/>
  <c r="T369" i="8"/>
  <c r="R375" i="8"/>
  <c r="Q375" i="8"/>
  <c r="S375" i="8"/>
  <c r="U375" i="8"/>
  <c r="T375" i="8"/>
  <c r="R381" i="8"/>
  <c r="Q381" i="8"/>
  <c r="S381" i="8"/>
  <c r="T381" i="8"/>
  <c r="R387" i="8"/>
  <c r="Q387" i="8"/>
  <c r="S387" i="8"/>
  <c r="U387" i="8"/>
  <c r="T387" i="8"/>
  <c r="R393" i="8"/>
  <c r="Q393" i="8"/>
  <c r="S393" i="8"/>
  <c r="U393" i="8"/>
  <c r="T393" i="8"/>
  <c r="R399" i="8"/>
  <c r="Q399" i="8"/>
  <c r="S399" i="8"/>
  <c r="T399" i="8"/>
  <c r="R405" i="8"/>
  <c r="Q405" i="8"/>
  <c r="S405" i="8"/>
  <c r="U405" i="8"/>
  <c r="T405" i="8"/>
  <c r="R411" i="8"/>
  <c r="Q411" i="8"/>
  <c r="S411" i="8"/>
  <c r="U411" i="8"/>
  <c r="T411" i="8"/>
  <c r="R417" i="8"/>
  <c r="Q417" i="8"/>
  <c r="S417" i="8"/>
  <c r="T417" i="8"/>
  <c r="R423" i="8"/>
  <c r="Q423" i="8"/>
  <c r="S423" i="8"/>
  <c r="U423" i="8"/>
  <c r="T423" i="8"/>
  <c r="R429" i="8"/>
  <c r="Q429" i="8"/>
  <c r="S429" i="8"/>
  <c r="U429" i="8"/>
  <c r="T429" i="8"/>
  <c r="R435" i="8"/>
  <c r="Q435" i="8"/>
  <c r="S435" i="8"/>
  <c r="T435" i="8"/>
  <c r="R441" i="8"/>
  <c r="Q441" i="8"/>
  <c r="S441" i="8"/>
  <c r="U441" i="8"/>
  <c r="T441" i="8"/>
  <c r="R447" i="8"/>
  <c r="Q447" i="8"/>
  <c r="S447" i="8"/>
  <c r="U447" i="8"/>
  <c r="T447" i="8"/>
  <c r="R453" i="8"/>
  <c r="Q453" i="8"/>
  <c r="S453" i="8"/>
  <c r="T453" i="8"/>
  <c r="R459" i="8"/>
  <c r="Q459" i="8"/>
  <c r="S459" i="8"/>
  <c r="U459" i="8"/>
  <c r="T459" i="8"/>
  <c r="R465" i="8"/>
  <c r="Q465" i="8"/>
  <c r="S465" i="8"/>
  <c r="U465" i="8"/>
  <c r="T465" i="8"/>
  <c r="R471" i="8"/>
  <c r="Q471" i="8"/>
  <c r="S471" i="8"/>
  <c r="T471" i="8"/>
  <c r="R477" i="8"/>
  <c r="Q477" i="8"/>
  <c r="S477" i="8"/>
  <c r="U477" i="8"/>
  <c r="T477" i="8"/>
  <c r="R483" i="8"/>
  <c r="Q483" i="8"/>
  <c r="S483" i="8"/>
  <c r="U483" i="8"/>
  <c r="T483" i="8"/>
  <c r="R489" i="8"/>
  <c r="Q489" i="8"/>
  <c r="S489" i="8"/>
  <c r="T489" i="8"/>
  <c r="R495" i="8"/>
  <c r="Q495" i="8"/>
  <c r="S495" i="8"/>
  <c r="U495" i="8"/>
  <c r="T495" i="8"/>
  <c r="R501" i="8"/>
  <c r="Q501" i="8"/>
  <c r="S501" i="8"/>
  <c r="U501" i="8"/>
  <c r="T501" i="8"/>
  <c r="R507" i="8"/>
  <c r="Q507" i="8"/>
  <c r="S507" i="8"/>
  <c r="T507" i="8"/>
  <c r="R513" i="8"/>
  <c r="Q513" i="8"/>
  <c r="S513" i="8"/>
  <c r="U513" i="8"/>
  <c r="T513" i="8"/>
  <c r="R519" i="8"/>
  <c r="Q519" i="8"/>
  <c r="S519" i="8"/>
  <c r="U519" i="8"/>
  <c r="T519" i="8"/>
  <c r="R525" i="8"/>
  <c r="Q525" i="8"/>
  <c r="S525" i="8"/>
  <c r="T525" i="8"/>
  <c r="R531" i="8"/>
  <c r="Q531" i="8"/>
  <c r="S531" i="8"/>
  <c r="U531" i="8"/>
  <c r="T531" i="8"/>
  <c r="R537" i="8"/>
  <c r="Q537" i="8"/>
  <c r="S537" i="8"/>
  <c r="U537" i="8"/>
  <c r="T537" i="8"/>
  <c r="R543" i="8"/>
  <c r="Q543" i="8"/>
  <c r="S543" i="8"/>
  <c r="T543" i="8"/>
  <c r="R549" i="8"/>
  <c r="Q549" i="8"/>
  <c r="S549" i="8"/>
  <c r="U549" i="8"/>
  <c r="T549" i="8"/>
  <c r="R555" i="8"/>
  <c r="Q555" i="8"/>
  <c r="S555" i="8"/>
  <c r="U555" i="8"/>
  <c r="T555" i="8"/>
  <c r="R561" i="8"/>
  <c r="Q561" i="8"/>
  <c r="S561" i="8"/>
  <c r="T561" i="8"/>
  <c r="R567" i="8"/>
  <c r="Q567" i="8"/>
  <c r="S567" i="8"/>
  <c r="U567" i="8"/>
  <c r="T567" i="8"/>
  <c r="R573" i="8"/>
  <c r="Q573" i="8"/>
  <c r="S573" i="8"/>
  <c r="U573" i="8"/>
  <c r="T573" i="8"/>
  <c r="R579" i="8"/>
  <c r="Q579" i="8"/>
  <c r="S579" i="8"/>
  <c r="T579" i="8"/>
  <c r="R585" i="8"/>
  <c r="Q585" i="8"/>
  <c r="S585" i="8"/>
  <c r="U585" i="8"/>
  <c r="T585" i="8"/>
  <c r="R591" i="8"/>
  <c r="Q591" i="8"/>
  <c r="S591" i="8"/>
  <c r="U591" i="8"/>
  <c r="T591" i="8"/>
  <c r="R597" i="8"/>
  <c r="Q597" i="8"/>
  <c r="S597" i="8"/>
  <c r="T597" i="8"/>
  <c r="R603" i="8"/>
  <c r="Q603" i="8"/>
  <c r="S603" i="8"/>
  <c r="U603" i="8"/>
  <c r="T603" i="8"/>
  <c r="R609" i="8"/>
  <c r="Q609" i="8"/>
  <c r="S609" i="8"/>
  <c r="U609" i="8"/>
  <c r="T609" i="8"/>
  <c r="R615" i="8"/>
  <c r="Q615" i="8"/>
  <c r="S615" i="8"/>
  <c r="T615" i="8"/>
  <c r="R621" i="8"/>
  <c r="Q621" i="8"/>
  <c r="S621" i="8"/>
  <c r="U621" i="8"/>
  <c r="T621" i="8"/>
  <c r="R627" i="8"/>
  <c r="Q627" i="8"/>
  <c r="S627" i="8"/>
  <c r="U627" i="8"/>
  <c r="T627" i="8"/>
  <c r="R633" i="8"/>
  <c r="Q633" i="8"/>
  <c r="S633" i="8"/>
  <c r="T633" i="8"/>
  <c r="R639" i="8"/>
  <c r="Q639" i="8"/>
  <c r="S639" i="8"/>
  <c r="U639" i="8"/>
  <c r="T639" i="8"/>
  <c r="R645" i="8"/>
  <c r="Q645" i="8"/>
  <c r="S645" i="8"/>
  <c r="U645" i="8"/>
  <c r="T645" i="8"/>
  <c r="R651" i="8"/>
  <c r="Q651" i="8"/>
  <c r="S651" i="8"/>
  <c r="T651" i="8"/>
  <c r="R657" i="8"/>
  <c r="Q657" i="8"/>
  <c r="S657" i="8"/>
  <c r="U657" i="8"/>
  <c r="T657" i="8"/>
  <c r="R663" i="8"/>
  <c r="Q663" i="8"/>
  <c r="S663" i="8"/>
  <c r="U663" i="8"/>
  <c r="T663" i="8"/>
  <c r="R669" i="8"/>
  <c r="Q669" i="8"/>
  <c r="S669" i="8"/>
  <c r="T669" i="8"/>
  <c r="R675" i="8"/>
  <c r="Q675" i="8"/>
  <c r="S675" i="8"/>
  <c r="U675" i="8"/>
  <c r="T675" i="8"/>
  <c r="R681" i="8"/>
  <c r="Q681" i="8"/>
  <c r="S681" i="8"/>
  <c r="U681" i="8"/>
  <c r="T681" i="8"/>
  <c r="R687" i="8"/>
  <c r="Q687" i="8"/>
  <c r="S687" i="8"/>
  <c r="T687" i="8"/>
  <c r="R693" i="8"/>
  <c r="Q693" i="8"/>
  <c r="S693" i="8"/>
  <c r="U693" i="8"/>
  <c r="T693" i="8"/>
  <c r="R699" i="8"/>
  <c r="Q699" i="8"/>
  <c r="S699" i="8"/>
  <c r="U699" i="8"/>
  <c r="T699" i="8"/>
  <c r="R705" i="8"/>
  <c r="Q705" i="8"/>
  <c r="S705" i="8"/>
  <c r="T705" i="8"/>
  <c r="R711" i="8"/>
  <c r="Q711" i="8"/>
  <c r="S711" i="8"/>
  <c r="U711" i="8"/>
  <c r="T711" i="8"/>
  <c r="R717" i="8"/>
  <c r="Q717" i="8"/>
  <c r="S717" i="8"/>
  <c r="U717" i="8"/>
  <c r="T717" i="8"/>
  <c r="R723" i="8"/>
  <c r="Q723" i="8"/>
  <c r="S723" i="8"/>
  <c r="T723" i="8"/>
  <c r="R729" i="8"/>
  <c r="Q729" i="8"/>
  <c r="S729" i="8"/>
  <c r="U729" i="8"/>
  <c r="T729" i="8"/>
  <c r="R735" i="8"/>
  <c r="Q735" i="8"/>
  <c r="S735" i="8"/>
  <c r="U735" i="8"/>
  <c r="T735" i="8"/>
  <c r="R741" i="8"/>
  <c r="Q741" i="8"/>
  <c r="S741" i="8"/>
  <c r="T741" i="8"/>
  <c r="R747" i="8"/>
  <c r="Q747" i="8"/>
  <c r="S747" i="8"/>
  <c r="U747" i="8"/>
  <c r="T747" i="8"/>
  <c r="R753" i="8"/>
  <c r="Q753" i="8"/>
  <c r="S753" i="8"/>
  <c r="U753" i="8"/>
  <c r="T753" i="8"/>
  <c r="R759" i="8"/>
  <c r="Q759" i="8"/>
  <c r="S759" i="8"/>
  <c r="T759" i="8"/>
  <c r="R765" i="8"/>
  <c r="Q765" i="8"/>
  <c r="S765" i="8"/>
  <c r="U765" i="8"/>
  <c r="T765" i="8"/>
  <c r="R771" i="8"/>
  <c r="Q771" i="8"/>
  <c r="S771" i="8"/>
  <c r="U771" i="8"/>
  <c r="T771" i="8"/>
  <c r="R777" i="8"/>
  <c r="Q777" i="8"/>
  <c r="S777" i="8"/>
  <c r="T777" i="8"/>
  <c r="R783" i="8"/>
  <c r="Q783" i="8"/>
  <c r="S783" i="8"/>
  <c r="U783" i="8"/>
  <c r="T783" i="8"/>
  <c r="R789" i="8"/>
  <c r="Q789" i="8"/>
  <c r="S789" i="8"/>
  <c r="U789" i="8"/>
  <c r="T789" i="8"/>
  <c r="R795" i="8"/>
  <c r="Q795" i="8"/>
  <c r="S795" i="8"/>
  <c r="T795" i="8"/>
  <c r="R801" i="8"/>
  <c r="Q801" i="8"/>
  <c r="S801" i="8"/>
  <c r="U801" i="8"/>
  <c r="T801" i="8"/>
  <c r="R807" i="8"/>
  <c r="Q807" i="8"/>
  <c r="S807" i="8"/>
  <c r="U807" i="8"/>
  <c r="T807" i="8"/>
  <c r="R813" i="8"/>
  <c r="Q813" i="8"/>
  <c r="S813" i="8"/>
  <c r="T813" i="8"/>
  <c r="R819" i="8"/>
  <c r="Q819" i="8"/>
  <c r="S819" i="8"/>
  <c r="U819" i="8"/>
  <c r="T819" i="8"/>
  <c r="R825" i="8"/>
  <c r="Q825" i="8"/>
  <c r="S825" i="8"/>
  <c r="U825" i="8"/>
  <c r="T825" i="8"/>
  <c r="R831" i="8"/>
  <c r="Q831" i="8"/>
  <c r="S831" i="8"/>
  <c r="T831" i="8"/>
  <c r="R837" i="8"/>
  <c r="Q837" i="8"/>
  <c r="S837" i="8"/>
  <c r="U837" i="8"/>
  <c r="T837" i="8"/>
  <c r="R843" i="8"/>
  <c r="Q843" i="8"/>
  <c r="S843" i="8"/>
  <c r="U843" i="8"/>
  <c r="T843" i="8"/>
  <c r="R849" i="8"/>
  <c r="Q849" i="8"/>
  <c r="S849" i="8"/>
  <c r="T849" i="8"/>
  <c r="R855" i="8"/>
  <c r="Q855" i="8"/>
  <c r="S855" i="8"/>
  <c r="U855" i="8"/>
  <c r="T855" i="8"/>
  <c r="R861" i="8"/>
  <c r="Q861" i="8"/>
  <c r="S861" i="8"/>
  <c r="U861" i="8"/>
  <c r="T861" i="8"/>
  <c r="R867" i="8"/>
  <c r="Q867" i="8"/>
  <c r="S867" i="8"/>
  <c r="T867" i="8"/>
  <c r="R873" i="8"/>
  <c r="Q873" i="8"/>
  <c r="S873" i="8"/>
  <c r="U873" i="8"/>
  <c r="T873" i="8"/>
  <c r="R879" i="8"/>
  <c r="Q879" i="8"/>
  <c r="S879" i="8"/>
  <c r="U879" i="8"/>
  <c r="T879" i="8"/>
  <c r="R885" i="8"/>
  <c r="Q885" i="8"/>
  <c r="S885" i="8"/>
  <c r="T885" i="8"/>
  <c r="R891" i="8"/>
  <c r="Q891" i="8"/>
  <c r="S891" i="8"/>
  <c r="U891" i="8"/>
  <c r="T891" i="8"/>
  <c r="R897" i="8"/>
  <c r="Q897" i="8"/>
  <c r="S897" i="8"/>
  <c r="U897" i="8"/>
  <c r="T897" i="8"/>
  <c r="R903" i="8"/>
  <c r="Q903" i="8"/>
  <c r="S903" i="8"/>
  <c r="T903" i="8"/>
  <c r="R909" i="8"/>
  <c r="Q909" i="8"/>
  <c r="S909" i="8"/>
  <c r="U909" i="8"/>
  <c r="T909" i="8"/>
  <c r="R915" i="8"/>
  <c r="Q915" i="8"/>
  <c r="S915" i="8"/>
  <c r="U915" i="8"/>
  <c r="T915" i="8"/>
  <c r="R921" i="8"/>
  <c r="Q921" i="8"/>
  <c r="S921" i="8"/>
  <c r="T921" i="8"/>
  <c r="R927" i="8"/>
  <c r="Q927" i="8"/>
  <c r="S927" i="8"/>
  <c r="U927" i="8"/>
  <c r="T927" i="8"/>
  <c r="R933" i="8"/>
  <c r="Q933" i="8"/>
  <c r="S933" i="8"/>
  <c r="U933" i="8"/>
  <c r="T933" i="8"/>
  <c r="R939" i="8"/>
  <c r="Q939" i="8"/>
  <c r="S939" i="8"/>
  <c r="T939" i="8"/>
  <c r="R945" i="8"/>
  <c r="Q945" i="8"/>
  <c r="S945" i="8"/>
  <c r="U945" i="8"/>
  <c r="T945" i="8"/>
  <c r="R951" i="8"/>
  <c r="Q951" i="8"/>
  <c r="S951" i="8"/>
  <c r="U951" i="8"/>
  <c r="T951" i="8"/>
  <c r="R957" i="8"/>
  <c r="Q957" i="8"/>
  <c r="S957" i="8"/>
  <c r="T957" i="8"/>
  <c r="R963" i="8"/>
  <c r="Q963" i="8"/>
  <c r="S963" i="8"/>
  <c r="U963" i="8"/>
  <c r="T963" i="8"/>
  <c r="R969" i="8"/>
  <c r="Q969" i="8"/>
  <c r="S969" i="8"/>
  <c r="U969" i="8"/>
  <c r="T969" i="8"/>
  <c r="R975" i="8"/>
  <c r="Q975" i="8"/>
  <c r="S975" i="8"/>
  <c r="T975" i="8"/>
  <c r="R981" i="8"/>
  <c r="Q981" i="8"/>
  <c r="S981" i="8"/>
  <c r="U981" i="8"/>
  <c r="T981" i="8"/>
  <c r="R987" i="8"/>
  <c r="Q987" i="8"/>
  <c r="S987" i="8"/>
  <c r="U987" i="8"/>
  <c r="T987" i="8"/>
  <c r="R993" i="8"/>
  <c r="Q993" i="8"/>
  <c r="S993" i="8"/>
  <c r="T993" i="8"/>
  <c r="R999" i="8"/>
  <c r="Q999" i="8"/>
  <c r="S999" i="8"/>
  <c r="U999" i="8"/>
  <c r="T999" i="8"/>
  <c r="R1005" i="8"/>
  <c r="Q1005" i="8"/>
  <c r="S1005" i="8"/>
  <c r="U1005" i="8"/>
  <c r="T1005" i="8"/>
  <c r="R1011" i="8"/>
  <c r="Q1011" i="8"/>
  <c r="S1011" i="8"/>
  <c r="T1011" i="8"/>
  <c r="R1017" i="8"/>
  <c r="Q1017" i="8"/>
  <c r="S1017" i="8"/>
  <c r="U1017" i="8"/>
  <c r="T1017" i="8"/>
  <c r="R1023" i="8"/>
  <c r="Q1023" i="8"/>
  <c r="S1023" i="8"/>
  <c r="U1023" i="8"/>
  <c r="T1023" i="8"/>
  <c r="R1029" i="8"/>
  <c r="Q1029" i="8"/>
  <c r="S1029" i="8"/>
  <c r="T1029" i="8"/>
  <c r="R1035" i="8"/>
  <c r="Q1035" i="8"/>
  <c r="S1035" i="8"/>
  <c r="U1035" i="8"/>
  <c r="T1035" i="8"/>
  <c r="R1041" i="8"/>
  <c r="Q1041" i="8"/>
  <c r="S1041" i="8"/>
  <c r="U1041" i="8"/>
  <c r="T1041" i="8"/>
  <c r="R1047" i="8"/>
  <c r="Q1047" i="8"/>
  <c r="S1047" i="8"/>
  <c r="T1047" i="8"/>
  <c r="R1053" i="8"/>
  <c r="Q1053" i="8"/>
  <c r="S1053" i="8"/>
  <c r="U1053" i="8"/>
  <c r="T1053" i="8"/>
  <c r="R1059" i="8"/>
  <c r="Q1059" i="8"/>
  <c r="S1059" i="8"/>
  <c r="U1059" i="8"/>
  <c r="T1059" i="8"/>
  <c r="R1065" i="8"/>
  <c r="Q1065" i="8"/>
  <c r="S1065" i="8"/>
  <c r="T1065" i="8"/>
  <c r="R1071" i="8"/>
  <c r="Q1071" i="8"/>
  <c r="S1071" i="8"/>
  <c r="U1071" i="8"/>
  <c r="T1071" i="8"/>
  <c r="R1077" i="8"/>
  <c r="Q1077" i="8"/>
  <c r="S1077" i="8"/>
  <c r="U1077" i="8"/>
  <c r="T1077" i="8"/>
  <c r="R1083" i="8"/>
  <c r="Q1083" i="8"/>
  <c r="S1083" i="8"/>
  <c r="T1083" i="8"/>
  <c r="R1089" i="8"/>
  <c r="Q1089" i="8"/>
  <c r="S1089" i="8"/>
  <c r="U1089" i="8"/>
  <c r="T1089" i="8"/>
  <c r="R1095" i="8"/>
  <c r="Q1095" i="8"/>
  <c r="S1095" i="8"/>
  <c r="U1095" i="8"/>
  <c r="T1095" i="8"/>
  <c r="R1101" i="8"/>
  <c r="Q1101" i="8"/>
  <c r="S1101" i="8"/>
  <c r="T1101" i="8"/>
  <c r="R1107" i="8"/>
  <c r="Q1107" i="8"/>
  <c r="S1107" i="8"/>
  <c r="U1107" i="8"/>
  <c r="T1107" i="8"/>
  <c r="R1113" i="8"/>
  <c r="Q1113" i="8"/>
  <c r="S1113" i="8"/>
  <c r="U1113" i="8"/>
  <c r="T1113" i="8"/>
  <c r="R1119" i="8"/>
  <c r="Q1119" i="8"/>
  <c r="S1119" i="8"/>
  <c r="T1119" i="8"/>
  <c r="R1125" i="8"/>
  <c r="Q1125" i="8"/>
  <c r="S1125" i="8"/>
  <c r="U1125" i="8"/>
  <c r="T1125" i="8"/>
  <c r="R1131" i="8"/>
  <c r="Q1131" i="8"/>
  <c r="S1131" i="8"/>
  <c r="U1131" i="8"/>
  <c r="T1131" i="8"/>
  <c r="R1137" i="8"/>
  <c r="Q1137" i="8"/>
  <c r="S1137" i="8"/>
  <c r="T1137" i="8"/>
  <c r="R1143" i="8"/>
  <c r="Q1143" i="8"/>
  <c r="S1143" i="8"/>
  <c r="U1143" i="8"/>
  <c r="T1143" i="8"/>
  <c r="R1149" i="8"/>
  <c r="Q1149" i="8"/>
  <c r="S1149" i="8"/>
  <c r="U1149" i="8"/>
  <c r="T1149" i="8"/>
  <c r="R1155" i="8"/>
  <c r="Q1155" i="8"/>
  <c r="S1155" i="8"/>
  <c r="T1155" i="8"/>
  <c r="R1161" i="8"/>
  <c r="Q1161" i="8"/>
  <c r="S1161" i="8"/>
  <c r="U1161" i="8"/>
  <c r="T1161" i="8"/>
  <c r="R1167" i="8"/>
  <c r="Q1167" i="8"/>
  <c r="S1167" i="8"/>
  <c r="U1167" i="8"/>
  <c r="T1167" i="8"/>
  <c r="R1173" i="8"/>
  <c r="Q1173" i="8"/>
  <c r="S1173" i="8"/>
  <c r="T1173" i="8"/>
  <c r="R1179" i="8"/>
  <c r="Q1179" i="8"/>
  <c r="S1179" i="8"/>
  <c r="U1179" i="8"/>
  <c r="T1179" i="8"/>
  <c r="R1185" i="8"/>
  <c r="Q1185" i="8"/>
  <c r="S1185" i="8"/>
  <c r="U1185" i="8"/>
  <c r="T1185" i="8"/>
  <c r="R1191" i="8"/>
  <c r="Q1191" i="8"/>
  <c r="S1191" i="8"/>
  <c r="T1191" i="8"/>
  <c r="R1197" i="8"/>
  <c r="Q1197" i="8"/>
  <c r="S1197" i="8"/>
  <c r="U1197" i="8"/>
  <c r="T1197" i="8"/>
  <c r="R1203" i="8"/>
  <c r="Q1203" i="8"/>
  <c r="S1203" i="8"/>
  <c r="U1203" i="8"/>
  <c r="T1203" i="8"/>
  <c r="R1209" i="8"/>
  <c r="Q1209" i="8"/>
  <c r="S1209" i="8"/>
  <c r="T1209" i="8"/>
  <c r="R1215" i="8"/>
  <c r="Q1215" i="8"/>
  <c r="S1215" i="8"/>
  <c r="U1215" i="8"/>
  <c r="T1215" i="8"/>
  <c r="R1221" i="8"/>
  <c r="Q1221" i="8"/>
  <c r="S1221" i="8"/>
  <c r="U1221" i="8"/>
  <c r="T1221" i="8"/>
  <c r="R1227" i="8"/>
  <c r="Q1227" i="8"/>
  <c r="S1227" i="8"/>
  <c r="T1227" i="8"/>
  <c r="R1233" i="8"/>
  <c r="Q1233" i="8"/>
  <c r="S1233" i="8"/>
  <c r="U1233" i="8"/>
  <c r="T1233" i="8"/>
  <c r="R1239" i="8"/>
  <c r="Q1239" i="8"/>
  <c r="S1239" i="8"/>
  <c r="U1239" i="8"/>
  <c r="T1239" i="8"/>
  <c r="R1245" i="8"/>
  <c r="Q1245" i="8"/>
  <c r="S1245" i="8"/>
  <c r="T1245" i="8"/>
  <c r="R1251" i="8"/>
  <c r="Q1251" i="8"/>
  <c r="S1251" i="8"/>
  <c r="U1251" i="8"/>
  <c r="T1251" i="8"/>
  <c r="R1257" i="8"/>
  <c r="Q1257" i="8"/>
  <c r="S1257" i="8"/>
  <c r="U1257" i="8"/>
  <c r="T1257" i="8"/>
  <c r="R1263" i="8"/>
  <c r="Q1263" i="8"/>
  <c r="S1263" i="8"/>
  <c r="T1263" i="8"/>
  <c r="R1269" i="8"/>
  <c r="Q1269" i="8"/>
  <c r="S1269" i="8"/>
  <c r="U1269" i="8"/>
  <c r="T1269" i="8"/>
  <c r="R1275" i="8"/>
  <c r="Q1275" i="8"/>
  <c r="S1275" i="8"/>
  <c r="U1275" i="8"/>
  <c r="T1275" i="8"/>
  <c r="R1281" i="8"/>
  <c r="Q1281" i="8"/>
  <c r="S1281" i="8"/>
  <c r="T1281" i="8"/>
  <c r="R1287" i="8"/>
  <c r="Q1287" i="8"/>
  <c r="S1287" i="8"/>
  <c r="U1287" i="8"/>
  <c r="T1287" i="8"/>
  <c r="R1293" i="8"/>
  <c r="Q1293" i="8"/>
  <c r="S1293" i="8"/>
  <c r="U1293" i="8"/>
  <c r="T1293" i="8"/>
  <c r="R1299" i="8"/>
  <c r="Q1299" i="8"/>
  <c r="S1299" i="8"/>
  <c r="T1299" i="8"/>
  <c r="R1305" i="8"/>
  <c r="Q1305" i="8"/>
  <c r="S1305" i="8"/>
  <c r="U1305" i="8"/>
  <c r="T1305" i="8"/>
  <c r="R1311" i="8"/>
  <c r="Q1311" i="8"/>
  <c r="S1311" i="8"/>
  <c r="U1311" i="8"/>
  <c r="T1311" i="8"/>
  <c r="R1317" i="8"/>
  <c r="Q1317" i="8"/>
  <c r="S1317" i="8"/>
  <c r="T1317" i="8"/>
  <c r="R1323" i="8"/>
  <c r="Q1323" i="8"/>
  <c r="S1323" i="8"/>
  <c r="U1323" i="8"/>
  <c r="T1323" i="8"/>
  <c r="R1329" i="8"/>
  <c r="Q1329" i="8"/>
  <c r="S1329" i="8"/>
  <c r="U1329" i="8"/>
  <c r="T1329" i="8"/>
  <c r="R1335" i="8"/>
  <c r="Q1335" i="8"/>
  <c r="S1335" i="8"/>
  <c r="T1335" i="8"/>
  <c r="R1341" i="8"/>
  <c r="Q1341" i="8"/>
  <c r="S1341" i="8"/>
  <c r="U1341" i="8"/>
  <c r="T1341" i="8"/>
  <c r="R1347" i="8"/>
  <c r="Q1347" i="8"/>
  <c r="S1347" i="8"/>
  <c r="U1347" i="8"/>
  <c r="T1347" i="8"/>
  <c r="R1353" i="8"/>
  <c r="Q1353" i="8"/>
  <c r="S1353" i="8"/>
  <c r="T1353" i="8"/>
  <c r="R1359" i="8"/>
  <c r="Q1359" i="8"/>
  <c r="S1359" i="8"/>
  <c r="U1359" i="8"/>
  <c r="T1359" i="8"/>
  <c r="R1365" i="8"/>
  <c r="Q1365" i="8"/>
  <c r="S1365" i="8"/>
  <c r="U1365" i="8"/>
  <c r="T1365" i="8"/>
  <c r="R1371" i="8"/>
  <c r="Q1371" i="8"/>
  <c r="S1371" i="8"/>
  <c r="T1371" i="8"/>
  <c r="R1377" i="8"/>
  <c r="Q1377" i="8"/>
  <c r="S1377" i="8"/>
  <c r="U1377" i="8"/>
  <c r="T1377" i="8"/>
  <c r="R1383" i="8"/>
  <c r="Q1383" i="8"/>
  <c r="S1383" i="8"/>
  <c r="U1383" i="8"/>
  <c r="T1383" i="8"/>
  <c r="R1389" i="8"/>
  <c r="Q1389" i="8"/>
  <c r="S1389" i="8"/>
  <c r="T1389" i="8"/>
  <c r="R1395" i="8"/>
  <c r="Q1395" i="8"/>
  <c r="S1395" i="8"/>
  <c r="U1395" i="8"/>
  <c r="T1395" i="8"/>
  <c r="R1401" i="8"/>
  <c r="Q1401" i="8"/>
  <c r="S1401" i="8"/>
  <c r="U1401" i="8"/>
  <c r="T1401" i="8"/>
  <c r="R1407" i="8"/>
  <c r="Q1407" i="8"/>
  <c r="S1407" i="8"/>
  <c r="T1407" i="8"/>
  <c r="R1413" i="8"/>
  <c r="Q1413" i="8"/>
  <c r="S1413" i="8"/>
  <c r="U1413" i="8"/>
  <c r="T1413" i="8"/>
  <c r="R1419" i="8"/>
  <c r="Q1419" i="8"/>
  <c r="S1419" i="8"/>
  <c r="U1419" i="8"/>
  <c r="T1419" i="8"/>
  <c r="U1425" i="8"/>
  <c r="T1425" i="8"/>
  <c r="Q1425" i="8"/>
  <c r="S1425" i="8"/>
  <c r="R1425" i="8"/>
  <c r="U1431" i="8"/>
  <c r="T1431" i="8"/>
  <c r="Q1431" i="8"/>
  <c r="R1431" i="8"/>
  <c r="U1437" i="8"/>
  <c r="T1437" i="8"/>
  <c r="Q1437" i="8"/>
  <c r="S1437" i="8"/>
  <c r="R1437" i="8"/>
  <c r="U1443" i="8"/>
  <c r="T1443" i="8"/>
  <c r="Q1443" i="8"/>
  <c r="S1443" i="8"/>
  <c r="R1443" i="8"/>
  <c r="U1449" i="8"/>
  <c r="T1449" i="8"/>
  <c r="Q1449" i="8"/>
  <c r="S1449" i="8"/>
  <c r="R1449" i="8"/>
  <c r="U1455" i="8"/>
  <c r="T1455" i="8"/>
  <c r="Q1455" i="8"/>
  <c r="S1455" i="8"/>
  <c r="R1455" i="8"/>
  <c r="U1461" i="8"/>
  <c r="T1461" i="8"/>
  <c r="Q1461" i="8"/>
  <c r="S1461" i="8"/>
  <c r="R1461" i="8"/>
  <c r="U1467" i="8"/>
  <c r="T1467" i="8"/>
  <c r="Q1467" i="8"/>
  <c r="R1467" i="8"/>
  <c r="U1473" i="8"/>
  <c r="T1473" i="8"/>
  <c r="Q1473" i="8"/>
  <c r="S1473" i="8"/>
  <c r="R1473" i="8"/>
  <c r="U1479" i="8"/>
  <c r="T1479" i="8"/>
  <c r="Q1479" i="8"/>
  <c r="S1479" i="8"/>
  <c r="R1479" i="8"/>
  <c r="U1485" i="8"/>
  <c r="T1485" i="8"/>
  <c r="Q1485" i="8"/>
  <c r="S1485" i="8"/>
  <c r="R1485" i="8"/>
  <c r="U1491" i="8"/>
  <c r="T1491" i="8"/>
  <c r="Q1491" i="8"/>
  <c r="S1491" i="8"/>
  <c r="R1491" i="8"/>
  <c r="U1497" i="8"/>
  <c r="T1497" i="8"/>
  <c r="Q1497" i="8"/>
  <c r="S1497" i="8"/>
  <c r="R1497" i="8"/>
  <c r="U1503" i="8"/>
  <c r="T1503" i="8"/>
  <c r="Q1503" i="8"/>
  <c r="R1503" i="8"/>
  <c r="U1509" i="8"/>
  <c r="T1509" i="8"/>
  <c r="Q1509" i="8"/>
  <c r="S1509" i="8"/>
  <c r="R1509" i="8"/>
  <c r="U1515" i="8"/>
  <c r="T1515" i="8"/>
  <c r="Q1515" i="8"/>
  <c r="S1515" i="8"/>
  <c r="R1515" i="8"/>
  <c r="U1521" i="8"/>
  <c r="T1521" i="8"/>
  <c r="Q1521" i="8"/>
  <c r="S1521" i="8"/>
  <c r="R1521" i="8"/>
  <c r="U1527" i="8"/>
  <c r="T1527" i="8"/>
  <c r="Q1527" i="8"/>
  <c r="S1527" i="8"/>
  <c r="R1527" i="8"/>
  <c r="U1533" i="8"/>
  <c r="T1533" i="8"/>
  <c r="Q1533" i="8"/>
  <c r="S1533" i="8"/>
  <c r="R1533" i="8"/>
  <c r="U1539" i="8"/>
  <c r="T1539" i="8"/>
  <c r="Q1539" i="8"/>
  <c r="R1539" i="8"/>
  <c r="U1545" i="8"/>
  <c r="T1545" i="8"/>
  <c r="Q1545" i="8"/>
  <c r="S1545" i="8"/>
  <c r="R1545" i="8"/>
  <c r="U1551" i="8"/>
  <c r="T1551" i="8"/>
  <c r="Q1551" i="8"/>
  <c r="S1551" i="8"/>
  <c r="R1551" i="8"/>
  <c r="U1557" i="8"/>
  <c r="T1557" i="8"/>
  <c r="Q1557" i="8"/>
  <c r="S1557" i="8"/>
  <c r="R1557" i="8"/>
  <c r="U1563" i="8"/>
  <c r="T1563" i="8"/>
  <c r="Q1563" i="8"/>
  <c r="S1563" i="8"/>
  <c r="R1563" i="8"/>
  <c r="U1569" i="8"/>
  <c r="T1569" i="8"/>
  <c r="Q1569" i="8"/>
  <c r="S1569" i="8"/>
  <c r="R1569" i="8"/>
  <c r="U1575" i="8"/>
  <c r="T1575" i="8"/>
  <c r="Q1575" i="8"/>
  <c r="R1575" i="8"/>
  <c r="U1581" i="8"/>
  <c r="T1581" i="8"/>
  <c r="Q1581" i="8"/>
  <c r="S1581" i="8"/>
  <c r="R1581" i="8"/>
  <c r="U1587" i="8"/>
  <c r="T1587" i="8"/>
  <c r="Q1587" i="8"/>
  <c r="S1587" i="8"/>
  <c r="R1587" i="8"/>
  <c r="U1593" i="8"/>
  <c r="T1593" i="8"/>
  <c r="Q1593" i="8"/>
  <c r="S1593" i="8"/>
  <c r="R1593" i="8"/>
  <c r="U1599" i="8"/>
  <c r="T1599" i="8"/>
  <c r="Q1599" i="8"/>
  <c r="S1599" i="8"/>
  <c r="R1599" i="8"/>
  <c r="U1605" i="8"/>
  <c r="T1605" i="8"/>
  <c r="Q1605" i="8"/>
  <c r="S1605" i="8"/>
  <c r="R1605" i="8"/>
  <c r="U1611" i="8"/>
  <c r="T1611" i="8"/>
  <c r="Q1611" i="8"/>
  <c r="R1611" i="8"/>
  <c r="U1617" i="8"/>
  <c r="T1617" i="8"/>
  <c r="Q1617" i="8"/>
  <c r="S1617" i="8"/>
  <c r="R1617" i="8"/>
  <c r="U1623" i="8"/>
  <c r="T1623" i="8"/>
  <c r="Q1623" i="8"/>
  <c r="S1623" i="8"/>
  <c r="R1623" i="8"/>
  <c r="U1629" i="8"/>
  <c r="T1629" i="8"/>
  <c r="Q1629" i="8"/>
  <c r="S1629" i="8"/>
  <c r="R1629" i="8"/>
  <c r="U1635" i="8"/>
  <c r="T1635" i="8"/>
  <c r="Q1635" i="8"/>
  <c r="S1635" i="8"/>
  <c r="R1635" i="8"/>
  <c r="U1641" i="8"/>
  <c r="T1641" i="8"/>
  <c r="Q1641" i="8"/>
  <c r="S1641" i="8"/>
  <c r="R1641" i="8"/>
  <c r="U1647" i="8"/>
  <c r="T1647" i="8"/>
  <c r="Q1647" i="8"/>
  <c r="R1647" i="8"/>
  <c r="U1653" i="8"/>
  <c r="T1653" i="8"/>
  <c r="Q1653" i="8"/>
  <c r="S1653" i="8"/>
  <c r="R1653" i="8"/>
  <c r="U1659" i="8"/>
  <c r="T1659" i="8"/>
  <c r="Q1659" i="8"/>
  <c r="S1659" i="8"/>
  <c r="R1659" i="8"/>
  <c r="U1665" i="8"/>
  <c r="T1665" i="8"/>
  <c r="Q1665" i="8"/>
  <c r="S1665" i="8"/>
  <c r="R1665" i="8"/>
  <c r="U1671" i="8"/>
  <c r="T1671" i="8"/>
  <c r="Q1671" i="8"/>
  <c r="S1671" i="8"/>
  <c r="R1671" i="8"/>
  <c r="U1677" i="8"/>
  <c r="T1677" i="8"/>
  <c r="Q1677" i="8"/>
  <c r="S1677" i="8"/>
  <c r="R1677" i="8"/>
  <c r="U1683" i="8"/>
  <c r="T1683" i="8"/>
  <c r="Q1683" i="8"/>
  <c r="R1683" i="8"/>
  <c r="U1689" i="8"/>
  <c r="T1689" i="8"/>
  <c r="Q1689" i="8"/>
  <c r="S1689" i="8"/>
  <c r="R1689" i="8"/>
  <c r="U1695" i="8"/>
  <c r="T1695" i="8"/>
  <c r="Q1695" i="8"/>
  <c r="S1695" i="8"/>
  <c r="R1695" i="8"/>
  <c r="U1701" i="8"/>
  <c r="T1701" i="8"/>
  <c r="Q1701" i="8"/>
  <c r="S1701" i="8"/>
  <c r="R1701" i="8"/>
  <c r="U1707" i="8"/>
  <c r="T1707" i="8"/>
  <c r="Q1707" i="8"/>
  <c r="S1707" i="8"/>
  <c r="R1707" i="8"/>
  <c r="U1713" i="8"/>
  <c r="T1713" i="8"/>
  <c r="Q1713" i="8"/>
  <c r="S1713" i="8"/>
  <c r="R1713" i="8"/>
  <c r="U1719" i="8"/>
  <c r="T1719" i="8"/>
  <c r="Q1719" i="8"/>
  <c r="R1719" i="8"/>
  <c r="U1725" i="8"/>
  <c r="T1725" i="8"/>
  <c r="Q1725" i="8"/>
  <c r="S1725" i="8"/>
  <c r="R1725" i="8"/>
  <c r="U1731" i="8"/>
  <c r="T1731" i="8"/>
  <c r="Q1731" i="8"/>
  <c r="S1731" i="8"/>
  <c r="R1731" i="8"/>
  <c r="U1737" i="8"/>
  <c r="T1737" i="8"/>
  <c r="Q1737" i="8"/>
  <c r="S1737" i="8"/>
  <c r="R1737" i="8"/>
  <c r="U1743" i="8"/>
  <c r="T1743" i="8"/>
  <c r="Q1743" i="8"/>
  <c r="S1743" i="8"/>
  <c r="R1743" i="8"/>
  <c r="U1749" i="8"/>
  <c r="T1749" i="8"/>
  <c r="Q1749" i="8"/>
  <c r="S1749" i="8"/>
  <c r="R1749" i="8"/>
  <c r="U1755" i="8"/>
  <c r="T1755" i="8"/>
  <c r="Q1755" i="8"/>
  <c r="R1755" i="8"/>
  <c r="U1761" i="8"/>
  <c r="T1761" i="8"/>
  <c r="Q1761" i="8"/>
  <c r="S1761" i="8"/>
  <c r="R1761" i="8"/>
  <c r="U1767" i="8"/>
  <c r="T1767" i="8"/>
  <c r="Q1767" i="8"/>
  <c r="S1767" i="8"/>
  <c r="R1767" i="8"/>
  <c r="U1773" i="8"/>
  <c r="T1773" i="8"/>
  <c r="Q1773" i="8"/>
  <c r="S1773" i="8"/>
  <c r="R1773" i="8"/>
  <c r="U1779" i="8"/>
  <c r="T1779" i="8"/>
  <c r="Q1779" i="8"/>
  <c r="S1779" i="8"/>
  <c r="R1779" i="8"/>
  <c r="U1785" i="8"/>
  <c r="T1785" i="8"/>
  <c r="Q1785" i="8"/>
  <c r="S1785" i="8"/>
  <c r="R1785" i="8"/>
  <c r="U1791" i="8"/>
  <c r="T1791" i="8"/>
  <c r="Q1791" i="8"/>
  <c r="R1791" i="8"/>
  <c r="U1797" i="8"/>
  <c r="T1797" i="8"/>
  <c r="Q1797" i="8"/>
  <c r="S1797" i="8"/>
  <c r="R1797" i="8"/>
  <c r="U1803" i="8"/>
  <c r="T1803" i="8"/>
  <c r="Q1803" i="8"/>
  <c r="S1803" i="8"/>
  <c r="R1803" i="8"/>
  <c r="U1809" i="8"/>
  <c r="T1809" i="8"/>
  <c r="Q1809" i="8"/>
  <c r="S1809" i="8"/>
  <c r="R1809" i="8"/>
  <c r="U1815" i="8"/>
  <c r="T1815" i="8"/>
  <c r="Q1815" i="8"/>
  <c r="S1815" i="8"/>
  <c r="R1815" i="8"/>
  <c r="U1821" i="8"/>
  <c r="T1821" i="8"/>
  <c r="Q1821" i="8"/>
  <c r="S1821" i="8"/>
  <c r="R1821" i="8"/>
  <c r="U1827" i="8"/>
  <c r="T1827" i="8"/>
  <c r="Q1827" i="8"/>
  <c r="R1827" i="8"/>
  <c r="U1833" i="8"/>
  <c r="T1833" i="8"/>
  <c r="Q1833" i="8"/>
  <c r="S1833" i="8"/>
  <c r="R1833" i="8"/>
  <c r="U1839" i="8"/>
  <c r="T1839" i="8"/>
  <c r="Q1839" i="8"/>
  <c r="S1839" i="8"/>
  <c r="R1839" i="8"/>
  <c r="U1845" i="8"/>
  <c r="T1845" i="8"/>
  <c r="Q1845" i="8"/>
  <c r="S1845" i="8"/>
  <c r="R1845" i="8"/>
  <c r="U1851" i="8"/>
  <c r="T1851" i="8"/>
  <c r="Q1851" i="8"/>
  <c r="S1851" i="8"/>
  <c r="R1851" i="8"/>
  <c r="U1857" i="8"/>
  <c r="T1857" i="8"/>
  <c r="Q1857" i="8"/>
  <c r="S1857" i="8"/>
  <c r="R1857" i="8"/>
  <c r="U1863" i="8"/>
  <c r="T1863" i="8"/>
  <c r="Q1863" i="8"/>
  <c r="R1863" i="8"/>
  <c r="U1869" i="8"/>
  <c r="T1869" i="8"/>
  <c r="Q1869" i="8"/>
  <c r="S1869" i="8"/>
  <c r="R1869" i="8"/>
  <c r="U1875" i="8"/>
  <c r="T1875" i="8"/>
  <c r="Q1875" i="8"/>
  <c r="S1875" i="8"/>
  <c r="R1875" i="8"/>
  <c r="U1881" i="8"/>
  <c r="T1881" i="8"/>
  <c r="Q1881" i="8"/>
  <c r="S1881" i="8"/>
  <c r="R1881" i="8"/>
  <c r="U1887" i="8"/>
  <c r="T1887" i="8"/>
  <c r="Q1887" i="8"/>
  <c r="S1887" i="8"/>
  <c r="R1887" i="8"/>
  <c r="U1893" i="8"/>
  <c r="T1893" i="8"/>
  <c r="Q1893" i="8"/>
  <c r="S1893" i="8"/>
  <c r="R1893" i="8"/>
  <c r="U1899" i="8"/>
  <c r="T1899" i="8"/>
  <c r="Q1899" i="8"/>
  <c r="R1899" i="8"/>
  <c r="U1905" i="8"/>
  <c r="T1905" i="8"/>
  <c r="Q1905" i="8"/>
  <c r="S1905" i="8"/>
  <c r="R1905" i="8"/>
  <c r="U1911" i="8"/>
  <c r="T1911" i="8"/>
  <c r="Q1911" i="8"/>
  <c r="S1911" i="8"/>
  <c r="R1911" i="8"/>
  <c r="U1917" i="8"/>
  <c r="T1917" i="8"/>
  <c r="Q1917" i="8"/>
  <c r="S1917" i="8"/>
  <c r="R1917" i="8"/>
  <c r="U1923" i="8"/>
  <c r="T1923" i="8"/>
  <c r="Q1923" i="8"/>
  <c r="S1923" i="8"/>
  <c r="R1923" i="8"/>
  <c r="U1929" i="8"/>
  <c r="T1929" i="8"/>
  <c r="Q1929" i="8"/>
  <c r="S1929" i="8"/>
  <c r="R1929" i="8"/>
  <c r="U1935" i="8"/>
  <c r="T1935" i="8"/>
  <c r="Q1935" i="8"/>
  <c r="R1935" i="8"/>
  <c r="U1941" i="8"/>
  <c r="T1941" i="8"/>
  <c r="Q1941" i="8"/>
  <c r="S1941" i="8"/>
  <c r="R1941" i="8"/>
  <c r="U1947" i="8"/>
  <c r="T1947" i="8"/>
  <c r="Q1947" i="8"/>
  <c r="S1947" i="8"/>
  <c r="R1947" i="8"/>
  <c r="U1953" i="8"/>
  <c r="T1953" i="8"/>
  <c r="Q1953" i="8"/>
  <c r="S1953" i="8"/>
  <c r="R1953" i="8"/>
  <c r="U1959" i="8"/>
  <c r="T1959" i="8"/>
  <c r="Q1959" i="8"/>
  <c r="S1959" i="8"/>
  <c r="R1959" i="8"/>
  <c r="U1965" i="8"/>
  <c r="T1965" i="8"/>
  <c r="Q1965" i="8"/>
  <c r="S1965" i="8"/>
  <c r="R1965" i="8"/>
  <c r="U1971" i="8"/>
  <c r="T1971" i="8"/>
  <c r="Q1971" i="8"/>
  <c r="R1971" i="8"/>
  <c r="U1977" i="8"/>
  <c r="T1977" i="8"/>
  <c r="Q1977" i="8"/>
  <c r="S1977" i="8"/>
  <c r="R1977" i="8"/>
  <c r="U1983" i="8"/>
  <c r="T1983" i="8"/>
  <c r="Q1983" i="8"/>
  <c r="S1983" i="8"/>
  <c r="R1983" i="8"/>
  <c r="U1989" i="8"/>
  <c r="T1989" i="8"/>
  <c r="Q1989" i="8"/>
  <c r="S1989" i="8"/>
  <c r="R1989" i="8"/>
  <c r="U1995" i="8"/>
  <c r="T1995" i="8"/>
  <c r="Q1995" i="8"/>
  <c r="S1995" i="8"/>
  <c r="R1995" i="8"/>
  <c r="U2001" i="8"/>
  <c r="T2001" i="8"/>
  <c r="Q2001" i="8"/>
  <c r="S2001" i="8"/>
  <c r="R2001" i="8"/>
  <c r="U2007" i="8"/>
  <c r="T2007" i="8"/>
  <c r="Q2007" i="8"/>
  <c r="R2007" i="8"/>
  <c r="U2013" i="8"/>
  <c r="T2013" i="8"/>
  <c r="Q2013" i="8"/>
  <c r="S2013" i="8"/>
  <c r="R2013" i="8"/>
  <c r="U2019" i="8"/>
  <c r="T2019" i="8"/>
  <c r="Q2019" i="8"/>
  <c r="S2019" i="8"/>
  <c r="R2019" i="8"/>
  <c r="U2025" i="8"/>
  <c r="T2025" i="8"/>
  <c r="Q2025" i="8"/>
  <c r="S2025" i="8"/>
  <c r="R2025" i="8"/>
  <c r="U2031" i="8"/>
  <c r="T2031" i="8"/>
  <c r="Q2031" i="8"/>
  <c r="R2031" i="8"/>
  <c r="S2031" i="8"/>
  <c r="U2037" i="8"/>
  <c r="T2037" i="8"/>
  <c r="Q2037" i="8"/>
  <c r="R2037" i="8"/>
  <c r="U2043" i="8"/>
  <c r="T2043" i="8"/>
  <c r="Q2043" i="8"/>
  <c r="S2043" i="8"/>
  <c r="R2043" i="8"/>
  <c r="U2049" i="8"/>
  <c r="T2049" i="8"/>
  <c r="Q2049" i="8"/>
  <c r="S2049" i="8"/>
  <c r="R2049" i="8"/>
  <c r="U2055" i="8"/>
  <c r="T2055" i="8"/>
  <c r="Q2055" i="8"/>
  <c r="S2055" i="8"/>
  <c r="U2061" i="8"/>
  <c r="T2061" i="8"/>
  <c r="Q2061" i="8"/>
  <c r="S2061" i="8"/>
  <c r="R2061" i="8"/>
  <c r="U2067" i="8"/>
  <c r="T2067" i="8"/>
  <c r="Q2067" i="8"/>
  <c r="S2067" i="8"/>
  <c r="R2067" i="8"/>
  <c r="U2073" i="8"/>
  <c r="T2073" i="8"/>
  <c r="Q2073" i="8"/>
  <c r="S2073" i="8"/>
  <c r="R2073" i="8"/>
  <c r="U2079" i="8"/>
  <c r="T2079" i="8"/>
  <c r="Q2079" i="8"/>
  <c r="S2079" i="8"/>
  <c r="R2079" i="8"/>
  <c r="U2085" i="8"/>
  <c r="T2085" i="8"/>
  <c r="Q2085" i="8"/>
  <c r="R2085" i="8"/>
  <c r="S2085" i="8"/>
  <c r="U2091" i="8"/>
  <c r="T2091" i="8"/>
  <c r="Q2091" i="8"/>
  <c r="R2091" i="8"/>
  <c r="S2091" i="8"/>
  <c r="U2097" i="8"/>
  <c r="T2097" i="8"/>
  <c r="Q2097" i="8"/>
  <c r="R2097" i="8"/>
  <c r="S2097" i="8"/>
  <c r="U2103" i="8"/>
  <c r="T2103" i="8"/>
  <c r="Q2103" i="8"/>
  <c r="R2103" i="8"/>
  <c r="S2103" i="8"/>
  <c r="U2109" i="8"/>
  <c r="T2109" i="8"/>
  <c r="Q2109" i="8"/>
  <c r="S2109" i="8"/>
  <c r="R2109" i="8"/>
  <c r="U2115" i="8"/>
  <c r="T2115" i="8"/>
  <c r="Q2115" i="8"/>
  <c r="R2115" i="8"/>
  <c r="U2121" i="8"/>
  <c r="T2121" i="8"/>
  <c r="Q2121" i="8"/>
  <c r="S2121" i="8"/>
  <c r="R2121" i="8"/>
  <c r="U2127" i="8"/>
  <c r="T2127" i="8"/>
  <c r="Q2127" i="8"/>
  <c r="S2127" i="8"/>
  <c r="R2127" i="8"/>
  <c r="U2133" i="8"/>
  <c r="T2133" i="8"/>
  <c r="Q2133" i="8"/>
  <c r="S2133" i="8"/>
  <c r="R2133" i="8"/>
  <c r="U2139" i="8"/>
  <c r="T2139" i="8"/>
  <c r="Q2139" i="8"/>
  <c r="S2139" i="8"/>
  <c r="R2139" i="8"/>
  <c r="U2145" i="8"/>
  <c r="T2145" i="8"/>
  <c r="Q2145" i="8"/>
  <c r="S2145" i="8"/>
  <c r="R2145" i="8"/>
  <c r="U2151" i="8"/>
  <c r="T2151" i="8"/>
  <c r="Q2151" i="8"/>
  <c r="S2151" i="8"/>
  <c r="R2151" i="8"/>
  <c r="U2157" i="8"/>
  <c r="T2157" i="8"/>
  <c r="Q2157" i="8"/>
  <c r="R2157" i="8"/>
  <c r="S2157" i="8"/>
  <c r="U2163" i="8"/>
  <c r="T2163" i="8"/>
  <c r="Q2163" i="8"/>
  <c r="R2163" i="8"/>
  <c r="S2163" i="8"/>
  <c r="U2169" i="8"/>
  <c r="T2169" i="8"/>
  <c r="Q2169" i="8"/>
  <c r="R2169" i="8"/>
  <c r="S2169" i="8"/>
  <c r="U2175" i="8"/>
  <c r="T2175" i="8"/>
  <c r="Q2175" i="8"/>
  <c r="R2175" i="8"/>
  <c r="S2175" i="8"/>
  <c r="U2181" i="8"/>
  <c r="T2181" i="8"/>
  <c r="Q2181" i="8"/>
  <c r="S2181" i="8"/>
  <c r="R2181" i="8"/>
  <c r="U2187" i="8"/>
  <c r="T2187" i="8"/>
  <c r="Q2187" i="8"/>
  <c r="S2187" i="8"/>
  <c r="R2187" i="8"/>
  <c r="U2193" i="8"/>
  <c r="T2193" i="8"/>
  <c r="Q2193" i="8"/>
  <c r="S2193" i="8"/>
  <c r="U2199" i="8"/>
  <c r="T2199" i="8"/>
  <c r="Q2199" i="8"/>
  <c r="S2199" i="8"/>
  <c r="R2199" i="8"/>
  <c r="U2205" i="8"/>
  <c r="T2205" i="8"/>
  <c r="Q2205" i="8"/>
  <c r="S2205" i="8"/>
  <c r="R2205" i="8"/>
  <c r="U2211" i="8"/>
  <c r="T2211" i="8"/>
  <c r="Q2211" i="8"/>
  <c r="S2211" i="8"/>
  <c r="R2211" i="8"/>
  <c r="U2217" i="8"/>
  <c r="T2217" i="8"/>
  <c r="Q2217" i="8"/>
  <c r="S2217" i="8"/>
  <c r="R2217" i="8"/>
  <c r="U2223" i="8"/>
  <c r="T2223" i="8"/>
  <c r="Q2223" i="8"/>
  <c r="S2223" i="8"/>
  <c r="R2223" i="8"/>
  <c r="U2229" i="8"/>
  <c r="T2229" i="8"/>
  <c r="Q2229" i="8"/>
  <c r="R2229" i="8"/>
  <c r="S2229" i="8"/>
  <c r="U2235" i="8"/>
  <c r="T2235" i="8"/>
  <c r="Q2235" i="8"/>
  <c r="R2235" i="8"/>
  <c r="S2235" i="8"/>
  <c r="U2241" i="8"/>
  <c r="T2241" i="8"/>
  <c r="Q2241" i="8"/>
  <c r="R2241" i="8"/>
  <c r="S2241" i="8"/>
  <c r="U2247" i="8"/>
  <c r="T2247" i="8"/>
  <c r="Q2247" i="8"/>
  <c r="R2247" i="8"/>
  <c r="S2247" i="8"/>
  <c r="U2253" i="8"/>
  <c r="T2253" i="8"/>
  <c r="Q2253" i="8"/>
  <c r="R2253" i="8"/>
  <c r="U2259" i="8"/>
  <c r="T2259" i="8"/>
  <c r="Q2259" i="8"/>
  <c r="S2259" i="8"/>
  <c r="R2259" i="8"/>
  <c r="U2265" i="8"/>
  <c r="T2265" i="8"/>
  <c r="Q2265" i="8"/>
  <c r="S2265" i="8"/>
  <c r="R2265" i="8"/>
  <c r="U2271" i="8"/>
  <c r="T2271" i="8"/>
  <c r="Q2271" i="8"/>
  <c r="S2271" i="8"/>
  <c r="U2277" i="8"/>
  <c r="T2277" i="8"/>
  <c r="Q2277" i="8"/>
  <c r="S2277" i="8"/>
  <c r="R2277" i="8"/>
  <c r="U2283" i="8"/>
  <c r="T2283" i="8"/>
  <c r="Q2283" i="8"/>
  <c r="S2283" i="8"/>
  <c r="R2283" i="8"/>
  <c r="U2289" i="8"/>
  <c r="T2289" i="8"/>
  <c r="Q2289" i="8"/>
  <c r="S2289" i="8"/>
  <c r="R2289" i="8"/>
  <c r="U2295" i="8"/>
  <c r="T2295" i="8"/>
  <c r="Q2295" i="8"/>
  <c r="S2295" i="8"/>
  <c r="R2295" i="8"/>
  <c r="U2301" i="8"/>
  <c r="T2301" i="8"/>
  <c r="Q2301" i="8"/>
  <c r="R2301" i="8"/>
  <c r="S2301" i="8"/>
  <c r="U2307" i="8"/>
  <c r="T2307" i="8"/>
  <c r="Q2307" i="8"/>
  <c r="R2307" i="8"/>
  <c r="S2307" i="8"/>
  <c r="U2313" i="8"/>
  <c r="T2313" i="8"/>
  <c r="Q2313" i="8"/>
  <c r="R2313" i="8"/>
  <c r="S2313" i="8"/>
  <c r="U2319" i="8"/>
  <c r="T2319" i="8"/>
  <c r="Q2319" i="8"/>
  <c r="R2319" i="8"/>
  <c r="S2319" i="8"/>
  <c r="U2325" i="8"/>
  <c r="T2325" i="8"/>
  <c r="Q2325" i="8"/>
  <c r="S2325" i="8"/>
  <c r="R2325" i="8"/>
  <c r="U2331" i="8"/>
  <c r="T2331" i="8"/>
  <c r="Q2331" i="8"/>
  <c r="R2331" i="8"/>
  <c r="U2337" i="8"/>
  <c r="T2337" i="8"/>
  <c r="Q2337" i="8"/>
  <c r="S2337" i="8"/>
  <c r="R2337" i="8"/>
  <c r="U2343" i="8"/>
  <c r="T2343" i="8"/>
  <c r="Q2343" i="8"/>
  <c r="S2343" i="8"/>
  <c r="R2343" i="8"/>
  <c r="U2349" i="8"/>
  <c r="T2349" i="8"/>
  <c r="Q2349" i="8"/>
  <c r="S2349" i="8"/>
  <c r="R2349" i="8"/>
  <c r="U2355" i="8"/>
  <c r="T2355" i="8"/>
  <c r="Q2355" i="8"/>
  <c r="S2355" i="8"/>
  <c r="R2355" i="8"/>
  <c r="U2361" i="8"/>
  <c r="T2361" i="8"/>
  <c r="Q2361" i="8"/>
  <c r="S2361" i="8"/>
  <c r="R2361" i="8"/>
  <c r="U2367" i="8"/>
  <c r="T2367" i="8"/>
  <c r="Q2367" i="8"/>
  <c r="S2367" i="8"/>
  <c r="R2367" i="8"/>
  <c r="U2373" i="8"/>
  <c r="T2373" i="8"/>
  <c r="Q2373" i="8"/>
  <c r="R2373" i="8"/>
  <c r="S2373" i="8"/>
  <c r="U2379" i="8"/>
  <c r="T2379" i="8"/>
  <c r="Q2379" i="8"/>
  <c r="R2379" i="8"/>
  <c r="S2379" i="8"/>
  <c r="U2385" i="8"/>
  <c r="T2385" i="8"/>
  <c r="Q2385" i="8"/>
  <c r="R2385" i="8"/>
  <c r="S2385" i="8"/>
  <c r="U2391" i="8"/>
  <c r="T2391" i="8"/>
  <c r="Q2391" i="8"/>
  <c r="R2391" i="8"/>
  <c r="S2391" i="8"/>
  <c r="U2397" i="8"/>
  <c r="T2397" i="8"/>
  <c r="Q2397" i="8"/>
  <c r="S2397" i="8"/>
  <c r="R2397" i="8"/>
  <c r="U2403" i="8"/>
  <c r="T2403" i="8"/>
  <c r="Q2403" i="8"/>
  <c r="S2403" i="8"/>
  <c r="R2403" i="8"/>
  <c r="U2409" i="8"/>
  <c r="T2409" i="8"/>
  <c r="Q2409" i="8"/>
  <c r="S2409" i="8"/>
  <c r="U2415" i="8"/>
  <c r="T2415" i="8"/>
  <c r="Q2415" i="8"/>
  <c r="S2415" i="8"/>
  <c r="R2415" i="8"/>
  <c r="U2421" i="8"/>
  <c r="T2421" i="8"/>
  <c r="Q2421" i="8"/>
  <c r="S2421" i="8"/>
  <c r="R2421" i="8"/>
  <c r="U2427" i="8"/>
  <c r="T2427" i="8"/>
  <c r="Q2427" i="8"/>
  <c r="S2427" i="8"/>
  <c r="R2427" i="8"/>
  <c r="U2433" i="8"/>
  <c r="T2433" i="8"/>
  <c r="Q2433" i="8"/>
  <c r="S2433" i="8"/>
  <c r="R2433" i="8"/>
  <c r="U2439" i="8"/>
  <c r="T2439" i="8"/>
  <c r="Q2439" i="8"/>
  <c r="S2439" i="8"/>
  <c r="R2439" i="8"/>
  <c r="U2445" i="8"/>
  <c r="T2445" i="8"/>
  <c r="Q2445" i="8"/>
  <c r="S2445" i="8"/>
  <c r="R2445" i="8"/>
  <c r="U2451" i="8"/>
  <c r="T2451" i="8"/>
  <c r="Q2451" i="8"/>
  <c r="S2451" i="8"/>
  <c r="R2451" i="8"/>
  <c r="U2457" i="8"/>
  <c r="T2457" i="8"/>
  <c r="Q2457" i="8"/>
  <c r="R2457" i="8"/>
  <c r="S2457" i="8"/>
  <c r="U2463" i="8"/>
  <c r="T2463" i="8"/>
  <c r="Q2463" i="8"/>
  <c r="S2463" i="8"/>
  <c r="R2463" i="8"/>
  <c r="U2469" i="8"/>
  <c r="T2469" i="8"/>
  <c r="Q2469" i="8"/>
  <c r="S2469" i="8"/>
  <c r="R2469" i="8"/>
  <c r="U2475" i="8"/>
  <c r="T2475" i="8"/>
  <c r="Q2475" i="8"/>
  <c r="S2475" i="8"/>
  <c r="R2475" i="8"/>
  <c r="U2481" i="8"/>
  <c r="T2481" i="8"/>
  <c r="Q2481" i="8"/>
  <c r="S2481" i="8"/>
  <c r="U2487" i="8"/>
  <c r="T2487" i="8"/>
  <c r="Q2487" i="8"/>
  <c r="S2487" i="8"/>
  <c r="R2487" i="8"/>
  <c r="U2493" i="8"/>
  <c r="T2493" i="8"/>
  <c r="Q2493" i="8"/>
  <c r="S2493" i="8"/>
  <c r="R2493" i="8"/>
  <c r="U2499" i="8"/>
  <c r="T2499" i="8"/>
  <c r="Q2499" i="8"/>
  <c r="S2499" i="8"/>
  <c r="R2499" i="8"/>
  <c r="U2505" i="8"/>
  <c r="T2505" i="8"/>
  <c r="Q2505" i="8"/>
  <c r="S2505" i="8"/>
  <c r="R2505" i="8"/>
  <c r="U2511" i="8"/>
  <c r="T2511" i="8"/>
  <c r="Q2511" i="8"/>
  <c r="R2511" i="8"/>
  <c r="S2511" i="8"/>
  <c r="U2517" i="8"/>
  <c r="T2517" i="8"/>
  <c r="Q2517" i="8"/>
  <c r="S2517" i="8"/>
  <c r="R2517" i="8"/>
  <c r="U2523" i="8"/>
  <c r="T2523" i="8"/>
  <c r="Q2523" i="8"/>
  <c r="S2523" i="8"/>
  <c r="R2523" i="8"/>
  <c r="U2529" i="8"/>
  <c r="T2529" i="8"/>
  <c r="Q2529" i="8"/>
  <c r="R2529" i="8"/>
  <c r="U2535" i="8"/>
  <c r="T2535" i="8"/>
  <c r="Q2535" i="8"/>
  <c r="S2535" i="8"/>
  <c r="R2535" i="8"/>
  <c r="U2541" i="8"/>
  <c r="T2541" i="8"/>
  <c r="Q2541" i="8"/>
  <c r="S2541" i="8"/>
  <c r="R2541" i="8"/>
  <c r="U2547" i="8"/>
  <c r="T2547" i="8"/>
  <c r="Q2547" i="8"/>
  <c r="S2547" i="8"/>
  <c r="R2547" i="8"/>
  <c r="U2553" i="8"/>
  <c r="T2553" i="8"/>
  <c r="Q2553" i="8"/>
  <c r="S2553" i="8"/>
  <c r="R2553" i="8"/>
  <c r="U2559" i="8"/>
  <c r="T2559" i="8"/>
  <c r="Q2559" i="8"/>
  <c r="S2559" i="8"/>
  <c r="R2559" i="8"/>
  <c r="U2565" i="8"/>
  <c r="T2565" i="8"/>
  <c r="Q2565" i="8"/>
  <c r="R2565" i="8"/>
  <c r="S2565" i="8"/>
  <c r="U2571" i="8"/>
  <c r="T2571" i="8"/>
  <c r="Q2571" i="8"/>
  <c r="S2571" i="8"/>
  <c r="R2571" i="8"/>
  <c r="U2577" i="8"/>
  <c r="T2577" i="8"/>
  <c r="Q2577" i="8"/>
  <c r="S2577" i="8"/>
  <c r="R2577" i="8"/>
  <c r="U2583" i="8"/>
  <c r="T2583" i="8"/>
  <c r="Q2583" i="8"/>
  <c r="S2583" i="8"/>
  <c r="R2583" i="8"/>
  <c r="U2589" i="8"/>
  <c r="T2589" i="8"/>
  <c r="Q2589" i="8"/>
  <c r="S2589" i="8"/>
  <c r="R2589" i="8"/>
  <c r="U2595" i="8"/>
  <c r="T2595" i="8"/>
  <c r="Q2595" i="8"/>
  <c r="S2595" i="8"/>
  <c r="R2595" i="8"/>
  <c r="U2601" i="8"/>
  <c r="T2601" i="8"/>
  <c r="Q2601" i="8"/>
  <c r="S2601" i="8"/>
  <c r="R2601" i="8"/>
  <c r="U2607" i="8"/>
  <c r="T2607" i="8"/>
  <c r="Q2607" i="8"/>
  <c r="S2607" i="8"/>
  <c r="R2607" i="8"/>
  <c r="U2613" i="8"/>
  <c r="T2613" i="8"/>
  <c r="Q2613" i="8"/>
  <c r="S2613" i="8"/>
  <c r="R2613" i="8"/>
  <c r="U2619" i="8"/>
  <c r="T2619" i="8"/>
  <c r="Q2619" i="8"/>
  <c r="R2619" i="8"/>
  <c r="S2619" i="8"/>
  <c r="U2625" i="8"/>
  <c r="T2625" i="8"/>
  <c r="Q2625" i="8"/>
  <c r="S2625" i="8"/>
  <c r="R2625" i="8"/>
  <c r="U2631" i="8"/>
  <c r="T2631" i="8"/>
  <c r="Q2631" i="8"/>
  <c r="S2631" i="8"/>
  <c r="R2631" i="8"/>
  <c r="U2637" i="8"/>
  <c r="T2637" i="8"/>
  <c r="Q2637" i="8"/>
  <c r="R2637" i="8"/>
  <c r="S2637" i="8"/>
  <c r="U2643" i="8"/>
  <c r="T2643" i="8"/>
  <c r="Q2643" i="8"/>
  <c r="S2643" i="8"/>
  <c r="R2643" i="8"/>
  <c r="U2649" i="8"/>
  <c r="T2649" i="8"/>
  <c r="Q2649" i="8"/>
  <c r="S2649" i="8"/>
  <c r="R2649" i="8"/>
  <c r="U2655" i="8"/>
  <c r="T2655" i="8"/>
  <c r="Q2655" i="8"/>
  <c r="R2655" i="8"/>
  <c r="S2655" i="8"/>
  <c r="U2661" i="8"/>
  <c r="T2661" i="8"/>
  <c r="Q2661" i="8"/>
  <c r="S2661" i="8"/>
  <c r="R2661" i="8"/>
  <c r="U2667" i="8"/>
  <c r="T2667" i="8"/>
  <c r="Q2667" i="8"/>
  <c r="S2667" i="8"/>
  <c r="R2667" i="8"/>
  <c r="U2673" i="8"/>
  <c r="T2673" i="8"/>
  <c r="Q2673" i="8"/>
  <c r="R2673" i="8"/>
  <c r="S2673" i="8"/>
  <c r="U2679" i="8"/>
  <c r="T2679" i="8"/>
  <c r="Q2679" i="8"/>
  <c r="S2679" i="8"/>
  <c r="R2679" i="8"/>
  <c r="U2685" i="8"/>
  <c r="T2685" i="8"/>
  <c r="Q2685" i="8"/>
  <c r="S2685" i="8"/>
  <c r="R2685" i="8"/>
  <c r="U2691" i="8"/>
  <c r="T2691" i="8"/>
  <c r="Q2691" i="8"/>
  <c r="R2691" i="8"/>
  <c r="S2691" i="8"/>
  <c r="U2697" i="8"/>
  <c r="T2697" i="8"/>
  <c r="Q2697" i="8"/>
  <c r="S2697" i="8"/>
  <c r="R2697" i="8"/>
  <c r="U2703" i="8"/>
  <c r="T2703" i="8"/>
  <c r="Q2703" i="8"/>
  <c r="S2703" i="8"/>
  <c r="R2703" i="8"/>
  <c r="U2709" i="8"/>
  <c r="T2709" i="8"/>
  <c r="Q2709" i="8"/>
  <c r="R2709" i="8"/>
  <c r="S2709" i="8"/>
  <c r="U2715" i="8"/>
  <c r="T2715" i="8"/>
  <c r="Q2715" i="8"/>
  <c r="S2715" i="8"/>
  <c r="U2721" i="8"/>
  <c r="T2721" i="8"/>
  <c r="Q2721" i="8"/>
  <c r="S2721" i="8"/>
  <c r="R2721" i="8"/>
  <c r="U2727" i="8"/>
  <c r="T2727" i="8"/>
  <c r="Q2727" i="8"/>
  <c r="R2727" i="8"/>
  <c r="S2727" i="8"/>
  <c r="U2733" i="8"/>
  <c r="T2733" i="8"/>
  <c r="Q2733" i="8"/>
  <c r="S2733" i="8"/>
  <c r="R2733" i="8"/>
  <c r="U2739" i="8"/>
  <c r="T2739" i="8"/>
  <c r="Q2739" i="8"/>
  <c r="S2739" i="8"/>
  <c r="R2739" i="8"/>
  <c r="U2745" i="8"/>
  <c r="T2745" i="8"/>
  <c r="Q2745" i="8"/>
  <c r="R2745" i="8"/>
  <c r="S2745" i="8"/>
  <c r="U2751" i="8"/>
  <c r="T2751" i="8"/>
  <c r="Q2751" i="8"/>
  <c r="S2751" i="8"/>
  <c r="R2751" i="8"/>
  <c r="U2757" i="8"/>
  <c r="T2757" i="8"/>
  <c r="Q2757" i="8"/>
  <c r="S2757" i="8"/>
  <c r="R2757" i="8"/>
  <c r="U2763" i="8"/>
  <c r="T2763" i="8"/>
  <c r="Q2763" i="8"/>
  <c r="R2763" i="8"/>
  <c r="S2763" i="8"/>
  <c r="U2769" i="8"/>
  <c r="T2769" i="8"/>
  <c r="Q2769" i="8"/>
  <c r="S2769" i="8"/>
  <c r="R2769" i="8"/>
  <c r="U2775" i="8"/>
  <c r="T2775" i="8"/>
  <c r="Q2775" i="8"/>
  <c r="S2775" i="8"/>
  <c r="R2775" i="8"/>
  <c r="U2781" i="8"/>
  <c r="T2781" i="8"/>
  <c r="Q2781" i="8"/>
  <c r="R2781" i="8"/>
  <c r="S2781" i="8"/>
  <c r="U2787" i="8"/>
  <c r="T2787" i="8"/>
  <c r="Q2787" i="8"/>
  <c r="R2787" i="8"/>
  <c r="S2787" i="8"/>
  <c r="U2793" i="8"/>
  <c r="T2793" i="8"/>
  <c r="Q2793" i="8"/>
  <c r="S2793" i="8"/>
  <c r="R2793" i="8"/>
  <c r="U2799" i="8"/>
  <c r="T2799" i="8"/>
  <c r="Q2799" i="8"/>
  <c r="S2799" i="8"/>
  <c r="R2799" i="8"/>
  <c r="U2805" i="8"/>
  <c r="T2805" i="8"/>
  <c r="Q2805" i="8"/>
  <c r="R2805" i="8"/>
  <c r="S2805" i="8"/>
  <c r="U2811" i="8"/>
  <c r="T2811" i="8"/>
  <c r="Q2811" i="8"/>
  <c r="S2811" i="8"/>
  <c r="R2811" i="8"/>
  <c r="U2817" i="8"/>
  <c r="T2817" i="8"/>
  <c r="Q2817" i="8"/>
  <c r="R2817" i="8"/>
  <c r="S2817" i="8"/>
  <c r="U2823" i="8"/>
  <c r="T2823" i="8"/>
  <c r="Q2823" i="8"/>
  <c r="R2823" i="8"/>
  <c r="S2823" i="8"/>
  <c r="U2829" i="8"/>
  <c r="T2829" i="8"/>
  <c r="Q2829" i="8"/>
  <c r="S2829" i="8"/>
  <c r="R2829" i="8"/>
  <c r="U2835" i="8"/>
  <c r="T2835" i="8"/>
  <c r="Q2835" i="8"/>
  <c r="S2835" i="8"/>
  <c r="U2841" i="8"/>
  <c r="T2841" i="8"/>
  <c r="Q2841" i="8"/>
  <c r="R2841" i="8"/>
  <c r="S2841" i="8"/>
  <c r="U2847" i="8"/>
  <c r="T2847" i="8"/>
  <c r="Q2847" i="8"/>
  <c r="S2847" i="8"/>
  <c r="R2847" i="8"/>
  <c r="U2853" i="8"/>
  <c r="T2853" i="8"/>
  <c r="Q2853" i="8"/>
  <c r="S2853" i="8"/>
  <c r="R2853" i="8"/>
  <c r="U2859" i="8"/>
  <c r="T2859" i="8"/>
  <c r="Q2859" i="8"/>
  <c r="R2859" i="8"/>
  <c r="S2859" i="8"/>
  <c r="U2865" i="8"/>
  <c r="T2865" i="8"/>
  <c r="Q2865" i="8"/>
  <c r="S2865" i="8"/>
  <c r="R2865" i="8"/>
  <c r="U2871" i="8"/>
  <c r="T2871" i="8"/>
  <c r="Q2871" i="8"/>
  <c r="R2871" i="8"/>
  <c r="S2871" i="8"/>
  <c r="U2877" i="8"/>
  <c r="T2877" i="8"/>
  <c r="Q2877" i="8"/>
  <c r="R2877" i="8"/>
  <c r="S2877" i="8"/>
  <c r="U2883" i="8"/>
  <c r="T2883" i="8"/>
  <c r="Q2883" i="8"/>
  <c r="S2883" i="8"/>
  <c r="R2883" i="8"/>
  <c r="U2889" i="8"/>
  <c r="T2889" i="8"/>
  <c r="Q2889" i="8"/>
  <c r="S2889" i="8"/>
  <c r="R2889" i="8"/>
  <c r="U2895" i="8"/>
  <c r="T2895" i="8"/>
  <c r="Q2895" i="8"/>
  <c r="R2895" i="8"/>
  <c r="S2895" i="8"/>
  <c r="U2901" i="8"/>
  <c r="T2901" i="8"/>
  <c r="Q2901" i="8"/>
  <c r="S2901" i="8"/>
  <c r="R2901" i="8"/>
  <c r="U2907" i="8"/>
  <c r="T2907" i="8"/>
  <c r="Q2907" i="8"/>
  <c r="S2907" i="8"/>
  <c r="R2907" i="8"/>
  <c r="U2913" i="8"/>
  <c r="T2913" i="8"/>
  <c r="Q2913" i="8"/>
  <c r="R2913" i="8"/>
  <c r="S2913" i="8"/>
  <c r="U2919" i="8"/>
  <c r="T2919" i="8"/>
  <c r="Q2919" i="8"/>
  <c r="S2919" i="8"/>
  <c r="R2919" i="8"/>
  <c r="U2925" i="8"/>
  <c r="T2925" i="8"/>
  <c r="Q2925" i="8"/>
  <c r="R2925" i="8"/>
  <c r="S2925" i="8"/>
  <c r="U2931" i="8"/>
  <c r="T2931" i="8"/>
  <c r="Q2931" i="8"/>
  <c r="R2931" i="8"/>
  <c r="S2931" i="8"/>
  <c r="U2937" i="8"/>
  <c r="T2937" i="8"/>
  <c r="Q2937" i="8"/>
  <c r="S2937" i="8"/>
  <c r="R2937" i="8"/>
  <c r="U2943" i="8"/>
  <c r="T2943" i="8"/>
  <c r="Q2943" i="8"/>
  <c r="S2943" i="8"/>
  <c r="R2943" i="8"/>
  <c r="U2949" i="8"/>
  <c r="T2949" i="8"/>
  <c r="Q2949" i="8"/>
  <c r="R2949" i="8"/>
  <c r="S2949" i="8"/>
  <c r="U2955" i="8"/>
  <c r="T2955" i="8"/>
  <c r="Q2955" i="8"/>
  <c r="S2955" i="8"/>
  <c r="R2955" i="8"/>
  <c r="U2961" i="8"/>
  <c r="T2961" i="8"/>
  <c r="Q2961" i="8"/>
  <c r="S2961" i="8"/>
  <c r="R2961" i="8"/>
  <c r="U2967" i="8"/>
  <c r="T2967" i="8"/>
  <c r="Q2967" i="8"/>
  <c r="R2967" i="8"/>
  <c r="S2967" i="8"/>
  <c r="U2973" i="8"/>
  <c r="T2973" i="8"/>
  <c r="Q2973" i="8"/>
  <c r="S2973" i="8"/>
  <c r="R2973" i="8"/>
  <c r="U2979" i="8"/>
  <c r="T2979" i="8"/>
  <c r="Q2979" i="8"/>
  <c r="R2979" i="8"/>
  <c r="S2979" i="8"/>
  <c r="U2985" i="8"/>
  <c r="T2985" i="8"/>
  <c r="Q2985" i="8"/>
  <c r="R2985" i="8"/>
  <c r="S2985" i="8"/>
  <c r="U2991" i="8"/>
  <c r="T2991" i="8"/>
  <c r="Q2991" i="8"/>
  <c r="S2991" i="8"/>
  <c r="R2991" i="8"/>
  <c r="U2997" i="8"/>
  <c r="T2997" i="8"/>
  <c r="Q2997" i="8"/>
  <c r="S2997" i="8"/>
  <c r="R2997" i="8"/>
  <c r="U3003" i="8"/>
  <c r="T3003" i="8"/>
  <c r="Q3003" i="8"/>
  <c r="R3003" i="8"/>
  <c r="S3003" i="8"/>
  <c r="U3009" i="8"/>
  <c r="T3009" i="8"/>
  <c r="Q3009" i="8"/>
  <c r="S3009" i="8"/>
  <c r="R3009" i="8"/>
  <c r="U3015" i="8"/>
  <c r="T3015" i="8"/>
  <c r="Q3015" i="8"/>
  <c r="S3015" i="8"/>
  <c r="R3015" i="8"/>
  <c r="U3021" i="8"/>
  <c r="T3021" i="8"/>
  <c r="Q3021" i="8"/>
  <c r="R3021" i="8"/>
  <c r="S3021" i="8"/>
  <c r="U3027" i="8"/>
  <c r="T3027" i="8"/>
  <c r="Q3027" i="8"/>
  <c r="S3027" i="8"/>
  <c r="R3027" i="8"/>
  <c r="U3033" i="8"/>
  <c r="T3033" i="8"/>
  <c r="Q3033" i="8"/>
  <c r="R3033" i="8"/>
  <c r="S3033" i="8"/>
  <c r="U3039" i="8"/>
  <c r="T3039" i="8"/>
  <c r="Q3039" i="8"/>
  <c r="R3039" i="8"/>
  <c r="S3039" i="8"/>
  <c r="U3045" i="8"/>
  <c r="T3045" i="8"/>
  <c r="Q3045" i="8"/>
  <c r="S3045" i="8"/>
  <c r="R3045" i="8"/>
  <c r="U3051" i="8"/>
  <c r="T3051" i="8"/>
  <c r="Q3051" i="8"/>
  <c r="S3051" i="8"/>
  <c r="R3051" i="8"/>
  <c r="U3057" i="8"/>
  <c r="T3057" i="8"/>
  <c r="Q3057" i="8"/>
  <c r="R3057" i="8"/>
  <c r="S3057" i="8"/>
  <c r="U3063" i="8"/>
  <c r="T3063" i="8"/>
  <c r="Q3063" i="8"/>
  <c r="S3063" i="8"/>
  <c r="R3063" i="8"/>
  <c r="U3069" i="8"/>
  <c r="T3069" i="8"/>
  <c r="Q3069" i="8"/>
  <c r="S3069" i="8"/>
  <c r="R3069" i="8"/>
  <c r="U3075" i="8"/>
  <c r="T3075" i="8"/>
  <c r="Q3075" i="8"/>
  <c r="R3075" i="8"/>
  <c r="S3075" i="8"/>
  <c r="U3081" i="8"/>
  <c r="T3081" i="8"/>
  <c r="Q3081" i="8"/>
  <c r="S3081" i="8"/>
  <c r="R3081" i="8"/>
  <c r="U3087" i="8"/>
  <c r="T3087" i="8"/>
  <c r="Q3087" i="8"/>
  <c r="R3087" i="8"/>
  <c r="S3087" i="8"/>
  <c r="U3093" i="8"/>
  <c r="T3093" i="8"/>
  <c r="Q3093" i="8"/>
  <c r="R3093" i="8"/>
  <c r="S3093" i="8"/>
  <c r="U3099" i="8"/>
  <c r="T3099" i="8"/>
  <c r="Q3099" i="8"/>
  <c r="S3099" i="8"/>
  <c r="R3099" i="8"/>
  <c r="U3105" i="8"/>
  <c r="T3105" i="8"/>
  <c r="Q3105" i="8"/>
  <c r="S3105" i="8"/>
  <c r="R3105" i="8"/>
  <c r="U3111" i="8"/>
  <c r="T3111" i="8"/>
  <c r="Q3111" i="8"/>
  <c r="R3111" i="8"/>
  <c r="S3111" i="8"/>
  <c r="U3117" i="8"/>
  <c r="T3117" i="8"/>
  <c r="Q3117" i="8"/>
  <c r="S3117" i="8"/>
  <c r="R3117" i="8"/>
  <c r="U3123" i="8"/>
  <c r="T3123" i="8"/>
  <c r="Q3123" i="8"/>
  <c r="S3123" i="8"/>
  <c r="R3123" i="8"/>
  <c r="U3129" i="8"/>
  <c r="T3129" i="8"/>
  <c r="Q3129" i="8"/>
  <c r="R3129" i="8"/>
  <c r="S3129" i="8"/>
  <c r="U3135" i="8"/>
  <c r="T3135" i="8"/>
  <c r="Q3135" i="8"/>
  <c r="S3135" i="8"/>
  <c r="R3135" i="8"/>
  <c r="U3141" i="8"/>
  <c r="T3141" i="8"/>
  <c r="Q3141" i="8"/>
  <c r="R3141" i="8"/>
  <c r="S3141" i="8"/>
  <c r="U3147" i="8"/>
  <c r="T3147" i="8"/>
  <c r="Q3147" i="8"/>
  <c r="R3147" i="8"/>
  <c r="S3147" i="8"/>
  <c r="U3153" i="8"/>
  <c r="T3153" i="8"/>
  <c r="Q3153" i="8"/>
  <c r="S3153" i="8"/>
  <c r="R3153" i="8"/>
  <c r="U3159" i="8"/>
  <c r="T3159" i="8"/>
  <c r="Q3159" i="8"/>
  <c r="S3159" i="8"/>
  <c r="U3165" i="8"/>
  <c r="T3165" i="8"/>
  <c r="Q3165" i="8"/>
  <c r="R3165" i="8"/>
  <c r="S3165" i="8"/>
  <c r="U3171" i="8"/>
  <c r="T3171" i="8"/>
  <c r="Q3171" i="8"/>
  <c r="S3171" i="8"/>
  <c r="R3171" i="8"/>
  <c r="U3177" i="8"/>
  <c r="T3177" i="8"/>
  <c r="Q3177" i="8"/>
  <c r="S3177" i="8"/>
  <c r="R3177" i="8"/>
  <c r="U3183" i="8"/>
  <c r="T3183" i="8"/>
  <c r="Q3183" i="8"/>
  <c r="R3183" i="8"/>
  <c r="S3183" i="8"/>
  <c r="U3189" i="8"/>
  <c r="T3189" i="8"/>
  <c r="Q3189" i="8"/>
  <c r="S3189" i="8"/>
  <c r="R3189" i="8"/>
  <c r="U3195" i="8"/>
  <c r="T3195" i="8"/>
  <c r="Q3195" i="8"/>
  <c r="R3195" i="8"/>
  <c r="S3195" i="8"/>
  <c r="U3201" i="8"/>
  <c r="T3201" i="8"/>
  <c r="Q3201" i="8"/>
  <c r="R3201" i="8"/>
  <c r="S3201" i="8"/>
  <c r="U3207" i="8"/>
  <c r="T3207" i="8"/>
  <c r="Q3207" i="8"/>
  <c r="S3207" i="8"/>
  <c r="R3207" i="8"/>
  <c r="U3213" i="8"/>
  <c r="T3213" i="8"/>
  <c r="Q3213" i="8"/>
  <c r="S3213" i="8"/>
  <c r="R3213" i="8"/>
  <c r="U3219" i="8"/>
  <c r="T3219" i="8"/>
  <c r="Q3219" i="8"/>
  <c r="R3219" i="8"/>
  <c r="S3219" i="8"/>
  <c r="U3225" i="8"/>
  <c r="T3225" i="8"/>
  <c r="Q3225" i="8"/>
  <c r="S3225" i="8"/>
  <c r="R3225" i="8"/>
  <c r="U3231" i="8"/>
  <c r="T3231" i="8"/>
  <c r="Q3231" i="8"/>
  <c r="S3231" i="8"/>
  <c r="R3231" i="8"/>
  <c r="U3237" i="8"/>
  <c r="T3237" i="8"/>
  <c r="Q3237" i="8"/>
  <c r="R3237" i="8"/>
  <c r="S3237" i="8"/>
  <c r="U3243" i="8"/>
  <c r="T3243" i="8"/>
  <c r="Q3243" i="8"/>
  <c r="S3243" i="8"/>
  <c r="R3243" i="8"/>
  <c r="U3249" i="8"/>
  <c r="T3249" i="8"/>
  <c r="Q3249" i="8"/>
  <c r="R3249" i="8"/>
  <c r="S3249" i="8"/>
  <c r="U3255" i="8"/>
  <c r="T3255" i="8"/>
  <c r="Q3255" i="8"/>
  <c r="R3255" i="8"/>
  <c r="S3255" i="8"/>
  <c r="U3261" i="8"/>
  <c r="T3261" i="8"/>
  <c r="Q3261" i="8"/>
  <c r="S3261" i="8"/>
  <c r="R3261" i="8"/>
  <c r="U3267" i="8"/>
  <c r="T3267" i="8"/>
  <c r="Q3267" i="8"/>
  <c r="S3267" i="8"/>
  <c r="R3267" i="8"/>
  <c r="U3273" i="8"/>
  <c r="T3273" i="8"/>
  <c r="Q3273" i="8"/>
  <c r="R3273" i="8"/>
  <c r="S3273" i="8"/>
  <c r="U3279" i="8"/>
  <c r="T3279" i="8"/>
  <c r="Q3279" i="8"/>
  <c r="S3279" i="8"/>
  <c r="R3279" i="8"/>
  <c r="U3285" i="8"/>
  <c r="T3285" i="8"/>
  <c r="Q3285" i="8"/>
  <c r="S3285" i="8"/>
  <c r="R3285" i="8"/>
  <c r="U3291" i="8"/>
  <c r="T3291" i="8"/>
  <c r="Q3291" i="8"/>
  <c r="R3291" i="8"/>
  <c r="S3291" i="8"/>
  <c r="U3297" i="8"/>
  <c r="T3297" i="8"/>
  <c r="Q3297" i="8"/>
  <c r="S3297" i="8"/>
  <c r="R3297" i="8"/>
  <c r="U3303" i="8"/>
  <c r="T3303" i="8"/>
  <c r="Q3303" i="8"/>
  <c r="R3303" i="8"/>
  <c r="S3303" i="8"/>
  <c r="U3309" i="8"/>
  <c r="T3309" i="8"/>
  <c r="Q3309" i="8"/>
  <c r="R3309" i="8"/>
  <c r="S3309" i="8"/>
  <c r="U3315" i="8"/>
  <c r="T3315" i="8"/>
  <c r="Q3315" i="8"/>
  <c r="S3315" i="8"/>
  <c r="R3315" i="8"/>
  <c r="U3321" i="8"/>
  <c r="T3321" i="8"/>
  <c r="Q3321" i="8"/>
  <c r="S3321" i="8"/>
  <c r="R3321" i="8"/>
  <c r="U3327" i="8"/>
  <c r="T3327" i="8"/>
  <c r="Q3327" i="8"/>
  <c r="R3327" i="8"/>
  <c r="S3327" i="8"/>
  <c r="U3333" i="8"/>
  <c r="T3333" i="8"/>
  <c r="Q3333" i="8"/>
  <c r="S3333" i="8"/>
  <c r="R3333" i="8"/>
  <c r="U3339" i="8"/>
  <c r="T3339" i="8"/>
  <c r="Q3339" i="8"/>
  <c r="S3339" i="8"/>
  <c r="R3339" i="8"/>
  <c r="U3345" i="8"/>
  <c r="T3345" i="8"/>
  <c r="Q3345" i="8"/>
  <c r="R3345" i="8"/>
  <c r="S3345" i="8"/>
  <c r="U3351" i="8"/>
  <c r="T3351" i="8"/>
  <c r="Q3351" i="8"/>
  <c r="S3351" i="8"/>
  <c r="R3351" i="8"/>
  <c r="U3357" i="8"/>
  <c r="T3357" i="8"/>
  <c r="Q3357" i="8"/>
  <c r="R3357" i="8"/>
  <c r="S3357" i="8"/>
  <c r="U3363" i="8"/>
  <c r="T3363" i="8"/>
  <c r="Q3363" i="8"/>
  <c r="R3363" i="8"/>
  <c r="S3363" i="8"/>
  <c r="U3369" i="8"/>
  <c r="T3369" i="8"/>
  <c r="Q3369" i="8"/>
  <c r="S3369" i="8"/>
  <c r="R3369" i="8"/>
  <c r="U3375" i="8"/>
  <c r="T3375" i="8"/>
  <c r="Q3375" i="8"/>
  <c r="S3375" i="8"/>
  <c r="R3375" i="8"/>
  <c r="U3381" i="8"/>
  <c r="T3381" i="8"/>
  <c r="Q3381" i="8"/>
  <c r="R3381" i="8"/>
  <c r="S3381" i="8"/>
  <c r="U3387" i="8"/>
  <c r="T3387" i="8"/>
  <c r="Q3387" i="8"/>
  <c r="S3387" i="8"/>
  <c r="R3387" i="8"/>
  <c r="U3393" i="8"/>
  <c r="T3393" i="8"/>
  <c r="Q3393" i="8"/>
  <c r="S3393" i="8"/>
  <c r="R3393" i="8"/>
  <c r="U3399" i="8"/>
  <c r="T3399" i="8"/>
  <c r="Q3399" i="8"/>
  <c r="R3399" i="8"/>
  <c r="S3399" i="8"/>
  <c r="U3405" i="8"/>
  <c r="T3405" i="8"/>
  <c r="Q3405" i="8"/>
  <c r="S3405" i="8"/>
  <c r="R3405" i="8"/>
  <c r="U3411" i="8"/>
  <c r="T3411" i="8"/>
  <c r="Q3411" i="8"/>
  <c r="R3411" i="8"/>
  <c r="S3411" i="8"/>
  <c r="U3417" i="8"/>
  <c r="T3417" i="8"/>
  <c r="Q3417" i="8"/>
  <c r="R3417" i="8"/>
  <c r="S3417" i="8"/>
  <c r="U3423" i="8"/>
  <c r="T3423" i="8"/>
  <c r="Q3423" i="8"/>
  <c r="S3423" i="8"/>
  <c r="R3423" i="8"/>
  <c r="Q3429" i="8"/>
  <c r="U3429" i="8"/>
  <c r="T3429" i="8"/>
  <c r="S3429" i="8"/>
  <c r="R3429" i="8"/>
  <c r="T3435" i="8"/>
  <c r="S3435" i="8"/>
  <c r="R3435" i="8"/>
  <c r="Q3435" i="8"/>
  <c r="U3435" i="8"/>
  <c r="T3441" i="8"/>
  <c r="S3441" i="8"/>
  <c r="R3441" i="8"/>
  <c r="Q3441" i="8"/>
  <c r="U3441" i="8"/>
  <c r="T3447" i="8"/>
  <c r="S3447" i="8"/>
  <c r="R3447" i="8"/>
  <c r="Q3447" i="8"/>
  <c r="U3447" i="8"/>
  <c r="T3453" i="8"/>
  <c r="S3453" i="8"/>
  <c r="R3453" i="8"/>
  <c r="Q3453" i="8"/>
  <c r="U3453" i="8"/>
  <c r="T3459" i="8"/>
  <c r="S3459" i="8"/>
  <c r="R3459" i="8"/>
  <c r="Q3459" i="8"/>
  <c r="U3459" i="8"/>
  <c r="T3465" i="8"/>
  <c r="S3465" i="8"/>
  <c r="R3465" i="8"/>
  <c r="Q3465" i="8"/>
  <c r="U3465" i="8"/>
  <c r="T3471" i="8"/>
  <c r="S3471" i="8"/>
  <c r="R3471" i="8"/>
  <c r="Q3471" i="8"/>
  <c r="U3471" i="8"/>
  <c r="T3477" i="8"/>
  <c r="S3477" i="8"/>
  <c r="R3477" i="8"/>
  <c r="Q3477" i="8"/>
  <c r="U3477" i="8"/>
  <c r="T3483" i="8"/>
  <c r="S3483" i="8"/>
  <c r="R3483" i="8"/>
  <c r="Q3483" i="8"/>
  <c r="U3483" i="8"/>
  <c r="T3489" i="8"/>
  <c r="S3489" i="8"/>
  <c r="R3489" i="8"/>
  <c r="Q3489" i="8"/>
  <c r="U3489" i="8"/>
  <c r="T3495" i="8"/>
  <c r="S3495" i="8"/>
  <c r="R3495" i="8"/>
  <c r="Q3495" i="8"/>
  <c r="U3495" i="8"/>
  <c r="T3501" i="8"/>
  <c r="S3501" i="8"/>
  <c r="R3501" i="8"/>
  <c r="Q3501" i="8"/>
  <c r="U3501" i="8"/>
  <c r="T3507" i="8"/>
  <c r="S3507" i="8"/>
  <c r="R3507" i="8"/>
  <c r="Q3507" i="8"/>
  <c r="U3507" i="8"/>
  <c r="T3513" i="8"/>
  <c r="S3513" i="8"/>
  <c r="R3513" i="8"/>
  <c r="Q3513" i="8"/>
  <c r="U3513" i="8"/>
  <c r="T3519" i="8"/>
  <c r="S3519" i="8"/>
  <c r="R3519" i="8"/>
  <c r="Q3519" i="8"/>
  <c r="U3519" i="8"/>
  <c r="T3525" i="8"/>
  <c r="S3525" i="8"/>
  <c r="R3525" i="8"/>
  <c r="Q3525" i="8"/>
  <c r="U3525" i="8"/>
  <c r="T3531" i="8"/>
  <c r="S3531" i="8"/>
  <c r="R3531" i="8"/>
  <c r="Q3531" i="8"/>
  <c r="U3531" i="8"/>
  <c r="T3537" i="8"/>
  <c r="S3537" i="8"/>
  <c r="R3537" i="8"/>
  <c r="Q3537" i="8"/>
  <c r="U3537" i="8"/>
  <c r="T3543" i="8"/>
  <c r="S3543" i="8"/>
  <c r="R3543" i="8"/>
  <c r="Q3543" i="8"/>
  <c r="U3543" i="8"/>
  <c r="T3549" i="8"/>
  <c r="S3549" i="8"/>
  <c r="R3549" i="8"/>
  <c r="Q3549" i="8"/>
  <c r="U3549" i="8"/>
  <c r="T3555" i="8"/>
  <c r="S3555" i="8"/>
  <c r="R3555" i="8"/>
  <c r="Q3555" i="8"/>
  <c r="U3555" i="8"/>
  <c r="T3561" i="8"/>
  <c r="S3561" i="8"/>
  <c r="R3561" i="8"/>
  <c r="Q3561" i="8"/>
  <c r="U3561" i="8"/>
  <c r="T3567" i="8"/>
  <c r="S3567" i="8"/>
  <c r="R3567" i="8"/>
  <c r="Q3567" i="8"/>
  <c r="U3567" i="8"/>
  <c r="T3573" i="8"/>
  <c r="S3573" i="8"/>
  <c r="R3573" i="8"/>
  <c r="Q3573" i="8"/>
  <c r="U3573" i="8"/>
  <c r="T3579" i="8"/>
  <c r="S3579" i="8"/>
  <c r="R3579" i="8"/>
  <c r="Q3579" i="8"/>
  <c r="U3579" i="8"/>
  <c r="T3585" i="8"/>
  <c r="S3585" i="8"/>
  <c r="R3585" i="8"/>
  <c r="Q3585" i="8"/>
  <c r="U3585" i="8"/>
  <c r="T3591" i="8"/>
  <c r="S3591" i="8"/>
  <c r="R3591" i="8"/>
  <c r="Q3591" i="8"/>
  <c r="U3591" i="8"/>
  <c r="T3597" i="8"/>
  <c r="S3597" i="8"/>
  <c r="R3597" i="8"/>
  <c r="Q3597" i="8"/>
  <c r="U3597" i="8"/>
  <c r="T3603" i="8"/>
  <c r="S3603" i="8"/>
  <c r="R3603" i="8"/>
  <c r="Q3603" i="8"/>
  <c r="U3603" i="8"/>
  <c r="T3609" i="8"/>
  <c r="S3609" i="8"/>
  <c r="R3609" i="8"/>
  <c r="Q3609" i="8"/>
  <c r="U3609" i="8"/>
  <c r="T3615" i="8"/>
  <c r="S3615" i="8"/>
  <c r="R3615" i="8"/>
  <c r="Q3615" i="8"/>
  <c r="U3615" i="8"/>
  <c r="T3621" i="8"/>
  <c r="S3621" i="8"/>
  <c r="R3621" i="8"/>
  <c r="Q3621" i="8"/>
  <c r="U3621" i="8"/>
  <c r="T3627" i="8"/>
  <c r="S3627" i="8"/>
  <c r="R3627" i="8"/>
  <c r="Q3627" i="8"/>
  <c r="U3627" i="8"/>
  <c r="T3633" i="8"/>
  <c r="S3633" i="8"/>
  <c r="R3633" i="8"/>
  <c r="Q3633" i="8"/>
  <c r="U3633" i="8"/>
  <c r="T3639" i="8"/>
  <c r="S3639" i="8"/>
  <c r="R3639" i="8"/>
  <c r="Q3639" i="8"/>
  <c r="U3639" i="8"/>
  <c r="T3645" i="8"/>
  <c r="S3645" i="8"/>
  <c r="R3645" i="8"/>
  <c r="Q3645" i="8"/>
  <c r="U3645" i="8"/>
  <c r="T3651" i="8"/>
  <c r="S3651" i="8"/>
  <c r="R3651" i="8"/>
  <c r="Q3651" i="8"/>
  <c r="U3651" i="8"/>
  <c r="T3657" i="8"/>
  <c r="S3657" i="8"/>
  <c r="R3657" i="8"/>
  <c r="Q3657" i="8"/>
  <c r="U3657" i="8"/>
  <c r="T3663" i="8"/>
  <c r="S3663" i="8"/>
  <c r="R3663" i="8"/>
  <c r="Q3663" i="8"/>
  <c r="U3663" i="8"/>
  <c r="T3669" i="8"/>
  <c r="S3669" i="8"/>
  <c r="R3669" i="8"/>
  <c r="Q3669" i="8"/>
  <c r="U3669" i="8"/>
  <c r="T3675" i="8"/>
  <c r="S3675" i="8"/>
  <c r="R3675" i="8"/>
  <c r="Q3675" i="8"/>
  <c r="U3675" i="8"/>
  <c r="T3681" i="8"/>
  <c r="S3681" i="8"/>
  <c r="R3681" i="8"/>
  <c r="Q3681" i="8"/>
  <c r="U3681" i="8"/>
  <c r="T3687" i="8"/>
  <c r="S3687" i="8"/>
  <c r="R3687" i="8"/>
  <c r="Q3687" i="8"/>
  <c r="U3687" i="8"/>
  <c r="T3693" i="8"/>
  <c r="S3693" i="8"/>
  <c r="R3693" i="8"/>
  <c r="U3693" i="8"/>
  <c r="Q3693" i="8"/>
  <c r="T3699" i="8"/>
  <c r="S3699" i="8"/>
  <c r="R3699" i="8"/>
  <c r="Q3699" i="8"/>
  <c r="U3699" i="8"/>
  <c r="T3705" i="8"/>
  <c r="S3705" i="8"/>
  <c r="R3705" i="8"/>
  <c r="U3705" i="8"/>
  <c r="Q3705" i="8"/>
  <c r="T3711" i="8"/>
  <c r="S3711" i="8"/>
  <c r="R3711" i="8"/>
  <c r="Q3711" i="8"/>
  <c r="U3711" i="8"/>
  <c r="T3717" i="8"/>
  <c r="S3717" i="8"/>
  <c r="R3717" i="8"/>
  <c r="U3717" i="8"/>
  <c r="Q3717" i="8"/>
  <c r="T3723" i="8"/>
  <c r="S3723" i="8"/>
  <c r="R3723" i="8"/>
  <c r="Q3723" i="8"/>
  <c r="U3723" i="8"/>
  <c r="T3729" i="8"/>
  <c r="S3729" i="8"/>
  <c r="R3729" i="8"/>
  <c r="U3729" i="8"/>
  <c r="Q3729" i="8"/>
  <c r="T3735" i="8"/>
  <c r="S3735" i="8"/>
  <c r="R3735" i="8"/>
  <c r="Q3735" i="8"/>
  <c r="U3735" i="8"/>
  <c r="T3741" i="8"/>
  <c r="S3741" i="8"/>
  <c r="R3741" i="8"/>
  <c r="U3741" i="8"/>
  <c r="Q3741" i="8"/>
  <c r="T3747" i="8"/>
  <c r="S3747" i="8"/>
  <c r="R3747" i="8"/>
  <c r="Q3747" i="8"/>
  <c r="U3747" i="8"/>
  <c r="T3753" i="8"/>
  <c r="S3753" i="8"/>
  <c r="R3753" i="8"/>
  <c r="U3753" i="8"/>
  <c r="Q3753" i="8"/>
  <c r="T3759" i="8"/>
  <c r="S3759" i="8"/>
  <c r="R3759" i="8"/>
  <c r="Q3759" i="8"/>
  <c r="U3759" i="8"/>
  <c r="T3765" i="8"/>
  <c r="S3765" i="8"/>
  <c r="R3765" i="8"/>
  <c r="U3765" i="8"/>
  <c r="Q3765" i="8"/>
  <c r="T3771" i="8"/>
  <c r="S3771" i="8"/>
  <c r="R3771" i="8"/>
  <c r="Q3771" i="8"/>
  <c r="U3771" i="8"/>
  <c r="T3777" i="8"/>
  <c r="S3777" i="8"/>
  <c r="R3777" i="8"/>
  <c r="U3777" i="8"/>
  <c r="Q3777" i="8"/>
  <c r="T3783" i="8"/>
  <c r="S3783" i="8"/>
  <c r="R3783" i="8"/>
  <c r="Q3783" i="8"/>
  <c r="U3783" i="8"/>
  <c r="T3789" i="8"/>
  <c r="S3789" i="8"/>
  <c r="R3789" i="8"/>
  <c r="U3789" i="8"/>
  <c r="Q3789" i="8"/>
  <c r="T3795" i="8"/>
  <c r="S3795" i="8"/>
  <c r="R3795" i="8"/>
  <c r="Q3795" i="8"/>
  <c r="U3795" i="8"/>
  <c r="T3801" i="8"/>
  <c r="S3801" i="8"/>
  <c r="R3801" i="8"/>
  <c r="U3801" i="8"/>
  <c r="Q3801" i="8"/>
  <c r="T3807" i="8"/>
  <c r="S3807" i="8"/>
  <c r="R3807" i="8"/>
  <c r="Q3807" i="8"/>
  <c r="U3807" i="8"/>
  <c r="T3813" i="8"/>
  <c r="S3813" i="8"/>
  <c r="R3813" i="8"/>
  <c r="U3813" i="8"/>
  <c r="Q3813" i="8"/>
  <c r="T3819" i="8"/>
  <c r="S3819" i="8"/>
  <c r="R3819" i="8"/>
  <c r="Q3819" i="8"/>
  <c r="U3819" i="8"/>
  <c r="T3825" i="8"/>
  <c r="S3825" i="8"/>
  <c r="R3825" i="8"/>
  <c r="U3825" i="8"/>
  <c r="Q3825" i="8"/>
  <c r="T3831" i="8"/>
  <c r="S3831" i="8"/>
  <c r="R3831" i="8"/>
  <c r="Q3831" i="8"/>
  <c r="U3831" i="8"/>
  <c r="T3837" i="8"/>
  <c r="S3837" i="8"/>
  <c r="R3837" i="8"/>
  <c r="U3837" i="8"/>
  <c r="Q3837" i="8"/>
  <c r="T3843" i="8"/>
  <c r="S3843" i="8"/>
  <c r="R3843" i="8"/>
  <c r="Q3843" i="8"/>
  <c r="U3843" i="8"/>
  <c r="T3849" i="8"/>
  <c r="S3849" i="8"/>
  <c r="R3849" i="8"/>
  <c r="U3849" i="8"/>
  <c r="Q3849" i="8"/>
  <c r="T3855" i="8"/>
  <c r="S3855" i="8"/>
  <c r="R3855" i="8"/>
  <c r="Q3855" i="8"/>
  <c r="U3855" i="8"/>
  <c r="T3861" i="8"/>
  <c r="S3861" i="8"/>
  <c r="R3861" i="8"/>
  <c r="U3861" i="8"/>
  <c r="Q3861" i="8"/>
  <c r="T3867" i="8"/>
  <c r="S3867" i="8"/>
  <c r="R3867" i="8"/>
  <c r="Q3867" i="8"/>
  <c r="U3867" i="8"/>
  <c r="T3873" i="8"/>
  <c r="S3873" i="8"/>
  <c r="R3873" i="8"/>
  <c r="U3873" i="8"/>
  <c r="Q3873" i="8"/>
  <c r="T3879" i="8"/>
  <c r="S3879" i="8"/>
  <c r="R3879" i="8"/>
  <c r="Q3879" i="8"/>
  <c r="U3879" i="8"/>
  <c r="T3885" i="8"/>
  <c r="S3885" i="8"/>
  <c r="R3885" i="8"/>
  <c r="U3885" i="8"/>
  <c r="Q3885" i="8"/>
  <c r="T3891" i="8"/>
  <c r="S3891" i="8"/>
  <c r="R3891" i="8"/>
  <c r="Q3891" i="8"/>
  <c r="U3891" i="8"/>
  <c r="T3897" i="8"/>
  <c r="S3897" i="8"/>
  <c r="R3897" i="8"/>
  <c r="U3897" i="8"/>
  <c r="Q3897" i="8"/>
  <c r="T3903" i="8"/>
  <c r="S3903" i="8"/>
  <c r="R3903" i="8"/>
  <c r="Q3903" i="8"/>
  <c r="U3903" i="8"/>
  <c r="T3909" i="8"/>
  <c r="S3909" i="8"/>
  <c r="R3909" i="8"/>
  <c r="U3909" i="8"/>
  <c r="Q3909" i="8"/>
  <c r="T3915" i="8"/>
  <c r="S3915" i="8"/>
  <c r="R3915" i="8"/>
  <c r="Q3915" i="8"/>
  <c r="U3915" i="8"/>
  <c r="T3921" i="8"/>
  <c r="S3921" i="8"/>
  <c r="R3921" i="8"/>
  <c r="U3921" i="8"/>
  <c r="Q3921" i="8"/>
  <c r="T3927" i="8"/>
  <c r="S3927" i="8"/>
  <c r="R3927" i="8"/>
  <c r="Q3927" i="8"/>
  <c r="U3927" i="8"/>
  <c r="T3933" i="8"/>
  <c r="S3933" i="8"/>
  <c r="R3933" i="8"/>
  <c r="U3933" i="8"/>
  <c r="Q3933" i="8"/>
  <c r="T3939" i="8"/>
  <c r="S3939" i="8"/>
  <c r="R3939" i="8"/>
  <c r="Q3939" i="8"/>
  <c r="U3939" i="8"/>
  <c r="T3945" i="8"/>
  <c r="S3945" i="8"/>
  <c r="R3945" i="8"/>
  <c r="U3945" i="8"/>
  <c r="Q3945" i="8"/>
  <c r="T3951" i="8"/>
  <c r="S3951" i="8"/>
  <c r="R3951" i="8"/>
  <c r="Q3951" i="8"/>
  <c r="U3951" i="8"/>
  <c r="T3957" i="8"/>
  <c r="S3957" i="8"/>
  <c r="R3957" i="8"/>
  <c r="U3957" i="8"/>
  <c r="Q3957" i="8"/>
  <c r="T3963" i="8"/>
  <c r="S3963" i="8"/>
  <c r="R3963" i="8"/>
  <c r="Q3963" i="8"/>
  <c r="U3963" i="8"/>
  <c r="T3969" i="8"/>
  <c r="S3969" i="8"/>
  <c r="R3969" i="8"/>
  <c r="U3969" i="8"/>
  <c r="Q3969" i="8"/>
  <c r="T3975" i="8"/>
  <c r="S3975" i="8"/>
  <c r="R3975" i="8"/>
  <c r="Q3975" i="8"/>
  <c r="U3975" i="8"/>
  <c r="T3981" i="8"/>
  <c r="S3981" i="8"/>
  <c r="R3981" i="8"/>
  <c r="U3981" i="8"/>
  <c r="Q3981" i="8"/>
  <c r="T3987" i="8"/>
  <c r="S3987" i="8"/>
  <c r="R3987" i="8"/>
  <c r="Q3987" i="8"/>
  <c r="U3987" i="8"/>
  <c r="T3993" i="8"/>
  <c r="S3993" i="8"/>
  <c r="R3993" i="8"/>
  <c r="U3993" i="8"/>
  <c r="Q3993" i="8"/>
  <c r="T3999" i="8"/>
  <c r="S3999" i="8"/>
  <c r="R3999" i="8"/>
  <c r="Q3999" i="8"/>
  <c r="U3999" i="8"/>
  <c r="T4005" i="8"/>
  <c r="S4005" i="8"/>
  <c r="R4005" i="8"/>
  <c r="U4005" i="8"/>
  <c r="Q4005" i="8"/>
  <c r="T4011" i="8"/>
  <c r="S4011" i="8"/>
  <c r="R4011" i="8"/>
  <c r="Q4011" i="8"/>
  <c r="U4011" i="8"/>
  <c r="T4017" i="8"/>
  <c r="S4017" i="8"/>
  <c r="R4017" i="8"/>
  <c r="U4017" i="8"/>
  <c r="Q4017" i="8"/>
  <c r="T4023" i="8"/>
  <c r="S4023" i="8"/>
  <c r="R4023" i="8"/>
  <c r="Q4023" i="8"/>
  <c r="U4023" i="8"/>
  <c r="T4029" i="8"/>
  <c r="S4029" i="8"/>
  <c r="R4029" i="8"/>
  <c r="U4029" i="8"/>
  <c r="Q4029" i="8"/>
  <c r="T4035" i="8"/>
  <c r="S4035" i="8"/>
  <c r="R4035" i="8"/>
  <c r="Q4035" i="8"/>
  <c r="U4035" i="8"/>
  <c r="T4041" i="8"/>
  <c r="S4041" i="8"/>
  <c r="R4041" i="8"/>
  <c r="U4041" i="8"/>
  <c r="Q4041" i="8"/>
  <c r="T4047" i="8"/>
  <c r="S4047" i="8"/>
  <c r="R4047" i="8"/>
  <c r="Q4047" i="8"/>
  <c r="U4047" i="8"/>
  <c r="T4053" i="8"/>
  <c r="S4053" i="8"/>
  <c r="R4053" i="8"/>
  <c r="U4053" i="8"/>
  <c r="Q4053" i="8"/>
  <c r="T4059" i="8"/>
  <c r="S4059" i="8"/>
  <c r="R4059" i="8"/>
  <c r="Q4059" i="8"/>
  <c r="U4059" i="8"/>
  <c r="T4065" i="8"/>
  <c r="S4065" i="8"/>
  <c r="R4065" i="8"/>
  <c r="U4065" i="8"/>
  <c r="Q4065" i="8"/>
  <c r="T4071" i="8"/>
  <c r="S4071" i="8"/>
  <c r="R4071" i="8"/>
  <c r="Q4071" i="8"/>
  <c r="U4071" i="8"/>
  <c r="T4077" i="8"/>
  <c r="S4077" i="8"/>
  <c r="R4077" i="8"/>
  <c r="U4077" i="8"/>
  <c r="Q4077" i="8"/>
  <c r="T4083" i="8"/>
  <c r="S4083" i="8"/>
  <c r="R4083" i="8"/>
  <c r="Q4083" i="8"/>
  <c r="U4083" i="8"/>
  <c r="T4089" i="8"/>
  <c r="S4089" i="8"/>
  <c r="R4089" i="8"/>
  <c r="U4089" i="8"/>
  <c r="Q4089" i="8"/>
  <c r="T4095" i="8"/>
  <c r="S4095" i="8"/>
  <c r="R4095" i="8"/>
  <c r="Q4095" i="8"/>
  <c r="U4095" i="8"/>
  <c r="T4101" i="8"/>
  <c r="S4101" i="8"/>
  <c r="R4101" i="8"/>
  <c r="U4101" i="8"/>
  <c r="Q4101" i="8"/>
  <c r="U4107" i="8"/>
  <c r="T4107" i="8"/>
  <c r="R4107" i="8"/>
  <c r="Q4107" i="8"/>
  <c r="S4107" i="8"/>
  <c r="U4113" i="8"/>
  <c r="R4113" i="8"/>
  <c r="Q4113" i="8"/>
  <c r="T4113" i="8"/>
  <c r="S4113" i="8"/>
  <c r="U4119" i="8"/>
  <c r="R4119" i="8"/>
  <c r="Q4119" i="8"/>
  <c r="T4119" i="8"/>
  <c r="S4119" i="8"/>
  <c r="U4125" i="8"/>
  <c r="R4125" i="8"/>
  <c r="T4125" i="8"/>
  <c r="S4125" i="8"/>
  <c r="Q4125" i="8"/>
  <c r="U4131" i="8"/>
  <c r="R4131" i="8"/>
  <c r="Q4131" i="8"/>
  <c r="T4131" i="8"/>
  <c r="S4131" i="8"/>
  <c r="U4137" i="8"/>
  <c r="R4137" i="8"/>
  <c r="T4137" i="8"/>
  <c r="S4137" i="8"/>
  <c r="Q4137" i="8"/>
  <c r="Q4143" i="8"/>
  <c r="U4143" i="8"/>
  <c r="R4143" i="8"/>
  <c r="T4143" i="8"/>
  <c r="S4143" i="8"/>
  <c r="Q4149" i="8"/>
  <c r="U4149" i="8"/>
  <c r="R4149" i="8"/>
  <c r="S4149" i="8"/>
  <c r="T4149" i="8"/>
  <c r="Q4155" i="8"/>
  <c r="U4155" i="8"/>
  <c r="R4155" i="8"/>
  <c r="S4155" i="8"/>
  <c r="T4155" i="8"/>
  <c r="Q4161" i="8"/>
  <c r="U4161" i="8"/>
  <c r="R4161" i="8"/>
  <c r="T4161" i="8"/>
  <c r="S4161" i="8"/>
  <c r="Q4167" i="8"/>
  <c r="U4167" i="8"/>
  <c r="R4167" i="8"/>
  <c r="T4167" i="8"/>
  <c r="S4167" i="8"/>
  <c r="Q4173" i="8"/>
  <c r="U4173" i="8"/>
  <c r="R4173" i="8"/>
  <c r="S4173" i="8"/>
  <c r="T4173" i="8"/>
  <c r="Q4179" i="8"/>
  <c r="U4179" i="8"/>
  <c r="R4179" i="8"/>
  <c r="T4179" i="8"/>
  <c r="S4179" i="8"/>
  <c r="Q4185" i="8"/>
  <c r="U4185" i="8"/>
  <c r="R4185" i="8"/>
  <c r="S4185" i="8"/>
  <c r="T4185" i="8"/>
  <c r="Q4191" i="8"/>
  <c r="U4191" i="8"/>
  <c r="R4191" i="8"/>
  <c r="S4191" i="8"/>
  <c r="T4191" i="8"/>
  <c r="Q4197" i="8"/>
  <c r="U4197" i="8"/>
  <c r="R4197" i="8"/>
  <c r="T4197" i="8"/>
  <c r="S4197" i="8"/>
  <c r="Q4203" i="8"/>
  <c r="U4203" i="8"/>
  <c r="R4203" i="8"/>
  <c r="T4203" i="8"/>
  <c r="S4203" i="8"/>
  <c r="Q4209" i="8"/>
  <c r="U4209" i="8"/>
  <c r="R4209" i="8"/>
  <c r="S4209" i="8"/>
  <c r="T4209" i="8"/>
  <c r="Q4215" i="8"/>
  <c r="U4215" i="8"/>
  <c r="R4215" i="8"/>
  <c r="T4215" i="8"/>
  <c r="S4215" i="8"/>
  <c r="Q4221" i="8"/>
  <c r="U4221" i="8"/>
  <c r="R4221" i="8"/>
  <c r="S4221" i="8"/>
  <c r="T4221" i="8"/>
  <c r="Q4227" i="8"/>
  <c r="U4227" i="8"/>
  <c r="R4227" i="8"/>
  <c r="S4227" i="8"/>
  <c r="T4227" i="8"/>
  <c r="Q4233" i="8"/>
  <c r="U4233" i="8"/>
  <c r="R4233" i="8"/>
  <c r="T4233" i="8"/>
  <c r="S4233" i="8"/>
  <c r="Q4239" i="8"/>
  <c r="U4239" i="8"/>
  <c r="R4239" i="8"/>
  <c r="T4239" i="8"/>
  <c r="S4239" i="8"/>
  <c r="Q4245" i="8"/>
  <c r="U4245" i="8"/>
  <c r="R4245" i="8"/>
  <c r="S4245" i="8"/>
  <c r="T4245" i="8"/>
  <c r="Q4251" i="8"/>
  <c r="U4251" i="8"/>
  <c r="R4251" i="8"/>
  <c r="T4251" i="8"/>
  <c r="S4251" i="8"/>
  <c r="U4257" i="8"/>
  <c r="S4257" i="8"/>
  <c r="T4257" i="8"/>
  <c r="R4257" i="8"/>
  <c r="Q4257" i="8"/>
  <c r="U4263" i="8"/>
  <c r="S4263" i="8"/>
  <c r="R4263" i="8"/>
  <c r="Q4263" i="8"/>
  <c r="T4263" i="8"/>
  <c r="U4269" i="8"/>
  <c r="S4269" i="8"/>
  <c r="Q4269" i="8"/>
  <c r="R4269" i="8"/>
  <c r="T4269" i="8"/>
  <c r="U4275" i="8"/>
  <c r="S4275" i="8"/>
  <c r="T4275" i="8"/>
  <c r="R4275" i="8"/>
  <c r="Q4275" i="8"/>
  <c r="U4281" i="8"/>
  <c r="S4281" i="8"/>
  <c r="R4281" i="8"/>
  <c r="Q4281" i="8"/>
  <c r="T4281" i="8"/>
  <c r="U4287" i="8"/>
  <c r="S4287" i="8"/>
  <c r="Q4287" i="8"/>
  <c r="T4287" i="8"/>
  <c r="R4287" i="8"/>
  <c r="U4293" i="8"/>
  <c r="S4293" i="8"/>
  <c r="T4293" i="8"/>
  <c r="R4293" i="8"/>
  <c r="Q4293" i="8"/>
  <c r="U4299" i="8"/>
  <c r="S4299" i="8"/>
  <c r="R4299" i="8"/>
  <c r="Q4299" i="8"/>
  <c r="T4299" i="8"/>
  <c r="U4305" i="8"/>
  <c r="S4305" i="8"/>
  <c r="Q4305" i="8"/>
  <c r="R4305" i="8"/>
  <c r="T4305" i="8"/>
  <c r="U4311" i="8"/>
  <c r="S4311" i="8"/>
  <c r="T4311" i="8"/>
  <c r="R4311" i="8"/>
  <c r="Q4311" i="8"/>
  <c r="U4317" i="8"/>
  <c r="S4317" i="8"/>
  <c r="R4317" i="8"/>
  <c r="Q4317" i="8"/>
  <c r="T4317" i="8"/>
  <c r="U4323" i="8"/>
  <c r="S4323" i="8"/>
  <c r="Q4323" i="8"/>
  <c r="R4323" i="8"/>
  <c r="T4323" i="8"/>
  <c r="U4329" i="8"/>
  <c r="S4329" i="8"/>
  <c r="T4329" i="8"/>
  <c r="R4329" i="8"/>
  <c r="Q4329" i="8"/>
  <c r="U4335" i="8"/>
  <c r="S4335" i="8"/>
  <c r="R4335" i="8"/>
  <c r="Q4335" i="8"/>
  <c r="T4335" i="8"/>
  <c r="U4341" i="8"/>
  <c r="S4341" i="8"/>
  <c r="Q4341" i="8"/>
  <c r="T4341" i="8"/>
  <c r="R4341" i="8"/>
  <c r="U4347" i="8"/>
  <c r="S4347" i="8"/>
  <c r="T4347" i="8"/>
  <c r="R4347" i="8"/>
  <c r="Q4347" i="8"/>
  <c r="U4353" i="8"/>
  <c r="S4353" i="8"/>
  <c r="R4353" i="8"/>
  <c r="Q4353" i="8"/>
  <c r="T4353" i="8"/>
  <c r="U4359" i="8"/>
  <c r="S4359" i="8"/>
  <c r="Q4359" i="8"/>
  <c r="R4359" i="8"/>
  <c r="T4359" i="8"/>
  <c r="U4365" i="8"/>
  <c r="S4365" i="8"/>
  <c r="T4365" i="8"/>
  <c r="R4365" i="8"/>
  <c r="Q4365" i="8"/>
  <c r="U4371" i="8"/>
  <c r="S4371" i="8"/>
  <c r="R4371" i="8"/>
  <c r="Q4371" i="8"/>
  <c r="T4371" i="8"/>
  <c r="U4377" i="8"/>
  <c r="S4377" i="8"/>
  <c r="Q4377" i="8"/>
  <c r="R4377" i="8"/>
  <c r="T4377" i="8"/>
  <c r="U4383" i="8"/>
  <c r="S4383" i="8"/>
  <c r="T4383" i="8"/>
  <c r="R4383" i="8"/>
  <c r="Q4383" i="8"/>
  <c r="U4389" i="8"/>
  <c r="S4389" i="8"/>
  <c r="R4389" i="8"/>
  <c r="Q4389" i="8"/>
  <c r="T4389" i="8"/>
  <c r="U4395" i="8"/>
  <c r="S4395" i="8"/>
  <c r="Q4395" i="8"/>
  <c r="T4395" i="8"/>
  <c r="R4395" i="8"/>
  <c r="U4401" i="8"/>
  <c r="S4401" i="8"/>
  <c r="T4401" i="8"/>
  <c r="R4401" i="8"/>
  <c r="Q4401" i="8"/>
  <c r="U4407" i="8"/>
  <c r="S4407" i="8"/>
  <c r="R4407" i="8"/>
  <c r="Q4407" i="8"/>
  <c r="T4407" i="8"/>
  <c r="U4413" i="8"/>
  <c r="S4413" i="8"/>
  <c r="Q4413" i="8"/>
  <c r="R4413" i="8"/>
  <c r="T4413" i="8"/>
  <c r="U4419" i="8"/>
  <c r="S4419" i="8"/>
  <c r="T4419" i="8"/>
  <c r="R4419" i="8"/>
  <c r="Q4419" i="8"/>
  <c r="U4425" i="8"/>
  <c r="S4425" i="8"/>
  <c r="R4425" i="8"/>
  <c r="Q4425" i="8"/>
  <c r="T4425" i="8"/>
  <c r="U4431" i="8"/>
  <c r="S4431" i="8"/>
  <c r="Q4431" i="8"/>
  <c r="R4431" i="8"/>
  <c r="T4431" i="8"/>
  <c r="U4437" i="8"/>
  <c r="S4437" i="8"/>
  <c r="T4437" i="8"/>
  <c r="R4437" i="8"/>
  <c r="Q4437" i="8"/>
  <c r="U4443" i="8"/>
  <c r="S4443" i="8"/>
  <c r="R4443" i="8"/>
  <c r="Q4443" i="8"/>
  <c r="T4443" i="8"/>
  <c r="U4449" i="8"/>
  <c r="S4449" i="8"/>
  <c r="Q4449" i="8"/>
  <c r="T4449" i="8"/>
  <c r="R4449" i="8"/>
  <c r="U4455" i="8"/>
  <c r="S4455" i="8"/>
  <c r="T4455" i="8"/>
  <c r="R4455" i="8"/>
  <c r="Q4455" i="8"/>
  <c r="U4461" i="8"/>
  <c r="S4461" i="8"/>
  <c r="R4461" i="8"/>
  <c r="Q4461" i="8"/>
  <c r="T4461" i="8"/>
  <c r="U4467" i="8"/>
  <c r="S4467" i="8"/>
  <c r="Q4467" i="8"/>
  <c r="R4467" i="8"/>
  <c r="T4467" i="8"/>
  <c r="U4473" i="8"/>
  <c r="S4473" i="8"/>
  <c r="T4473" i="8"/>
  <c r="R4473" i="8"/>
  <c r="Q4473" i="8"/>
  <c r="U4479" i="8"/>
  <c r="S4479" i="8"/>
  <c r="R4479" i="8"/>
  <c r="Q4479" i="8"/>
  <c r="T4479" i="8"/>
  <c r="U4485" i="8"/>
  <c r="S4485" i="8"/>
  <c r="Q4485" i="8"/>
  <c r="R4485" i="8"/>
  <c r="T4485" i="8"/>
  <c r="U4491" i="8"/>
  <c r="S4491" i="8"/>
  <c r="T4491" i="8"/>
  <c r="R4491" i="8"/>
  <c r="Q4491" i="8"/>
  <c r="U4497" i="8"/>
  <c r="S4497" i="8"/>
  <c r="R4497" i="8"/>
  <c r="Q4497" i="8"/>
  <c r="T4497" i="8"/>
  <c r="U4503" i="8"/>
  <c r="S4503" i="8"/>
  <c r="Q4503" i="8"/>
  <c r="T4503" i="8"/>
  <c r="R4503" i="8"/>
  <c r="U4509" i="8"/>
  <c r="S4509" i="8"/>
  <c r="T4509" i="8"/>
  <c r="R4509" i="8"/>
  <c r="Q4509" i="8"/>
  <c r="U4515" i="8"/>
  <c r="S4515" i="8"/>
  <c r="R4515" i="8"/>
  <c r="Q4515" i="8"/>
  <c r="T4515" i="8"/>
  <c r="U4521" i="8"/>
  <c r="S4521" i="8"/>
  <c r="Q4521" i="8"/>
  <c r="R4521" i="8"/>
  <c r="T4521" i="8"/>
  <c r="U4527" i="8"/>
  <c r="S4527" i="8"/>
  <c r="T4527" i="8"/>
  <c r="R4527" i="8"/>
  <c r="Q4527" i="8"/>
  <c r="U4533" i="8"/>
  <c r="S4533" i="8"/>
  <c r="R4533" i="8"/>
  <c r="Q4533" i="8"/>
  <c r="T4533" i="8"/>
  <c r="U4539" i="8"/>
  <c r="S4539" i="8"/>
  <c r="Q4539" i="8"/>
  <c r="R4539" i="8"/>
  <c r="T4539" i="8"/>
  <c r="U4545" i="8"/>
  <c r="S4545" i="8"/>
  <c r="T4545" i="8"/>
  <c r="R4545" i="8"/>
  <c r="Q4545" i="8"/>
  <c r="U4551" i="8"/>
  <c r="S4551" i="8"/>
  <c r="R4551" i="8"/>
  <c r="Q4551" i="8"/>
  <c r="T4551" i="8"/>
  <c r="U4557" i="8"/>
  <c r="S4557" i="8"/>
  <c r="Q4557" i="8"/>
  <c r="T4557" i="8"/>
  <c r="R4557" i="8"/>
  <c r="U4563" i="8"/>
  <c r="S4563" i="8"/>
  <c r="T4563" i="8"/>
  <c r="R4563" i="8"/>
  <c r="Q4563" i="8"/>
  <c r="U4569" i="8"/>
  <c r="S4569" i="8"/>
  <c r="R4569" i="8"/>
  <c r="Q4569" i="8"/>
  <c r="T4569" i="8"/>
  <c r="U4575" i="8"/>
  <c r="S4575" i="8"/>
  <c r="Q4575" i="8"/>
  <c r="R4575" i="8"/>
  <c r="T4575" i="8"/>
  <c r="U4581" i="8"/>
  <c r="S4581" i="8"/>
  <c r="T4581" i="8"/>
  <c r="R4581" i="8"/>
  <c r="Q4581" i="8"/>
  <c r="U4587" i="8"/>
  <c r="S4587" i="8"/>
  <c r="R4587" i="8"/>
  <c r="Q4587" i="8"/>
  <c r="T4587" i="8"/>
  <c r="U4593" i="8"/>
  <c r="R4593" i="8"/>
  <c r="S4593" i="8"/>
  <c r="T4593" i="8"/>
  <c r="Q4593" i="8"/>
  <c r="U4599" i="8"/>
  <c r="R4599" i="8"/>
  <c r="Q4599" i="8"/>
  <c r="T4599" i="8"/>
  <c r="S4599" i="8"/>
  <c r="U4605" i="8"/>
  <c r="R4605" i="8"/>
  <c r="S4605" i="8"/>
  <c r="Q4605" i="8"/>
  <c r="T4605" i="8"/>
  <c r="U4611" i="8"/>
  <c r="R4611" i="8"/>
  <c r="Q4611" i="8"/>
  <c r="T4611" i="8"/>
  <c r="S4611" i="8"/>
  <c r="U4617" i="8"/>
  <c r="R4617" i="8"/>
  <c r="S4617" i="8"/>
  <c r="Q4617" i="8"/>
  <c r="T4617" i="8"/>
  <c r="U4623" i="8"/>
  <c r="R4623" i="8"/>
  <c r="Q4623" i="8"/>
  <c r="S4623" i="8"/>
  <c r="T4623" i="8"/>
  <c r="Q4629" i="8"/>
  <c r="U4629" i="8"/>
  <c r="R4629" i="8"/>
  <c r="S4629" i="8"/>
  <c r="T4629" i="8"/>
  <c r="Q4635" i="8"/>
  <c r="U4635" i="8"/>
  <c r="R4635" i="8"/>
  <c r="S4635" i="8"/>
  <c r="T4635" i="8"/>
  <c r="Q4641" i="8"/>
  <c r="U4641" i="8"/>
  <c r="R4641" i="8"/>
  <c r="T4641" i="8"/>
  <c r="S4641" i="8"/>
  <c r="Q4647" i="8"/>
  <c r="U4647" i="8"/>
  <c r="R4647" i="8"/>
  <c r="T4647" i="8"/>
  <c r="S4647" i="8"/>
  <c r="Q4653" i="8"/>
  <c r="U4653" i="8"/>
  <c r="R4653" i="8"/>
  <c r="S4653" i="8"/>
  <c r="T4653" i="8"/>
  <c r="Q4659" i="8"/>
  <c r="U4659" i="8"/>
  <c r="R4659" i="8"/>
  <c r="T4659" i="8"/>
  <c r="S4659" i="8"/>
  <c r="Q4665" i="8"/>
  <c r="U4665" i="8"/>
  <c r="R4665" i="8"/>
  <c r="S4665" i="8"/>
  <c r="T4665" i="8"/>
  <c r="Q4671" i="8"/>
  <c r="U4671" i="8"/>
  <c r="R4671" i="8"/>
  <c r="S4671" i="8"/>
  <c r="T4671" i="8"/>
  <c r="Q4677" i="8"/>
  <c r="U4677" i="8"/>
  <c r="R4677" i="8"/>
  <c r="T4677" i="8"/>
  <c r="S4677" i="8"/>
  <c r="Q4683" i="8"/>
  <c r="U4683" i="8"/>
  <c r="R4683" i="8"/>
  <c r="T4683" i="8"/>
  <c r="S4683" i="8"/>
  <c r="Q4689" i="8"/>
  <c r="U4689" i="8"/>
  <c r="R4689" i="8"/>
  <c r="S4689" i="8"/>
  <c r="T4689" i="8"/>
  <c r="R4695" i="8"/>
  <c r="Q4695" i="8"/>
  <c r="U4695" i="8"/>
  <c r="T4695" i="8"/>
  <c r="S4695" i="8"/>
  <c r="R4701" i="8"/>
  <c r="Q4701" i="8"/>
  <c r="S4701" i="8"/>
  <c r="U4701" i="8"/>
  <c r="T4701" i="8"/>
  <c r="R4707" i="8"/>
  <c r="Q4707" i="8"/>
  <c r="U4707" i="8"/>
  <c r="T4707" i="8"/>
  <c r="S4707" i="8"/>
  <c r="R4713" i="8"/>
  <c r="Q4713" i="8"/>
  <c r="S4713" i="8"/>
  <c r="T4713" i="8"/>
  <c r="U4713" i="8"/>
  <c r="R4719" i="8"/>
  <c r="Q4719" i="8"/>
  <c r="U4719" i="8"/>
  <c r="T4719" i="8"/>
  <c r="S4719" i="8"/>
  <c r="R4725" i="8"/>
  <c r="Q4725" i="8"/>
  <c r="S4725" i="8"/>
  <c r="U4725" i="8"/>
  <c r="T4725" i="8"/>
  <c r="R4731" i="8"/>
  <c r="Q4731" i="8"/>
  <c r="U4731" i="8"/>
  <c r="T4731" i="8"/>
  <c r="S4731" i="8"/>
  <c r="R4737" i="8"/>
  <c r="Q4737" i="8"/>
  <c r="S4737" i="8"/>
  <c r="T4737" i="8"/>
  <c r="U4737" i="8"/>
  <c r="R4743" i="8"/>
  <c r="Q4743" i="8"/>
  <c r="U4743" i="8"/>
  <c r="T4743" i="8"/>
  <c r="S4743" i="8"/>
  <c r="R4749" i="8"/>
  <c r="Q4749" i="8"/>
  <c r="S4749" i="8"/>
  <c r="T4749" i="8"/>
  <c r="U4749" i="8"/>
  <c r="R4755" i="8"/>
  <c r="Q4755" i="8"/>
  <c r="U4755" i="8"/>
  <c r="T4755" i="8"/>
  <c r="S4755" i="8"/>
  <c r="R4761" i="8"/>
  <c r="Q4761" i="8"/>
  <c r="S4761" i="8"/>
  <c r="U4761" i="8"/>
  <c r="T4761" i="8"/>
  <c r="R4767" i="8"/>
  <c r="Q4767" i="8"/>
  <c r="U4767" i="8"/>
  <c r="T4767" i="8"/>
  <c r="S4767" i="8"/>
  <c r="R4773" i="8"/>
  <c r="Q4773" i="8"/>
  <c r="S4773" i="8"/>
  <c r="U4773" i="8"/>
  <c r="T4773" i="8"/>
  <c r="R4779" i="8"/>
  <c r="Q4779" i="8"/>
  <c r="U4779" i="8"/>
  <c r="T4779" i="8"/>
  <c r="S4779" i="8"/>
  <c r="R4785" i="8"/>
  <c r="Q4785" i="8"/>
  <c r="S4785" i="8"/>
  <c r="T4785" i="8"/>
  <c r="U4785" i="8"/>
  <c r="R4791" i="8"/>
  <c r="Q4791" i="8"/>
  <c r="U4791" i="8"/>
  <c r="T4791" i="8"/>
  <c r="S4791" i="8"/>
  <c r="R4797" i="8"/>
  <c r="Q4797" i="8"/>
  <c r="S4797" i="8"/>
  <c r="U4797" i="8"/>
  <c r="T4797" i="8"/>
  <c r="R4803" i="8"/>
  <c r="Q4803" i="8"/>
  <c r="U4803" i="8"/>
  <c r="T4803" i="8"/>
  <c r="S4803" i="8"/>
  <c r="R4809" i="8"/>
  <c r="Q4809" i="8"/>
  <c r="S4809" i="8"/>
  <c r="T4809" i="8"/>
  <c r="U4809" i="8"/>
  <c r="T4815" i="8"/>
  <c r="S4815" i="8"/>
  <c r="U4815" i="8"/>
  <c r="R4815" i="8"/>
  <c r="Q4815" i="8"/>
  <c r="T4821" i="8"/>
  <c r="S4821" i="8"/>
  <c r="Q4821" i="8"/>
  <c r="U4821" i="8"/>
  <c r="R4821" i="8"/>
  <c r="T4827" i="8"/>
  <c r="S4827" i="8"/>
  <c r="U4827" i="8"/>
  <c r="R4827" i="8"/>
  <c r="Q4827" i="8"/>
  <c r="T4833" i="8"/>
  <c r="S4833" i="8"/>
  <c r="U4833" i="8"/>
  <c r="Q4833" i="8"/>
  <c r="R4833" i="8"/>
  <c r="T4839" i="8"/>
  <c r="S4839" i="8"/>
  <c r="Q4839" i="8"/>
  <c r="U4839" i="8"/>
  <c r="R4839" i="8"/>
  <c r="T4845" i="8"/>
  <c r="S4845" i="8"/>
  <c r="U4845" i="8"/>
  <c r="R4845" i="8"/>
  <c r="Q4845" i="8"/>
  <c r="T4851" i="8"/>
  <c r="S4851" i="8"/>
  <c r="U4851" i="8"/>
  <c r="Q4851" i="8"/>
  <c r="R4851" i="8"/>
  <c r="T4857" i="8"/>
  <c r="S4857" i="8"/>
  <c r="Q4857" i="8"/>
  <c r="U4857" i="8"/>
  <c r="R4857" i="8"/>
  <c r="T4863" i="8"/>
  <c r="S4863" i="8"/>
  <c r="U4863" i="8"/>
  <c r="R4863" i="8"/>
  <c r="Q4863" i="8"/>
  <c r="T4869" i="8"/>
  <c r="S4869" i="8"/>
  <c r="U4869" i="8"/>
  <c r="Q4869" i="8"/>
  <c r="R4869" i="8"/>
  <c r="T4875" i="8"/>
  <c r="S4875" i="8"/>
  <c r="Q4875" i="8"/>
  <c r="U4875" i="8"/>
  <c r="R4875" i="8"/>
  <c r="T4881" i="8"/>
  <c r="S4881" i="8"/>
  <c r="U4881" i="8"/>
  <c r="R4881" i="8"/>
  <c r="Q4881" i="8"/>
  <c r="T4887" i="8"/>
  <c r="S4887" i="8"/>
  <c r="U4887" i="8"/>
  <c r="Q4887" i="8"/>
  <c r="R4887" i="8"/>
  <c r="T4893" i="8"/>
  <c r="S4893" i="8"/>
  <c r="Q4893" i="8"/>
  <c r="U4893" i="8"/>
  <c r="R4893" i="8"/>
  <c r="T4899" i="8"/>
  <c r="S4899" i="8"/>
  <c r="U4899" i="8"/>
  <c r="Q4899" i="8"/>
  <c r="R4899" i="8"/>
  <c r="T4905" i="8"/>
  <c r="S4905" i="8"/>
  <c r="U4905" i="8"/>
  <c r="Q4905" i="8"/>
  <c r="R4905" i="8"/>
  <c r="T4911" i="8"/>
  <c r="S4911" i="8"/>
  <c r="Q4911" i="8"/>
  <c r="U4911" i="8"/>
  <c r="R4911" i="8"/>
  <c r="T4917" i="8"/>
  <c r="S4917" i="8"/>
  <c r="U4917" i="8"/>
  <c r="R4917" i="8"/>
  <c r="Q4917" i="8"/>
  <c r="T4923" i="8"/>
  <c r="S4923" i="8"/>
  <c r="U4923" i="8"/>
  <c r="Q4923" i="8"/>
  <c r="R4923" i="8"/>
  <c r="T4929" i="8"/>
  <c r="S4929" i="8"/>
  <c r="Q4929" i="8"/>
  <c r="U4929" i="8"/>
  <c r="R4929" i="8"/>
  <c r="T4935" i="8"/>
  <c r="S4935" i="8"/>
  <c r="U4935" i="8"/>
  <c r="R4935" i="8"/>
  <c r="Q4935" i="8"/>
  <c r="T4941" i="8"/>
  <c r="S4941" i="8"/>
  <c r="U4941" i="8"/>
  <c r="Q4941" i="8"/>
  <c r="R4941" i="8"/>
  <c r="T4947" i="8"/>
  <c r="S4947" i="8"/>
  <c r="Q4947" i="8"/>
  <c r="U4947" i="8"/>
  <c r="R4947" i="8"/>
  <c r="T4953" i="8"/>
  <c r="S4953" i="8"/>
  <c r="U4953" i="8"/>
  <c r="Q4953" i="8"/>
  <c r="R4953" i="8"/>
  <c r="T4959" i="8"/>
  <c r="S4959" i="8"/>
  <c r="U4959" i="8"/>
  <c r="Q4959" i="8"/>
  <c r="R4959" i="8"/>
  <c r="U4965" i="8"/>
  <c r="R4965" i="8"/>
  <c r="Q4965" i="8"/>
  <c r="S4965" i="8"/>
  <c r="T4965" i="8"/>
  <c r="U4971" i="8"/>
  <c r="S4971" i="8"/>
  <c r="Q4971" i="8"/>
  <c r="T4971" i="8"/>
  <c r="R4971" i="8"/>
  <c r="U4977" i="8"/>
  <c r="T4977" i="8"/>
  <c r="S4977" i="8"/>
  <c r="Q4977" i="8"/>
  <c r="R4977" i="8"/>
  <c r="U4983" i="8"/>
  <c r="R4983" i="8"/>
  <c r="Q4983" i="8"/>
  <c r="T4983" i="8"/>
  <c r="S4983" i="8"/>
  <c r="U4989" i="8"/>
  <c r="S4989" i="8"/>
  <c r="R4989" i="8"/>
  <c r="Q4989" i="8"/>
  <c r="T4989" i="8"/>
  <c r="U4995" i="8"/>
  <c r="T4995" i="8"/>
  <c r="S4995" i="8"/>
  <c r="Q4995" i="8"/>
  <c r="R4995" i="8"/>
  <c r="U5001" i="8"/>
  <c r="R5001" i="8"/>
  <c r="Q5001" i="8"/>
  <c r="S5001" i="8"/>
  <c r="T5001" i="8"/>
  <c r="U5007" i="8"/>
  <c r="Q5007" i="8"/>
  <c r="S5007" i="8"/>
  <c r="R5007" i="8"/>
  <c r="T5007" i="8"/>
  <c r="S11" i="8"/>
  <c r="T12" i="8"/>
  <c r="U13" i="8"/>
  <c r="Q15" i="8"/>
  <c r="R16" i="8"/>
  <c r="S17" i="8"/>
  <c r="T18" i="8"/>
  <c r="U19" i="8"/>
  <c r="Q21" i="8"/>
  <c r="R22" i="8"/>
  <c r="S23" i="8"/>
  <c r="T24" i="8"/>
  <c r="U25" i="8"/>
  <c r="Q27" i="8"/>
  <c r="R28" i="8"/>
  <c r="S29" i="8"/>
  <c r="T30" i="8"/>
  <c r="U31" i="8"/>
  <c r="Q33" i="8"/>
  <c r="R34" i="8"/>
  <c r="S35" i="8"/>
  <c r="T36" i="8"/>
  <c r="U37" i="8"/>
  <c r="Q39" i="8"/>
  <c r="R40" i="8"/>
  <c r="S41" i="8"/>
  <c r="T42" i="8"/>
  <c r="U43" i="8"/>
  <c r="Q45" i="8"/>
  <c r="R46" i="8"/>
  <c r="S47" i="8"/>
  <c r="T48" i="8"/>
  <c r="U49" i="8"/>
  <c r="Q51" i="8"/>
  <c r="R52" i="8"/>
  <c r="S53" i="8"/>
  <c r="T54" i="8"/>
  <c r="U55" i="8"/>
  <c r="Q57" i="8"/>
  <c r="R58" i="8"/>
  <c r="S59" i="8"/>
  <c r="T60" i="8"/>
  <c r="U61" i="8"/>
  <c r="Q63" i="8"/>
  <c r="R64" i="8"/>
  <c r="S65" i="8"/>
  <c r="T66" i="8"/>
  <c r="U67" i="8"/>
  <c r="Q69" i="8"/>
  <c r="R70" i="8"/>
  <c r="S71" i="8"/>
  <c r="T72" i="8"/>
  <c r="U73" i="8"/>
  <c r="Q75" i="8"/>
  <c r="R76" i="8"/>
  <c r="S77" i="8"/>
  <c r="T78" i="8"/>
  <c r="U79" i="8"/>
  <c r="Q81" i="8"/>
  <c r="R82" i="8"/>
  <c r="S83" i="8"/>
  <c r="T84" i="8"/>
  <c r="U85" i="8"/>
  <c r="Q87" i="8"/>
  <c r="R88" i="8"/>
  <c r="S89" i="8"/>
  <c r="T90" i="8"/>
  <c r="U91" i="8"/>
  <c r="Q93" i="8"/>
  <c r="S94" i="8"/>
  <c r="T99" i="8"/>
  <c r="U106" i="8"/>
  <c r="T135" i="8"/>
  <c r="T171" i="8"/>
  <c r="T207" i="8"/>
  <c r="T243" i="8"/>
  <c r="U250" i="8"/>
  <c r="T279" i="8"/>
  <c r="T315" i="8"/>
  <c r="U322" i="8"/>
  <c r="T351" i="8"/>
  <c r="U471" i="8"/>
  <c r="U579" i="8"/>
  <c r="S601" i="8"/>
  <c r="U687" i="8"/>
  <c r="U795" i="8"/>
  <c r="S817" i="8"/>
  <c r="U903" i="8"/>
  <c r="Q947" i="8"/>
  <c r="U1011" i="8"/>
  <c r="U1119" i="8"/>
  <c r="S1141" i="8"/>
  <c r="U1227" i="8"/>
  <c r="U1335" i="8"/>
  <c r="Q1379" i="8"/>
  <c r="S1467" i="8"/>
  <c r="S1683" i="8"/>
  <c r="Q1813" i="8"/>
  <c r="S1899" i="8"/>
  <c r="T1942" i="8"/>
  <c r="T2080" i="8"/>
  <c r="T2464" i="8"/>
  <c r="U2561" i="8"/>
  <c r="R2835" i="8"/>
  <c r="S100" i="8"/>
  <c r="R100" i="8"/>
  <c r="Q100" i="8"/>
  <c r="T100" i="8"/>
  <c r="S130" i="8"/>
  <c r="R130" i="8"/>
  <c r="Q130" i="8"/>
  <c r="T130" i="8"/>
  <c r="S154" i="8"/>
  <c r="R154" i="8"/>
  <c r="Q154" i="8"/>
  <c r="T154" i="8"/>
  <c r="S184" i="8"/>
  <c r="R184" i="8"/>
  <c r="Q184" i="8"/>
  <c r="T184" i="8"/>
  <c r="S208" i="8"/>
  <c r="R208" i="8"/>
  <c r="Q208" i="8"/>
  <c r="T208" i="8"/>
  <c r="S232" i="8"/>
  <c r="R232" i="8"/>
  <c r="Q232" i="8"/>
  <c r="T232" i="8"/>
  <c r="S256" i="8"/>
  <c r="R256" i="8"/>
  <c r="Q256" i="8"/>
  <c r="T256" i="8"/>
  <c r="S280" i="8"/>
  <c r="R280" i="8"/>
  <c r="Q280" i="8"/>
  <c r="T280" i="8"/>
  <c r="S304" i="8"/>
  <c r="R304" i="8"/>
  <c r="Q304" i="8"/>
  <c r="T304" i="8"/>
  <c r="S328" i="8"/>
  <c r="R328" i="8"/>
  <c r="Q328" i="8"/>
  <c r="T328" i="8"/>
  <c r="S352" i="8"/>
  <c r="R352" i="8"/>
  <c r="Q352" i="8"/>
  <c r="T352" i="8"/>
  <c r="S376" i="8"/>
  <c r="R376" i="8"/>
  <c r="Q376" i="8"/>
  <c r="T376" i="8"/>
  <c r="U376" i="8"/>
  <c r="S400" i="8"/>
  <c r="R400" i="8"/>
  <c r="Q400" i="8"/>
  <c r="T400" i="8"/>
  <c r="U400" i="8"/>
  <c r="S424" i="8"/>
  <c r="R424" i="8"/>
  <c r="Q424" i="8"/>
  <c r="T424" i="8"/>
  <c r="U424" i="8"/>
  <c r="S448" i="8"/>
  <c r="R448" i="8"/>
  <c r="Q448" i="8"/>
  <c r="T448" i="8"/>
  <c r="U448" i="8"/>
  <c r="S472" i="8"/>
  <c r="R472" i="8"/>
  <c r="Q472" i="8"/>
  <c r="T472" i="8"/>
  <c r="U472" i="8"/>
  <c r="S496" i="8"/>
  <c r="R496" i="8"/>
  <c r="Q496" i="8"/>
  <c r="T496" i="8"/>
  <c r="U496" i="8"/>
  <c r="S520" i="8"/>
  <c r="R520" i="8"/>
  <c r="Q520" i="8"/>
  <c r="T520" i="8"/>
  <c r="U520" i="8"/>
  <c r="S544" i="8"/>
  <c r="R544" i="8"/>
  <c r="Q544" i="8"/>
  <c r="T544" i="8"/>
  <c r="U544" i="8"/>
  <c r="S568" i="8"/>
  <c r="R568" i="8"/>
  <c r="Q568" i="8"/>
  <c r="T568" i="8"/>
  <c r="U568" i="8"/>
  <c r="S592" i="8"/>
  <c r="R592" i="8"/>
  <c r="Q592" i="8"/>
  <c r="T592" i="8"/>
  <c r="U592" i="8"/>
  <c r="S610" i="8"/>
  <c r="R610" i="8"/>
  <c r="Q610" i="8"/>
  <c r="T610" i="8"/>
  <c r="U610" i="8"/>
  <c r="S634" i="8"/>
  <c r="R634" i="8"/>
  <c r="Q634" i="8"/>
  <c r="T634" i="8"/>
  <c r="U634" i="8"/>
  <c r="S658" i="8"/>
  <c r="R658" i="8"/>
  <c r="Q658" i="8"/>
  <c r="T658" i="8"/>
  <c r="U658" i="8"/>
  <c r="S676" i="8"/>
  <c r="R676" i="8"/>
  <c r="Q676" i="8"/>
  <c r="T676" i="8"/>
  <c r="U676" i="8"/>
  <c r="S700" i="8"/>
  <c r="R700" i="8"/>
  <c r="Q700" i="8"/>
  <c r="T700" i="8"/>
  <c r="U700" i="8"/>
  <c r="S724" i="8"/>
  <c r="R724" i="8"/>
  <c r="Q724" i="8"/>
  <c r="T724" i="8"/>
  <c r="U724" i="8"/>
  <c r="S748" i="8"/>
  <c r="R748" i="8"/>
  <c r="Q748" i="8"/>
  <c r="T748" i="8"/>
  <c r="U748" i="8"/>
  <c r="S772" i="8"/>
  <c r="R772" i="8"/>
  <c r="Q772" i="8"/>
  <c r="T772" i="8"/>
  <c r="U772" i="8"/>
  <c r="S796" i="8"/>
  <c r="R796" i="8"/>
  <c r="Q796" i="8"/>
  <c r="T796" i="8"/>
  <c r="U796" i="8"/>
  <c r="S820" i="8"/>
  <c r="R820" i="8"/>
  <c r="Q820" i="8"/>
  <c r="T820" i="8"/>
  <c r="U820" i="8"/>
  <c r="S844" i="8"/>
  <c r="R844" i="8"/>
  <c r="Q844" i="8"/>
  <c r="T844" i="8"/>
  <c r="U844" i="8"/>
  <c r="S856" i="8"/>
  <c r="R856" i="8"/>
  <c r="Q856" i="8"/>
  <c r="T856" i="8"/>
  <c r="U856" i="8"/>
  <c r="S880" i="8"/>
  <c r="R880" i="8"/>
  <c r="Q880" i="8"/>
  <c r="T880" i="8"/>
  <c r="U880" i="8"/>
  <c r="S904" i="8"/>
  <c r="R904" i="8"/>
  <c r="Q904" i="8"/>
  <c r="T904" i="8"/>
  <c r="U904" i="8"/>
  <c r="S928" i="8"/>
  <c r="R928" i="8"/>
  <c r="Q928" i="8"/>
  <c r="T928" i="8"/>
  <c r="U928" i="8"/>
  <c r="S952" i="8"/>
  <c r="R952" i="8"/>
  <c r="Q952" i="8"/>
  <c r="T952" i="8"/>
  <c r="U952" i="8"/>
  <c r="S976" i="8"/>
  <c r="R976" i="8"/>
  <c r="Q976" i="8"/>
  <c r="T976" i="8"/>
  <c r="U976" i="8"/>
  <c r="S1000" i="8"/>
  <c r="R1000" i="8"/>
  <c r="Q1000" i="8"/>
  <c r="T1000" i="8"/>
  <c r="U1000" i="8"/>
  <c r="S1024" i="8"/>
  <c r="R1024" i="8"/>
  <c r="Q1024" i="8"/>
  <c r="T1024" i="8"/>
  <c r="U1024" i="8"/>
  <c r="S1054" i="8"/>
  <c r="R1054" i="8"/>
  <c r="Q1054" i="8"/>
  <c r="T1054" i="8"/>
  <c r="U1054" i="8"/>
  <c r="S1078" i="8"/>
  <c r="R1078" i="8"/>
  <c r="Q1078" i="8"/>
  <c r="T1078" i="8"/>
  <c r="U1078" i="8"/>
  <c r="S1102" i="8"/>
  <c r="R1102" i="8"/>
  <c r="Q1102" i="8"/>
  <c r="T1102" i="8"/>
  <c r="U1102" i="8"/>
  <c r="S1126" i="8"/>
  <c r="R1126" i="8"/>
  <c r="Q1126" i="8"/>
  <c r="T1126" i="8"/>
  <c r="U1126" i="8"/>
  <c r="S1150" i="8"/>
  <c r="R1150" i="8"/>
  <c r="Q1150" i="8"/>
  <c r="T1150" i="8"/>
  <c r="U1150" i="8"/>
  <c r="S1174" i="8"/>
  <c r="R1174" i="8"/>
  <c r="Q1174" i="8"/>
  <c r="T1174" i="8"/>
  <c r="U1174" i="8"/>
  <c r="S1198" i="8"/>
  <c r="R1198" i="8"/>
  <c r="Q1198" i="8"/>
  <c r="T1198" i="8"/>
  <c r="U1198" i="8"/>
  <c r="S1222" i="8"/>
  <c r="R1222" i="8"/>
  <c r="Q1222" i="8"/>
  <c r="T1222" i="8"/>
  <c r="U1222" i="8"/>
  <c r="S1246" i="8"/>
  <c r="R1246" i="8"/>
  <c r="Q1246" i="8"/>
  <c r="T1246" i="8"/>
  <c r="U1246" i="8"/>
  <c r="S1264" i="8"/>
  <c r="R1264" i="8"/>
  <c r="Q1264" i="8"/>
  <c r="T1264" i="8"/>
  <c r="U1264" i="8"/>
  <c r="S1288" i="8"/>
  <c r="R1288" i="8"/>
  <c r="Q1288" i="8"/>
  <c r="T1288" i="8"/>
  <c r="U1288" i="8"/>
  <c r="S1312" i="8"/>
  <c r="R1312" i="8"/>
  <c r="Q1312" i="8"/>
  <c r="T1312" i="8"/>
  <c r="U1312" i="8"/>
  <c r="S1336" i="8"/>
  <c r="R1336" i="8"/>
  <c r="Q1336" i="8"/>
  <c r="T1336" i="8"/>
  <c r="U1336" i="8"/>
  <c r="S1360" i="8"/>
  <c r="R1360" i="8"/>
  <c r="Q1360" i="8"/>
  <c r="T1360" i="8"/>
  <c r="U1360" i="8"/>
  <c r="S1384" i="8"/>
  <c r="R1384" i="8"/>
  <c r="Q1384" i="8"/>
  <c r="T1384" i="8"/>
  <c r="U1384" i="8"/>
  <c r="S1408" i="8"/>
  <c r="R1408" i="8"/>
  <c r="Q1408" i="8"/>
  <c r="T1408" i="8"/>
  <c r="U1408" i="8"/>
  <c r="U1432" i="8"/>
  <c r="R1432" i="8"/>
  <c r="T1432" i="8"/>
  <c r="S1432" i="8"/>
  <c r="Q1432" i="8"/>
  <c r="U1456" i="8"/>
  <c r="R1456" i="8"/>
  <c r="T1456" i="8"/>
  <c r="S1456" i="8"/>
  <c r="Q1456" i="8"/>
  <c r="U1480" i="8"/>
  <c r="R1480" i="8"/>
  <c r="T1480" i="8"/>
  <c r="S1480" i="8"/>
  <c r="Q1480" i="8"/>
  <c r="U1504" i="8"/>
  <c r="R1504" i="8"/>
  <c r="T1504" i="8"/>
  <c r="S1504" i="8"/>
  <c r="Q1504" i="8"/>
  <c r="U1528" i="8"/>
  <c r="R1528" i="8"/>
  <c r="T1528" i="8"/>
  <c r="S1528" i="8"/>
  <c r="Q1528" i="8"/>
  <c r="U1552" i="8"/>
  <c r="R1552" i="8"/>
  <c r="T1552" i="8"/>
  <c r="S1552" i="8"/>
  <c r="Q1552" i="8"/>
  <c r="U1576" i="8"/>
  <c r="R1576" i="8"/>
  <c r="T1576" i="8"/>
  <c r="S1576" i="8"/>
  <c r="Q1576" i="8"/>
  <c r="U1600" i="8"/>
  <c r="R1600" i="8"/>
  <c r="T1600" i="8"/>
  <c r="S1600" i="8"/>
  <c r="Q1600" i="8"/>
  <c r="U1624" i="8"/>
  <c r="R1624" i="8"/>
  <c r="T1624" i="8"/>
  <c r="S1624" i="8"/>
  <c r="Q1624" i="8"/>
  <c r="U1648" i="8"/>
  <c r="R1648" i="8"/>
  <c r="T1648" i="8"/>
  <c r="S1648" i="8"/>
  <c r="Q1648" i="8"/>
  <c r="U1672" i="8"/>
  <c r="R1672" i="8"/>
  <c r="T1672" i="8"/>
  <c r="S1672" i="8"/>
  <c r="Q1672" i="8"/>
  <c r="U1708" i="8"/>
  <c r="R1708" i="8"/>
  <c r="T1708" i="8"/>
  <c r="S1708" i="8"/>
  <c r="Q1708" i="8"/>
  <c r="U1732" i="8"/>
  <c r="R1732" i="8"/>
  <c r="T1732" i="8"/>
  <c r="S1732" i="8"/>
  <c r="Q1732" i="8"/>
  <c r="U1756" i="8"/>
  <c r="R1756" i="8"/>
  <c r="T1756" i="8"/>
  <c r="S1756" i="8"/>
  <c r="Q1756" i="8"/>
  <c r="U1780" i="8"/>
  <c r="R1780" i="8"/>
  <c r="T1780" i="8"/>
  <c r="S1780" i="8"/>
  <c r="Q1780" i="8"/>
  <c r="U1804" i="8"/>
  <c r="R1804" i="8"/>
  <c r="T1804" i="8"/>
  <c r="S1804" i="8"/>
  <c r="Q1804" i="8"/>
  <c r="U1822" i="8"/>
  <c r="R1822" i="8"/>
  <c r="Q1822" i="8"/>
  <c r="T1822" i="8"/>
  <c r="S1822" i="8"/>
  <c r="U1846" i="8"/>
  <c r="R1846" i="8"/>
  <c r="Q1846" i="8"/>
  <c r="T1846" i="8"/>
  <c r="S1846" i="8"/>
  <c r="U1870" i="8"/>
  <c r="R1870" i="8"/>
  <c r="Q1870" i="8"/>
  <c r="S1870" i="8"/>
  <c r="U1894" i="8"/>
  <c r="R1894" i="8"/>
  <c r="Q1894" i="8"/>
  <c r="T1894" i="8"/>
  <c r="S1894" i="8"/>
  <c r="U1918" i="8"/>
  <c r="R1918" i="8"/>
  <c r="Q1918" i="8"/>
  <c r="T1918" i="8"/>
  <c r="S1918" i="8"/>
  <c r="U1954" i="8"/>
  <c r="R1954" i="8"/>
  <c r="Q1954" i="8"/>
  <c r="T1954" i="8"/>
  <c r="S1954" i="8"/>
  <c r="U1978" i="8"/>
  <c r="R1978" i="8"/>
  <c r="Q1978" i="8"/>
  <c r="S1978" i="8"/>
  <c r="U2008" i="8"/>
  <c r="R2008" i="8"/>
  <c r="T2008" i="8"/>
  <c r="S2008" i="8"/>
  <c r="Q2008" i="8"/>
  <c r="U2026" i="8"/>
  <c r="R2026" i="8"/>
  <c r="Q2026" i="8"/>
  <c r="T2026" i="8"/>
  <c r="S2026" i="8"/>
  <c r="U2050" i="8"/>
  <c r="R2050" i="8"/>
  <c r="Q2050" i="8"/>
  <c r="T2050" i="8"/>
  <c r="S2050" i="8"/>
  <c r="U2068" i="8"/>
  <c r="R2068" i="8"/>
  <c r="Q2068" i="8"/>
  <c r="S2068" i="8"/>
  <c r="T2068" i="8"/>
  <c r="U2092" i="8"/>
  <c r="R2092" i="8"/>
  <c r="T2092" i="8"/>
  <c r="S2092" i="8"/>
  <c r="Q2092" i="8"/>
  <c r="U2116" i="8"/>
  <c r="R2116" i="8"/>
  <c r="T2116" i="8"/>
  <c r="S2116" i="8"/>
  <c r="Q2116" i="8"/>
  <c r="U2134" i="8"/>
  <c r="R2134" i="8"/>
  <c r="Q2134" i="8"/>
  <c r="S2134" i="8"/>
  <c r="T2134" i="8"/>
  <c r="U2164" i="8"/>
  <c r="R2164" i="8"/>
  <c r="T2164" i="8"/>
  <c r="S2164" i="8"/>
  <c r="Q2164" i="8"/>
  <c r="U2188" i="8"/>
  <c r="R2188" i="8"/>
  <c r="T2188" i="8"/>
  <c r="S2188" i="8"/>
  <c r="Q2188" i="8"/>
  <c r="U2218" i="8"/>
  <c r="R2218" i="8"/>
  <c r="Q2218" i="8"/>
  <c r="S2218" i="8"/>
  <c r="T2218" i="8"/>
  <c r="U2242" i="8"/>
  <c r="R2242" i="8"/>
  <c r="Q2242" i="8"/>
  <c r="T2242" i="8"/>
  <c r="S2242" i="8"/>
  <c r="U2260" i="8"/>
  <c r="R2260" i="8"/>
  <c r="T2260" i="8"/>
  <c r="S2260" i="8"/>
  <c r="Q2260" i="8"/>
  <c r="U2284" i="8"/>
  <c r="R2284" i="8"/>
  <c r="Q2284" i="8"/>
  <c r="S2284" i="8"/>
  <c r="T2284" i="8"/>
  <c r="U2302" i="8"/>
  <c r="R2302" i="8"/>
  <c r="Q2302" i="8"/>
  <c r="T2302" i="8"/>
  <c r="S2302" i="8"/>
  <c r="U2326" i="8"/>
  <c r="R2326" i="8"/>
  <c r="Q2326" i="8"/>
  <c r="T2326" i="8"/>
  <c r="S2326" i="8"/>
  <c r="U2338" i="8"/>
  <c r="R2338" i="8"/>
  <c r="Q2338" i="8"/>
  <c r="T2338" i="8"/>
  <c r="S2338" i="8"/>
  <c r="U2362" i="8"/>
  <c r="R2362" i="8"/>
  <c r="Q2362" i="8"/>
  <c r="S2362" i="8"/>
  <c r="T2362" i="8"/>
  <c r="U2386" i="8"/>
  <c r="R2386" i="8"/>
  <c r="Q2386" i="8"/>
  <c r="T2386" i="8"/>
  <c r="S2386" i="8"/>
  <c r="U2410" i="8"/>
  <c r="R2410" i="8"/>
  <c r="T2410" i="8"/>
  <c r="Q2410" i="8"/>
  <c r="S2410" i="8"/>
  <c r="Q2434" i="8"/>
  <c r="U2434" i="8"/>
  <c r="R2434" i="8"/>
  <c r="T2434" i="8"/>
  <c r="S2434" i="8"/>
  <c r="Q2452" i="8"/>
  <c r="U2452" i="8"/>
  <c r="R2452" i="8"/>
  <c r="T2452" i="8"/>
  <c r="S2452" i="8"/>
  <c r="Q2470" i="8"/>
  <c r="U2470" i="8"/>
  <c r="R2470" i="8"/>
  <c r="T2470" i="8"/>
  <c r="S2470" i="8"/>
  <c r="Q2494" i="8"/>
  <c r="U2494" i="8"/>
  <c r="R2494" i="8"/>
  <c r="T2494" i="8"/>
  <c r="S2494" i="8"/>
  <c r="Q2518" i="8"/>
  <c r="U2518" i="8"/>
  <c r="R2518" i="8"/>
  <c r="T2518" i="8"/>
  <c r="S2518" i="8"/>
  <c r="Q2542" i="8"/>
  <c r="U2542" i="8"/>
  <c r="R2542" i="8"/>
  <c r="T2542" i="8"/>
  <c r="S2542" i="8"/>
  <c r="Q2566" i="8"/>
  <c r="U2566" i="8"/>
  <c r="R2566" i="8"/>
  <c r="T2566" i="8"/>
  <c r="S2566" i="8"/>
  <c r="Q2590" i="8"/>
  <c r="U2590" i="8"/>
  <c r="R2590" i="8"/>
  <c r="T2590" i="8"/>
  <c r="S2590" i="8"/>
  <c r="Q2614" i="8"/>
  <c r="U2614" i="8"/>
  <c r="R2614" i="8"/>
  <c r="T2614" i="8"/>
  <c r="S2614" i="8"/>
  <c r="Q2632" i="8"/>
  <c r="U2632" i="8"/>
  <c r="R2632" i="8"/>
  <c r="T2632" i="8"/>
  <c r="S2632" i="8"/>
  <c r="Q2656" i="8"/>
  <c r="U2656" i="8"/>
  <c r="R2656" i="8"/>
  <c r="T2656" i="8"/>
  <c r="S2656" i="8"/>
  <c r="Q2680" i="8"/>
  <c r="U2680" i="8"/>
  <c r="R2680" i="8"/>
  <c r="S2680" i="8"/>
  <c r="T2680" i="8"/>
  <c r="Q2698" i="8"/>
  <c r="U2698" i="8"/>
  <c r="R2698" i="8"/>
  <c r="S2698" i="8"/>
  <c r="T2698" i="8"/>
  <c r="Q2710" i="8"/>
  <c r="U2710" i="8"/>
  <c r="R2710" i="8"/>
  <c r="T2710" i="8"/>
  <c r="S2710" i="8"/>
  <c r="Q2740" i="8"/>
  <c r="U2740" i="8"/>
  <c r="R2740" i="8"/>
  <c r="T2740" i="8"/>
  <c r="S2740" i="8"/>
  <c r="Q2764" i="8"/>
  <c r="U2764" i="8"/>
  <c r="R2764" i="8"/>
  <c r="T2764" i="8"/>
  <c r="S2764" i="8"/>
  <c r="Q2788" i="8"/>
  <c r="U2788" i="8"/>
  <c r="R2788" i="8"/>
  <c r="T2788" i="8"/>
  <c r="S2788" i="8"/>
  <c r="Q2812" i="8"/>
  <c r="U2812" i="8"/>
  <c r="R2812" i="8"/>
  <c r="S2812" i="8"/>
  <c r="T2812" i="8"/>
  <c r="Q2836" i="8"/>
  <c r="U2836" i="8"/>
  <c r="R2836" i="8"/>
  <c r="T2836" i="8"/>
  <c r="S2836" i="8"/>
  <c r="Q2860" i="8"/>
  <c r="U2860" i="8"/>
  <c r="R2860" i="8"/>
  <c r="S2860" i="8"/>
  <c r="T2860" i="8"/>
  <c r="Q2884" i="8"/>
  <c r="U2884" i="8"/>
  <c r="R2884" i="8"/>
  <c r="S2884" i="8"/>
  <c r="T2884" i="8"/>
  <c r="Q2908" i="8"/>
  <c r="U2908" i="8"/>
  <c r="R2908" i="8"/>
  <c r="T2908" i="8"/>
  <c r="S2908" i="8"/>
  <c r="Q2932" i="8"/>
  <c r="U2932" i="8"/>
  <c r="R2932" i="8"/>
  <c r="T2932" i="8"/>
  <c r="S2932" i="8"/>
  <c r="Q2956" i="8"/>
  <c r="U2956" i="8"/>
  <c r="R2956" i="8"/>
  <c r="S2956" i="8"/>
  <c r="T2956" i="8"/>
  <c r="Q2980" i="8"/>
  <c r="U2980" i="8"/>
  <c r="R2980" i="8"/>
  <c r="T2980" i="8"/>
  <c r="S2980" i="8"/>
  <c r="Q3004" i="8"/>
  <c r="U3004" i="8"/>
  <c r="R3004" i="8"/>
  <c r="T3004" i="8"/>
  <c r="S3004" i="8"/>
  <c r="Q3028" i="8"/>
  <c r="U3028" i="8"/>
  <c r="R3028" i="8"/>
  <c r="S3028" i="8"/>
  <c r="T3028" i="8"/>
  <c r="Q3052" i="8"/>
  <c r="U3052" i="8"/>
  <c r="R3052" i="8"/>
  <c r="T3052" i="8"/>
  <c r="S3052" i="8"/>
  <c r="Q3082" i="8"/>
  <c r="U3082" i="8"/>
  <c r="R3082" i="8"/>
  <c r="S3082" i="8"/>
  <c r="T3082" i="8"/>
  <c r="Q3106" i="8"/>
  <c r="U3106" i="8"/>
  <c r="R3106" i="8"/>
  <c r="T3106" i="8"/>
  <c r="S3106" i="8"/>
  <c r="Q3130" i="8"/>
  <c r="U3130" i="8"/>
  <c r="R3130" i="8"/>
  <c r="S3130" i="8"/>
  <c r="T3130" i="8"/>
  <c r="Q3154" i="8"/>
  <c r="U3154" i="8"/>
  <c r="R3154" i="8"/>
  <c r="S3154" i="8"/>
  <c r="T3154" i="8"/>
  <c r="Q3178" i="8"/>
  <c r="U3178" i="8"/>
  <c r="R3178" i="8"/>
  <c r="T3178" i="8"/>
  <c r="S3178" i="8"/>
  <c r="Q3202" i="8"/>
  <c r="U3202" i="8"/>
  <c r="R3202" i="8"/>
  <c r="T3202" i="8"/>
  <c r="S3202" i="8"/>
  <c r="Q3226" i="8"/>
  <c r="U3226" i="8"/>
  <c r="R3226" i="8"/>
  <c r="S3226" i="8"/>
  <c r="T3226" i="8"/>
  <c r="Q3250" i="8"/>
  <c r="U3250" i="8"/>
  <c r="R3250" i="8"/>
  <c r="T3250" i="8"/>
  <c r="S3250" i="8"/>
  <c r="Q3274" i="8"/>
  <c r="U3274" i="8"/>
  <c r="R3274" i="8"/>
  <c r="T3274" i="8"/>
  <c r="S3274" i="8"/>
  <c r="Q3304" i="8"/>
  <c r="U3304" i="8"/>
  <c r="R3304" i="8"/>
  <c r="T3304" i="8"/>
  <c r="S3304" i="8"/>
  <c r="Q3328" i="8"/>
  <c r="U3328" i="8"/>
  <c r="R3328" i="8"/>
  <c r="T3328" i="8"/>
  <c r="S3328" i="8"/>
  <c r="Q3346" i="8"/>
  <c r="U3346" i="8"/>
  <c r="R3346" i="8"/>
  <c r="S3346" i="8"/>
  <c r="T3346" i="8"/>
  <c r="Q3370" i="8"/>
  <c r="U3370" i="8"/>
  <c r="R3370" i="8"/>
  <c r="S3370" i="8"/>
  <c r="T3370" i="8"/>
  <c r="Q3394" i="8"/>
  <c r="U3394" i="8"/>
  <c r="R3394" i="8"/>
  <c r="T3394" i="8"/>
  <c r="S3394" i="8"/>
  <c r="Q3406" i="8"/>
  <c r="U3406" i="8"/>
  <c r="R3406" i="8"/>
  <c r="S3406" i="8"/>
  <c r="T3406" i="8"/>
  <c r="R3430" i="8"/>
  <c r="U3430" i="8"/>
  <c r="Q3430" i="8"/>
  <c r="T3430" i="8"/>
  <c r="S3430" i="8"/>
  <c r="U3454" i="8"/>
  <c r="T3454" i="8"/>
  <c r="S3454" i="8"/>
  <c r="R3454" i="8"/>
  <c r="Q3454" i="8"/>
  <c r="U3478" i="8"/>
  <c r="T3478" i="8"/>
  <c r="S3478" i="8"/>
  <c r="R3478" i="8"/>
  <c r="Q3478" i="8"/>
  <c r="U3502" i="8"/>
  <c r="T3502" i="8"/>
  <c r="S3502" i="8"/>
  <c r="R3502" i="8"/>
  <c r="Q3502" i="8"/>
  <c r="U3526" i="8"/>
  <c r="T3526" i="8"/>
  <c r="S3526" i="8"/>
  <c r="R3526" i="8"/>
  <c r="Q3526" i="8"/>
  <c r="U3544" i="8"/>
  <c r="T3544" i="8"/>
  <c r="S3544" i="8"/>
  <c r="R3544" i="8"/>
  <c r="Q3544" i="8"/>
  <c r="U3562" i="8"/>
  <c r="T3562" i="8"/>
  <c r="S3562" i="8"/>
  <c r="R3562" i="8"/>
  <c r="Q3562" i="8"/>
  <c r="U3598" i="8"/>
  <c r="T3598" i="8"/>
  <c r="S3598" i="8"/>
  <c r="R3598" i="8"/>
  <c r="Q3598" i="8"/>
  <c r="U3622" i="8"/>
  <c r="T3622" i="8"/>
  <c r="S3622" i="8"/>
  <c r="Q3622" i="8"/>
  <c r="R3622" i="8"/>
  <c r="U3640" i="8"/>
  <c r="T3640" i="8"/>
  <c r="S3640" i="8"/>
  <c r="R3640" i="8"/>
  <c r="Q3640" i="8"/>
  <c r="U3664" i="8"/>
  <c r="T3664" i="8"/>
  <c r="S3664" i="8"/>
  <c r="R3664" i="8"/>
  <c r="Q3664" i="8"/>
  <c r="U3688" i="8"/>
  <c r="T3688" i="8"/>
  <c r="S3688" i="8"/>
  <c r="R3688" i="8"/>
  <c r="Q3688" i="8"/>
  <c r="U3718" i="8"/>
  <c r="T3718" i="8"/>
  <c r="S3718" i="8"/>
  <c r="Q3718" i="8"/>
  <c r="R3718" i="8"/>
  <c r="U3742" i="8"/>
  <c r="T3742" i="8"/>
  <c r="S3742" i="8"/>
  <c r="Q3742" i="8"/>
  <c r="R3742" i="8"/>
  <c r="U3772" i="8"/>
  <c r="T3772" i="8"/>
  <c r="S3772" i="8"/>
  <c r="R3772" i="8"/>
  <c r="Q3772" i="8"/>
  <c r="U3820" i="8"/>
  <c r="T3820" i="8"/>
  <c r="S3820" i="8"/>
  <c r="R3820" i="8"/>
  <c r="Q3820" i="8"/>
  <c r="U3844" i="8"/>
  <c r="T3844" i="8"/>
  <c r="S3844" i="8"/>
  <c r="R3844" i="8"/>
  <c r="Q3844" i="8"/>
  <c r="U3868" i="8"/>
  <c r="T3868" i="8"/>
  <c r="S3868" i="8"/>
  <c r="R3868" i="8"/>
  <c r="Q3868" i="8"/>
  <c r="U3892" i="8"/>
  <c r="T3892" i="8"/>
  <c r="S3892" i="8"/>
  <c r="R3892" i="8"/>
  <c r="Q3892" i="8"/>
  <c r="U3916" i="8"/>
  <c r="T3916" i="8"/>
  <c r="S3916" i="8"/>
  <c r="R3916" i="8"/>
  <c r="Q3916" i="8"/>
  <c r="U3940" i="8"/>
  <c r="T3940" i="8"/>
  <c r="S3940" i="8"/>
  <c r="R3940" i="8"/>
  <c r="Q3940" i="8"/>
  <c r="U3964" i="8"/>
  <c r="T3964" i="8"/>
  <c r="S3964" i="8"/>
  <c r="R3964" i="8"/>
  <c r="Q3964" i="8"/>
  <c r="U3982" i="8"/>
  <c r="T3982" i="8"/>
  <c r="S3982" i="8"/>
  <c r="Q3982" i="8"/>
  <c r="R3982" i="8"/>
  <c r="U4006" i="8"/>
  <c r="T4006" i="8"/>
  <c r="S4006" i="8"/>
  <c r="Q4006" i="8"/>
  <c r="R4006" i="8"/>
  <c r="U4030" i="8"/>
  <c r="T4030" i="8"/>
  <c r="S4030" i="8"/>
  <c r="Q4030" i="8"/>
  <c r="R4030" i="8"/>
  <c r="U4054" i="8"/>
  <c r="T4054" i="8"/>
  <c r="S4054" i="8"/>
  <c r="Q4054" i="8"/>
  <c r="R4054" i="8"/>
  <c r="U4078" i="8"/>
  <c r="T4078" i="8"/>
  <c r="S4078" i="8"/>
  <c r="Q4078" i="8"/>
  <c r="R4078" i="8"/>
  <c r="U4102" i="8"/>
  <c r="T4102" i="8"/>
  <c r="S4102" i="8"/>
  <c r="Q4102" i="8"/>
  <c r="R4102" i="8"/>
  <c r="Q4132" i="8"/>
  <c r="S4132" i="8"/>
  <c r="U4132" i="8"/>
  <c r="T4132" i="8"/>
  <c r="R4132" i="8"/>
  <c r="R4156" i="8"/>
  <c r="Q4156" i="8"/>
  <c r="S4156" i="8"/>
  <c r="T4156" i="8"/>
  <c r="U4156" i="8"/>
  <c r="R4186" i="8"/>
  <c r="Q4186" i="8"/>
  <c r="S4186" i="8"/>
  <c r="U4186" i="8"/>
  <c r="T4186" i="8"/>
  <c r="R4210" i="8"/>
  <c r="Q4210" i="8"/>
  <c r="S4210" i="8"/>
  <c r="U4210" i="8"/>
  <c r="T4210" i="8"/>
  <c r="R4228" i="8"/>
  <c r="Q4228" i="8"/>
  <c r="S4228" i="8"/>
  <c r="T4228" i="8"/>
  <c r="U4228" i="8"/>
  <c r="T4258" i="8"/>
  <c r="Q4258" i="8"/>
  <c r="R4258" i="8"/>
  <c r="S4258" i="8"/>
  <c r="U4258" i="8"/>
  <c r="T4282" i="8"/>
  <c r="U4282" i="8"/>
  <c r="S4282" i="8"/>
  <c r="R4282" i="8"/>
  <c r="Q4282" i="8"/>
  <c r="T4300" i="8"/>
  <c r="U4300" i="8"/>
  <c r="S4300" i="8"/>
  <c r="Q4300" i="8"/>
  <c r="R4300" i="8"/>
  <c r="T4324" i="8"/>
  <c r="S4324" i="8"/>
  <c r="R4324" i="8"/>
  <c r="Q4324" i="8"/>
  <c r="U4324" i="8"/>
  <c r="T4348" i="8"/>
  <c r="Q4348" i="8"/>
  <c r="R4348" i="8"/>
  <c r="S4348" i="8"/>
  <c r="U4348" i="8"/>
  <c r="T4372" i="8"/>
  <c r="U4372" i="8"/>
  <c r="S4372" i="8"/>
  <c r="R4372" i="8"/>
  <c r="Q4372" i="8"/>
  <c r="T4396" i="8"/>
  <c r="S4396" i="8"/>
  <c r="R4396" i="8"/>
  <c r="Q4396" i="8"/>
  <c r="U4396" i="8"/>
  <c r="T4420" i="8"/>
  <c r="Q4420" i="8"/>
  <c r="R4420" i="8"/>
  <c r="S4420" i="8"/>
  <c r="U4420" i="8"/>
  <c r="T4450" i="8"/>
  <c r="S4450" i="8"/>
  <c r="R4450" i="8"/>
  <c r="Q4450" i="8"/>
  <c r="U4450" i="8"/>
  <c r="T4480" i="8"/>
  <c r="U4480" i="8"/>
  <c r="S4480" i="8"/>
  <c r="R4480" i="8"/>
  <c r="Q4480" i="8"/>
  <c r="T4510" i="8"/>
  <c r="Q4510" i="8"/>
  <c r="R4510" i="8"/>
  <c r="S4510" i="8"/>
  <c r="U4510" i="8"/>
  <c r="T4534" i="8"/>
  <c r="U4534" i="8"/>
  <c r="S4534" i="8"/>
  <c r="R4534" i="8"/>
  <c r="Q4534" i="8"/>
  <c r="T4552" i="8"/>
  <c r="U4552" i="8"/>
  <c r="S4552" i="8"/>
  <c r="R4552" i="8"/>
  <c r="Q4552" i="8"/>
  <c r="T4570" i="8"/>
  <c r="U4570" i="8"/>
  <c r="S4570" i="8"/>
  <c r="Q4570" i="8"/>
  <c r="R4570" i="8"/>
  <c r="Q4594" i="8"/>
  <c r="S4594" i="8"/>
  <c r="R4594" i="8"/>
  <c r="T4594" i="8"/>
  <c r="U4594" i="8"/>
  <c r="Q4618" i="8"/>
  <c r="S4618" i="8"/>
  <c r="R4618" i="8"/>
  <c r="U4618" i="8"/>
  <c r="T4618" i="8"/>
  <c r="R4642" i="8"/>
  <c r="Q4642" i="8"/>
  <c r="S4642" i="8"/>
  <c r="T4642" i="8"/>
  <c r="U4642" i="8"/>
  <c r="R4660" i="8"/>
  <c r="Q4660" i="8"/>
  <c r="S4660" i="8"/>
  <c r="T4660" i="8"/>
  <c r="U4660" i="8"/>
  <c r="R4678" i="8"/>
  <c r="Q4678" i="8"/>
  <c r="S4678" i="8"/>
  <c r="T4678" i="8"/>
  <c r="U4678" i="8"/>
  <c r="S4708" i="8"/>
  <c r="R4708" i="8"/>
  <c r="Q4708" i="8"/>
  <c r="T4708" i="8"/>
  <c r="U4708" i="8"/>
  <c r="S4738" i="8"/>
  <c r="R4738" i="8"/>
  <c r="Q4738" i="8"/>
  <c r="U4738" i="8"/>
  <c r="T4738" i="8"/>
  <c r="S4762" i="8"/>
  <c r="R4762" i="8"/>
  <c r="Q4762" i="8"/>
  <c r="U4762" i="8"/>
  <c r="T4762" i="8"/>
  <c r="S4786" i="8"/>
  <c r="R4786" i="8"/>
  <c r="Q4786" i="8"/>
  <c r="U4786" i="8"/>
  <c r="T4786" i="8"/>
  <c r="U4810" i="8"/>
  <c r="T4810" i="8"/>
  <c r="S4810" i="8"/>
  <c r="R4810" i="8"/>
  <c r="Q4810" i="8"/>
  <c r="U4834" i="8"/>
  <c r="T4834" i="8"/>
  <c r="S4834" i="8"/>
  <c r="Q4834" i="8"/>
  <c r="R4834" i="8"/>
  <c r="U4858" i="8"/>
  <c r="T4858" i="8"/>
  <c r="R4858" i="8"/>
  <c r="S4858" i="8"/>
  <c r="Q4858" i="8"/>
  <c r="U4882" i="8"/>
  <c r="T4882" i="8"/>
  <c r="R4882" i="8"/>
  <c r="S4882" i="8"/>
  <c r="Q4882" i="8"/>
  <c r="U4906" i="8"/>
  <c r="T4906" i="8"/>
  <c r="S4906" i="8"/>
  <c r="R4906" i="8"/>
  <c r="Q4906" i="8"/>
  <c r="U4924" i="8"/>
  <c r="T4924" i="8"/>
  <c r="S4924" i="8"/>
  <c r="R4924" i="8"/>
  <c r="Q4924" i="8"/>
  <c r="U4948" i="8"/>
  <c r="T4948" i="8"/>
  <c r="R4948" i="8"/>
  <c r="Q4948" i="8"/>
  <c r="S4948" i="8"/>
  <c r="Q4972" i="8"/>
  <c r="S4972" i="8"/>
  <c r="R4972" i="8"/>
  <c r="T4972" i="8"/>
  <c r="U4972" i="8"/>
  <c r="Q5008" i="8"/>
  <c r="R5008" i="8"/>
  <c r="U5008" i="8"/>
  <c r="S5008" i="8"/>
  <c r="T5008" i="8"/>
  <c r="U172" i="8"/>
  <c r="T113" i="8"/>
  <c r="S113" i="8"/>
  <c r="R113" i="8"/>
  <c r="Q113" i="8"/>
  <c r="U113" i="8"/>
  <c r="T137" i="8"/>
  <c r="S137" i="8"/>
  <c r="R137" i="8"/>
  <c r="Q137" i="8"/>
  <c r="U137" i="8"/>
  <c r="T161" i="8"/>
  <c r="S161" i="8"/>
  <c r="R161" i="8"/>
  <c r="Q161" i="8"/>
  <c r="U161" i="8"/>
  <c r="T185" i="8"/>
  <c r="S185" i="8"/>
  <c r="R185" i="8"/>
  <c r="Q185" i="8"/>
  <c r="U185" i="8"/>
  <c r="T215" i="8"/>
  <c r="S215" i="8"/>
  <c r="R215" i="8"/>
  <c r="Q215" i="8"/>
  <c r="U215" i="8"/>
  <c r="T251" i="8"/>
  <c r="S251" i="8"/>
  <c r="R251" i="8"/>
  <c r="Q251" i="8"/>
  <c r="U251" i="8"/>
  <c r="T281" i="8"/>
  <c r="S281" i="8"/>
  <c r="R281" i="8"/>
  <c r="Q281" i="8"/>
  <c r="U281" i="8"/>
  <c r="T305" i="8"/>
  <c r="S305" i="8"/>
  <c r="R305" i="8"/>
  <c r="Q305" i="8"/>
  <c r="U305" i="8"/>
  <c r="T329" i="8"/>
  <c r="S329" i="8"/>
  <c r="R329" i="8"/>
  <c r="Q329" i="8"/>
  <c r="U329" i="8"/>
  <c r="T353" i="8"/>
  <c r="S353" i="8"/>
  <c r="R353" i="8"/>
  <c r="Q353" i="8"/>
  <c r="U353" i="8"/>
  <c r="T377" i="8"/>
  <c r="S377" i="8"/>
  <c r="R377" i="8"/>
  <c r="U377" i="8"/>
  <c r="Q377" i="8"/>
  <c r="T401" i="8"/>
  <c r="S401" i="8"/>
  <c r="R401" i="8"/>
  <c r="U401" i="8"/>
  <c r="Q401" i="8"/>
  <c r="T431" i="8"/>
  <c r="S431" i="8"/>
  <c r="R431" i="8"/>
  <c r="U431" i="8"/>
  <c r="Q431" i="8"/>
  <c r="T449" i="8"/>
  <c r="S449" i="8"/>
  <c r="R449" i="8"/>
  <c r="U449" i="8"/>
  <c r="Q449" i="8"/>
  <c r="T473" i="8"/>
  <c r="S473" i="8"/>
  <c r="R473" i="8"/>
  <c r="U473" i="8"/>
  <c r="Q473" i="8"/>
  <c r="T497" i="8"/>
  <c r="S497" i="8"/>
  <c r="R497" i="8"/>
  <c r="U497" i="8"/>
  <c r="T521" i="8"/>
  <c r="S521" i="8"/>
  <c r="R521" i="8"/>
  <c r="U521" i="8"/>
  <c r="Q521" i="8"/>
  <c r="T539" i="8"/>
  <c r="S539" i="8"/>
  <c r="R539" i="8"/>
  <c r="U539" i="8"/>
  <c r="Q539" i="8"/>
  <c r="T563" i="8"/>
  <c r="S563" i="8"/>
  <c r="R563" i="8"/>
  <c r="U563" i="8"/>
  <c r="Q563" i="8"/>
  <c r="T587" i="8"/>
  <c r="S587" i="8"/>
  <c r="R587" i="8"/>
  <c r="U587" i="8"/>
  <c r="T623" i="8"/>
  <c r="S623" i="8"/>
  <c r="R623" i="8"/>
  <c r="U623" i="8"/>
  <c r="T647" i="8"/>
  <c r="S647" i="8"/>
  <c r="R647" i="8"/>
  <c r="U647" i="8"/>
  <c r="Q647" i="8"/>
  <c r="T671" i="8"/>
  <c r="S671" i="8"/>
  <c r="R671" i="8"/>
  <c r="U671" i="8"/>
  <c r="Q671" i="8"/>
  <c r="T695" i="8"/>
  <c r="S695" i="8"/>
  <c r="R695" i="8"/>
  <c r="U695" i="8"/>
  <c r="T719" i="8"/>
  <c r="S719" i="8"/>
  <c r="R719" i="8"/>
  <c r="U719" i="8"/>
  <c r="Q719" i="8"/>
  <c r="T743" i="8"/>
  <c r="S743" i="8"/>
  <c r="R743" i="8"/>
  <c r="U743" i="8"/>
  <c r="Q743" i="8"/>
  <c r="T767" i="8"/>
  <c r="S767" i="8"/>
  <c r="R767" i="8"/>
  <c r="U767" i="8"/>
  <c r="T791" i="8"/>
  <c r="S791" i="8"/>
  <c r="R791" i="8"/>
  <c r="U791" i="8"/>
  <c r="Q791" i="8"/>
  <c r="T815" i="8"/>
  <c r="S815" i="8"/>
  <c r="R815" i="8"/>
  <c r="U815" i="8"/>
  <c r="Q815" i="8"/>
  <c r="T839" i="8"/>
  <c r="S839" i="8"/>
  <c r="R839" i="8"/>
  <c r="U839" i="8"/>
  <c r="T869" i="8"/>
  <c r="S869" i="8"/>
  <c r="R869" i="8"/>
  <c r="U869" i="8"/>
  <c r="Q869" i="8"/>
  <c r="T893" i="8"/>
  <c r="S893" i="8"/>
  <c r="R893" i="8"/>
  <c r="U893" i="8"/>
  <c r="T917" i="8"/>
  <c r="S917" i="8"/>
  <c r="R917" i="8"/>
  <c r="U917" i="8"/>
  <c r="Q917" i="8"/>
  <c r="T941" i="8"/>
  <c r="S941" i="8"/>
  <c r="R941" i="8"/>
  <c r="U941" i="8"/>
  <c r="Q941" i="8"/>
  <c r="T959" i="8"/>
  <c r="S959" i="8"/>
  <c r="R959" i="8"/>
  <c r="U959" i="8"/>
  <c r="Q959" i="8"/>
  <c r="T983" i="8"/>
  <c r="S983" i="8"/>
  <c r="R983" i="8"/>
  <c r="U983" i="8"/>
  <c r="T1007" i="8"/>
  <c r="S1007" i="8"/>
  <c r="R1007" i="8"/>
  <c r="U1007" i="8"/>
  <c r="Q1007" i="8"/>
  <c r="T1031" i="8"/>
  <c r="S1031" i="8"/>
  <c r="R1031" i="8"/>
  <c r="U1031" i="8"/>
  <c r="Q1031" i="8"/>
  <c r="T1049" i="8"/>
  <c r="S1049" i="8"/>
  <c r="R1049" i="8"/>
  <c r="U1049" i="8"/>
  <c r="Q1049" i="8"/>
  <c r="T1079" i="8"/>
  <c r="S1079" i="8"/>
  <c r="R1079" i="8"/>
  <c r="U1079" i="8"/>
  <c r="Q1079" i="8"/>
  <c r="T1103" i="8"/>
  <c r="S1103" i="8"/>
  <c r="R1103" i="8"/>
  <c r="U1103" i="8"/>
  <c r="Q1103" i="8"/>
  <c r="T1127" i="8"/>
  <c r="S1127" i="8"/>
  <c r="R1127" i="8"/>
  <c r="U1127" i="8"/>
  <c r="T1151" i="8"/>
  <c r="S1151" i="8"/>
  <c r="R1151" i="8"/>
  <c r="U1151" i="8"/>
  <c r="Q1151" i="8"/>
  <c r="T1169" i="8"/>
  <c r="S1169" i="8"/>
  <c r="R1169" i="8"/>
  <c r="U1169" i="8"/>
  <c r="Q1169" i="8"/>
  <c r="T1187" i="8"/>
  <c r="S1187" i="8"/>
  <c r="R1187" i="8"/>
  <c r="U1187" i="8"/>
  <c r="Q1187" i="8"/>
  <c r="T1211" i="8"/>
  <c r="S1211" i="8"/>
  <c r="R1211" i="8"/>
  <c r="U1211" i="8"/>
  <c r="Q1211" i="8"/>
  <c r="T1229" i="8"/>
  <c r="S1229" i="8"/>
  <c r="R1229" i="8"/>
  <c r="U1229" i="8"/>
  <c r="Q1229" i="8"/>
  <c r="T1253" i="8"/>
  <c r="S1253" i="8"/>
  <c r="R1253" i="8"/>
  <c r="U1253" i="8"/>
  <c r="T1277" i="8"/>
  <c r="S1277" i="8"/>
  <c r="R1277" i="8"/>
  <c r="U1277" i="8"/>
  <c r="Q1277" i="8"/>
  <c r="T1301" i="8"/>
  <c r="S1301" i="8"/>
  <c r="R1301" i="8"/>
  <c r="U1301" i="8"/>
  <c r="Q1301" i="8"/>
  <c r="T1325" i="8"/>
  <c r="S1325" i="8"/>
  <c r="R1325" i="8"/>
  <c r="U1325" i="8"/>
  <c r="T1343" i="8"/>
  <c r="S1343" i="8"/>
  <c r="R1343" i="8"/>
  <c r="U1343" i="8"/>
  <c r="T1367" i="8"/>
  <c r="S1367" i="8"/>
  <c r="R1367" i="8"/>
  <c r="U1367" i="8"/>
  <c r="Q1367" i="8"/>
  <c r="T1391" i="8"/>
  <c r="S1391" i="8"/>
  <c r="R1391" i="8"/>
  <c r="U1391" i="8"/>
  <c r="Q1391" i="8"/>
  <c r="T1415" i="8"/>
  <c r="S1415" i="8"/>
  <c r="R1415" i="8"/>
  <c r="U1415" i="8"/>
  <c r="Q1439" i="8"/>
  <c r="S1439" i="8"/>
  <c r="U1439" i="8"/>
  <c r="T1439" i="8"/>
  <c r="R1439" i="8"/>
  <c r="Q1469" i="8"/>
  <c r="S1469" i="8"/>
  <c r="R1469" i="8"/>
  <c r="U1469" i="8"/>
  <c r="T1469" i="8"/>
  <c r="Q1493" i="8"/>
  <c r="S1493" i="8"/>
  <c r="R1493" i="8"/>
  <c r="U1493" i="8"/>
  <c r="T1493" i="8"/>
  <c r="Q1529" i="8"/>
  <c r="S1529" i="8"/>
  <c r="R1529" i="8"/>
  <c r="U1529" i="8"/>
  <c r="T1529" i="8"/>
  <c r="Q1559" i="8"/>
  <c r="S1559" i="8"/>
  <c r="U1559" i="8"/>
  <c r="T1559" i="8"/>
  <c r="R1559" i="8"/>
  <c r="Q1589" i="8"/>
  <c r="S1589" i="8"/>
  <c r="R1589" i="8"/>
  <c r="T1589" i="8"/>
  <c r="Q1613" i="8"/>
  <c r="S1613" i="8"/>
  <c r="R1613" i="8"/>
  <c r="U1613" i="8"/>
  <c r="T1613" i="8"/>
  <c r="Q1637" i="8"/>
  <c r="S1637" i="8"/>
  <c r="R1637" i="8"/>
  <c r="U1637" i="8"/>
  <c r="T1637" i="8"/>
  <c r="Q1649" i="8"/>
  <c r="S1649" i="8"/>
  <c r="R1649" i="8"/>
  <c r="U1649" i="8"/>
  <c r="T1649" i="8"/>
  <c r="Q1673" i="8"/>
  <c r="S1673" i="8"/>
  <c r="R1673" i="8"/>
  <c r="U1673" i="8"/>
  <c r="T1673" i="8"/>
  <c r="Q1697" i="8"/>
  <c r="S1697" i="8"/>
  <c r="R1697" i="8"/>
  <c r="T1697" i="8"/>
  <c r="Q1721" i="8"/>
  <c r="S1721" i="8"/>
  <c r="R1721" i="8"/>
  <c r="U1721" i="8"/>
  <c r="T1721" i="8"/>
  <c r="Q1751" i="8"/>
  <c r="S1751" i="8"/>
  <c r="U1751" i="8"/>
  <c r="T1751" i="8"/>
  <c r="R1751" i="8"/>
  <c r="Q1781" i="8"/>
  <c r="S1781" i="8"/>
  <c r="R1781" i="8"/>
  <c r="U1781" i="8"/>
  <c r="T1781" i="8"/>
  <c r="Q1805" i="8"/>
  <c r="S1805" i="8"/>
  <c r="R1805" i="8"/>
  <c r="T1805" i="8"/>
  <c r="Q1829" i="8"/>
  <c r="S1829" i="8"/>
  <c r="R1829" i="8"/>
  <c r="U1829" i="8"/>
  <c r="T1829" i="8"/>
  <c r="Q1853" i="8"/>
  <c r="S1853" i="8"/>
  <c r="R1853" i="8"/>
  <c r="U1853" i="8"/>
  <c r="T1853" i="8"/>
  <c r="Q1871" i="8"/>
  <c r="S1871" i="8"/>
  <c r="U1871" i="8"/>
  <c r="T1871" i="8"/>
  <c r="R1871" i="8"/>
  <c r="Q1901" i="8"/>
  <c r="S1901" i="8"/>
  <c r="R1901" i="8"/>
  <c r="U1901" i="8"/>
  <c r="T1901" i="8"/>
  <c r="Q1925" i="8"/>
  <c r="S1925" i="8"/>
  <c r="R1925" i="8"/>
  <c r="U1925" i="8"/>
  <c r="T1925" i="8"/>
  <c r="Q1949" i="8"/>
  <c r="S1949" i="8"/>
  <c r="R1949" i="8"/>
  <c r="T1949" i="8"/>
  <c r="Q1973" i="8"/>
  <c r="S1973" i="8"/>
  <c r="R1973" i="8"/>
  <c r="U1973" i="8"/>
  <c r="T1973" i="8"/>
  <c r="Q2003" i="8"/>
  <c r="S2003" i="8"/>
  <c r="U2003" i="8"/>
  <c r="T2003" i="8"/>
  <c r="R2003" i="8"/>
  <c r="Q2039" i="8"/>
  <c r="S2039" i="8"/>
  <c r="R2039" i="8"/>
  <c r="T2039" i="8"/>
  <c r="U2039" i="8"/>
  <c r="Q2075" i="8"/>
  <c r="S2075" i="8"/>
  <c r="U2075" i="8"/>
  <c r="T2075" i="8"/>
  <c r="R2075" i="8"/>
  <c r="Q2099" i="8"/>
  <c r="S2099" i="8"/>
  <c r="T2099" i="8"/>
  <c r="R2099" i="8"/>
  <c r="U2099" i="8"/>
  <c r="Q2123" i="8"/>
  <c r="S2123" i="8"/>
  <c r="R2123" i="8"/>
  <c r="T2123" i="8"/>
  <c r="Q2153" i="8"/>
  <c r="S2153" i="8"/>
  <c r="R2153" i="8"/>
  <c r="U2153" i="8"/>
  <c r="T2153" i="8"/>
  <c r="Q2177" i="8"/>
  <c r="S2177" i="8"/>
  <c r="R2177" i="8"/>
  <c r="T2177" i="8"/>
  <c r="U2177" i="8"/>
  <c r="Q2201" i="8"/>
  <c r="S2201" i="8"/>
  <c r="R2201" i="8"/>
  <c r="T2201" i="8"/>
  <c r="Q2231" i="8"/>
  <c r="S2231" i="8"/>
  <c r="U2231" i="8"/>
  <c r="T2231" i="8"/>
  <c r="R2231" i="8"/>
  <c r="Q2261" i="8"/>
  <c r="S2261" i="8"/>
  <c r="R2261" i="8"/>
  <c r="T2261" i="8"/>
  <c r="U2261" i="8"/>
  <c r="Q2285" i="8"/>
  <c r="S2285" i="8"/>
  <c r="R2285" i="8"/>
  <c r="U2285" i="8"/>
  <c r="T2285" i="8"/>
  <c r="Q2309" i="8"/>
  <c r="S2309" i="8"/>
  <c r="R2309" i="8"/>
  <c r="U2309" i="8"/>
  <c r="T2309" i="8"/>
  <c r="Q2333" i="8"/>
  <c r="S2333" i="8"/>
  <c r="R2333" i="8"/>
  <c r="T2333" i="8"/>
  <c r="U2333" i="8"/>
  <c r="Q2357" i="8"/>
  <c r="S2357" i="8"/>
  <c r="R2357" i="8"/>
  <c r="U2357" i="8"/>
  <c r="Q2381" i="8"/>
  <c r="S2381" i="8"/>
  <c r="R2381" i="8"/>
  <c r="U2381" i="8"/>
  <c r="T2381" i="8"/>
  <c r="Q2399" i="8"/>
  <c r="S2399" i="8"/>
  <c r="R2399" i="8"/>
  <c r="T2399" i="8"/>
  <c r="U2399" i="8"/>
  <c r="Q2423" i="8"/>
  <c r="S2423" i="8"/>
  <c r="U2423" i="8"/>
  <c r="T2423" i="8"/>
  <c r="R2423" i="8"/>
  <c r="R2441" i="8"/>
  <c r="Q2441" i="8"/>
  <c r="S2441" i="8"/>
  <c r="U2441" i="8"/>
  <c r="T2441" i="8"/>
  <c r="R2471" i="8"/>
  <c r="Q2471" i="8"/>
  <c r="S2471" i="8"/>
  <c r="U2471" i="8"/>
  <c r="T2471" i="8"/>
  <c r="R2501" i="8"/>
  <c r="Q2501" i="8"/>
  <c r="S2501" i="8"/>
  <c r="U2501" i="8"/>
  <c r="T2501" i="8"/>
  <c r="R2525" i="8"/>
  <c r="Q2525" i="8"/>
  <c r="S2525" i="8"/>
  <c r="U2525" i="8"/>
  <c r="T2525" i="8"/>
  <c r="R2543" i="8"/>
  <c r="Q2543" i="8"/>
  <c r="S2543" i="8"/>
  <c r="T2543" i="8"/>
  <c r="U2543" i="8"/>
  <c r="R2567" i="8"/>
  <c r="Q2567" i="8"/>
  <c r="S2567" i="8"/>
  <c r="U2567" i="8"/>
  <c r="T2567" i="8"/>
  <c r="R2591" i="8"/>
  <c r="Q2591" i="8"/>
  <c r="S2591" i="8"/>
  <c r="U2591" i="8"/>
  <c r="T2591" i="8"/>
  <c r="R2615" i="8"/>
  <c r="Q2615" i="8"/>
  <c r="S2615" i="8"/>
  <c r="U2615" i="8"/>
  <c r="T2615" i="8"/>
  <c r="R2639" i="8"/>
  <c r="Q2639" i="8"/>
  <c r="S2639" i="8"/>
  <c r="U2639" i="8"/>
  <c r="T2639" i="8"/>
  <c r="R2663" i="8"/>
  <c r="Q2663" i="8"/>
  <c r="S2663" i="8"/>
  <c r="U2663" i="8"/>
  <c r="T2663" i="8"/>
  <c r="R2687" i="8"/>
  <c r="Q2687" i="8"/>
  <c r="S2687" i="8"/>
  <c r="T2687" i="8"/>
  <c r="U2687" i="8"/>
  <c r="R2711" i="8"/>
  <c r="Q2711" i="8"/>
  <c r="S2711" i="8"/>
  <c r="U2711" i="8"/>
  <c r="T2711" i="8"/>
  <c r="R2735" i="8"/>
  <c r="Q2735" i="8"/>
  <c r="S2735" i="8"/>
  <c r="U2735" i="8"/>
  <c r="T2735" i="8"/>
  <c r="R2759" i="8"/>
  <c r="Q2759" i="8"/>
  <c r="S2759" i="8"/>
  <c r="T2759" i="8"/>
  <c r="U2759" i="8"/>
  <c r="R2783" i="8"/>
  <c r="Q2783" i="8"/>
  <c r="S2783" i="8"/>
  <c r="U2783" i="8"/>
  <c r="T2783" i="8"/>
  <c r="R2807" i="8"/>
  <c r="Q2807" i="8"/>
  <c r="S2807" i="8"/>
  <c r="U2807" i="8"/>
  <c r="T2807" i="8"/>
  <c r="R2831" i="8"/>
  <c r="Q2831" i="8"/>
  <c r="S2831" i="8"/>
  <c r="U2831" i="8"/>
  <c r="T2831" i="8"/>
  <c r="R2855" i="8"/>
  <c r="Q2855" i="8"/>
  <c r="S2855" i="8"/>
  <c r="T2855" i="8"/>
  <c r="U2855" i="8"/>
  <c r="R2879" i="8"/>
  <c r="Q2879" i="8"/>
  <c r="S2879" i="8"/>
  <c r="U2879" i="8"/>
  <c r="T2879" i="8"/>
  <c r="R2903" i="8"/>
  <c r="Q2903" i="8"/>
  <c r="S2903" i="8"/>
  <c r="T2903" i="8"/>
  <c r="U2903" i="8"/>
  <c r="R2927" i="8"/>
  <c r="Q2927" i="8"/>
  <c r="S2927" i="8"/>
  <c r="T2927" i="8"/>
  <c r="U2927" i="8"/>
  <c r="R2945" i="8"/>
  <c r="Q2945" i="8"/>
  <c r="S2945" i="8"/>
  <c r="T2945" i="8"/>
  <c r="U2945" i="8"/>
  <c r="R2969" i="8"/>
  <c r="Q2969" i="8"/>
  <c r="S2969" i="8"/>
  <c r="U2969" i="8"/>
  <c r="T2969" i="8"/>
  <c r="R2981" i="8"/>
  <c r="Q2981" i="8"/>
  <c r="S2981" i="8"/>
  <c r="T2981" i="8"/>
  <c r="U2981" i="8"/>
  <c r="R2999" i="8"/>
  <c r="Q2999" i="8"/>
  <c r="S2999" i="8"/>
  <c r="T2999" i="8"/>
  <c r="U2999" i="8"/>
  <c r="R3023" i="8"/>
  <c r="Q3023" i="8"/>
  <c r="S3023" i="8"/>
  <c r="U3023" i="8"/>
  <c r="T3023" i="8"/>
  <c r="R3053" i="8"/>
  <c r="Q3053" i="8"/>
  <c r="S3053" i="8"/>
  <c r="T3053" i="8"/>
  <c r="U3053" i="8"/>
  <c r="R3077" i="8"/>
  <c r="Q3077" i="8"/>
  <c r="S3077" i="8"/>
  <c r="U3077" i="8"/>
  <c r="T3077" i="8"/>
  <c r="R3113" i="8"/>
  <c r="Q3113" i="8"/>
  <c r="S3113" i="8"/>
  <c r="U3113" i="8"/>
  <c r="T3113" i="8"/>
  <c r="R3137" i="8"/>
  <c r="Q3137" i="8"/>
  <c r="S3137" i="8"/>
  <c r="U3137" i="8"/>
  <c r="T3137" i="8"/>
  <c r="R3161" i="8"/>
  <c r="Q3161" i="8"/>
  <c r="S3161" i="8"/>
  <c r="T3161" i="8"/>
  <c r="U3161" i="8"/>
  <c r="R3191" i="8"/>
  <c r="Q3191" i="8"/>
  <c r="S3191" i="8"/>
  <c r="U3191" i="8"/>
  <c r="T3191" i="8"/>
  <c r="R3227" i="8"/>
  <c r="Q3227" i="8"/>
  <c r="S3227" i="8"/>
  <c r="T3227" i="8"/>
  <c r="U3227" i="8"/>
  <c r="R3251" i="8"/>
  <c r="Q3251" i="8"/>
  <c r="S3251" i="8"/>
  <c r="T3251" i="8"/>
  <c r="U3251" i="8"/>
  <c r="R3275" i="8"/>
  <c r="Q3275" i="8"/>
  <c r="S3275" i="8"/>
  <c r="U3275" i="8"/>
  <c r="T3275" i="8"/>
  <c r="R3299" i="8"/>
  <c r="Q3299" i="8"/>
  <c r="S3299" i="8"/>
  <c r="U3299" i="8"/>
  <c r="T3299" i="8"/>
  <c r="R3323" i="8"/>
  <c r="Q3323" i="8"/>
  <c r="S3323" i="8"/>
  <c r="T3323" i="8"/>
  <c r="U3323" i="8"/>
  <c r="R3347" i="8"/>
  <c r="Q3347" i="8"/>
  <c r="S3347" i="8"/>
  <c r="U3347" i="8"/>
  <c r="T3347" i="8"/>
  <c r="R3371" i="8"/>
  <c r="Q3371" i="8"/>
  <c r="S3371" i="8"/>
  <c r="U3371" i="8"/>
  <c r="T3371" i="8"/>
  <c r="R3395" i="8"/>
  <c r="Q3395" i="8"/>
  <c r="S3395" i="8"/>
  <c r="T3395" i="8"/>
  <c r="U3395" i="8"/>
  <c r="R3419" i="8"/>
  <c r="Q3419" i="8"/>
  <c r="S3419" i="8"/>
  <c r="U3419" i="8"/>
  <c r="T3419" i="8"/>
  <c r="U3443" i="8"/>
  <c r="T3443" i="8"/>
  <c r="S3443" i="8"/>
  <c r="R3443" i="8"/>
  <c r="Q3443" i="8"/>
  <c r="U3461" i="8"/>
  <c r="T3461" i="8"/>
  <c r="S3461" i="8"/>
  <c r="R3461" i="8"/>
  <c r="Q3461" i="8"/>
  <c r="U3491" i="8"/>
  <c r="T3491" i="8"/>
  <c r="S3491" i="8"/>
  <c r="Q3491" i="8"/>
  <c r="R3491" i="8"/>
  <c r="U3515" i="8"/>
  <c r="T3515" i="8"/>
  <c r="S3515" i="8"/>
  <c r="R3515" i="8"/>
  <c r="Q3515" i="8"/>
  <c r="U3539" i="8"/>
  <c r="T3539" i="8"/>
  <c r="S3539" i="8"/>
  <c r="R3539" i="8"/>
  <c r="Q3539" i="8"/>
  <c r="U3563" i="8"/>
  <c r="T3563" i="8"/>
  <c r="S3563" i="8"/>
  <c r="Q3563" i="8"/>
  <c r="R3563" i="8"/>
  <c r="U3593" i="8"/>
  <c r="T3593" i="8"/>
  <c r="S3593" i="8"/>
  <c r="R3593" i="8"/>
  <c r="Q3593" i="8"/>
  <c r="U3623" i="8"/>
  <c r="T3623" i="8"/>
  <c r="S3623" i="8"/>
  <c r="Q3623" i="8"/>
  <c r="R3623" i="8"/>
  <c r="U3647" i="8"/>
  <c r="T3647" i="8"/>
  <c r="S3647" i="8"/>
  <c r="Q3647" i="8"/>
  <c r="R3647" i="8"/>
  <c r="U3665" i="8"/>
  <c r="T3665" i="8"/>
  <c r="R3665" i="8"/>
  <c r="S3665" i="8"/>
  <c r="Q3665" i="8"/>
  <c r="U3695" i="8"/>
  <c r="T3695" i="8"/>
  <c r="S3695" i="8"/>
  <c r="Q3695" i="8"/>
  <c r="R3695" i="8"/>
  <c r="U3725" i="8"/>
  <c r="T3725" i="8"/>
  <c r="R3725" i="8"/>
  <c r="Q3725" i="8"/>
  <c r="S3725" i="8"/>
  <c r="U3749" i="8"/>
  <c r="T3749" i="8"/>
  <c r="R3749" i="8"/>
  <c r="Q3749" i="8"/>
  <c r="S3749" i="8"/>
  <c r="U3779" i="8"/>
  <c r="T3779" i="8"/>
  <c r="S3779" i="8"/>
  <c r="R3779" i="8"/>
  <c r="Q3779" i="8"/>
  <c r="U3809" i="8"/>
  <c r="T3809" i="8"/>
  <c r="R3809" i="8"/>
  <c r="Q3809" i="8"/>
  <c r="S3809" i="8"/>
  <c r="U3833" i="8"/>
  <c r="T3833" i="8"/>
  <c r="R3833" i="8"/>
  <c r="Q3833" i="8"/>
  <c r="S3833" i="8"/>
  <c r="U3857" i="8"/>
  <c r="T3857" i="8"/>
  <c r="R3857" i="8"/>
  <c r="Q3857" i="8"/>
  <c r="S3857" i="8"/>
  <c r="U3881" i="8"/>
  <c r="T3881" i="8"/>
  <c r="R3881" i="8"/>
  <c r="Q3881" i="8"/>
  <c r="S3881" i="8"/>
  <c r="U3911" i="8"/>
  <c r="T3911" i="8"/>
  <c r="S3911" i="8"/>
  <c r="Q3911" i="8"/>
  <c r="R3911" i="8"/>
  <c r="U3935" i="8"/>
  <c r="T3935" i="8"/>
  <c r="S3935" i="8"/>
  <c r="Q3935" i="8"/>
  <c r="R3935" i="8"/>
  <c r="U3959" i="8"/>
  <c r="T3959" i="8"/>
  <c r="S3959" i="8"/>
  <c r="R3959" i="8"/>
  <c r="Q3959" i="8"/>
  <c r="U3983" i="8"/>
  <c r="T3983" i="8"/>
  <c r="S3983" i="8"/>
  <c r="Q3983" i="8"/>
  <c r="R3983" i="8"/>
  <c r="U4013" i="8"/>
  <c r="T4013" i="8"/>
  <c r="R4013" i="8"/>
  <c r="Q4013" i="8"/>
  <c r="S4013" i="8"/>
  <c r="U4037" i="8"/>
  <c r="T4037" i="8"/>
  <c r="R4037" i="8"/>
  <c r="Q4037" i="8"/>
  <c r="S4037" i="8"/>
  <c r="U4067" i="8"/>
  <c r="T4067" i="8"/>
  <c r="S4067" i="8"/>
  <c r="R4067" i="8"/>
  <c r="Q4067" i="8"/>
  <c r="U4091" i="8"/>
  <c r="T4091" i="8"/>
  <c r="S4091" i="8"/>
  <c r="Q4091" i="8"/>
  <c r="R4091" i="8"/>
  <c r="R4115" i="8"/>
  <c r="Q4115" i="8"/>
  <c r="U4115" i="8"/>
  <c r="S4115" i="8"/>
  <c r="T4115" i="8"/>
  <c r="S4163" i="8"/>
  <c r="R4163" i="8"/>
  <c r="Q4163" i="8"/>
  <c r="T4163" i="8"/>
  <c r="U4163" i="8"/>
  <c r="S4181" i="8"/>
  <c r="R4181" i="8"/>
  <c r="Q4181" i="8"/>
  <c r="T4181" i="8"/>
  <c r="U4181" i="8"/>
  <c r="S4199" i="8"/>
  <c r="R4199" i="8"/>
  <c r="Q4199" i="8"/>
  <c r="T4199" i="8"/>
  <c r="U4199" i="8"/>
  <c r="S4223" i="8"/>
  <c r="R4223" i="8"/>
  <c r="Q4223" i="8"/>
  <c r="T4223" i="8"/>
  <c r="U4223" i="8"/>
  <c r="S4253" i="8"/>
  <c r="R4253" i="8"/>
  <c r="Q4253" i="8"/>
  <c r="T4253" i="8"/>
  <c r="U4253" i="8"/>
  <c r="Q4271" i="8"/>
  <c r="U4271" i="8"/>
  <c r="T4271" i="8"/>
  <c r="S4271" i="8"/>
  <c r="R4271" i="8"/>
  <c r="Q4289" i="8"/>
  <c r="U4289" i="8"/>
  <c r="T4289" i="8"/>
  <c r="R4289" i="8"/>
  <c r="S4289" i="8"/>
  <c r="Q4307" i="8"/>
  <c r="U4307" i="8"/>
  <c r="T4307" i="8"/>
  <c r="S4307" i="8"/>
  <c r="R4307" i="8"/>
  <c r="Q4325" i="8"/>
  <c r="U4325" i="8"/>
  <c r="T4325" i="8"/>
  <c r="S4325" i="8"/>
  <c r="R4325" i="8"/>
  <c r="Q4343" i="8"/>
  <c r="U4343" i="8"/>
  <c r="T4343" i="8"/>
  <c r="R4343" i="8"/>
  <c r="S4343" i="8"/>
  <c r="Q4361" i="8"/>
  <c r="U4361" i="8"/>
  <c r="T4361" i="8"/>
  <c r="S4361" i="8"/>
  <c r="R4361" i="8"/>
  <c r="Q4385" i="8"/>
  <c r="U4385" i="8"/>
  <c r="T4385" i="8"/>
  <c r="S4385" i="8"/>
  <c r="R4385" i="8"/>
  <c r="Q4409" i="8"/>
  <c r="U4409" i="8"/>
  <c r="R4409" i="8"/>
  <c r="S4409" i="8"/>
  <c r="T4409" i="8"/>
  <c r="Q4427" i="8"/>
  <c r="U4427" i="8"/>
  <c r="R4427" i="8"/>
  <c r="S4427" i="8"/>
  <c r="T4427" i="8"/>
  <c r="Q4451" i="8"/>
  <c r="U4451" i="8"/>
  <c r="T4451" i="8"/>
  <c r="R4451" i="8"/>
  <c r="S4451" i="8"/>
  <c r="Q4475" i="8"/>
  <c r="U4475" i="8"/>
  <c r="T4475" i="8"/>
  <c r="S4475" i="8"/>
  <c r="R4475" i="8"/>
  <c r="Q4499" i="8"/>
  <c r="U4499" i="8"/>
  <c r="R4499" i="8"/>
  <c r="S4499" i="8"/>
  <c r="T4499" i="8"/>
  <c r="Q4523" i="8"/>
  <c r="U4523" i="8"/>
  <c r="T4523" i="8"/>
  <c r="S4523" i="8"/>
  <c r="R4523" i="8"/>
  <c r="Q4547" i="8"/>
  <c r="U4547" i="8"/>
  <c r="T4547" i="8"/>
  <c r="S4547" i="8"/>
  <c r="R4547" i="8"/>
  <c r="Q4571" i="8"/>
  <c r="U4571" i="8"/>
  <c r="R4571" i="8"/>
  <c r="S4571" i="8"/>
  <c r="T4571" i="8"/>
  <c r="Q4589" i="8"/>
  <c r="U4589" i="8"/>
  <c r="R4589" i="8"/>
  <c r="S4589" i="8"/>
  <c r="T4589" i="8"/>
  <c r="R4613" i="8"/>
  <c r="Q4613" i="8"/>
  <c r="T4613" i="8"/>
  <c r="S4613" i="8"/>
  <c r="U4613" i="8"/>
  <c r="S4637" i="8"/>
  <c r="R4637" i="8"/>
  <c r="Q4637" i="8"/>
  <c r="T4637" i="8"/>
  <c r="U4637" i="8"/>
  <c r="S4661" i="8"/>
  <c r="R4661" i="8"/>
  <c r="Q4661" i="8"/>
  <c r="T4661" i="8"/>
  <c r="U4661" i="8"/>
  <c r="S4685" i="8"/>
  <c r="R4685" i="8"/>
  <c r="Q4685" i="8"/>
  <c r="T4685" i="8"/>
  <c r="U4685" i="8"/>
  <c r="T4703" i="8"/>
  <c r="S4703" i="8"/>
  <c r="R4703" i="8"/>
  <c r="Q4703" i="8"/>
  <c r="U4703" i="8"/>
  <c r="T4721" i="8"/>
  <c r="S4721" i="8"/>
  <c r="R4721" i="8"/>
  <c r="U4721" i="8"/>
  <c r="Q4721" i="8"/>
  <c r="T4739" i="8"/>
  <c r="S4739" i="8"/>
  <c r="R4739" i="8"/>
  <c r="Q4739" i="8"/>
  <c r="U4739" i="8"/>
  <c r="T4769" i="8"/>
  <c r="S4769" i="8"/>
  <c r="R4769" i="8"/>
  <c r="U4769" i="8"/>
  <c r="Q4769" i="8"/>
  <c r="T4793" i="8"/>
  <c r="S4793" i="8"/>
  <c r="R4793" i="8"/>
  <c r="U4793" i="8"/>
  <c r="Q4793" i="8"/>
  <c r="U4817" i="8"/>
  <c r="S4817" i="8"/>
  <c r="T4817" i="8"/>
  <c r="R4817" i="8"/>
  <c r="Q4817" i="8"/>
  <c r="U4841" i="8"/>
  <c r="Q4841" i="8"/>
  <c r="T4841" i="8"/>
  <c r="S4841" i="8"/>
  <c r="R4841" i="8"/>
  <c r="U4883" i="8"/>
  <c r="S4883" i="8"/>
  <c r="Q4883" i="8"/>
  <c r="R4883" i="8"/>
  <c r="T4883" i="8"/>
  <c r="U4907" i="8"/>
  <c r="S4907" i="8"/>
  <c r="Q4907" i="8"/>
  <c r="R4907" i="8"/>
  <c r="T4907" i="8"/>
  <c r="U4937" i="8"/>
  <c r="S4937" i="8"/>
  <c r="Q4937" i="8"/>
  <c r="R4937" i="8"/>
  <c r="T4937" i="8"/>
  <c r="R4967" i="8"/>
  <c r="Q4967" i="8"/>
  <c r="U4967" i="8"/>
  <c r="T4967" i="8"/>
  <c r="S4967" i="8"/>
  <c r="R4997" i="8"/>
  <c r="Q4997" i="8"/>
  <c r="T4997" i="8"/>
  <c r="S4997" i="8"/>
  <c r="U4997" i="8"/>
  <c r="U17" i="8"/>
  <c r="T40" i="8"/>
  <c r="U41" i="8"/>
  <c r="T52" i="8"/>
  <c r="U53" i="8"/>
  <c r="U130" i="8"/>
  <c r="U202" i="8"/>
  <c r="U274" i="8"/>
  <c r="U346" i="8"/>
  <c r="Q371" i="8"/>
  <c r="Q479" i="8"/>
  <c r="Q587" i="8"/>
  <c r="Q695" i="8"/>
  <c r="Q1127" i="8"/>
  <c r="Q1235" i="8"/>
  <c r="Q1343" i="8"/>
  <c r="T1438" i="8"/>
  <c r="U1697" i="8"/>
  <c r="T1870" i="8"/>
  <c r="T2357" i="8"/>
  <c r="U96" i="8"/>
  <c r="T96" i="8"/>
  <c r="S96" i="8"/>
  <c r="R96" i="8"/>
  <c r="U102" i="8"/>
  <c r="T102" i="8"/>
  <c r="S102" i="8"/>
  <c r="R102" i="8"/>
  <c r="U108" i="8"/>
  <c r="T108" i="8"/>
  <c r="S108" i="8"/>
  <c r="R108" i="8"/>
  <c r="U114" i="8"/>
  <c r="T114" i="8"/>
  <c r="S114" i="8"/>
  <c r="R114" i="8"/>
  <c r="U120" i="8"/>
  <c r="T120" i="8"/>
  <c r="S120" i="8"/>
  <c r="R120" i="8"/>
  <c r="U126" i="8"/>
  <c r="T126" i="8"/>
  <c r="S126" i="8"/>
  <c r="R126" i="8"/>
  <c r="U132" i="8"/>
  <c r="T132" i="8"/>
  <c r="S132" i="8"/>
  <c r="R132" i="8"/>
  <c r="U138" i="8"/>
  <c r="T138" i="8"/>
  <c r="S138" i="8"/>
  <c r="R138" i="8"/>
  <c r="U144" i="8"/>
  <c r="T144" i="8"/>
  <c r="S144" i="8"/>
  <c r="R144" i="8"/>
  <c r="U150" i="8"/>
  <c r="T150" i="8"/>
  <c r="S150" i="8"/>
  <c r="R150" i="8"/>
  <c r="U156" i="8"/>
  <c r="T156" i="8"/>
  <c r="S156" i="8"/>
  <c r="R156" i="8"/>
  <c r="U162" i="8"/>
  <c r="T162" i="8"/>
  <c r="S162" i="8"/>
  <c r="R162" i="8"/>
  <c r="U168" i="8"/>
  <c r="T168" i="8"/>
  <c r="S168" i="8"/>
  <c r="R168" i="8"/>
  <c r="U174" i="8"/>
  <c r="T174" i="8"/>
  <c r="S174" i="8"/>
  <c r="R174" i="8"/>
  <c r="U180" i="8"/>
  <c r="T180" i="8"/>
  <c r="S180" i="8"/>
  <c r="R180" i="8"/>
  <c r="U186" i="8"/>
  <c r="T186" i="8"/>
  <c r="S186" i="8"/>
  <c r="R186" i="8"/>
  <c r="U192" i="8"/>
  <c r="T192" i="8"/>
  <c r="S192" i="8"/>
  <c r="R192" i="8"/>
  <c r="U198" i="8"/>
  <c r="T198" i="8"/>
  <c r="S198" i="8"/>
  <c r="R198" i="8"/>
  <c r="U204" i="8"/>
  <c r="T204" i="8"/>
  <c r="S204" i="8"/>
  <c r="R204" i="8"/>
  <c r="U210" i="8"/>
  <c r="T210" i="8"/>
  <c r="S210" i="8"/>
  <c r="R210" i="8"/>
  <c r="U216" i="8"/>
  <c r="T216" i="8"/>
  <c r="S216" i="8"/>
  <c r="R216" i="8"/>
  <c r="U222" i="8"/>
  <c r="T222" i="8"/>
  <c r="S222" i="8"/>
  <c r="R222" i="8"/>
  <c r="U228" i="8"/>
  <c r="T228" i="8"/>
  <c r="S228" i="8"/>
  <c r="R228" i="8"/>
  <c r="U234" i="8"/>
  <c r="T234" i="8"/>
  <c r="S234" i="8"/>
  <c r="R234" i="8"/>
  <c r="U240" i="8"/>
  <c r="T240" i="8"/>
  <c r="S240" i="8"/>
  <c r="R240" i="8"/>
  <c r="U246" i="8"/>
  <c r="T246" i="8"/>
  <c r="S246" i="8"/>
  <c r="R246" i="8"/>
  <c r="U252" i="8"/>
  <c r="T252" i="8"/>
  <c r="S252" i="8"/>
  <c r="R252" i="8"/>
  <c r="U258" i="8"/>
  <c r="T258" i="8"/>
  <c r="S258" i="8"/>
  <c r="R258" i="8"/>
  <c r="U264" i="8"/>
  <c r="T264" i="8"/>
  <c r="S264" i="8"/>
  <c r="R264" i="8"/>
  <c r="U270" i="8"/>
  <c r="T270" i="8"/>
  <c r="S270" i="8"/>
  <c r="R270" i="8"/>
  <c r="U276" i="8"/>
  <c r="T276" i="8"/>
  <c r="S276" i="8"/>
  <c r="R276" i="8"/>
  <c r="U282" i="8"/>
  <c r="T282" i="8"/>
  <c r="S282" i="8"/>
  <c r="R282" i="8"/>
  <c r="U288" i="8"/>
  <c r="T288" i="8"/>
  <c r="S288" i="8"/>
  <c r="R288" i="8"/>
  <c r="U294" i="8"/>
  <c r="T294" i="8"/>
  <c r="S294" i="8"/>
  <c r="R294" i="8"/>
  <c r="U300" i="8"/>
  <c r="T300" i="8"/>
  <c r="S300" i="8"/>
  <c r="R300" i="8"/>
  <c r="U306" i="8"/>
  <c r="T306" i="8"/>
  <c r="S306" i="8"/>
  <c r="R306" i="8"/>
  <c r="U312" i="8"/>
  <c r="T312" i="8"/>
  <c r="S312" i="8"/>
  <c r="R312" i="8"/>
  <c r="U318" i="8"/>
  <c r="T318" i="8"/>
  <c r="S318" i="8"/>
  <c r="R318" i="8"/>
  <c r="U324" i="8"/>
  <c r="T324" i="8"/>
  <c r="S324" i="8"/>
  <c r="R324" i="8"/>
  <c r="U330" i="8"/>
  <c r="T330" i="8"/>
  <c r="S330" i="8"/>
  <c r="R330" i="8"/>
  <c r="U336" i="8"/>
  <c r="T336" i="8"/>
  <c r="S336" i="8"/>
  <c r="R336" i="8"/>
  <c r="U342" i="8"/>
  <c r="T342" i="8"/>
  <c r="S342" i="8"/>
  <c r="R342" i="8"/>
  <c r="U348" i="8"/>
  <c r="T348" i="8"/>
  <c r="S348" i="8"/>
  <c r="R348" i="8"/>
  <c r="U354" i="8"/>
  <c r="T354" i="8"/>
  <c r="S354" i="8"/>
  <c r="R354" i="8"/>
  <c r="U360" i="8"/>
  <c r="T360" i="8"/>
  <c r="S360" i="8"/>
  <c r="R360" i="8"/>
  <c r="U366" i="8"/>
  <c r="T366" i="8"/>
  <c r="S366" i="8"/>
  <c r="R366" i="8"/>
  <c r="U372" i="8"/>
  <c r="T372" i="8"/>
  <c r="S372" i="8"/>
  <c r="R372" i="8"/>
  <c r="Q372" i="8"/>
  <c r="U378" i="8"/>
  <c r="T378" i="8"/>
  <c r="S378" i="8"/>
  <c r="Q378" i="8"/>
  <c r="U384" i="8"/>
  <c r="T384" i="8"/>
  <c r="S384" i="8"/>
  <c r="R384" i="8"/>
  <c r="Q384" i="8"/>
  <c r="U390" i="8"/>
  <c r="T390" i="8"/>
  <c r="S390" i="8"/>
  <c r="R390" i="8"/>
  <c r="Q390" i="8"/>
  <c r="U396" i="8"/>
  <c r="T396" i="8"/>
  <c r="S396" i="8"/>
  <c r="Q396" i="8"/>
  <c r="U402" i="8"/>
  <c r="T402" i="8"/>
  <c r="S402" i="8"/>
  <c r="R402" i="8"/>
  <c r="Q402" i="8"/>
  <c r="U408" i="8"/>
  <c r="T408" i="8"/>
  <c r="S408" i="8"/>
  <c r="R408" i="8"/>
  <c r="Q408" i="8"/>
  <c r="U414" i="8"/>
  <c r="T414" i="8"/>
  <c r="S414" i="8"/>
  <c r="Q414" i="8"/>
  <c r="U420" i="8"/>
  <c r="T420" i="8"/>
  <c r="S420" i="8"/>
  <c r="R420" i="8"/>
  <c r="Q420" i="8"/>
  <c r="U426" i="8"/>
  <c r="T426" i="8"/>
  <c r="S426" i="8"/>
  <c r="R426" i="8"/>
  <c r="Q426" i="8"/>
  <c r="U432" i="8"/>
  <c r="T432" i="8"/>
  <c r="S432" i="8"/>
  <c r="Q432" i="8"/>
  <c r="U438" i="8"/>
  <c r="T438" i="8"/>
  <c r="S438" i="8"/>
  <c r="R438" i="8"/>
  <c r="Q438" i="8"/>
  <c r="U444" i="8"/>
  <c r="T444" i="8"/>
  <c r="S444" i="8"/>
  <c r="R444" i="8"/>
  <c r="Q444" i="8"/>
  <c r="U450" i="8"/>
  <c r="T450" i="8"/>
  <c r="S450" i="8"/>
  <c r="Q450" i="8"/>
  <c r="U456" i="8"/>
  <c r="T456" i="8"/>
  <c r="S456" i="8"/>
  <c r="R456" i="8"/>
  <c r="Q456" i="8"/>
  <c r="U462" i="8"/>
  <c r="T462" i="8"/>
  <c r="S462" i="8"/>
  <c r="R462" i="8"/>
  <c r="Q462" i="8"/>
  <c r="U468" i="8"/>
  <c r="T468" i="8"/>
  <c r="S468" i="8"/>
  <c r="Q468" i="8"/>
  <c r="U474" i="8"/>
  <c r="T474" i="8"/>
  <c r="S474" i="8"/>
  <c r="R474" i="8"/>
  <c r="Q474" i="8"/>
  <c r="U480" i="8"/>
  <c r="T480" i="8"/>
  <c r="S480" i="8"/>
  <c r="R480" i="8"/>
  <c r="Q480" i="8"/>
  <c r="U486" i="8"/>
  <c r="T486" i="8"/>
  <c r="S486" i="8"/>
  <c r="Q486" i="8"/>
  <c r="U492" i="8"/>
  <c r="T492" i="8"/>
  <c r="S492" i="8"/>
  <c r="R492" i="8"/>
  <c r="Q492" i="8"/>
  <c r="U498" i="8"/>
  <c r="T498" i="8"/>
  <c r="S498" i="8"/>
  <c r="R498" i="8"/>
  <c r="Q498" i="8"/>
  <c r="U504" i="8"/>
  <c r="T504" i="8"/>
  <c r="S504" i="8"/>
  <c r="Q504" i="8"/>
  <c r="U510" i="8"/>
  <c r="T510" i="8"/>
  <c r="S510" i="8"/>
  <c r="R510" i="8"/>
  <c r="Q510" i="8"/>
  <c r="U516" i="8"/>
  <c r="T516" i="8"/>
  <c r="S516" i="8"/>
  <c r="R516" i="8"/>
  <c r="Q516" i="8"/>
  <c r="U522" i="8"/>
  <c r="T522" i="8"/>
  <c r="S522" i="8"/>
  <c r="Q522" i="8"/>
  <c r="U528" i="8"/>
  <c r="T528" i="8"/>
  <c r="S528" i="8"/>
  <c r="R528" i="8"/>
  <c r="Q528" i="8"/>
  <c r="U534" i="8"/>
  <c r="T534" i="8"/>
  <c r="S534" i="8"/>
  <c r="R534" i="8"/>
  <c r="Q534" i="8"/>
  <c r="U540" i="8"/>
  <c r="T540" i="8"/>
  <c r="S540" i="8"/>
  <c r="Q540" i="8"/>
  <c r="U546" i="8"/>
  <c r="T546" i="8"/>
  <c r="S546" i="8"/>
  <c r="R546" i="8"/>
  <c r="Q546" i="8"/>
  <c r="U552" i="8"/>
  <c r="T552" i="8"/>
  <c r="S552" i="8"/>
  <c r="R552" i="8"/>
  <c r="Q552" i="8"/>
  <c r="U558" i="8"/>
  <c r="T558" i="8"/>
  <c r="S558" i="8"/>
  <c r="Q558" i="8"/>
  <c r="U564" i="8"/>
  <c r="T564" i="8"/>
  <c r="S564" i="8"/>
  <c r="R564" i="8"/>
  <c r="Q564" i="8"/>
  <c r="U570" i="8"/>
  <c r="T570" i="8"/>
  <c r="S570" i="8"/>
  <c r="R570" i="8"/>
  <c r="Q570" i="8"/>
  <c r="U576" i="8"/>
  <c r="T576" i="8"/>
  <c r="S576" i="8"/>
  <c r="Q576" i="8"/>
  <c r="U582" i="8"/>
  <c r="T582" i="8"/>
  <c r="S582" i="8"/>
  <c r="R582" i="8"/>
  <c r="Q582" i="8"/>
  <c r="U588" i="8"/>
  <c r="T588" i="8"/>
  <c r="S588" i="8"/>
  <c r="R588" i="8"/>
  <c r="Q588" i="8"/>
  <c r="U594" i="8"/>
  <c r="T594" i="8"/>
  <c r="S594" i="8"/>
  <c r="Q594" i="8"/>
  <c r="U600" i="8"/>
  <c r="T600" i="8"/>
  <c r="S600" i="8"/>
  <c r="R600" i="8"/>
  <c r="Q600" i="8"/>
  <c r="U606" i="8"/>
  <c r="T606" i="8"/>
  <c r="S606" i="8"/>
  <c r="R606" i="8"/>
  <c r="Q606" i="8"/>
  <c r="U612" i="8"/>
  <c r="T612" i="8"/>
  <c r="S612" i="8"/>
  <c r="Q612" i="8"/>
  <c r="U618" i="8"/>
  <c r="T618" i="8"/>
  <c r="S618" i="8"/>
  <c r="R618" i="8"/>
  <c r="Q618" i="8"/>
  <c r="U624" i="8"/>
  <c r="T624" i="8"/>
  <c r="S624" i="8"/>
  <c r="R624" i="8"/>
  <c r="Q624" i="8"/>
  <c r="U630" i="8"/>
  <c r="T630" i="8"/>
  <c r="S630" i="8"/>
  <c r="Q630" i="8"/>
  <c r="U636" i="8"/>
  <c r="T636" i="8"/>
  <c r="S636" i="8"/>
  <c r="R636" i="8"/>
  <c r="Q636" i="8"/>
  <c r="U642" i="8"/>
  <c r="T642" i="8"/>
  <c r="S642" i="8"/>
  <c r="R642" i="8"/>
  <c r="Q642" i="8"/>
  <c r="U648" i="8"/>
  <c r="T648" i="8"/>
  <c r="S648" i="8"/>
  <c r="Q648" i="8"/>
  <c r="U654" i="8"/>
  <c r="T654" i="8"/>
  <c r="S654" i="8"/>
  <c r="R654" i="8"/>
  <c r="Q654" i="8"/>
  <c r="U660" i="8"/>
  <c r="T660" i="8"/>
  <c r="S660" i="8"/>
  <c r="R660" i="8"/>
  <c r="Q660" i="8"/>
  <c r="U666" i="8"/>
  <c r="T666" i="8"/>
  <c r="S666" i="8"/>
  <c r="Q666" i="8"/>
  <c r="U672" i="8"/>
  <c r="T672" i="8"/>
  <c r="S672" i="8"/>
  <c r="R672" i="8"/>
  <c r="Q672" i="8"/>
  <c r="U678" i="8"/>
  <c r="T678" i="8"/>
  <c r="S678" i="8"/>
  <c r="R678" i="8"/>
  <c r="Q678" i="8"/>
  <c r="U684" i="8"/>
  <c r="T684" i="8"/>
  <c r="S684" i="8"/>
  <c r="Q684" i="8"/>
  <c r="U690" i="8"/>
  <c r="T690" i="8"/>
  <c r="S690" i="8"/>
  <c r="R690" i="8"/>
  <c r="Q690" i="8"/>
  <c r="U696" i="8"/>
  <c r="T696" i="8"/>
  <c r="S696" i="8"/>
  <c r="R696" i="8"/>
  <c r="Q696" i="8"/>
  <c r="U702" i="8"/>
  <c r="T702" i="8"/>
  <c r="S702" i="8"/>
  <c r="Q702" i="8"/>
  <c r="U708" i="8"/>
  <c r="T708" i="8"/>
  <c r="S708" i="8"/>
  <c r="R708" i="8"/>
  <c r="Q708" i="8"/>
  <c r="U714" i="8"/>
  <c r="T714" i="8"/>
  <c r="S714" i="8"/>
  <c r="R714" i="8"/>
  <c r="Q714" i="8"/>
  <c r="U720" i="8"/>
  <c r="T720" i="8"/>
  <c r="S720" i="8"/>
  <c r="Q720" i="8"/>
  <c r="U726" i="8"/>
  <c r="T726" i="8"/>
  <c r="S726" i="8"/>
  <c r="R726" i="8"/>
  <c r="Q726" i="8"/>
  <c r="U732" i="8"/>
  <c r="T732" i="8"/>
  <c r="S732" i="8"/>
  <c r="R732" i="8"/>
  <c r="Q732" i="8"/>
  <c r="U738" i="8"/>
  <c r="T738" i="8"/>
  <c r="S738" i="8"/>
  <c r="Q738" i="8"/>
  <c r="U744" i="8"/>
  <c r="T744" i="8"/>
  <c r="S744" i="8"/>
  <c r="R744" i="8"/>
  <c r="Q744" i="8"/>
  <c r="U750" i="8"/>
  <c r="T750" i="8"/>
  <c r="S750" i="8"/>
  <c r="R750" i="8"/>
  <c r="Q750" i="8"/>
  <c r="U756" i="8"/>
  <c r="T756" i="8"/>
  <c r="S756" i="8"/>
  <c r="Q756" i="8"/>
  <c r="U762" i="8"/>
  <c r="T762" i="8"/>
  <c r="S762" i="8"/>
  <c r="R762" i="8"/>
  <c r="Q762" i="8"/>
  <c r="U768" i="8"/>
  <c r="T768" i="8"/>
  <c r="S768" i="8"/>
  <c r="R768" i="8"/>
  <c r="Q768" i="8"/>
  <c r="U774" i="8"/>
  <c r="T774" i="8"/>
  <c r="S774" i="8"/>
  <c r="Q774" i="8"/>
  <c r="U780" i="8"/>
  <c r="T780" i="8"/>
  <c r="S780" i="8"/>
  <c r="R780" i="8"/>
  <c r="Q780" i="8"/>
  <c r="U786" i="8"/>
  <c r="T786" i="8"/>
  <c r="S786" i="8"/>
  <c r="R786" i="8"/>
  <c r="Q786" i="8"/>
  <c r="U792" i="8"/>
  <c r="T792" i="8"/>
  <c r="S792" i="8"/>
  <c r="Q792" i="8"/>
  <c r="U798" i="8"/>
  <c r="T798" i="8"/>
  <c r="S798" i="8"/>
  <c r="R798" i="8"/>
  <c r="Q798" i="8"/>
  <c r="U804" i="8"/>
  <c r="T804" i="8"/>
  <c r="S804" i="8"/>
  <c r="R804" i="8"/>
  <c r="Q804" i="8"/>
  <c r="U810" i="8"/>
  <c r="T810" i="8"/>
  <c r="S810" i="8"/>
  <c r="Q810" i="8"/>
  <c r="U816" i="8"/>
  <c r="T816" i="8"/>
  <c r="S816" i="8"/>
  <c r="R816" i="8"/>
  <c r="Q816" i="8"/>
  <c r="U822" i="8"/>
  <c r="T822" i="8"/>
  <c r="S822" i="8"/>
  <c r="R822" i="8"/>
  <c r="Q822" i="8"/>
  <c r="U828" i="8"/>
  <c r="T828" i="8"/>
  <c r="S828" i="8"/>
  <c r="Q828" i="8"/>
  <c r="U834" i="8"/>
  <c r="T834" i="8"/>
  <c r="S834" i="8"/>
  <c r="R834" i="8"/>
  <c r="Q834" i="8"/>
  <c r="U840" i="8"/>
  <c r="T840" i="8"/>
  <c r="S840" i="8"/>
  <c r="R840" i="8"/>
  <c r="Q840" i="8"/>
  <c r="U846" i="8"/>
  <c r="T846" i="8"/>
  <c r="S846" i="8"/>
  <c r="Q846" i="8"/>
  <c r="U852" i="8"/>
  <c r="T852" i="8"/>
  <c r="S852" i="8"/>
  <c r="R852" i="8"/>
  <c r="Q852" i="8"/>
  <c r="U858" i="8"/>
  <c r="T858" i="8"/>
  <c r="S858" i="8"/>
  <c r="R858" i="8"/>
  <c r="Q858" i="8"/>
  <c r="U864" i="8"/>
  <c r="T864" i="8"/>
  <c r="S864" i="8"/>
  <c r="Q864" i="8"/>
  <c r="U870" i="8"/>
  <c r="T870" i="8"/>
  <c r="S870" i="8"/>
  <c r="R870" i="8"/>
  <c r="Q870" i="8"/>
  <c r="U876" i="8"/>
  <c r="T876" i="8"/>
  <c r="S876" i="8"/>
  <c r="R876" i="8"/>
  <c r="Q876" i="8"/>
  <c r="U882" i="8"/>
  <c r="T882" i="8"/>
  <c r="S882" i="8"/>
  <c r="Q882" i="8"/>
  <c r="U888" i="8"/>
  <c r="T888" i="8"/>
  <c r="S888" i="8"/>
  <c r="R888" i="8"/>
  <c r="Q888" i="8"/>
  <c r="U894" i="8"/>
  <c r="T894" i="8"/>
  <c r="S894" i="8"/>
  <c r="R894" i="8"/>
  <c r="Q894" i="8"/>
  <c r="U900" i="8"/>
  <c r="T900" i="8"/>
  <c r="S900" i="8"/>
  <c r="Q900" i="8"/>
  <c r="U906" i="8"/>
  <c r="T906" i="8"/>
  <c r="S906" i="8"/>
  <c r="R906" i="8"/>
  <c r="Q906" i="8"/>
  <c r="U912" i="8"/>
  <c r="T912" i="8"/>
  <c r="S912" i="8"/>
  <c r="R912" i="8"/>
  <c r="Q912" i="8"/>
  <c r="U918" i="8"/>
  <c r="T918" i="8"/>
  <c r="S918" i="8"/>
  <c r="Q918" i="8"/>
  <c r="U924" i="8"/>
  <c r="T924" i="8"/>
  <c r="S924" i="8"/>
  <c r="R924" i="8"/>
  <c r="Q924" i="8"/>
  <c r="U930" i="8"/>
  <c r="T930" i="8"/>
  <c r="S930" i="8"/>
  <c r="R930" i="8"/>
  <c r="Q930" i="8"/>
  <c r="U936" i="8"/>
  <c r="T936" i="8"/>
  <c r="S936" i="8"/>
  <c r="Q936" i="8"/>
  <c r="U942" i="8"/>
  <c r="T942" i="8"/>
  <c r="S942" i="8"/>
  <c r="R942" i="8"/>
  <c r="Q942" i="8"/>
  <c r="U948" i="8"/>
  <c r="T948" i="8"/>
  <c r="S948" i="8"/>
  <c r="R948" i="8"/>
  <c r="Q948" i="8"/>
  <c r="U954" i="8"/>
  <c r="T954" i="8"/>
  <c r="S954" i="8"/>
  <c r="Q954" i="8"/>
  <c r="U960" i="8"/>
  <c r="T960" i="8"/>
  <c r="S960" i="8"/>
  <c r="R960" i="8"/>
  <c r="Q960" i="8"/>
  <c r="U966" i="8"/>
  <c r="T966" i="8"/>
  <c r="S966" i="8"/>
  <c r="R966" i="8"/>
  <c r="Q966" i="8"/>
  <c r="U972" i="8"/>
  <c r="T972" i="8"/>
  <c r="S972" i="8"/>
  <c r="Q972" i="8"/>
  <c r="U978" i="8"/>
  <c r="T978" i="8"/>
  <c r="S978" i="8"/>
  <c r="R978" i="8"/>
  <c r="Q978" i="8"/>
  <c r="U984" i="8"/>
  <c r="T984" i="8"/>
  <c r="S984" i="8"/>
  <c r="R984" i="8"/>
  <c r="Q984" i="8"/>
  <c r="U990" i="8"/>
  <c r="T990" i="8"/>
  <c r="S990" i="8"/>
  <c r="Q990" i="8"/>
  <c r="U996" i="8"/>
  <c r="T996" i="8"/>
  <c r="S996" i="8"/>
  <c r="R996" i="8"/>
  <c r="Q996" i="8"/>
  <c r="U1002" i="8"/>
  <c r="T1002" i="8"/>
  <c r="S1002" i="8"/>
  <c r="R1002" i="8"/>
  <c r="Q1002" i="8"/>
  <c r="U1008" i="8"/>
  <c r="T1008" i="8"/>
  <c r="S1008" i="8"/>
  <c r="Q1008" i="8"/>
  <c r="U1014" i="8"/>
  <c r="T1014" i="8"/>
  <c r="S1014" i="8"/>
  <c r="R1014" i="8"/>
  <c r="Q1014" i="8"/>
  <c r="U1020" i="8"/>
  <c r="T1020" i="8"/>
  <c r="S1020" i="8"/>
  <c r="R1020" i="8"/>
  <c r="Q1020" i="8"/>
  <c r="U1026" i="8"/>
  <c r="T1026" i="8"/>
  <c r="S1026" i="8"/>
  <c r="Q1026" i="8"/>
  <c r="U1032" i="8"/>
  <c r="T1032" i="8"/>
  <c r="S1032" i="8"/>
  <c r="R1032" i="8"/>
  <c r="Q1032" i="8"/>
  <c r="U1038" i="8"/>
  <c r="T1038" i="8"/>
  <c r="S1038" i="8"/>
  <c r="R1038" i="8"/>
  <c r="Q1038" i="8"/>
  <c r="U1044" i="8"/>
  <c r="T1044" i="8"/>
  <c r="S1044" i="8"/>
  <c r="Q1044" i="8"/>
  <c r="U1050" i="8"/>
  <c r="T1050" i="8"/>
  <c r="S1050" i="8"/>
  <c r="R1050" i="8"/>
  <c r="Q1050" i="8"/>
  <c r="U1056" i="8"/>
  <c r="T1056" i="8"/>
  <c r="S1056" i="8"/>
  <c r="R1056" i="8"/>
  <c r="Q1056" i="8"/>
  <c r="U1062" i="8"/>
  <c r="T1062" i="8"/>
  <c r="S1062" i="8"/>
  <c r="Q1062" i="8"/>
  <c r="U1068" i="8"/>
  <c r="T1068" i="8"/>
  <c r="S1068" i="8"/>
  <c r="R1068" i="8"/>
  <c r="Q1068" i="8"/>
  <c r="U1074" i="8"/>
  <c r="T1074" i="8"/>
  <c r="S1074" i="8"/>
  <c r="R1074" i="8"/>
  <c r="Q1074" i="8"/>
  <c r="U1080" i="8"/>
  <c r="T1080" i="8"/>
  <c r="S1080" i="8"/>
  <c r="Q1080" i="8"/>
  <c r="U1086" i="8"/>
  <c r="T1086" i="8"/>
  <c r="S1086" i="8"/>
  <c r="R1086" i="8"/>
  <c r="Q1086" i="8"/>
  <c r="U1092" i="8"/>
  <c r="T1092" i="8"/>
  <c r="S1092" i="8"/>
  <c r="R1092" i="8"/>
  <c r="Q1092" i="8"/>
  <c r="U1098" i="8"/>
  <c r="T1098" i="8"/>
  <c r="S1098" i="8"/>
  <c r="Q1098" i="8"/>
  <c r="U1104" i="8"/>
  <c r="T1104" i="8"/>
  <c r="S1104" i="8"/>
  <c r="R1104" i="8"/>
  <c r="Q1104" i="8"/>
  <c r="U1110" i="8"/>
  <c r="T1110" i="8"/>
  <c r="S1110" i="8"/>
  <c r="R1110" i="8"/>
  <c r="Q1110" i="8"/>
  <c r="U1116" i="8"/>
  <c r="T1116" i="8"/>
  <c r="S1116" i="8"/>
  <c r="Q1116" i="8"/>
  <c r="U1122" i="8"/>
  <c r="T1122" i="8"/>
  <c r="S1122" i="8"/>
  <c r="R1122" i="8"/>
  <c r="Q1122" i="8"/>
  <c r="U1128" i="8"/>
  <c r="T1128" i="8"/>
  <c r="S1128" i="8"/>
  <c r="R1128" i="8"/>
  <c r="Q1128" i="8"/>
  <c r="U1134" i="8"/>
  <c r="T1134" i="8"/>
  <c r="S1134" i="8"/>
  <c r="Q1134" i="8"/>
  <c r="U1140" i="8"/>
  <c r="T1140" i="8"/>
  <c r="S1140" i="8"/>
  <c r="R1140" i="8"/>
  <c r="Q1140" i="8"/>
  <c r="U1146" i="8"/>
  <c r="T1146" i="8"/>
  <c r="S1146" i="8"/>
  <c r="R1146" i="8"/>
  <c r="Q1146" i="8"/>
  <c r="U1152" i="8"/>
  <c r="T1152" i="8"/>
  <c r="S1152" i="8"/>
  <c r="Q1152" i="8"/>
  <c r="U1158" i="8"/>
  <c r="T1158" i="8"/>
  <c r="S1158" i="8"/>
  <c r="R1158" i="8"/>
  <c r="Q1158" i="8"/>
  <c r="U1164" i="8"/>
  <c r="T1164" i="8"/>
  <c r="S1164" i="8"/>
  <c r="R1164" i="8"/>
  <c r="Q1164" i="8"/>
  <c r="U1170" i="8"/>
  <c r="T1170" i="8"/>
  <c r="S1170" i="8"/>
  <c r="Q1170" i="8"/>
  <c r="U1176" i="8"/>
  <c r="T1176" i="8"/>
  <c r="S1176" i="8"/>
  <c r="R1176" i="8"/>
  <c r="Q1176" i="8"/>
  <c r="U1182" i="8"/>
  <c r="T1182" i="8"/>
  <c r="S1182" i="8"/>
  <c r="R1182" i="8"/>
  <c r="Q1182" i="8"/>
  <c r="U1188" i="8"/>
  <c r="T1188" i="8"/>
  <c r="S1188" i="8"/>
  <c r="Q1188" i="8"/>
  <c r="U1194" i="8"/>
  <c r="T1194" i="8"/>
  <c r="S1194" i="8"/>
  <c r="R1194" i="8"/>
  <c r="Q1194" i="8"/>
  <c r="U1200" i="8"/>
  <c r="T1200" i="8"/>
  <c r="S1200" i="8"/>
  <c r="R1200" i="8"/>
  <c r="Q1200" i="8"/>
  <c r="U1206" i="8"/>
  <c r="T1206" i="8"/>
  <c r="S1206" i="8"/>
  <c r="Q1206" i="8"/>
  <c r="U1212" i="8"/>
  <c r="T1212" i="8"/>
  <c r="S1212" i="8"/>
  <c r="R1212" i="8"/>
  <c r="Q1212" i="8"/>
  <c r="U1218" i="8"/>
  <c r="T1218" i="8"/>
  <c r="S1218" i="8"/>
  <c r="R1218" i="8"/>
  <c r="Q1218" i="8"/>
  <c r="U1224" i="8"/>
  <c r="T1224" i="8"/>
  <c r="S1224" i="8"/>
  <c r="Q1224" i="8"/>
  <c r="U1230" i="8"/>
  <c r="T1230" i="8"/>
  <c r="S1230" i="8"/>
  <c r="R1230" i="8"/>
  <c r="Q1230" i="8"/>
  <c r="U1236" i="8"/>
  <c r="T1236" i="8"/>
  <c r="S1236" i="8"/>
  <c r="R1236" i="8"/>
  <c r="Q1236" i="8"/>
  <c r="U1242" i="8"/>
  <c r="T1242" i="8"/>
  <c r="S1242" i="8"/>
  <c r="Q1242" i="8"/>
  <c r="U1248" i="8"/>
  <c r="T1248" i="8"/>
  <c r="S1248" i="8"/>
  <c r="R1248" i="8"/>
  <c r="Q1248" i="8"/>
  <c r="U1254" i="8"/>
  <c r="T1254" i="8"/>
  <c r="S1254" i="8"/>
  <c r="R1254" i="8"/>
  <c r="Q1254" i="8"/>
  <c r="U1260" i="8"/>
  <c r="T1260" i="8"/>
  <c r="S1260" i="8"/>
  <c r="Q1260" i="8"/>
  <c r="U1266" i="8"/>
  <c r="T1266" i="8"/>
  <c r="S1266" i="8"/>
  <c r="R1266" i="8"/>
  <c r="Q1266" i="8"/>
  <c r="U1272" i="8"/>
  <c r="T1272" i="8"/>
  <c r="S1272" i="8"/>
  <c r="R1272" i="8"/>
  <c r="Q1272" i="8"/>
  <c r="U1278" i="8"/>
  <c r="T1278" i="8"/>
  <c r="S1278" i="8"/>
  <c r="Q1278" i="8"/>
  <c r="U1284" i="8"/>
  <c r="T1284" i="8"/>
  <c r="S1284" i="8"/>
  <c r="R1284" i="8"/>
  <c r="Q1284" i="8"/>
  <c r="U1290" i="8"/>
  <c r="T1290" i="8"/>
  <c r="S1290" i="8"/>
  <c r="R1290" i="8"/>
  <c r="Q1290" i="8"/>
  <c r="U1296" i="8"/>
  <c r="T1296" i="8"/>
  <c r="S1296" i="8"/>
  <c r="Q1296" i="8"/>
  <c r="U1302" i="8"/>
  <c r="T1302" i="8"/>
  <c r="S1302" i="8"/>
  <c r="R1302" i="8"/>
  <c r="Q1302" i="8"/>
  <c r="U1308" i="8"/>
  <c r="T1308" i="8"/>
  <c r="S1308" i="8"/>
  <c r="R1308" i="8"/>
  <c r="Q1308" i="8"/>
  <c r="U1314" i="8"/>
  <c r="T1314" i="8"/>
  <c r="S1314" i="8"/>
  <c r="Q1314" i="8"/>
  <c r="U1320" i="8"/>
  <c r="T1320" i="8"/>
  <c r="S1320" i="8"/>
  <c r="R1320" i="8"/>
  <c r="Q1320" i="8"/>
  <c r="U1326" i="8"/>
  <c r="T1326" i="8"/>
  <c r="S1326" i="8"/>
  <c r="R1326" i="8"/>
  <c r="Q1326" i="8"/>
  <c r="U1332" i="8"/>
  <c r="T1332" i="8"/>
  <c r="S1332" i="8"/>
  <c r="Q1332" i="8"/>
  <c r="U1338" i="8"/>
  <c r="T1338" i="8"/>
  <c r="S1338" i="8"/>
  <c r="R1338" i="8"/>
  <c r="Q1338" i="8"/>
  <c r="U1344" i="8"/>
  <c r="T1344" i="8"/>
  <c r="S1344" i="8"/>
  <c r="R1344" i="8"/>
  <c r="Q1344" i="8"/>
  <c r="U1350" i="8"/>
  <c r="T1350" i="8"/>
  <c r="S1350" i="8"/>
  <c r="Q1350" i="8"/>
  <c r="U1356" i="8"/>
  <c r="T1356" i="8"/>
  <c r="S1356" i="8"/>
  <c r="R1356" i="8"/>
  <c r="Q1356" i="8"/>
  <c r="U1362" i="8"/>
  <c r="T1362" i="8"/>
  <c r="S1362" i="8"/>
  <c r="R1362" i="8"/>
  <c r="Q1362" i="8"/>
  <c r="U1368" i="8"/>
  <c r="T1368" i="8"/>
  <c r="S1368" i="8"/>
  <c r="Q1368" i="8"/>
  <c r="U1374" i="8"/>
  <c r="T1374" i="8"/>
  <c r="S1374" i="8"/>
  <c r="R1374" i="8"/>
  <c r="Q1374" i="8"/>
  <c r="U1380" i="8"/>
  <c r="T1380" i="8"/>
  <c r="S1380" i="8"/>
  <c r="R1380" i="8"/>
  <c r="Q1380" i="8"/>
  <c r="U1386" i="8"/>
  <c r="T1386" i="8"/>
  <c r="S1386" i="8"/>
  <c r="Q1386" i="8"/>
  <c r="U1392" i="8"/>
  <c r="T1392" i="8"/>
  <c r="S1392" i="8"/>
  <c r="R1392" i="8"/>
  <c r="Q1392" i="8"/>
  <c r="U1398" i="8"/>
  <c r="T1398" i="8"/>
  <c r="S1398" i="8"/>
  <c r="R1398" i="8"/>
  <c r="Q1398" i="8"/>
  <c r="U1404" i="8"/>
  <c r="T1404" i="8"/>
  <c r="S1404" i="8"/>
  <c r="Q1404" i="8"/>
  <c r="U1410" i="8"/>
  <c r="T1410" i="8"/>
  <c r="S1410" i="8"/>
  <c r="R1410" i="8"/>
  <c r="Q1410" i="8"/>
  <c r="U1416" i="8"/>
  <c r="T1416" i="8"/>
  <c r="S1416" i="8"/>
  <c r="R1416" i="8"/>
  <c r="Q1416" i="8"/>
  <c r="R1422" i="8"/>
  <c r="Q1422" i="8"/>
  <c r="T1422" i="8"/>
  <c r="U1422" i="8"/>
  <c r="S1422" i="8"/>
  <c r="R1428" i="8"/>
  <c r="Q1428" i="8"/>
  <c r="T1428" i="8"/>
  <c r="S1428" i="8"/>
  <c r="U1428" i="8"/>
  <c r="R1434" i="8"/>
  <c r="Q1434" i="8"/>
  <c r="T1434" i="8"/>
  <c r="U1434" i="8"/>
  <c r="S1434" i="8"/>
  <c r="R1440" i="8"/>
  <c r="Q1440" i="8"/>
  <c r="T1440" i="8"/>
  <c r="S1440" i="8"/>
  <c r="U1440" i="8"/>
  <c r="R1446" i="8"/>
  <c r="Q1446" i="8"/>
  <c r="T1446" i="8"/>
  <c r="U1446" i="8"/>
  <c r="S1446" i="8"/>
  <c r="R1452" i="8"/>
  <c r="Q1452" i="8"/>
  <c r="T1452" i="8"/>
  <c r="S1452" i="8"/>
  <c r="U1452" i="8"/>
  <c r="R1458" i="8"/>
  <c r="Q1458" i="8"/>
  <c r="T1458" i="8"/>
  <c r="U1458" i="8"/>
  <c r="S1458" i="8"/>
  <c r="R1464" i="8"/>
  <c r="Q1464" i="8"/>
  <c r="T1464" i="8"/>
  <c r="S1464" i="8"/>
  <c r="U1464" i="8"/>
  <c r="R1470" i="8"/>
  <c r="Q1470" i="8"/>
  <c r="T1470" i="8"/>
  <c r="U1470" i="8"/>
  <c r="S1470" i="8"/>
  <c r="R1476" i="8"/>
  <c r="Q1476" i="8"/>
  <c r="T1476" i="8"/>
  <c r="S1476" i="8"/>
  <c r="U1476" i="8"/>
  <c r="R1482" i="8"/>
  <c r="Q1482" i="8"/>
  <c r="T1482" i="8"/>
  <c r="U1482" i="8"/>
  <c r="S1482" i="8"/>
  <c r="R1488" i="8"/>
  <c r="Q1488" i="8"/>
  <c r="T1488" i="8"/>
  <c r="S1488" i="8"/>
  <c r="U1488" i="8"/>
  <c r="R1494" i="8"/>
  <c r="Q1494" i="8"/>
  <c r="T1494" i="8"/>
  <c r="U1494" i="8"/>
  <c r="S1494" i="8"/>
  <c r="R1500" i="8"/>
  <c r="Q1500" i="8"/>
  <c r="T1500" i="8"/>
  <c r="S1500" i="8"/>
  <c r="U1500" i="8"/>
  <c r="R1506" i="8"/>
  <c r="Q1506" i="8"/>
  <c r="T1506" i="8"/>
  <c r="U1506" i="8"/>
  <c r="S1506" i="8"/>
  <c r="R1512" i="8"/>
  <c r="Q1512" i="8"/>
  <c r="T1512" i="8"/>
  <c r="S1512" i="8"/>
  <c r="U1512" i="8"/>
  <c r="R1518" i="8"/>
  <c r="Q1518" i="8"/>
  <c r="T1518" i="8"/>
  <c r="U1518" i="8"/>
  <c r="S1518" i="8"/>
  <c r="R1524" i="8"/>
  <c r="Q1524" i="8"/>
  <c r="T1524" i="8"/>
  <c r="S1524" i="8"/>
  <c r="U1524" i="8"/>
  <c r="R1530" i="8"/>
  <c r="Q1530" i="8"/>
  <c r="T1530" i="8"/>
  <c r="U1530" i="8"/>
  <c r="S1530" i="8"/>
  <c r="R1536" i="8"/>
  <c r="Q1536" i="8"/>
  <c r="T1536" i="8"/>
  <c r="S1536" i="8"/>
  <c r="U1536" i="8"/>
  <c r="R1542" i="8"/>
  <c r="Q1542" i="8"/>
  <c r="T1542" i="8"/>
  <c r="U1542" i="8"/>
  <c r="S1542" i="8"/>
  <c r="R1548" i="8"/>
  <c r="Q1548" i="8"/>
  <c r="T1548" i="8"/>
  <c r="S1548" i="8"/>
  <c r="U1548" i="8"/>
  <c r="R1554" i="8"/>
  <c r="Q1554" i="8"/>
  <c r="T1554" i="8"/>
  <c r="U1554" i="8"/>
  <c r="S1554" i="8"/>
  <c r="R1560" i="8"/>
  <c r="Q1560" i="8"/>
  <c r="T1560" i="8"/>
  <c r="S1560" i="8"/>
  <c r="U1560" i="8"/>
  <c r="R1566" i="8"/>
  <c r="Q1566" i="8"/>
  <c r="T1566" i="8"/>
  <c r="U1566" i="8"/>
  <c r="S1566" i="8"/>
  <c r="R1572" i="8"/>
  <c r="Q1572" i="8"/>
  <c r="T1572" i="8"/>
  <c r="S1572" i="8"/>
  <c r="U1572" i="8"/>
  <c r="R1578" i="8"/>
  <c r="Q1578" i="8"/>
  <c r="T1578" i="8"/>
  <c r="U1578" i="8"/>
  <c r="S1578" i="8"/>
  <c r="R1584" i="8"/>
  <c r="Q1584" i="8"/>
  <c r="T1584" i="8"/>
  <c r="S1584" i="8"/>
  <c r="U1584" i="8"/>
  <c r="R1590" i="8"/>
  <c r="Q1590" i="8"/>
  <c r="T1590" i="8"/>
  <c r="U1590" i="8"/>
  <c r="S1590" i="8"/>
  <c r="R1596" i="8"/>
  <c r="Q1596" i="8"/>
  <c r="T1596" i="8"/>
  <c r="S1596" i="8"/>
  <c r="U1596" i="8"/>
  <c r="R1602" i="8"/>
  <c r="Q1602" i="8"/>
  <c r="T1602" i="8"/>
  <c r="U1602" i="8"/>
  <c r="S1602" i="8"/>
  <c r="R1608" i="8"/>
  <c r="Q1608" i="8"/>
  <c r="T1608" i="8"/>
  <c r="S1608" i="8"/>
  <c r="U1608" i="8"/>
  <c r="R1614" i="8"/>
  <c r="Q1614" i="8"/>
  <c r="T1614" i="8"/>
  <c r="U1614" i="8"/>
  <c r="S1614" i="8"/>
  <c r="R1620" i="8"/>
  <c r="Q1620" i="8"/>
  <c r="T1620" i="8"/>
  <c r="S1620" i="8"/>
  <c r="U1620" i="8"/>
  <c r="R1626" i="8"/>
  <c r="Q1626" i="8"/>
  <c r="T1626" i="8"/>
  <c r="U1626" i="8"/>
  <c r="S1626" i="8"/>
  <c r="R1632" i="8"/>
  <c r="Q1632" i="8"/>
  <c r="T1632" i="8"/>
  <c r="S1632" i="8"/>
  <c r="U1632" i="8"/>
  <c r="R1638" i="8"/>
  <c r="Q1638" i="8"/>
  <c r="T1638" i="8"/>
  <c r="U1638" i="8"/>
  <c r="S1638" i="8"/>
  <c r="R1644" i="8"/>
  <c r="Q1644" i="8"/>
  <c r="T1644" i="8"/>
  <c r="S1644" i="8"/>
  <c r="U1644" i="8"/>
  <c r="R1650" i="8"/>
  <c r="Q1650" i="8"/>
  <c r="T1650" i="8"/>
  <c r="U1650" i="8"/>
  <c r="S1650" i="8"/>
  <c r="R1656" i="8"/>
  <c r="Q1656" i="8"/>
  <c r="T1656" i="8"/>
  <c r="S1656" i="8"/>
  <c r="U1656" i="8"/>
  <c r="R1662" i="8"/>
  <c r="Q1662" i="8"/>
  <c r="T1662" i="8"/>
  <c r="U1662" i="8"/>
  <c r="S1662" i="8"/>
  <c r="R1668" i="8"/>
  <c r="Q1668" i="8"/>
  <c r="T1668" i="8"/>
  <c r="S1668" i="8"/>
  <c r="U1668" i="8"/>
  <c r="R1674" i="8"/>
  <c r="Q1674" i="8"/>
  <c r="T1674" i="8"/>
  <c r="U1674" i="8"/>
  <c r="S1674" i="8"/>
  <c r="R1680" i="8"/>
  <c r="Q1680" i="8"/>
  <c r="T1680" i="8"/>
  <c r="S1680" i="8"/>
  <c r="U1680" i="8"/>
  <c r="R1686" i="8"/>
  <c r="Q1686" i="8"/>
  <c r="T1686" i="8"/>
  <c r="U1686" i="8"/>
  <c r="S1686" i="8"/>
  <c r="R1692" i="8"/>
  <c r="Q1692" i="8"/>
  <c r="T1692" i="8"/>
  <c r="S1692" i="8"/>
  <c r="U1692" i="8"/>
  <c r="R1698" i="8"/>
  <c r="Q1698" i="8"/>
  <c r="T1698" i="8"/>
  <c r="U1698" i="8"/>
  <c r="S1698" i="8"/>
  <c r="R1704" i="8"/>
  <c r="Q1704" i="8"/>
  <c r="T1704" i="8"/>
  <c r="S1704" i="8"/>
  <c r="U1704" i="8"/>
  <c r="R1710" i="8"/>
  <c r="Q1710" i="8"/>
  <c r="T1710" i="8"/>
  <c r="U1710" i="8"/>
  <c r="S1710" i="8"/>
  <c r="R1716" i="8"/>
  <c r="Q1716" i="8"/>
  <c r="T1716" i="8"/>
  <c r="S1716" i="8"/>
  <c r="U1716" i="8"/>
  <c r="R1722" i="8"/>
  <c r="Q1722" i="8"/>
  <c r="T1722" i="8"/>
  <c r="U1722" i="8"/>
  <c r="S1722" i="8"/>
  <c r="R1728" i="8"/>
  <c r="Q1728" i="8"/>
  <c r="T1728" i="8"/>
  <c r="S1728" i="8"/>
  <c r="U1728" i="8"/>
  <c r="R1734" i="8"/>
  <c r="Q1734" i="8"/>
  <c r="T1734" i="8"/>
  <c r="U1734" i="8"/>
  <c r="S1734" i="8"/>
  <c r="R1740" i="8"/>
  <c r="Q1740" i="8"/>
  <c r="T1740" i="8"/>
  <c r="S1740" i="8"/>
  <c r="U1740" i="8"/>
  <c r="R1746" i="8"/>
  <c r="Q1746" i="8"/>
  <c r="T1746" i="8"/>
  <c r="U1746" i="8"/>
  <c r="S1746" i="8"/>
  <c r="R1752" i="8"/>
  <c r="Q1752" i="8"/>
  <c r="T1752" i="8"/>
  <c r="S1752" i="8"/>
  <c r="U1752" i="8"/>
  <c r="R1758" i="8"/>
  <c r="Q1758" i="8"/>
  <c r="T1758" i="8"/>
  <c r="U1758" i="8"/>
  <c r="S1758" i="8"/>
  <c r="R1764" i="8"/>
  <c r="Q1764" i="8"/>
  <c r="T1764" i="8"/>
  <c r="S1764" i="8"/>
  <c r="U1764" i="8"/>
  <c r="R1770" i="8"/>
  <c r="Q1770" i="8"/>
  <c r="T1770" i="8"/>
  <c r="U1770" i="8"/>
  <c r="S1770" i="8"/>
  <c r="R1776" i="8"/>
  <c r="Q1776" i="8"/>
  <c r="T1776" i="8"/>
  <c r="S1776" i="8"/>
  <c r="U1776" i="8"/>
  <c r="R1782" i="8"/>
  <c r="Q1782" i="8"/>
  <c r="T1782" i="8"/>
  <c r="U1782" i="8"/>
  <c r="S1782" i="8"/>
  <c r="R1788" i="8"/>
  <c r="Q1788" i="8"/>
  <c r="T1788" i="8"/>
  <c r="S1788" i="8"/>
  <c r="U1788" i="8"/>
  <c r="R1794" i="8"/>
  <c r="Q1794" i="8"/>
  <c r="T1794" i="8"/>
  <c r="U1794" i="8"/>
  <c r="S1794" i="8"/>
  <c r="R1800" i="8"/>
  <c r="Q1800" i="8"/>
  <c r="T1800" i="8"/>
  <c r="S1800" i="8"/>
  <c r="U1800" i="8"/>
  <c r="R1806" i="8"/>
  <c r="Q1806" i="8"/>
  <c r="T1806" i="8"/>
  <c r="U1806" i="8"/>
  <c r="S1806" i="8"/>
  <c r="R1812" i="8"/>
  <c r="Q1812" i="8"/>
  <c r="T1812" i="8"/>
  <c r="S1812" i="8"/>
  <c r="U1812" i="8"/>
  <c r="R1818" i="8"/>
  <c r="Q1818" i="8"/>
  <c r="T1818" i="8"/>
  <c r="U1818" i="8"/>
  <c r="S1818" i="8"/>
  <c r="R1824" i="8"/>
  <c r="Q1824" i="8"/>
  <c r="T1824" i="8"/>
  <c r="S1824" i="8"/>
  <c r="U1824" i="8"/>
  <c r="R1830" i="8"/>
  <c r="Q1830" i="8"/>
  <c r="T1830" i="8"/>
  <c r="U1830" i="8"/>
  <c r="S1830" i="8"/>
  <c r="R1836" i="8"/>
  <c r="Q1836" i="8"/>
  <c r="T1836" i="8"/>
  <c r="S1836" i="8"/>
  <c r="U1836" i="8"/>
  <c r="R1842" i="8"/>
  <c r="Q1842" i="8"/>
  <c r="T1842" i="8"/>
  <c r="U1842" i="8"/>
  <c r="S1842" i="8"/>
  <c r="R1848" i="8"/>
  <c r="Q1848" i="8"/>
  <c r="T1848" i="8"/>
  <c r="S1848" i="8"/>
  <c r="U1848" i="8"/>
  <c r="R1854" i="8"/>
  <c r="Q1854" i="8"/>
  <c r="T1854" i="8"/>
  <c r="U1854" i="8"/>
  <c r="S1854" i="8"/>
  <c r="R1860" i="8"/>
  <c r="Q1860" i="8"/>
  <c r="T1860" i="8"/>
  <c r="S1860" i="8"/>
  <c r="U1860" i="8"/>
  <c r="R1866" i="8"/>
  <c r="Q1866" i="8"/>
  <c r="T1866" i="8"/>
  <c r="U1866" i="8"/>
  <c r="S1866" i="8"/>
  <c r="R1872" i="8"/>
  <c r="Q1872" i="8"/>
  <c r="T1872" i="8"/>
  <c r="S1872" i="8"/>
  <c r="U1872" i="8"/>
  <c r="R1878" i="8"/>
  <c r="Q1878" i="8"/>
  <c r="T1878" i="8"/>
  <c r="U1878" i="8"/>
  <c r="S1878" i="8"/>
  <c r="R1884" i="8"/>
  <c r="Q1884" i="8"/>
  <c r="T1884" i="8"/>
  <c r="S1884" i="8"/>
  <c r="U1884" i="8"/>
  <c r="R1890" i="8"/>
  <c r="Q1890" i="8"/>
  <c r="T1890" i="8"/>
  <c r="U1890" i="8"/>
  <c r="S1890" i="8"/>
  <c r="R1896" i="8"/>
  <c r="Q1896" i="8"/>
  <c r="T1896" i="8"/>
  <c r="S1896" i="8"/>
  <c r="U1896" i="8"/>
  <c r="R1902" i="8"/>
  <c r="Q1902" i="8"/>
  <c r="T1902" i="8"/>
  <c r="U1902" i="8"/>
  <c r="S1902" i="8"/>
  <c r="R1908" i="8"/>
  <c r="Q1908" i="8"/>
  <c r="T1908" i="8"/>
  <c r="S1908" i="8"/>
  <c r="U1908" i="8"/>
  <c r="R1914" i="8"/>
  <c r="Q1914" i="8"/>
  <c r="T1914" i="8"/>
  <c r="U1914" i="8"/>
  <c r="S1914" i="8"/>
  <c r="R1920" i="8"/>
  <c r="Q1920" i="8"/>
  <c r="T1920" i="8"/>
  <c r="S1920" i="8"/>
  <c r="U1920" i="8"/>
  <c r="R1926" i="8"/>
  <c r="Q1926" i="8"/>
  <c r="T1926" i="8"/>
  <c r="U1926" i="8"/>
  <c r="S1926" i="8"/>
  <c r="R1932" i="8"/>
  <c r="Q1932" i="8"/>
  <c r="T1932" i="8"/>
  <c r="S1932" i="8"/>
  <c r="U1932" i="8"/>
  <c r="R1938" i="8"/>
  <c r="Q1938" i="8"/>
  <c r="T1938" i="8"/>
  <c r="U1938" i="8"/>
  <c r="S1938" i="8"/>
  <c r="R1944" i="8"/>
  <c r="Q1944" i="8"/>
  <c r="T1944" i="8"/>
  <c r="S1944" i="8"/>
  <c r="U1944" i="8"/>
  <c r="R1950" i="8"/>
  <c r="Q1950" i="8"/>
  <c r="T1950" i="8"/>
  <c r="U1950" i="8"/>
  <c r="S1950" i="8"/>
  <c r="R1956" i="8"/>
  <c r="Q1956" i="8"/>
  <c r="T1956" i="8"/>
  <c r="S1956" i="8"/>
  <c r="U1956" i="8"/>
  <c r="R1962" i="8"/>
  <c r="Q1962" i="8"/>
  <c r="T1962" i="8"/>
  <c r="U1962" i="8"/>
  <c r="S1962" i="8"/>
  <c r="R1968" i="8"/>
  <c r="Q1968" i="8"/>
  <c r="T1968" i="8"/>
  <c r="S1968" i="8"/>
  <c r="U1968" i="8"/>
  <c r="R1974" i="8"/>
  <c r="Q1974" i="8"/>
  <c r="T1974" i="8"/>
  <c r="U1974" i="8"/>
  <c r="S1974" i="8"/>
  <c r="R1980" i="8"/>
  <c r="Q1980" i="8"/>
  <c r="T1980" i="8"/>
  <c r="S1980" i="8"/>
  <c r="U1980" i="8"/>
  <c r="R1986" i="8"/>
  <c r="Q1986" i="8"/>
  <c r="T1986" i="8"/>
  <c r="U1986" i="8"/>
  <c r="S1986" i="8"/>
  <c r="R1992" i="8"/>
  <c r="Q1992" i="8"/>
  <c r="T1992" i="8"/>
  <c r="S1992" i="8"/>
  <c r="U1992" i="8"/>
  <c r="R1998" i="8"/>
  <c r="Q1998" i="8"/>
  <c r="T1998" i="8"/>
  <c r="U1998" i="8"/>
  <c r="S1998" i="8"/>
  <c r="R2004" i="8"/>
  <c r="Q2004" i="8"/>
  <c r="T2004" i="8"/>
  <c r="S2004" i="8"/>
  <c r="U2004" i="8"/>
  <c r="R2010" i="8"/>
  <c r="Q2010" i="8"/>
  <c r="T2010" i="8"/>
  <c r="U2010" i="8"/>
  <c r="S2010" i="8"/>
  <c r="R2016" i="8"/>
  <c r="Q2016" i="8"/>
  <c r="T2016" i="8"/>
  <c r="S2016" i="8"/>
  <c r="U2016" i="8"/>
  <c r="R2022" i="8"/>
  <c r="Q2022" i="8"/>
  <c r="T2022" i="8"/>
  <c r="U2022" i="8"/>
  <c r="S2022" i="8"/>
  <c r="R2028" i="8"/>
  <c r="Q2028" i="8"/>
  <c r="T2028" i="8"/>
  <c r="S2028" i="8"/>
  <c r="U2028" i="8"/>
  <c r="R2034" i="8"/>
  <c r="Q2034" i="8"/>
  <c r="T2034" i="8"/>
  <c r="U2034" i="8"/>
  <c r="S2034" i="8"/>
  <c r="R2040" i="8"/>
  <c r="Q2040" i="8"/>
  <c r="T2040" i="8"/>
  <c r="S2040" i="8"/>
  <c r="U2040" i="8"/>
  <c r="R2046" i="8"/>
  <c r="Q2046" i="8"/>
  <c r="T2046" i="8"/>
  <c r="U2046" i="8"/>
  <c r="R2052" i="8"/>
  <c r="Q2052" i="8"/>
  <c r="T2052" i="8"/>
  <c r="S2052" i="8"/>
  <c r="U2052" i="8"/>
  <c r="R2058" i="8"/>
  <c r="Q2058" i="8"/>
  <c r="T2058" i="8"/>
  <c r="U2058" i="8"/>
  <c r="S2058" i="8"/>
  <c r="R2064" i="8"/>
  <c r="Q2064" i="8"/>
  <c r="T2064" i="8"/>
  <c r="S2064" i="8"/>
  <c r="U2064" i="8"/>
  <c r="R2070" i="8"/>
  <c r="Q2070" i="8"/>
  <c r="T2070" i="8"/>
  <c r="U2070" i="8"/>
  <c r="S2070" i="8"/>
  <c r="R2076" i="8"/>
  <c r="Q2076" i="8"/>
  <c r="T2076" i="8"/>
  <c r="S2076" i="8"/>
  <c r="U2076" i="8"/>
  <c r="R2082" i="8"/>
  <c r="Q2082" i="8"/>
  <c r="T2082" i="8"/>
  <c r="S2082" i="8"/>
  <c r="U2082" i="8"/>
  <c r="R2088" i="8"/>
  <c r="Q2088" i="8"/>
  <c r="T2088" i="8"/>
  <c r="S2088" i="8"/>
  <c r="U2088" i="8"/>
  <c r="R2094" i="8"/>
  <c r="Q2094" i="8"/>
  <c r="T2094" i="8"/>
  <c r="S2094" i="8"/>
  <c r="U2094" i="8"/>
  <c r="R2100" i="8"/>
  <c r="Q2100" i="8"/>
  <c r="T2100" i="8"/>
  <c r="S2100" i="8"/>
  <c r="U2100" i="8"/>
  <c r="R2106" i="8"/>
  <c r="Q2106" i="8"/>
  <c r="T2106" i="8"/>
  <c r="S2106" i="8"/>
  <c r="R2112" i="8"/>
  <c r="Q2112" i="8"/>
  <c r="T2112" i="8"/>
  <c r="S2112" i="8"/>
  <c r="U2112" i="8"/>
  <c r="R2118" i="8"/>
  <c r="Q2118" i="8"/>
  <c r="T2118" i="8"/>
  <c r="U2118" i="8"/>
  <c r="S2118" i="8"/>
  <c r="R2124" i="8"/>
  <c r="Q2124" i="8"/>
  <c r="T2124" i="8"/>
  <c r="S2124" i="8"/>
  <c r="U2124" i="8"/>
  <c r="R2130" i="8"/>
  <c r="Q2130" i="8"/>
  <c r="T2130" i="8"/>
  <c r="U2130" i="8"/>
  <c r="S2130" i="8"/>
  <c r="R2136" i="8"/>
  <c r="Q2136" i="8"/>
  <c r="T2136" i="8"/>
  <c r="S2136" i="8"/>
  <c r="U2136" i="8"/>
  <c r="R2142" i="8"/>
  <c r="Q2142" i="8"/>
  <c r="T2142" i="8"/>
  <c r="U2142" i="8"/>
  <c r="S2142" i="8"/>
  <c r="R2148" i="8"/>
  <c r="Q2148" i="8"/>
  <c r="T2148" i="8"/>
  <c r="S2148" i="8"/>
  <c r="U2148" i="8"/>
  <c r="R2154" i="8"/>
  <c r="Q2154" i="8"/>
  <c r="T2154" i="8"/>
  <c r="S2154" i="8"/>
  <c r="U2154" i="8"/>
  <c r="R2160" i="8"/>
  <c r="Q2160" i="8"/>
  <c r="T2160" i="8"/>
  <c r="S2160" i="8"/>
  <c r="U2160" i="8"/>
  <c r="R2166" i="8"/>
  <c r="Q2166" i="8"/>
  <c r="T2166" i="8"/>
  <c r="S2166" i="8"/>
  <c r="U2166" i="8"/>
  <c r="R2172" i="8"/>
  <c r="Q2172" i="8"/>
  <c r="T2172" i="8"/>
  <c r="S2172" i="8"/>
  <c r="U2172" i="8"/>
  <c r="R2178" i="8"/>
  <c r="Q2178" i="8"/>
  <c r="T2178" i="8"/>
  <c r="U2178" i="8"/>
  <c r="S2178" i="8"/>
  <c r="R2184" i="8"/>
  <c r="Q2184" i="8"/>
  <c r="T2184" i="8"/>
  <c r="S2184" i="8"/>
  <c r="R2190" i="8"/>
  <c r="Q2190" i="8"/>
  <c r="T2190" i="8"/>
  <c r="U2190" i="8"/>
  <c r="S2190" i="8"/>
  <c r="R2196" i="8"/>
  <c r="Q2196" i="8"/>
  <c r="T2196" i="8"/>
  <c r="S2196" i="8"/>
  <c r="U2196" i="8"/>
  <c r="R2202" i="8"/>
  <c r="Q2202" i="8"/>
  <c r="T2202" i="8"/>
  <c r="U2202" i="8"/>
  <c r="S2202" i="8"/>
  <c r="R2208" i="8"/>
  <c r="Q2208" i="8"/>
  <c r="T2208" i="8"/>
  <c r="S2208" i="8"/>
  <c r="U2208" i="8"/>
  <c r="R2214" i="8"/>
  <c r="Q2214" i="8"/>
  <c r="T2214" i="8"/>
  <c r="U2214" i="8"/>
  <c r="S2214" i="8"/>
  <c r="R2220" i="8"/>
  <c r="Q2220" i="8"/>
  <c r="T2220" i="8"/>
  <c r="S2220" i="8"/>
  <c r="U2220" i="8"/>
  <c r="R2226" i="8"/>
  <c r="Q2226" i="8"/>
  <c r="T2226" i="8"/>
  <c r="S2226" i="8"/>
  <c r="U2226" i="8"/>
  <c r="R2232" i="8"/>
  <c r="Q2232" i="8"/>
  <c r="T2232" i="8"/>
  <c r="S2232" i="8"/>
  <c r="U2232" i="8"/>
  <c r="R2238" i="8"/>
  <c r="Q2238" i="8"/>
  <c r="T2238" i="8"/>
  <c r="S2238" i="8"/>
  <c r="U2238" i="8"/>
  <c r="R2244" i="8"/>
  <c r="Q2244" i="8"/>
  <c r="T2244" i="8"/>
  <c r="S2244" i="8"/>
  <c r="U2244" i="8"/>
  <c r="R2250" i="8"/>
  <c r="Q2250" i="8"/>
  <c r="T2250" i="8"/>
  <c r="U2250" i="8"/>
  <c r="S2250" i="8"/>
  <c r="R2256" i="8"/>
  <c r="Q2256" i="8"/>
  <c r="T2256" i="8"/>
  <c r="S2256" i="8"/>
  <c r="U2256" i="8"/>
  <c r="R2262" i="8"/>
  <c r="Q2262" i="8"/>
  <c r="T2262" i="8"/>
  <c r="U2262" i="8"/>
  <c r="R2268" i="8"/>
  <c r="Q2268" i="8"/>
  <c r="T2268" i="8"/>
  <c r="S2268" i="8"/>
  <c r="U2268" i="8"/>
  <c r="R2274" i="8"/>
  <c r="Q2274" i="8"/>
  <c r="T2274" i="8"/>
  <c r="U2274" i="8"/>
  <c r="S2274" i="8"/>
  <c r="R2280" i="8"/>
  <c r="Q2280" i="8"/>
  <c r="T2280" i="8"/>
  <c r="S2280" i="8"/>
  <c r="U2280" i="8"/>
  <c r="R2286" i="8"/>
  <c r="Q2286" i="8"/>
  <c r="T2286" i="8"/>
  <c r="U2286" i="8"/>
  <c r="S2286" i="8"/>
  <c r="R2292" i="8"/>
  <c r="Q2292" i="8"/>
  <c r="T2292" i="8"/>
  <c r="S2292" i="8"/>
  <c r="U2292" i="8"/>
  <c r="R2298" i="8"/>
  <c r="Q2298" i="8"/>
  <c r="T2298" i="8"/>
  <c r="S2298" i="8"/>
  <c r="U2298" i="8"/>
  <c r="R2304" i="8"/>
  <c r="Q2304" i="8"/>
  <c r="T2304" i="8"/>
  <c r="S2304" i="8"/>
  <c r="U2304" i="8"/>
  <c r="R2310" i="8"/>
  <c r="Q2310" i="8"/>
  <c r="T2310" i="8"/>
  <c r="S2310" i="8"/>
  <c r="U2310" i="8"/>
  <c r="R2316" i="8"/>
  <c r="Q2316" i="8"/>
  <c r="T2316" i="8"/>
  <c r="S2316" i="8"/>
  <c r="U2316" i="8"/>
  <c r="R2322" i="8"/>
  <c r="Q2322" i="8"/>
  <c r="T2322" i="8"/>
  <c r="S2322" i="8"/>
  <c r="R2328" i="8"/>
  <c r="Q2328" i="8"/>
  <c r="T2328" i="8"/>
  <c r="S2328" i="8"/>
  <c r="U2328" i="8"/>
  <c r="R2334" i="8"/>
  <c r="Q2334" i="8"/>
  <c r="T2334" i="8"/>
  <c r="U2334" i="8"/>
  <c r="S2334" i="8"/>
  <c r="R2340" i="8"/>
  <c r="Q2340" i="8"/>
  <c r="T2340" i="8"/>
  <c r="S2340" i="8"/>
  <c r="U2340" i="8"/>
  <c r="R2346" i="8"/>
  <c r="Q2346" i="8"/>
  <c r="T2346" i="8"/>
  <c r="U2346" i="8"/>
  <c r="S2346" i="8"/>
  <c r="R2352" i="8"/>
  <c r="Q2352" i="8"/>
  <c r="T2352" i="8"/>
  <c r="S2352" i="8"/>
  <c r="U2352" i="8"/>
  <c r="R2358" i="8"/>
  <c r="Q2358" i="8"/>
  <c r="T2358" i="8"/>
  <c r="U2358" i="8"/>
  <c r="S2358" i="8"/>
  <c r="R2364" i="8"/>
  <c r="Q2364" i="8"/>
  <c r="T2364" i="8"/>
  <c r="S2364" i="8"/>
  <c r="U2364" i="8"/>
  <c r="R2370" i="8"/>
  <c r="Q2370" i="8"/>
  <c r="T2370" i="8"/>
  <c r="S2370" i="8"/>
  <c r="U2370" i="8"/>
  <c r="R2376" i="8"/>
  <c r="Q2376" i="8"/>
  <c r="T2376" i="8"/>
  <c r="S2376" i="8"/>
  <c r="U2376" i="8"/>
  <c r="R2382" i="8"/>
  <c r="Q2382" i="8"/>
  <c r="T2382" i="8"/>
  <c r="S2382" i="8"/>
  <c r="U2382" i="8"/>
  <c r="R2388" i="8"/>
  <c r="Q2388" i="8"/>
  <c r="T2388" i="8"/>
  <c r="S2388" i="8"/>
  <c r="U2388" i="8"/>
  <c r="R2394" i="8"/>
  <c r="Q2394" i="8"/>
  <c r="T2394" i="8"/>
  <c r="U2394" i="8"/>
  <c r="S2394" i="8"/>
  <c r="R2400" i="8"/>
  <c r="Q2400" i="8"/>
  <c r="T2400" i="8"/>
  <c r="S2400" i="8"/>
  <c r="R2406" i="8"/>
  <c r="Q2406" i="8"/>
  <c r="T2406" i="8"/>
  <c r="U2406" i="8"/>
  <c r="S2406" i="8"/>
  <c r="R2412" i="8"/>
  <c r="Q2412" i="8"/>
  <c r="T2412" i="8"/>
  <c r="S2412" i="8"/>
  <c r="U2412" i="8"/>
  <c r="R2418" i="8"/>
  <c r="Q2418" i="8"/>
  <c r="T2418" i="8"/>
  <c r="S2418" i="8"/>
  <c r="U2418" i="8"/>
  <c r="R2424" i="8"/>
  <c r="Q2424" i="8"/>
  <c r="T2424" i="8"/>
  <c r="S2424" i="8"/>
  <c r="U2424" i="8"/>
  <c r="S2430" i="8"/>
  <c r="R2430" i="8"/>
  <c r="Q2430" i="8"/>
  <c r="T2430" i="8"/>
  <c r="U2430" i="8"/>
  <c r="S2436" i="8"/>
  <c r="R2436" i="8"/>
  <c r="Q2436" i="8"/>
  <c r="T2436" i="8"/>
  <c r="U2436" i="8"/>
  <c r="S2442" i="8"/>
  <c r="R2442" i="8"/>
  <c r="Q2442" i="8"/>
  <c r="T2442" i="8"/>
  <c r="U2442" i="8"/>
  <c r="S2448" i="8"/>
  <c r="R2448" i="8"/>
  <c r="Q2448" i="8"/>
  <c r="T2448" i="8"/>
  <c r="S2454" i="8"/>
  <c r="R2454" i="8"/>
  <c r="Q2454" i="8"/>
  <c r="T2454" i="8"/>
  <c r="U2454" i="8"/>
  <c r="S2460" i="8"/>
  <c r="R2460" i="8"/>
  <c r="Q2460" i="8"/>
  <c r="T2460" i="8"/>
  <c r="U2460" i="8"/>
  <c r="S2466" i="8"/>
  <c r="R2466" i="8"/>
  <c r="Q2466" i="8"/>
  <c r="T2466" i="8"/>
  <c r="U2466" i="8"/>
  <c r="S2472" i="8"/>
  <c r="R2472" i="8"/>
  <c r="Q2472" i="8"/>
  <c r="T2472" i="8"/>
  <c r="U2472" i="8"/>
  <c r="S2478" i="8"/>
  <c r="R2478" i="8"/>
  <c r="Q2478" i="8"/>
  <c r="T2478" i="8"/>
  <c r="U2478" i="8"/>
  <c r="S2484" i="8"/>
  <c r="R2484" i="8"/>
  <c r="Q2484" i="8"/>
  <c r="T2484" i="8"/>
  <c r="U2484" i="8"/>
  <c r="S2490" i="8"/>
  <c r="R2490" i="8"/>
  <c r="Q2490" i="8"/>
  <c r="T2490" i="8"/>
  <c r="U2490" i="8"/>
  <c r="S2496" i="8"/>
  <c r="R2496" i="8"/>
  <c r="Q2496" i="8"/>
  <c r="T2496" i="8"/>
  <c r="U2496" i="8"/>
  <c r="S2502" i="8"/>
  <c r="R2502" i="8"/>
  <c r="Q2502" i="8"/>
  <c r="T2502" i="8"/>
  <c r="U2502" i="8"/>
  <c r="S2508" i="8"/>
  <c r="R2508" i="8"/>
  <c r="Q2508" i="8"/>
  <c r="T2508" i="8"/>
  <c r="U2508" i="8"/>
  <c r="S2514" i="8"/>
  <c r="R2514" i="8"/>
  <c r="Q2514" i="8"/>
  <c r="T2514" i="8"/>
  <c r="U2514" i="8"/>
  <c r="S2520" i="8"/>
  <c r="R2520" i="8"/>
  <c r="Q2520" i="8"/>
  <c r="T2520" i="8"/>
  <c r="U2520" i="8"/>
  <c r="S2526" i="8"/>
  <c r="R2526" i="8"/>
  <c r="Q2526" i="8"/>
  <c r="T2526" i="8"/>
  <c r="U2526" i="8"/>
  <c r="S2532" i="8"/>
  <c r="R2532" i="8"/>
  <c r="Q2532" i="8"/>
  <c r="T2532" i="8"/>
  <c r="U2532" i="8"/>
  <c r="S2538" i="8"/>
  <c r="R2538" i="8"/>
  <c r="Q2538" i="8"/>
  <c r="T2538" i="8"/>
  <c r="U2538" i="8"/>
  <c r="S2544" i="8"/>
  <c r="R2544" i="8"/>
  <c r="Q2544" i="8"/>
  <c r="T2544" i="8"/>
  <c r="U2544" i="8"/>
  <c r="S2550" i="8"/>
  <c r="R2550" i="8"/>
  <c r="Q2550" i="8"/>
  <c r="T2550" i="8"/>
  <c r="U2550" i="8"/>
  <c r="S2556" i="8"/>
  <c r="R2556" i="8"/>
  <c r="Q2556" i="8"/>
  <c r="T2556" i="8"/>
  <c r="U2556" i="8"/>
  <c r="S2562" i="8"/>
  <c r="R2562" i="8"/>
  <c r="Q2562" i="8"/>
  <c r="T2562" i="8"/>
  <c r="U2562" i="8"/>
  <c r="S2568" i="8"/>
  <c r="R2568" i="8"/>
  <c r="Q2568" i="8"/>
  <c r="T2568" i="8"/>
  <c r="U2568" i="8"/>
  <c r="S2574" i="8"/>
  <c r="R2574" i="8"/>
  <c r="Q2574" i="8"/>
  <c r="T2574" i="8"/>
  <c r="U2574" i="8"/>
  <c r="S2580" i="8"/>
  <c r="R2580" i="8"/>
  <c r="Q2580" i="8"/>
  <c r="T2580" i="8"/>
  <c r="U2580" i="8"/>
  <c r="S2586" i="8"/>
  <c r="R2586" i="8"/>
  <c r="Q2586" i="8"/>
  <c r="T2586" i="8"/>
  <c r="U2586" i="8"/>
  <c r="S2592" i="8"/>
  <c r="R2592" i="8"/>
  <c r="Q2592" i="8"/>
  <c r="T2592" i="8"/>
  <c r="U2592" i="8"/>
  <c r="S2598" i="8"/>
  <c r="R2598" i="8"/>
  <c r="Q2598" i="8"/>
  <c r="T2598" i="8"/>
  <c r="U2598" i="8"/>
  <c r="S2604" i="8"/>
  <c r="R2604" i="8"/>
  <c r="Q2604" i="8"/>
  <c r="T2604" i="8"/>
  <c r="U2604" i="8"/>
  <c r="S2610" i="8"/>
  <c r="R2610" i="8"/>
  <c r="Q2610" i="8"/>
  <c r="T2610" i="8"/>
  <c r="S2616" i="8"/>
  <c r="R2616" i="8"/>
  <c r="Q2616" i="8"/>
  <c r="T2616" i="8"/>
  <c r="U2616" i="8"/>
  <c r="S2622" i="8"/>
  <c r="R2622" i="8"/>
  <c r="Q2622" i="8"/>
  <c r="T2622" i="8"/>
  <c r="U2622" i="8"/>
  <c r="S2628" i="8"/>
  <c r="R2628" i="8"/>
  <c r="Q2628" i="8"/>
  <c r="T2628" i="8"/>
  <c r="S2634" i="8"/>
  <c r="R2634" i="8"/>
  <c r="Q2634" i="8"/>
  <c r="T2634" i="8"/>
  <c r="U2634" i="8"/>
  <c r="S2640" i="8"/>
  <c r="R2640" i="8"/>
  <c r="Q2640" i="8"/>
  <c r="T2640" i="8"/>
  <c r="U2640" i="8"/>
  <c r="S2646" i="8"/>
  <c r="R2646" i="8"/>
  <c r="Q2646" i="8"/>
  <c r="T2646" i="8"/>
  <c r="U2646" i="8"/>
  <c r="S2652" i="8"/>
  <c r="R2652" i="8"/>
  <c r="Q2652" i="8"/>
  <c r="T2652" i="8"/>
  <c r="U2652" i="8"/>
  <c r="S2658" i="8"/>
  <c r="R2658" i="8"/>
  <c r="Q2658" i="8"/>
  <c r="T2658" i="8"/>
  <c r="U2658" i="8"/>
  <c r="S2664" i="8"/>
  <c r="R2664" i="8"/>
  <c r="Q2664" i="8"/>
  <c r="T2664" i="8"/>
  <c r="U2664" i="8"/>
  <c r="S2670" i="8"/>
  <c r="R2670" i="8"/>
  <c r="Q2670" i="8"/>
  <c r="T2670" i="8"/>
  <c r="U2670" i="8"/>
  <c r="S2676" i="8"/>
  <c r="R2676" i="8"/>
  <c r="Q2676" i="8"/>
  <c r="T2676" i="8"/>
  <c r="U2676" i="8"/>
  <c r="S2682" i="8"/>
  <c r="R2682" i="8"/>
  <c r="Q2682" i="8"/>
  <c r="T2682" i="8"/>
  <c r="U2682" i="8"/>
  <c r="S2688" i="8"/>
  <c r="R2688" i="8"/>
  <c r="Q2688" i="8"/>
  <c r="T2688" i="8"/>
  <c r="U2688" i="8"/>
  <c r="S2694" i="8"/>
  <c r="R2694" i="8"/>
  <c r="Q2694" i="8"/>
  <c r="T2694" i="8"/>
  <c r="U2694" i="8"/>
  <c r="S2700" i="8"/>
  <c r="R2700" i="8"/>
  <c r="Q2700" i="8"/>
  <c r="T2700" i="8"/>
  <c r="U2700" i="8"/>
  <c r="S2706" i="8"/>
  <c r="R2706" i="8"/>
  <c r="Q2706" i="8"/>
  <c r="T2706" i="8"/>
  <c r="U2706" i="8"/>
  <c r="S2712" i="8"/>
  <c r="R2712" i="8"/>
  <c r="Q2712" i="8"/>
  <c r="T2712" i="8"/>
  <c r="U2712" i="8"/>
  <c r="S2718" i="8"/>
  <c r="R2718" i="8"/>
  <c r="Q2718" i="8"/>
  <c r="T2718" i="8"/>
  <c r="U2718" i="8"/>
  <c r="S2724" i="8"/>
  <c r="R2724" i="8"/>
  <c r="Q2724" i="8"/>
  <c r="T2724" i="8"/>
  <c r="U2724" i="8"/>
  <c r="S2730" i="8"/>
  <c r="R2730" i="8"/>
  <c r="Q2730" i="8"/>
  <c r="T2730" i="8"/>
  <c r="U2730" i="8"/>
  <c r="S2736" i="8"/>
  <c r="R2736" i="8"/>
  <c r="Q2736" i="8"/>
  <c r="T2736" i="8"/>
  <c r="S2742" i="8"/>
  <c r="R2742" i="8"/>
  <c r="Q2742" i="8"/>
  <c r="T2742" i="8"/>
  <c r="U2742" i="8"/>
  <c r="S2748" i="8"/>
  <c r="R2748" i="8"/>
  <c r="Q2748" i="8"/>
  <c r="T2748" i="8"/>
  <c r="U2748" i="8"/>
  <c r="S2754" i="8"/>
  <c r="R2754" i="8"/>
  <c r="Q2754" i="8"/>
  <c r="T2754" i="8"/>
  <c r="U2754" i="8"/>
  <c r="S2760" i="8"/>
  <c r="R2760" i="8"/>
  <c r="Q2760" i="8"/>
  <c r="T2760" i="8"/>
  <c r="U2760" i="8"/>
  <c r="S2766" i="8"/>
  <c r="R2766" i="8"/>
  <c r="Q2766" i="8"/>
  <c r="T2766" i="8"/>
  <c r="U2766" i="8"/>
  <c r="S2772" i="8"/>
  <c r="R2772" i="8"/>
  <c r="Q2772" i="8"/>
  <c r="T2772" i="8"/>
  <c r="U2772" i="8"/>
  <c r="S2778" i="8"/>
  <c r="R2778" i="8"/>
  <c r="Q2778" i="8"/>
  <c r="T2778" i="8"/>
  <c r="U2778" i="8"/>
  <c r="S2784" i="8"/>
  <c r="R2784" i="8"/>
  <c r="Q2784" i="8"/>
  <c r="T2784" i="8"/>
  <c r="U2784" i="8"/>
  <c r="S2790" i="8"/>
  <c r="R2790" i="8"/>
  <c r="Q2790" i="8"/>
  <c r="T2790" i="8"/>
  <c r="U2790" i="8"/>
  <c r="S2796" i="8"/>
  <c r="R2796" i="8"/>
  <c r="Q2796" i="8"/>
  <c r="T2796" i="8"/>
  <c r="U2796" i="8"/>
  <c r="S2802" i="8"/>
  <c r="R2802" i="8"/>
  <c r="Q2802" i="8"/>
  <c r="T2802" i="8"/>
  <c r="U2802" i="8"/>
  <c r="S2808" i="8"/>
  <c r="R2808" i="8"/>
  <c r="Q2808" i="8"/>
  <c r="T2808" i="8"/>
  <c r="U2808" i="8"/>
  <c r="S2814" i="8"/>
  <c r="R2814" i="8"/>
  <c r="Q2814" i="8"/>
  <c r="T2814" i="8"/>
  <c r="U2814" i="8"/>
  <c r="S2820" i="8"/>
  <c r="R2820" i="8"/>
  <c r="Q2820" i="8"/>
  <c r="T2820" i="8"/>
  <c r="U2820" i="8"/>
  <c r="S2826" i="8"/>
  <c r="R2826" i="8"/>
  <c r="Q2826" i="8"/>
  <c r="T2826" i="8"/>
  <c r="U2826" i="8"/>
  <c r="S2832" i="8"/>
  <c r="R2832" i="8"/>
  <c r="Q2832" i="8"/>
  <c r="T2832" i="8"/>
  <c r="U2832" i="8"/>
  <c r="S2838" i="8"/>
  <c r="R2838" i="8"/>
  <c r="Q2838" i="8"/>
  <c r="T2838" i="8"/>
  <c r="U2838" i="8"/>
  <c r="S2844" i="8"/>
  <c r="R2844" i="8"/>
  <c r="Q2844" i="8"/>
  <c r="T2844" i="8"/>
  <c r="U2844" i="8"/>
  <c r="S2850" i="8"/>
  <c r="R2850" i="8"/>
  <c r="Q2850" i="8"/>
  <c r="T2850" i="8"/>
  <c r="U2850" i="8"/>
  <c r="S2856" i="8"/>
  <c r="R2856" i="8"/>
  <c r="Q2856" i="8"/>
  <c r="T2856" i="8"/>
  <c r="U2856" i="8"/>
  <c r="S2862" i="8"/>
  <c r="R2862" i="8"/>
  <c r="Q2862" i="8"/>
  <c r="T2862" i="8"/>
  <c r="U2862" i="8"/>
  <c r="S2868" i="8"/>
  <c r="R2868" i="8"/>
  <c r="Q2868" i="8"/>
  <c r="T2868" i="8"/>
  <c r="U2868" i="8"/>
  <c r="S2874" i="8"/>
  <c r="R2874" i="8"/>
  <c r="Q2874" i="8"/>
  <c r="T2874" i="8"/>
  <c r="U2874" i="8"/>
  <c r="S2880" i="8"/>
  <c r="R2880" i="8"/>
  <c r="Q2880" i="8"/>
  <c r="T2880" i="8"/>
  <c r="U2880" i="8"/>
  <c r="S2886" i="8"/>
  <c r="R2886" i="8"/>
  <c r="Q2886" i="8"/>
  <c r="T2886" i="8"/>
  <c r="U2886" i="8"/>
  <c r="S2892" i="8"/>
  <c r="R2892" i="8"/>
  <c r="Q2892" i="8"/>
  <c r="T2892" i="8"/>
  <c r="U2892" i="8"/>
  <c r="S2898" i="8"/>
  <c r="R2898" i="8"/>
  <c r="Q2898" i="8"/>
  <c r="T2898" i="8"/>
  <c r="U2898" i="8"/>
  <c r="S2904" i="8"/>
  <c r="R2904" i="8"/>
  <c r="Q2904" i="8"/>
  <c r="T2904" i="8"/>
  <c r="U2904" i="8"/>
  <c r="S2910" i="8"/>
  <c r="R2910" i="8"/>
  <c r="Q2910" i="8"/>
  <c r="T2910" i="8"/>
  <c r="U2910" i="8"/>
  <c r="S2916" i="8"/>
  <c r="R2916" i="8"/>
  <c r="Q2916" i="8"/>
  <c r="T2916" i="8"/>
  <c r="U2916" i="8"/>
  <c r="S2922" i="8"/>
  <c r="R2922" i="8"/>
  <c r="Q2922" i="8"/>
  <c r="T2922" i="8"/>
  <c r="U2922" i="8"/>
  <c r="S2928" i="8"/>
  <c r="R2928" i="8"/>
  <c r="Q2928" i="8"/>
  <c r="T2928" i="8"/>
  <c r="U2928" i="8"/>
  <c r="S2934" i="8"/>
  <c r="R2934" i="8"/>
  <c r="Q2934" i="8"/>
  <c r="T2934" i="8"/>
  <c r="U2934" i="8"/>
  <c r="S2940" i="8"/>
  <c r="R2940" i="8"/>
  <c r="Q2940" i="8"/>
  <c r="T2940" i="8"/>
  <c r="U2940" i="8"/>
  <c r="S2946" i="8"/>
  <c r="R2946" i="8"/>
  <c r="Q2946" i="8"/>
  <c r="T2946" i="8"/>
  <c r="U2946" i="8"/>
  <c r="S2952" i="8"/>
  <c r="R2952" i="8"/>
  <c r="Q2952" i="8"/>
  <c r="T2952" i="8"/>
  <c r="U2952" i="8"/>
  <c r="S2958" i="8"/>
  <c r="R2958" i="8"/>
  <c r="Q2958" i="8"/>
  <c r="T2958" i="8"/>
  <c r="U2958" i="8"/>
  <c r="S2964" i="8"/>
  <c r="R2964" i="8"/>
  <c r="Q2964" i="8"/>
  <c r="T2964" i="8"/>
  <c r="S2970" i="8"/>
  <c r="R2970" i="8"/>
  <c r="Q2970" i="8"/>
  <c r="T2970" i="8"/>
  <c r="U2970" i="8"/>
  <c r="S2976" i="8"/>
  <c r="R2976" i="8"/>
  <c r="Q2976" i="8"/>
  <c r="T2976" i="8"/>
  <c r="U2976" i="8"/>
  <c r="S2982" i="8"/>
  <c r="R2982" i="8"/>
  <c r="Q2982" i="8"/>
  <c r="T2982" i="8"/>
  <c r="U2982" i="8"/>
  <c r="S2988" i="8"/>
  <c r="R2988" i="8"/>
  <c r="Q2988" i="8"/>
  <c r="T2988" i="8"/>
  <c r="U2988" i="8"/>
  <c r="S2994" i="8"/>
  <c r="R2994" i="8"/>
  <c r="Q2994" i="8"/>
  <c r="T2994" i="8"/>
  <c r="U2994" i="8"/>
  <c r="S3000" i="8"/>
  <c r="R3000" i="8"/>
  <c r="Q3000" i="8"/>
  <c r="T3000" i="8"/>
  <c r="U3000" i="8"/>
  <c r="S3006" i="8"/>
  <c r="R3006" i="8"/>
  <c r="Q3006" i="8"/>
  <c r="T3006" i="8"/>
  <c r="U3006" i="8"/>
  <c r="S3012" i="8"/>
  <c r="R3012" i="8"/>
  <c r="Q3012" i="8"/>
  <c r="T3012" i="8"/>
  <c r="U3012" i="8"/>
  <c r="S3018" i="8"/>
  <c r="R3018" i="8"/>
  <c r="Q3018" i="8"/>
  <c r="T3018" i="8"/>
  <c r="U3018" i="8"/>
  <c r="S3024" i="8"/>
  <c r="R3024" i="8"/>
  <c r="Q3024" i="8"/>
  <c r="T3024" i="8"/>
  <c r="U3024" i="8"/>
  <c r="S3030" i="8"/>
  <c r="R3030" i="8"/>
  <c r="Q3030" i="8"/>
  <c r="T3030" i="8"/>
  <c r="U3030" i="8"/>
  <c r="S3036" i="8"/>
  <c r="R3036" i="8"/>
  <c r="Q3036" i="8"/>
  <c r="T3036" i="8"/>
  <c r="U3036" i="8"/>
  <c r="S3042" i="8"/>
  <c r="R3042" i="8"/>
  <c r="Q3042" i="8"/>
  <c r="T3042" i="8"/>
  <c r="U3042" i="8"/>
  <c r="S3048" i="8"/>
  <c r="R3048" i="8"/>
  <c r="Q3048" i="8"/>
  <c r="T3048" i="8"/>
  <c r="U3048" i="8"/>
  <c r="S3054" i="8"/>
  <c r="R3054" i="8"/>
  <c r="Q3054" i="8"/>
  <c r="T3054" i="8"/>
  <c r="U3054" i="8"/>
  <c r="S3060" i="8"/>
  <c r="R3060" i="8"/>
  <c r="Q3060" i="8"/>
  <c r="T3060" i="8"/>
  <c r="U3060" i="8"/>
  <c r="S3066" i="8"/>
  <c r="R3066" i="8"/>
  <c r="Q3066" i="8"/>
  <c r="T3066" i="8"/>
  <c r="U3066" i="8"/>
  <c r="S3072" i="8"/>
  <c r="R3072" i="8"/>
  <c r="Q3072" i="8"/>
  <c r="T3072" i="8"/>
  <c r="U3072" i="8"/>
  <c r="S3078" i="8"/>
  <c r="R3078" i="8"/>
  <c r="Q3078" i="8"/>
  <c r="T3078" i="8"/>
  <c r="U3078" i="8"/>
  <c r="S3084" i="8"/>
  <c r="R3084" i="8"/>
  <c r="Q3084" i="8"/>
  <c r="T3084" i="8"/>
  <c r="U3084" i="8"/>
  <c r="S3090" i="8"/>
  <c r="R3090" i="8"/>
  <c r="Q3090" i="8"/>
  <c r="T3090" i="8"/>
  <c r="U3090" i="8"/>
  <c r="S3096" i="8"/>
  <c r="R3096" i="8"/>
  <c r="Q3096" i="8"/>
  <c r="T3096" i="8"/>
  <c r="U3096" i="8"/>
  <c r="S3102" i="8"/>
  <c r="R3102" i="8"/>
  <c r="Q3102" i="8"/>
  <c r="T3102" i="8"/>
  <c r="U3102" i="8"/>
  <c r="S3108" i="8"/>
  <c r="R3108" i="8"/>
  <c r="Q3108" i="8"/>
  <c r="T3108" i="8"/>
  <c r="U3108" i="8"/>
  <c r="S3114" i="8"/>
  <c r="R3114" i="8"/>
  <c r="Q3114" i="8"/>
  <c r="T3114" i="8"/>
  <c r="U3114" i="8"/>
  <c r="S3120" i="8"/>
  <c r="R3120" i="8"/>
  <c r="Q3120" i="8"/>
  <c r="T3120" i="8"/>
  <c r="U3120" i="8"/>
  <c r="S3126" i="8"/>
  <c r="R3126" i="8"/>
  <c r="Q3126" i="8"/>
  <c r="T3126" i="8"/>
  <c r="U3126" i="8"/>
  <c r="S3132" i="8"/>
  <c r="R3132" i="8"/>
  <c r="Q3132" i="8"/>
  <c r="T3132" i="8"/>
  <c r="U3132" i="8"/>
  <c r="S3138" i="8"/>
  <c r="R3138" i="8"/>
  <c r="Q3138" i="8"/>
  <c r="T3138" i="8"/>
  <c r="U3138" i="8"/>
  <c r="S3144" i="8"/>
  <c r="R3144" i="8"/>
  <c r="Q3144" i="8"/>
  <c r="T3144" i="8"/>
  <c r="U3144" i="8"/>
  <c r="S3150" i="8"/>
  <c r="R3150" i="8"/>
  <c r="Q3150" i="8"/>
  <c r="T3150" i="8"/>
  <c r="U3150" i="8"/>
  <c r="S3156" i="8"/>
  <c r="R3156" i="8"/>
  <c r="Q3156" i="8"/>
  <c r="T3156" i="8"/>
  <c r="U3156" i="8"/>
  <c r="S3162" i="8"/>
  <c r="R3162" i="8"/>
  <c r="Q3162" i="8"/>
  <c r="T3162" i="8"/>
  <c r="U3162" i="8"/>
  <c r="S3168" i="8"/>
  <c r="R3168" i="8"/>
  <c r="Q3168" i="8"/>
  <c r="T3168" i="8"/>
  <c r="U3168" i="8"/>
  <c r="S3174" i="8"/>
  <c r="R3174" i="8"/>
  <c r="Q3174" i="8"/>
  <c r="T3174" i="8"/>
  <c r="U3174" i="8"/>
  <c r="S3180" i="8"/>
  <c r="R3180" i="8"/>
  <c r="Q3180" i="8"/>
  <c r="T3180" i="8"/>
  <c r="U3180" i="8"/>
  <c r="S3186" i="8"/>
  <c r="R3186" i="8"/>
  <c r="Q3186" i="8"/>
  <c r="T3186" i="8"/>
  <c r="U3186" i="8"/>
  <c r="S3192" i="8"/>
  <c r="R3192" i="8"/>
  <c r="Q3192" i="8"/>
  <c r="T3192" i="8"/>
  <c r="U3192" i="8"/>
  <c r="S3198" i="8"/>
  <c r="R3198" i="8"/>
  <c r="Q3198" i="8"/>
  <c r="T3198" i="8"/>
  <c r="U3198" i="8"/>
  <c r="S3204" i="8"/>
  <c r="R3204" i="8"/>
  <c r="Q3204" i="8"/>
  <c r="T3204" i="8"/>
  <c r="U3204" i="8"/>
  <c r="S3210" i="8"/>
  <c r="R3210" i="8"/>
  <c r="Q3210" i="8"/>
  <c r="T3210" i="8"/>
  <c r="U3210" i="8"/>
  <c r="S3216" i="8"/>
  <c r="R3216" i="8"/>
  <c r="Q3216" i="8"/>
  <c r="T3216" i="8"/>
  <c r="U3216" i="8"/>
  <c r="S3222" i="8"/>
  <c r="R3222" i="8"/>
  <c r="Q3222" i="8"/>
  <c r="T3222" i="8"/>
  <c r="U3222" i="8"/>
  <c r="S3228" i="8"/>
  <c r="R3228" i="8"/>
  <c r="Q3228" i="8"/>
  <c r="T3228" i="8"/>
  <c r="U3228" i="8"/>
  <c r="S3234" i="8"/>
  <c r="R3234" i="8"/>
  <c r="Q3234" i="8"/>
  <c r="T3234" i="8"/>
  <c r="U3234" i="8"/>
  <c r="S3240" i="8"/>
  <c r="R3240" i="8"/>
  <c r="Q3240" i="8"/>
  <c r="T3240" i="8"/>
  <c r="U3240" i="8"/>
  <c r="S3246" i="8"/>
  <c r="R3246" i="8"/>
  <c r="Q3246" i="8"/>
  <c r="T3246" i="8"/>
  <c r="U3246" i="8"/>
  <c r="S3252" i="8"/>
  <c r="R3252" i="8"/>
  <c r="Q3252" i="8"/>
  <c r="T3252" i="8"/>
  <c r="U3252" i="8"/>
  <c r="S3258" i="8"/>
  <c r="R3258" i="8"/>
  <c r="Q3258" i="8"/>
  <c r="T3258" i="8"/>
  <c r="U3258" i="8"/>
  <c r="S3264" i="8"/>
  <c r="R3264" i="8"/>
  <c r="Q3264" i="8"/>
  <c r="T3264" i="8"/>
  <c r="U3264" i="8"/>
  <c r="S3270" i="8"/>
  <c r="R3270" i="8"/>
  <c r="Q3270" i="8"/>
  <c r="T3270" i="8"/>
  <c r="U3270" i="8"/>
  <c r="S3276" i="8"/>
  <c r="R3276" i="8"/>
  <c r="Q3276" i="8"/>
  <c r="T3276" i="8"/>
  <c r="U3276" i="8"/>
  <c r="S3282" i="8"/>
  <c r="R3282" i="8"/>
  <c r="Q3282" i="8"/>
  <c r="T3282" i="8"/>
  <c r="U3282" i="8"/>
  <c r="S3288" i="8"/>
  <c r="R3288" i="8"/>
  <c r="Q3288" i="8"/>
  <c r="T3288" i="8"/>
  <c r="S3294" i="8"/>
  <c r="R3294" i="8"/>
  <c r="Q3294" i="8"/>
  <c r="T3294" i="8"/>
  <c r="U3294" i="8"/>
  <c r="S3300" i="8"/>
  <c r="R3300" i="8"/>
  <c r="Q3300" i="8"/>
  <c r="T3300" i="8"/>
  <c r="U3300" i="8"/>
  <c r="S3306" i="8"/>
  <c r="R3306" i="8"/>
  <c r="Q3306" i="8"/>
  <c r="T3306" i="8"/>
  <c r="U3306" i="8"/>
  <c r="S3312" i="8"/>
  <c r="R3312" i="8"/>
  <c r="Q3312" i="8"/>
  <c r="T3312" i="8"/>
  <c r="U3312" i="8"/>
  <c r="S3318" i="8"/>
  <c r="R3318" i="8"/>
  <c r="Q3318" i="8"/>
  <c r="T3318" i="8"/>
  <c r="U3318" i="8"/>
  <c r="S3324" i="8"/>
  <c r="R3324" i="8"/>
  <c r="Q3324" i="8"/>
  <c r="T3324" i="8"/>
  <c r="U3324" i="8"/>
  <c r="S3330" i="8"/>
  <c r="R3330" i="8"/>
  <c r="Q3330" i="8"/>
  <c r="T3330" i="8"/>
  <c r="U3330" i="8"/>
  <c r="S3336" i="8"/>
  <c r="R3336" i="8"/>
  <c r="Q3336" i="8"/>
  <c r="T3336" i="8"/>
  <c r="U3336" i="8"/>
  <c r="S3342" i="8"/>
  <c r="R3342" i="8"/>
  <c r="Q3342" i="8"/>
  <c r="T3342" i="8"/>
  <c r="U3342" i="8"/>
  <c r="S3348" i="8"/>
  <c r="R3348" i="8"/>
  <c r="Q3348" i="8"/>
  <c r="T3348" i="8"/>
  <c r="U3348" i="8"/>
  <c r="S3354" i="8"/>
  <c r="R3354" i="8"/>
  <c r="Q3354" i="8"/>
  <c r="T3354" i="8"/>
  <c r="U3354" i="8"/>
  <c r="S3360" i="8"/>
  <c r="R3360" i="8"/>
  <c r="Q3360" i="8"/>
  <c r="T3360" i="8"/>
  <c r="U3360" i="8"/>
  <c r="S3366" i="8"/>
  <c r="R3366" i="8"/>
  <c r="Q3366" i="8"/>
  <c r="T3366" i="8"/>
  <c r="U3366" i="8"/>
  <c r="S3372" i="8"/>
  <c r="R3372" i="8"/>
  <c r="Q3372" i="8"/>
  <c r="T3372" i="8"/>
  <c r="U3372" i="8"/>
  <c r="S3378" i="8"/>
  <c r="R3378" i="8"/>
  <c r="Q3378" i="8"/>
  <c r="T3378" i="8"/>
  <c r="U3378" i="8"/>
  <c r="S3384" i="8"/>
  <c r="R3384" i="8"/>
  <c r="Q3384" i="8"/>
  <c r="T3384" i="8"/>
  <c r="U3384" i="8"/>
  <c r="S3390" i="8"/>
  <c r="R3390" i="8"/>
  <c r="Q3390" i="8"/>
  <c r="T3390" i="8"/>
  <c r="U3390" i="8"/>
  <c r="S3396" i="8"/>
  <c r="R3396" i="8"/>
  <c r="Q3396" i="8"/>
  <c r="T3396" i="8"/>
  <c r="U3396" i="8"/>
  <c r="S3402" i="8"/>
  <c r="R3402" i="8"/>
  <c r="Q3402" i="8"/>
  <c r="T3402" i="8"/>
  <c r="U3402" i="8"/>
  <c r="S3408" i="8"/>
  <c r="R3408" i="8"/>
  <c r="Q3408" i="8"/>
  <c r="T3408" i="8"/>
  <c r="U3408" i="8"/>
  <c r="S3414" i="8"/>
  <c r="R3414" i="8"/>
  <c r="Q3414" i="8"/>
  <c r="T3414" i="8"/>
  <c r="U3414" i="8"/>
  <c r="S3420" i="8"/>
  <c r="R3420" i="8"/>
  <c r="Q3420" i="8"/>
  <c r="T3420" i="8"/>
  <c r="U3420" i="8"/>
  <c r="T3426" i="8"/>
  <c r="U3426" i="8"/>
  <c r="S3426" i="8"/>
  <c r="R3426" i="8"/>
  <c r="Q3426" i="8"/>
  <c r="T3432" i="8"/>
  <c r="Q3432" i="8"/>
  <c r="U3432" i="8"/>
  <c r="S3432" i="8"/>
  <c r="R3432" i="8"/>
  <c r="Q3438" i="8"/>
  <c r="U3438" i="8"/>
  <c r="T3438" i="8"/>
  <c r="S3438" i="8"/>
  <c r="R3438" i="8"/>
  <c r="Q3444" i="8"/>
  <c r="U3444" i="8"/>
  <c r="T3444" i="8"/>
  <c r="R3444" i="8"/>
  <c r="S3444" i="8"/>
  <c r="Q3450" i="8"/>
  <c r="U3450" i="8"/>
  <c r="T3450" i="8"/>
  <c r="S3450" i="8"/>
  <c r="R3450" i="8"/>
  <c r="Q3456" i="8"/>
  <c r="U3456" i="8"/>
  <c r="T3456" i="8"/>
  <c r="S3456" i="8"/>
  <c r="R3456" i="8"/>
  <c r="Q3462" i="8"/>
  <c r="U3462" i="8"/>
  <c r="T3462" i="8"/>
  <c r="R3462" i="8"/>
  <c r="S3462" i="8"/>
  <c r="Q3468" i="8"/>
  <c r="U3468" i="8"/>
  <c r="T3468" i="8"/>
  <c r="S3468" i="8"/>
  <c r="R3468" i="8"/>
  <c r="Q3474" i="8"/>
  <c r="U3474" i="8"/>
  <c r="T3474" i="8"/>
  <c r="S3474" i="8"/>
  <c r="R3474" i="8"/>
  <c r="Q3480" i="8"/>
  <c r="U3480" i="8"/>
  <c r="T3480" i="8"/>
  <c r="R3480" i="8"/>
  <c r="S3480" i="8"/>
  <c r="Q3486" i="8"/>
  <c r="U3486" i="8"/>
  <c r="T3486" i="8"/>
  <c r="S3486" i="8"/>
  <c r="R3486" i="8"/>
  <c r="Q3492" i="8"/>
  <c r="U3492" i="8"/>
  <c r="T3492" i="8"/>
  <c r="S3492" i="8"/>
  <c r="R3492" i="8"/>
  <c r="Q3498" i="8"/>
  <c r="U3498" i="8"/>
  <c r="T3498" i="8"/>
  <c r="R3498" i="8"/>
  <c r="S3498" i="8"/>
  <c r="Q3504" i="8"/>
  <c r="U3504" i="8"/>
  <c r="T3504" i="8"/>
  <c r="S3504" i="8"/>
  <c r="R3504" i="8"/>
  <c r="Q3510" i="8"/>
  <c r="U3510" i="8"/>
  <c r="T3510" i="8"/>
  <c r="S3510" i="8"/>
  <c r="R3510" i="8"/>
  <c r="Q3516" i="8"/>
  <c r="U3516" i="8"/>
  <c r="T3516" i="8"/>
  <c r="R3516" i="8"/>
  <c r="S3516" i="8"/>
  <c r="Q3522" i="8"/>
  <c r="U3522" i="8"/>
  <c r="T3522" i="8"/>
  <c r="S3522" i="8"/>
  <c r="R3522" i="8"/>
  <c r="Q3528" i="8"/>
  <c r="U3528" i="8"/>
  <c r="T3528" i="8"/>
  <c r="S3528" i="8"/>
  <c r="R3528" i="8"/>
  <c r="Q3534" i="8"/>
  <c r="U3534" i="8"/>
  <c r="T3534" i="8"/>
  <c r="R3534" i="8"/>
  <c r="S3534" i="8"/>
  <c r="Q3540" i="8"/>
  <c r="U3540" i="8"/>
  <c r="T3540" i="8"/>
  <c r="S3540" i="8"/>
  <c r="R3540" i="8"/>
  <c r="Q3546" i="8"/>
  <c r="U3546" i="8"/>
  <c r="T3546" i="8"/>
  <c r="S3546" i="8"/>
  <c r="R3546" i="8"/>
  <c r="Q3552" i="8"/>
  <c r="U3552" i="8"/>
  <c r="T3552" i="8"/>
  <c r="R3552" i="8"/>
  <c r="S3552" i="8"/>
  <c r="Q3558" i="8"/>
  <c r="U3558" i="8"/>
  <c r="T3558" i="8"/>
  <c r="S3558" i="8"/>
  <c r="R3558" i="8"/>
  <c r="Q3564" i="8"/>
  <c r="U3564" i="8"/>
  <c r="T3564" i="8"/>
  <c r="S3564" i="8"/>
  <c r="R3564" i="8"/>
  <c r="Q3570" i="8"/>
  <c r="U3570" i="8"/>
  <c r="T3570" i="8"/>
  <c r="R3570" i="8"/>
  <c r="S3570" i="8"/>
  <c r="Q3576" i="8"/>
  <c r="U3576" i="8"/>
  <c r="T3576" i="8"/>
  <c r="S3576" i="8"/>
  <c r="R3576" i="8"/>
  <c r="Q3582" i="8"/>
  <c r="U3582" i="8"/>
  <c r="T3582" i="8"/>
  <c r="S3582" i="8"/>
  <c r="R3582" i="8"/>
  <c r="Q3588" i="8"/>
  <c r="U3588" i="8"/>
  <c r="T3588" i="8"/>
  <c r="R3588" i="8"/>
  <c r="Q3594" i="8"/>
  <c r="U3594" i="8"/>
  <c r="T3594" i="8"/>
  <c r="S3594" i="8"/>
  <c r="R3594" i="8"/>
  <c r="Q3600" i="8"/>
  <c r="U3600" i="8"/>
  <c r="T3600" i="8"/>
  <c r="S3600" i="8"/>
  <c r="R3600" i="8"/>
  <c r="Q3606" i="8"/>
  <c r="U3606" i="8"/>
  <c r="T3606" i="8"/>
  <c r="R3606" i="8"/>
  <c r="S3606" i="8"/>
  <c r="Q3612" i="8"/>
  <c r="U3612" i="8"/>
  <c r="T3612" i="8"/>
  <c r="S3612" i="8"/>
  <c r="R3612" i="8"/>
  <c r="Q3618" i="8"/>
  <c r="U3618" i="8"/>
  <c r="T3618" i="8"/>
  <c r="R3618" i="8"/>
  <c r="S3618" i="8"/>
  <c r="Q3624" i="8"/>
  <c r="U3624" i="8"/>
  <c r="S3624" i="8"/>
  <c r="T3624" i="8"/>
  <c r="R3624" i="8"/>
  <c r="Q3630" i="8"/>
  <c r="U3630" i="8"/>
  <c r="T3630" i="8"/>
  <c r="S3630" i="8"/>
  <c r="R3630" i="8"/>
  <c r="Q3636" i="8"/>
  <c r="U3636" i="8"/>
  <c r="S3636" i="8"/>
  <c r="T3636" i="8"/>
  <c r="R3636" i="8"/>
  <c r="Q3642" i="8"/>
  <c r="U3642" i="8"/>
  <c r="T3642" i="8"/>
  <c r="R3642" i="8"/>
  <c r="S3642" i="8"/>
  <c r="Q3648" i="8"/>
  <c r="U3648" i="8"/>
  <c r="S3648" i="8"/>
  <c r="T3648" i="8"/>
  <c r="R3648" i="8"/>
  <c r="Q3654" i="8"/>
  <c r="U3654" i="8"/>
  <c r="T3654" i="8"/>
  <c r="S3654" i="8"/>
  <c r="R3654" i="8"/>
  <c r="Q3660" i="8"/>
  <c r="U3660" i="8"/>
  <c r="S3660" i="8"/>
  <c r="T3660" i="8"/>
  <c r="R3660" i="8"/>
  <c r="Q3666" i="8"/>
  <c r="U3666" i="8"/>
  <c r="T3666" i="8"/>
  <c r="R3666" i="8"/>
  <c r="S3666" i="8"/>
  <c r="Q3672" i="8"/>
  <c r="U3672" i="8"/>
  <c r="S3672" i="8"/>
  <c r="T3672" i="8"/>
  <c r="R3672" i="8"/>
  <c r="Q3678" i="8"/>
  <c r="U3678" i="8"/>
  <c r="T3678" i="8"/>
  <c r="S3678" i="8"/>
  <c r="R3678" i="8"/>
  <c r="Q3684" i="8"/>
  <c r="U3684" i="8"/>
  <c r="S3684" i="8"/>
  <c r="T3684" i="8"/>
  <c r="R3684" i="8"/>
  <c r="Q3690" i="8"/>
  <c r="U3690" i="8"/>
  <c r="T3690" i="8"/>
  <c r="R3690" i="8"/>
  <c r="S3690" i="8"/>
  <c r="Q3696" i="8"/>
  <c r="U3696" i="8"/>
  <c r="S3696" i="8"/>
  <c r="R3696" i="8"/>
  <c r="T3696" i="8"/>
  <c r="Q3702" i="8"/>
  <c r="U3702" i="8"/>
  <c r="T3702" i="8"/>
  <c r="R3702" i="8"/>
  <c r="S3702" i="8"/>
  <c r="Q3708" i="8"/>
  <c r="U3708" i="8"/>
  <c r="S3708" i="8"/>
  <c r="R3708" i="8"/>
  <c r="T3708" i="8"/>
  <c r="Q3714" i="8"/>
  <c r="U3714" i="8"/>
  <c r="T3714" i="8"/>
  <c r="S3714" i="8"/>
  <c r="R3714" i="8"/>
  <c r="Q3720" i="8"/>
  <c r="U3720" i="8"/>
  <c r="S3720" i="8"/>
  <c r="R3720" i="8"/>
  <c r="T3720" i="8"/>
  <c r="Q3726" i="8"/>
  <c r="U3726" i="8"/>
  <c r="T3726" i="8"/>
  <c r="S3726" i="8"/>
  <c r="R3726" i="8"/>
  <c r="Q3732" i="8"/>
  <c r="U3732" i="8"/>
  <c r="S3732" i="8"/>
  <c r="R3732" i="8"/>
  <c r="T3732" i="8"/>
  <c r="Q3738" i="8"/>
  <c r="U3738" i="8"/>
  <c r="T3738" i="8"/>
  <c r="R3738" i="8"/>
  <c r="S3738" i="8"/>
  <c r="Q3744" i="8"/>
  <c r="U3744" i="8"/>
  <c r="S3744" i="8"/>
  <c r="R3744" i="8"/>
  <c r="T3744" i="8"/>
  <c r="Q3750" i="8"/>
  <c r="U3750" i="8"/>
  <c r="T3750" i="8"/>
  <c r="S3750" i="8"/>
  <c r="R3750" i="8"/>
  <c r="Q3756" i="8"/>
  <c r="U3756" i="8"/>
  <c r="S3756" i="8"/>
  <c r="R3756" i="8"/>
  <c r="T3756" i="8"/>
  <c r="Q3762" i="8"/>
  <c r="U3762" i="8"/>
  <c r="T3762" i="8"/>
  <c r="S3762" i="8"/>
  <c r="R3762" i="8"/>
  <c r="Q3768" i="8"/>
  <c r="U3768" i="8"/>
  <c r="S3768" i="8"/>
  <c r="R3768" i="8"/>
  <c r="T3768" i="8"/>
  <c r="Q3774" i="8"/>
  <c r="U3774" i="8"/>
  <c r="T3774" i="8"/>
  <c r="R3774" i="8"/>
  <c r="S3774" i="8"/>
  <c r="Q3780" i="8"/>
  <c r="U3780" i="8"/>
  <c r="S3780" i="8"/>
  <c r="R3780" i="8"/>
  <c r="T3780" i="8"/>
  <c r="Q3786" i="8"/>
  <c r="U3786" i="8"/>
  <c r="T3786" i="8"/>
  <c r="S3786" i="8"/>
  <c r="R3786" i="8"/>
  <c r="Q3792" i="8"/>
  <c r="U3792" i="8"/>
  <c r="S3792" i="8"/>
  <c r="R3792" i="8"/>
  <c r="T3792" i="8"/>
  <c r="Q3798" i="8"/>
  <c r="U3798" i="8"/>
  <c r="T3798" i="8"/>
  <c r="R3798" i="8"/>
  <c r="S3798" i="8"/>
  <c r="Q3804" i="8"/>
  <c r="U3804" i="8"/>
  <c r="S3804" i="8"/>
  <c r="R3804" i="8"/>
  <c r="T3804" i="8"/>
  <c r="Q3810" i="8"/>
  <c r="U3810" i="8"/>
  <c r="T3810" i="8"/>
  <c r="R3810" i="8"/>
  <c r="S3810" i="8"/>
  <c r="Q3816" i="8"/>
  <c r="U3816" i="8"/>
  <c r="S3816" i="8"/>
  <c r="R3816" i="8"/>
  <c r="T3816" i="8"/>
  <c r="Q3822" i="8"/>
  <c r="U3822" i="8"/>
  <c r="T3822" i="8"/>
  <c r="S3822" i="8"/>
  <c r="R3822" i="8"/>
  <c r="Q3828" i="8"/>
  <c r="U3828" i="8"/>
  <c r="S3828" i="8"/>
  <c r="R3828" i="8"/>
  <c r="T3828" i="8"/>
  <c r="Q3834" i="8"/>
  <c r="U3834" i="8"/>
  <c r="T3834" i="8"/>
  <c r="S3834" i="8"/>
  <c r="R3834" i="8"/>
  <c r="Q3840" i="8"/>
  <c r="U3840" i="8"/>
  <c r="S3840" i="8"/>
  <c r="R3840" i="8"/>
  <c r="T3840" i="8"/>
  <c r="Q3846" i="8"/>
  <c r="U3846" i="8"/>
  <c r="T3846" i="8"/>
  <c r="R3846" i="8"/>
  <c r="S3846" i="8"/>
  <c r="Q3852" i="8"/>
  <c r="U3852" i="8"/>
  <c r="S3852" i="8"/>
  <c r="R3852" i="8"/>
  <c r="T3852" i="8"/>
  <c r="Q3858" i="8"/>
  <c r="U3858" i="8"/>
  <c r="T3858" i="8"/>
  <c r="S3858" i="8"/>
  <c r="R3858" i="8"/>
  <c r="Q3864" i="8"/>
  <c r="U3864" i="8"/>
  <c r="S3864" i="8"/>
  <c r="R3864" i="8"/>
  <c r="T3864" i="8"/>
  <c r="Q3870" i="8"/>
  <c r="U3870" i="8"/>
  <c r="T3870" i="8"/>
  <c r="R3870" i="8"/>
  <c r="S3870" i="8"/>
  <c r="Q3876" i="8"/>
  <c r="U3876" i="8"/>
  <c r="S3876" i="8"/>
  <c r="R3876" i="8"/>
  <c r="T3876" i="8"/>
  <c r="Q3882" i="8"/>
  <c r="U3882" i="8"/>
  <c r="T3882" i="8"/>
  <c r="R3882" i="8"/>
  <c r="S3882" i="8"/>
  <c r="Q3888" i="8"/>
  <c r="U3888" i="8"/>
  <c r="S3888" i="8"/>
  <c r="R3888" i="8"/>
  <c r="T3888" i="8"/>
  <c r="Q3894" i="8"/>
  <c r="U3894" i="8"/>
  <c r="T3894" i="8"/>
  <c r="S3894" i="8"/>
  <c r="R3894" i="8"/>
  <c r="Q3900" i="8"/>
  <c r="U3900" i="8"/>
  <c r="S3900" i="8"/>
  <c r="R3900" i="8"/>
  <c r="T3900" i="8"/>
  <c r="Q3906" i="8"/>
  <c r="U3906" i="8"/>
  <c r="T3906" i="8"/>
  <c r="R3906" i="8"/>
  <c r="S3906" i="8"/>
  <c r="Q3912" i="8"/>
  <c r="U3912" i="8"/>
  <c r="S3912" i="8"/>
  <c r="R3912" i="8"/>
  <c r="T3912" i="8"/>
  <c r="Q3918" i="8"/>
  <c r="U3918" i="8"/>
  <c r="T3918" i="8"/>
  <c r="R3918" i="8"/>
  <c r="S3918" i="8"/>
  <c r="Q3924" i="8"/>
  <c r="U3924" i="8"/>
  <c r="S3924" i="8"/>
  <c r="R3924" i="8"/>
  <c r="T3924" i="8"/>
  <c r="Q3930" i="8"/>
  <c r="U3930" i="8"/>
  <c r="T3930" i="8"/>
  <c r="S3930" i="8"/>
  <c r="R3930" i="8"/>
  <c r="Q3936" i="8"/>
  <c r="U3936" i="8"/>
  <c r="S3936" i="8"/>
  <c r="R3936" i="8"/>
  <c r="T3936" i="8"/>
  <c r="Q3942" i="8"/>
  <c r="U3942" i="8"/>
  <c r="T3942" i="8"/>
  <c r="S3942" i="8"/>
  <c r="R3942" i="8"/>
  <c r="Q3948" i="8"/>
  <c r="U3948" i="8"/>
  <c r="S3948" i="8"/>
  <c r="R3948" i="8"/>
  <c r="T3948" i="8"/>
  <c r="Q3954" i="8"/>
  <c r="U3954" i="8"/>
  <c r="T3954" i="8"/>
  <c r="R3954" i="8"/>
  <c r="S3954" i="8"/>
  <c r="Q3960" i="8"/>
  <c r="U3960" i="8"/>
  <c r="S3960" i="8"/>
  <c r="R3960" i="8"/>
  <c r="T3960" i="8"/>
  <c r="Q3966" i="8"/>
  <c r="U3966" i="8"/>
  <c r="T3966" i="8"/>
  <c r="S3966" i="8"/>
  <c r="R3966" i="8"/>
  <c r="Q3972" i="8"/>
  <c r="U3972" i="8"/>
  <c r="S3972" i="8"/>
  <c r="R3972" i="8"/>
  <c r="T3972" i="8"/>
  <c r="Q3978" i="8"/>
  <c r="U3978" i="8"/>
  <c r="T3978" i="8"/>
  <c r="S3978" i="8"/>
  <c r="R3978" i="8"/>
  <c r="Q3984" i="8"/>
  <c r="U3984" i="8"/>
  <c r="S3984" i="8"/>
  <c r="R3984" i="8"/>
  <c r="T3984" i="8"/>
  <c r="Q3990" i="8"/>
  <c r="U3990" i="8"/>
  <c r="T3990" i="8"/>
  <c r="R3990" i="8"/>
  <c r="S3990" i="8"/>
  <c r="Q3996" i="8"/>
  <c r="U3996" i="8"/>
  <c r="S3996" i="8"/>
  <c r="R3996" i="8"/>
  <c r="T3996" i="8"/>
  <c r="Q4002" i="8"/>
  <c r="U4002" i="8"/>
  <c r="T4002" i="8"/>
  <c r="S4002" i="8"/>
  <c r="R4002" i="8"/>
  <c r="Q4008" i="8"/>
  <c r="U4008" i="8"/>
  <c r="S4008" i="8"/>
  <c r="R4008" i="8"/>
  <c r="T4008" i="8"/>
  <c r="Q4014" i="8"/>
  <c r="U4014" i="8"/>
  <c r="T4014" i="8"/>
  <c r="R4014" i="8"/>
  <c r="S4014" i="8"/>
  <c r="Q4020" i="8"/>
  <c r="U4020" i="8"/>
  <c r="S4020" i="8"/>
  <c r="R4020" i="8"/>
  <c r="T4020" i="8"/>
  <c r="Q4026" i="8"/>
  <c r="U4026" i="8"/>
  <c r="T4026" i="8"/>
  <c r="R4026" i="8"/>
  <c r="S4026" i="8"/>
  <c r="Q4032" i="8"/>
  <c r="U4032" i="8"/>
  <c r="S4032" i="8"/>
  <c r="R4032" i="8"/>
  <c r="T4032" i="8"/>
  <c r="Q4038" i="8"/>
  <c r="U4038" i="8"/>
  <c r="T4038" i="8"/>
  <c r="S4038" i="8"/>
  <c r="R4038" i="8"/>
  <c r="Q4044" i="8"/>
  <c r="U4044" i="8"/>
  <c r="S4044" i="8"/>
  <c r="R4044" i="8"/>
  <c r="T4044" i="8"/>
  <c r="Q4050" i="8"/>
  <c r="U4050" i="8"/>
  <c r="T4050" i="8"/>
  <c r="S4050" i="8"/>
  <c r="R4050" i="8"/>
  <c r="Q4056" i="8"/>
  <c r="U4056" i="8"/>
  <c r="S4056" i="8"/>
  <c r="R4056" i="8"/>
  <c r="T4056" i="8"/>
  <c r="Q4062" i="8"/>
  <c r="U4062" i="8"/>
  <c r="T4062" i="8"/>
  <c r="R4062" i="8"/>
  <c r="S4062" i="8"/>
  <c r="Q4068" i="8"/>
  <c r="U4068" i="8"/>
  <c r="S4068" i="8"/>
  <c r="R4068" i="8"/>
  <c r="T4068" i="8"/>
  <c r="Q4074" i="8"/>
  <c r="U4074" i="8"/>
  <c r="T4074" i="8"/>
  <c r="S4074" i="8"/>
  <c r="R4074" i="8"/>
  <c r="Q4080" i="8"/>
  <c r="U4080" i="8"/>
  <c r="S4080" i="8"/>
  <c r="R4080" i="8"/>
  <c r="T4080" i="8"/>
  <c r="Q4086" i="8"/>
  <c r="U4086" i="8"/>
  <c r="T4086" i="8"/>
  <c r="S4086" i="8"/>
  <c r="R4086" i="8"/>
  <c r="Q4092" i="8"/>
  <c r="U4092" i="8"/>
  <c r="S4092" i="8"/>
  <c r="R4092" i="8"/>
  <c r="T4092" i="8"/>
  <c r="Q4098" i="8"/>
  <c r="U4098" i="8"/>
  <c r="T4098" i="8"/>
  <c r="R4098" i="8"/>
  <c r="S4098" i="8"/>
  <c r="Q4104" i="8"/>
  <c r="U4104" i="8"/>
  <c r="S4104" i="8"/>
  <c r="R4104" i="8"/>
  <c r="T4104" i="8"/>
  <c r="S4110" i="8"/>
  <c r="R4110" i="8"/>
  <c r="U4110" i="8"/>
  <c r="Q4110" i="8"/>
  <c r="T4110" i="8"/>
  <c r="S4116" i="8"/>
  <c r="R4116" i="8"/>
  <c r="U4116" i="8"/>
  <c r="T4116" i="8"/>
  <c r="Q4116" i="8"/>
  <c r="S4122" i="8"/>
  <c r="R4122" i="8"/>
  <c r="U4122" i="8"/>
  <c r="Q4122" i="8"/>
  <c r="T4122" i="8"/>
  <c r="S4128" i="8"/>
  <c r="R4128" i="8"/>
  <c r="U4128" i="8"/>
  <c r="T4128" i="8"/>
  <c r="Q4128" i="8"/>
  <c r="S4134" i="8"/>
  <c r="R4134" i="8"/>
  <c r="U4134" i="8"/>
  <c r="T4134" i="8"/>
  <c r="Q4134" i="8"/>
  <c r="T4140" i="8"/>
  <c r="S4140" i="8"/>
  <c r="R4140" i="8"/>
  <c r="U4140" i="8"/>
  <c r="Q4140" i="8"/>
  <c r="T4146" i="8"/>
  <c r="S4146" i="8"/>
  <c r="R4146" i="8"/>
  <c r="U4146" i="8"/>
  <c r="Q4146" i="8"/>
  <c r="T4152" i="8"/>
  <c r="S4152" i="8"/>
  <c r="R4152" i="8"/>
  <c r="U4152" i="8"/>
  <c r="Q4152" i="8"/>
  <c r="T4158" i="8"/>
  <c r="S4158" i="8"/>
  <c r="R4158" i="8"/>
  <c r="U4158" i="8"/>
  <c r="Q4158" i="8"/>
  <c r="T4164" i="8"/>
  <c r="S4164" i="8"/>
  <c r="R4164" i="8"/>
  <c r="U4164" i="8"/>
  <c r="Q4164" i="8"/>
  <c r="T4170" i="8"/>
  <c r="S4170" i="8"/>
  <c r="R4170" i="8"/>
  <c r="U4170" i="8"/>
  <c r="Q4170" i="8"/>
  <c r="T4176" i="8"/>
  <c r="S4176" i="8"/>
  <c r="R4176" i="8"/>
  <c r="U4176" i="8"/>
  <c r="Q4176" i="8"/>
  <c r="T4182" i="8"/>
  <c r="S4182" i="8"/>
  <c r="R4182" i="8"/>
  <c r="U4182" i="8"/>
  <c r="Q4182" i="8"/>
  <c r="T4188" i="8"/>
  <c r="S4188" i="8"/>
  <c r="R4188" i="8"/>
  <c r="U4188" i="8"/>
  <c r="Q4188" i="8"/>
  <c r="T4194" i="8"/>
  <c r="S4194" i="8"/>
  <c r="R4194" i="8"/>
  <c r="U4194" i="8"/>
  <c r="Q4194" i="8"/>
  <c r="T4200" i="8"/>
  <c r="S4200" i="8"/>
  <c r="R4200" i="8"/>
  <c r="U4200" i="8"/>
  <c r="Q4200" i="8"/>
  <c r="T4206" i="8"/>
  <c r="S4206" i="8"/>
  <c r="R4206" i="8"/>
  <c r="U4206" i="8"/>
  <c r="Q4206" i="8"/>
  <c r="T4212" i="8"/>
  <c r="S4212" i="8"/>
  <c r="R4212" i="8"/>
  <c r="U4212" i="8"/>
  <c r="Q4212" i="8"/>
  <c r="T4218" i="8"/>
  <c r="S4218" i="8"/>
  <c r="R4218" i="8"/>
  <c r="U4218" i="8"/>
  <c r="Q4218" i="8"/>
  <c r="T4224" i="8"/>
  <c r="S4224" i="8"/>
  <c r="R4224" i="8"/>
  <c r="U4224" i="8"/>
  <c r="Q4224" i="8"/>
  <c r="T4230" i="8"/>
  <c r="S4230" i="8"/>
  <c r="R4230" i="8"/>
  <c r="U4230" i="8"/>
  <c r="Q4230" i="8"/>
  <c r="T4236" i="8"/>
  <c r="S4236" i="8"/>
  <c r="R4236" i="8"/>
  <c r="U4236" i="8"/>
  <c r="Q4236" i="8"/>
  <c r="T4242" i="8"/>
  <c r="S4242" i="8"/>
  <c r="R4242" i="8"/>
  <c r="U4242" i="8"/>
  <c r="Q4242" i="8"/>
  <c r="T4248" i="8"/>
  <c r="S4248" i="8"/>
  <c r="R4248" i="8"/>
  <c r="U4248" i="8"/>
  <c r="Q4248" i="8"/>
  <c r="T4254" i="8"/>
  <c r="S4254" i="8"/>
  <c r="R4254" i="8"/>
  <c r="U4254" i="8"/>
  <c r="Q4254" i="8"/>
  <c r="R4260" i="8"/>
  <c r="U4260" i="8"/>
  <c r="Q4260" i="8"/>
  <c r="T4260" i="8"/>
  <c r="S4260" i="8"/>
  <c r="R4266" i="8"/>
  <c r="U4266" i="8"/>
  <c r="T4266" i="8"/>
  <c r="S4266" i="8"/>
  <c r="Q4266" i="8"/>
  <c r="R4272" i="8"/>
  <c r="S4272" i="8"/>
  <c r="Q4272" i="8"/>
  <c r="T4272" i="8"/>
  <c r="U4272" i="8"/>
  <c r="R4278" i="8"/>
  <c r="U4278" i="8"/>
  <c r="Q4278" i="8"/>
  <c r="S4278" i="8"/>
  <c r="T4278" i="8"/>
  <c r="R4284" i="8"/>
  <c r="U4284" i="8"/>
  <c r="T4284" i="8"/>
  <c r="S4284" i="8"/>
  <c r="Q4284" i="8"/>
  <c r="R4290" i="8"/>
  <c r="S4290" i="8"/>
  <c r="Q4290" i="8"/>
  <c r="T4290" i="8"/>
  <c r="U4290" i="8"/>
  <c r="R4296" i="8"/>
  <c r="U4296" i="8"/>
  <c r="Q4296" i="8"/>
  <c r="T4296" i="8"/>
  <c r="S4296" i="8"/>
  <c r="R4302" i="8"/>
  <c r="U4302" i="8"/>
  <c r="T4302" i="8"/>
  <c r="S4302" i="8"/>
  <c r="Q4302" i="8"/>
  <c r="R4308" i="8"/>
  <c r="S4308" i="8"/>
  <c r="Q4308" i="8"/>
  <c r="T4308" i="8"/>
  <c r="U4308" i="8"/>
  <c r="R4314" i="8"/>
  <c r="U4314" i="8"/>
  <c r="Q4314" i="8"/>
  <c r="T4314" i="8"/>
  <c r="S4314" i="8"/>
  <c r="R4320" i="8"/>
  <c r="U4320" i="8"/>
  <c r="T4320" i="8"/>
  <c r="S4320" i="8"/>
  <c r="Q4320" i="8"/>
  <c r="R4326" i="8"/>
  <c r="S4326" i="8"/>
  <c r="Q4326" i="8"/>
  <c r="T4326" i="8"/>
  <c r="U4326" i="8"/>
  <c r="R4332" i="8"/>
  <c r="U4332" i="8"/>
  <c r="Q4332" i="8"/>
  <c r="S4332" i="8"/>
  <c r="T4332" i="8"/>
  <c r="R4338" i="8"/>
  <c r="U4338" i="8"/>
  <c r="T4338" i="8"/>
  <c r="S4338" i="8"/>
  <c r="Q4338" i="8"/>
  <c r="R4344" i="8"/>
  <c r="S4344" i="8"/>
  <c r="Q4344" i="8"/>
  <c r="T4344" i="8"/>
  <c r="U4344" i="8"/>
  <c r="R4350" i="8"/>
  <c r="U4350" i="8"/>
  <c r="Q4350" i="8"/>
  <c r="T4350" i="8"/>
  <c r="S4350" i="8"/>
  <c r="R4356" i="8"/>
  <c r="U4356" i="8"/>
  <c r="T4356" i="8"/>
  <c r="S4356" i="8"/>
  <c r="Q4356" i="8"/>
  <c r="R4362" i="8"/>
  <c r="S4362" i="8"/>
  <c r="Q4362" i="8"/>
  <c r="T4362" i="8"/>
  <c r="U4362" i="8"/>
  <c r="R4368" i="8"/>
  <c r="U4368" i="8"/>
  <c r="Q4368" i="8"/>
  <c r="T4368" i="8"/>
  <c r="S4368" i="8"/>
  <c r="R4374" i="8"/>
  <c r="U4374" i="8"/>
  <c r="T4374" i="8"/>
  <c r="S4374" i="8"/>
  <c r="Q4374" i="8"/>
  <c r="R4380" i="8"/>
  <c r="S4380" i="8"/>
  <c r="Q4380" i="8"/>
  <c r="T4380" i="8"/>
  <c r="U4380" i="8"/>
  <c r="R4386" i="8"/>
  <c r="U4386" i="8"/>
  <c r="Q4386" i="8"/>
  <c r="S4386" i="8"/>
  <c r="T4386" i="8"/>
  <c r="R4392" i="8"/>
  <c r="U4392" i="8"/>
  <c r="T4392" i="8"/>
  <c r="S4392" i="8"/>
  <c r="Q4392" i="8"/>
  <c r="R4398" i="8"/>
  <c r="S4398" i="8"/>
  <c r="Q4398" i="8"/>
  <c r="T4398" i="8"/>
  <c r="U4398" i="8"/>
  <c r="R4404" i="8"/>
  <c r="U4404" i="8"/>
  <c r="Q4404" i="8"/>
  <c r="T4404" i="8"/>
  <c r="S4404" i="8"/>
  <c r="R4410" i="8"/>
  <c r="U4410" i="8"/>
  <c r="T4410" i="8"/>
  <c r="S4410" i="8"/>
  <c r="Q4410" i="8"/>
  <c r="R4416" i="8"/>
  <c r="S4416" i="8"/>
  <c r="Q4416" i="8"/>
  <c r="T4416" i="8"/>
  <c r="U4416" i="8"/>
  <c r="R4422" i="8"/>
  <c r="U4422" i="8"/>
  <c r="Q4422" i="8"/>
  <c r="T4422" i="8"/>
  <c r="S4422" i="8"/>
  <c r="R4428" i="8"/>
  <c r="U4428" i="8"/>
  <c r="T4428" i="8"/>
  <c r="S4428" i="8"/>
  <c r="Q4428" i="8"/>
  <c r="R4434" i="8"/>
  <c r="S4434" i="8"/>
  <c r="Q4434" i="8"/>
  <c r="T4434" i="8"/>
  <c r="U4434" i="8"/>
  <c r="R4440" i="8"/>
  <c r="U4440" i="8"/>
  <c r="Q4440" i="8"/>
  <c r="S4440" i="8"/>
  <c r="T4440" i="8"/>
  <c r="R4446" i="8"/>
  <c r="U4446" i="8"/>
  <c r="T4446" i="8"/>
  <c r="S4446" i="8"/>
  <c r="Q4446" i="8"/>
  <c r="R4452" i="8"/>
  <c r="S4452" i="8"/>
  <c r="Q4452" i="8"/>
  <c r="T4452" i="8"/>
  <c r="U4452" i="8"/>
  <c r="R4458" i="8"/>
  <c r="U4458" i="8"/>
  <c r="Q4458" i="8"/>
  <c r="T4458" i="8"/>
  <c r="S4458" i="8"/>
  <c r="R4464" i="8"/>
  <c r="U4464" i="8"/>
  <c r="T4464" i="8"/>
  <c r="S4464" i="8"/>
  <c r="Q4464" i="8"/>
  <c r="R4470" i="8"/>
  <c r="S4470" i="8"/>
  <c r="Q4470" i="8"/>
  <c r="T4470" i="8"/>
  <c r="U4470" i="8"/>
  <c r="R4476" i="8"/>
  <c r="U4476" i="8"/>
  <c r="Q4476" i="8"/>
  <c r="T4476" i="8"/>
  <c r="S4476" i="8"/>
  <c r="R4482" i="8"/>
  <c r="U4482" i="8"/>
  <c r="T4482" i="8"/>
  <c r="S4482" i="8"/>
  <c r="Q4482" i="8"/>
  <c r="R4488" i="8"/>
  <c r="S4488" i="8"/>
  <c r="Q4488" i="8"/>
  <c r="T4488" i="8"/>
  <c r="U4488" i="8"/>
  <c r="R4494" i="8"/>
  <c r="U4494" i="8"/>
  <c r="Q4494" i="8"/>
  <c r="S4494" i="8"/>
  <c r="T4494" i="8"/>
  <c r="R4500" i="8"/>
  <c r="U4500" i="8"/>
  <c r="T4500" i="8"/>
  <c r="S4500" i="8"/>
  <c r="Q4500" i="8"/>
  <c r="R4506" i="8"/>
  <c r="S4506" i="8"/>
  <c r="Q4506" i="8"/>
  <c r="T4506" i="8"/>
  <c r="U4506" i="8"/>
  <c r="R4512" i="8"/>
  <c r="U4512" i="8"/>
  <c r="Q4512" i="8"/>
  <c r="T4512" i="8"/>
  <c r="S4512" i="8"/>
  <c r="R4518" i="8"/>
  <c r="U4518" i="8"/>
  <c r="T4518" i="8"/>
  <c r="S4518" i="8"/>
  <c r="Q4518" i="8"/>
  <c r="R4524" i="8"/>
  <c r="S4524" i="8"/>
  <c r="Q4524" i="8"/>
  <c r="T4524" i="8"/>
  <c r="U4524" i="8"/>
  <c r="R4530" i="8"/>
  <c r="U4530" i="8"/>
  <c r="Q4530" i="8"/>
  <c r="T4530" i="8"/>
  <c r="S4530" i="8"/>
  <c r="R4536" i="8"/>
  <c r="U4536" i="8"/>
  <c r="T4536" i="8"/>
  <c r="S4536" i="8"/>
  <c r="Q4536" i="8"/>
  <c r="R4542" i="8"/>
  <c r="S4542" i="8"/>
  <c r="Q4542" i="8"/>
  <c r="T4542" i="8"/>
  <c r="U4542" i="8"/>
  <c r="R4548" i="8"/>
  <c r="U4548" i="8"/>
  <c r="Q4548" i="8"/>
  <c r="S4548" i="8"/>
  <c r="T4548" i="8"/>
  <c r="R4554" i="8"/>
  <c r="U4554" i="8"/>
  <c r="T4554" i="8"/>
  <c r="S4554" i="8"/>
  <c r="Q4554" i="8"/>
  <c r="R4560" i="8"/>
  <c r="S4560" i="8"/>
  <c r="Q4560" i="8"/>
  <c r="T4560" i="8"/>
  <c r="U4560" i="8"/>
  <c r="R4566" i="8"/>
  <c r="U4566" i="8"/>
  <c r="Q4566" i="8"/>
  <c r="T4566" i="8"/>
  <c r="S4566" i="8"/>
  <c r="R4572" i="8"/>
  <c r="U4572" i="8"/>
  <c r="T4572" i="8"/>
  <c r="S4572" i="8"/>
  <c r="Q4572" i="8"/>
  <c r="R4578" i="8"/>
  <c r="S4578" i="8"/>
  <c r="Q4578" i="8"/>
  <c r="T4578" i="8"/>
  <c r="U4578" i="8"/>
  <c r="R4584" i="8"/>
  <c r="U4584" i="8"/>
  <c r="Q4584" i="8"/>
  <c r="T4584" i="8"/>
  <c r="S4584" i="8"/>
  <c r="R4590" i="8"/>
  <c r="U4590" i="8"/>
  <c r="T4590" i="8"/>
  <c r="S4590" i="8"/>
  <c r="Q4590" i="8"/>
  <c r="S4596" i="8"/>
  <c r="R4596" i="8"/>
  <c r="U4596" i="8"/>
  <c r="T4596" i="8"/>
  <c r="Q4596" i="8"/>
  <c r="S4602" i="8"/>
  <c r="R4602" i="8"/>
  <c r="U4602" i="8"/>
  <c r="Q4602" i="8"/>
  <c r="T4602" i="8"/>
  <c r="S4608" i="8"/>
  <c r="R4608" i="8"/>
  <c r="U4608" i="8"/>
  <c r="T4608" i="8"/>
  <c r="Q4608" i="8"/>
  <c r="S4614" i="8"/>
  <c r="R4614" i="8"/>
  <c r="U4614" i="8"/>
  <c r="T4614" i="8"/>
  <c r="Q4614" i="8"/>
  <c r="S4620" i="8"/>
  <c r="R4620" i="8"/>
  <c r="U4620" i="8"/>
  <c r="T4620" i="8"/>
  <c r="Q4620" i="8"/>
  <c r="S4626" i="8"/>
  <c r="R4626" i="8"/>
  <c r="U4626" i="8"/>
  <c r="T4626" i="8"/>
  <c r="Q4626" i="8"/>
  <c r="T4632" i="8"/>
  <c r="S4632" i="8"/>
  <c r="R4632" i="8"/>
  <c r="U4632" i="8"/>
  <c r="Q4632" i="8"/>
  <c r="T4638" i="8"/>
  <c r="S4638" i="8"/>
  <c r="R4638" i="8"/>
  <c r="U4638" i="8"/>
  <c r="Q4638" i="8"/>
  <c r="T4644" i="8"/>
  <c r="S4644" i="8"/>
  <c r="R4644" i="8"/>
  <c r="U4644" i="8"/>
  <c r="Q4644" i="8"/>
  <c r="T4650" i="8"/>
  <c r="S4650" i="8"/>
  <c r="R4650" i="8"/>
  <c r="U4650" i="8"/>
  <c r="Q4650" i="8"/>
  <c r="T4656" i="8"/>
  <c r="S4656" i="8"/>
  <c r="R4656" i="8"/>
  <c r="U4656" i="8"/>
  <c r="Q4656" i="8"/>
  <c r="T4662" i="8"/>
  <c r="S4662" i="8"/>
  <c r="R4662" i="8"/>
  <c r="U4662" i="8"/>
  <c r="Q4662" i="8"/>
  <c r="T4668" i="8"/>
  <c r="S4668" i="8"/>
  <c r="R4668" i="8"/>
  <c r="U4668" i="8"/>
  <c r="Q4668" i="8"/>
  <c r="T4674" i="8"/>
  <c r="S4674" i="8"/>
  <c r="R4674" i="8"/>
  <c r="U4674" i="8"/>
  <c r="Q4674" i="8"/>
  <c r="T4680" i="8"/>
  <c r="S4680" i="8"/>
  <c r="R4680" i="8"/>
  <c r="U4680" i="8"/>
  <c r="Q4680" i="8"/>
  <c r="T4686" i="8"/>
  <c r="S4686" i="8"/>
  <c r="R4686" i="8"/>
  <c r="U4686" i="8"/>
  <c r="Q4686" i="8"/>
  <c r="T4692" i="8"/>
  <c r="S4692" i="8"/>
  <c r="R4692" i="8"/>
  <c r="U4692" i="8"/>
  <c r="Q4692" i="8"/>
  <c r="U4698" i="8"/>
  <c r="T4698" i="8"/>
  <c r="S4698" i="8"/>
  <c r="R4698" i="8"/>
  <c r="Q4698" i="8"/>
  <c r="U4704" i="8"/>
  <c r="T4704" i="8"/>
  <c r="S4704" i="8"/>
  <c r="R4704" i="8"/>
  <c r="Q4704" i="8"/>
  <c r="U4710" i="8"/>
  <c r="T4710" i="8"/>
  <c r="S4710" i="8"/>
  <c r="R4710" i="8"/>
  <c r="Q4710" i="8"/>
  <c r="U4716" i="8"/>
  <c r="T4716" i="8"/>
  <c r="S4716" i="8"/>
  <c r="R4716" i="8"/>
  <c r="Q4716" i="8"/>
  <c r="U4722" i="8"/>
  <c r="T4722" i="8"/>
  <c r="S4722" i="8"/>
  <c r="R4722" i="8"/>
  <c r="Q4722" i="8"/>
  <c r="U4728" i="8"/>
  <c r="T4728" i="8"/>
  <c r="S4728" i="8"/>
  <c r="Q4728" i="8"/>
  <c r="R4728" i="8"/>
  <c r="U4734" i="8"/>
  <c r="T4734" i="8"/>
  <c r="S4734" i="8"/>
  <c r="R4734" i="8"/>
  <c r="Q4734" i="8"/>
  <c r="U4740" i="8"/>
  <c r="T4740" i="8"/>
  <c r="S4740" i="8"/>
  <c r="R4740" i="8"/>
  <c r="Q4740" i="8"/>
  <c r="U4746" i="8"/>
  <c r="T4746" i="8"/>
  <c r="S4746" i="8"/>
  <c r="R4746" i="8"/>
  <c r="Q4746" i="8"/>
  <c r="U4752" i="8"/>
  <c r="T4752" i="8"/>
  <c r="S4752" i="8"/>
  <c r="Q4752" i="8"/>
  <c r="R4752" i="8"/>
  <c r="U4758" i="8"/>
  <c r="T4758" i="8"/>
  <c r="S4758" i="8"/>
  <c r="R4758" i="8"/>
  <c r="Q4758" i="8"/>
  <c r="U4764" i="8"/>
  <c r="T4764" i="8"/>
  <c r="S4764" i="8"/>
  <c r="Q4764" i="8"/>
  <c r="R4764" i="8"/>
  <c r="U4770" i="8"/>
  <c r="T4770" i="8"/>
  <c r="S4770" i="8"/>
  <c r="R4770" i="8"/>
  <c r="Q4770" i="8"/>
  <c r="U4776" i="8"/>
  <c r="T4776" i="8"/>
  <c r="S4776" i="8"/>
  <c r="R4776" i="8"/>
  <c r="Q4776" i="8"/>
  <c r="U4782" i="8"/>
  <c r="T4782" i="8"/>
  <c r="S4782" i="8"/>
  <c r="R4782" i="8"/>
  <c r="Q4782" i="8"/>
  <c r="U4788" i="8"/>
  <c r="T4788" i="8"/>
  <c r="S4788" i="8"/>
  <c r="R4788" i="8"/>
  <c r="Q4788" i="8"/>
  <c r="U4794" i="8"/>
  <c r="T4794" i="8"/>
  <c r="S4794" i="8"/>
  <c r="R4794" i="8"/>
  <c r="Q4794" i="8"/>
  <c r="U4800" i="8"/>
  <c r="T4800" i="8"/>
  <c r="S4800" i="8"/>
  <c r="Q4800" i="8"/>
  <c r="R4800" i="8"/>
  <c r="U4806" i="8"/>
  <c r="T4806" i="8"/>
  <c r="S4806" i="8"/>
  <c r="R4806" i="8"/>
  <c r="Q4806" i="8"/>
  <c r="Q4812" i="8"/>
  <c r="S4812" i="8"/>
  <c r="R4812" i="8"/>
  <c r="T4812" i="8"/>
  <c r="U4812" i="8"/>
  <c r="Q4818" i="8"/>
  <c r="R4818" i="8"/>
  <c r="U4818" i="8"/>
  <c r="T4818" i="8"/>
  <c r="S4818" i="8"/>
  <c r="Q4824" i="8"/>
  <c r="T4824" i="8"/>
  <c r="S4824" i="8"/>
  <c r="R4824" i="8"/>
  <c r="U4824" i="8"/>
  <c r="Q4830" i="8"/>
  <c r="R4830" i="8"/>
  <c r="U4830" i="8"/>
  <c r="T4830" i="8"/>
  <c r="S4830" i="8"/>
  <c r="Q4836" i="8"/>
  <c r="U4836" i="8"/>
  <c r="T4836" i="8"/>
  <c r="S4836" i="8"/>
  <c r="R4836" i="8"/>
  <c r="Q4842" i="8"/>
  <c r="T4842" i="8"/>
  <c r="R4842" i="8"/>
  <c r="S4842" i="8"/>
  <c r="U4842" i="8"/>
  <c r="Q4848" i="8"/>
  <c r="R4848" i="8"/>
  <c r="S4848" i="8"/>
  <c r="U4848" i="8"/>
  <c r="T4848" i="8"/>
  <c r="Q4854" i="8"/>
  <c r="T4854" i="8"/>
  <c r="U4854" i="8"/>
  <c r="S4854" i="8"/>
  <c r="R4854" i="8"/>
  <c r="Q4860" i="8"/>
  <c r="T4860" i="8"/>
  <c r="R4860" i="8"/>
  <c r="U4860" i="8"/>
  <c r="S4860" i="8"/>
  <c r="Q4866" i="8"/>
  <c r="R4866" i="8"/>
  <c r="T4866" i="8"/>
  <c r="S4866" i="8"/>
  <c r="U4866" i="8"/>
  <c r="Q4872" i="8"/>
  <c r="T4872" i="8"/>
  <c r="R4872" i="8"/>
  <c r="S4872" i="8"/>
  <c r="U4872" i="8"/>
  <c r="Q4878" i="8"/>
  <c r="T4878" i="8"/>
  <c r="R4878" i="8"/>
  <c r="U4878" i="8"/>
  <c r="S4878" i="8"/>
  <c r="Q4884" i="8"/>
  <c r="R4884" i="8"/>
  <c r="U4884" i="8"/>
  <c r="T4884" i="8"/>
  <c r="S4884" i="8"/>
  <c r="Q4890" i="8"/>
  <c r="T4890" i="8"/>
  <c r="U4890" i="8"/>
  <c r="S4890" i="8"/>
  <c r="R4890" i="8"/>
  <c r="Q4896" i="8"/>
  <c r="T4896" i="8"/>
  <c r="R4896" i="8"/>
  <c r="S4896" i="8"/>
  <c r="U4896" i="8"/>
  <c r="Q4902" i="8"/>
  <c r="R4902" i="8"/>
  <c r="U4902" i="8"/>
  <c r="T4902" i="8"/>
  <c r="S4902" i="8"/>
  <c r="Q4908" i="8"/>
  <c r="T4908" i="8"/>
  <c r="U4908" i="8"/>
  <c r="S4908" i="8"/>
  <c r="R4908" i="8"/>
  <c r="Q4914" i="8"/>
  <c r="T4914" i="8"/>
  <c r="R4914" i="8"/>
  <c r="U4914" i="8"/>
  <c r="S4914" i="8"/>
  <c r="Q4920" i="8"/>
  <c r="R4920" i="8"/>
  <c r="T4920" i="8"/>
  <c r="S4920" i="8"/>
  <c r="U4920" i="8"/>
  <c r="Q4926" i="8"/>
  <c r="T4926" i="8"/>
  <c r="R4926" i="8"/>
  <c r="S4926" i="8"/>
  <c r="U4926" i="8"/>
  <c r="Q4932" i="8"/>
  <c r="T4932" i="8"/>
  <c r="R4932" i="8"/>
  <c r="U4932" i="8"/>
  <c r="S4932" i="8"/>
  <c r="Q4938" i="8"/>
  <c r="R4938" i="8"/>
  <c r="U4938" i="8"/>
  <c r="T4938" i="8"/>
  <c r="S4938" i="8"/>
  <c r="Q4944" i="8"/>
  <c r="T4944" i="8"/>
  <c r="U4944" i="8"/>
  <c r="S4944" i="8"/>
  <c r="R4944" i="8"/>
  <c r="Q4950" i="8"/>
  <c r="T4950" i="8"/>
  <c r="R4950" i="8"/>
  <c r="S4950" i="8"/>
  <c r="U4950" i="8"/>
  <c r="Q4956" i="8"/>
  <c r="R4956" i="8"/>
  <c r="U4956" i="8"/>
  <c r="T4956" i="8"/>
  <c r="S4956" i="8"/>
  <c r="Q4962" i="8"/>
  <c r="T4962" i="8"/>
  <c r="U4962" i="8"/>
  <c r="S4962" i="8"/>
  <c r="R4962" i="8"/>
  <c r="S4968" i="8"/>
  <c r="R4968" i="8"/>
  <c r="U4968" i="8"/>
  <c r="T4968" i="8"/>
  <c r="Q4968" i="8"/>
  <c r="S4974" i="8"/>
  <c r="R4974" i="8"/>
  <c r="Q4974" i="8"/>
  <c r="T4974" i="8"/>
  <c r="U4974" i="8"/>
  <c r="S4980" i="8"/>
  <c r="R4980" i="8"/>
  <c r="U4980" i="8"/>
  <c r="T4980" i="8"/>
  <c r="Q4980" i="8"/>
  <c r="S4986" i="8"/>
  <c r="R4986" i="8"/>
  <c r="U4986" i="8"/>
  <c r="T4986" i="8"/>
  <c r="Q4986" i="8"/>
  <c r="S4992" i="8"/>
  <c r="R4992" i="8"/>
  <c r="Q4992" i="8"/>
  <c r="T4992" i="8"/>
  <c r="U4992" i="8"/>
  <c r="S4998" i="8"/>
  <c r="R4998" i="8"/>
  <c r="T4998" i="8"/>
  <c r="U4998" i="8"/>
  <c r="Q4998" i="8"/>
  <c r="S5004" i="8"/>
  <c r="R5004" i="8"/>
  <c r="T5004" i="8"/>
  <c r="U5004" i="8"/>
  <c r="Q5004" i="8"/>
  <c r="S5010" i="8"/>
  <c r="R5010" i="8"/>
  <c r="T5010" i="8"/>
  <c r="Q5010" i="8"/>
  <c r="U5010" i="8"/>
  <c r="Q12" i="8"/>
  <c r="R13" i="8"/>
  <c r="S14" i="8"/>
  <c r="T15" i="8"/>
  <c r="U16" i="8"/>
  <c r="Q18" i="8"/>
  <c r="R19" i="8"/>
  <c r="S20" i="8"/>
  <c r="T21" i="8"/>
  <c r="U22" i="8"/>
  <c r="Q24" i="8"/>
  <c r="R25" i="8"/>
  <c r="S26" i="8"/>
  <c r="T27" i="8"/>
  <c r="U28" i="8"/>
  <c r="Q30" i="8"/>
  <c r="R31" i="8"/>
  <c r="S32" i="8"/>
  <c r="T33" i="8"/>
  <c r="U34" i="8"/>
  <c r="Q36" i="8"/>
  <c r="R37" i="8"/>
  <c r="S38" i="8"/>
  <c r="T39" i="8"/>
  <c r="U40" i="8"/>
  <c r="Q42" i="8"/>
  <c r="R43" i="8"/>
  <c r="S44" i="8"/>
  <c r="T45" i="8"/>
  <c r="U46" i="8"/>
  <c r="Q48" i="8"/>
  <c r="R49" i="8"/>
  <c r="S50" i="8"/>
  <c r="T51" i="8"/>
  <c r="U52" i="8"/>
  <c r="Q54" i="8"/>
  <c r="R55" i="8"/>
  <c r="S56" i="8"/>
  <c r="T57" i="8"/>
  <c r="U58" i="8"/>
  <c r="Q60" i="8"/>
  <c r="R61" i="8"/>
  <c r="S62" i="8"/>
  <c r="T63" i="8"/>
  <c r="U64" i="8"/>
  <c r="Q66" i="8"/>
  <c r="R67" i="8"/>
  <c r="S68" i="8"/>
  <c r="T69" i="8"/>
  <c r="U70" i="8"/>
  <c r="Q72" i="8"/>
  <c r="R73" i="8"/>
  <c r="S74" i="8"/>
  <c r="T75" i="8"/>
  <c r="U76" i="8"/>
  <c r="Q78" i="8"/>
  <c r="R79" i="8"/>
  <c r="S80" i="8"/>
  <c r="T81" i="8"/>
  <c r="U82" i="8"/>
  <c r="Q84" i="8"/>
  <c r="R85" i="8"/>
  <c r="S86" i="8"/>
  <c r="T87" i="8"/>
  <c r="U88" i="8"/>
  <c r="Q90" i="8"/>
  <c r="R91" i="8"/>
  <c r="S92" i="8"/>
  <c r="T93" i="8"/>
  <c r="Q96" i="8"/>
  <c r="T117" i="8"/>
  <c r="U124" i="8"/>
  <c r="Q132" i="8"/>
  <c r="T153" i="8"/>
  <c r="Q168" i="8"/>
  <c r="T189" i="8"/>
  <c r="Q204" i="8"/>
  <c r="T225" i="8"/>
  <c r="U232" i="8"/>
  <c r="Q240" i="8"/>
  <c r="T261" i="8"/>
  <c r="Q276" i="8"/>
  <c r="T297" i="8"/>
  <c r="U304" i="8"/>
  <c r="Q312" i="8"/>
  <c r="T333" i="8"/>
  <c r="Q348" i="8"/>
  <c r="R396" i="8"/>
  <c r="U417" i="8"/>
  <c r="R504" i="8"/>
  <c r="U525" i="8"/>
  <c r="Q569" i="8"/>
  <c r="R612" i="8"/>
  <c r="U633" i="8"/>
  <c r="Q677" i="8"/>
  <c r="R720" i="8"/>
  <c r="U741" i="8"/>
  <c r="S763" i="8"/>
  <c r="R828" i="8"/>
  <c r="U849" i="8"/>
  <c r="Q893" i="8"/>
  <c r="R936" i="8"/>
  <c r="U957" i="8"/>
  <c r="R1044" i="8"/>
  <c r="U1065" i="8"/>
  <c r="Q1109" i="8"/>
  <c r="R1152" i="8"/>
  <c r="U1173" i="8"/>
  <c r="S1195" i="8"/>
  <c r="R1260" i="8"/>
  <c r="U1281" i="8"/>
  <c r="S1303" i="8"/>
  <c r="Q1325" i="8"/>
  <c r="R1368" i="8"/>
  <c r="U1389" i="8"/>
  <c r="U1445" i="8"/>
  <c r="Q1489" i="8"/>
  <c r="S1575" i="8"/>
  <c r="S1791" i="8"/>
  <c r="T1834" i="8"/>
  <c r="S2007" i="8"/>
  <c r="R2055" i="8"/>
  <c r="U2106" i="8"/>
  <c r="S2262" i="8"/>
  <c r="T2513" i="8"/>
  <c r="U2610" i="8"/>
  <c r="U2736" i="8"/>
  <c r="S112" i="8"/>
  <c r="R112" i="8"/>
  <c r="Q112" i="8"/>
  <c r="T112" i="8"/>
  <c r="S136" i="8"/>
  <c r="R136" i="8"/>
  <c r="Q136" i="8"/>
  <c r="T136" i="8"/>
  <c r="S160" i="8"/>
  <c r="R160" i="8"/>
  <c r="Q160" i="8"/>
  <c r="T160" i="8"/>
  <c r="S178" i="8"/>
  <c r="R178" i="8"/>
  <c r="Q178" i="8"/>
  <c r="T178" i="8"/>
  <c r="S196" i="8"/>
  <c r="R196" i="8"/>
  <c r="Q196" i="8"/>
  <c r="T196" i="8"/>
  <c r="S220" i="8"/>
  <c r="R220" i="8"/>
  <c r="Q220" i="8"/>
  <c r="T220" i="8"/>
  <c r="S244" i="8"/>
  <c r="R244" i="8"/>
  <c r="Q244" i="8"/>
  <c r="T244" i="8"/>
  <c r="S262" i="8"/>
  <c r="R262" i="8"/>
  <c r="Q262" i="8"/>
  <c r="T262" i="8"/>
  <c r="S286" i="8"/>
  <c r="R286" i="8"/>
  <c r="Q286" i="8"/>
  <c r="T286" i="8"/>
  <c r="S310" i="8"/>
  <c r="R310" i="8"/>
  <c r="Q310" i="8"/>
  <c r="T310" i="8"/>
  <c r="S334" i="8"/>
  <c r="R334" i="8"/>
  <c r="Q334" i="8"/>
  <c r="T334" i="8"/>
  <c r="S364" i="8"/>
  <c r="R364" i="8"/>
  <c r="Q364" i="8"/>
  <c r="T364" i="8"/>
  <c r="S394" i="8"/>
  <c r="R394" i="8"/>
  <c r="Q394" i="8"/>
  <c r="T394" i="8"/>
  <c r="U394" i="8"/>
  <c r="S418" i="8"/>
  <c r="R418" i="8"/>
  <c r="Q418" i="8"/>
  <c r="T418" i="8"/>
  <c r="U418" i="8"/>
  <c r="S442" i="8"/>
  <c r="R442" i="8"/>
  <c r="Q442" i="8"/>
  <c r="T442" i="8"/>
  <c r="U442" i="8"/>
  <c r="S466" i="8"/>
  <c r="R466" i="8"/>
  <c r="Q466" i="8"/>
  <c r="T466" i="8"/>
  <c r="U466" i="8"/>
  <c r="S490" i="8"/>
  <c r="R490" i="8"/>
  <c r="Q490" i="8"/>
  <c r="T490" i="8"/>
  <c r="U490" i="8"/>
  <c r="S508" i="8"/>
  <c r="R508" i="8"/>
  <c r="Q508" i="8"/>
  <c r="T508" i="8"/>
  <c r="U508" i="8"/>
  <c r="S532" i="8"/>
  <c r="R532" i="8"/>
  <c r="Q532" i="8"/>
  <c r="T532" i="8"/>
  <c r="U532" i="8"/>
  <c r="S550" i="8"/>
  <c r="R550" i="8"/>
  <c r="Q550" i="8"/>
  <c r="T550" i="8"/>
  <c r="U550" i="8"/>
  <c r="S574" i="8"/>
  <c r="R574" i="8"/>
  <c r="Q574" i="8"/>
  <c r="T574" i="8"/>
  <c r="U574" i="8"/>
  <c r="S598" i="8"/>
  <c r="R598" i="8"/>
  <c r="Q598" i="8"/>
  <c r="T598" i="8"/>
  <c r="U598" i="8"/>
  <c r="S622" i="8"/>
  <c r="R622" i="8"/>
  <c r="Q622" i="8"/>
  <c r="T622" i="8"/>
  <c r="U622" i="8"/>
  <c r="S652" i="8"/>
  <c r="R652" i="8"/>
  <c r="Q652" i="8"/>
  <c r="T652" i="8"/>
  <c r="U652" i="8"/>
  <c r="S670" i="8"/>
  <c r="R670" i="8"/>
  <c r="Q670" i="8"/>
  <c r="T670" i="8"/>
  <c r="U670" i="8"/>
  <c r="S694" i="8"/>
  <c r="R694" i="8"/>
  <c r="Q694" i="8"/>
  <c r="T694" i="8"/>
  <c r="U694" i="8"/>
  <c r="S718" i="8"/>
  <c r="R718" i="8"/>
  <c r="Q718" i="8"/>
  <c r="T718" i="8"/>
  <c r="U718" i="8"/>
  <c r="S742" i="8"/>
  <c r="R742" i="8"/>
  <c r="Q742" i="8"/>
  <c r="T742" i="8"/>
  <c r="U742" i="8"/>
  <c r="S766" i="8"/>
  <c r="R766" i="8"/>
  <c r="Q766" i="8"/>
  <c r="T766" i="8"/>
  <c r="U766" i="8"/>
  <c r="S808" i="8"/>
  <c r="R808" i="8"/>
  <c r="Q808" i="8"/>
  <c r="T808" i="8"/>
  <c r="U808" i="8"/>
  <c r="S838" i="8"/>
  <c r="R838" i="8"/>
  <c r="Q838" i="8"/>
  <c r="T838" i="8"/>
  <c r="U838" i="8"/>
  <c r="S868" i="8"/>
  <c r="R868" i="8"/>
  <c r="Q868" i="8"/>
  <c r="T868" i="8"/>
  <c r="U868" i="8"/>
  <c r="S892" i="8"/>
  <c r="R892" i="8"/>
  <c r="Q892" i="8"/>
  <c r="T892" i="8"/>
  <c r="U892" i="8"/>
  <c r="S916" i="8"/>
  <c r="R916" i="8"/>
  <c r="Q916" i="8"/>
  <c r="T916" i="8"/>
  <c r="U916" i="8"/>
  <c r="S940" i="8"/>
  <c r="R940" i="8"/>
  <c r="Q940" i="8"/>
  <c r="T940" i="8"/>
  <c r="U940" i="8"/>
  <c r="S964" i="8"/>
  <c r="R964" i="8"/>
  <c r="Q964" i="8"/>
  <c r="T964" i="8"/>
  <c r="U964" i="8"/>
  <c r="S988" i="8"/>
  <c r="R988" i="8"/>
  <c r="Q988" i="8"/>
  <c r="T988" i="8"/>
  <c r="U988" i="8"/>
  <c r="S1018" i="8"/>
  <c r="R1018" i="8"/>
  <c r="Q1018" i="8"/>
  <c r="T1018" i="8"/>
  <c r="U1018" i="8"/>
  <c r="S1042" i="8"/>
  <c r="R1042" i="8"/>
  <c r="Q1042" i="8"/>
  <c r="T1042" i="8"/>
  <c r="U1042" i="8"/>
  <c r="S1066" i="8"/>
  <c r="R1066" i="8"/>
  <c r="Q1066" i="8"/>
  <c r="T1066" i="8"/>
  <c r="U1066" i="8"/>
  <c r="S1090" i="8"/>
  <c r="R1090" i="8"/>
  <c r="Q1090" i="8"/>
  <c r="T1090" i="8"/>
  <c r="U1090" i="8"/>
  <c r="S1120" i="8"/>
  <c r="R1120" i="8"/>
  <c r="Q1120" i="8"/>
  <c r="T1120" i="8"/>
  <c r="U1120" i="8"/>
  <c r="S1144" i="8"/>
  <c r="R1144" i="8"/>
  <c r="Q1144" i="8"/>
  <c r="T1144" i="8"/>
  <c r="U1144" i="8"/>
  <c r="S1168" i="8"/>
  <c r="R1168" i="8"/>
  <c r="Q1168" i="8"/>
  <c r="T1168" i="8"/>
  <c r="U1168" i="8"/>
  <c r="S1192" i="8"/>
  <c r="R1192" i="8"/>
  <c r="Q1192" i="8"/>
  <c r="T1192" i="8"/>
  <c r="U1192" i="8"/>
  <c r="S1216" i="8"/>
  <c r="R1216" i="8"/>
  <c r="Q1216" i="8"/>
  <c r="T1216" i="8"/>
  <c r="U1216" i="8"/>
  <c r="S1234" i="8"/>
  <c r="R1234" i="8"/>
  <c r="Q1234" i="8"/>
  <c r="T1234" i="8"/>
  <c r="U1234" i="8"/>
  <c r="S1258" i="8"/>
  <c r="R1258" i="8"/>
  <c r="Q1258" i="8"/>
  <c r="T1258" i="8"/>
  <c r="U1258" i="8"/>
  <c r="S1276" i="8"/>
  <c r="R1276" i="8"/>
  <c r="Q1276" i="8"/>
  <c r="T1276" i="8"/>
  <c r="U1276" i="8"/>
  <c r="S1300" i="8"/>
  <c r="R1300" i="8"/>
  <c r="Q1300" i="8"/>
  <c r="T1300" i="8"/>
  <c r="U1300" i="8"/>
  <c r="S1324" i="8"/>
  <c r="R1324" i="8"/>
  <c r="Q1324" i="8"/>
  <c r="T1324" i="8"/>
  <c r="U1324" i="8"/>
  <c r="S1348" i="8"/>
  <c r="R1348" i="8"/>
  <c r="Q1348" i="8"/>
  <c r="T1348" i="8"/>
  <c r="U1348" i="8"/>
  <c r="S1378" i="8"/>
  <c r="R1378" i="8"/>
  <c r="Q1378" i="8"/>
  <c r="T1378" i="8"/>
  <c r="U1378" i="8"/>
  <c r="S1402" i="8"/>
  <c r="R1402" i="8"/>
  <c r="Q1402" i="8"/>
  <c r="T1402" i="8"/>
  <c r="U1402" i="8"/>
  <c r="U1426" i="8"/>
  <c r="R1426" i="8"/>
  <c r="Q1426" i="8"/>
  <c r="T1426" i="8"/>
  <c r="S1426" i="8"/>
  <c r="U1444" i="8"/>
  <c r="R1444" i="8"/>
  <c r="T1444" i="8"/>
  <c r="S1444" i="8"/>
  <c r="Q1444" i="8"/>
  <c r="U1462" i="8"/>
  <c r="R1462" i="8"/>
  <c r="Q1462" i="8"/>
  <c r="T1462" i="8"/>
  <c r="S1462" i="8"/>
  <c r="U1486" i="8"/>
  <c r="R1486" i="8"/>
  <c r="Q1486" i="8"/>
  <c r="T1486" i="8"/>
  <c r="S1486" i="8"/>
  <c r="U1510" i="8"/>
  <c r="R1510" i="8"/>
  <c r="Q1510" i="8"/>
  <c r="S1510" i="8"/>
  <c r="U1534" i="8"/>
  <c r="R1534" i="8"/>
  <c r="Q1534" i="8"/>
  <c r="T1534" i="8"/>
  <c r="S1534" i="8"/>
  <c r="U1558" i="8"/>
  <c r="R1558" i="8"/>
  <c r="Q1558" i="8"/>
  <c r="T1558" i="8"/>
  <c r="S1558" i="8"/>
  <c r="U1582" i="8"/>
  <c r="R1582" i="8"/>
  <c r="Q1582" i="8"/>
  <c r="S1582" i="8"/>
  <c r="U1606" i="8"/>
  <c r="R1606" i="8"/>
  <c r="Q1606" i="8"/>
  <c r="T1606" i="8"/>
  <c r="S1606" i="8"/>
  <c r="U1630" i="8"/>
  <c r="R1630" i="8"/>
  <c r="Q1630" i="8"/>
  <c r="T1630" i="8"/>
  <c r="S1630" i="8"/>
  <c r="U1654" i="8"/>
  <c r="R1654" i="8"/>
  <c r="Q1654" i="8"/>
  <c r="S1654" i="8"/>
  <c r="U1678" i="8"/>
  <c r="R1678" i="8"/>
  <c r="Q1678" i="8"/>
  <c r="T1678" i="8"/>
  <c r="S1678" i="8"/>
  <c r="U1696" i="8"/>
  <c r="R1696" i="8"/>
  <c r="T1696" i="8"/>
  <c r="S1696" i="8"/>
  <c r="Q1696" i="8"/>
  <c r="U1726" i="8"/>
  <c r="R1726" i="8"/>
  <c r="Q1726" i="8"/>
  <c r="S1726" i="8"/>
  <c r="U1750" i="8"/>
  <c r="R1750" i="8"/>
  <c r="Q1750" i="8"/>
  <c r="T1750" i="8"/>
  <c r="S1750" i="8"/>
  <c r="U1774" i="8"/>
  <c r="R1774" i="8"/>
  <c r="Q1774" i="8"/>
  <c r="T1774" i="8"/>
  <c r="S1774" i="8"/>
  <c r="U1792" i="8"/>
  <c r="R1792" i="8"/>
  <c r="T1792" i="8"/>
  <c r="S1792" i="8"/>
  <c r="Q1792" i="8"/>
  <c r="U1816" i="8"/>
  <c r="R1816" i="8"/>
  <c r="T1816" i="8"/>
  <c r="S1816" i="8"/>
  <c r="Q1816" i="8"/>
  <c r="U1840" i="8"/>
  <c r="R1840" i="8"/>
  <c r="T1840" i="8"/>
  <c r="S1840" i="8"/>
  <c r="Q1840" i="8"/>
  <c r="U1864" i="8"/>
  <c r="R1864" i="8"/>
  <c r="T1864" i="8"/>
  <c r="S1864" i="8"/>
  <c r="Q1864" i="8"/>
  <c r="U1888" i="8"/>
  <c r="R1888" i="8"/>
  <c r="T1888" i="8"/>
  <c r="S1888" i="8"/>
  <c r="Q1888" i="8"/>
  <c r="U1912" i="8"/>
  <c r="R1912" i="8"/>
  <c r="T1912" i="8"/>
  <c r="S1912" i="8"/>
  <c r="Q1912" i="8"/>
  <c r="U1948" i="8"/>
  <c r="R1948" i="8"/>
  <c r="T1948" i="8"/>
  <c r="S1948" i="8"/>
  <c r="Q1948" i="8"/>
  <c r="U1972" i="8"/>
  <c r="R1972" i="8"/>
  <c r="T1972" i="8"/>
  <c r="S1972" i="8"/>
  <c r="Q1972" i="8"/>
  <c r="U1996" i="8"/>
  <c r="R1996" i="8"/>
  <c r="T1996" i="8"/>
  <c r="S1996" i="8"/>
  <c r="Q1996" i="8"/>
  <c r="U2020" i="8"/>
  <c r="R2020" i="8"/>
  <c r="T2020" i="8"/>
  <c r="S2020" i="8"/>
  <c r="Q2020" i="8"/>
  <c r="U2044" i="8"/>
  <c r="R2044" i="8"/>
  <c r="T2044" i="8"/>
  <c r="S2044" i="8"/>
  <c r="Q2044" i="8"/>
  <c r="U2074" i="8"/>
  <c r="R2074" i="8"/>
  <c r="Q2074" i="8"/>
  <c r="S2074" i="8"/>
  <c r="T2074" i="8"/>
  <c r="U2098" i="8"/>
  <c r="R2098" i="8"/>
  <c r="Q2098" i="8"/>
  <c r="T2098" i="8"/>
  <c r="U2122" i="8"/>
  <c r="R2122" i="8"/>
  <c r="Q2122" i="8"/>
  <c r="T2122" i="8"/>
  <c r="S2122" i="8"/>
  <c r="U2146" i="8"/>
  <c r="R2146" i="8"/>
  <c r="Q2146" i="8"/>
  <c r="S2146" i="8"/>
  <c r="T2146" i="8"/>
  <c r="U2170" i="8"/>
  <c r="R2170" i="8"/>
  <c r="Q2170" i="8"/>
  <c r="T2170" i="8"/>
  <c r="S2170" i="8"/>
  <c r="U2194" i="8"/>
  <c r="R2194" i="8"/>
  <c r="Q2194" i="8"/>
  <c r="T2194" i="8"/>
  <c r="S2194" i="8"/>
  <c r="U2212" i="8"/>
  <c r="R2212" i="8"/>
  <c r="Q2212" i="8"/>
  <c r="S2212" i="8"/>
  <c r="T2212" i="8"/>
  <c r="U2236" i="8"/>
  <c r="R2236" i="8"/>
  <c r="T2236" i="8"/>
  <c r="Q2236" i="8"/>
  <c r="U2254" i="8"/>
  <c r="R2254" i="8"/>
  <c r="Q2254" i="8"/>
  <c r="T2254" i="8"/>
  <c r="S2254" i="8"/>
  <c r="U2278" i="8"/>
  <c r="R2278" i="8"/>
  <c r="Q2278" i="8"/>
  <c r="S2278" i="8"/>
  <c r="T2278" i="8"/>
  <c r="U2290" i="8"/>
  <c r="R2290" i="8"/>
  <c r="Q2290" i="8"/>
  <c r="S2290" i="8"/>
  <c r="T2290" i="8"/>
  <c r="U2314" i="8"/>
  <c r="R2314" i="8"/>
  <c r="Q2314" i="8"/>
  <c r="T2314" i="8"/>
  <c r="U2344" i="8"/>
  <c r="R2344" i="8"/>
  <c r="S2344" i="8"/>
  <c r="Q2344" i="8"/>
  <c r="T2344" i="8"/>
  <c r="U2368" i="8"/>
  <c r="R2368" i="8"/>
  <c r="Q2368" i="8"/>
  <c r="T2368" i="8"/>
  <c r="S2368" i="8"/>
  <c r="U2392" i="8"/>
  <c r="R2392" i="8"/>
  <c r="T2392" i="8"/>
  <c r="S2392" i="8"/>
  <c r="U2416" i="8"/>
  <c r="R2416" i="8"/>
  <c r="T2416" i="8"/>
  <c r="S2416" i="8"/>
  <c r="Q2416" i="8"/>
  <c r="Q2440" i="8"/>
  <c r="U2440" i="8"/>
  <c r="R2440" i="8"/>
  <c r="T2440" i="8"/>
  <c r="S2440" i="8"/>
  <c r="Q2476" i="8"/>
  <c r="U2476" i="8"/>
  <c r="R2476" i="8"/>
  <c r="T2476" i="8"/>
  <c r="S2476" i="8"/>
  <c r="Q2500" i="8"/>
  <c r="U2500" i="8"/>
  <c r="R2500" i="8"/>
  <c r="S2500" i="8"/>
  <c r="T2500" i="8"/>
  <c r="Q2524" i="8"/>
  <c r="U2524" i="8"/>
  <c r="R2524" i="8"/>
  <c r="T2524" i="8"/>
  <c r="S2524" i="8"/>
  <c r="Q2548" i="8"/>
  <c r="U2548" i="8"/>
  <c r="R2548" i="8"/>
  <c r="T2548" i="8"/>
  <c r="S2548" i="8"/>
  <c r="Q2572" i="8"/>
  <c r="U2572" i="8"/>
  <c r="R2572" i="8"/>
  <c r="T2572" i="8"/>
  <c r="S2572" i="8"/>
  <c r="Q2596" i="8"/>
  <c r="U2596" i="8"/>
  <c r="R2596" i="8"/>
  <c r="T2596" i="8"/>
  <c r="S2596" i="8"/>
  <c r="Q2620" i="8"/>
  <c r="U2620" i="8"/>
  <c r="R2620" i="8"/>
  <c r="T2620" i="8"/>
  <c r="S2620" i="8"/>
  <c r="Q2644" i="8"/>
  <c r="U2644" i="8"/>
  <c r="R2644" i="8"/>
  <c r="S2644" i="8"/>
  <c r="T2644" i="8"/>
  <c r="Q2674" i="8"/>
  <c r="U2674" i="8"/>
  <c r="R2674" i="8"/>
  <c r="T2674" i="8"/>
  <c r="S2674" i="8"/>
  <c r="Q2728" i="8"/>
  <c r="U2728" i="8"/>
  <c r="R2728" i="8"/>
  <c r="T2728" i="8"/>
  <c r="S2728" i="8"/>
  <c r="Q2752" i="8"/>
  <c r="U2752" i="8"/>
  <c r="R2752" i="8"/>
  <c r="S2752" i="8"/>
  <c r="T2752" i="8"/>
  <c r="Q2776" i="8"/>
  <c r="U2776" i="8"/>
  <c r="R2776" i="8"/>
  <c r="T2776" i="8"/>
  <c r="S2776" i="8"/>
  <c r="Q2800" i="8"/>
  <c r="U2800" i="8"/>
  <c r="R2800" i="8"/>
  <c r="T2800" i="8"/>
  <c r="S2800" i="8"/>
  <c r="Q2824" i="8"/>
  <c r="U2824" i="8"/>
  <c r="R2824" i="8"/>
  <c r="T2824" i="8"/>
  <c r="S2824" i="8"/>
  <c r="Q2848" i="8"/>
  <c r="U2848" i="8"/>
  <c r="R2848" i="8"/>
  <c r="S2848" i="8"/>
  <c r="T2848" i="8"/>
  <c r="Q2866" i="8"/>
  <c r="U2866" i="8"/>
  <c r="R2866" i="8"/>
  <c r="S2866" i="8"/>
  <c r="T2866" i="8"/>
  <c r="Q2890" i="8"/>
  <c r="U2890" i="8"/>
  <c r="R2890" i="8"/>
  <c r="T2890" i="8"/>
  <c r="S2890" i="8"/>
  <c r="Q2914" i="8"/>
  <c r="U2914" i="8"/>
  <c r="R2914" i="8"/>
  <c r="S2914" i="8"/>
  <c r="T2914" i="8"/>
  <c r="Q2944" i="8"/>
  <c r="U2944" i="8"/>
  <c r="R2944" i="8"/>
  <c r="T2944" i="8"/>
  <c r="S2944" i="8"/>
  <c r="Q2968" i="8"/>
  <c r="U2968" i="8"/>
  <c r="R2968" i="8"/>
  <c r="S2968" i="8"/>
  <c r="T2968" i="8"/>
  <c r="Q2992" i="8"/>
  <c r="U2992" i="8"/>
  <c r="R2992" i="8"/>
  <c r="S2992" i="8"/>
  <c r="T2992" i="8"/>
  <c r="Q3016" i="8"/>
  <c r="U3016" i="8"/>
  <c r="R3016" i="8"/>
  <c r="T3016" i="8"/>
  <c r="S3016" i="8"/>
  <c r="Q3040" i="8"/>
  <c r="U3040" i="8"/>
  <c r="R3040" i="8"/>
  <c r="T3040" i="8"/>
  <c r="S3040" i="8"/>
  <c r="Q3064" i="8"/>
  <c r="U3064" i="8"/>
  <c r="R3064" i="8"/>
  <c r="S3064" i="8"/>
  <c r="T3064" i="8"/>
  <c r="Q3088" i="8"/>
  <c r="U3088" i="8"/>
  <c r="R3088" i="8"/>
  <c r="T3088" i="8"/>
  <c r="S3088" i="8"/>
  <c r="Q3100" i="8"/>
  <c r="U3100" i="8"/>
  <c r="R3100" i="8"/>
  <c r="S3100" i="8"/>
  <c r="T3100" i="8"/>
  <c r="Q3112" i="8"/>
  <c r="U3112" i="8"/>
  <c r="R3112" i="8"/>
  <c r="T3112" i="8"/>
  <c r="S3112" i="8"/>
  <c r="Q3136" i="8"/>
  <c r="U3136" i="8"/>
  <c r="R3136" i="8"/>
  <c r="S3136" i="8"/>
  <c r="T3136" i="8"/>
  <c r="Q3160" i="8"/>
  <c r="U3160" i="8"/>
  <c r="R3160" i="8"/>
  <c r="T3160" i="8"/>
  <c r="S3160" i="8"/>
  <c r="Q3184" i="8"/>
  <c r="U3184" i="8"/>
  <c r="R3184" i="8"/>
  <c r="S3184" i="8"/>
  <c r="T3184" i="8"/>
  <c r="Q3208" i="8"/>
  <c r="U3208" i="8"/>
  <c r="R3208" i="8"/>
  <c r="S3208" i="8"/>
  <c r="T3208" i="8"/>
  <c r="Q3232" i="8"/>
  <c r="U3232" i="8"/>
  <c r="R3232" i="8"/>
  <c r="T3232" i="8"/>
  <c r="S3232" i="8"/>
  <c r="Q3262" i="8"/>
  <c r="U3262" i="8"/>
  <c r="R3262" i="8"/>
  <c r="S3262" i="8"/>
  <c r="T3262" i="8"/>
  <c r="Q3286" i="8"/>
  <c r="U3286" i="8"/>
  <c r="R3286" i="8"/>
  <c r="T3286" i="8"/>
  <c r="S3286" i="8"/>
  <c r="Q3310" i="8"/>
  <c r="U3310" i="8"/>
  <c r="R3310" i="8"/>
  <c r="T3310" i="8"/>
  <c r="S3310" i="8"/>
  <c r="Q3334" i="8"/>
  <c r="U3334" i="8"/>
  <c r="R3334" i="8"/>
  <c r="S3334" i="8"/>
  <c r="T3334" i="8"/>
  <c r="Q3352" i="8"/>
  <c r="U3352" i="8"/>
  <c r="R3352" i="8"/>
  <c r="S3352" i="8"/>
  <c r="T3352" i="8"/>
  <c r="Q3364" i="8"/>
  <c r="U3364" i="8"/>
  <c r="R3364" i="8"/>
  <c r="T3364" i="8"/>
  <c r="S3364" i="8"/>
  <c r="Q3388" i="8"/>
  <c r="U3388" i="8"/>
  <c r="R3388" i="8"/>
  <c r="S3388" i="8"/>
  <c r="T3388" i="8"/>
  <c r="Q3412" i="8"/>
  <c r="U3412" i="8"/>
  <c r="R3412" i="8"/>
  <c r="T3412" i="8"/>
  <c r="S3412" i="8"/>
  <c r="U3436" i="8"/>
  <c r="T3436" i="8"/>
  <c r="S3436" i="8"/>
  <c r="R3436" i="8"/>
  <c r="Q3436" i="8"/>
  <c r="U3460" i="8"/>
  <c r="T3460" i="8"/>
  <c r="S3460" i="8"/>
  <c r="R3460" i="8"/>
  <c r="Q3460" i="8"/>
  <c r="U3484" i="8"/>
  <c r="T3484" i="8"/>
  <c r="S3484" i="8"/>
  <c r="R3484" i="8"/>
  <c r="Q3484" i="8"/>
  <c r="U3508" i="8"/>
  <c r="T3508" i="8"/>
  <c r="S3508" i="8"/>
  <c r="R3508" i="8"/>
  <c r="Q3508" i="8"/>
  <c r="U3538" i="8"/>
  <c r="T3538" i="8"/>
  <c r="S3538" i="8"/>
  <c r="R3538" i="8"/>
  <c r="Q3538" i="8"/>
  <c r="U3580" i="8"/>
  <c r="T3580" i="8"/>
  <c r="S3580" i="8"/>
  <c r="R3580" i="8"/>
  <c r="Q3580" i="8"/>
  <c r="U3604" i="8"/>
  <c r="T3604" i="8"/>
  <c r="S3604" i="8"/>
  <c r="R3604" i="8"/>
  <c r="Q3604" i="8"/>
  <c r="U3628" i="8"/>
  <c r="T3628" i="8"/>
  <c r="S3628" i="8"/>
  <c r="R3628" i="8"/>
  <c r="Q3628" i="8"/>
  <c r="U3658" i="8"/>
  <c r="T3658" i="8"/>
  <c r="S3658" i="8"/>
  <c r="Q3658" i="8"/>
  <c r="R3658" i="8"/>
  <c r="U3682" i="8"/>
  <c r="T3682" i="8"/>
  <c r="S3682" i="8"/>
  <c r="Q3682" i="8"/>
  <c r="R3682" i="8"/>
  <c r="U3706" i="8"/>
  <c r="T3706" i="8"/>
  <c r="S3706" i="8"/>
  <c r="Q3706" i="8"/>
  <c r="R3706" i="8"/>
  <c r="U3730" i="8"/>
  <c r="T3730" i="8"/>
  <c r="S3730" i="8"/>
  <c r="Q3730" i="8"/>
  <c r="R3730" i="8"/>
  <c r="U3754" i="8"/>
  <c r="T3754" i="8"/>
  <c r="S3754" i="8"/>
  <c r="Q3754" i="8"/>
  <c r="R3754" i="8"/>
  <c r="U3778" i="8"/>
  <c r="T3778" i="8"/>
  <c r="S3778" i="8"/>
  <c r="Q3778" i="8"/>
  <c r="R3778" i="8"/>
  <c r="U3796" i="8"/>
  <c r="T3796" i="8"/>
  <c r="S3796" i="8"/>
  <c r="R3796" i="8"/>
  <c r="Q3796" i="8"/>
  <c r="U3808" i="8"/>
  <c r="T3808" i="8"/>
  <c r="S3808" i="8"/>
  <c r="R3808" i="8"/>
  <c r="Q3808" i="8"/>
  <c r="U3832" i="8"/>
  <c r="T3832" i="8"/>
  <c r="S3832" i="8"/>
  <c r="R3832" i="8"/>
  <c r="Q3832" i="8"/>
  <c r="U3856" i="8"/>
  <c r="T3856" i="8"/>
  <c r="S3856" i="8"/>
  <c r="R3856" i="8"/>
  <c r="Q3856" i="8"/>
  <c r="U3880" i="8"/>
  <c r="T3880" i="8"/>
  <c r="S3880" i="8"/>
  <c r="R3880" i="8"/>
  <c r="Q3880" i="8"/>
  <c r="U3904" i="8"/>
  <c r="T3904" i="8"/>
  <c r="S3904" i="8"/>
  <c r="R3904" i="8"/>
  <c r="Q3904" i="8"/>
  <c r="U3928" i="8"/>
  <c r="T3928" i="8"/>
  <c r="S3928" i="8"/>
  <c r="R3928" i="8"/>
  <c r="Q3928" i="8"/>
  <c r="U3952" i="8"/>
  <c r="T3952" i="8"/>
  <c r="S3952" i="8"/>
  <c r="R3952" i="8"/>
  <c r="Q3952" i="8"/>
  <c r="U3976" i="8"/>
  <c r="T3976" i="8"/>
  <c r="S3976" i="8"/>
  <c r="R3976" i="8"/>
  <c r="Q3976" i="8"/>
  <c r="U4000" i="8"/>
  <c r="T4000" i="8"/>
  <c r="S4000" i="8"/>
  <c r="R4000" i="8"/>
  <c r="Q4000" i="8"/>
  <c r="U4012" i="8"/>
  <c r="T4012" i="8"/>
  <c r="S4012" i="8"/>
  <c r="R4012" i="8"/>
  <c r="Q4012" i="8"/>
  <c r="U4036" i="8"/>
  <c r="T4036" i="8"/>
  <c r="S4036" i="8"/>
  <c r="R4036" i="8"/>
  <c r="Q4036" i="8"/>
  <c r="U4060" i="8"/>
  <c r="T4060" i="8"/>
  <c r="S4060" i="8"/>
  <c r="R4060" i="8"/>
  <c r="Q4060" i="8"/>
  <c r="U4090" i="8"/>
  <c r="T4090" i="8"/>
  <c r="S4090" i="8"/>
  <c r="Q4090" i="8"/>
  <c r="R4090" i="8"/>
  <c r="Q4114" i="8"/>
  <c r="U4114" i="8"/>
  <c r="T4114" i="8"/>
  <c r="S4114" i="8"/>
  <c r="R4114" i="8"/>
  <c r="R4144" i="8"/>
  <c r="Q4144" i="8"/>
  <c r="S4144" i="8"/>
  <c r="T4144" i="8"/>
  <c r="U4144" i="8"/>
  <c r="R4168" i="8"/>
  <c r="Q4168" i="8"/>
  <c r="S4168" i="8"/>
  <c r="U4168" i="8"/>
  <c r="T4168" i="8"/>
  <c r="R4192" i="8"/>
  <c r="Q4192" i="8"/>
  <c r="S4192" i="8"/>
  <c r="T4192" i="8"/>
  <c r="U4192" i="8"/>
  <c r="R4216" i="8"/>
  <c r="Q4216" i="8"/>
  <c r="S4216" i="8"/>
  <c r="T4216" i="8"/>
  <c r="U4216" i="8"/>
  <c r="R4246" i="8"/>
  <c r="Q4246" i="8"/>
  <c r="S4246" i="8"/>
  <c r="U4246" i="8"/>
  <c r="T4246" i="8"/>
  <c r="T4264" i="8"/>
  <c r="U4264" i="8"/>
  <c r="S4264" i="8"/>
  <c r="R4264" i="8"/>
  <c r="Q4264" i="8"/>
  <c r="T4288" i="8"/>
  <c r="S4288" i="8"/>
  <c r="R4288" i="8"/>
  <c r="Q4288" i="8"/>
  <c r="U4288" i="8"/>
  <c r="T4312" i="8"/>
  <c r="Q4312" i="8"/>
  <c r="R4312" i="8"/>
  <c r="S4312" i="8"/>
  <c r="U4312" i="8"/>
  <c r="T4342" i="8"/>
  <c r="S4342" i="8"/>
  <c r="R4342" i="8"/>
  <c r="Q4342" i="8"/>
  <c r="U4342" i="8"/>
  <c r="T4360" i="8"/>
  <c r="S4360" i="8"/>
  <c r="R4360" i="8"/>
  <c r="Q4360" i="8"/>
  <c r="U4360" i="8"/>
  <c r="T4384" i="8"/>
  <c r="Q4384" i="8"/>
  <c r="R4384" i="8"/>
  <c r="U4384" i="8"/>
  <c r="S4384" i="8"/>
  <c r="T4408" i="8"/>
  <c r="U4408" i="8"/>
  <c r="S4408" i="8"/>
  <c r="Q4408" i="8"/>
  <c r="R4408" i="8"/>
  <c r="T4432" i="8"/>
  <c r="S4432" i="8"/>
  <c r="R4432" i="8"/>
  <c r="Q4432" i="8"/>
  <c r="U4432" i="8"/>
  <c r="T4456" i="8"/>
  <c r="Q4456" i="8"/>
  <c r="R4456" i="8"/>
  <c r="S4456" i="8"/>
  <c r="U4456" i="8"/>
  <c r="T4474" i="8"/>
  <c r="Q4474" i="8"/>
  <c r="R4474" i="8"/>
  <c r="S4474" i="8"/>
  <c r="U4474" i="8"/>
  <c r="T4498" i="8"/>
  <c r="U4498" i="8"/>
  <c r="S4498" i="8"/>
  <c r="R4498" i="8"/>
  <c r="Q4498" i="8"/>
  <c r="T4522" i="8"/>
  <c r="S4522" i="8"/>
  <c r="R4522" i="8"/>
  <c r="Q4522" i="8"/>
  <c r="U4522" i="8"/>
  <c r="T4546" i="8"/>
  <c r="Q4546" i="8"/>
  <c r="R4546" i="8"/>
  <c r="U4546" i="8"/>
  <c r="S4546" i="8"/>
  <c r="T4576" i="8"/>
  <c r="S4576" i="8"/>
  <c r="R4576" i="8"/>
  <c r="Q4576" i="8"/>
  <c r="U4576" i="8"/>
  <c r="Q4600" i="8"/>
  <c r="S4600" i="8"/>
  <c r="T4600" i="8"/>
  <c r="U4600" i="8"/>
  <c r="R4600" i="8"/>
  <c r="Q4624" i="8"/>
  <c r="S4624" i="8"/>
  <c r="U4624" i="8"/>
  <c r="T4624" i="8"/>
  <c r="R4624" i="8"/>
  <c r="R4654" i="8"/>
  <c r="Q4654" i="8"/>
  <c r="S4654" i="8"/>
  <c r="U4654" i="8"/>
  <c r="T4654" i="8"/>
  <c r="R4690" i="8"/>
  <c r="Q4690" i="8"/>
  <c r="S4690" i="8"/>
  <c r="U4690" i="8"/>
  <c r="T4690" i="8"/>
  <c r="S4714" i="8"/>
  <c r="R4714" i="8"/>
  <c r="Q4714" i="8"/>
  <c r="U4714" i="8"/>
  <c r="T4714" i="8"/>
  <c r="S4732" i="8"/>
  <c r="R4732" i="8"/>
  <c r="Q4732" i="8"/>
  <c r="T4732" i="8"/>
  <c r="U4732" i="8"/>
  <c r="S4756" i="8"/>
  <c r="R4756" i="8"/>
  <c r="Q4756" i="8"/>
  <c r="T4756" i="8"/>
  <c r="U4756" i="8"/>
  <c r="S4780" i="8"/>
  <c r="R4780" i="8"/>
  <c r="Q4780" i="8"/>
  <c r="T4780" i="8"/>
  <c r="U4780" i="8"/>
  <c r="S4804" i="8"/>
  <c r="R4804" i="8"/>
  <c r="Q4804" i="8"/>
  <c r="T4804" i="8"/>
  <c r="U4804" i="8"/>
  <c r="U4828" i="8"/>
  <c r="T4828" i="8"/>
  <c r="R4828" i="8"/>
  <c r="S4828" i="8"/>
  <c r="Q4828" i="8"/>
  <c r="U4846" i="8"/>
  <c r="T4846" i="8"/>
  <c r="R4846" i="8"/>
  <c r="Q4846" i="8"/>
  <c r="S4846" i="8"/>
  <c r="U4870" i="8"/>
  <c r="T4870" i="8"/>
  <c r="S4870" i="8"/>
  <c r="R4870" i="8"/>
  <c r="Q4870" i="8"/>
  <c r="U4894" i="8"/>
  <c r="T4894" i="8"/>
  <c r="R4894" i="8"/>
  <c r="Q4894" i="8"/>
  <c r="S4894" i="8"/>
  <c r="U4918" i="8"/>
  <c r="T4918" i="8"/>
  <c r="R4918" i="8"/>
  <c r="Q4918" i="8"/>
  <c r="S4918" i="8"/>
  <c r="U4936" i="8"/>
  <c r="T4936" i="8"/>
  <c r="R4936" i="8"/>
  <c r="S4936" i="8"/>
  <c r="Q4936" i="8"/>
  <c r="U4960" i="8"/>
  <c r="T4960" i="8"/>
  <c r="S4960" i="8"/>
  <c r="R4960" i="8"/>
  <c r="Q4960" i="8"/>
  <c r="Q4984" i="8"/>
  <c r="U4984" i="8"/>
  <c r="T4984" i="8"/>
  <c r="R4984" i="8"/>
  <c r="S4984" i="8"/>
  <c r="Q4996" i="8"/>
  <c r="R4996" i="8"/>
  <c r="U4996" i="8"/>
  <c r="T4996" i="8"/>
  <c r="S4996" i="8"/>
  <c r="S16" i="8"/>
  <c r="S22" i="8"/>
  <c r="U136" i="8"/>
  <c r="U244" i="8"/>
  <c r="U352" i="8"/>
  <c r="T107" i="8"/>
  <c r="S107" i="8"/>
  <c r="R107" i="8"/>
  <c r="Q107" i="8"/>
  <c r="U107" i="8"/>
  <c r="T131" i="8"/>
  <c r="S131" i="8"/>
  <c r="R131" i="8"/>
  <c r="Q131" i="8"/>
  <c r="U131" i="8"/>
  <c r="T155" i="8"/>
  <c r="S155" i="8"/>
  <c r="R155" i="8"/>
  <c r="Q155" i="8"/>
  <c r="U155" i="8"/>
  <c r="T167" i="8"/>
  <c r="S167" i="8"/>
  <c r="R167" i="8"/>
  <c r="Q167" i="8"/>
  <c r="U167" i="8"/>
  <c r="T191" i="8"/>
  <c r="S191" i="8"/>
  <c r="R191" i="8"/>
  <c r="Q191" i="8"/>
  <c r="U191" i="8"/>
  <c r="T209" i="8"/>
  <c r="S209" i="8"/>
  <c r="R209" i="8"/>
  <c r="Q209" i="8"/>
  <c r="U209" i="8"/>
  <c r="T233" i="8"/>
  <c r="S233" i="8"/>
  <c r="R233" i="8"/>
  <c r="Q233" i="8"/>
  <c r="U233" i="8"/>
  <c r="T263" i="8"/>
  <c r="S263" i="8"/>
  <c r="R263" i="8"/>
  <c r="Q263" i="8"/>
  <c r="U263" i="8"/>
  <c r="T287" i="8"/>
  <c r="S287" i="8"/>
  <c r="R287" i="8"/>
  <c r="Q287" i="8"/>
  <c r="U287" i="8"/>
  <c r="T317" i="8"/>
  <c r="S317" i="8"/>
  <c r="R317" i="8"/>
  <c r="Q317" i="8"/>
  <c r="U317" i="8"/>
  <c r="T341" i="8"/>
  <c r="S341" i="8"/>
  <c r="R341" i="8"/>
  <c r="Q341" i="8"/>
  <c r="U341" i="8"/>
  <c r="T365" i="8"/>
  <c r="S365" i="8"/>
  <c r="R365" i="8"/>
  <c r="Q365" i="8"/>
  <c r="U365" i="8"/>
  <c r="T389" i="8"/>
  <c r="S389" i="8"/>
  <c r="R389" i="8"/>
  <c r="U389" i="8"/>
  <c r="T413" i="8"/>
  <c r="S413" i="8"/>
  <c r="R413" i="8"/>
  <c r="U413" i="8"/>
  <c r="Q413" i="8"/>
  <c r="T437" i="8"/>
  <c r="S437" i="8"/>
  <c r="R437" i="8"/>
  <c r="U437" i="8"/>
  <c r="Q437" i="8"/>
  <c r="T461" i="8"/>
  <c r="S461" i="8"/>
  <c r="R461" i="8"/>
  <c r="U461" i="8"/>
  <c r="T485" i="8"/>
  <c r="S485" i="8"/>
  <c r="R485" i="8"/>
  <c r="U485" i="8"/>
  <c r="Q485" i="8"/>
  <c r="T515" i="8"/>
  <c r="S515" i="8"/>
  <c r="R515" i="8"/>
  <c r="U515" i="8"/>
  <c r="T545" i="8"/>
  <c r="S545" i="8"/>
  <c r="R545" i="8"/>
  <c r="U545" i="8"/>
  <c r="Q545" i="8"/>
  <c r="T581" i="8"/>
  <c r="S581" i="8"/>
  <c r="R581" i="8"/>
  <c r="U581" i="8"/>
  <c r="Q581" i="8"/>
  <c r="T605" i="8"/>
  <c r="S605" i="8"/>
  <c r="R605" i="8"/>
  <c r="U605" i="8"/>
  <c r="T635" i="8"/>
  <c r="S635" i="8"/>
  <c r="R635" i="8"/>
  <c r="U635" i="8"/>
  <c r="Q635" i="8"/>
  <c r="T659" i="8"/>
  <c r="S659" i="8"/>
  <c r="R659" i="8"/>
  <c r="U659" i="8"/>
  <c r="T683" i="8"/>
  <c r="S683" i="8"/>
  <c r="R683" i="8"/>
  <c r="U683" i="8"/>
  <c r="Q683" i="8"/>
  <c r="T707" i="8"/>
  <c r="S707" i="8"/>
  <c r="R707" i="8"/>
  <c r="U707" i="8"/>
  <c r="Q707" i="8"/>
  <c r="T731" i="8"/>
  <c r="S731" i="8"/>
  <c r="R731" i="8"/>
  <c r="U731" i="8"/>
  <c r="T755" i="8"/>
  <c r="S755" i="8"/>
  <c r="R755" i="8"/>
  <c r="U755" i="8"/>
  <c r="Q755" i="8"/>
  <c r="T779" i="8"/>
  <c r="S779" i="8"/>
  <c r="R779" i="8"/>
  <c r="U779" i="8"/>
  <c r="Q779" i="8"/>
  <c r="T803" i="8"/>
  <c r="S803" i="8"/>
  <c r="R803" i="8"/>
  <c r="U803" i="8"/>
  <c r="T827" i="8"/>
  <c r="S827" i="8"/>
  <c r="R827" i="8"/>
  <c r="U827" i="8"/>
  <c r="Q827" i="8"/>
  <c r="T851" i="8"/>
  <c r="S851" i="8"/>
  <c r="R851" i="8"/>
  <c r="U851" i="8"/>
  <c r="Q851" i="8"/>
  <c r="T881" i="8"/>
  <c r="S881" i="8"/>
  <c r="R881" i="8"/>
  <c r="U881" i="8"/>
  <c r="Q881" i="8"/>
  <c r="T905" i="8"/>
  <c r="S905" i="8"/>
  <c r="R905" i="8"/>
  <c r="U905" i="8"/>
  <c r="Q905" i="8"/>
  <c r="T935" i="8"/>
  <c r="S935" i="8"/>
  <c r="R935" i="8"/>
  <c r="U935" i="8"/>
  <c r="Q935" i="8"/>
  <c r="T965" i="8"/>
  <c r="S965" i="8"/>
  <c r="R965" i="8"/>
  <c r="U965" i="8"/>
  <c r="T989" i="8"/>
  <c r="S989" i="8"/>
  <c r="R989" i="8"/>
  <c r="U989" i="8"/>
  <c r="Q989" i="8"/>
  <c r="T1019" i="8"/>
  <c r="S1019" i="8"/>
  <c r="R1019" i="8"/>
  <c r="U1019" i="8"/>
  <c r="T1043" i="8"/>
  <c r="S1043" i="8"/>
  <c r="R1043" i="8"/>
  <c r="U1043" i="8"/>
  <c r="Q1043" i="8"/>
  <c r="T1067" i="8"/>
  <c r="S1067" i="8"/>
  <c r="R1067" i="8"/>
  <c r="U1067" i="8"/>
  <c r="Q1067" i="8"/>
  <c r="T1091" i="8"/>
  <c r="S1091" i="8"/>
  <c r="R1091" i="8"/>
  <c r="U1091" i="8"/>
  <c r="T1121" i="8"/>
  <c r="S1121" i="8"/>
  <c r="R1121" i="8"/>
  <c r="U1121" i="8"/>
  <c r="Q1121" i="8"/>
  <c r="T1139" i="8"/>
  <c r="S1139" i="8"/>
  <c r="R1139" i="8"/>
  <c r="U1139" i="8"/>
  <c r="Q1139" i="8"/>
  <c r="T1163" i="8"/>
  <c r="S1163" i="8"/>
  <c r="R1163" i="8"/>
  <c r="U1163" i="8"/>
  <c r="T1193" i="8"/>
  <c r="S1193" i="8"/>
  <c r="R1193" i="8"/>
  <c r="U1193" i="8"/>
  <c r="Q1193" i="8"/>
  <c r="T1217" i="8"/>
  <c r="S1217" i="8"/>
  <c r="R1217" i="8"/>
  <c r="U1217" i="8"/>
  <c r="T1241" i="8"/>
  <c r="S1241" i="8"/>
  <c r="R1241" i="8"/>
  <c r="U1241" i="8"/>
  <c r="Q1241" i="8"/>
  <c r="T1265" i="8"/>
  <c r="S1265" i="8"/>
  <c r="R1265" i="8"/>
  <c r="U1265" i="8"/>
  <c r="Q1265" i="8"/>
  <c r="T1289" i="8"/>
  <c r="S1289" i="8"/>
  <c r="R1289" i="8"/>
  <c r="U1289" i="8"/>
  <c r="T1313" i="8"/>
  <c r="S1313" i="8"/>
  <c r="R1313" i="8"/>
  <c r="U1313" i="8"/>
  <c r="Q1313" i="8"/>
  <c r="T1349" i="8"/>
  <c r="S1349" i="8"/>
  <c r="R1349" i="8"/>
  <c r="U1349" i="8"/>
  <c r="Q1349" i="8"/>
  <c r="T1373" i="8"/>
  <c r="S1373" i="8"/>
  <c r="R1373" i="8"/>
  <c r="U1373" i="8"/>
  <c r="Q1373" i="8"/>
  <c r="T1397" i="8"/>
  <c r="S1397" i="8"/>
  <c r="R1397" i="8"/>
  <c r="U1397" i="8"/>
  <c r="Q1421" i="8"/>
  <c r="S1421" i="8"/>
  <c r="R1421" i="8"/>
  <c r="U1421" i="8"/>
  <c r="T1421" i="8"/>
  <c r="Q1451" i="8"/>
  <c r="S1451" i="8"/>
  <c r="U1451" i="8"/>
  <c r="T1451" i="8"/>
  <c r="R1451" i="8"/>
  <c r="Q1481" i="8"/>
  <c r="S1481" i="8"/>
  <c r="R1481" i="8"/>
  <c r="T1481" i="8"/>
  <c r="Q1505" i="8"/>
  <c r="S1505" i="8"/>
  <c r="R1505" i="8"/>
  <c r="U1505" i="8"/>
  <c r="T1505" i="8"/>
  <c r="Q1535" i="8"/>
  <c r="S1535" i="8"/>
  <c r="U1535" i="8"/>
  <c r="T1535" i="8"/>
  <c r="R1535" i="8"/>
  <c r="Q1553" i="8"/>
  <c r="S1553" i="8"/>
  <c r="R1553" i="8"/>
  <c r="T1553" i="8"/>
  <c r="Q1577" i="8"/>
  <c r="S1577" i="8"/>
  <c r="R1577" i="8"/>
  <c r="U1577" i="8"/>
  <c r="T1577" i="8"/>
  <c r="Q1601" i="8"/>
  <c r="S1601" i="8"/>
  <c r="R1601" i="8"/>
  <c r="U1601" i="8"/>
  <c r="T1601" i="8"/>
  <c r="Q1625" i="8"/>
  <c r="S1625" i="8"/>
  <c r="R1625" i="8"/>
  <c r="T1625" i="8"/>
  <c r="Q1661" i="8"/>
  <c r="S1661" i="8"/>
  <c r="R1661" i="8"/>
  <c r="T1661" i="8"/>
  <c r="Q1685" i="8"/>
  <c r="S1685" i="8"/>
  <c r="R1685" i="8"/>
  <c r="U1685" i="8"/>
  <c r="T1685" i="8"/>
  <c r="Q1709" i="8"/>
  <c r="S1709" i="8"/>
  <c r="R1709" i="8"/>
  <c r="U1709" i="8"/>
  <c r="T1709" i="8"/>
  <c r="Q1733" i="8"/>
  <c r="S1733" i="8"/>
  <c r="R1733" i="8"/>
  <c r="T1733" i="8"/>
  <c r="Q1757" i="8"/>
  <c r="S1757" i="8"/>
  <c r="R1757" i="8"/>
  <c r="U1757" i="8"/>
  <c r="T1757" i="8"/>
  <c r="Q1775" i="8"/>
  <c r="S1775" i="8"/>
  <c r="U1775" i="8"/>
  <c r="T1775" i="8"/>
  <c r="R1775" i="8"/>
  <c r="Q1799" i="8"/>
  <c r="S1799" i="8"/>
  <c r="U1799" i="8"/>
  <c r="T1799" i="8"/>
  <c r="R1799" i="8"/>
  <c r="Q1823" i="8"/>
  <c r="S1823" i="8"/>
  <c r="U1823" i="8"/>
  <c r="T1823" i="8"/>
  <c r="R1823" i="8"/>
  <c r="Q1841" i="8"/>
  <c r="S1841" i="8"/>
  <c r="R1841" i="8"/>
  <c r="T1841" i="8"/>
  <c r="Q1865" i="8"/>
  <c r="S1865" i="8"/>
  <c r="R1865" i="8"/>
  <c r="U1865" i="8"/>
  <c r="T1865" i="8"/>
  <c r="Q1889" i="8"/>
  <c r="S1889" i="8"/>
  <c r="R1889" i="8"/>
  <c r="U1889" i="8"/>
  <c r="T1889" i="8"/>
  <c r="Q1913" i="8"/>
  <c r="S1913" i="8"/>
  <c r="R1913" i="8"/>
  <c r="T1913" i="8"/>
  <c r="Q1937" i="8"/>
  <c r="S1937" i="8"/>
  <c r="R1937" i="8"/>
  <c r="U1937" i="8"/>
  <c r="T1937" i="8"/>
  <c r="Q1961" i="8"/>
  <c r="S1961" i="8"/>
  <c r="R1961" i="8"/>
  <c r="U1961" i="8"/>
  <c r="T1961" i="8"/>
  <c r="Q1991" i="8"/>
  <c r="S1991" i="8"/>
  <c r="U1991" i="8"/>
  <c r="T1991" i="8"/>
  <c r="R1991" i="8"/>
  <c r="Q2015" i="8"/>
  <c r="S2015" i="8"/>
  <c r="U2015" i="8"/>
  <c r="T2015" i="8"/>
  <c r="R2015" i="8"/>
  <c r="Q2033" i="8"/>
  <c r="S2033" i="8"/>
  <c r="R2033" i="8"/>
  <c r="T2033" i="8"/>
  <c r="U2033" i="8"/>
  <c r="Q2057" i="8"/>
  <c r="S2057" i="8"/>
  <c r="R2057" i="8"/>
  <c r="U2057" i="8"/>
  <c r="T2057" i="8"/>
  <c r="Q2081" i="8"/>
  <c r="S2081" i="8"/>
  <c r="R2081" i="8"/>
  <c r="U2081" i="8"/>
  <c r="T2081" i="8"/>
  <c r="Q2093" i="8"/>
  <c r="S2093" i="8"/>
  <c r="R2093" i="8"/>
  <c r="U2093" i="8"/>
  <c r="T2093" i="8"/>
  <c r="Q2117" i="8"/>
  <c r="S2117" i="8"/>
  <c r="R2117" i="8"/>
  <c r="T2117" i="8"/>
  <c r="U2117" i="8"/>
  <c r="Q2141" i="8"/>
  <c r="S2141" i="8"/>
  <c r="R2141" i="8"/>
  <c r="U2141" i="8"/>
  <c r="Q2171" i="8"/>
  <c r="S2171" i="8"/>
  <c r="T2171" i="8"/>
  <c r="R2171" i="8"/>
  <c r="U2171" i="8"/>
  <c r="Q2195" i="8"/>
  <c r="S2195" i="8"/>
  <c r="R2195" i="8"/>
  <c r="U2195" i="8"/>
  <c r="T2195" i="8"/>
  <c r="Q2219" i="8"/>
  <c r="S2219" i="8"/>
  <c r="U2219" i="8"/>
  <c r="T2219" i="8"/>
  <c r="Q2243" i="8"/>
  <c r="S2243" i="8"/>
  <c r="T2243" i="8"/>
  <c r="R2243" i="8"/>
  <c r="U2243" i="8"/>
  <c r="Q2267" i="8"/>
  <c r="S2267" i="8"/>
  <c r="R2267" i="8"/>
  <c r="U2267" i="8"/>
  <c r="T2267" i="8"/>
  <c r="Q2291" i="8"/>
  <c r="S2291" i="8"/>
  <c r="U2291" i="8"/>
  <c r="T2291" i="8"/>
  <c r="R2291" i="8"/>
  <c r="Q2315" i="8"/>
  <c r="S2315" i="8"/>
  <c r="T2315" i="8"/>
  <c r="R2315" i="8"/>
  <c r="U2315" i="8"/>
  <c r="Q2345" i="8"/>
  <c r="S2345" i="8"/>
  <c r="R2345" i="8"/>
  <c r="U2345" i="8"/>
  <c r="T2345" i="8"/>
  <c r="Q2369" i="8"/>
  <c r="S2369" i="8"/>
  <c r="R2369" i="8"/>
  <c r="U2369" i="8"/>
  <c r="T2369" i="8"/>
  <c r="Q2387" i="8"/>
  <c r="S2387" i="8"/>
  <c r="T2387" i="8"/>
  <c r="R2387" i="8"/>
  <c r="U2387" i="8"/>
  <c r="Q2405" i="8"/>
  <c r="S2405" i="8"/>
  <c r="R2405" i="8"/>
  <c r="T2405" i="8"/>
  <c r="U2405" i="8"/>
  <c r="R2429" i="8"/>
  <c r="Q2429" i="8"/>
  <c r="S2429" i="8"/>
  <c r="U2429" i="8"/>
  <c r="T2429" i="8"/>
  <c r="R2447" i="8"/>
  <c r="Q2447" i="8"/>
  <c r="S2447" i="8"/>
  <c r="U2447" i="8"/>
  <c r="T2447" i="8"/>
  <c r="R2465" i="8"/>
  <c r="Q2465" i="8"/>
  <c r="S2465" i="8"/>
  <c r="U2465" i="8"/>
  <c r="T2465" i="8"/>
  <c r="R2483" i="8"/>
  <c r="Q2483" i="8"/>
  <c r="S2483" i="8"/>
  <c r="U2483" i="8"/>
  <c r="T2483" i="8"/>
  <c r="R2507" i="8"/>
  <c r="Q2507" i="8"/>
  <c r="S2507" i="8"/>
  <c r="U2507" i="8"/>
  <c r="T2507" i="8"/>
  <c r="R2531" i="8"/>
  <c r="Q2531" i="8"/>
  <c r="S2531" i="8"/>
  <c r="U2531" i="8"/>
  <c r="T2531" i="8"/>
  <c r="R2555" i="8"/>
  <c r="Q2555" i="8"/>
  <c r="S2555" i="8"/>
  <c r="U2555" i="8"/>
  <c r="T2555" i="8"/>
  <c r="R2579" i="8"/>
  <c r="Q2579" i="8"/>
  <c r="S2579" i="8"/>
  <c r="U2579" i="8"/>
  <c r="T2579" i="8"/>
  <c r="R2597" i="8"/>
  <c r="Q2597" i="8"/>
  <c r="S2597" i="8"/>
  <c r="T2597" i="8"/>
  <c r="U2597" i="8"/>
  <c r="R2621" i="8"/>
  <c r="Q2621" i="8"/>
  <c r="S2621" i="8"/>
  <c r="U2621" i="8"/>
  <c r="T2621" i="8"/>
  <c r="R2645" i="8"/>
  <c r="Q2645" i="8"/>
  <c r="S2645" i="8"/>
  <c r="U2645" i="8"/>
  <c r="T2645" i="8"/>
  <c r="R2669" i="8"/>
  <c r="Q2669" i="8"/>
  <c r="S2669" i="8"/>
  <c r="T2669" i="8"/>
  <c r="U2669" i="8"/>
  <c r="R2693" i="8"/>
  <c r="Q2693" i="8"/>
  <c r="S2693" i="8"/>
  <c r="U2693" i="8"/>
  <c r="R2717" i="8"/>
  <c r="Q2717" i="8"/>
  <c r="S2717" i="8"/>
  <c r="U2717" i="8"/>
  <c r="T2717" i="8"/>
  <c r="R2741" i="8"/>
  <c r="Q2741" i="8"/>
  <c r="S2741" i="8"/>
  <c r="T2741" i="8"/>
  <c r="U2741" i="8"/>
  <c r="R2765" i="8"/>
  <c r="Q2765" i="8"/>
  <c r="S2765" i="8"/>
  <c r="U2765" i="8"/>
  <c r="T2765" i="8"/>
  <c r="R2789" i="8"/>
  <c r="Q2789" i="8"/>
  <c r="S2789" i="8"/>
  <c r="U2789" i="8"/>
  <c r="T2789" i="8"/>
  <c r="R2819" i="8"/>
  <c r="Q2819" i="8"/>
  <c r="S2819" i="8"/>
  <c r="T2819" i="8"/>
  <c r="U2819" i="8"/>
  <c r="R2843" i="8"/>
  <c r="Q2843" i="8"/>
  <c r="S2843" i="8"/>
  <c r="U2843" i="8"/>
  <c r="T2843" i="8"/>
  <c r="R2867" i="8"/>
  <c r="Q2867" i="8"/>
  <c r="S2867" i="8"/>
  <c r="U2867" i="8"/>
  <c r="T2867" i="8"/>
  <c r="R2891" i="8"/>
  <c r="Q2891" i="8"/>
  <c r="S2891" i="8"/>
  <c r="T2891" i="8"/>
  <c r="U2891" i="8"/>
  <c r="R2921" i="8"/>
  <c r="Q2921" i="8"/>
  <c r="S2921" i="8"/>
  <c r="U2921" i="8"/>
  <c r="T2921" i="8"/>
  <c r="R2951" i="8"/>
  <c r="Q2951" i="8"/>
  <c r="S2951" i="8"/>
  <c r="U2951" i="8"/>
  <c r="T2951" i="8"/>
  <c r="R3011" i="8"/>
  <c r="Q3011" i="8"/>
  <c r="S3011" i="8"/>
  <c r="T3011" i="8"/>
  <c r="U3011" i="8"/>
  <c r="R3035" i="8"/>
  <c r="Q3035" i="8"/>
  <c r="S3035" i="8"/>
  <c r="T3035" i="8"/>
  <c r="U3035" i="8"/>
  <c r="R3059" i="8"/>
  <c r="Q3059" i="8"/>
  <c r="S3059" i="8"/>
  <c r="U3059" i="8"/>
  <c r="T3059" i="8"/>
  <c r="R3083" i="8"/>
  <c r="Q3083" i="8"/>
  <c r="S3083" i="8"/>
  <c r="U3083" i="8"/>
  <c r="T3083" i="8"/>
  <c r="R3095" i="8"/>
  <c r="Q3095" i="8"/>
  <c r="S3095" i="8"/>
  <c r="U3095" i="8"/>
  <c r="T3095" i="8"/>
  <c r="R3119" i="8"/>
  <c r="Q3119" i="8"/>
  <c r="S3119" i="8"/>
  <c r="T3119" i="8"/>
  <c r="U3119" i="8"/>
  <c r="R3131" i="8"/>
  <c r="Q3131" i="8"/>
  <c r="S3131" i="8"/>
  <c r="U3131" i="8"/>
  <c r="T3131" i="8"/>
  <c r="R3155" i="8"/>
  <c r="Q3155" i="8"/>
  <c r="S3155" i="8"/>
  <c r="U3155" i="8"/>
  <c r="T3155" i="8"/>
  <c r="R3173" i="8"/>
  <c r="Q3173" i="8"/>
  <c r="S3173" i="8"/>
  <c r="T3173" i="8"/>
  <c r="U3173" i="8"/>
  <c r="R3197" i="8"/>
  <c r="Q3197" i="8"/>
  <c r="S3197" i="8"/>
  <c r="T3197" i="8"/>
  <c r="U3197" i="8"/>
  <c r="R3215" i="8"/>
  <c r="Q3215" i="8"/>
  <c r="S3215" i="8"/>
  <c r="T3215" i="8"/>
  <c r="U3215" i="8"/>
  <c r="R3239" i="8"/>
  <c r="Q3239" i="8"/>
  <c r="S3239" i="8"/>
  <c r="U3239" i="8"/>
  <c r="T3239" i="8"/>
  <c r="R3263" i="8"/>
  <c r="Q3263" i="8"/>
  <c r="S3263" i="8"/>
  <c r="U3263" i="8"/>
  <c r="T3263" i="8"/>
  <c r="R3293" i="8"/>
  <c r="Q3293" i="8"/>
  <c r="S3293" i="8"/>
  <c r="U3293" i="8"/>
  <c r="T3293" i="8"/>
  <c r="R3317" i="8"/>
  <c r="Q3317" i="8"/>
  <c r="S3317" i="8"/>
  <c r="U3317" i="8"/>
  <c r="T3317" i="8"/>
  <c r="R3341" i="8"/>
  <c r="Q3341" i="8"/>
  <c r="S3341" i="8"/>
  <c r="T3341" i="8"/>
  <c r="U3341" i="8"/>
  <c r="R3353" i="8"/>
  <c r="Q3353" i="8"/>
  <c r="S3353" i="8"/>
  <c r="U3353" i="8"/>
  <c r="R3377" i="8"/>
  <c r="Q3377" i="8"/>
  <c r="S3377" i="8"/>
  <c r="T3377" i="8"/>
  <c r="U3377" i="8"/>
  <c r="R3401" i="8"/>
  <c r="Q3401" i="8"/>
  <c r="S3401" i="8"/>
  <c r="U3401" i="8"/>
  <c r="T3401" i="8"/>
  <c r="S3431" i="8"/>
  <c r="R3431" i="8"/>
  <c r="Q3431" i="8"/>
  <c r="T3431" i="8"/>
  <c r="U3431" i="8"/>
  <c r="U3455" i="8"/>
  <c r="T3455" i="8"/>
  <c r="S3455" i="8"/>
  <c r="Q3455" i="8"/>
  <c r="R3455" i="8"/>
  <c r="U3473" i="8"/>
  <c r="T3473" i="8"/>
  <c r="S3473" i="8"/>
  <c r="Q3473" i="8"/>
  <c r="R3473" i="8"/>
  <c r="U3497" i="8"/>
  <c r="T3497" i="8"/>
  <c r="S3497" i="8"/>
  <c r="R3497" i="8"/>
  <c r="Q3497" i="8"/>
  <c r="U3527" i="8"/>
  <c r="T3527" i="8"/>
  <c r="S3527" i="8"/>
  <c r="Q3527" i="8"/>
  <c r="R3527" i="8"/>
  <c r="U3551" i="8"/>
  <c r="T3551" i="8"/>
  <c r="S3551" i="8"/>
  <c r="R3551" i="8"/>
  <c r="Q3551" i="8"/>
  <c r="U3575" i="8"/>
  <c r="T3575" i="8"/>
  <c r="S3575" i="8"/>
  <c r="R3575" i="8"/>
  <c r="Q3575" i="8"/>
  <c r="U3599" i="8"/>
  <c r="T3599" i="8"/>
  <c r="S3599" i="8"/>
  <c r="Q3599" i="8"/>
  <c r="R3599" i="8"/>
  <c r="U3629" i="8"/>
  <c r="T3629" i="8"/>
  <c r="R3629" i="8"/>
  <c r="S3629" i="8"/>
  <c r="Q3629" i="8"/>
  <c r="U3671" i="8"/>
  <c r="T3671" i="8"/>
  <c r="S3671" i="8"/>
  <c r="Q3671" i="8"/>
  <c r="R3671" i="8"/>
  <c r="U3701" i="8"/>
  <c r="T3701" i="8"/>
  <c r="R3701" i="8"/>
  <c r="Q3701" i="8"/>
  <c r="S3701" i="8"/>
  <c r="U3719" i="8"/>
  <c r="T3719" i="8"/>
  <c r="S3719" i="8"/>
  <c r="R3719" i="8"/>
  <c r="Q3719" i="8"/>
  <c r="U3743" i="8"/>
  <c r="T3743" i="8"/>
  <c r="S3743" i="8"/>
  <c r="R3743" i="8"/>
  <c r="Q3743" i="8"/>
  <c r="U3767" i="8"/>
  <c r="T3767" i="8"/>
  <c r="S3767" i="8"/>
  <c r="Q3767" i="8"/>
  <c r="R3767" i="8"/>
  <c r="U3791" i="8"/>
  <c r="T3791" i="8"/>
  <c r="S3791" i="8"/>
  <c r="R3791" i="8"/>
  <c r="Q3791" i="8"/>
  <c r="U3815" i="8"/>
  <c r="T3815" i="8"/>
  <c r="S3815" i="8"/>
  <c r="R3815" i="8"/>
  <c r="Q3815" i="8"/>
  <c r="U3839" i="8"/>
  <c r="T3839" i="8"/>
  <c r="S3839" i="8"/>
  <c r="Q3839" i="8"/>
  <c r="R3839" i="8"/>
  <c r="U3863" i="8"/>
  <c r="T3863" i="8"/>
  <c r="S3863" i="8"/>
  <c r="Q3863" i="8"/>
  <c r="R3863" i="8"/>
  <c r="U3887" i="8"/>
  <c r="T3887" i="8"/>
  <c r="S3887" i="8"/>
  <c r="R3887" i="8"/>
  <c r="Q3887" i="8"/>
  <c r="U3905" i="8"/>
  <c r="T3905" i="8"/>
  <c r="R3905" i="8"/>
  <c r="Q3905" i="8"/>
  <c r="S3905" i="8"/>
  <c r="U3929" i="8"/>
  <c r="T3929" i="8"/>
  <c r="R3929" i="8"/>
  <c r="Q3929" i="8"/>
  <c r="S3929" i="8"/>
  <c r="U3947" i="8"/>
  <c r="T3947" i="8"/>
  <c r="S3947" i="8"/>
  <c r="Q3947" i="8"/>
  <c r="R3947" i="8"/>
  <c r="U3971" i="8"/>
  <c r="T3971" i="8"/>
  <c r="S3971" i="8"/>
  <c r="Q3971" i="8"/>
  <c r="R3971" i="8"/>
  <c r="U3995" i="8"/>
  <c r="T3995" i="8"/>
  <c r="S3995" i="8"/>
  <c r="R3995" i="8"/>
  <c r="Q3995" i="8"/>
  <c r="U4007" i="8"/>
  <c r="T4007" i="8"/>
  <c r="S4007" i="8"/>
  <c r="R4007" i="8"/>
  <c r="Q4007" i="8"/>
  <c r="U4031" i="8"/>
  <c r="T4031" i="8"/>
  <c r="S4031" i="8"/>
  <c r="R4031" i="8"/>
  <c r="Q4031" i="8"/>
  <c r="U4055" i="8"/>
  <c r="T4055" i="8"/>
  <c r="S4055" i="8"/>
  <c r="Q4055" i="8"/>
  <c r="R4055" i="8"/>
  <c r="U4073" i="8"/>
  <c r="T4073" i="8"/>
  <c r="R4073" i="8"/>
  <c r="Q4073" i="8"/>
  <c r="S4073" i="8"/>
  <c r="U4097" i="8"/>
  <c r="T4097" i="8"/>
  <c r="R4097" i="8"/>
  <c r="Q4097" i="8"/>
  <c r="S4097" i="8"/>
  <c r="R4121" i="8"/>
  <c r="Q4121" i="8"/>
  <c r="T4121" i="8"/>
  <c r="S4121" i="8"/>
  <c r="U4121" i="8"/>
  <c r="R4139" i="8"/>
  <c r="Q4139" i="8"/>
  <c r="T4139" i="8"/>
  <c r="U4139" i="8"/>
  <c r="S4139" i="8"/>
  <c r="S4151" i="8"/>
  <c r="R4151" i="8"/>
  <c r="Q4151" i="8"/>
  <c r="T4151" i="8"/>
  <c r="U4151" i="8"/>
  <c r="S4175" i="8"/>
  <c r="R4175" i="8"/>
  <c r="Q4175" i="8"/>
  <c r="T4175" i="8"/>
  <c r="U4175" i="8"/>
  <c r="S4187" i="8"/>
  <c r="R4187" i="8"/>
  <c r="Q4187" i="8"/>
  <c r="T4187" i="8"/>
  <c r="U4187" i="8"/>
  <c r="S4205" i="8"/>
  <c r="R4205" i="8"/>
  <c r="Q4205" i="8"/>
  <c r="T4205" i="8"/>
  <c r="U4205" i="8"/>
  <c r="S4229" i="8"/>
  <c r="R4229" i="8"/>
  <c r="Q4229" i="8"/>
  <c r="T4229" i="8"/>
  <c r="U4229" i="8"/>
  <c r="S4241" i="8"/>
  <c r="R4241" i="8"/>
  <c r="Q4241" i="8"/>
  <c r="T4241" i="8"/>
  <c r="U4241" i="8"/>
  <c r="Q4259" i="8"/>
  <c r="U4259" i="8"/>
  <c r="T4259" i="8"/>
  <c r="S4259" i="8"/>
  <c r="R4259" i="8"/>
  <c r="Q4277" i="8"/>
  <c r="U4277" i="8"/>
  <c r="T4277" i="8"/>
  <c r="S4277" i="8"/>
  <c r="R4277" i="8"/>
  <c r="Q4295" i="8"/>
  <c r="U4295" i="8"/>
  <c r="T4295" i="8"/>
  <c r="S4295" i="8"/>
  <c r="R4295" i="8"/>
  <c r="Q4319" i="8"/>
  <c r="U4319" i="8"/>
  <c r="R4319" i="8"/>
  <c r="S4319" i="8"/>
  <c r="T4319" i="8"/>
  <c r="Q4349" i="8"/>
  <c r="U4349" i="8"/>
  <c r="T4349" i="8"/>
  <c r="S4349" i="8"/>
  <c r="R4349" i="8"/>
  <c r="Q4373" i="8"/>
  <c r="U4373" i="8"/>
  <c r="R4373" i="8"/>
  <c r="S4373" i="8"/>
  <c r="T4373" i="8"/>
  <c r="Q4403" i="8"/>
  <c r="U4403" i="8"/>
  <c r="T4403" i="8"/>
  <c r="S4403" i="8"/>
  <c r="R4403" i="8"/>
  <c r="Q4433" i="8"/>
  <c r="U4433" i="8"/>
  <c r="T4433" i="8"/>
  <c r="S4433" i="8"/>
  <c r="R4433" i="8"/>
  <c r="Q4463" i="8"/>
  <c r="U4463" i="8"/>
  <c r="R4463" i="8"/>
  <c r="S4463" i="8"/>
  <c r="T4463" i="8"/>
  <c r="Q4487" i="8"/>
  <c r="U4487" i="8"/>
  <c r="T4487" i="8"/>
  <c r="S4487" i="8"/>
  <c r="R4487" i="8"/>
  <c r="Q4511" i="8"/>
  <c r="U4511" i="8"/>
  <c r="T4511" i="8"/>
  <c r="S4511" i="8"/>
  <c r="R4511" i="8"/>
  <c r="Q4535" i="8"/>
  <c r="U4535" i="8"/>
  <c r="R4535" i="8"/>
  <c r="S4535" i="8"/>
  <c r="T4535" i="8"/>
  <c r="Q4565" i="8"/>
  <c r="U4565" i="8"/>
  <c r="T4565" i="8"/>
  <c r="S4565" i="8"/>
  <c r="R4565" i="8"/>
  <c r="R4595" i="8"/>
  <c r="Q4595" i="8"/>
  <c r="T4595" i="8"/>
  <c r="U4595" i="8"/>
  <c r="S4595" i="8"/>
  <c r="R4619" i="8"/>
  <c r="Q4619" i="8"/>
  <c r="T4619" i="8"/>
  <c r="U4619" i="8"/>
  <c r="S4619" i="8"/>
  <c r="S4643" i="8"/>
  <c r="R4643" i="8"/>
  <c r="Q4643" i="8"/>
  <c r="T4643" i="8"/>
  <c r="U4643" i="8"/>
  <c r="S4667" i="8"/>
  <c r="R4667" i="8"/>
  <c r="Q4667" i="8"/>
  <c r="T4667" i="8"/>
  <c r="U4667" i="8"/>
  <c r="S4691" i="8"/>
  <c r="R4691" i="8"/>
  <c r="Q4691" i="8"/>
  <c r="T4691" i="8"/>
  <c r="U4691" i="8"/>
  <c r="T4715" i="8"/>
  <c r="S4715" i="8"/>
  <c r="R4715" i="8"/>
  <c r="Q4715" i="8"/>
  <c r="U4715" i="8"/>
  <c r="T4733" i="8"/>
  <c r="S4733" i="8"/>
  <c r="R4733" i="8"/>
  <c r="U4733" i="8"/>
  <c r="Q4733" i="8"/>
  <c r="T4757" i="8"/>
  <c r="S4757" i="8"/>
  <c r="R4757" i="8"/>
  <c r="U4757" i="8"/>
  <c r="Q4757" i="8"/>
  <c r="T4781" i="8"/>
  <c r="S4781" i="8"/>
  <c r="R4781" i="8"/>
  <c r="U4781" i="8"/>
  <c r="Q4781" i="8"/>
  <c r="T4805" i="8"/>
  <c r="S4805" i="8"/>
  <c r="R4805" i="8"/>
  <c r="U4805" i="8"/>
  <c r="Q4805" i="8"/>
  <c r="U4829" i="8"/>
  <c r="Q4829" i="8"/>
  <c r="R4829" i="8"/>
  <c r="S4829" i="8"/>
  <c r="T4829" i="8"/>
  <c r="U4853" i="8"/>
  <c r="S4853" i="8"/>
  <c r="Q4853" i="8"/>
  <c r="R4853" i="8"/>
  <c r="T4853" i="8"/>
  <c r="U4865" i="8"/>
  <c r="S4865" i="8"/>
  <c r="T4865" i="8"/>
  <c r="R4865" i="8"/>
  <c r="Q4865" i="8"/>
  <c r="U4889" i="8"/>
  <c r="S4889" i="8"/>
  <c r="Q4889" i="8"/>
  <c r="R4889" i="8"/>
  <c r="T4889" i="8"/>
  <c r="U4913" i="8"/>
  <c r="Q4913" i="8"/>
  <c r="T4913" i="8"/>
  <c r="S4913" i="8"/>
  <c r="R4913" i="8"/>
  <c r="U4931" i="8"/>
  <c r="Q4931" i="8"/>
  <c r="S4931" i="8"/>
  <c r="R4931" i="8"/>
  <c r="T4931" i="8"/>
  <c r="U4955" i="8"/>
  <c r="S4955" i="8"/>
  <c r="T4955" i="8"/>
  <c r="R4955" i="8"/>
  <c r="Q4955" i="8"/>
  <c r="R4979" i="8"/>
  <c r="Q4979" i="8"/>
  <c r="T4979" i="8"/>
  <c r="S4979" i="8"/>
  <c r="U4979" i="8"/>
  <c r="R5003" i="8"/>
  <c r="Q5003" i="8"/>
  <c r="T5003" i="8"/>
  <c r="U5003" i="8"/>
  <c r="S5003" i="8"/>
  <c r="U23" i="8"/>
  <c r="U59" i="8"/>
  <c r="T70" i="8"/>
  <c r="U71" i="8"/>
  <c r="U2201" i="8"/>
  <c r="U109" i="8"/>
  <c r="T109" i="8"/>
  <c r="S109" i="8"/>
  <c r="Q109" i="8"/>
  <c r="U133" i="8"/>
  <c r="T133" i="8"/>
  <c r="S133" i="8"/>
  <c r="Q133" i="8"/>
  <c r="U151" i="8"/>
  <c r="T151" i="8"/>
  <c r="S151" i="8"/>
  <c r="Q151" i="8"/>
  <c r="U169" i="8"/>
  <c r="T169" i="8"/>
  <c r="S169" i="8"/>
  <c r="Q169" i="8"/>
  <c r="U193" i="8"/>
  <c r="T193" i="8"/>
  <c r="S193" i="8"/>
  <c r="Q193" i="8"/>
  <c r="U211" i="8"/>
  <c r="T211" i="8"/>
  <c r="S211" i="8"/>
  <c r="Q211" i="8"/>
  <c r="U229" i="8"/>
  <c r="T229" i="8"/>
  <c r="S229" i="8"/>
  <c r="Q229" i="8"/>
  <c r="U241" i="8"/>
  <c r="T241" i="8"/>
  <c r="S241" i="8"/>
  <c r="Q241" i="8"/>
  <c r="U259" i="8"/>
  <c r="T259" i="8"/>
  <c r="S259" i="8"/>
  <c r="Q259" i="8"/>
  <c r="U271" i="8"/>
  <c r="T271" i="8"/>
  <c r="S271" i="8"/>
  <c r="Q271" i="8"/>
  <c r="U289" i="8"/>
  <c r="T289" i="8"/>
  <c r="S289" i="8"/>
  <c r="Q289" i="8"/>
  <c r="U319" i="8"/>
  <c r="T319" i="8"/>
  <c r="S319" i="8"/>
  <c r="Q319" i="8"/>
  <c r="U337" i="8"/>
  <c r="T337" i="8"/>
  <c r="S337" i="8"/>
  <c r="Q337" i="8"/>
  <c r="U355" i="8"/>
  <c r="T355" i="8"/>
  <c r="S355" i="8"/>
  <c r="Q355" i="8"/>
  <c r="U379" i="8"/>
  <c r="T379" i="8"/>
  <c r="Q379" i="8"/>
  <c r="S379" i="8"/>
  <c r="R379" i="8"/>
  <c r="U391" i="8"/>
  <c r="T391" i="8"/>
  <c r="Q391" i="8"/>
  <c r="S391" i="8"/>
  <c r="R391" i="8"/>
  <c r="U409" i="8"/>
  <c r="T409" i="8"/>
  <c r="Q409" i="8"/>
  <c r="S409" i="8"/>
  <c r="R409" i="8"/>
  <c r="U427" i="8"/>
  <c r="T427" i="8"/>
  <c r="Q427" i="8"/>
  <c r="S427" i="8"/>
  <c r="R427" i="8"/>
  <c r="U445" i="8"/>
  <c r="T445" i="8"/>
  <c r="Q445" i="8"/>
  <c r="S445" i="8"/>
  <c r="R445" i="8"/>
  <c r="U463" i="8"/>
  <c r="T463" i="8"/>
  <c r="Q463" i="8"/>
  <c r="S463" i="8"/>
  <c r="R463" i="8"/>
  <c r="U481" i="8"/>
  <c r="T481" i="8"/>
  <c r="Q481" i="8"/>
  <c r="S481" i="8"/>
  <c r="R481" i="8"/>
  <c r="U499" i="8"/>
  <c r="T499" i="8"/>
  <c r="Q499" i="8"/>
  <c r="S499" i="8"/>
  <c r="R499" i="8"/>
  <c r="U517" i="8"/>
  <c r="T517" i="8"/>
  <c r="Q517" i="8"/>
  <c r="S517" i="8"/>
  <c r="R517" i="8"/>
  <c r="U535" i="8"/>
  <c r="T535" i="8"/>
  <c r="Q535" i="8"/>
  <c r="S535" i="8"/>
  <c r="R535" i="8"/>
  <c r="U553" i="8"/>
  <c r="T553" i="8"/>
  <c r="Q553" i="8"/>
  <c r="S553" i="8"/>
  <c r="R553" i="8"/>
  <c r="U577" i="8"/>
  <c r="T577" i="8"/>
  <c r="Q577" i="8"/>
  <c r="S577" i="8"/>
  <c r="R577" i="8"/>
  <c r="U595" i="8"/>
  <c r="T595" i="8"/>
  <c r="Q595" i="8"/>
  <c r="S595" i="8"/>
  <c r="R595" i="8"/>
  <c r="U619" i="8"/>
  <c r="T619" i="8"/>
  <c r="Q619" i="8"/>
  <c r="R619" i="8"/>
  <c r="U637" i="8"/>
  <c r="T637" i="8"/>
  <c r="Q637" i="8"/>
  <c r="R637" i="8"/>
  <c r="U667" i="8"/>
  <c r="T667" i="8"/>
  <c r="Q667" i="8"/>
  <c r="S667" i="8"/>
  <c r="R667" i="8"/>
  <c r="U685" i="8"/>
  <c r="T685" i="8"/>
  <c r="Q685" i="8"/>
  <c r="S685" i="8"/>
  <c r="R685" i="8"/>
  <c r="U703" i="8"/>
  <c r="T703" i="8"/>
  <c r="Q703" i="8"/>
  <c r="S703" i="8"/>
  <c r="R703" i="8"/>
  <c r="U727" i="8"/>
  <c r="T727" i="8"/>
  <c r="Q727" i="8"/>
  <c r="R727" i="8"/>
  <c r="U745" i="8"/>
  <c r="T745" i="8"/>
  <c r="Q745" i="8"/>
  <c r="R745" i="8"/>
  <c r="U769" i="8"/>
  <c r="T769" i="8"/>
  <c r="Q769" i="8"/>
  <c r="S769" i="8"/>
  <c r="R769" i="8"/>
  <c r="U793" i="8"/>
  <c r="T793" i="8"/>
  <c r="Q793" i="8"/>
  <c r="S793" i="8"/>
  <c r="R793" i="8"/>
  <c r="U811" i="8"/>
  <c r="T811" i="8"/>
  <c r="Q811" i="8"/>
  <c r="S811" i="8"/>
  <c r="R811" i="8"/>
  <c r="U829" i="8"/>
  <c r="T829" i="8"/>
  <c r="Q829" i="8"/>
  <c r="S829" i="8"/>
  <c r="R829" i="8"/>
  <c r="U847" i="8"/>
  <c r="T847" i="8"/>
  <c r="Q847" i="8"/>
  <c r="S847" i="8"/>
  <c r="R847" i="8"/>
  <c r="U871" i="8"/>
  <c r="T871" i="8"/>
  <c r="Q871" i="8"/>
  <c r="R871" i="8"/>
  <c r="U889" i="8"/>
  <c r="T889" i="8"/>
  <c r="Q889" i="8"/>
  <c r="R889" i="8"/>
  <c r="U907" i="8"/>
  <c r="T907" i="8"/>
  <c r="Q907" i="8"/>
  <c r="R907" i="8"/>
  <c r="U925" i="8"/>
  <c r="T925" i="8"/>
  <c r="Q925" i="8"/>
  <c r="R925" i="8"/>
  <c r="U943" i="8"/>
  <c r="T943" i="8"/>
  <c r="Q943" i="8"/>
  <c r="R943" i="8"/>
  <c r="U961" i="8"/>
  <c r="T961" i="8"/>
  <c r="Q961" i="8"/>
  <c r="R961" i="8"/>
  <c r="U979" i="8"/>
  <c r="T979" i="8"/>
  <c r="Q979" i="8"/>
  <c r="R979" i="8"/>
  <c r="U1003" i="8"/>
  <c r="T1003" i="8"/>
  <c r="Q1003" i="8"/>
  <c r="S1003" i="8"/>
  <c r="R1003" i="8"/>
  <c r="U1021" i="8"/>
  <c r="T1021" i="8"/>
  <c r="Q1021" i="8"/>
  <c r="S1021" i="8"/>
  <c r="R1021" i="8"/>
  <c r="U1039" i="8"/>
  <c r="T1039" i="8"/>
  <c r="Q1039" i="8"/>
  <c r="S1039" i="8"/>
  <c r="R1039" i="8"/>
  <c r="U1063" i="8"/>
  <c r="T1063" i="8"/>
  <c r="Q1063" i="8"/>
  <c r="S1063" i="8"/>
  <c r="R1063" i="8"/>
  <c r="U1087" i="8"/>
  <c r="T1087" i="8"/>
  <c r="Q1087" i="8"/>
  <c r="R1087" i="8"/>
  <c r="U1105" i="8"/>
  <c r="T1105" i="8"/>
  <c r="Q1105" i="8"/>
  <c r="R1105" i="8"/>
  <c r="U1123" i="8"/>
  <c r="T1123" i="8"/>
  <c r="Q1123" i="8"/>
  <c r="R1123" i="8"/>
  <c r="U1147" i="8"/>
  <c r="T1147" i="8"/>
  <c r="Q1147" i="8"/>
  <c r="S1147" i="8"/>
  <c r="R1147" i="8"/>
  <c r="U1165" i="8"/>
  <c r="T1165" i="8"/>
  <c r="Q1165" i="8"/>
  <c r="S1165" i="8"/>
  <c r="R1165" i="8"/>
  <c r="U1183" i="8"/>
  <c r="T1183" i="8"/>
  <c r="Q1183" i="8"/>
  <c r="S1183" i="8"/>
  <c r="R1183" i="8"/>
  <c r="U1213" i="8"/>
  <c r="T1213" i="8"/>
  <c r="Q1213" i="8"/>
  <c r="R1213" i="8"/>
  <c r="U1231" i="8"/>
  <c r="T1231" i="8"/>
  <c r="Q1231" i="8"/>
  <c r="R1231" i="8"/>
  <c r="U1249" i="8"/>
  <c r="T1249" i="8"/>
  <c r="Q1249" i="8"/>
  <c r="R1249" i="8"/>
  <c r="U1279" i="8"/>
  <c r="T1279" i="8"/>
  <c r="Q1279" i="8"/>
  <c r="S1279" i="8"/>
  <c r="R1279" i="8"/>
  <c r="U1297" i="8"/>
  <c r="T1297" i="8"/>
  <c r="Q1297" i="8"/>
  <c r="S1297" i="8"/>
  <c r="R1297" i="8"/>
  <c r="U1315" i="8"/>
  <c r="T1315" i="8"/>
  <c r="Q1315" i="8"/>
  <c r="S1315" i="8"/>
  <c r="R1315" i="8"/>
  <c r="U1333" i="8"/>
  <c r="T1333" i="8"/>
  <c r="Q1333" i="8"/>
  <c r="S1333" i="8"/>
  <c r="R1333" i="8"/>
  <c r="U1357" i="8"/>
  <c r="T1357" i="8"/>
  <c r="Q1357" i="8"/>
  <c r="R1357" i="8"/>
  <c r="U1375" i="8"/>
  <c r="T1375" i="8"/>
  <c r="Q1375" i="8"/>
  <c r="R1375" i="8"/>
  <c r="U1405" i="8"/>
  <c r="T1405" i="8"/>
  <c r="Q1405" i="8"/>
  <c r="S1405" i="8"/>
  <c r="R1405" i="8"/>
  <c r="S1423" i="8"/>
  <c r="R1423" i="8"/>
  <c r="U1423" i="8"/>
  <c r="Q1423" i="8"/>
  <c r="T1423" i="8"/>
  <c r="S1441" i="8"/>
  <c r="R1441" i="8"/>
  <c r="U1441" i="8"/>
  <c r="T1441" i="8"/>
  <c r="Q1441" i="8"/>
  <c r="S1459" i="8"/>
  <c r="R1459" i="8"/>
  <c r="U1459" i="8"/>
  <c r="Q1459" i="8"/>
  <c r="T1459" i="8"/>
  <c r="S1483" i="8"/>
  <c r="R1483" i="8"/>
  <c r="U1483" i="8"/>
  <c r="Q1483" i="8"/>
  <c r="T1483" i="8"/>
  <c r="S1501" i="8"/>
  <c r="R1501" i="8"/>
  <c r="U1501" i="8"/>
  <c r="T1501" i="8"/>
  <c r="Q1501" i="8"/>
  <c r="S1519" i="8"/>
  <c r="R1519" i="8"/>
  <c r="U1519" i="8"/>
  <c r="Q1519" i="8"/>
  <c r="T1519" i="8"/>
  <c r="S1537" i="8"/>
  <c r="R1537" i="8"/>
  <c r="U1537" i="8"/>
  <c r="T1537" i="8"/>
  <c r="Q1537" i="8"/>
  <c r="S1555" i="8"/>
  <c r="R1555" i="8"/>
  <c r="U1555" i="8"/>
  <c r="Q1555" i="8"/>
  <c r="T1555" i="8"/>
  <c r="S1573" i="8"/>
  <c r="R1573" i="8"/>
  <c r="U1573" i="8"/>
  <c r="T1573" i="8"/>
  <c r="Q1573" i="8"/>
  <c r="S1591" i="8"/>
  <c r="R1591" i="8"/>
  <c r="U1591" i="8"/>
  <c r="Q1591" i="8"/>
  <c r="T1591" i="8"/>
  <c r="S1597" i="8"/>
  <c r="R1597" i="8"/>
  <c r="U1597" i="8"/>
  <c r="T1597" i="8"/>
  <c r="S1621" i="8"/>
  <c r="R1621" i="8"/>
  <c r="U1621" i="8"/>
  <c r="T1621" i="8"/>
  <c r="Q1621" i="8"/>
  <c r="S1645" i="8"/>
  <c r="R1645" i="8"/>
  <c r="U1645" i="8"/>
  <c r="T1645" i="8"/>
  <c r="Q1645" i="8"/>
  <c r="S1663" i="8"/>
  <c r="R1663" i="8"/>
  <c r="U1663" i="8"/>
  <c r="Q1663" i="8"/>
  <c r="T1663" i="8"/>
  <c r="S1687" i="8"/>
  <c r="R1687" i="8"/>
  <c r="U1687" i="8"/>
  <c r="Q1687" i="8"/>
  <c r="T1687" i="8"/>
  <c r="S1711" i="8"/>
  <c r="R1711" i="8"/>
  <c r="U1711" i="8"/>
  <c r="Q1711" i="8"/>
  <c r="T1711" i="8"/>
  <c r="S1729" i="8"/>
  <c r="R1729" i="8"/>
  <c r="U1729" i="8"/>
  <c r="T1729" i="8"/>
  <c r="Q1729" i="8"/>
  <c r="S1747" i="8"/>
  <c r="R1747" i="8"/>
  <c r="U1747" i="8"/>
  <c r="Q1747" i="8"/>
  <c r="T1747" i="8"/>
  <c r="S1765" i="8"/>
  <c r="R1765" i="8"/>
  <c r="U1765" i="8"/>
  <c r="T1765" i="8"/>
  <c r="Q1765" i="8"/>
  <c r="S1783" i="8"/>
  <c r="R1783" i="8"/>
  <c r="U1783" i="8"/>
  <c r="Q1783" i="8"/>
  <c r="T1783" i="8"/>
  <c r="S1801" i="8"/>
  <c r="R1801" i="8"/>
  <c r="U1801" i="8"/>
  <c r="T1801" i="8"/>
  <c r="Q1801" i="8"/>
  <c r="S1819" i="8"/>
  <c r="R1819" i="8"/>
  <c r="U1819" i="8"/>
  <c r="Q1819" i="8"/>
  <c r="T1819" i="8"/>
  <c r="S1831" i="8"/>
  <c r="R1831" i="8"/>
  <c r="U1831" i="8"/>
  <c r="Q1831" i="8"/>
  <c r="T1831" i="8"/>
  <c r="S1843" i="8"/>
  <c r="R1843" i="8"/>
  <c r="U1843" i="8"/>
  <c r="Q1843" i="8"/>
  <c r="T1843" i="8"/>
  <c r="S1855" i="8"/>
  <c r="R1855" i="8"/>
  <c r="U1855" i="8"/>
  <c r="Q1855" i="8"/>
  <c r="T1855" i="8"/>
  <c r="S1861" i="8"/>
  <c r="R1861" i="8"/>
  <c r="U1861" i="8"/>
  <c r="T1861" i="8"/>
  <c r="Q1861" i="8"/>
  <c r="S1867" i="8"/>
  <c r="R1867" i="8"/>
  <c r="U1867" i="8"/>
  <c r="Q1867" i="8"/>
  <c r="T1867" i="8"/>
  <c r="S1873" i="8"/>
  <c r="R1873" i="8"/>
  <c r="U1873" i="8"/>
  <c r="T1873" i="8"/>
  <c r="Q1873" i="8"/>
  <c r="S1879" i="8"/>
  <c r="R1879" i="8"/>
  <c r="U1879" i="8"/>
  <c r="Q1879" i="8"/>
  <c r="T1879" i="8"/>
  <c r="S1885" i="8"/>
  <c r="R1885" i="8"/>
  <c r="U1885" i="8"/>
  <c r="T1885" i="8"/>
  <c r="S1891" i="8"/>
  <c r="R1891" i="8"/>
  <c r="U1891" i="8"/>
  <c r="Q1891" i="8"/>
  <c r="T1891" i="8"/>
  <c r="S1897" i="8"/>
  <c r="R1897" i="8"/>
  <c r="U1897" i="8"/>
  <c r="T1897" i="8"/>
  <c r="Q1897" i="8"/>
  <c r="S1903" i="8"/>
  <c r="R1903" i="8"/>
  <c r="U1903" i="8"/>
  <c r="Q1903" i="8"/>
  <c r="T1903" i="8"/>
  <c r="S1909" i="8"/>
  <c r="R1909" i="8"/>
  <c r="U1909" i="8"/>
  <c r="T1909" i="8"/>
  <c r="Q1909" i="8"/>
  <c r="S1915" i="8"/>
  <c r="R1915" i="8"/>
  <c r="U1915" i="8"/>
  <c r="Q1915" i="8"/>
  <c r="T1915" i="8"/>
  <c r="S1921" i="8"/>
  <c r="R1921" i="8"/>
  <c r="U1921" i="8"/>
  <c r="T1921" i="8"/>
  <c r="S1927" i="8"/>
  <c r="R1927" i="8"/>
  <c r="U1927" i="8"/>
  <c r="Q1927" i="8"/>
  <c r="T1927" i="8"/>
  <c r="S1933" i="8"/>
  <c r="R1933" i="8"/>
  <c r="U1933" i="8"/>
  <c r="T1933" i="8"/>
  <c r="Q1933" i="8"/>
  <c r="S1939" i="8"/>
  <c r="R1939" i="8"/>
  <c r="U1939" i="8"/>
  <c r="Q1939" i="8"/>
  <c r="T1939" i="8"/>
  <c r="S1945" i="8"/>
  <c r="R1945" i="8"/>
  <c r="U1945" i="8"/>
  <c r="T1945" i="8"/>
  <c r="Q1945" i="8"/>
  <c r="S1951" i="8"/>
  <c r="R1951" i="8"/>
  <c r="U1951" i="8"/>
  <c r="Q1951" i="8"/>
  <c r="T1951" i="8"/>
  <c r="S1957" i="8"/>
  <c r="R1957" i="8"/>
  <c r="U1957" i="8"/>
  <c r="T1957" i="8"/>
  <c r="S1963" i="8"/>
  <c r="R1963" i="8"/>
  <c r="U1963" i="8"/>
  <c r="Q1963" i="8"/>
  <c r="T1963" i="8"/>
  <c r="S1969" i="8"/>
  <c r="R1969" i="8"/>
  <c r="U1969" i="8"/>
  <c r="T1969" i="8"/>
  <c r="Q1969" i="8"/>
  <c r="S1975" i="8"/>
  <c r="R1975" i="8"/>
  <c r="U1975" i="8"/>
  <c r="Q1975" i="8"/>
  <c r="T1975" i="8"/>
  <c r="S1981" i="8"/>
  <c r="R1981" i="8"/>
  <c r="U1981" i="8"/>
  <c r="T1981" i="8"/>
  <c r="Q1981" i="8"/>
  <c r="S1987" i="8"/>
  <c r="R1987" i="8"/>
  <c r="U1987" i="8"/>
  <c r="Q1987" i="8"/>
  <c r="T1987" i="8"/>
  <c r="S1993" i="8"/>
  <c r="R1993" i="8"/>
  <c r="U1993" i="8"/>
  <c r="T1993" i="8"/>
  <c r="S1999" i="8"/>
  <c r="R1999" i="8"/>
  <c r="U1999" i="8"/>
  <c r="Q1999" i="8"/>
  <c r="T1999" i="8"/>
  <c r="S2005" i="8"/>
  <c r="R2005" i="8"/>
  <c r="U2005" i="8"/>
  <c r="T2005" i="8"/>
  <c r="Q2005" i="8"/>
  <c r="S2011" i="8"/>
  <c r="R2011" i="8"/>
  <c r="U2011" i="8"/>
  <c r="Q2011" i="8"/>
  <c r="T2011" i="8"/>
  <c r="S2023" i="8"/>
  <c r="R2023" i="8"/>
  <c r="U2023" i="8"/>
  <c r="Q2023" i="8"/>
  <c r="T2023" i="8"/>
  <c r="S2029" i="8"/>
  <c r="R2029" i="8"/>
  <c r="U2029" i="8"/>
  <c r="T2029" i="8"/>
  <c r="S2035" i="8"/>
  <c r="R2035" i="8"/>
  <c r="U2035" i="8"/>
  <c r="T2035" i="8"/>
  <c r="Q2035" i="8"/>
  <c r="S2041" i="8"/>
  <c r="R2041" i="8"/>
  <c r="U2041" i="8"/>
  <c r="T2041" i="8"/>
  <c r="Q2041" i="8"/>
  <c r="S2053" i="8"/>
  <c r="R2053" i="8"/>
  <c r="U2053" i="8"/>
  <c r="T2053" i="8"/>
  <c r="Q2053" i="8"/>
  <c r="S2059" i="8"/>
  <c r="R2059" i="8"/>
  <c r="U2059" i="8"/>
  <c r="T2059" i="8"/>
  <c r="Q2059" i="8"/>
  <c r="S2065" i="8"/>
  <c r="R2065" i="8"/>
  <c r="U2065" i="8"/>
  <c r="Q2065" i="8"/>
  <c r="T2065" i="8"/>
  <c r="S2071" i="8"/>
  <c r="R2071" i="8"/>
  <c r="U2071" i="8"/>
  <c r="T2071" i="8"/>
  <c r="Q2071" i="8"/>
  <c r="S2077" i="8"/>
  <c r="R2077" i="8"/>
  <c r="U2077" i="8"/>
  <c r="Q2077" i="8"/>
  <c r="T2077" i="8"/>
  <c r="S2083" i="8"/>
  <c r="R2083" i="8"/>
  <c r="U2083" i="8"/>
  <c r="T2083" i="8"/>
  <c r="Q2083" i="8"/>
  <c r="S2089" i="8"/>
  <c r="R2089" i="8"/>
  <c r="U2089" i="8"/>
  <c r="Q2089" i="8"/>
  <c r="S2095" i="8"/>
  <c r="R2095" i="8"/>
  <c r="U2095" i="8"/>
  <c r="T2095" i="8"/>
  <c r="Q2095" i="8"/>
  <c r="S2101" i="8"/>
  <c r="R2101" i="8"/>
  <c r="U2101" i="8"/>
  <c r="T2101" i="8"/>
  <c r="Q2101" i="8"/>
  <c r="S2107" i="8"/>
  <c r="R2107" i="8"/>
  <c r="U2107" i="8"/>
  <c r="T2107" i="8"/>
  <c r="Q2107" i="8"/>
  <c r="S2113" i="8"/>
  <c r="R2113" i="8"/>
  <c r="U2113" i="8"/>
  <c r="T2113" i="8"/>
  <c r="Q2113" i="8"/>
  <c r="S2119" i="8"/>
  <c r="R2119" i="8"/>
  <c r="U2119" i="8"/>
  <c r="T2119" i="8"/>
  <c r="Q2119" i="8"/>
  <c r="S2125" i="8"/>
  <c r="R2125" i="8"/>
  <c r="U2125" i="8"/>
  <c r="T2125" i="8"/>
  <c r="Q2125" i="8"/>
  <c r="S2131" i="8"/>
  <c r="R2131" i="8"/>
  <c r="U2131" i="8"/>
  <c r="T2131" i="8"/>
  <c r="Q2131" i="8"/>
  <c r="S2137" i="8"/>
  <c r="R2137" i="8"/>
  <c r="U2137" i="8"/>
  <c r="Q2137" i="8"/>
  <c r="T2137" i="8"/>
  <c r="S2143" i="8"/>
  <c r="R2143" i="8"/>
  <c r="U2143" i="8"/>
  <c r="T2143" i="8"/>
  <c r="Q2143" i="8"/>
  <c r="S2149" i="8"/>
  <c r="R2149" i="8"/>
  <c r="U2149" i="8"/>
  <c r="Q2149" i="8"/>
  <c r="T2149" i="8"/>
  <c r="S2155" i="8"/>
  <c r="R2155" i="8"/>
  <c r="U2155" i="8"/>
  <c r="T2155" i="8"/>
  <c r="Q2155" i="8"/>
  <c r="S2161" i="8"/>
  <c r="R2161" i="8"/>
  <c r="U2161" i="8"/>
  <c r="T2161" i="8"/>
  <c r="Q2161" i="8"/>
  <c r="S2167" i="8"/>
  <c r="R2167" i="8"/>
  <c r="U2167" i="8"/>
  <c r="T2167" i="8"/>
  <c r="S2173" i="8"/>
  <c r="R2173" i="8"/>
  <c r="U2173" i="8"/>
  <c r="T2173" i="8"/>
  <c r="Q2173" i="8"/>
  <c r="S2179" i="8"/>
  <c r="R2179" i="8"/>
  <c r="U2179" i="8"/>
  <c r="T2179" i="8"/>
  <c r="Q2179" i="8"/>
  <c r="S2185" i="8"/>
  <c r="R2185" i="8"/>
  <c r="U2185" i="8"/>
  <c r="T2185" i="8"/>
  <c r="Q2185" i="8"/>
  <c r="S2191" i="8"/>
  <c r="R2191" i="8"/>
  <c r="U2191" i="8"/>
  <c r="T2191" i="8"/>
  <c r="Q2191" i="8"/>
  <c r="S2197" i="8"/>
  <c r="R2197" i="8"/>
  <c r="U2197" i="8"/>
  <c r="T2197" i="8"/>
  <c r="Q2197" i="8"/>
  <c r="S2203" i="8"/>
  <c r="R2203" i="8"/>
  <c r="U2203" i="8"/>
  <c r="T2203" i="8"/>
  <c r="Q2203" i="8"/>
  <c r="S2209" i="8"/>
  <c r="R2209" i="8"/>
  <c r="U2209" i="8"/>
  <c r="Q2209" i="8"/>
  <c r="T2209" i="8"/>
  <c r="S2215" i="8"/>
  <c r="R2215" i="8"/>
  <c r="U2215" i="8"/>
  <c r="T2215" i="8"/>
  <c r="Q2215" i="8"/>
  <c r="S2221" i="8"/>
  <c r="R2221" i="8"/>
  <c r="U2221" i="8"/>
  <c r="Q2221" i="8"/>
  <c r="T2221" i="8"/>
  <c r="S2227" i="8"/>
  <c r="R2227" i="8"/>
  <c r="U2227" i="8"/>
  <c r="T2227" i="8"/>
  <c r="Q2227" i="8"/>
  <c r="S2233" i="8"/>
  <c r="R2233" i="8"/>
  <c r="U2233" i="8"/>
  <c r="T2233" i="8"/>
  <c r="Q2233" i="8"/>
  <c r="S2239" i="8"/>
  <c r="R2239" i="8"/>
  <c r="U2239" i="8"/>
  <c r="T2239" i="8"/>
  <c r="Q2239" i="8"/>
  <c r="S2245" i="8"/>
  <c r="R2245" i="8"/>
  <c r="U2245" i="8"/>
  <c r="T2245" i="8"/>
  <c r="S2251" i="8"/>
  <c r="R2251" i="8"/>
  <c r="U2251" i="8"/>
  <c r="T2251" i="8"/>
  <c r="Q2251" i="8"/>
  <c r="S2257" i="8"/>
  <c r="R2257" i="8"/>
  <c r="U2257" i="8"/>
  <c r="T2257" i="8"/>
  <c r="Q2257" i="8"/>
  <c r="S2263" i="8"/>
  <c r="R2263" i="8"/>
  <c r="U2263" i="8"/>
  <c r="T2263" i="8"/>
  <c r="Q2263" i="8"/>
  <c r="S2269" i="8"/>
  <c r="R2269" i="8"/>
  <c r="U2269" i="8"/>
  <c r="T2269" i="8"/>
  <c r="Q2269" i="8"/>
  <c r="S2275" i="8"/>
  <c r="R2275" i="8"/>
  <c r="U2275" i="8"/>
  <c r="T2275" i="8"/>
  <c r="Q2275" i="8"/>
  <c r="S2281" i="8"/>
  <c r="R2281" i="8"/>
  <c r="U2281" i="8"/>
  <c r="Q2281" i="8"/>
  <c r="T2281" i="8"/>
  <c r="S2287" i="8"/>
  <c r="R2287" i="8"/>
  <c r="U2287" i="8"/>
  <c r="T2287" i="8"/>
  <c r="Q2287" i="8"/>
  <c r="S2293" i="8"/>
  <c r="R2293" i="8"/>
  <c r="U2293" i="8"/>
  <c r="Q2293" i="8"/>
  <c r="T2293" i="8"/>
  <c r="S2299" i="8"/>
  <c r="R2299" i="8"/>
  <c r="U2299" i="8"/>
  <c r="T2299" i="8"/>
  <c r="Q2299" i="8"/>
  <c r="S2305" i="8"/>
  <c r="R2305" i="8"/>
  <c r="U2305" i="8"/>
  <c r="Q2305" i="8"/>
  <c r="S2311" i="8"/>
  <c r="R2311" i="8"/>
  <c r="U2311" i="8"/>
  <c r="T2311" i="8"/>
  <c r="Q2311" i="8"/>
  <c r="S2317" i="8"/>
  <c r="R2317" i="8"/>
  <c r="U2317" i="8"/>
  <c r="T2317" i="8"/>
  <c r="Q2317" i="8"/>
  <c r="S2323" i="8"/>
  <c r="R2323" i="8"/>
  <c r="U2323" i="8"/>
  <c r="T2323" i="8"/>
  <c r="Q2323" i="8"/>
  <c r="S2329" i="8"/>
  <c r="R2329" i="8"/>
  <c r="U2329" i="8"/>
  <c r="T2329" i="8"/>
  <c r="Q2329" i="8"/>
  <c r="S2335" i="8"/>
  <c r="R2335" i="8"/>
  <c r="U2335" i="8"/>
  <c r="T2335" i="8"/>
  <c r="Q2335" i="8"/>
  <c r="S2341" i="8"/>
  <c r="R2341" i="8"/>
  <c r="U2341" i="8"/>
  <c r="T2341" i="8"/>
  <c r="Q2341" i="8"/>
  <c r="S2347" i="8"/>
  <c r="R2347" i="8"/>
  <c r="U2347" i="8"/>
  <c r="T2347" i="8"/>
  <c r="Q2347" i="8"/>
  <c r="S2353" i="8"/>
  <c r="R2353" i="8"/>
  <c r="U2353" i="8"/>
  <c r="Q2353" i="8"/>
  <c r="T2353" i="8"/>
  <c r="S2359" i="8"/>
  <c r="R2359" i="8"/>
  <c r="U2359" i="8"/>
  <c r="T2359" i="8"/>
  <c r="Q2359" i="8"/>
  <c r="S2365" i="8"/>
  <c r="R2365" i="8"/>
  <c r="U2365" i="8"/>
  <c r="Q2365" i="8"/>
  <c r="T2365" i="8"/>
  <c r="S2371" i="8"/>
  <c r="R2371" i="8"/>
  <c r="U2371" i="8"/>
  <c r="T2371" i="8"/>
  <c r="Q2371" i="8"/>
  <c r="S2377" i="8"/>
  <c r="R2377" i="8"/>
  <c r="U2377" i="8"/>
  <c r="T2377" i="8"/>
  <c r="Q2377" i="8"/>
  <c r="S2383" i="8"/>
  <c r="R2383" i="8"/>
  <c r="U2383" i="8"/>
  <c r="T2383" i="8"/>
  <c r="S2389" i="8"/>
  <c r="R2389" i="8"/>
  <c r="U2389" i="8"/>
  <c r="T2389" i="8"/>
  <c r="Q2389" i="8"/>
  <c r="S2395" i="8"/>
  <c r="R2395" i="8"/>
  <c r="U2395" i="8"/>
  <c r="T2395" i="8"/>
  <c r="Q2395" i="8"/>
  <c r="S2401" i="8"/>
  <c r="R2401" i="8"/>
  <c r="U2401" i="8"/>
  <c r="T2401" i="8"/>
  <c r="Q2401" i="8"/>
  <c r="S2407" i="8"/>
  <c r="R2407" i="8"/>
  <c r="U2407" i="8"/>
  <c r="T2407" i="8"/>
  <c r="Q2407" i="8"/>
  <c r="S2413" i="8"/>
  <c r="R2413" i="8"/>
  <c r="U2413" i="8"/>
  <c r="Q2413" i="8"/>
  <c r="T2413" i="8"/>
  <c r="S2419" i="8"/>
  <c r="R2419" i="8"/>
  <c r="U2419" i="8"/>
  <c r="T2419" i="8"/>
  <c r="Q2419" i="8"/>
  <c r="S2425" i="8"/>
  <c r="R2425" i="8"/>
  <c r="U2425" i="8"/>
  <c r="Q2425" i="8"/>
  <c r="T2425" i="8"/>
  <c r="T2431" i="8"/>
  <c r="S2431" i="8"/>
  <c r="R2431" i="8"/>
  <c r="U2431" i="8"/>
  <c r="Q2431" i="8"/>
  <c r="T2437" i="8"/>
  <c r="S2437" i="8"/>
  <c r="R2437" i="8"/>
  <c r="U2437" i="8"/>
  <c r="Q2437" i="8"/>
  <c r="T2443" i="8"/>
  <c r="S2443" i="8"/>
  <c r="R2443" i="8"/>
  <c r="U2443" i="8"/>
  <c r="Q2443" i="8"/>
  <c r="T2449" i="8"/>
  <c r="S2449" i="8"/>
  <c r="R2449" i="8"/>
  <c r="U2449" i="8"/>
  <c r="Q2449" i="8"/>
  <c r="T2455" i="8"/>
  <c r="S2455" i="8"/>
  <c r="R2455" i="8"/>
  <c r="U2455" i="8"/>
  <c r="Q2455" i="8"/>
  <c r="T2461" i="8"/>
  <c r="S2461" i="8"/>
  <c r="R2461" i="8"/>
  <c r="U2461" i="8"/>
  <c r="Q2461" i="8"/>
  <c r="T2467" i="8"/>
  <c r="S2467" i="8"/>
  <c r="R2467" i="8"/>
  <c r="U2467" i="8"/>
  <c r="Q2467" i="8"/>
  <c r="T2473" i="8"/>
  <c r="S2473" i="8"/>
  <c r="R2473" i="8"/>
  <c r="U2473" i="8"/>
  <c r="Q2473" i="8"/>
  <c r="T2479" i="8"/>
  <c r="S2479" i="8"/>
  <c r="R2479" i="8"/>
  <c r="U2479" i="8"/>
  <c r="Q2479" i="8"/>
  <c r="T2485" i="8"/>
  <c r="S2485" i="8"/>
  <c r="R2485" i="8"/>
  <c r="U2485" i="8"/>
  <c r="Q2485" i="8"/>
  <c r="T2491" i="8"/>
  <c r="S2491" i="8"/>
  <c r="R2491" i="8"/>
  <c r="U2491" i="8"/>
  <c r="Q2491" i="8"/>
  <c r="T2497" i="8"/>
  <c r="S2497" i="8"/>
  <c r="R2497" i="8"/>
  <c r="U2497" i="8"/>
  <c r="T2503" i="8"/>
  <c r="S2503" i="8"/>
  <c r="R2503" i="8"/>
  <c r="U2503" i="8"/>
  <c r="Q2503" i="8"/>
  <c r="T2509" i="8"/>
  <c r="S2509" i="8"/>
  <c r="R2509" i="8"/>
  <c r="U2509" i="8"/>
  <c r="Q2509" i="8"/>
  <c r="T2515" i="8"/>
  <c r="S2515" i="8"/>
  <c r="R2515" i="8"/>
  <c r="U2515" i="8"/>
  <c r="Q2515" i="8"/>
  <c r="T2521" i="8"/>
  <c r="S2521" i="8"/>
  <c r="R2521" i="8"/>
  <c r="U2521" i="8"/>
  <c r="Q2521" i="8"/>
  <c r="T2527" i="8"/>
  <c r="S2527" i="8"/>
  <c r="R2527" i="8"/>
  <c r="U2527" i="8"/>
  <c r="Q2527" i="8"/>
  <c r="T2533" i="8"/>
  <c r="S2533" i="8"/>
  <c r="R2533" i="8"/>
  <c r="U2533" i="8"/>
  <c r="Q2533" i="8"/>
  <c r="T2539" i="8"/>
  <c r="S2539" i="8"/>
  <c r="R2539" i="8"/>
  <c r="U2539" i="8"/>
  <c r="Q2539" i="8"/>
  <c r="T2545" i="8"/>
  <c r="S2545" i="8"/>
  <c r="R2545" i="8"/>
  <c r="U2545" i="8"/>
  <c r="Q2545" i="8"/>
  <c r="T2551" i="8"/>
  <c r="S2551" i="8"/>
  <c r="R2551" i="8"/>
  <c r="U2551" i="8"/>
  <c r="Q2551" i="8"/>
  <c r="T2557" i="8"/>
  <c r="S2557" i="8"/>
  <c r="R2557" i="8"/>
  <c r="U2557" i="8"/>
  <c r="Q2557" i="8"/>
  <c r="T2563" i="8"/>
  <c r="S2563" i="8"/>
  <c r="R2563" i="8"/>
  <c r="U2563" i="8"/>
  <c r="Q2563" i="8"/>
  <c r="T2569" i="8"/>
  <c r="S2569" i="8"/>
  <c r="R2569" i="8"/>
  <c r="U2569" i="8"/>
  <c r="Q2569" i="8"/>
  <c r="T2575" i="8"/>
  <c r="S2575" i="8"/>
  <c r="R2575" i="8"/>
  <c r="U2575" i="8"/>
  <c r="Q2575" i="8"/>
  <c r="T2581" i="8"/>
  <c r="S2581" i="8"/>
  <c r="R2581" i="8"/>
  <c r="U2581" i="8"/>
  <c r="Q2581" i="8"/>
  <c r="T2587" i="8"/>
  <c r="S2587" i="8"/>
  <c r="R2587" i="8"/>
  <c r="U2587" i="8"/>
  <c r="Q2587" i="8"/>
  <c r="T2593" i="8"/>
  <c r="S2593" i="8"/>
  <c r="R2593" i="8"/>
  <c r="U2593" i="8"/>
  <c r="Q2593" i="8"/>
  <c r="T2599" i="8"/>
  <c r="S2599" i="8"/>
  <c r="R2599" i="8"/>
  <c r="U2599" i="8"/>
  <c r="Q2599" i="8"/>
  <c r="T2605" i="8"/>
  <c r="S2605" i="8"/>
  <c r="R2605" i="8"/>
  <c r="U2605" i="8"/>
  <c r="Q2605" i="8"/>
  <c r="T2611" i="8"/>
  <c r="S2611" i="8"/>
  <c r="R2611" i="8"/>
  <c r="U2611" i="8"/>
  <c r="Q2611" i="8"/>
  <c r="T2617" i="8"/>
  <c r="S2617" i="8"/>
  <c r="R2617" i="8"/>
  <c r="U2617" i="8"/>
  <c r="Q2617" i="8"/>
  <c r="T2623" i="8"/>
  <c r="S2623" i="8"/>
  <c r="R2623" i="8"/>
  <c r="U2623" i="8"/>
  <c r="Q2623" i="8"/>
  <c r="T2629" i="8"/>
  <c r="S2629" i="8"/>
  <c r="R2629" i="8"/>
  <c r="U2629" i="8"/>
  <c r="Q2629" i="8"/>
  <c r="T2635" i="8"/>
  <c r="S2635" i="8"/>
  <c r="R2635" i="8"/>
  <c r="U2635" i="8"/>
  <c r="Q2635" i="8"/>
  <c r="T2641" i="8"/>
  <c r="S2641" i="8"/>
  <c r="R2641" i="8"/>
  <c r="U2641" i="8"/>
  <c r="Q2641" i="8"/>
  <c r="T2647" i="8"/>
  <c r="S2647" i="8"/>
  <c r="R2647" i="8"/>
  <c r="U2647" i="8"/>
  <c r="Q2647" i="8"/>
  <c r="T2653" i="8"/>
  <c r="S2653" i="8"/>
  <c r="R2653" i="8"/>
  <c r="U2653" i="8"/>
  <c r="Q2653" i="8"/>
  <c r="T2659" i="8"/>
  <c r="S2659" i="8"/>
  <c r="R2659" i="8"/>
  <c r="U2659" i="8"/>
  <c r="Q2659" i="8"/>
  <c r="T2665" i="8"/>
  <c r="S2665" i="8"/>
  <c r="R2665" i="8"/>
  <c r="U2665" i="8"/>
  <c r="Q2665" i="8"/>
  <c r="T2671" i="8"/>
  <c r="S2671" i="8"/>
  <c r="R2671" i="8"/>
  <c r="U2671" i="8"/>
  <c r="Q2671" i="8"/>
  <c r="T2677" i="8"/>
  <c r="S2677" i="8"/>
  <c r="R2677" i="8"/>
  <c r="U2677" i="8"/>
  <c r="Q2677" i="8"/>
  <c r="T2683" i="8"/>
  <c r="S2683" i="8"/>
  <c r="R2683" i="8"/>
  <c r="U2683" i="8"/>
  <c r="Q2683" i="8"/>
  <c r="T2689" i="8"/>
  <c r="S2689" i="8"/>
  <c r="R2689" i="8"/>
  <c r="U2689" i="8"/>
  <c r="Q2689" i="8"/>
  <c r="T2695" i="8"/>
  <c r="S2695" i="8"/>
  <c r="R2695" i="8"/>
  <c r="U2695" i="8"/>
  <c r="Q2695" i="8"/>
  <c r="T2701" i="8"/>
  <c r="S2701" i="8"/>
  <c r="R2701" i="8"/>
  <c r="U2701" i="8"/>
  <c r="Q2701" i="8"/>
  <c r="T2707" i="8"/>
  <c r="S2707" i="8"/>
  <c r="R2707" i="8"/>
  <c r="U2707" i="8"/>
  <c r="Q2707" i="8"/>
  <c r="T2713" i="8"/>
  <c r="S2713" i="8"/>
  <c r="R2713" i="8"/>
  <c r="U2713" i="8"/>
  <c r="Q2713" i="8"/>
  <c r="T2719" i="8"/>
  <c r="S2719" i="8"/>
  <c r="R2719" i="8"/>
  <c r="U2719" i="8"/>
  <c r="Q2719" i="8"/>
  <c r="T2725" i="8"/>
  <c r="S2725" i="8"/>
  <c r="R2725" i="8"/>
  <c r="U2725" i="8"/>
  <c r="Q2725" i="8"/>
  <c r="T2731" i="8"/>
  <c r="S2731" i="8"/>
  <c r="R2731" i="8"/>
  <c r="U2731" i="8"/>
  <c r="Q2731" i="8"/>
  <c r="T2737" i="8"/>
  <c r="S2737" i="8"/>
  <c r="R2737" i="8"/>
  <c r="U2737" i="8"/>
  <c r="Q2737" i="8"/>
  <c r="T2743" i="8"/>
  <c r="S2743" i="8"/>
  <c r="R2743" i="8"/>
  <c r="U2743" i="8"/>
  <c r="Q2743" i="8"/>
  <c r="T2749" i="8"/>
  <c r="S2749" i="8"/>
  <c r="R2749" i="8"/>
  <c r="U2749" i="8"/>
  <c r="Q2749" i="8"/>
  <c r="T2755" i="8"/>
  <c r="S2755" i="8"/>
  <c r="R2755" i="8"/>
  <c r="U2755" i="8"/>
  <c r="Q2755" i="8"/>
  <c r="T2761" i="8"/>
  <c r="S2761" i="8"/>
  <c r="R2761" i="8"/>
  <c r="U2761" i="8"/>
  <c r="Q2761" i="8"/>
  <c r="T2767" i="8"/>
  <c r="S2767" i="8"/>
  <c r="R2767" i="8"/>
  <c r="U2767" i="8"/>
  <c r="Q2767" i="8"/>
  <c r="T2773" i="8"/>
  <c r="S2773" i="8"/>
  <c r="R2773" i="8"/>
  <c r="U2773" i="8"/>
  <c r="Q2773" i="8"/>
  <c r="T2779" i="8"/>
  <c r="S2779" i="8"/>
  <c r="R2779" i="8"/>
  <c r="U2779" i="8"/>
  <c r="Q2779" i="8"/>
  <c r="T2785" i="8"/>
  <c r="S2785" i="8"/>
  <c r="R2785" i="8"/>
  <c r="U2785" i="8"/>
  <c r="Q2785" i="8"/>
  <c r="T2791" i="8"/>
  <c r="S2791" i="8"/>
  <c r="R2791" i="8"/>
  <c r="U2791" i="8"/>
  <c r="Q2791" i="8"/>
  <c r="T2797" i="8"/>
  <c r="S2797" i="8"/>
  <c r="R2797" i="8"/>
  <c r="U2797" i="8"/>
  <c r="Q2797" i="8"/>
  <c r="T2803" i="8"/>
  <c r="S2803" i="8"/>
  <c r="R2803" i="8"/>
  <c r="U2803" i="8"/>
  <c r="Q2803" i="8"/>
  <c r="T2809" i="8"/>
  <c r="S2809" i="8"/>
  <c r="R2809" i="8"/>
  <c r="U2809" i="8"/>
  <c r="Q2809" i="8"/>
  <c r="T2815" i="8"/>
  <c r="S2815" i="8"/>
  <c r="R2815" i="8"/>
  <c r="U2815" i="8"/>
  <c r="Q2815" i="8"/>
  <c r="T2821" i="8"/>
  <c r="S2821" i="8"/>
  <c r="R2821" i="8"/>
  <c r="U2821" i="8"/>
  <c r="Q2821" i="8"/>
  <c r="T2827" i="8"/>
  <c r="S2827" i="8"/>
  <c r="R2827" i="8"/>
  <c r="U2827" i="8"/>
  <c r="Q2827" i="8"/>
  <c r="T2833" i="8"/>
  <c r="S2833" i="8"/>
  <c r="R2833" i="8"/>
  <c r="U2833" i="8"/>
  <c r="Q2833" i="8"/>
  <c r="T2839" i="8"/>
  <c r="S2839" i="8"/>
  <c r="R2839" i="8"/>
  <c r="U2839" i="8"/>
  <c r="Q2839" i="8"/>
  <c r="T2845" i="8"/>
  <c r="S2845" i="8"/>
  <c r="R2845" i="8"/>
  <c r="U2845" i="8"/>
  <c r="Q2845" i="8"/>
  <c r="T2851" i="8"/>
  <c r="S2851" i="8"/>
  <c r="R2851" i="8"/>
  <c r="U2851" i="8"/>
  <c r="Q2851" i="8"/>
  <c r="T2857" i="8"/>
  <c r="S2857" i="8"/>
  <c r="R2857" i="8"/>
  <c r="U2857" i="8"/>
  <c r="Q2857" i="8"/>
  <c r="T2863" i="8"/>
  <c r="S2863" i="8"/>
  <c r="R2863" i="8"/>
  <c r="U2863" i="8"/>
  <c r="Q2863" i="8"/>
  <c r="T2869" i="8"/>
  <c r="S2869" i="8"/>
  <c r="R2869" i="8"/>
  <c r="U2869" i="8"/>
  <c r="Q2869" i="8"/>
  <c r="T2875" i="8"/>
  <c r="S2875" i="8"/>
  <c r="R2875" i="8"/>
  <c r="U2875" i="8"/>
  <c r="Q2875" i="8"/>
  <c r="T2881" i="8"/>
  <c r="S2881" i="8"/>
  <c r="R2881" i="8"/>
  <c r="U2881" i="8"/>
  <c r="Q2881" i="8"/>
  <c r="T2887" i="8"/>
  <c r="S2887" i="8"/>
  <c r="R2887" i="8"/>
  <c r="U2887" i="8"/>
  <c r="Q2887" i="8"/>
  <c r="T2893" i="8"/>
  <c r="S2893" i="8"/>
  <c r="R2893" i="8"/>
  <c r="U2893" i="8"/>
  <c r="Q2893" i="8"/>
  <c r="T2899" i="8"/>
  <c r="S2899" i="8"/>
  <c r="R2899" i="8"/>
  <c r="U2899" i="8"/>
  <c r="Q2899" i="8"/>
  <c r="T2905" i="8"/>
  <c r="S2905" i="8"/>
  <c r="R2905" i="8"/>
  <c r="U2905" i="8"/>
  <c r="Q2905" i="8"/>
  <c r="T2911" i="8"/>
  <c r="S2911" i="8"/>
  <c r="R2911" i="8"/>
  <c r="U2911" i="8"/>
  <c r="Q2911" i="8"/>
  <c r="T2917" i="8"/>
  <c r="S2917" i="8"/>
  <c r="R2917" i="8"/>
  <c r="U2917" i="8"/>
  <c r="Q2917" i="8"/>
  <c r="T2923" i="8"/>
  <c r="S2923" i="8"/>
  <c r="R2923" i="8"/>
  <c r="U2923" i="8"/>
  <c r="Q2923" i="8"/>
  <c r="T2929" i="8"/>
  <c r="S2929" i="8"/>
  <c r="R2929" i="8"/>
  <c r="U2929" i="8"/>
  <c r="Q2929" i="8"/>
  <c r="T2935" i="8"/>
  <c r="S2935" i="8"/>
  <c r="R2935" i="8"/>
  <c r="U2935" i="8"/>
  <c r="Q2935" i="8"/>
  <c r="T2941" i="8"/>
  <c r="S2941" i="8"/>
  <c r="R2941" i="8"/>
  <c r="U2941" i="8"/>
  <c r="Q2941" i="8"/>
  <c r="T2947" i="8"/>
  <c r="S2947" i="8"/>
  <c r="R2947" i="8"/>
  <c r="U2947" i="8"/>
  <c r="Q2947" i="8"/>
  <c r="T2953" i="8"/>
  <c r="S2953" i="8"/>
  <c r="R2953" i="8"/>
  <c r="U2953" i="8"/>
  <c r="Q2953" i="8"/>
  <c r="T2959" i="8"/>
  <c r="S2959" i="8"/>
  <c r="R2959" i="8"/>
  <c r="U2959" i="8"/>
  <c r="Q2959" i="8"/>
  <c r="T2965" i="8"/>
  <c r="S2965" i="8"/>
  <c r="R2965" i="8"/>
  <c r="U2965" i="8"/>
  <c r="Q2965" i="8"/>
  <c r="T2971" i="8"/>
  <c r="S2971" i="8"/>
  <c r="R2971" i="8"/>
  <c r="U2971" i="8"/>
  <c r="Q2971" i="8"/>
  <c r="T2977" i="8"/>
  <c r="S2977" i="8"/>
  <c r="R2977" i="8"/>
  <c r="U2977" i="8"/>
  <c r="Q2977" i="8"/>
  <c r="T2983" i="8"/>
  <c r="S2983" i="8"/>
  <c r="R2983" i="8"/>
  <c r="U2983" i="8"/>
  <c r="Q2983" i="8"/>
  <c r="T2989" i="8"/>
  <c r="S2989" i="8"/>
  <c r="R2989" i="8"/>
  <c r="U2989" i="8"/>
  <c r="Q2989" i="8"/>
  <c r="T2995" i="8"/>
  <c r="S2995" i="8"/>
  <c r="R2995" i="8"/>
  <c r="U2995" i="8"/>
  <c r="Q2995" i="8"/>
  <c r="T3001" i="8"/>
  <c r="S3001" i="8"/>
  <c r="R3001" i="8"/>
  <c r="U3001" i="8"/>
  <c r="Q3001" i="8"/>
  <c r="T3007" i="8"/>
  <c r="S3007" i="8"/>
  <c r="R3007" i="8"/>
  <c r="U3007" i="8"/>
  <c r="Q3007" i="8"/>
  <c r="T3013" i="8"/>
  <c r="S3013" i="8"/>
  <c r="R3013" i="8"/>
  <c r="U3013" i="8"/>
  <c r="Q3013" i="8"/>
  <c r="T3019" i="8"/>
  <c r="S3019" i="8"/>
  <c r="R3019" i="8"/>
  <c r="U3019" i="8"/>
  <c r="Q3019" i="8"/>
  <c r="T3025" i="8"/>
  <c r="S3025" i="8"/>
  <c r="R3025" i="8"/>
  <c r="U3025" i="8"/>
  <c r="Q3025" i="8"/>
  <c r="T3031" i="8"/>
  <c r="S3031" i="8"/>
  <c r="R3031" i="8"/>
  <c r="U3031" i="8"/>
  <c r="Q3031" i="8"/>
  <c r="T3037" i="8"/>
  <c r="S3037" i="8"/>
  <c r="R3037" i="8"/>
  <c r="U3037" i="8"/>
  <c r="Q3037" i="8"/>
  <c r="T3043" i="8"/>
  <c r="S3043" i="8"/>
  <c r="R3043" i="8"/>
  <c r="U3043" i="8"/>
  <c r="Q3043" i="8"/>
  <c r="T3049" i="8"/>
  <c r="S3049" i="8"/>
  <c r="R3049" i="8"/>
  <c r="U3049" i="8"/>
  <c r="Q3049" i="8"/>
  <c r="T3055" i="8"/>
  <c r="S3055" i="8"/>
  <c r="R3055" i="8"/>
  <c r="U3055" i="8"/>
  <c r="Q3055" i="8"/>
  <c r="T3061" i="8"/>
  <c r="S3061" i="8"/>
  <c r="R3061" i="8"/>
  <c r="U3061" i="8"/>
  <c r="Q3061" i="8"/>
  <c r="T3067" i="8"/>
  <c r="S3067" i="8"/>
  <c r="R3067" i="8"/>
  <c r="U3067" i="8"/>
  <c r="Q3067" i="8"/>
  <c r="T3073" i="8"/>
  <c r="S3073" i="8"/>
  <c r="R3073" i="8"/>
  <c r="U3073" i="8"/>
  <c r="Q3073" i="8"/>
  <c r="T3079" i="8"/>
  <c r="S3079" i="8"/>
  <c r="R3079" i="8"/>
  <c r="U3079" i="8"/>
  <c r="Q3079" i="8"/>
  <c r="T3085" i="8"/>
  <c r="S3085" i="8"/>
  <c r="R3085" i="8"/>
  <c r="U3085" i="8"/>
  <c r="Q3085" i="8"/>
  <c r="T3091" i="8"/>
  <c r="S3091" i="8"/>
  <c r="R3091" i="8"/>
  <c r="U3091" i="8"/>
  <c r="Q3091" i="8"/>
  <c r="T3097" i="8"/>
  <c r="S3097" i="8"/>
  <c r="R3097" i="8"/>
  <c r="U3097" i="8"/>
  <c r="Q3097" i="8"/>
  <c r="T3103" i="8"/>
  <c r="S3103" i="8"/>
  <c r="R3103" i="8"/>
  <c r="U3103" i="8"/>
  <c r="Q3103" i="8"/>
  <c r="T3109" i="8"/>
  <c r="S3109" i="8"/>
  <c r="R3109" i="8"/>
  <c r="U3109" i="8"/>
  <c r="Q3109" i="8"/>
  <c r="T3115" i="8"/>
  <c r="S3115" i="8"/>
  <c r="R3115" i="8"/>
  <c r="U3115" i="8"/>
  <c r="Q3115" i="8"/>
  <c r="T3121" i="8"/>
  <c r="S3121" i="8"/>
  <c r="R3121" i="8"/>
  <c r="U3121" i="8"/>
  <c r="Q3121" i="8"/>
  <c r="T3127" i="8"/>
  <c r="S3127" i="8"/>
  <c r="R3127" i="8"/>
  <c r="U3127" i="8"/>
  <c r="Q3127" i="8"/>
  <c r="T3133" i="8"/>
  <c r="S3133" i="8"/>
  <c r="R3133" i="8"/>
  <c r="U3133" i="8"/>
  <c r="Q3133" i="8"/>
  <c r="T3139" i="8"/>
  <c r="S3139" i="8"/>
  <c r="R3139" i="8"/>
  <c r="U3139" i="8"/>
  <c r="Q3139" i="8"/>
  <c r="T3145" i="8"/>
  <c r="S3145" i="8"/>
  <c r="R3145" i="8"/>
  <c r="U3145" i="8"/>
  <c r="Q3145" i="8"/>
  <c r="T3151" i="8"/>
  <c r="S3151" i="8"/>
  <c r="R3151" i="8"/>
  <c r="U3151" i="8"/>
  <c r="Q3151" i="8"/>
  <c r="T3157" i="8"/>
  <c r="S3157" i="8"/>
  <c r="R3157" i="8"/>
  <c r="U3157" i="8"/>
  <c r="Q3157" i="8"/>
  <c r="T3163" i="8"/>
  <c r="S3163" i="8"/>
  <c r="R3163" i="8"/>
  <c r="U3163" i="8"/>
  <c r="Q3163" i="8"/>
  <c r="T3169" i="8"/>
  <c r="S3169" i="8"/>
  <c r="R3169" i="8"/>
  <c r="U3169" i="8"/>
  <c r="Q3169" i="8"/>
  <c r="T3175" i="8"/>
  <c r="S3175" i="8"/>
  <c r="R3175" i="8"/>
  <c r="U3175" i="8"/>
  <c r="Q3175" i="8"/>
  <c r="T3181" i="8"/>
  <c r="S3181" i="8"/>
  <c r="R3181" i="8"/>
  <c r="U3181" i="8"/>
  <c r="Q3181" i="8"/>
  <c r="T3187" i="8"/>
  <c r="S3187" i="8"/>
  <c r="R3187" i="8"/>
  <c r="U3187" i="8"/>
  <c r="Q3187" i="8"/>
  <c r="T3193" i="8"/>
  <c r="S3193" i="8"/>
  <c r="R3193" i="8"/>
  <c r="U3193" i="8"/>
  <c r="Q3193" i="8"/>
  <c r="T3199" i="8"/>
  <c r="S3199" i="8"/>
  <c r="R3199" i="8"/>
  <c r="U3199" i="8"/>
  <c r="Q3199" i="8"/>
  <c r="T3205" i="8"/>
  <c r="S3205" i="8"/>
  <c r="R3205" i="8"/>
  <c r="U3205" i="8"/>
  <c r="Q3205" i="8"/>
  <c r="T3211" i="8"/>
  <c r="S3211" i="8"/>
  <c r="R3211" i="8"/>
  <c r="U3211" i="8"/>
  <c r="Q3211" i="8"/>
  <c r="T3217" i="8"/>
  <c r="S3217" i="8"/>
  <c r="R3217" i="8"/>
  <c r="U3217" i="8"/>
  <c r="Q3217" i="8"/>
  <c r="T3223" i="8"/>
  <c r="S3223" i="8"/>
  <c r="R3223" i="8"/>
  <c r="U3223" i="8"/>
  <c r="Q3223" i="8"/>
  <c r="T3229" i="8"/>
  <c r="S3229" i="8"/>
  <c r="R3229" i="8"/>
  <c r="U3229" i="8"/>
  <c r="Q3229" i="8"/>
  <c r="T3235" i="8"/>
  <c r="S3235" i="8"/>
  <c r="R3235" i="8"/>
  <c r="U3235" i="8"/>
  <c r="Q3235" i="8"/>
  <c r="T3241" i="8"/>
  <c r="S3241" i="8"/>
  <c r="R3241" i="8"/>
  <c r="U3241" i="8"/>
  <c r="Q3241" i="8"/>
  <c r="T3247" i="8"/>
  <c r="S3247" i="8"/>
  <c r="R3247" i="8"/>
  <c r="U3247" i="8"/>
  <c r="Q3247" i="8"/>
  <c r="T3253" i="8"/>
  <c r="S3253" i="8"/>
  <c r="R3253" i="8"/>
  <c r="U3253" i="8"/>
  <c r="Q3253" i="8"/>
  <c r="T3259" i="8"/>
  <c r="S3259" i="8"/>
  <c r="R3259" i="8"/>
  <c r="U3259" i="8"/>
  <c r="Q3259" i="8"/>
  <c r="T3265" i="8"/>
  <c r="S3265" i="8"/>
  <c r="R3265" i="8"/>
  <c r="U3265" i="8"/>
  <c r="Q3265" i="8"/>
  <c r="T3271" i="8"/>
  <c r="S3271" i="8"/>
  <c r="R3271" i="8"/>
  <c r="U3271" i="8"/>
  <c r="Q3271" i="8"/>
  <c r="T3277" i="8"/>
  <c r="S3277" i="8"/>
  <c r="R3277" i="8"/>
  <c r="U3277" i="8"/>
  <c r="Q3277" i="8"/>
  <c r="T3283" i="8"/>
  <c r="S3283" i="8"/>
  <c r="R3283" i="8"/>
  <c r="U3283" i="8"/>
  <c r="Q3283" i="8"/>
  <c r="T3289" i="8"/>
  <c r="S3289" i="8"/>
  <c r="R3289" i="8"/>
  <c r="U3289" i="8"/>
  <c r="Q3289" i="8"/>
  <c r="T3295" i="8"/>
  <c r="S3295" i="8"/>
  <c r="R3295" i="8"/>
  <c r="U3295" i="8"/>
  <c r="Q3295" i="8"/>
  <c r="T3301" i="8"/>
  <c r="S3301" i="8"/>
  <c r="R3301" i="8"/>
  <c r="U3301" i="8"/>
  <c r="Q3301" i="8"/>
  <c r="T3307" i="8"/>
  <c r="S3307" i="8"/>
  <c r="R3307" i="8"/>
  <c r="U3307" i="8"/>
  <c r="Q3307" i="8"/>
  <c r="T3313" i="8"/>
  <c r="S3313" i="8"/>
  <c r="R3313" i="8"/>
  <c r="U3313" i="8"/>
  <c r="Q3313" i="8"/>
  <c r="T3319" i="8"/>
  <c r="S3319" i="8"/>
  <c r="R3319" i="8"/>
  <c r="U3319" i="8"/>
  <c r="Q3319" i="8"/>
  <c r="T3325" i="8"/>
  <c r="S3325" i="8"/>
  <c r="R3325" i="8"/>
  <c r="U3325" i="8"/>
  <c r="Q3325" i="8"/>
  <c r="T3331" i="8"/>
  <c r="S3331" i="8"/>
  <c r="R3331" i="8"/>
  <c r="U3331" i="8"/>
  <c r="Q3331" i="8"/>
  <c r="T3337" i="8"/>
  <c r="S3337" i="8"/>
  <c r="R3337" i="8"/>
  <c r="U3337" i="8"/>
  <c r="Q3337" i="8"/>
  <c r="T3343" i="8"/>
  <c r="S3343" i="8"/>
  <c r="R3343" i="8"/>
  <c r="U3343" i="8"/>
  <c r="Q3343" i="8"/>
  <c r="T3349" i="8"/>
  <c r="S3349" i="8"/>
  <c r="R3349" i="8"/>
  <c r="U3349" i="8"/>
  <c r="Q3349" i="8"/>
  <c r="T3355" i="8"/>
  <c r="S3355" i="8"/>
  <c r="R3355" i="8"/>
  <c r="U3355" i="8"/>
  <c r="Q3355" i="8"/>
  <c r="T3361" i="8"/>
  <c r="S3361" i="8"/>
  <c r="R3361" i="8"/>
  <c r="U3361" i="8"/>
  <c r="Q3361" i="8"/>
  <c r="T3367" i="8"/>
  <c r="S3367" i="8"/>
  <c r="R3367" i="8"/>
  <c r="U3367" i="8"/>
  <c r="Q3367" i="8"/>
  <c r="T3373" i="8"/>
  <c r="S3373" i="8"/>
  <c r="R3373" i="8"/>
  <c r="U3373" i="8"/>
  <c r="Q3373" i="8"/>
  <c r="T3379" i="8"/>
  <c r="S3379" i="8"/>
  <c r="R3379" i="8"/>
  <c r="U3379" i="8"/>
  <c r="Q3379" i="8"/>
  <c r="T3385" i="8"/>
  <c r="S3385" i="8"/>
  <c r="R3385" i="8"/>
  <c r="U3385" i="8"/>
  <c r="Q3385" i="8"/>
  <c r="T3391" i="8"/>
  <c r="S3391" i="8"/>
  <c r="R3391" i="8"/>
  <c r="U3391" i="8"/>
  <c r="Q3391" i="8"/>
  <c r="T3397" i="8"/>
  <c r="S3397" i="8"/>
  <c r="R3397" i="8"/>
  <c r="U3397" i="8"/>
  <c r="Q3397" i="8"/>
  <c r="T3403" i="8"/>
  <c r="S3403" i="8"/>
  <c r="R3403" i="8"/>
  <c r="U3403" i="8"/>
  <c r="Q3403" i="8"/>
  <c r="T3409" i="8"/>
  <c r="S3409" i="8"/>
  <c r="R3409" i="8"/>
  <c r="U3409" i="8"/>
  <c r="Q3409" i="8"/>
  <c r="T3415" i="8"/>
  <c r="S3415" i="8"/>
  <c r="R3415" i="8"/>
  <c r="U3415" i="8"/>
  <c r="Q3415" i="8"/>
  <c r="T3421" i="8"/>
  <c r="S3421" i="8"/>
  <c r="R3421" i="8"/>
  <c r="U3421" i="8"/>
  <c r="Q3421" i="8"/>
  <c r="U3427" i="8"/>
  <c r="Q3427" i="8"/>
  <c r="R3427" i="8"/>
  <c r="T3427" i="8"/>
  <c r="S3427" i="8"/>
  <c r="U3433" i="8"/>
  <c r="R3433" i="8"/>
  <c r="Q3433" i="8"/>
  <c r="S3433" i="8"/>
  <c r="T3433" i="8"/>
  <c r="R3439" i="8"/>
  <c r="Q3439" i="8"/>
  <c r="U3439" i="8"/>
  <c r="T3439" i="8"/>
  <c r="S3439" i="8"/>
  <c r="R3445" i="8"/>
  <c r="Q3445" i="8"/>
  <c r="U3445" i="8"/>
  <c r="T3445" i="8"/>
  <c r="S3445" i="8"/>
  <c r="R3451" i="8"/>
  <c r="Q3451" i="8"/>
  <c r="U3451" i="8"/>
  <c r="S3451" i="8"/>
  <c r="T3451" i="8"/>
  <c r="R3457" i="8"/>
  <c r="Q3457" i="8"/>
  <c r="U3457" i="8"/>
  <c r="T3457" i="8"/>
  <c r="S3457" i="8"/>
  <c r="R3463" i="8"/>
  <c r="Q3463" i="8"/>
  <c r="U3463" i="8"/>
  <c r="T3463" i="8"/>
  <c r="S3463" i="8"/>
  <c r="R3469" i="8"/>
  <c r="Q3469" i="8"/>
  <c r="U3469" i="8"/>
  <c r="S3469" i="8"/>
  <c r="T3469" i="8"/>
  <c r="R3475" i="8"/>
  <c r="Q3475" i="8"/>
  <c r="U3475" i="8"/>
  <c r="T3475" i="8"/>
  <c r="S3475" i="8"/>
  <c r="R3481" i="8"/>
  <c r="Q3481" i="8"/>
  <c r="U3481" i="8"/>
  <c r="T3481" i="8"/>
  <c r="S3481" i="8"/>
  <c r="R3487" i="8"/>
  <c r="Q3487" i="8"/>
  <c r="U3487" i="8"/>
  <c r="S3487" i="8"/>
  <c r="T3487" i="8"/>
  <c r="R3493" i="8"/>
  <c r="Q3493" i="8"/>
  <c r="U3493" i="8"/>
  <c r="T3493" i="8"/>
  <c r="S3493" i="8"/>
  <c r="R3499" i="8"/>
  <c r="Q3499" i="8"/>
  <c r="U3499" i="8"/>
  <c r="T3499" i="8"/>
  <c r="S3499" i="8"/>
  <c r="R3505" i="8"/>
  <c r="Q3505" i="8"/>
  <c r="U3505" i="8"/>
  <c r="S3505" i="8"/>
  <c r="T3505" i="8"/>
  <c r="R3511" i="8"/>
  <c r="Q3511" i="8"/>
  <c r="U3511" i="8"/>
  <c r="T3511" i="8"/>
  <c r="S3511" i="8"/>
  <c r="R3517" i="8"/>
  <c r="Q3517" i="8"/>
  <c r="U3517" i="8"/>
  <c r="T3517" i="8"/>
  <c r="S3517" i="8"/>
  <c r="R3523" i="8"/>
  <c r="Q3523" i="8"/>
  <c r="U3523" i="8"/>
  <c r="S3523" i="8"/>
  <c r="T3523" i="8"/>
  <c r="R3529" i="8"/>
  <c r="Q3529" i="8"/>
  <c r="U3529" i="8"/>
  <c r="T3529" i="8"/>
  <c r="S3529" i="8"/>
  <c r="R3535" i="8"/>
  <c r="Q3535" i="8"/>
  <c r="U3535" i="8"/>
  <c r="T3535" i="8"/>
  <c r="S3535" i="8"/>
  <c r="R3541" i="8"/>
  <c r="Q3541" i="8"/>
  <c r="U3541" i="8"/>
  <c r="S3541" i="8"/>
  <c r="T3541" i="8"/>
  <c r="R3547" i="8"/>
  <c r="Q3547" i="8"/>
  <c r="U3547" i="8"/>
  <c r="T3547" i="8"/>
  <c r="S3547" i="8"/>
  <c r="R3553" i="8"/>
  <c r="Q3553" i="8"/>
  <c r="U3553" i="8"/>
  <c r="T3553" i="8"/>
  <c r="S3553" i="8"/>
  <c r="R3559" i="8"/>
  <c r="Q3559" i="8"/>
  <c r="U3559" i="8"/>
  <c r="S3559" i="8"/>
  <c r="T3559" i="8"/>
  <c r="R3565" i="8"/>
  <c r="Q3565" i="8"/>
  <c r="U3565" i="8"/>
  <c r="T3565" i="8"/>
  <c r="S3565" i="8"/>
  <c r="R3571" i="8"/>
  <c r="Q3571" i="8"/>
  <c r="U3571" i="8"/>
  <c r="T3571" i="8"/>
  <c r="S3571" i="8"/>
  <c r="R3577" i="8"/>
  <c r="Q3577" i="8"/>
  <c r="U3577" i="8"/>
  <c r="S3577" i="8"/>
  <c r="T3577" i="8"/>
  <c r="R3583" i="8"/>
  <c r="Q3583" i="8"/>
  <c r="U3583" i="8"/>
  <c r="T3583" i="8"/>
  <c r="S3583" i="8"/>
  <c r="R3589" i="8"/>
  <c r="Q3589" i="8"/>
  <c r="U3589" i="8"/>
  <c r="T3589" i="8"/>
  <c r="S3589" i="8"/>
  <c r="R3595" i="8"/>
  <c r="Q3595" i="8"/>
  <c r="U3595" i="8"/>
  <c r="S3595" i="8"/>
  <c r="T3595" i="8"/>
  <c r="R3601" i="8"/>
  <c r="Q3601" i="8"/>
  <c r="U3601" i="8"/>
  <c r="T3601" i="8"/>
  <c r="S3601" i="8"/>
  <c r="R3607" i="8"/>
  <c r="Q3607" i="8"/>
  <c r="U3607" i="8"/>
  <c r="T3607" i="8"/>
  <c r="S3607" i="8"/>
  <c r="R3613" i="8"/>
  <c r="Q3613" i="8"/>
  <c r="U3613" i="8"/>
  <c r="S3613" i="8"/>
  <c r="T3613" i="8"/>
  <c r="R3619" i="8"/>
  <c r="Q3619" i="8"/>
  <c r="T3619" i="8"/>
  <c r="U3619" i="8"/>
  <c r="S3619" i="8"/>
  <c r="R3625" i="8"/>
  <c r="Q3625" i="8"/>
  <c r="U3625" i="8"/>
  <c r="T3625" i="8"/>
  <c r="S3625" i="8"/>
  <c r="R3631" i="8"/>
  <c r="Q3631" i="8"/>
  <c r="T3631" i="8"/>
  <c r="U3631" i="8"/>
  <c r="S3631" i="8"/>
  <c r="R3637" i="8"/>
  <c r="Q3637" i="8"/>
  <c r="U3637" i="8"/>
  <c r="S3637" i="8"/>
  <c r="T3637" i="8"/>
  <c r="R3643" i="8"/>
  <c r="Q3643" i="8"/>
  <c r="T3643" i="8"/>
  <c r="U3643" i="8"/>
  <c r="S3643" i="8"/>
  <c r="R3649" i="8"/>
  <c r="Q3649" i="8"/>
  <c r="U3649" i="8"/>
  <c r="T3649" i="8"/>
  <c r="S3649" i="8"/>
  <c r="R3655" i="8"/>
  <c r="Q3655" i="8"/>
  <c r="T3655" i="8"/>
  <c r="U3655" i="8"/>
  <c r="S3655" i="8"/>
  <c r="R3661" i="8"/>
  <c r="Q3661" i="8"/>
  <c r="U3661" i="8"/>
  <c r="S3661" i="8"/>
  <c r="T3661" i="8"/>
  <c r="R3667" i="8"/>
  <c r="Q3667" i="8"/>
  <c r="T3667" i="8"/>
  <c r="U3667" i="8"/>
  <c r="S3667" i="8"/>
  <c r="R3673" i="8"/>
  <c r="Q3673" i="8"/>
  <c r="U3673" i="8"/>
  <c r="T3673" i="8"/>
  <c r="S3673" i="8"/>
  <c r="R3679" i="8"/>
  <c r="Q3679" i="8"/>
  <c r="T3679" i="8"/>
  <c r="U3679" i="8"/>
  <c r="S3679" i="8"/>
  <c r="R3685" i="8"/>
  <c r="Q3685" i="8"/>
  <c r="U3685" i="8"/>
  <c r="S3685" i="8"/>
  <c r="T3685" i="8"/>
  <c r="R3691" i="8"/>
  <c r="Q3691" i="8"/>
  <c r="T3691" i="8"/>
  <c r="U3691" i="8"/>
  <c r="S3691" i="8"/>
  <c r="R3697" i="8"/>
  <c r="Q3697" i="8"/>
  <c r="U3697" i="8"/>
  <c r="T3697" i="8"/>
  <c r="S3697" i="8"/>
  <c r="R3703" i="8"/>
  <c r="Q3703" i="8"/>
  <c r="T3703" i="8"/>
  <c r="S3703" i="8"/>
  <c r="U3703" i="8"/>
  <c r="R3709" i="8"/>
  <c r="Q3709" i="8"/>
  <c r="U3709" i="8"/>
  <c r="S3709" i="8"/>
  <c r="T3709" i="8"/>
  <c r="R3715" i="8"/>
  <c r="Q3715" i="8"/>
  <c r="T3715" i="8"/>
  <c r="S3715" i="8"/>
  <c r="U3715" i="8"/>
  <c r="R3721" i="8"/>
  <c r="Q3721" i="8"/>
  <c r="U3721" i="8"/>
  <c r="T3721" i="8"/>
  <c r="S3721" i="8"/>
  <c r="R3727" i="8"/>
  <c r="Q3727" i="8"/>
  <c r="T3727" i="8"/>
  <c r="S3727" i="8"/>
  <c r="U3727" i="8"/>
  <c r="R3733" i="8"/>
  <c r="Q3733" i="8"/>
  <c r="U3733" i="8"/>
  <c r="S3733" i="8"/>
  <c r="T3733" i="8"/>
  <c r="R3739" i="8"/>
  <c r="Q3739" i="8"/>
  <c r="T3739" i="8"/>
  <c r="S3739" i="8"/>
  <c r="U3739" i="8"/>
  <c r="R3745" i="8"/>
  <c r="Q3745" i="8"/>
  <c r="U3745" i="8"/>
  <c r="S3745" i="8"/>
  <c r="T3745" i="8"/>
  <c r="R3751" i="8"/>
  <c r="Q3751" i="8"/>
  <c r="T3751" i="8"/>
  <c r="S3751" i="8"/>
  <c r="U3751" i="8"/>
  <c r="R3757" i="8"/>
  <c r="Q3757" i="8"/>
  <c r="U3757" i="8"/>
  <c r="T3757" i="8"/>
  <c r="S3757" i="8"/>
  <c r="R3763" i="8"/>
  <c r="Q3763" i="8"/>
  <c r="T3763" i="8"/>
  <c r="S3763" i="8"/>
  <c r="U3763" i="8"/>
  <c r="R3769" i="8"/>
  <c r="Q3769" i="8"/>
  <c r="U3769" i="8"/>
  <c r="T3769" i="8"/>
  <c r="S3769" i="8"/>
  <c r="R3775" i="8"/>
  <c r="Q3775" i="8"/>
  <c r="T3775" i="8"/>
  <c r="S3775" i="8"/>
  <c r="U3775" i="8"/>
  <c r="R3781" i="8"/>
  <c r="Q3781" i="8"/>
  <c r="U3781" i="8"/>
  <c r="S3781" i="8"/>
  <c r="T3781" i="8"/>
  <c r="R3787" i="8"/>
  <c r="Q3787" i="8"/>
  <c r="T3787" i="8"/>
  <c r="S3787" i="8"/>
  <c r="U3787" i="8"/>
  <c r="R3793" i="8"/>
  <c r="Q3793" i="8"/>
  <c r="U3793" i="8"/>
  <c r="T3793" i="8"/>
  <c r="S3793" i="8"/>
  <c r="R3799" i="8"/>
  <c r="Q3799" i="8"/>
  <c r="T3799" i="8"/>
  <c r="S3799" i="8"/>
  <c r="U3799" i="8"/>
  <c r="R3805" i="8"/>
  <c r="Q3805" i="8"/>
  <c r="U3805" i="8"/>
  <c r="S3805" i="8"/>
  <c r="T3805" i="8"/>
  <c r="R3811" i="8"/>
  <c r="Q3811" i="8"/>
  <c r="T3811" i="8"/>
  <c r="S3811" i="8"/>
  <c r="U3811" i="8"/>
  <c r="R3817" i="8"/>
  <c r="Q3817" i="8"/>
  <c r="U3817" i="8"/>
  <c r="S3817" i="8"/>
  <c r="T3817" i="8"/>
  <c r="R3823" i="8"/>
  <c r="Q3823" i="8"/>
  <c r="T3823" i="8"/>
  <c r="S3823" i="8"/>
  <c r="U3823" i="8"/>
  <c r="R3829" i="8"/>
  <c r="Q3829" i="8"/>
  <c r="U3829" i="8"/>
  <c r="T3829" i="8"/>
  <c r="S3829" i="8"/>
  <c r="R3835" i="8"/>
  <c r="Q3835" i="8"/>
  <c r="T3835" i="8"/>
  <c r="S3835" i="8"/>
  <c r="U3835" i="8"/>
  <c r="R3841" i="8"/>
  <c r="Q3841" i="8"/>
  <c r="U3841" i="8"/>
  <c r="S3841" i="8"/>
  <c r="T3841" i="8"/>
  <c r="R3847" i="8"/>
  <c r="Q3847" i="8"/>
  <c r="T3847" i="8"/>
  <c r="S3847" i="8"/>
  <c r="U3847" i="8"/>
  <c r="R3853" i="8"/>
  <c r="Q3853" i="8"/>
  <c r="U3853" i="8"/>
  <c r="S3853" i="8"/>
  <c r="T3853" i="8"/>
  <c r="R3859" i="8"/>
  <c r="Q3859" i="8"/>
  <c r="T3859" i="8"/>
  <c r="S3859" i="8"/>
  <c r="U3859" i="8"/>
  <c r="R3865" i="8"/>
  <c r="Q3865" i="8"/>
  <c r="U3865" i="8"/>
  <c r="T3865" i="8"/>
  <c r="S3865" i="8"/>
  <c r="R3871" i="8"/>
  <c r="Q3871" i="8"/>
  <c r="T3871" i="8"/>
  <c r="S3871" i="8"/>
  <c r="U3871" i="8"/>
  <c r="R3877" i="8"/>
  <c r="Q3877" i="8"/>
  <c r="U3877" i="8"/>
  <c r="T3877" i="8"/>
  <c r="S3877" i="8"/>
  <c r="R3883" i="8"/>
  <c r="Q3883" i="8"/>
  <c r="T3883" i="8"/>
  <c r="S3883" i="8"/>
  <c r="U3883" i="8"/>
  <c r="R3889" i="8"/>
  <c r="Q3889" i="8"/>
  <c r="U3889" i="8"/>
  <c r="S3889" i="8"/>
  <c r="T3889" i="8"/>
  <c r="R3895" i="8"/>
  <c r="Q3895" i="8"/>
  <c r="T3895" i="8"/>
  <c r="S3895" i="8"/>
  <c r="U3895" i="8"/>
  <c r="R3901" i="8"/>
  <c r="Q3901" i="8"/>
  <c r="U3901" i="8"/>
  <c r="T3901" i="8"/>
  <c r="S3901" i="8"/>
  <c r="R3907" i="8"/>
  <c r="Q3907" i="8"/>
  <c r="T3907" i="8"/>
  <c r="S3907" i="8"/>
  <c r="U3907" i="8"/>
  <c r="R3913" i="8"/>
  <c r="Q3913" i="8"/>
  <c r="U3913" i="8"/>
  <c r="T3913" i="8"/>
  <c r="R3919" i="8"/>
  <c r="Q3919" i="8"/>
  <c r="T3919" i="8"/>
  <c r="S3919" i="8"/>
  <c r="U3919" i="8"/>
  <c r="R3925" i="8"/>
  <c r="Q3925" i="8"/>
  <c r="U3925" i="8"/>
  <c r="S3925" i="8"/>
  <c r="T3925" i="8"/>
  <c r="R3931" i="8"/>
  <c r="Q3931" i="8"/>
  <c r="T3931" i="8"/>
  <c r="S3931" i="8"/>
  <c r="U3931" i="8"/>
  <c r="R3937" i="8"/>
  <c r="Q3937" i="8"/>
  <c r="U3937" i="8"/>
  <c r="T3937" i="8"/>
  <c r="S3937" i="8"/>
  <c r="R3943" i="8"/>
  <c r="Q3943" i="8"/>
  <c r="T3943" i="8"/>
  <c r="S3943" i="8"/>
  <c r="U3943" i="8"/>
  <c r="R3949" i="8"/>
  <c r="Q3949" i="8"/>
  <c r="U3949" i="8"/>
  <c r="S3949" i="8"/>
  <c r="T3949" i="8"/>
  <c r="R3955" i="8"/>
  <c r="Q3955" i="8"/>
  <c r="T3955" i="8"/>
  <c r="S3955" i="8"/>
  <c r="U3955" i="8"/>
  <c r="R3961" i="8"/>
  <c r="Q3961" i="8"/>
  <c r="U3961" i="8"/>
  <c r="S3961" i="8"/>
  <c r="T3961" i="8"/>
  <c r="R3967" i="8"/>
  <c r="Q3967" i="8"/>
  <c r="T3967" i="8"/>
  <c r="S3967" i="8"/>
  <c r="U3967" i="8"/>
  <c r="R3973" i="8"/>
  <c r="Q3973" i="8"/>
  <c r="U3973" i="8"/>
  <c r="T3973" i="8"/>
  <c r="S3973" i="8"/>
  <c r="R3979" i="8"/>
  <c r="Q3979" i="8"/>
  <c r="T3979" i="8"/>
  <c r="S3979" i="8"/>
  <c r="U3979" i="8"/>
  <c r="R3985" i="8"/>
  <c r="Q3985" i="8"/>
  <c r="U3985" i="8"/>
  <c r="T3985" i="8"/>
  <c r="S3985" i="8"/>
  <c r="R3991" i="8"/>
  <c r="Q3991" i="8"/>
  <c r="T3991" i="8"/>
  <c r="S3991" i="8"/>
  <c r="U3991" i="8"/>
  <c r="R3997" i="8"/>
  <c r="Q3997" i="8"/>
  <c r="U3997" i="8"/>
  <c r="S3997" i="8"/>
  <c r="T3997" i="8"/>
  <c r="R4003" i="8"/>
  <c r="Q4003" i="8"/>
  <c r="T4003" i="8"/>
  <c r="S4003" i="8"/>
  <c r="U4003" i="8"/>
  <c r="R4009" i="8"/>
  <c r="Q4009" i="8"/>
  <c r="U4009" i="8"/>
  <c r="T4009" i="8"/>
  <c r="S4009" i="8"/>
  <c r="R4015" i="8"/>
  <c r="Q4015" i="8"/>
  <c r="T4015" i="8"/>
  <c r="S4015" i="8"/>
  <c r="U4015" i="8"/>
  <c r="R4021" i="8"/>
  <c r="Q4021" i="8"/>
  <c r="U4021" i="8"/>
  <c r="T4021" i="8"/>
  <c r="S4021" i="8"/>
  <c r="R4027" i="8"/>
  <c r="Q4027" i="8"/>
  <c r="T4027" i="8"/>
  <c r="S4027" i="8"/>
  <c r="U4027" i="8"/>
  <c r="R4033" i="8"/>
  <c r="Q4033" i="8"/>
  <c r="U4033" i="8"/>
  <c r="S4033" i="8"/>
  <c r="T4033" i="8"/>
  <c r="R4039" i="8"/>
  <c r="Q4039" i="8"/>
  <c r="T4039" i="8"/>
  <c r="S4039" i="8"/>
  <c r="U4039" i="8"/>
  <c r="R4045" i="8"/>
  <c r="Q4045" i="8"/>
  <c r="U4045" i="8"/>
  <c r="T4045" i="8"/>
  <c r="S4045" i="8"/>
  <c r="R4051" i="8"/>
  <c r="Q4051" i="8"/>
  <c r="T4051" i="8"/>
  <c r="S4051" i="8"/>
  <c r="U4051" i="8"/>
  <c r="R4057" i="8"/>
  <c r="Q4057" i="8"/>
  <c r="U4057" i="8"/>
  <c r="S4057" i="8"/>
  <c r="T4057" i="8"/>
  <c r="R4063" i="8"/>
  <c r="Q4063" i="8"/>
  <c r="T4063" i="8"/>
  <c r="S4063" i="8"/>
  <c r="U4063" i="8"/>
  <c r="R4069" i="8"/>
  <c r="Q4069" i="8"/>
  <c r="U4069" i="8"/>
  <c r="S4069" i="8"/>
  <c r="T4069" i="8"/>
  <c r="R4075" i="8"/>
  <c r="Q4075" i="8"/>
  <c r="T4075" i="8"/>
  <c r="S4075" i="8"/>
  <c r="U4075" i="8"/>
  <c r="R4081" i="8"/>
  <c r="Q4081" i="8"/>
  <c r="U4081" i="8"/>
  <c r="T4081" i="8"/>
  <c r="S4081" i="8"/>
  <c r="R4087" i="8"/>
  <c r="Q4087" i="8"/>
  <c r="T4087" i="8"/>
  <c r="S4087" i="8"/>
  <c r="U4087" i="8"/>
  <c r="R4093" i="8"/>
  <c r="Q4093" i="8"/>
  <c r="U4093" i="8"/>
  <c r="T4093" i="8"/>
  <c r="S4093" i="8"/>
  <c r="R4099" i="8"/>
  <c r="Q4099" i="8"/>
  <c r="T4099" i="8"/>
  <c r="S4099" i="8"/>
  <c r="U4099" i="8"/>
  <c r="S4105" i="8"/>
  <c r="R4105" i="8"/>
  <c r="Q4105" i="8"/>
  <c r="T4105" i="8"/>
  <c r="U4105" i="8"/>
  <c r="T4111" i="8"/>
  <c r="S4111" i="8"/>
  <c r="R4111" i="8"/>
  <c r="Q4111" i="8"/>
  <c r="U4111" i="8"/>
  <c r="T4117" i="8"/>
  <c r="S4117" i="8"/>
  <c r="R4117" i="8"/>
  <c r="Q4117" i="8"/>
  <c r="U4117" i="8"/>
  <c r="T4123" i="8"/>
  <c r="S4123" i="8"/>
  <c r="U4123" i="8"/>
  <c r="R4123" i="8"/>
  <c r="Q4123" i="8"/>
  <c r="T4129" i="8"/>
  <c r="S4129" i="8"/>
  <c r="U4129" i="8"/>
  <c r="Q4129" i="8"/>
  <c r="R4129" i="8"/>
  <c r="T4135" i="8"/>
  <c r="S4135" i="8"/>
  <c r="U4135" i="8"/>
  <c r="R4135" i="8"/>
  <c r="Q4135" i="8"/>
  <c r="U4141" i="8"/>
  <c r="T4141" i="8"/>
  <c r="S4141" i="8"/>
  <c r="Q4141" i="8"/>
  <c r="R4141" i="8"/>
  <c r="U4147" i="8"/>
  <c r="T4147" i="8"/>
  <c r="S4147" i="8"/>
  <c r="R4147" i="8"/>
  <c r="Q4147" i="8"/>
  <c r="U4153" i="8"/>
  <c r="T4153" i="8"/>
  <c r="S4153" i="8"/>
  <c r="R4153" i="8"/>
  <c r="Q4153" i="8"/>
  <c r="U4159" i="8"/>
  <c r="T4159" i="8"/>
  <c r="S4159" i="8"/>
  <c r="Q4159" i="8"/>
  <c r="R4159" i="8"/>
  <c r="U4165" i="8"/>
  <c r="T4165" i="8"/>
  <c r="S4165" i="8"/>
  <c r="R4165" i="8"/>
  <c r="Q4165" i="8"/>
  <c r="U4171" i="8"/>
  <c r="T4171" i="8"/>
  <c r="S4171" i="8"/>
  <c r="Q4171" i="8"/>
  <c r="R4171" i="8"/>
  <c r="U4177" i="8"/>
  <c r="T4177" i="8"/>
  <c r="S4177" i="8"/>
  <c r="Q4177" i="8"/>
  <c r="R4177" i="8"/>
  <c r="U4183" i="8"/>
  <c r="T4183" i="8"/>
  <c r="S4183" i="8"/>
  <c r="R4183" i="8"/>
  <c r="Q4183" i="8"/>
  <c r="U4189" i="8"/>
  <c r="T4189" i="8"/>
  <c r="S4189" i="8"/>
  <c r="R4189" i="8"/>
  <c r="Q4189" i="8"/>
  <c r="U4195" i="8"/>
  <c r="T4195" i="8"/>
  <c r="S4195" i="8"/>
  <c r="Q4195" i="8"/>
  <c r="R4195" i="8"/>
  <c r="U4201" i="8"/>
  <c r="T4201" i="8"/>
  <c r="S4201" i="8"/>
  <c r="R4201" i="8"/>
  <c r="Q4201" i="8"/>
  <c r="U4207" i="8"/>
  <c r="T4207" i="8"/>
  <c r="S4207" i="8"/>
  <c r="Q4207" i="8"/>
  <c r="R4207" i="8"/>
  <c r="U4213" i="8"/>
  <c r="T4213" i="8"/>
  <c r="S4213" i="8"/>
  <c r="Q4213" i="8"/>
  <c r="R4213" i="8"/>
  <c r="U4219" i="8"/>
  <c r="T4219" i="8"/>
  <c r="S4219" i="8"/>
  <c r="R4219" i="8"/>
  <c r="Q4219" i="8"/>
  <c r="U4225" i="8"/>
  <c r="T4225" i="8"/>
  <c r="S4225" i="8"/>
  <c r="R4225" i="8"/>
  <c r="Q4225" i="8"/>
  <c r="U4231" i="8"/>
  <c r="T4231" i="8"/>
  <c r="S4231" i="8"/>
  <c r="Q4231" i="8"/>
  <c r="R4231" i="8"/>
  <c r="U4237" i="8"/>
  <c r="T4237" i="8"/>
  <c r="S4237" i="8"/>
  <c r="R4237" i="8"/>
  <c r="Q4237" i="8"/>
  <c r="U4243" i="8"/>
  <c r="T4243" i="8"/>
  <c r="S4243" i="8"/>
  <c r="Q4243" i="8"/>
  <c r="R4243" i="8"/>
  <c r="U4249" i="8"/>
  <c r="T4249" i="8"/>
  <c r="S4249" i="8"/>
  <c r="Q4249" i="8"/>
  <c r="R4249" i="8"/>
  <c r="S4255" i="8"/>
  <c r="U4255" i="8"/>
  <c r="T4255" i="8"/>
  <c r="R4255" i="8"/>
  <c r="Q4255" i="8"/>
  <c r="S4261" i="8"/>
  <c r="Q4261" i="8"/>
  <c r="T4261" i="8"/>
  <c r="R4261" i="8"/>
  <c r="U4261" i="8"/>
  <c r="S4267" i="8"/>
  <c r="Q4267" i="8"/>
  <c r="R4267" i="8"/>
  <c r="T4267" i="8"/>
  <c r="U4267" i="8"/>
  <c r="S4273" i="8"/>
  <c r="Q4273" i="8"/>
  <c r="U4273" i="8"/>
  <c r="T4273" i="8"/>
  <c r="R4273" i="8"/>
  <c r="S4279" i="8"/>
  <c r="Q4279" i="8"/>
  <c r="T4279" i="8"/>
  <c r="R4279" i="8"/>
  <c r="U4279" i="8"/>
  <c r="S4285" i="8"/>
  <c r="Q4285" i="8"/>
  <c r="R4285" i="8"/>
  <c r="U4285" i="8"/>
  <c r="T4285" i="8"/>
  <c r="S4291" i="8"/>
  <c r="Q4291" i="8"/>
  <c r="U4291" i="8"/>
  <c r="T4291" i="8"/>
  <c r="R4291" i="8"/>
  <c r="S4297" i="8"/>
  <c r="Q4297" i="8"/>
  <c r="T4297" i="8"/>
  <c r="R4297" i="8"/>
  <c r="U4297" i="8"/>
  <c r="S4303" i="8"/>
  <c r="Q4303" i="8"/>
  <c r="R4303" i="8"/>
  <c r="U4303" i="8"/>
  <c r="T4303" i="8"/>
  <c r="S4309" i="8"/>
  <c r="Q4309" i="8"/>
  <c r="U4309" i="8"/>
  <c r="T4309" i="8"/>
  <c r="R4309" i="8"/>
  <c r="S4315" i="8"/>
  <c r="Q4315" i="8"/>
  <c r="T4315" i="8"/>
  <c r="R4315" i="8"/>
  <c r="U4315" i="8"/>
  <c r="S4321" i="8"/>
  <c r="Q4321" i="8"/>
  <c r="R4321" i="8"/>
  <c r="T4321" i="8"/>
  <c r="U4321" i="8"/>
  <c r="S4327" i="8"/>
  <c r="Q4327" i="8"/>
  <c r="U4327" i="8"/>
  <c r="T4327" i="8"/>
  <c r="R4327" i="8"/>
  <c r="S4333" i="8"/>
  <c r="Q4333" i="8"/>
  <c r="T4333" i="8"/>
  <c r="R4333" i="8"/>
  <c r="U4333" i="8"/>
  <c r="S4339" i="8"/>
  <c r="Q4339" i="8"/>
  <c r="R4339" i="8"/>
  <c r="U4339" i="8"/>
  <c r="T4339" i="8"/>
  <c r="S4345" i="8"/>
  <c r="Q4345" i="8"/>
  <c r="U4345" i="8"/>
  <c r="T4345" i="8"/>
  <c r="R4345" i="8"/>
  <c r="S4351" i="8"/>
  <c r="Q4351" i="8"/>
  <c r="T4351" i="8"/>
  <c r="R4351" i="8"/>
  <c r="U4351" i="8"/>
  <c r="S4357" i="8"/>
  <c r="Q4357" i="8"/>
  <c r="R4357" i="8"/>
  <c r="U4357" i="8"/>
  <c r="T4357" i="8"/>
  <c r="S4363" i="8"/>
  <c r="Q4363" i="8"/>
  <c r="U4363" i="8"/>
  <c r="T4363" i="8"/>
  <c r="R4363" i="8"/>
  <c r="S4369" i="8"/>
  <c r="Q4369" i="8"/>
  <c r="T4369" i="8"/>
  <c r="R4369" i="8"/>
  <c r="U4369" i="8"/>
  <c r="S4375" i="8"/>
  <c r="Q4375" i="8"/>
  <c r="R4375" i="8"/>
  <c r="T4375" i="8"/>
  <c r="U4375" i="8"/>
  <c r="S4381" i="8"/>
  <c r="Q4381" i="8"/>
  <c r="U4381" i="8"/>
  <c r="T4381" i="8"/>
  <c r="R4381" i="8"/>
  <c r="S4387" i="8"/>
  <c r="Q4387" i="8"/>
  <c r="T4387" i="8"/>
  <c r="R4387" i="8"/>
  <c r="U4387" i="8"/>
  <c r="S4393" i="8"/>
  <c r="Q4393" i="8"/>
  <c r="R4393" i="8"/>
  <c r="U4393" i="8"/>
  <c r="T4393" i="8"/>
  <c r="S4399" i="8"/>
  <c r="Q4399" i="8"/>
  <c r="U4399" i="8"/>
  <c r="T4399" i="8"/>
  <c r="R4399" i="8"/>
  <c r="S4405" i="8"/>
  <c r="Q4405" i="8"/>
  <c r="T4405" i="8"/>
  <c r="R4405" i="8"/>
  <c r="U4405" i="8"/>
  <c r="S4411" i="8"/>
  <c r="Q4411" i="8"/>
  <c r="R4411" i="8"/>
  <c r="U4411" i="8"/>
  <c r="T4411" i="8"/>
  <c r="S4417" i="8"/>
  <c r="Q4417" i="8"/>
  <c r="U4417" i="8"/>
  <c r="T4417" i="8"/>
  <c r="R4417" i="8"/>
  <c r="S4423" i="8"/>
  <c r="Q4423" i="8"/>
  <c r="T4423" i="8"/>
  <c r="R4423" i="8"/>
  <c r="U4423" i="8"/>
  <c r="S4429" i="8"/>
  <c r="Q4429" i="8"/>
  <c r="R4429" i="8"/>
  <c r="T4429" i="8"/>
  <c r="U4429" i="8"/>
  <c r="S4435" i="8"/>
  <c r="Q4435" i="8"/>
  <c r="U4435" i="8"/>
  <c r="T4435" i="8"/>
  <c r="R4435" i="8"/>
  <c r="S4441" i="8"/>
  <c r="Q4441" i="8"/>
  <c r="T4441" i="8"/>
  <c r="R4441" i="8"/>
  <c r="U4441" i="8"/>
  <c r="S4447" i="8"/>
  <c r="Q4447" i="8"/>
  <c r="R4447" i="8"/>
  <c r="U4447" i="8"/>
  <c r="T4447" i="8"/>
  <c r="S4453" i="8"/>
  <c r="Q4453" i="8"/>
  <c r="U4453" i="8"/>
  <c r="T4453" i="8"/>
  <c r="R4453" i="8"/>
  <c r="S4459" i="8"/>
  <c r="Q4459" i="8"/>
  <c r="T4459" i="8"/>
  <c r="R4459" i="8"/>
  <c r="U4459" i="8"/>
  <c r="S4465" i="8"/>
  <c r="Q4465" i="8"/>
  <c r="R4465" i="8"/>
  <c r="U4465" i="8"/>
  <c r="T4465" i="8"/>
  <c r="S4471" i="8"/>
  <c r="Q4471" i="8"/>
  <c r="U4471" i="8"/>
  <c r="T4471" i="8"/>
  <c r="R4471" i="8"/>
  <c r="S4477" i="8"/>
  <c r="Q4477" i="8"/>
  <c r="T4477" i="8"/>
  <c r="R4477" i="8"/>
  <c r="U4477" i="8"/>
  <c r="S4483" i="8"/>
  <c r="Q4483" i="8"/>
  <c r="R4483" i="8"/>
  <c r="T4483" i="8"/>
  <c r="U4483" i="8"/>
  <c r="S4489" i="8"/>
  <c r="Q4489" i="8"/>
  <c r="U4489" i="8"/>
  <c r="T4489" i="8"/>
  <c r="R4489" i="8"/>
  <c r="S4495" i="8"/>
  <c r="Q4495" i="8"/>
  <c r="T4495" i="8"/>
  <c r="R4495" i="8"/>
  <c r="U4495" i="8"/>
  <c r="S4501" i="8"/>
  <c r="Q4501" i="8"/>
  <c r="R4501" i="8"/>
  <c r="U4501" i="8"/>
  <c r="T4501" i="8"/>
  <c r="S4507" i="8"/>
  <c r="Q4507" i="8"/>
  <c r="U4507" i="8"/>
  <c r="T4507" i="8"/>
  <c r="R4507" i="8"/>
  <c r="S4513" i="8"/>
  <c r="Q4513" i="8"/>
  <c r="T4513" i="8"/>
  <c r="R4513" i="8"/>
  <c r="U4513" i="8"/>
  <c r="S4519" i="8"/>
  <c r="Q4519" i="8"/>
  <c r="R4519" i="8"/>
  <c r="U4519" i="8"/>
  <c r="T4519" i="8"/>
  <c r="S4525" i="8"/>
  <c r="Q4525" i="8"/>
  <c r="U4525" i="8"/>
  <c r="T4525" i="8"/>
  <c r="R4525" i="8"/>
  <c r="S4531" i="8"/>
  <c r="Q4531" i="8"/>
  <c r="T4531" i="8"/>
  <c r="R4531" i="8"/>
  <c r="U4531" i="8"/>
  <c r="S4537" i="8"/>
  <c r="Q4537" i="8"/>
  <c r="R4537" i="8"/>
  <c r="T4537" i="8"/>
  <c r="U4537" i="8"/>
  <c r="S4543" i="8"/>
  <c r="Q4543" i="8"/>
  <c r="U4543" i="8"/>
  <c r="T4543" i="8"/>
  <c r="R4543" i="8"/>
  <c r="S4549" i="8"/>
  <c r="Q4549" i="8"/>
  <c r="T4549" i="8"/>
  <c r="R4549" i="8"/>
  <c r="U4549" i="8"/>
  <c r="S4555" i="8"/>
  <c r="Q4555" i="8"/>
  <c r="R4555" i="8"/>
  <c r="U4555" i="8"/>
  <c r="T4555" i="8"/>
  <c r="S4561" i="8"/>
  <c r="Q4561" i="8"/>
  <c r="U4561" i="8"/>
  <c r="T4561" i="8"/>
  <c r="R4561" i="8"/>
  <c r="S4567" i="8"/>
  <c r="Q4567" i="8"/>
  <c r="T4567" i="8"/>
  <c r="R4567" i="8"/>
  <c r="U4567" i="8"/>
  <c r="S4573" i="8"/>
  <c r="Q4573" i="8"/>
  <c r="R4573" i="8"/>
  <c r="U4573" i="8"/>
  <c r="T4573" i="8"/>
  <c r="S4579" i="8"/>
  <c r="Q4579" i="8"/>
  <c r="U4579" i="8"/>
  <c r="T4579" i="8"/>
  <c r="R4579" i="8"/>
  <c r="S4585" i="8"/>
  <c r="Q4585" i="8"/>
  <c r="T4585" i="8"/>
  <c r="R4585" i="8"/>
  <c r="U4585" i="8"/>
  <c r="T4591" i="8"/>
  <c r="S4591" i="8"/>
  <c r="U4591" i="8"/>
  <c r="Q4591" i="8"/>
  <c r="R4591" i="8"/>
  <c r="T4597" i="8"/>
  <c r="S4597" i="8"/>
  <c r="U4597" i="8"/>
  <c r="R4597" i="8"/>
  <c r="Q4597" i="8"/>
  <c r="T4603" i="8"/>
  <c r="S4603" i="8"/>
  <c r="U4603" i="8"/>
  <c r="Q4603" i="8"/>
  <c r="R4603" i="8"/>
  <c r="T4609" i="8"/>
  <c r="S4609" i="8"/>
  <c r="Q4609" i="8"/>
  <c r="R4609" i="8"/>
  <c r="U4609" i="8"/>
  <c r="T4615" i="8"/>
  <c r="S4615" i="8"/>
  <c r="U4615" i="8"/>
  <c r="Q4615" i="8"/>
  <c r="R4615" i="8"/>
  <c r="T4621" i="8"/>
  <c r="S4621" i="8"/>
  <c r="U4621" i="8"/>
  <c r="R4621" i="8"/>
  <c r="Q4621" i="8"/>
  <c r="U4627" i="8"/>
  <c r="T4627" i="8"/>
  <c r="S4627" i="8"/>
  <c r="R4627" i="8"/>
  <c r="Q4627" i="8"/>
  <c r="U4633" i="8"/>
  <c r="T4633" i="8"/>
  <c r="S4633" i="8"/>
  <c r="R4633" i="8"/>
  <c r="Q4633" i="8"/>
  <c r="U4639" i="8"/>
  <c r="T4639" i="8"/>
  <c r="S4639" i="8"/>
  <c r="Q4639" i="8"/>
  <c r="R4639" i="8"/>
  <c r="U4645" i="8"/>
  <c r="T4645" i="8"/>
  <c r="S4645" i="8"/>
  <c r="R4645" i="8"/>
  <c r="Q4645" i="8"/>
  <c r="U4651" i="8"/>
  <c r="T4651" i="8"/>
  <c r="S4651" i="8"/>
  <c r="Q4651" i="8"/>
  <c r="R4651" i="8"/>
  <c r="U4657" i="8"/>
  <c r="T4657" i="8"/>
  <c r="S4657" i="8"/>
  <c r="Q4657" i="8"/>
  <c r="R4657" i="8"/>
  <c r="U4663" i="8"/>
  <c r="T4663" i="8"/>
  <c r="S4663" i="8"/>
  <c r="R4663" i="8"/>
  <c r="Q4663" i="8"/>
  <c r="U4669" i="8"/>
  <c r="T4669" i="8"/>
  <c r="S4669" i="8"/>
  <c r="R4669" i="8"/>
  <c r="Q4669" i="8"/>
  <c r="U4675" i="8"/>
  <c r="T4675" i="8"/>
  <c r="S4675" i="8"/>
  <c r="Q4675" i="8"/>
  <c r="R4675" i="8"/>
  <c r="U4681" i="8"/>
  <c r="T4681" i="8"/>
  <c r="S4681" i="8"/>
  <c r="R4681" i="8"/>
  <c r="Q4681" i="8"/>
  <c r="U4687" i="8"/>
  <c r="T4687" i="8"/>
  <c r="S4687" i="8"/>
  <c r="Q4687" i="8"/>
  <c r="R4687" i="8"/>
  <c r="U4693" i="8"/>
  <c r="T4693" i="8"/>
  <c r="S4693" i="8"/>
  <c r="Q4693" i="8"/>
  <c r="R4693" i="8"/>
  <c r="U4699" i="8"/>
  <c r="T4699" i="8"/>
  <c r="Q4699" i="8"/>
  <c r="R4699" i="8"/>
  <c r="S4699" i="8"/>
  <c r="U4705" i="8"/>
  <c r="T4705" i="8"/>
  <c r="S4705" i="8"/>
  <c r="R4705" i="8"/>
  <c r="Q4705" i="8"/>
  <c r="U4711" i="8"/>
  <c r="T4711" i="8"/>
  <c r="Q4711" i="8"/>
  <c r="S4711" i="8"/>
  <c r="R4711" i="8"/>
  <c r="U4717" i="8"/>
  <c r="T4717" i="8"/>
  <c r="S4717" i="8"/>
  <c r="R4717" i="8"/>
  <c r="Q4717" i="8"/>
  <c r="U4723" i="8"/>
  <c r="T4723" i="8"/>
  <c r="Q4723" i="8"/>
  <c r="R4723" i="8"/>
  <c r="S4723" i="8"/>
  <c r="U4729" i="8"/>
  <c r="T4729" i="8"/>
  <c r="S4729" i="8"/>
  <c r="R4729" i="8"/>
  <c r="Q4729" i="8"/>
  <c r="U4735" i="8"/>
  <c r="T4735" i="8"/>
  <c r="Q4735" i="8"/>
  <c r="R4735" i="8"/>
  <c r="S4735" i="8"/>
  <c r="U4741" i="8"/>
  <c r="T4741" i="8"/>
  <c r="S4741" i="8"/>
  <c r="R4741" i="8"/>
  <c r="Q4741" i="8"/>
  <c r="U4747" i="8"/>
  <c r="T4747" i="8"/>
  <c r="Q4747" i="8"/>
  <c r="S4747" i="8"/>
  <c r="R4747" i="8"/>
  <c r="U4753" i="8"/>
  <c r="T4753" i="8"/>
  <c r="S4753" i="8"/>
  <c r="R4753" i="8"/>
  <c r="Q4753" i="8"/>
  <c r="U4759" i="8"/>
  <c r="T4759" i="8"/>
  <c r="Q4759" i="8"/>
  <c r="S4759" i="8"/>
  <c r="R4759" i="8"/>
  <c r="U4765" i="8"/>
  <c r="T4765" i="8"/>
  <c r="S4765" i="8"/>
  <c r="R4765" i="8"/>
  <c r="Q4765" i="8"/>
  <c r="U4771" i="8"/>
  <c r="T4771" i="8"/>
  <c r="Q4771" i="8"/>
  <c r="R4771" i="8"/>
  <c r="S4771" i="8"/>
  <c r="U4777" i="8"/>
  <c r="T4777" i="8"/>
  <c r="S4777" i="8"/>
  <c r="R4777" i="8"/>
  <c r="Q4777" i="8"/>
  <c r="U4783" i="8"/>
  <c r="T4783" i="8"/>
  <c r="Q4783" i="8"/>
  <c r="S4783" i="8"/>
  <c r="R4783" i="8"/>
  <c r="U4789" i="8"/>
  <c r="T4789" i="8"/>
  <c r="S4789" i="8"/>
  <c r="R4789" i="8"/>
  <c r="Q4789" i="8"/>
  <c r="U4795" i="8"/>
  <c r="T4795" i="8"/>
  <c r="Q4795" i="8"/>
  <c r="R4795" i="8"/>
  <c r="S4795" i="8"/>
  <c r="U4801" i="8"/>
  <c r="T4801" i="8"/>
  <c r="S4801" i="8"/>
  <c r="R4801" i="8"/>
  <c r="Q4801" i="8"/>
  <c r="U4807" i="8"/>
  <c r="T4807" i="8"/>
  <c r="Q4807" i="8"/>
  <c r="R4807" i="8"/>
  <c r="S4807" i="8"/>
  <c r="R4813" i="8"/>
  <c r="Q4813" i="8"/>
  <c r="U4813" i="8"/>
  <c r="T4813" i="8"/>
  <c r="S4813" i="8"/>
  <c r="R4819" i="8"/>
  <c r="Q4819" i="8"/>
  <c r="S4819" i="8"/>
  <c r="U4819" i="8"/>
  <c r="T4819" i="8"/>
  <c r="R4825" i="8"/>
  <c r="Q4825" i="8"/>
  <c r="U4825" i="8"/>
  <c r="T4825" i="8"/>
  <c r="S4825" i="8"/>
  <c r="R4831" i="8"/>
  <c r="Q4831" i="8"/>
  <c r="U4831" i="8"/>
  <c r="T4831" i="8"/>
  <c r="S4831" i="8"/>
  <c r="R4837" i="8"/>
  <c r="Q4837" i="8"/>
  <c r="S4837" i="8"/>
  <c r="T4837" i="8"/>
  <c r="U4837" i="8"/>
  <c r="R4843" i="8"/>
  <c r="Q4843" i="8"/>
  <c r="U4843" i="8"/>
  <c r="T4843" i="8"/>
  <c r="S4843" i="8"/>
  <c r="R4849" i="8"/>
  <c r="Q4849" i="8"/>
  <c r="U4849" i="8"/>
  <c r="T4849" i="8"/>
  <c r="S4849" i="8"/>
  <c r="R4855" i="8"/>
  <c r="Q4855" i="8"/>
  <c r="S4855" i="8"/>
  <c r="U4855" i="8"/>
  <c r="T4855" i="8"/>
  <c r="R4861" i="8"/>
  <c r="Q4861" i="8"/>
  <c r="U4861" i="8"/>
  <c r="S4861" i="8"/>
  <c r="T4861" i="8"/>
  <c r="R4867" i="8"/>
  <c r="Q4867" i="8"/>
  <c r="U4867" i="8"/>
  <c r="S4867" i="8"/>
  <c r="T4867" i="8"/>
  <c r="R4873" i="8"/>
  <c r="Q4873" i="8"/>
  <c r="S4873" i="8"/>
  <c r="U4873" i="8"/>
  <c r="T4873" i="8"/>
  <c r="R4879" i="8"/>
  <c r="Q4879" i="8"/>
  <c r="U4879" i="8"/>
  <c r="T4879" i="8"/>
  <c r="S4879" i="8"/>
  <c r="R4885" i="8"/>
  <c r="Q4885" i="8"/>
  <c r="U4885" i="8"/>
  <c r="S4885" i="8"/>
  <c r="T4885" i="8"/>
  <c r="R4891" i="8"/>
  <c r="Q4891" i="8"/>
  <c r="S4891" i="8"/>
  <c r="U4891" i="8"/>
  <c r="T4891" i="8"/>
  <c r="R4897" i="8"/>
  <c r="Q4897" i="8"/>
  <c r="U4897" i="8"/>
  <c r="T4897" i="8"/>
  <c r="S4897" i="8"/>
  <c r="R4903" i="8"/>
  <c r="Q4903" i="8"/>
  <c r="U4903" i="8"/>
  <c r="S4903" i="8"/>
  <c r="T4903" i="8"/>
  <c r="R4909" i="8"/>
  <c r="Q4909" i="8"/>
  <c r="S4909" i="8"/>
  <c r="U4909" i="8"/>
  <c r="T4909" i="8"/>
  <c r="R4915" i="8"/>
  <c r="Q4915" i="8"/>
  <c r="U4915" i="8"/>
  <c r="S4915" i="8"/>
  <c r="T4915" i="8"/>
  <c r="R4921" i="8"/>
  <c r="Q4921" i="8"/>
  <c r="U4921" i="8"/>
  <c r="S4921" i="8"/>
  <c r="T4921" i="8"/>
  <c r="R4927" i="8"/>
  <c r="Q4927" i="8"/>
  <c r="S4927" i="8"/>
  <c r="U4927" i="8"/>
  <c r="T4927" i="8"/>
  <c r="R4933" i="8"/>
  <c r="Q4933" i="8"/>
  <c r="U4933" i="8"/>
  <c r="T4933" i="8"/>
  <c r="S4933" i="8"/>
  <c r="R4939" i="8"/>
  <c r="Q4939" i="8"/>
  <c r="U4939" i="8"/>
  <c r="S4939" i="8"/>
  <c r="T4939" i="8"/>
  <c r="R4945" i="8"/>
  <c r="Q4945" i="8"/>
  <c r="S4945" i="8"/>
  <c r="U4945" i="8"/>
  <c r="T4945" i="8"/>
  <c r="R4951" i="8"/>
  <c r="Q4951" i="8"/>
  <c r="U4951" i="8"/>
  <c r="T4951" i="8"/>
  <c r="S4951" i="8"/>
  <c r="R4957" i="8"/>
  <c r="Q4957" i="8"/>
  <c r="U4957" i="8"/>
  <c r="S4957" i="8"/>
  <c r="T4957" i="8"/>
  <c r="T4963" i="8"/>
  <c r="S4963" i="8"/>
  <c r="R4963" i="8"/>
  <c r="Q4963" i="8"/>
  <c r="U4963" i="8"/>
  <c r="T4969" i="8"/>
  <c r="S4969" i="8"/>
  <c r="Q4969" i="8"/>
  <c r="U4969" i="8"/>
  <c r="R4969" i="8"/>
  <c r="T4975" i="8"/>
  <c r="S4975" i="8"/>
  <c r="U4975" i="8"/>
  <c r="R4975" i="8"/>
  <c r="Q4975" i="8"/>
  <c r="T4981" i="8"/>
  <c r="S4981" i="8"/>
  <c r="R4981" i="8"/>
  <c r="Q4981" i="8"/>
  <c r="U4981" i="8"/>
  <c r="T4987" i="8"/>
  <c r="S4987" i="8"/>
  <c r="U4987" i="8"/>
  <c r="Q4987" i="8"/>
  <c r="R4987" i="8"/>
  <c r="T4993" i="8"/>
  <c r="S4993" i="8"/>
  <c r="U4993" i="8"/>
  <c r="Q4993" i="8"/>
  <c r="R4993" i="8"/>
  <c r="T4999" i="8"/>
  <c r="S4999" i="8"/>
  <c r="R4999" i="8"/>
  <c r="Q4999" i="8"/>
  <c r="U4999" i="8"/>
  <c r="T5005" i="8"/>
  <c r="S5005" i="8"/>
  <c r="U5005" i="8"/>
  <c r="Q5005" i="8"/>
  <c r="R5005" i="8"/>
  <c r="Q11" i="8"/>
  <c r="R12" i="8"/>
  <c r="S13" i="8"/>
  <c r="T14" i="8"/>
  <c r="Q17" i="8"/>
  <c r="R18" i="8"/>
  <c r="S19" i="8"/>
  <c r="T20" i="8"/>
  <c r="Q23" i="8"/>
  <c r="R24" i="8"/>
  <c r="S25" i="8"/>
  <c r="T26" i="8"/>
  <c r="Q29" i="8"/>
  <c r="R30" i="8"/>
  <c r="S31" i="8"/>
  <c r="T32" i="8"/>
  <c r="Q35" i="8"/>
  <c r="R36" i="8"/>
  <c r="S37" i="8"/>
  <c r="T38" i="8"/>
  <c r="Q41" i="8"/>
  <c r="R42" i="8"/>
  <c r="S43" i="8"/>
  <c r="T44" i="8"/>
  <c r="Q47" i="8"/>
  <c r="R48" i="8"/>
  <c r="S49" i="8"/>
  <c r="T50" i="8"/>
  <c r="Q53" i="8"/>
  <c r="R54" i="8"/>
  <c r="S55" i="8"/>
  <c r="T56" i="8"/>
  <c r="Q59" i="8"/>
  <c r="R60" i="8"/>
  <c r="S61" i="8"/>
  <c r="T62" i="8"/>
  <c r="Q65" i="8"/>
  <c r="R66" i="8"/>
  <c r="S67" i="8"/>
  <c r="T68" i="8"/>
  <c r="Q71" i="8"/>
  <c r="R72" i="8"/>
  <c r="S73" i="8"/>
  <c r="T74" i="8"/>
  <c r="Q77" i="8"/>
  <c r="R78" i="8"/>
  <c r="S79" i="8"/>
  <c r="T80" i="8"/>
  <c r="Q83" i="8"/>
  <c r="R84" i="8"/>
  <c r="S85" i="8"/>
  <c r="T86" i="8"/>
  <c r="Q89" i="8"/>
  <c r="R90" i="8"/>
  <c r="S91" i="8"/>
  <c r="T92" i="8"/>
  <c r="R97" i="8"/>
  <c r="T111" i="8"/>
  <c r="Q126" i="8"/>
  <c r="R133" i="8"/>
  <c r="T147" i="8"/>
  <c r="U154" i="8"/>
  <c r="Q162" i="8"/>
  <c r="R169" i="8"/>
  <c r="T183" i="8"/>
  <c r="Q198" i="8"/>
  <c r="T219" i="8"/>
  <c r="U226" i="8"/>
  <c r="Q234" i="8"/>
  <c r="R241" i="8"/>
  <c r="T255" i="8"/>
  <c r="U262" i="8"/>
  <c r="Q270" i="8"/>
  <c r="R277" i="8"/>
  <c r="T291" i="8"/>
  <c r="U298" i="8"/>
  <c r="Q306" i="8"/>
  <c r="T327" i="8"/>
  <c r="U334" i="8"/>
  <c r="Q342" i="8"/>
  <c r="T363" i="8"/>
  <c r="R378" i="8"/>
  <c r="U399" i="8"/>
  <c r="Q443" i="8"/>
  <c r="R486" i="8"/>
  <c r="U507" i="8"/>
  <c r="Q551" i="8"/>
  <c r="R594" i="8"/>
  <c r="U615" i="8"/>
  <c r="S637" i="8"/>
  <c r="Q659" i="8"/>
  <c r="R702" i="8"/>
  <c r="U723" i="8"/>
  <c r="S745" i="8"/>
  <c r="Q767" i="8"/>
  <c r="R810" i="8"/>
  <c r="U831" i="8"/>
  <c r="Q875" i="8"/>
  <c r="R918" i="8"/>
  <c r="U939" i="8"/>
  <c r="S961" i="8"/>
  <c r="Q983" i="8"/>
  <c r="R1026" i="8"/>
  <c r="U1047" i="8"/>
  <c r="Q1091" i="8"/>
  <c r="R1134" i="8"/>
  <c r="U1155" i="8"/>
  <c r="S1177" i="8"/>
  <c r="R1242" i="8"/>
  <c r="U1263" i="8"/>
  <c r="S1285" i="8"/>
  <c r="Q1307" i="8"/>
  <c r="R1350" i="8"/>
  <c r="U1371" i="8"/>
  <c r="Q1415" i="8"/>
  <c r="Q1453" i="8"/>
  <c r="S1539" i="8"/>
  <c r="T1582" i="8"/>
  <c r="U1625" i="8"/>
  <c r="Q1669" i="8"/>
  <c r="S1755" i="8"/>
  <c r="U1841" i="8"/>
  <c r="Q1885" i="8"/>
  <c r="S1971" i="8"/>
  <c r="T2014" i="8"/>
  <c r="T2063" i="8"/>
  <c r="S2115" i="8"/>
  <c r="Q2167" i="8"/>
  <c r="R2219" i="8"/>
  <c r="R2271" i="8"/>
  <c r="U2322" i="8"/>
  <c r="S2529" i="8"/>
  <c r="U2628" i="8"/>
  <c r="S2758" i="8"/>
  <c r="S3094" i="8"/>
  <c r="S3588" i="8"/>
  <c r="S118" i="8"/>
  <c r="R118" i="8"/>
  <c r="Q118" i="8"/>
  <c r="T118" i="8"/>
  <c r="S142" i="8"/>
  <c r="R142" i="8"/>
  <c r="Q142" i="8"/>
  <c r="T142" i="8"/>
  <c r="S166" i="8"/>
  <c r="R166" i="8"/>
  <c r="Q166" i="8"/>
  <c r="T166" i="8"/>
  <c r="S190" i="8"/>
  <c r="R190" i="8"/>
  <c r="Q190" i="8"/>
  <c r="T190" i="8"/>
  <c r="S214" i="8"/>
  <c r="R214" i="8"/>
  <c r="Q214" i="8"/>
  <c r="T214" i="8"/>
  <c r="S238" i="8"/>
  <c r="R238" i="8"/>
  <c r="Q238" i="8"/>
  <c r="T238" i="8"/>
  <c r="S268" i="8"/>
  <c r="R268" i="8"/>
  <c r="Q268" i="8"/>
  <c r="T268" i="8"/>
  <c r="S292" i="8"/>
  <c r="R292" i="8"/>
  <c r="Q292" i="8"/>
  <c r="T292" i="8"/>
  <c r="S316" i="8"/>
  <c r="R316" i="8"/>
  <c r="Q316" i="8"/>
  <c r="T316" i="8"/>
  <c r="S340" i="8"/>
  <c r="R340" i="8"/>
  <c r="Q340" i="8"/>
  <c r="T340" i="8"/>
  <c r="S358" i="8"/>
  <c r="R358" i="8"/>
  <c r="Q358" i="8"/>
  <c r="T358" i="8"/>
  <c r="S382" i="8"/>
  <c r="R382" i="8"/>
  <c r="Q382" i="8"/>
  <c r="T382" i="8"/>
  <c r="U382" i="8"/>
  <c r="S406" i="8"/>
  <c r="R406" i="8"/>
  <c r="Q406" i="8"/>
  <c r="T406" i="8"/>
  <c r="U406" i="8"/>
  <c r="S430" i="8"/>
  <c r="R430" i="8"/>
  <c r="Q430" i="8"/>
  <c r="T430" i="8"/>
  <c r="U430" i="8"/>
  <c r="S454" i="8"/>
  <c r="R454" i="8"/>
  <c r="Q454" i="8"/>
  <c r="T454" i="8"/>
  <c r="U454" i="8"/>
  <c r="S478" i="8"/>
  <c r="R478" i="8"/>
  <c r="Q478" i="8"/>
  <c r="T478" i="8"/>
  <c r="U478" i="8"/>
  <c r="S502" i="8"/>
  <c r="R502" i="8"/>
  <c r="Q502" i="8"/>
  <c r="T502" i="8"/>
  <c r="U502" i="8"/>
  <c r="S526" i="8"/>
  <c r="R526" i="8"/>
  <c r="Q526" i="8"/>
  <c r="T526" i="8"/>
  <c r="U526" i="8"/>
  <c r="S562" i="8"/>
  <c r="R562" i="8"/>
  <c r="Q562" i="8"/>
  <c r="T562" i="8"/>
  <c r="U562" i="8"/>
  <c r="S586" i="8"/>
  <c r="R586" i="8"/>
  <c r="Q586" i="8"/>
  <c r="T586" i="8"/>
  <c r="U586" i="8"/>
  <c r="S616" i="8"/>
  <c r="R616" i="8"/>
  <c r="Q616" i="8"/>
  <c r="T616" i="8"/>
  <c r="U616" i="8"/>
  <c r="S646" i="8"/>
  <c r="R646" i="8"/>
  <c r="Q646" i="8"/>
  <c r="T646" i="8"/>
  <c r="U646" i="8"/>
  <c r="S682" i="8"/>
  <c r="R682" i="8"/>
  <c r="Q682" i="8"/>
  <c r="T682" i="8"/>
  <c r="U682" i="8"/>
  <c r="S712" i="8"/>
  <c r="R712" i="8"/>
  <c r="Q712" i="8"/>
  <c r="T712" i="8"/>
  <c r="U712" i="8"/>
  <c r="S736" i="8"/>
  <c r="R736" i="8"/>
  <c r="Q736" i="8"/>
  <c r="T736" i="8"/>
  <c r="U736" i="8"/>
  <c r="S760" i="8"/>
  <c r="R760" i="8"/>
  <c r="Q760" i="8"/>
  <c r="T760" i="8"/>
  <c r="U760" i="8"/>
  <c r="S784" i="8"/>
  <c r="R784" i="8"/>
  <c r="Q784" i="8"/>
  <c r="T784" i="8"/>
  <c r="U784" i="8"/>
  <c r="S802" i="8"/>
  <c r="R802" i="8"/>
  <c r="Q802" i="8"/>
  <c r="T802" i="8"/>
  <c r="U802" i="8"/>
  <c r="S826" i="8"/>
  <c r="R826" i="8"/>
  <c r="Q826" i="8"/>
  <c r="T826" i="8"/>
  <c r="U826" i="8"/>
  <c r="S850" i="8"/>
  <c r="R850" i="8"/>
  <c r="Q850" i="8"/>
  <c r="T850" i="8"/>
  <c r="U850" i="8"/>
  <c r="S874" i="8"/>
  <c r="R874" i="8"/>
  <c r="Q874" i="8"/>
  <c r="T874" i="8"/>
  <c r="U874" i="8"/>
  <c r="S898" i="8"/>
  <c r="R898" i="8"/>
  <c r="Q898" i="8"/>
  <c r="T898" i="8"/>
  <c r="U898" i="8"/>
  <c r="S922" i="8"/>
  <c r="R922" i="8"/>
  <c r="Q922" i="8"/>
  <c r="T922" i="8"/>
  <c r="U922" i="8"/>
  <c r="S946" i="8"/>
  <c r="R946" i="8"/>
  <c r="Q946" i="8"/>
  <c r="T946" i="8"/>
  <c r="U946" i="8"/>
  <c r="S970" i="8"/>
  <c r="R970" i="8"/>
  <c r="Q970" i="8"/>
  <c r="T970" i="8"/>
  <c r="U970" i="8"/>
  <c r="S994" i="8"/>
  <c r="R994" i="8"/>
  <c r="Q994" i="8"/>
  <c r="T994" i="8"/>
  <c r="U994" i="8"/>
  <c r="S1012" i="8"/>
  <c r="R1012" i="8"/>
  <c r="Q1012" i="8"/>
  <c r="T1012" i="8"/>
  <c r="U1012" i="8"/>
  <c r="S1036" i="8"/>
  <c r="R1036" i="8"/>
  <c r="Q1036" i="8"/>
  <c r="T1036" i="8"/>
  <c r="U1036" i="8"/>
  <c r="S1060" i="8"/>
  <c r="R1060" i="8"/>
  <c r="Q1060" i="8"/>
  <c r="T1060" i="8"/>
  <c r="U1060" i="8"/>
  <c r="S1084" i="8"/>
  <c r="R1084" i="8"/>
  <c r="Q1084" i="8"/>
  <c r="T1084" i="8"/>
  <c r="U1084" i="8"/>
  <c r="S1108" i="8"/>
  <c r="R1108" i="8"/>
  <c r="Q1108" i="8"/>
  <c r="T1108" i="8"/>
  <c r="U1108" i="8"/>
  <c r="S1132" i="8"/>
  <c r="R1132" i="8"/>
  <c r="Q1132" i="8"/>
  <c r="T1132" i="8"/>
  <c r="U1132" i="8"/>
  <c r="S1156" i="8"/>
  <c r="R1156" i="8"/>
  <c r="Q1156" i="8"/>
  <c r="T1156" i="8"/>
  <c r="U1156" i="8"/>
  <c r="S1180" i="8"/>
  <c r="R1180" i="8"/>
  <c r="Q1180" i="8"/>
  <c r="T1180" i="8"/>
  <c r="U1180" i="8"/>
  <c r="S1204" i="8"/>
  <c r="R1204" i="8"/>
  <c r="Q1204" i="8"/>
  <c r="T1204" i="8"/>
  <c r="U1204" i="8"/>
  <c r="S1240" i="8"/>
  <c r="R1240" i="8"/>
  <c r="Q1240" i="8"/>
  <c r="T1240" i="8"/>
  <c r="U1240" i="8"/>
  <c r="S1270" i="8"/>
  <c r="R1270" i="8"/>
  <c r="Q1270" i="8"/>
  <c r="T1270" i="8"/>
  <c r="U1270" i="8"/>
  <c r="S1294" i="8"/>
  <c r="R1294" i="8"/>
  <c r="Q1294" i="8"/>
  <c r="T1294" i="8"/>
  <c r="U1294" i="8"/>
  <c r="S1318" i="8"/>
  <c r="R1318" i="8"/>
  <c r="Q1318" i="8"/>
  <c r="T1318" i="8"/>
  <c r="U1318" i="8"/>
  <c r="S1342" i="8"/>
  <c r="R1342" i="8"/>
  <c r="Q1342" i="8"/>
  <c r="T1342" i="8"/>
  <c r="U1342" i="8"/>
  <c r="S1366" i="8"/>
  <c r="R1366" i="8"/>
  <c r="Q1366" i="8"/>
  <c r="T1366" i="8"/>
  <c r="U1366" i="8"/>
  <c r="S1390" i="8"/>
  <c r="R1390" i="8"/>
  <c r="Q1390" i="8"/>
  <c r="T1390" i="8"/>
  <c r="U1390" i="8"/>
  <c r="U1420" i="8"/>
  <c r="R1420" i="8"/>
  <c r="T1420" i="8"/>
  <c r="S1420" i="8"/>
  <c r="Q1420" i="8"/>
  <c r="U1450" i="8"/>
  <c r="R1450" i="8"/>
  <c r="Q1450" i="8"/>
  <c r="T1450" i="8"/>
  <c r="S1450" i="8"/>
  <c r="U1474" i="8"/>
  <c r="R1474" i="8"/>
  <c r="Q1474" i="8"/>
  <c r="S1474" i="8"/>
  <c r="U1498" i="8"/>
  <c r="R1498" i="8"/>
  <c r="Q1498" i="8"/>
  <c r="T1498" i="8"/>
  <c r="S1498" i="8"/>
  <c r="U1522" i="8"/>
  <c r="R1522" i="8"/>
  <c r="Q1522" i="8"/>
  <c r="T1522" i="8"/>
  <c r="S1522" i="8"/>
  <c r="U1546" i="8"/>
  <c r="R1546" i="8"/>
  <c r="Q1546" i="8"/>
  <c r="S1546" i="8"/>
  <c r="U1570" i="8"/>
  <c r="R1570" i="8"/>
  <c r="Q1570" i="8"/>
  <c r="T1570" i="8"/>
  <c r="S1570" i="8"/>
  <c r="U1594" i="8"/>
  <c r="R1594" i="8"/>
  <c r="Q1594" i="8"/>
  <c r="T1594" i="8"/>
  <c r="S1594" i="8"/>
  <c r="U1618" i="8"/>
  <c r="R1618" i="8"/>
  <c r="Q1618" i="8"/>
  <c r="S1618" i="8"/>
  <c r="U1642" i="8"/>
  <c r="R1642" i="8"/>
  <c r="Q1642" i="8"/>
  <c r="T1642" i="8"/>
  <c r="S1642" i="8"/>
  <c r="U1666" i="8"/>
  <c r="R1666" i="8"/>
  <c r="Q1666" i="8"/>
  <c r="T1666" i="8"/>
  <c r="S1666" i="8"/>
  <c r="U1690" i="8"/>
  <c r="R1690" i="8"/>
  <c r="Q1690" i="8"/>
  <c r="S1690" i="8"/>
  <c r="U1714" i="8"/>
  <c r="R1714" i="8"/>
  <c r="Q1714" i="8"/>
  <c r="T1714" i="8"/>
  <c r="S1714" i="8"/>
  <c r="U1738" i="8"/>
  <c r="R1738" i="8"/>
  <c r="Q1738" i="8"/>
  <c r="T1738" i="8"/>
  <c r="S1738" i="8"/>
  <c r="U1762" i="8"/>
  <c r="R1762" i="8"/>
  <c r="Q1762" i="8"/>
  <c r="S1762" i="8"/>
  <c r="U1798" i="8"/>
  <c r="R1798" i="8"/>
  <c r="Q1798" i="8"/>
  <c r="S1798" i="8"/>
  <c r="U1828" i="8"/>
  <c r="R1828" i="8"/>
  <c r="T1828" i="8"/>
  <c r="S1828" i="8"/>
  <c r="Q1828" i="8"/>
  <c r="U1858" i="8"/>
  <c r="R1858" i="8"/>
  <c r="Q1858" i="8"/>
  <c r="T1858" i="8"/>
  <c r="S1858" i="8"/>
  <c r="U1882" i="8"/>
  <c r="R1882" i="8"/>
  <c r="Q1882" i="8"/>
  <c r="T1882" i="8"/>
  <c r="S1882" i="8"/>
  <c r="U1900" i="8"/>
  <c r="R1900" i="8"/>
  <c r="T1900" i="8"/>
  <c r="S1900" i="8"/>
  <c r="Q1900" i="8"/>
  <c r="U1924" i="8"/>
  <c r="R1924" i="8"/>
  <c r="T1924" i="8"/>
  <c r="S1924" i="8"/>
  <c r="Q1924" i="8"/>
  <c r="U1936" i="8"/>
  <c r="R1936" i="8"/>
  <c r="T1936" i="8"/>
  <c r="S1936" i="8"/>
  <c r="Q1936" i="8"/>
  <c r="U1960" i="8"/>
  <c r="R1960" i="8"/>
  <c r="T1960" i="8"/>
  <c r="S1960" i="8"/>
  <c r="Q1960" i="8"/>
  <c r="U1984" i="8"/>
  <c r="R1984" i="8"/>
  <c r="T1984" i="8"/>
  <c r="S1984" i="8"/>
  <c r="Q1984" i="8"/>
  <c r="U2002" i="8"/>
  <c r="R2002" i="8"/>
  <c r="Q2002" i="8"/>
  <c r="T2002" i="8"/>
  <c r="S2002" i="8"/>
  <c r="U2032" i="8"/>
  <c r="R2032" i="8"/>
  <c r="T2032" i="8"/>
  <c r="S2032" i="8"/>
  <c r="Q2032" i="8"/>
  <c r="U2056" i="8"/>
  <c r="R2056" i="8"/>
  <c r="S2056" i="8"/>
  <c r="Q2056" i="8"/>
  <c r="T2056" i="8"/>
  <c r="U2086" i="8"/>
  <c r="R2086" i="8"/>
  <c r="Q2086" i="8"/>
  <c r="T2086" i="8"/>
  <c r="S2086" i="8"/>
  <c r="U2110" i="8"/>
  <c r="R2110" i="8"/>
  <c r="Q2110" i="8"/>
  <c r="T2110" i="8"/>
  <c r="S2110" i="8"/>
  <c r="U2140" i="8"/>
  <c r="R2140" i="8"/>
  <c r="Q2140" i="8"/>
  <c r="S2140" i="8"/>
  <c r="T2140" i="8"/>
  <c r="U2158" i="8"/>
  <c r="R2158" i="8"/>
  <c r="Q2158" i="8"/>
  <c r="S2158" i="8"/>
  <c r="U2182" i="8"/>
  <c r="R2182" i="8"/>
  <c r="Q2182" i="8"/>
  <c r="T2182" i="8"/>
  <c r="S2182" i="8"/>
  <c r="U2206" i="8"/>
  <c r="R2206" i="8"/>
  <c r="Q2206" i="8"/>
  <c r="S2206" i="8"/>
  <c r="T2206" i="8"/>
  <c r="U2224" i="8"/>
  <c r="R2224" i="8"/>
  <c r="Q2224" i="8"/>
  <c r="T2224" i="8"/>
  <c r="S2224" i="8"/>
  <c r="U2248" i="8"/>
  <c r="R2248" i="8"/>
  <c r="T2248" i="8"/>
  <c r="S2248" i="8"/>
  <c r="Q2248" i="8"/>
  <c r="U2272" i="8"/>
  <c r="R2272" i="8"/>
  <c r="S2272" i="8"/>
  <c r="Q2272" i="8"/>
  <c r="T2272" i="8"/>
  <c r="U2296" i="8"/>
  <c r="R2296" i="8"/>
  <c r="Q2296" i="8"/>
  <c r="S2296" i="8"/>
  <c r="U2320" i="8"/>
  <c r="R2320" i="8"/>
  <c r="T2320" i="8"/>
  <c r="S2320" i="8"/>
  <c r="Q2320" i="8"/>
  <c r="U2350" i="8"/>
  <c r="R2350" i="8"/>
  <c r="Q2350" i="8"/>
  <c r="S2350" i="8"/>
  <c r="T2350" i="8"/>
  <c r="U2374" i="8"/>
  <c r="R2374" i="8"/>
  <c r="Q2374" i="8"/>
  <c r="S2374" i="8"/>
  <c r="U2398" i="8"/>
  <c r="R2398" i="8"/>
  <c r="Q2398" i="8"/>
  <c r="T2398" i="8"/>
  <c r="S2398" i="8"/>
  <c r="U2422" i="8"/>
  <c r="R2422" i="8"/>
  <c r="T2422" i="8"/>
  <c r="Q2422" i="8"/>
  <c r="S2422" i="8"/>
  <c r="Q2458" i="8"/>
  <c r="U2458" i="8"/>
  <c r="R2458" i="8"/>
  <c r="T2458" i="8"/>
  <c r="S2458" i="8"/>
  <c r="Q2482" i="8"/>
  <c r="U2482" i="8"/>
  <c r="R2482" i="8"/>
  <c r="T2482" i="8"/>
  <c r="S2482" i="8"/>
  <c r="Q2506" i="8"/>
  <c r="U2506" i="8"/>
  <c r="R2506" i="8"/>
  <c r="T2506" i="8"/>
  <c r="S2506" i="8"/>
  <c r="Q2530" i="8"/>
  <c r="U2530" i="8"/>
  <c r="R2530" i="8"/>
  <c r="T2530" i="8"/>
  <c r="S2530" i="8"/>
  <c r="Q2554" i="8"/>
  <c r="U2554" i="8"/>
  <c r="R2554" i="8"/>
  <c r="S2554" i="8"/>
  <c r="T2554" i="8"/>
  <c r="Q2578" i="8"/>
  <c r="U2578" i="8"/>
  <c r="R2578" i="8"/>
  <c r="T2578" i="8"/>
  <c r="Q2608" i="8"/>
  <c r="U2608" i="8"/>
  <c r="R2608" i="8"/>
  <c r="S2608" i="8"/>
  <c r="T2608" i="8"/>
  <c r="Q2638" i="8"/>
  <c r="U2638" i="8"/>
  <c r="R2638" i="8"/>
  <c r="T2638" i="8"/>
  <c r="S2638" i="8"/>
  <c r="Q2662" i="8"/>
  <c r="U2662" i="8"/>
  <c r="R2662" i="8"/>
  <c r="S2662" i="8"/>
  <c r="T2662" i="8"/>
  <c r="Q2692" i="8"/>
  <c r="U2692" i="8"/>
  <c r="R2692" i="8"/>
  <c r="T2692" i="8"/>
  <c r="S2692" i="8"/>
  <c r="Q2722" i="8"/>
  <c r="U2722" i="8"/>
  <c r="R2722" i="8"/>
  <c r="T2722" i="8"/>
  <c r="S2722" i="8"/>
  <c r="Q2746" i="8"/>
  <c r="U2746" i="8"/>
  <c r="R2746" i="8"/>
  <c r="T2746" i="8"/>
  <c r="S2746" i="8"/>
  <c r="Q2770" i="8"/>
  <c r="U2770" i="8"/>
  <c r="R2770" i="8"/>
  <c r="S2770" i="8"/>
  <c r="T2770" i="8"/>
  <c r="Q2794" i="8"/>
  <c r="U2794" i="8"/>
  <c r="R2794" i="8"/>
  <c r="S2794" i="8"/>
  <c r="T2794" i="8"/>
  <c r="Q2818" i="8"/>
  <c r="U2818" i="8"/>
  <c r="R2818" i="8"/>
  <c r="T2818" i="8"/>
  <c r="S2818" i="8"/>
  <c r="Q2842" i="8"/>
  <c r="U2842" i="8"/>
  <c r="R2842" i="8"/>
  <c r="T2842" i="8"/>
  <c r="S2842" i="8"/>
  <c r="Q2872" i="8"/>
  <c r="U2872" i="8"/>
  <c r="R2872" i="8"/>
  <c r="T2872" i="8"/>
  <c r="S2872" i="8"/>
  <c r="Q2896" i="8"/>
  <c r="U2896" i="8"/>
  <c r="R2896" i="8"/>
  <c r="T2896" i="8"/>
  <c r="S2896" i="8"/>
  <c r="Q2920" i="8"/>
  <c r="U2920" i="8"/>
  <c r="R2920" i="8"/>
  <c r="S2920" i="8"/>
  <c r="T2920" i="8"/>
  <c r="Q2938" i="8"/>
  <c r="U2938" i="8"/>
  <c r="R2938" i="8"/>
  <c r="S2938" i="8"/>
  <c r="T2938" i="8"/>
  <c r="Q2962" i="8"/>
  <c r="U2962" i="8"/>
  <c r="R2962" i="8"/>
  <c r="T2962" i="8"/>
  <c r="S2962" i="8"/>
  <c r="Q2986" i="8"/>
  <c r="U2986" i="8"/>
  <c r="R2986" i="8"/>
  <c r="T2986" i="8"/>
  <c r="S2986" i="8"/>
  <c r="Q3010" i="8"/>
  <c r="U3010" i="8"/>
  <c r="R3010" i="8"/>
  <c r="S3010" i="8"/>
  <c r="T3010" i="8"/>
  <c r="Q3034" i="8"/>
  <c r="U3034" i="8"/>
  <c r="R3034" i="8"/>
  <c r="T3034" i="8"/>
  <c r="S3034" i="8"/>
  <c r="Q3070" i="8"/>
  <c r="U3070" i="8"/>
  <c r="R3070" i="8"/>
  <c r="T3070" i="8"/>
  <c r="S3070" i="8"/>
  <c r="Q3124" i="8"/>
  <c r="U3124" i="8"/>
  <c r="R3124" i="8"/>
  <c r="T3124" i="8"/>
  <c r="S3124" i="8"/>
  <c r="Q3148" i="8"/>
  <c r="U3148" i="8"/>
  <c r="R3148" i="8"/>
  <c r="T3148" i="8"/>
  <c r="S3148" i="8"/>
  <c r="Q3172" i="8"/>
  <c r="U3172" i="8"/>
  <c r="R3172" i="8"/>
  <c r="S3172" i="8"/>
  <c r="T3172" i="8"/>
  <c r="Q3196" i="8"/>
  <c r="U3196" i="8"/>
  <c r="R3196" i="8"/>
  <c r="T3196" i="8"/>
  <c r="S3196" i="8"/>
  <c r="Q3220" i="8"/>
  <c r="U3220" i="8"/>
  <c r="R3220" i="8"/>
  <c r="T3220" i="8"/>
  <c r="S3220" i="8"/>
  <c r="Q3244" i="8"/>
  <c r="U3244" i="8"/>
  <c r="R3244" i="8"/>
  <c r="S3244" i="8"/>
  <c r="T3244" i="8"/>
  <c r="Q3268" i="8"/>
  <c r="U3268" i="8"/>
  <c r="R3268" i="8"/>
  <c r="T3268" i="8"/>
  <c r="S3268" i="8"/>
  <c r="Q3292" i="8"/>
  <c r="U3292" i="8"/>
  <c r="R3292" i="8"/>
  <c r="S3292" i="8"/>
  <c r="T3292" i="8"/>
  <c r="Q3316" i="8"/>
  <c r="U3316" i="8"/>
  <c r="R3316" i="8"/>
  <c r="S3316" i="8"/>
  <c r="T3316" i="8"/>
  <c r="Q3340" i="8"/>
  <c r="U3340" i="8"/>
  <c r="R3340" i="8"/>
  <c r="T3340" i="8"/>
  <c r="S3340" i="8"/>
  <c r="Q3382" i="8"/>
  <c r="U3382" i="8"/>
  <c r="R3382" i="8"/>
  <c r="T3382" i="8"/>
  <c r="S3382" i="8"/>
  <c r="Q3418" i="8"/>
  <c r="U3418" i="8"/>
  <c r="R3418" i="8"/>
  <c r="T3418" i="8"/>
  <c r="U3442" i="8"/>
  <c r="T3442" i="8"/>
  <c r="S3442" i="8"/>
  <c r="R3442" i="8"/>
  <c r="Q3442" i="8"/>
  <c r="U3466" i="8"/>
  <c r="T3466" i="8"/>
  <c r="S3466" i="8"/>
  <c r="R3466" i="8"/>
  <c r="Q3466" i="8"/>
  <c r="U3490" i="8"/>
  <c r="T3490" i="8"/>
  <c r="S3490" i="8"/>
  <c r="R3490" i="8"/>
  <c r="Q3490" i="8"/>
  <c r="U3514" i="8"/>
  <c r="T3514" i="8"/>
  <c r="S3514" i="8"/>
  <c r="R3514" i="8"/>
  <c r="Q3514" i="8"/>
  <c r="U3532" i="8"/>
  <c r="T3532" i="8"/>
  <c r="S3532" i="8"/>
  <c r="R3532" i="8"/>
  <c r="Q3532" i="8"/>
  <c r="U3556" i="8"/>
  <c r="T3556" i="8"/>
  <c r="S3556" i="8"/>
  <c r="R3556" i="8"/>
  <c r="Q3556" i="8"/>
  <c r="U3574" i="8"/>
  <c r="T3574" i="8"/>
  <c r="S3574" i="8"/>
  <c r="R3574" i="8"/>
  <c r="Q3574" i="8"/>
  <c r="U3592" i="8"/>
  <c r="T3592" i="8"/>
  <c r="S3592" i="8"/>
  <c r="R3592" i="8"/>
  <c r="Q3592" i="8"/>
  <c r="U3610" i="8"/>
  <c r="T3610" i="8"/>
  <c r="S3610" i="8"/>
  <c r="R3610" i="8"/>
  <c r="Q3610" i="8"/>
  <c r="U3634" i="8"/>
  <c r="T3634" i="8"/>
  <c r="S3634" i="8"/>
  <c r="Q3634" i="8"/>
  <c r="R3634" i="8"/>
  <c r="U3652" i="8"/>
  <c r="T3652" i="8"/>
  <c r="S3652" i="8"/>
  <c r="R3652" i="8"/>
  <c r="Q3652" i="8"/>
  <c r="U3676" i="8"/>
  <c r="T3676" i="8"/>
  <c r="S3676" i="8"/>
  <c r="R3676" i="8"/>
  <c r="Q3676" i="8"/>
  <c r="U3700" i="8"/>
  <c r="T3700" i="8"/>
  <c r="S3700" i="8"/>
  <c r="R3700" i="8"/>
  <c r="Q3700" i="8"/>
  <c r="U3724" i="8"/>
  <c r="T3724" i="8"/>
  <c r="S3724" i="8"/>
  <c r="R3724" i="8"/>
  <c r="Q3724" i="8"/>
  <c r="U3748" i="8"/>
  <c r="T3748" i="8"/>
  <c r="S3748" i="8"/>
  <c r="R3748" i="8"/>
  <c r="Q3748" i="8"/>
  <c r="U3766" i="8"/>
  <c r="T3766" i="8"/>
  <c r="S3766" i="8"/>
  <c r="Q3766" i="8"/>
  <c r="R3766" i="8"/>
  <c r="U3790" i="8"/>
  <c r="T3790" i="8"/>
  <c r="S3790" i="8"/>
  <c r="Q3790" i="8"/>
  <c r="R3790" i="8"/>
  <c r="U3814" i="8"/>
  <c r="T3814" i="8"/>
  <c r="S3814" i="8"/>
  <c r="Q3814" i="8"/>
  <c r="R3814" i="8"/>
  <c r="U3850" i="8"/>
  <c r="T3850" i="8"/>
  <c r="S3850" i="8"/>
  <c r="Q3850" i="8"/>
  <c r="R3850" i="8"/>
  <c r="U3874" i="8"/>
  <c r="T3874" i="8"/>
  <c r="S3874" i="8"/>
  <c r="Q3874" i="8"/>
  <c r="R3874" i="8"/>
  <c r="U3898" i="8"/>
  <c r="T3898" i="8"/>
  <c r="S3898" i="8"/>
  <c r="Q3898" i="8"/>
  <c r="R3898" i="8"/>
  <c r="U3922" i="8"/>
  <c r="T3922" i="8"/>
  <c r="S3922" i="8"/>
  <c r="Q3922" i="8"/>
  <c r="R3922" i="8"/>
  <c r="U3946" i="8"/>
  <c r="T3946" i="8"/>
  <c r="S3946" i="8"/>
  <c r="Q3946" i="8"/>
  <c r="R3946" i="8"/>
  <c r="U3970" i="8"/>
  <c r="T3970" i="8"/>
  <c r="S3970" i="8"/>
  <c r="Q3970" i="8"/>
  <c r="R3970" i="8"/>
  <c r="U3994" i="8"/>
  <c r="T3994" i="8"/>
  <c r="S3994" i="8"/>
  <c r="Q3994" i="8"/>
  <c r="R3994" i="8"/>
  <c r="U4018" i="8"/>
  <c r="T4018" i="8"/>
  <c r="S4018" i="8"/>
  <c r="Q4018" i="8"/>
  <c r="R4018" i="8"/>
  <c r="U4042" i="8"/>
  <c r="T4042" i="8"/>
  <c r="S4042" i="8"/>
  <c r="Q4042" i="8"/>
  <c r="R4042" i="8"/>
  <c r="U4066" i="8"/>
  <c r="T4066" i="8"/>
  <c r="S4066" i="8"/>
  <c r="Q4066" i="8"/>
  <c r="R4066" i="8"/>
  <c r="U4084" i="8"/>
  <c r="T4084" i="8"/>
  <c r="S4084" i="8"/>
  <c r="R4084" i="8"/>
  <c r="Q4084" i="8"/>
  <c r="R4108" i="8"/>
  <c r="Q4108" i="8"/>
  <c r="U4108" i="8"/>
  <c r="T4108" i="8"/>
  <c r="S4108" i="8"/>
  <c r="Q4126" i="8"/>
  <c r="S4126" i="8"/>
  <c r="R4126" i="8"/>
  <c r="U4126" i="8"/>
  <c r="T4126" i="8"/>
  <c r="R4150" i="8"/>
  <c r="Q4150" i="8"/>
  <c r="S4150" i="8"/>
  <c r="U4150" i="8"/>
  <c r="T4150" i="8"/>
  <c r="R4174" i="8"/>
  <c r="Q4174" i="8"/>
  <c r="S4174" i="8"/>
  <c r="U4174" i="8"/>
  <c r="T4174" i="8"/>
  <c r="R4198" i="8"/>
  <c r="Q4198" i="8"/>
  <c r="S4198" i="8"/>
  <c r="T4198" i="8"/>
  <c r="U4198" i="8"/>
  <c r="R4222" i="8"/>
  <c r="Q4222" i="8"/>
  <c r="S4222" i="8"/>
  <c r="U4222" i="8"/>
  <c r="T4222" i="8"/>
  <c r="R4240" i="8"/>
  <c r="Q4240" i="8"/>
  <c r="S4240" i="8"/>
  <c r="U4240" i="8"/>
  <c r="T4240" i="8"/>
  <c r="R4252" i="8"/>
  <c r="Q4252" i="8"/>
  <c r="S4252" i="8"/>
  <c r="T4252" i="8"/>
  <c r="U4252" i="8"/>
  <c r="T4276" i="8"/>
  <c r="Q4276" i="8"/>
  <c r="R4276" i="8"/>
  <c r="U4276" i="8"/>
  <c r="S4276" i="8"/>
  <c r="T4294" i="8"/>
  <c r="Q4294" i="8"/>
  <c r="R4294" i="8"/>
  <c r="S4294" i="8"/>
  <c r="U4294" i="8"/>
  <c r="T4318" i="8"/>
  <c r="U4318" i="8"/>
  <c r="S4318" i="8"/>
  <c r="R4318" i="8"/>
  <c r="Q4318" i="8"/>
  <c r="T4336" i="8"/>
  <c r="U4336" i="8"/>
  <c r="S4336" i="8"/>
  <c r="R4336" i="8"/>
  <c r="Q4336" i="8"/>
  <c r="T4366" i="8"/>
  <c r="Q4366" i="8"/>
  <c r="R4366" i="8"/>
  <c r="S4366" i="8"/>
  <c r="U4366" i="8"/>
  <c r="T4390" i="8"/>
  <c r="U4390" i="8"/>
  <c r="S4390" i="8"/>
  <c r="R4390" i="8"/>
  <c r="Q4390" i="8"/>
  <c r="T4414" i="8"/>
  <c r="S4414" i="8"/>
  <c r="R4414" i="8"/>
  <c r="Q4414" i="8"/>
  <c r="U4414" i="8"/>
  <c r="T4438" i="8"/>
  <c r="Q4438" i="8"/>
  <c r="R4438" i="8"/>
  <c r="U4438" i="8"/>
  <c r="S4438" i="8"/>
  <c r="T4468" i="8"/>
  <c r="S4468" i="8"/>
  <c r="R4468" i="8"/>
  <c r="Q4468" i="8"/>
  <c r="U4468" i="8"/>
  <c r="T4492" i="8"/>
  <c r="Q4492" i="8"/>
  <c r="R4492" i="8"/>
  <c r="U4492" i="8"/>
  <c r="S4492" i="8"/>
  <c r="T4516" i="8"/>
  <c r="U4516" i="8"/>
  <c r="S4516" i="8"/>
  <c r="Q4516" i="8"/>
  <c r="R4516" i="8"/>
  <c r="T4540" i="8"/>
  <c r="S4540" i="8"/>
  <c r="R4540" i="8"/>
  <c r="Q4540" i="8"/>
  <c r="U4540" i="8"/>
  <c r="T4564" i="8"/>
  <c r="Q4564" i="8"/>
  <c r="R4564" i="8"/>
  <c r="S4564" i="8"/>
  <c r="U4564" i="8"/>
  <c r="T4582" i="8"/>
  <c r="Q4582" i="8"/>
  <c r="R4582" i="8"/>
  <c r="S4582" i="8"/>
  <c r="U4582" i="8"/>
  <c r="Q4606" i="8"/>
  <c r="S4606" i="8"/>
  <c r="R4606" i="8"/>
  <c r="U4606" i="8"/>
  <c r="T4606" i="8"/>
  <c r="R4630" i="8"/>
  <c r="Q4630" i="8"/>
  <c r="S4630" i="8"/>
  <c r="U4630" i="8"/>
  <c r="T4630" i="8"/>
  <c r="R4648" i="8"/>
  <c r="Q4648" i="8"/>
  <c r="S4648" i="8"/>
  <c r="U4648" i="8"/>
  <c r="T4648" i="8"/>
  <c r="R4672" i="8"/>
  <c r="Q4672" i="8"/>
  <c r="S4672" i="8"/>
  <c r="T4672" i="8"/>
  <c r="U4672" i="8"/>
  <c r="R4684" i="8"/>
  <c r="Q4684" i="8"/>
  <c r="S4684" i="8"/>
  <c r="U4684" i="8"/>
  <c r="T4684" i="8"/>
  <c r="S4702" i="8"/>
  <c r="R4702" i="8"/>
  <c r="Q4702" i="8"/>
  <c r="U4702" i="8"/>
  <c r="T4702" i="8"/>
  <c r="S4726" i="8"/>
  <c r="R4726" i="8"/>
  <c r="Q4726" i="8"/>
  <c r="U4726" i="8"/>
  <c r="T4726" i="8"/>
  <c r="S4750" i="8"/>
  <c r="R4750" i="8"/>
  <c r="Q4750" i="8"/>
  <c r="U4750" i="8"/>
  <c r="T4750" i="8"/>
  <c r="S4774" i="8"/>
  <c r="R4774" i="8"/>
  <c r="Q4774" i="8"/>
  <c r="U4774" i="8"/>
  <c r="T4774" i="8"/>
  <c r="S4798" i="8"/>
  <c r="R4798" i="8"/>
  <c r="Q4798" i="8"/>
  <c r="U4798" i="8"/>
  <c r="T4798" i="8"/>
  <c r="U4822" i="8"/>
  <c r="T4822" i="8"/>
  <c r="R4822" i="8"/>
  <c r="Q4822" i="8"/>
  <c r="S4822" i="8"/>
  <c r="U4852" i="8"/>
  <c r="T4852" i="8"/>
  <c r="S4852" i="8"/>
  <c r="R4852" i="8"/>
  <c r="Q4852" i="8"/>
  <c r="U4876" i="8"/>
  <c r="T4876" i="8"/>
  <c r="R4876" i="8"/>
  <c r="S4876" i="8"/>
  <c r="Q4876" i="8"/>
  <c r="U4900" i="8"/>
  <c r="T4900" i="8"/>
  <c r="R4900" i="8"/>
  <c r="S4900" i="8"/>
  <c r="Q4900" i="8"/>
  <c r="U4930" i="8"/>
  <c r="T4930" i="8"/>
  <c r="R4930" i="8"/>
  <c r="S4930" i="8"/>
  <c r="Q4930" i="8"/>
  <c r="U4954" i="8"/>
  <c r="T4954" i="8"/>
  <c r="R4954" i="8"/>
  <c r="Q4954" i="8"/>
  <c r="S4954" i="8"/>
  <c r="Q4978" i="8"/>
  <c r="T4978" i="8"/>
  <c r="U4978" i="8"/>
  <c r="S4978" i="8"/>
  <c r="R4978" i="8"/>
  <c r="Q4990" i="8"/>
  <c r="S4990" i="8"/>
  <c r="R4990" i="8"/>
  <c r="T4990" i="8"/>
  <c r="U4990" i="8"/>
  <c r="S34" i="8"/>
  <c r="S52" i="8"/>
  <c r="S58" i="8"/>
  <c r="S64" i="8"/>
  <c r="S70" i="8"/>
  <c r="S76" i="8"/>
  <c r="S82" i="8"/>
  <c r="S88" i="8"/>
  <c r="U100" i="8"/>
  <c r="U208" i="8"/>
  <c r="T1690" i="8"/>
  <c r="T1906" i="8"/>
  <c r="T101" i="8"/>
  <c r="S101" i="8"/>
  <c r="R101" i="8"/>
  <c r="Q101" i="8"/>
  <c r="U101" i="8"/>
  <c r="T119" i="8"/>
  <c r="S119" i="8"/>
  <c r="R119" i="8"/>
  <c r="Q119" i="8"/>
  <c r="U119" i="8"/>
  <c r="T143" i="8"/>
  <c r="S143" i="8"/>
  <c r="R143" i="8"/>
  <c r="Q143" i="8"/>
  <c r="U143" i="8"/>
  <c r="T173" i="8"/>
  <c r="S173" i="8"/>
  <c r="R173" i="8"/>
  <c r="Q173" i="8"/>
  <c r="U173" i="8"/>
  <c r="T197" i="8"/>
  <c r="S197" i="8"/>
  <c r="R197" i="8"/>
  <c r="Q197" i="8"/>
  <c r="U197" i="8"/>
  <c r="T221" i="8"/>
  <c r="S221" i="8"/>
  <c r="R221" i="8"/>
  <c r="Q221" i="8"/>
  <c r="U221" i="8"/>
  <c r="T245" i="8"/>
  <c r="S245" i="8"/>
  <c r="R245" i="8"/>
  <c r="Q245" i="8"/>
  <c r="U245" i="8"/>
  <c r="T269" i="8"/>
  <c r="S269" i="8"/>
  <c r="R269" i="8"/>
  <c r="Q269" i="8"/>
  <c r="U269" i="8"/>
  <c r="T293" i="8"/>
  <c r="S293" i="8"/>
  <c r="R293" i="8"/>
  <c r="Q293" i="8"/>
  <c r="U293" i="8"/>
  <c r="T311" i="8"/>
  <c r="S311" i="8"/>
  <c r="R311" i="8"/>
  <c r="Q311" i="8"/>
  <c r="U311" i="8"/>
  <c r="T335" i="8"/>
  <c r="S335" i="8"/>
  <c r="R335" i="8"/>
  <c r="Q335" i="8"/>
  <c r="U335" i="8"/>
  <c r="T359" i="8"/>
  <c r="S359" i="8"/>
  <c r="R359" i="8"/>
  <c r="Q359" i="8"/>
  <c r="U359" i="8"/>
  <c r="T383" i="8"/>
  <c r="S383" i="8"/>
  <c r="R383" i="8"/>
  <c r="U383" i="8"/>
  <c r="Q383" i="8"/>
  <c r="T407" i="8"/>
  <c r="S407" i="8"/>
  <c r="R407" i="8"/>
  <c r="U407" i="8"/>
  <c r="T425" i="8"/>
  <c r="S425" i="8"/>
  <c r="R425" i="8"/>
  <c r="U425" i="8"/>
  <c r="T455" i="8"/>
  <c r="S455" i="8"/>
  <c r="R455" i="8"/>
  <c r="U455" i="8"/>
  <c r="Q455" i="8"/>
  <c r="T491" i="8"/>
  <c r="S491" i="8"/>
  <c r="R491" i="8"/>
  <c r="U491" i="8"/>
  <c r="Q491" i="8"/>
  <c r="T509" i="8"/>
  <c r="S509" i="8"/>
  <c r="R509" i="8"/>
  <c r="U509" i="8"/>
  <c r="Q509" i="8"/>
  <c r="T533" i="8"/>
  <c r="S533" i="8"/>
  <c r="R533" i="8"/>
  <c r="U533" i="8"/>
  <c r="T557" i="8"/>
  <c r="S557" i="8"/>
  <c r="R557" i="8"/>
  <c r="U557" i="8"/>
  <c r="Q557" i="8"/>
  <c r="T575" i="8"/>
  <c r="S575" i="8"/>
  <c r="R575" i="8"/>
  <c r="U575" i="8"/>
  <c r="Q575" i="8"/>
  <c r="T599" i="8"/>
  <c r="S599" i="8"/>
  <c r="R599" i="8"/>
  <c r="U599" i="8"/>
  <c r="Q599" i="8"/>
  <c r="T617" i="8"/>
  <c r="S617" i="8"/>
  <c r="R617" i="8"/>
  <c r="U617" i="8"/>
  <c r="Q617" i="8"/>
  <c r="T641" i="8"/>
  <c r="S641" i="8"/>
  <c r="R641" i="8"/>
  <c r="U641" i="8"/>
  <c r="T665" i="8"/>
  <c r="S665" i="8"/>
  <c r="R665" i="8"/>
  <c r="U665" i="8"/>
  <c r="Q665" i="8"/>
  <c r="T689" i="8"/>
  <c r="S689" i="8"/>
  <c r="R689" i="8"/>
  <c r="U689" i="8"/>
  <c r="Q689" i="8"/>
  <c r="T713" i="8"/>
  <c r="S713" i="8"/>
  <c r="R713" i="8"/>
  <c r="U713" i="8"/>
  <c r="T737" i="8"/>
  <c r="S737" i="8"/>
  <c r="R737" i="8"/>
  <c r="U737" i="8"/>
  <c r="Q737" i="8"/>
  <c r="T761" i="8"/>
  <c r="S761" i="8"/>
  <c r="R761" i="8"/>
  <c r="U761" i="8"/>
  <c r="Q761" i="8"/>
  <c r="T785" i="8"/>
  <c r="S785" i="8"/>
  <c r="R785" i="8"/>
  <c r="U785" i="8"/>
  <c r="T809" i="8"/>
  <c r="S809" i="8"/>
  <c r="R809" i="8"/>
  <c r="U809" i="8"/>
  <c r="Q809" i="8"/>
  <c r="T833" i="8"/>
  <c r="S833" i="8"/>
  <c r="R833" i="8"/>
  <c r="U833" i="8"/>
  <c r="Q833" i="8"/>
  <c r="T857" i="8"/>
  <c r="S857" i="8"/>
  <c r="R857" i="8"/>
  <c r="U857" i="8"/>
  <c r="T887" i="8"/>
  <c r="S887" i="8"/>
  <c r="R887" i="8"/>
  <c r="U887" i="8"/>
  <c r="Q887" i="8"/>
  <c r="T911" i="8"/>
  <c r="S911" i="8"/>
  <c r="R911" i="8"/>
  <c r="U911" i="8"/>
  <c r="T929" i="8"/>
  <c r="S929" i="8"/>
  <c r="R929" i="8"/>
  <c r="U929" i="8"/>
  <c r="T953" i="8"/>
  <c r="S953" i="8"/>
  <c r="R953" i="8"/>
  <c r="U953" i="8"/>
  <c r="Q953" i="8"/>
  <c r="T977" i="8"/>
  <c r="S977" i="8"/>
  <c r="R977" i="8"/>
  <c r="U977" i="8"/>
  <c r="Q977" i="8"/>
  <c r="T1001" i="8"/>
  <c r="S1001" i="8"/>
  <c r="R1001" i="8"/>
  <c r="U1001" i="8"/>
  <c r="T1025" i="8"/>
  <c r="S1025" i="8"/>
  <c r="R1025" i="8"/>
  <c r="U1025" i="8"/>
  <c r="Q1025" i="8"/>
  <c r="T1055" i="8"/>
  <c r="S1055" i="8"/>
  <c r="R1055" i="8"/>
  <c r="U1055" i="8"/>
  <c r="T1073" i="8"/>
  <c r="S1073" i="8"/>
  <c r="R1073" i="8"/>
  <c r="U1073" i="8"/>
  <c r="T1097" i="8"/>
  <c r="S1097" i="8"/>
  <c r="R1097" i="8"/>
  <c r="U1097" i="8"/>
  <c r="Q1097" i="8"/>
  <c r="T1115" i="8"/>
  <c r="S1115" i="8"/>
  <c r="R1115" i="8"/>
  <c r="U1115" i="8"/>
  <c r="Q1115" i="8"/>
  <c r="T1133" i="8"/>
  <c r="S1133" i="8"/>
  <c r="R1133" i="8"/>
  <c r="U1133" i="8"/>
  <c r="Q1133" i="8"/>
  <c r="T1157" i="8"/>
  <c r="S1157" i="8"/>
  <c r="R1157" i="8"/>
  <c r="U1157" i="8"/>
  <c r="Q1157" i="8"/>
  <c r="T1181" i="8"/>
  <c r="S1181" i="8"/>
  <c r="R1181" i="8"/>
  <c r="U1181" i="8"/>
  <c r="T1199" i="8"/>
  <c r="S1199" i="8"/>
  <c r="R1199" i="8"/>
  <c r="U1199" i="8"/>
  <c r="T1223" i="8"/>
  <c r="S1223" i="8"/>
  <c r="R1223" i="8"/>
  <c r="U1223" i="8"/>
  <c r="Q1223" i="8"/>
  <c r="T1247" i="8"/>
  <c r="S1247" i="8"/>
  <c r="R1247" i="8"/>
  <c r="U1247" i="8"/>
  <c r="Q1247" i="8"/>
  <c r="T1271" i="8"/>
  <c r="S1271" i="8"/>
  <c r="R1271" i="8"/>
  <c r="U1271" i="8"/>
  <c r="T1295" i="8"/>
  <c r="S1295" i="8"/>
  <c r="R1295" i="8"/>
  <c r="U1295" i="8"/>
  <c r="Q1295" i="8"/>
  <c r="T1319" i="8"/>
  <c r="S1319" i="8"/>
  <c r="R1319" i="8"/>
  <c r="U1319" i="8"/>
  <c r="Q1319" i="8"/>
  <c r="T1337" i="8"/>
  <c r="S1337" i="8"/>
  <c r="R1337" i="8"/>
  <c r="U1337" i="8"/>
  <c r="Q1337" i="8"/>
  <c r="T1361" i="8"/>
  <c r="S1361" i="8"/>
  <c r="R1361" i="8"/>
  <c r="U1361" i="8"/>
  <c r="T1385" i="8"/>
  <c r="S1385" i="8"/>
  <c r="R1385" i="8"/>
  <c r="U1385" i="8"/>
  <c r="Q1385" i="8"/>
  <c r="T1409" i="8"/>
  <c r="S1409" i="8"/>
  <c r="R1409" i="8"/>
  <c r="U1409" i="8"/>
  <c r="Q1409" i="8"/>
  <c r="Q1433" i="8"/>
  <c r="S1433" i="8"/>
  <c r="R1433" i="8"/>
  <c r="U1433" i="8"/>
  <c r="T1433" i="8"/>
  <c r="Q1457" i="8"/>
  <c r="S1457" i="8"/>
  <c r="R1457" i="8"/>
  <c r="U1457" i="8"/>
  <c r="T1457" i="8"/>
  <c r="Q1475" i="8"/>
  <c r="S1475" i="8"/>
  <c r="U1475" i="8"/>
  <c r="T1475" i="8"/>
  <c r="R1475" i="8"/>
  <c r="Q1499" i="8"/>
  <c r="S1499" i="8"/>
  <c r="U1499" i="8"/>
  <c r="T1499" i="8"/>
  <c r="R1499" i="8"/>
  <c r="Q1517" i="8"/>
  <c r="S1517" i="8"/>
  <c r="R1517" i="8"/>
  <c r="T1517" i="8"/>
  <c r="Q1541" i="8"/>
  <c r="S1541" i="8"/>
  <c r="R1541" i="8"/>
  <c r="U1541" i="8"/>
  <c r="T1541" i="8"/>
  <c r="Q1565" i="8"/>
  <c r="S1565" i="8"/>
  <c r="R1565" i="8"/>
  <c r="U1565" i="8"/>
  <c r="T1565" i="8"/>
  <c r="Q1583" i="8"/>
  <c r="S1583" i="8"/>
  <c r="U1583" i="8"/>
  <c r="T1583" i="8"/>
  <c r="R1583" i="8"/>
  <c r="Q1607" i="8"/>
  <c r="S1607" i="8"/>
  <c r="U1607" i="8"/>
  <c r="T1607" i="8"/>
  <c r="R1607" i="8"/>
  <c r="Q1631" i="8"/>
  <c r="S1631" i="8"/>
  <c r="U1631" i="8"/>
  <c r="T1631" i="8"/>
  <c r="R1631" i="8"/>
  <c r="Q1655" i="8"/>
  <c r="S1655" i="8"/>
  <c r="U1655" i="8"/>
  <c r="T1655" i="8"/>
  <c r="R1655" i="8"/>
  <c r="Q1679" i="8"/>
  <c r="S1679" i="8"/>
  <c r="U1679" i="8"/>
  <c r="T1679" i="8"/>
  <c r="R1679" i="8"/>
  <c r="Q1703" i="8"/>
  <c r="S1703" i="8"/>
  <c r="U1703" i="8"/>
  <c r="T1703" i="8"/>
  <c r="R1703" i="8"/>
  <c r="Q1727" i="8"/>
  <c r="S1727" i="8"/>
  <c r="U1727" i="8"/>
  <c r="T1727" i="8"/>
  <c r="R1727" i="8"/>
  <c r="Q1745" i="8"/>
  <c r="S1745" i="8"/>
  <c r="R1745" i="8"/>
  <c r="U1745" i="8"/>
  <c r="T1745" i="8"/>
  <c r="Q1769" i="8"/>
  <c r="S1769" i="8"/>
  <c r="R1769" i="8"/>
  <c r="T1769" i="8"/>
  <c r="Q1793" i="8"/>
  <c r="S1793" i="8"/>
  <c r="R1793" i="8"/>
  <c r="U1793" i="8"/>
  <c r="T1793" i="8"/>
  <c r="Q1811" i="8"/>
  <c r="S1811" i="8"/>
  <c r="U1811" i="8"/>
  <c r="T1811" i="8"/>
  <c r="R1811" i="8"/>
  <c r="Q1835" i="8"/>
  <c r="S1835" i="8"/>
  <c r="U1835" i="8"/>
  <c r="T1835" i="8"/>
  <c r="R1835" i="8"/>
  <c r="Q1859" i="8"/>
  <c r="S1859" i="8"/>
  <c r="U1859" i="8"/>
  <c r="T1859" i="8"/>
  <c r="R1859" i="8"/>
  <c r="Q1877" i="8"/>
  <c r="S1877" i="8"/>
  <c r="R1877" i="8"/>
  <c r="T1877" i="8"/>
  <c r="Q1895" i="8"/>
  <c r="S1895" i="8"/>
  <c r="U1895" i="8"/>
  <c r="T1895" i="8"/>
  <c r="R1895" i="8"/>
  <c r="Q1919" i="8"/>
  <c r="S1919" i="8"/>
  <c r="U1919" i="8"/>
  <c r="T1919" i="8"/>
  <c r="R1919" i="8"/>
  <c r="Q1943" i="8"/>
  <c r="S1943" i="8"/>
  <c r="U1943" i="8"/>
  <c r="T1943" i="8"/>
  <c r="R1943" i="8"/>
  <c r="Q1967" i="8"/>
  <c r="S1967" i="8"/>
  <c r="U1967" i="8"/>
  <c r="T1967" i="8"/>
  <c r="R1967" i="8"/>
  <c r="Q1985" i="8"/>
  <c r="S1985" i="8"/>
  <c r="R1985" i="8"/>
  <c r="T1985" i="8"/>
  <c r="Q2009" i="8"/>
  <c r="S2009" i="8"/>
  <c r="R2009" i="8"/>
  <c r="U2009" i="8"/>
  <c r="T2009" i="8"/>
  <c r="Q2021" i="8"/>
  <c r="S2021" i="8"/>
  <c r="R2021" i="8"/>
  <c r="T2021" i="8"/>
  <c r="Q2045" i="8"/>
  <c r="S2045" i="8"/>
  <c r="R2045" i="8"/>
  <c r="T2045" i="8"/>
  <c r="U2045" i="8"/>
  <c r="Q2069" i="8"/>
  <c r="S2069" i="8"/>
  <c r="R2069" i="8"/>
  <c r="U2069" i="8"/>
  <c r="T2069" i="8"/>
  <c r="Q2105" i="8"/>
  <c r="S2105" i="8"/>
  <c r="R2105" i="8"/>
  <c r="T2105" i="8"/>
  <c r="U2105" i="8"/>
  <c r="Q2129" i="8"/>
  <c r="S2129" i="8"/>
  <c r="R2129" i="8"/>
  <c r="U2129" i="8"/>
  <c r="T2129" i="8"/>
  <c r="Q2147" i="8"/>
  <c r="S2147" i="8"/>
  <c r="U2147" i="8"/>
  <c r="T2147" i="8"/>
  <c r="R2147" i="8"/>
  <c r="Q2165" i="8"/>
  <c r="S2165" i="8"/>
  <c r="R2165" i="8"/>
  <c r="U2165" i="8"/>
  <c r="T2165" i="8"/>
  <c r="Q2189" i="8"/>
  <c r="S2189" i="8"/>
  <c r="R2189" i="8"/>
  <c r="T2189" i="8"/>
  <c r="U2189" i="8"/>
  <c r="Q2213" i="8"/>
  <c r="S2213" i="8"/>
  <c r="R2213" i="8"/>
  <c r="U2213" i="8"/>
  <c r="T2213" i="8"/>
  <c r="Q2237" i="8"/>
  <c r="S2237" i="8"/>
  <c r="R2237" i="8"/>
  <c r="U2237" i="8"/>
  <c r="T2237" i="8"/>
  <c r="Q2255" i="8"/>
  <c r="S2255" i="8"/>
  <c r="R2255" i="8"/>
  <c r="T2255" i="8"/>
  <c r="U2255" i="8"/>
  <c r="Q2273" i="8"/>
  <c r="S2273" i="8"/>
  <c r="R2273" i="8"/>
  <c r="U2273" i="8"/>
  <c r="T2273" i="8"/>
  <c r="Q2297" i="8"/>
  <c r="S2297" i="8"/>
  <c r="R2297" i="8"/>
  <c r="U2297" i="8"/>
  <c r="T2297" i="8"/>
  <c r="Q2321" i="8"/>
  <c r="S2321" i="8"/>
  <c r="R2321" i="8"/>
  <c r="T2321" i="8"/>
  <c r="U2321" i="8"/>
  <c r="Q2339" i="8"/>
  <c r="S2339" i="8"/>
  <c r="R2339" i="8"/>
  <c r="T2339" i="8"/>
  <c r="Q2363" i="8"/>
  <c r="S2363" i="8"/>
  <c r="U2363" i="8"/>
  <c r="T2363" i="8"/>
  <c r="R2363" i="8"/>
  <c r="Q2393" i="8"/>
  <c r="S2393" i="8"/>
  <c r="R2393" i="8"/>
  <c r="T2393" i="8"/>
  <c r="U2393" i="8"/>
  <c r="Q2417" i="8"/>
  <c r="S2417" i="8"/>
  <c r="U2417" i="8"/>
  <c r="R2417" i="8"/>
  <c r="T2417" i="8"/>
  <c r="R2435" i="8"/>
  <c r="Q2435" i="8"/>
  <c r="S2435" i="8"/>
  <c r="T2435" i="8"/>
  <c r="U2435" i="8"/>
  <c r="R2459" i="8"/>
  <c r="Q2459" i="8"/>
  <c r="S2459" i="8"/>
  <c r="U2459" i="8"/>
  <c r="T2459" i="8"/>
  <c r="R2489" i="8"/>
  <c r="Q2489" i="8"/>
  <c r="S2489" i="8"/>
  <c r="T2489" i="8"/>
  <c r="U2489" i="8"/>
  <c r="R2519" i="8"/>
  <c r="Q2519" i="8"/>
  <c r="S2519" i="8"/>
  <c r="U2519" i="8"/>
  <c r="T2519" i="8"/>
  <c r="R2549" i="8"/>
  <c r="Q2549" i="8"/>
  <c r="S2549" i="8"/>
  <c r="U2549" i="8"/>
  <c r="T2549" i="8"/>
  <c r="R2573" i="8"/>
  <c r="Q2573" i="8"/>
  <c r="S2573" i="8"/>
  <c r="U2573" i="8"/>
  <c r="T2573" i="8"/>
  <c r="R2603" i="8"/>
  <c r="Q2603" i="8"/>
  <c r="S2603" i="8"/>
  <c r="U2603" i="8"/>
  <c r="T2603" i="8"/>
  <c r="R2627" i="8"/>
  <c r="Q2627" i="8"/>
  <c r="S2627" i="8"/>
  <c r="U2627" i="8"/>
  <c r="T2627" i="8"/>
  <c r="R2651" i="8"/>
  <c r="Q2651" i="8"/>
  <c r="S2651" i="8"/>
  <c r="T2651" i="8"/>
  <c r="U2651" i="8"/>
  <c r="R2675" i="8"/>
  <c r="Q2675" i="8"/>
  <c r="S2675" i="8"/>
  <c r="U2675" i="8"/>
  <c r="T2675" i="8"/>
  <c r="R2705" i="8"/>
  <c r="Q2705" i="8"/>
  <c r="S2705" i="8"/>
  <c r="T2705" i="8"/>
  <c r="U2705" i="8"/>
  <c r="R2729" i="8"/>
  <c r="Q2729" i="8"/>
  <c r="S2729" i="8"/>
  <c r="U2729" i="8"/>
  <c r="T2729" i="8"/>
  <c r="R2753" i="8"/>
  <c r="Q2753" i="8"/>
  <c r="S2753" i="8"/>
  <c r="U2753" i="8"/>
  <c r="T2753" i="8"/>
  <c r="R2777" i="8"/>
  <c r="Q2777" i="8"/>
  <c r="S2777" i="8"/>
  <c r="T2777" i="8"/>
  <c r="U2777" i="8"/>
  <c r="R2801" i="8"/>
  <c r="Q2801" i="8"/>
  <c r="S2801" i="8"/>
  <c r="T2801" i="8"/>
  <c r="U2801" i="8"/>
  <c r="R2825" i="8"/>
  <c r="Q2825" i="8"/>
  <c r="S2825" i="8"/>
  <c r="U2825" i="8"/>
  <c r="T2825" i="8"/>
  <c r="R2849" i="8"/>
  <c r="Q2849" i="8"/>
  <c r="S2849" i="8"/>
  <c r="T2849" i="8"/>
  <c r="U2849" i="8"/>
  <c r="R2873" i="8"/>
  <c r="Q2873" i="8"/>
  <c r="S2873" i="8"/>
  <c r="T2873" i="8"/>
  <c r="U2873" i="8"/>
  <c r="R2897" i="8"/>
  <c r="Q2897" i="8"/>
  <c r="S2897" i="8"/>
  <c r="U2897" i="8"/>
  <c r="T2897" i="8"/>
  <c r="R2915" i="8"/>
  <c r="Q2915" i="8"/>
  <c r="S2915" i="8"/>
  <c r="U2915" i="8"/>
  <c r="T2915" i="8"/>
  <c r="R2939" i="8"/>
  <c r="Q2939" i="8"/>
  <c r="S2939" i="8"/>
  <c r="U2939" i="8"/>
  <c r="T2939" i="8"/>
  <c r="R2963" i="8"/>
  <c r="Q2963" i="8"/>
  <c r="S2963" i="8"/>
  <c r="T2963" i="8"/>
  <c r="U2963" i="8"/>
  <c r="R2987" i="8"/>
  <c r="Q2987" i="8"/>
  <c r="S2987" i="8"/>
  <c r="U2987" i="8"/>
  <c r="T2987" i="8"/>
  <c r="R3005" i="8"/>
  <c r="Q3005" i="8"/>
  <c r="S3005" i="8"/>
  <c r="U3005" i="8"/>
  <c r="T3005" i="8"/>
  <c r="R3029" i="8"/>
  <c r="Q3029" i="8"/>
  <c r="S3029" i="8"/>
  <c r="U3029" i="8"/>
  <c r="R3047" i="8"/>
  <c r="Q3047" i="8"/>
  <c r="S3047" i="8"/>
  <c r="U3047" i="8"/>
  <c r="T3047" i="8"/>
  <c r="R3071" i="8"/>
  <c r="Q3071" i="8"/>
  <c r="S3071" i="8"/>
  <c r="T3071" i="8"/>
  <c r="U3071" i="8"/>
  <c r="R3101" i="8"/>
  <c r="Q3101" i="8"/>
  <c r="S3101" i="8"/>
  <c r="U3101" i="8"/>
  <c r="T3101" i="8"/>
  <c r="R3143" i="8"/>
  <c r="Q3143" i="8"/>
  <c r="S3143" i="8"/>
  <c r="T3143" i="8"/>
  <c r="U3143" i="8"/>
  <c r="R3167" i="8"/>
  <c r="Q3167" i="8"/>
  <c r="S3167" i="8"/>
  <c r="U3167" i="8"/>
  <c r="T3167" i="8"/>
  <c r="R3185" i="8"/>
  <c r="Q3185" i="8"/>
  <c r="S3185" i="8"/>
  <c r="U3185" i="8"/>
  <c r="T3185" i="8"/>
  <c r="R3209" i="8"/>
  <c r="Q3209" i="8"/>
  <c r="S3209" i="8"/>
  <c r="U3209" i="8"/>
  <c r="T3209" i="8"/>
  <c r="R3233" i="8"/>
  <c r="Q3233" i="8"/>
  <c r="S3233" i="8"/>
  <c r="T3233" i="8"/>
  <c r="U3233" i="8"/>
  <c r="R3257" i="8"/>
  <c r="Q3257" i="8"/>
  <c r="S3257" i="8"/>
  <c r="U3257" i="8"/>
  <c r="T3257" i="8"/>
  <c r="R3281" i="8"/>
  <c r="Q3281" i="8"/>
  <c r="S3281" i="8"/>
  <c r="T3281" i="8"/>
  <c r="U3281" i="8"/>
  <c r="R3305" i="8"/>
  <c r="Q3305" i="8"/>
  <c r="S3305" i="8"/>
  <c r="T3305" i="8"/>
  <c r="U3305" i="8"/>
  <c r="R3329" i="8"/>
  <c r="Q3329" i="8"/>
  <c r="S3329" i="8"/>
  <c r="U3329" i="8"/>
  <c r="T3329" i="8"/>
  <c r="R3365" i="8"/>
  <c r="Q3365" i="8"/>
  <c r="S3365" i="8"/>
  <c r="U3365" i="8"/>
  <c r="T3365" i="8"/>
  <c r="R3383" i="8"/>
  <c r="Q3383" i="8"/>
  <c r="S3383" i="8"/>
  <c r="U3383" i="8"/>
  <c r="T3383" i="8"/>
  <c r="R3407" i="8"/>
  <c r="Q3407" i="8"/>
  <c r="S3407" i="8"/>
  <c r="U3407" i="8"/>
  <c r="T3407" i="8"/>
  <c r="S3425" i="8"/>
  <c r="T3425" i="8"/>
  <c r="R3425" i="8"/>
  <c r="Q3425" i="8"/>
  <c r="U3425" i="8"/>
  <c r="U3449" i="8"/>
  <c r="T3449" i="8"/>
  <c r="S3449" i="8"/>
  <c r="R3449" i="8"/>
  <c r="Q3449" i="8"/>
  <c r="U3467" i="8"/>
  <c r="T3467" i="8"/>
  <c r="S3467" i="8"/>
  <c r="R3467" i="8"/>
  <c r="Q3467" i="8"/>
  <c r="U3485" i="8"/>
  <c r="T3485" i="8"/>
  <c r="S3485" i="8"/>
  <c r="R3485" i="8"/>
  <c r="Q3485" i="8"/>
  <c r="U3509" i="8"/>
  <c r="T3509" i="8"/>
  <c r="S3509" i="8"/>
  <c r="Q3509" i="8"/>
  <c r="R3509" i="8"/>
  <c r="U3521" i="8"/>
  <c r="T3521" i="8"/>
  <c r="S3521" i="8"/>
  <c r="R3521" i="8"/>
  <c r="Q3521" i="8"/>
  <c r="U3545" i="8"/>
  <c r="T3545" i="8"/>
  <c r="S3545" i="8"/>
  <c r="Q3545" i="8"/>
  <c r="R3545" i="8"/>
  <c r="U3569" i="8"/>
  <c r="T3569" i="8"/>
  <c r="S3569" i="8"/>
  <c r="R3569" i="8"/>
  <c r="Q3569" i="8"/>
  <c r="U3587" i="8"/>
  <c r="T3587" i="8"/>
  <c r="S3587" i="8"/>
  <c r="R3587" i="8"/>
  <c r="Q3587" i="8"/>
  <c r="U3611" i="8"/>
  <c r="T3611" i="8"/>
  <c r="S3611" i="8"/>
  <c r="R3611" i="8"/>
  <c r="Q3611" i="8"/>
  <c r="U3635" i="8"/>
  <c r="T3635" i="8"/>
  <c r="S3635" i="8"/>
  <c r="R3635" i="8"/>
  <c r="Q3635" i="8"/>
  <c r="U3653" i="8"/>
  <c r="T3653" i="8"/>
  <c r="R3653" i="8"/>
  <c r="S3653" i="8"/>
  <c r="Q3653" i="8"/>
  <c r="U3677" i="8"/>
  <c r="T3677" i="8"/>
  <c r="R3677" i="8"/>
  <c r="S3677" i="8"/>
  <c r="Q3677" i="8"/>
  <c r="U3689" i="8"/>
  <c r="T3689" i="8"/>
  <c r="R3689" i="8"/>
  <c r="S3689" i="8"/>
  <c r="Q3689" i="8"/>
  <c r="U3713" i="8"/>
  <c r="T3713" i="8"/>
  <c r="R3713" i="8"/>
  <c r="Q3713" i="8"/>
  <c r="S3713" i="8"/>
  <c r="U3731" i="8"/>
  <c r="T3731" i="8"/>
  <c r="S3731" i="8"/>
  <c r="Q3731" i="8"/>
  <c r="R3731" i="8"/>
  <c r="U3755" i="8"/>
  <c r="T3755" i="8"/>
  <c r="S3755" i="8"/>
  <c r="Q3755" i="8"/>
  <c r="R3755" i="8"/>
  <c r="U3773" i="8"/>
  <c r="T3773" i="8"/>
  <c r="R3773" i="8"/>
  <c r="Q3773" i="8"/>
  <c r="S3773" i="8"/>
  <c r="U3803" i="8"/>
  <c r="T3803" i="8"/>
  <c r="S3803" i="8"/>
  <c r="Q3803" i="8"/>
  <c r="R3803" i="8"/>
  <c r="U3827" i="8"/>
  <c r="T3827" i="8"/>
  <c r="S3827" i="8"/>
  <c r="R3827" i="8"/>
  <c r="Q3827" i="8"/>
  <c r="U3851" i="8"/>
  <c r="T3851" i="8"/>
  <c r="S3851" i="8"/>
  <c r="R3851" i="8"/>
  <c r="Q3851" i="8"/>
  <c r="U3875" i="8"/>
  <c r="T3875" i="8"/>
  <c r="S3875" i="8"/>
  <c r="Q3875" i="8"/>
  <c r="R3875" i="8"/>
  <c r="U3899" i="8"/>
  <c r="T3899" i="8"/>
  <c r="S3899" i="8"/>
  <c r="R3899" i="8"/>
  <c r="Q3899" i="8"/>
  <c r="U3923" i="8"/>
  <c r="T3923" i="8"/>
  <c r="S3923" i="8"/>
  <c r="R3923" i="8"/>
  <c r="Q3923" i="8"/>
  <c r="U3953" i="8"/>
  <c r="T3953" i="8"/>
  <c r="R3953" i="8"/>
  <c r="Q3953" i="8"/>
  <c r="S3953" i="8"/>
  <c r="U3977" i="8"/>
  <c r="T3977" i="8"/>
  <c r="R3977" i="8"/>
  <c r="Q3977" i="8"/>
  <c r="S3977" i="8"/>
  <c r="U4001" i="8"/>
  <c r="T4001" i="8"/>
  <c r="R4001" i="8"/>
  <c r="Q4001" i="8"/>
  <c r="S4001" i="8"/>
  <c r="U4025" i="8"/>
  <c r="T4025" i="8"/>
  <c r="R4025" i="8"/>
  <c r="Q4025" i="8"/>
  <c r="S4025" i="8"/>
  <c r="U4049" i="8"/>
  <c r="T4049" i="8"/>
  <c r="R4049" i="8"/>
  <c r="Q4049" i="8"/>
  <c r="S4049" i="8"/>
  <c r="U4079" i="8"/>
  <c r="T4079" i="8"/>
  <c r="S4079" i="8"/>
  <c r="Q4079" i="8"/>
  <c r="R4079" i="8"/>
  <c r="U4103" i="8"/>
  <c r="T4103" i="8"/>
  <c r="S4103" i="8"/>
  <c r="R4103" i="8"/>
  <c r="Q4103" i="8"/>
  <c r="R4127" i="8"/>
  <c r="Q4127" i="8"/>
  <c r="T4127" i="8"/>
  <c r="U4127" i="8"/>
  <c r="S4127" i="8"/>
  <c r="S4145" i="8"/>
  <c r="R4145" i="8"/>
  <c r="Q4145" i="8"/>
  <c r="T4145" i="8"/>
  <c r="U4145" i="8"/>
  <c r="S4169" i="8"/>
  <c r="R4169" i="8"/>
  <c r="Q4169" i="8"/>
  <c r="T4169" i="8"/>
  <c r="U4169" i="8"/>
  <c r="S4193" i="8"/>
  <c r="R4193" i="8"/>
  <c r="Q4193" i="8"/>
  <c r="T4193" i="8"/>
  <c r="U4193" i="8"/>
  <c r="S4217" i="8"/>
  <c r="R4217" i="8"/>
  <c r="Q4217" i="8"/>
  <c r="T4217" i="8"/>
  <c r="U4217" i="8"/>
  <c r="S4235" i="8"/>
  <c r="R4235" i="8"/>
  <c r="Q4235" i="8"/>
  <c r="T4235" i="8"/>
  <c r="U4235" i="8"/>
  <c r="S4247" i="8"/>
  <c r="R4247" i="8"/>
  <c r="Q4247" i="8"/>
  <c r="T4247" i="8"/>
  <c r="U4247" i="8"/>
  <c r="Q4265" i="8"/>
  <c r="U4265" i="8"/>
  <c r="R4265" i="8"/>
  <c r="S4265" i="8"/>
  <c r="T4265" i="8"/>
  <c r="Q4283" i="8"/>
  <c r="U4283" i="8"/>
  <c r="R4283" i="8"/>
  <c r="S4283" i="8"/>
  <c r="T4283" i="8"/>
  <c r="Q4301" i="8"/>
  <c r="U4301" i="8"/>
  <c r="R4301" i="8"/>
  <c r="S4301" i="8"/>
  <c r="T4301" i="8"/>
  <c r="Q4313" i="8"/>
  <c r="U4313" i="8"/>
  <c r="T4313" i="8"/>
  <c r="S4313" i="8"/>
  <c r="R4313" i="8"/>
  <c r="Q4331" i="8"/>
  <c r="U4331" i="8"/>
  <c r="T4331" i="8"/>
  <c r="S4331" i="8"/>
  <c r="R4331" i="8"/>
  <c r="Q4355" i="8"/>
  <c r="U4355" i="8"/>
  <c r="R4355" i="8"/>
  <c r="S4355" i="8"/>
  <c r="T4355" i="8"/>
  <c r="Q4379" i="8"/>
  <c r="U4379" i="8"/>
  <c r="T4379" i="8"/>
  <c r="S4379" i="8"/>
  <c r="R4379" i="8"/>
  <c r="Q4397" i="8"/>
  <c r="U4397" i="8"/>
  <c r="T4397" i="8"/>
  <c r="R4397" i="8"/>
  <c r="S4397" i="8"/>
  <c r="Q4421" i="8"/>
  <c r="U4421" i="8"/>
  <c r="T4421" i="8"/>
  <c r="S4421" i="8"/>
  <c r="R4421" i="8"/>
  <c r="Q4445" i="8"/>
  <c r="U4445" i="8"/>
  <c r="R4445" i="8"/>
  <c r="S4445" i="8"/>
  <c r="T4445" i="8"/>
  <c r="Q4469" i="8"/>
  <c r="U4469" i="8"/>
  <c r="T4469" i="8"/>
  <c r="S4469" i="8"/>
  <c r="R4469" i="8"/>
  <c r="Q4493" i="8"/>
  <c r="U4493" i="8"/>
  <c r="T4493" i="8"/>
  <c r="S4493" i="8"/>
  <c r="R4493" i="8"/>
  <c r="Q4517" i="8"/>
  <c r="U4517" i="8"/>
  <c r="R4517" i="8"/>
  <c r="S4517" i="8"/>
  <c r="T4517" i="8"/>
  <c r="Q4541" i="8"/>
  <c r="U4541" i="8"/>
  <c r="T4541" i="8"/>
  <c r="S4541" i="8"/>
  <c r="R4541" i="8"/>
  <c r="Q4559" i="8"/>
  <c r="U4559" i="8"/>
  <c r="T4559" i="8"/>
  <c r="R4559" i="8"/>
  <c r="S4559" i="8"/>
  <c r="Q4583" i="8"/>
  <c r="U4583" i="8"/>
  <c r="T4583" i="8"/>
  <c r="S4583" i="8"/>
  <c r="R4583" i="8"/>
  <c r="R4601" i="8"/>
  <c r="Q4601" i="8"/>
  <c r="T4601" i="8"/>
  <c r="S4601" i="8"/>
  <c r="U4601" i="8"/>
  <c r="R4625" i="8"/>
  <c r="Q4625" i="8"/>
  <c r="T4625" i="8"/>
  <c r="S4625" i="8"/>
  <c r="U4625" i="8"/>
  <c r="S4649" i="8"/>
  <c r="R4649" i="8"/>
  <c r="Q4649" i="8"/>
  <c r="T4649" i="8"/>
  <c r="U4649" i="8"/>
  <c r="S4679" i="8"/>
  <c r="R4679" i="8"/>
  <c r="Q4679" i="8"/>
  <c r="T4679" i="8"/>
  <c r="U4679" i="8"/>
  <c r="T4709" i="8"/>
  <c r="S4709" i="8"/>
  <c r="R4709" i="8"/>
  <c r="U4709" i="8"/>
  <c r="Q4709" i="8"/>
  <c r="T4751" i="8"/>
  <c r="S4751" i="8"/>
  <c r="R4751" i="8"/>
  <c r="Q4751" i="8"/>
  <c r="U4751" i="8"/>
  <c r="T4775" i="8"/>
  <c r="S4775" i="8"/>
  <c r="R4775" i="8"/>
  <c r="Q4775" i="8"/>
  <c r="U4775" i="8"/>
  <c r="T4799" i="8"/>
  <c r="S4799" i="8"/>
  <c r="R4799" i="8"/>
  <c r="Q4799" i="8"/>
  <c r="U4799" i="8"/>
  <c r="U4823" i="8"/>
  <c r="Q4823" i="8"/>
  <c r="T4823" i="8"/>
  <c r="S4823" i="8"/>
  <c r="R4823" i="8"/>
  <c r="U4847" i="8"/>
  <c r="T4847" i="8"/>
  <c r="S4847" i="8"/>
  <c r="R4847" i="8"/>
  <c r="Q4847" i="8"/>
  <c r="U4871" i="8"/>
  <c r="S4871" i="8"/>
  <c r="Q4871" i="8"/>
  <c r="T4871" i="8"/>
  <c r="R4871" i="8"/>
  <c r="U4895" i="8"/>
  <c r="Q4895" i="8"/>
  <c r="T4895" i="8"/>
  <c r="S4895" i="8"/>
  <c r="R4895" i="8"/>
  <c r="U4919" i="8"/>
  <c r="S4919" i="8"/>
  <c r="T4919" i="8"/>
  <c r="R4919" i="8"/>
  <c r="Q4919" i="8"/>
  <c r="U4943" i="8"/>
  <c r="S4943" i="8"/>
  <c r="Q4943" i="8"/>
  <c r="T4943" i="8"/>
  <c r="R4943" i="8"/>
  <c r="U4961" i="8"/>
  <c r="S4961" i="8"/>
  <c r="Q4961" i="8"/>
  <c r="R4961" i="8"/>
  <c r="T4961" i="8"/>
  <c r="R4991" i="8"/>
  <c r="Q4991" i="8"/>
  <c r="U4991" i="8"/>
  <c r="T4991" i="8"/>
  <c r="S4991" i="8"/>
  <c r="T22" i="8"/>
  <c r="T34" i="8"/>
  <c r="T46" i="8"/>
  <c r="U47" i="8"/>
  <c r="U65" i="8"/>
  <c r="T76" i="8"/>
  <c r="T82" i="8"/>
  <c r="U83" i="8"/>
  <c r="U94" i="8"/>
  <c r="U166" i="8"/>
  <c r="U103" i="8"/>
  <c r="T103" i="8"/>
  <c r="S103" i="8"/>
  <c r="Q103" i="8"/>
  <c r="U121" i="8"/>
  <c r="T121" i="8"/>
  <c r="S121" i="8"/>
  <c r="Q121" i="8"/>
  <c r="U139" i="8"/>
  <c r="T139" i="8"/>
  <c r="S139" i="8"/>
  <c r="Q139" i="8"/>
  <c r="U157" i="8"/>
  <c r="T157" i="8"/>
  <c r="S157" i="8"/>
  <c r="Q157" i="8"/>
  <c r="U175" i="8"/>
  <c r="T175" i="8"/>
  <c r="S175" i="8"/>
  <c r="Q175" i="8"/>
  <c r="U187" i="8"/>
  <c r="T187" i="8"/>
  <c r="S187" i="8"/>
  <c r="Q187" i="8"/>
  <c r="U205" i="8"/>
  <c r="T205" i="8"/>
  <c r="S205" i="8"/>
  <c r="Q205" i="8"/>
  <c r="U223" i="8"/>
  <c r="T223" i="8"/>
  <c r="S223" i="8"/>
  <c r="Q223" i="8"/>
  <c r="U247" i="8"/>
  <c r="T247" i="8"/>
  <c r="S247" i="8"/>
  <c r="Q247" i="8"/>
  <c r="U265" i="8"/>
  <c r="T265" i="8"/>
  <c r="S265" i="8"/>
  <c r="Q265" i="8"/>
  <c r="U283" i="8"/>
  <c r="T283" i="8"/>
  <c r="S283" i="8"/>
  <c r="Q283" i="8"/>
  <c r="U301" i="8"/>
  <c r="T301" i="8"/>
  <c r="S301" i="8"/>
  <c r="Q301" i="8"/>
  <c r="U313" i="8"/>
  <c r="T313" i="8"/>
  <c r="S313" i="8"/>
  <c r="Q313" i="8"/>
  <c r="U331" i="8"/>
  <c r="T331" i="8"/>
  <c r="S331" i="8"/>
  <c r="Q331" i="8"/>
  <c r="U349" i="8"/>
  <c r="T349" i="8"/>
  <c r="S349" i="8"/>
  <c r="Q349" i="8"/>
  <c r="U367" i="8"/>
  <c r="T367" i="8"/>
  <c r="Q367" i="8"/>
  <c r="R367" i="8"/>
  <c r="U385" i="8"/>
  <c r="T385" i="8"/>
  <c r="Q385" i="8"/>
  <c r="R385" i="8"/>
  <c r="U403" i="8"/>
  <c r="T403" i="8"/>
  <c r="Q403" i="8"/>
  <c r="R403" i="8"/>
  <c r="U421" i="8"/>
  <c r="T421" i="8"/>
  <c r="Q421" i="8"/>
  <c r="R421" i="8"/>
  <c r="U439" i="8"/>
  <c r="T439" i="8"/>
  <c r="Q439" i="8"/>
  <c r="R439" i="8"/>
  <c r="U457" i="8"/>
  <c r="T457" i="8"/>
  <c r="Q457" i="8"/>
  <c r="R457" i="8"/>
  <c r="U475" i="8"/>
  <c r="T475" i="8"/>
  <c r="Q475" i="8"/>
  <c r="R475" i="8"/>
  <c r="U493" i="8"/>
  <c r="T493" i="8"/>
  <c r="Q493" i="8"/>
  <c r="R493" i="8"/>
  <c r="U511" i="8"/>
  <c r="T511" i="8"/>
  <c r="Q511" i="8"/>
  <c r="R511" i="8"/>
  <c r="U529" i="8"/>
  <c r="T529" i="8"/>
  <c r="Q529" i="8"/>
  <c r="R529" i="8"/>
  <c r="U547" i="8"/>
  <c r="T547" i="8"/>
  <c r="Q547" i="8"/>
  <c r="R547" i="8"/>
  <c r="U559" i="8"/>
  <c r="T559" i="8"/>
  <c r="Q559" i="8"/>
  <c r="S559" i="8"/>
  <c r="R559" i="8"/>
  <c r="U571" i="8"/>
  <c r="T571" i="8"/>
  <c r="Q571" i="8"/>
  <c r="S571" i="8"/>
  <c r="R571" i="8"/>
  <c r="U589" i="8"/>
  <c r="T589" i="8"/>
  <c r="Q589" i="8"/>
  <c r="S589" i="8"/>
  <c r="R589" i="8"/>
  <c r="U607" i="8"/>
  <c r="T607" i="8"/>
  <c r="Q607" i="8"/>
  <c r="S607" i="8"/>
  <c r="R607" i="8"/>
  <c r="U625" i="8"/>
  <c r="T625" i="8"/>
  <c r="Q625" i="8"/>
  <c r="S625" i="8"/>
  <c r="R625" i="8"/>
  <c r="U643" i="8"/>
  <c r="T643" i="8"/>
  <c r="Q643" i="8"/>
  <c r="S643" i="8"/>
  <c r="R643" i="8"/>
  <c r="U655" i="8"/>
  <c r="T655" i="8"/>
  <c r="Q655" i="8"/>
  <c r="R655" i="8"/>
  <c r="U673" i="8"/>
  <c r="T673" i="8"/>
  <c r="Q673" i="8"/>
  <c r="R673" i="8"/>
  <c r="U691" i="8"/>
  <c r="T691" i="8"/>
  <c r="Q691" i="8"/>
  <c r="R691" i="8"/>
  <c r="U709" i="8"/>
  <c r="T709" i="8"/>
  <c r="Q709" i="8"/>
  <c r="R709" i="8"/>
  <c r="U721" i="8"/>
  <c r="T721" i="8"/>
  <c r="Q721" i="8"/>
  <c r="S721" i="8"/>
  <c r="R721" i="8"/>
  <c r="U739" i="8"/>
  <c r="T739" i="8"/>
  <c r="Q739" i="8"/>
  <c r="S739" i="8"/>
  <c r="R739" i="8"/>
  <c r="U757" i="8"/>
  <c r="T757" i="8"/>
  <c r="Q757" i="8"/>
  <c r="S757" i="8"/>
  <c r="R757" i="8"/>
  <c r="U775" i="8"/>
  <c r="T775" i="8"/>
  <c r="Q775" i="8"/>
  <c r="S775" i="8"/>
  <c r="R775" i="8"/>
  <c r="U787" i="8"/>
  <c r="T787" i="8"/>
  <c r="Q787" i="8"/>
  <c r="S787" i="8"/>
  <c r="R787" i="8"/>
  <c r="U805" i="8"/>
  <c r="T805" i="8"/>
  <c r="Q805" i="8"/>
  <c r="S805" i="8"/>
  <c r="R805" i="8"/>
  <c r="U823" i="8"/>
  <c r="T823" i="8"/>
  <c r="Q823" i="8"/>
  <c r="S823" i="8"/>
  <c r="R823" i="8"/>
  <c r="U841" i="8"/>
  <c r="T841" i="8"/>
  <c r="Q841" i="8"/>
  <c r="S841" i="8"/>
  <c r="R841" i="8"/>
  <c r="U853" i="8"/>
  <c r="T853" i="8"/>
  <c r="Q853" i="8"/>
  <c r="R853" i="8"/>
  <c r="U865" i="8"/>
  <c r="T865" i="8"/>
  <c r="Q865" i="8"/>
  <c r="S865" i="8"/>
  <c r="R865" i="8"/>
  <c r="U883" i="8"/>
  <c r="T883" i="8"/>
  <c r="Q883" i="8"/>
  <c r="S883" i="8"/>
  <c r="R883" i="8"/>
  <c r="U901" i="8"/>
  <c r="T901" i="8"/>
  <c r="Q901" i="8"/>
  <c r="S901" i="8"/>
  <c r="R901" i="8"/>
  <c r="U919" i="8"/>
  <c r="T919" i="8"/>
  <c r="Q919" i="8"/>
  <c r="S919" i="8"/>
  <c r="R919" i="8"/>
  <c r="U937" i="8"/>
  <c r="T937" i="8"/>
  <c r="Q937" i="8"/>
  <c r="S937" i="8"/>
  <c r="R937" i="8"/>
  <c r="U955" i="8"/>
  <c r="T955" i="8"/>
  <c r="Q955" i="8"/>
  <c r="S955" i="8"/>
  <c r="R955" i="8"/>
  <c r="U973" i="8"/>
  <c r="T973" i="8"/>
  <c r="Q973" i="8"/>
  <c r="S973" i="8"/>
  <c r="R973" i="8"/>
  <c r="U991" i="8"/>
  <c r="T991" i="8"/>
  <c r="Q991" i="8"/>
  <c r="S991" i="8"/>
  <c r="R991" i="8"/>
  <c r="U1009" i="8"/>
  <c r="T1009" i="8"/>
  <c r="Q1009" i="8"/>
  <c r="S1009" i="8"/>
  <c r="R1009" i="8"/>
  <c r="U1033" i="8"/>
  <c r="T1033" i="8"/>
  <c r="Q1033" i="8"/>
  <c r="R1033" i="8"/>
  <c r="U1051" i="8"/>
  <c r="T1051" i="8"/>
  <c r="Q1051" i="8"/>
  <c r="R1051" i="8"/>
  <c r="U1069" i="8"/>
  <c r="T1069" i="8"/>
  <c r="Q1069" i="8"/>
  <c r="R1069" i="8"/>
  <c r="U1081" i="8"/>
  <c r="T1081" i="8"/>
  <c r="Q1081" i="8"/>
  <c r="S1081" i="8"/>
  <c r="R1081" i="8"/>
  <c r="U1099" i="8"/>
  <c r="T1099" i="8"/>
  <c r="Q1099" i="8"/>
  <c r="S1099" i="8"/>
  <c r="R1099" i="8"/>
  <c r="U1117" i="8"/>
  <c r="T1117" i="8"/>
  <c r="Q1117" i="8"/>
  <c r="S1117" i="8"/>
  <c r="R1117" i="8"/>
  <c r="U1135" i="8"/>
  <c r="T1135" i="8"/>
  <c r="Q1135" i="8"/>
  <c r="S1135" i="8"/>
  <c r="R1135" i="8"/>
  <c r="U1153" i="8"/>
  <c r="T1153" i="8"/>
  <c r="Q1153" i="8"/>
  <c r="S1153" i="8"/>
  <c r="R1153" i="8"/>
  <c r="U1171" i="8"/>
  <c r="T1171" i="8"/>
  <c r="Q1171" i="8"/>
  <c r="S1171" i="8"/>
  <c r="R1171" i="8"/>
  <c r="U1189" i="8"/>
  <c r="T1189" i="8"/>
  <c r="Q1189" i="8"/>
  <c r="S1189" i="8"/>
  <c r="R1189" i="8"/>
  <c r="U1201" i="8"/>
  <c r="T1201" i="8"/>
  <c r="Q1201" i="8"/>
  <c r="S1201" i="8"/>
  <c r="R1201" i="8"/>
  <c r="U1225" i="8"/>
  <c r="T1225" i="8"/>
  <c r="Q1225" i="8"/>
  <c r="S1225" i="8"/>
  <c r="R1225" i="8"/>
  <c r="U1243" i="8"/>
  <c r="T1243" i="8"/>
  <c r="Q1243" i="8"/>
  <c r="S1243" i="8"/>
  <c r="R1243" i="8"/>
  <c r="U1261" i="8"/>
  <c r="T1261" i="8"/>
  <c r="Q1261" i="8"/>
  <c r="S1261" i="8"/>
  <c r="R1261" i="8"/>
  <c r="U1273" i="8"/>
  <c r="T1273" i="8"/>
  <c r="Q1273" i="8"/>
  <c r="S1273" i="8"/>
  <c r="R1273" i="8"/>
  <c r="U1291" i="8"/>
  <c r="T1291" i="8"/>
  <c r="Q1291" i="8"/>
  <c r="S1291" i="8"/>
  <c r="R1291" i="8"/>
  <c r="U1309" i="8"/>
  <c r="T1309" i="8"/>
  <c r="Q1309" i="8"/>
  <c r="S1309" i="8"/>
  <c r="R1309" i="8"/>
  <c r="U1327" i="8"/>
  <c r="T1327" i="8"/>
  <c r="Q1327" i="8"/>
  <c r="S1327" i="8"/>
  <c r="R1327" i="8"/>
  <c r="U1345" i="8"/>
  <c r="T1345" i="8"/>
  <c r="Q1345" i="8"/>
  <c r="S1345" i="8"/>
  <c r="R1345" i="8"/>
  <c r="U1363" i="8"/>
  <c r="T1363" i="8"/>
  <c r="Q1363" i="8"/>
  <c r="S1363" i="8"/>
  <c r="R1363" i="8"/>
  <c r="U1381" i="8"/>
  <c r="T1381" i="8"/>
  <c r="Q1381" i="8"/>
  <c r="S1381" i="8"/>
  <c r="R1381" i="8"/>
  <c r="U1393" i="8"/>
  <c r="T1393" i="8"/>
  <c r="Q1393" i="8"/>
  <c r="R1393" i="8"/>
  <c r="U1411" i="8"/>
  <c r="T1411" i="8"/>
  <c r="Q1411" i="8"/>
  <c r="R1411" i="8"/>
  <c r="S1429" i="8"/>
  <c r="R1429" i="8"/>
  <c r="U1429" i="8"/>
  <c r="T1429" i="8"/>
  <c r="Q1429" i="8"/>
  <c r="S1447" i="8"/>
  <c r="R1447" i="8"/>
  <c r="U1447" i="8"/>
  <c r="Q1447" i="8"/>
  <c r="T1447" i="8"/>
  <c r="S1465" i="8"/>
  <c r="R1465" i="8"/>
  <c r="U1465" i="8"/>
  <c r="T1465" i="8"/>
  <c r="Q1465" i="8"/>
  <c r="S1477" i="8"/>
  <c r="R1477" i="8"/>
  <c r="U1477" i="8"/>
  <c r="T1477" i="8"/>
  <c r="Q1477" i="8"/>
  <c r="S1495" i="8"/>
  <c r="R1495" i="8"/>
  <c r="U1495" i="8"/>
  <c r="Q1495" i="8"/>
  <c r="T1495" i="8"/>
  <c r="S1513" i="8"/>
  <c r="R1513" i="8"/>
  <c r="U1513" i="8"/>
  <c r="T1513" i="8"/>
  <c r="Q1513" i="8"/>
  <c r="S1531" i="8"/>
  <c r="R1531" i="8"/>
  <c r="U1531" i="8"/>
  <c r="Q1531" i="8"/>
  <c r="T1531" i="8"/>
  <c r="S1549" i="8"/>
  <c r="R1549" i="8"/>
  <c r="U1549" i="8"/>
  <c r="T1549" i="8"/>
  <c r="Q1549" i="8"/>
  <c r="S1567" i="8"/>
  <c r="R1567" i="8"/>
  <c r="U1567" i="8"/>
  <c r="Q1567" i="8"/>
  <c r="T1567" i="8"/>
  <c r="S1585" i="8"/>
  <c r="R1585" i="8"/>
  <c r="U1585" i="8"/>
  <c r="T1585" i="8"/>
  <c r="Q1585" i="8"/>
  <c r="S1603" i="8"/>
  <c r="R1603" i="8"/>
  <c r="U1603" i="8"/>
  <c r="Q1603" i="8"/>
  <c r="T1603" i="8"/>
  <c r="S1615" i="8"/>
  <c r="R1615" i="8"/>
  <c r="U1615" i="8"/>
  <c r="Q1615" i="8"/>
  <c r="T1615" i="8"/>
  <c r="S1633" i="8"/>
  <c r="R1633" i="8"/>
  <c r="U1633" i="8"/>
  <c r="T1633" i="8"/>
  <c r="S1651" i="8"/>
  <c r="R1651" i="8"/>
  <c r="U1651" i="8"/>
  <c r="Q1651" i="8"/>
  <c r="T1651" i="8"/>
  <c r="S1675" i="8"/>
  <c r="R1675" i="8"/>
  <c r="U1675" i="8"/>
  <c r="Q1675" i="8"/>
  <c r="T1675" i="8"/>
  <c r="S1693" i="8"/>
  <c r="R1693" i="8"/>
  <c r="U1693" i="8"/>
  <c r="T1693" i="8"/>
  <c r="Q1693" i="8"/>
  <c r="S1705" i="8"/>
  <c r="R1705" i="8"/>
  <c r="U1705" i="8"/>
  <c r="T1705" i="8"/>
  <c r="S1723" i="8"/>
  <c r="R1723" i="8"/>
  <c r="U1723" i="8"/>
  <c r="Q1723" i="8"/>
  <c r="T1723" i="8"/>
  <c r="S1741" i="8"/>
  <c r="R1741" i="8"/>
  <c r="U1741" i="8"/>
  <c r="T1741" i="8"/>
  <c r="S1759" i="8"/>
  <c r="R1759" i="8"/>
  <c r="U1759" i="8"/>
  <c r="Q1759" i="8"/>
  <c r="T1759" i="8"/>
  <c r="S1777" i="8"/>
  <c r="R1777" i="8"/>
  <c r="U1777" i="8"/>
  <c r="T1777" i="8"/>
  <c r="S1789" i="8"/>
  <c r="R1789" i="8"/>
  <c r="U1789" i="8"/>
  <c r="T1789" i="8"/>
  <c r="Q1789" i="8"/>
  <c r="S1807" i="8"/>
  <c r="R1807" i="8"/>
  <c r="U1807" i="8"/>
  <c r="Q1807" i="8"/>
  <c r="T1807" i="8"/>
  <c r="S1825" i="8"/>
  <c r="R1825" i="8"/>
  <c r="U1825" i="8"/>
  <c r="T1825" i="8"/>
  <c r="Q1825" i="8"/>
  <c r="S1849" i="8"/>
  <c r="R1849" i="8"/>
  <c r="U1849" i="8"/>
  <c r="T1849" i="8"/>
  <c r="S2047" i="8"/>
  <c r="R2047" i="8"/>
  <c r="U2047" i="8"/>
  <c r="T2047" i="8"/>
  <c r="Q2047" i="8"/>
  <c r="Q98" i="8"/>
  <c r="U98" i="8"/>
  <c r="T98" i="8"/>
  <c r="R98" i="8"/>
  <c r="Q104" i="8"/>
  <c r="U104" i="8"/>
  <c r="T104" i="8"/>
  <c r="R104" i="8"/>
  <c r="Q110" i="8"/>
  <c r="U110" i="8"/>
  <c r="T110" i="8"/>
  <c r="R110" i="8"/>
  <c r="Q116" i="8"/>
  <c r="U116" i="8"/>
  <c r="T116" i="8"/>
  <c r="R116" i="8"/>
  <c r="Q122" i="8"/>
  <c r="U122" i="8"/>
  <c r="T122" i="8"/>
  <c r="R122" i="8"/>
  <c r="Q128" i="8"/>
  <c r="U128" i="8"/>
  <c r="T128" i="8"/>
  <c r="R128" i="8"/>
  <c r="Q134" i="8"/>
  <c r="U134" i="8"/>
  <c r="T134" i="8"/>
  <c r="R134" i="8"/>
  <c r="Q140" i="8"/>
  <c r="U140" i="8"/>
  <c r="T140" i="8"/>
  <c r="R140" i="8"/>
  <c r="Q146" i="8"/>
  <c r="U146" i="8"/>
  <c r="T146" i="8"/>
  <c r="R146" i="8"/>
  <c r="Q152" i="8"/>
  <c r="U152" i="8"/>
  <c r="T152" i="8"/>
  <c r="R152" i="8"/>
  <c r="Q158" i="8"/>
  <c r="U158" i="8"/>
  <c r="T158" i="8"/>
  <c r="R158" i="8"/>
  <c r="Q164" i="8"/>
  <c r="U164" i="8"/>
  <c r="T164" i="8"/>
  <c r="R164" i="8"/>
  <c r="Q170" i="8"/>
  <c r="U170" i="8"/>
  <c r="T170" i="8"/>
  <c r="R170" i="8"/>
  <c r="Q176" i="8"/>
  <c r="U176" i="8"/>
  <c r="T176" i="8"/>
  <c r="R176" i="8"/>
  <c r="Q182" i="8"/>
  <c r="U182" i="8"/>
  <c r="T182" i="8"/>
  <c r="R182" i="8"/>
  <c r="Q188" i="8"/>
  <c r="U188" i="8"/>
  <c r="T188" i="8"/>
  <c r="R188" i="8"/>
  <c r="Q194" i="8"/>
  <c r="U194" i="8"/>
  <c r="T194" i="8"/>
  <c r="R194" i="8"/>
  <c r="Q200" i="8"/>
  <c r="U200" i="8"/>
  <c r="T200" i="8"/>
  <c r="R200" i="8"/>
  <c r="Q206" i="8"/>
  <c r="U206" i="8"/>
  <c r="T206" i="8"/>
  <c r="R206" i="8"/>
  <c r="Q212" i="8"/>
  <c r="U212" i="8"/>
  <c r="T212" i="8"/>
  <c r="R212" i="8"/>
  <c r="Q218" i="8"/>
  <c r="U218" i="8"/>
  <c r="T218" i="8"/>
  <c r="R218" i="8"/>
  <c r="Q224" i="8"/>
  <c r="U224" i="8"/>
  <c r="T224" i="8"/>
  <c r="R224" i="8"/>
  <c r="Q230" i="8"/>
  <c r="U230" i="8"/>
  <c r="T230" i="8"/>
  <c r="R230" i="8"/>
  <c r="Q236" i="8"/>
  <c r="U236" i="8"/>
  <c r="T236" i="8"/>
  <c r="R236" i="8"/>
  <c r="Q242" i="8"/>
  <c r="U242" i="8"/>
  <c r="T242" i="8"/>
  <c r="R242" i="8"/>
  <c r="Q248" i="8"/>
  <c r="U248" i="8"/>
  <c r="T248" i="8"/>
  <c r="R248" i="8"/>
  <c r="Q254" i="8"/>
  <c r="U254" i="8"/>
  <c r="T254" i="8"/>
  <c r="R254" i="8"/>
  <c r="Q260" i="8"/>
  <c r="U260" i="8"/>
  <c r="T260" i="8"/>
  <c r="R260" i="8"/>
  <c r="Q266" i="8"/>
  <c r="U266" i="8"/>
  <c r="T266" i="8"/>
  <c r="R266" i="8"/>
  <c r="Q272" i="8"/>
  <c r="U272" i="8"/>
  <c r="T272" i="8"/>
  <c r="R272" i="8"/>
  <c r="Q278" i="8"/>
  <c r="U278" i="8"/>
  <c r="T278" i="8"/>
  <c r="R278" i="8"/>
  <c r="Q284" i="8"/>
  <c r="U284" i="8"/>
  <c r="T284" i="8"/>
  <c r="R284" i="8"/>
  <c r="Q290" i="8"/>
  <c r="U290" i="8"/>
  <c r="T290" i="8"/>
  <c r="R290" i="8"/>
  <c r="Q296" i="8"/>
  <c r="U296" i="8"/>
  <c r="T296" i="8"/>
  <c r="R296" i="8"/>
  <c r="Q302" i="8"/>
  <c r="U302" i="8"/>
  <c r="T302" i="8"/>
  <c r="R302" i="8"/>
  <c r="Q308" i="8"/>
  <c r="U308" i="8"/>
  <c r="T308" i="8"/>
  <c r="R308" i="8"/>
  <c r="Q314" i="8"/>
  <c r="U314" i="8"/>
  <c r="T314" i="8"/>
  <c r="R314" i="8"/>
  <c r="Q320" i="8"/>
  <c r="U320" i="8"/>
  <c r="T320" i="8"/>
  <c r="R320" i="8"/>
  <c r="Q326" i="8"/>
  <c r="U326" i="8"/>
  <c r="T326" i="8"/>
  <c r="R326" i="8"/>
  <c r="Q332" i="8"/>
  <c r="U332" i="8"/>
  <c r="T332" i="8"/>
  <c r="R332" i="8"/>
  <c r="Q338" i="8"/>
  <c r="U338" i="8"/>
  <c r="T338" i="8"/>
  <c r="R338" i="8"/>
  <c r="Q344" i="8"/>
  <c r="U344" i="8"/>
  <c r="T344" i="8"/>
  <c r="R344" i="8"/>
  <c r="Q350" i="8"/>
  <c r="U350" i="8"/>
  <c r="T350" i="8"/>
  <c r="R350" i="8"/>
  <c r="Q356" i="8"/>
  <c r="U356" i="8"/>
  <c r="T356" i="8"/>
  <c r="R356" i="8"/>
  <c r="Q362" i="8"/>
  <c r="U362" i="8"/>
  <c r="T362" i="8"/>
  <c r="R362" i="8"/>
  <c r="Q368" i="8"/>
  <c r="U368" i="8"/>
  <c r="R368" i="8"/>
  <c r="T368" i="8"/>
  <c r="S368" i="8"/>
  <c r="Q374" i="8"/>
  <c r="U374" i="8"/>
  <c r="R374" i="8"/>
  <c r="S374" i="8"/>
  <c r="Q380" i="8"/>
  <c r="U380" i="8"/>
  <c r="R380" i="8"/>
  <c r="T380" i="8"/>
  <c r="S380" i="8"/>
  <c r="Q386" i="8"/>
  <c r="U386" i="8"/>
  <c r="R386" i="8"/>
  <c r="T386" i="8"/>
  <c r="S386" i="8"/>
  <c r="Q392" i="8"/>
  <c r="U392" i="8"/>
  <c r="R392" i="8"/>
  <c r="S392" i="8"/>
  <c r="Q398" i="8"/>
  <c r="U398" i="8"/>
  <c r="R398" i="8"/>
  <c r="T398" i="8"/>
  <c r="S398" i="8"/>
  <c r="Q404" i="8"/>
  <c r="U404" i="8"/>
  <c r="R404" i="8"/>
  <c r="T404" i="8"/>
  <c r="S404" i="8"/>
  <c r="Q410" i="8"/>
  <c r="U410" i="8"/>
  <c r="R410" i="8"/>
  <c r="S410" i="8"/>
  <c r="Q416" i="8"/>
  <c r="U416" i="8"/>
  <c r="R416" i="8"/>
  <c r="T416" i="8"/>
  <c r="S416" i="8"/>
  <c r="Q422" i="8"/>
  <c r="U422" i="8"/>
  <c r="R422" i="8"/>
  <c r="T422" i="8"/>
  <c r="S422" i="8"/>
  <c r="Q428" i="8"/>
  <c r="U428" i="8"/>
  <c r="R428" i="8"/>
  <c r="S428" i="8"/>
  <c r="Q434" i="8"/>
  <c r="U434" i="8"/>
  <c r="R434" i="8"/>
  <c r="T434" i="8"/>
  <c r="S434" i="8"/>
  <c r="Q440" i="8"/>
  <c r="U440" i="8"/>
  <c r="R440" i="8"/>
  <c r="T440" i="8"/>
  <c r="S440" i="8"/>
  <c r="Q446" i="8"/>
  <c r="U446" i="8"/>
  <c r="R446" i="8"/>
  <c r="S446" i="8"/>
  <c r="Q452" i="8"/>
  <c r="U452" i="8"/>
  <c r="R452" i="8"/>
  <c r="T452" i="8"/>
  <c r="S452" i="8"/>
  <c r="Q458" i="8"/>
  <c r="U458" i="8"/>
  <c r="R458" i="8"/>
  <c r="T458" i="8"/>
  <c r="S458" i="8"/>
  <c r="Q464" i="8"/>
  <c r="U464" i="8"/>
  <c r="R464" i="8"/>
  <c r="S464" i="8"/>
  <c r="Q470" i="8"/>
  <c r="U470" i="8"/>
  <c r="R470" i="8"/>
  <c r="T470" i="8"/>
  <c r="S470" i="8"/>
  <c r="Q476" i="8"/>
  <c r="U476" i="8"/>
  <c r="R476" i="8"/>
  <c r="T476" i="8"/>
  <c r="S476" i="8"/>
  <c r="Q482" i="8"/>
  <c r="U482" i="8"/>
  <c r="R482" i="8"/>
  <c r="S482" i="8"/>
  <c r="Q488" i="8"/>
  <c r="U488" i="8"/>
  <c r="R488" i="8"/>
  <c r="T488" i="8"/>
  <c r="S488" i="8"/>
  <c r="Q494" i="8"/>
  <c r="U494" i="8"/>
  <c r="R494" i="8"/>
  <c r="T494" i="8"/>
  <c r="S494" i="8"/>
  <c r="Q500" i="8"/>
  <c r="U500" i="8"/>
  <c r="R500" i="8"/>
  <c r="S500" i="8"/>
  <c r="Q506" i="8"/>
  <c r="U506" i="8"/>
  <c r="R506" i="8"/>
  <c r="T506" i="8"/>
  <c r="S506" i="8"/>
  <c r="Q512" i="8"/>
  <c r="U512" i="8"/>
  <c r="R512" i="8"/>
  <c r="T512" i="8"/>
  <c r="S512" i="8"/>
  <c r="Q518" i="8"/>
  <c r="U518" i="8"/>
  <c r="R518" i="8"/>
  <c r="S518" i="8"/>
  <c r="Q524" i="8"/>
  <c r="U524" i="8"/>
  <c r="R524" i="8"/>
  <c r="T524" i="8"/>
  <c r="S524" i="8"/>
  <c r="Q530" i="8"/>
  <c r="U530" i="8"/>
  <c r="R530" i="8"/>
  <c r="T530" i="8"/>
  <c r="S530" i="8"/>
  <c r="Q536" i="8"/>
  <c r="U536" i="8"/>
  <c r="R536" i="8"/>
  <c r="S536" i="8"/>
  <c r="Q542" i="8"/>
  <c r="U542" i="8"/>
  <c r="R542" i="8"/>
  <c r="T542" i="8"/>
  <c r="S542" i="8"/>
  <c r="Q548" i="8"/>
  <c r="U548" i="8"/>
  <c r="R548" i="8"/>
  <c r="T548" i="8"/>
  <c r="S548" i="8"/>
  <c r="Q554" i="8"/>
  <c r="U554" i="8"/>
  <c r="R554" i="8"/>
  <c r="S554" i="8"/>
  <c r="Q560" i="8"/>
  <c r="U560" i="8"/>
  <c r="R560" i="8"/>
  <c r="T560" i="8"/>
  <c r="S560" i="8"/>
  <c r="Q566" i="8"/>
  <c r="U566" i="8"/>
  <c r="R566" i="8"/>
  <c r="T566" i="8"/>
  <c r="S566" i="8"/>
  <c r="Q572" i="8"/>
  <c r="U572" i="8"/>
  <c r="R572" i="8"/>
  <c r="S572" i="8"/>
  <c r="Q578" i="8"/>
  <c r="U578" i="8"/>
  <c r="R578" i="8"/>
  <c r="T578" i="8"/>
  <c r="S578" i="8"/>
  <c r="Q584" i="8"/>
  <c r="U584" i="8"/>
  <c r="R584" i="8"/>
  <c r="T584" i="8"/>
  <c r="S584" i="8"/>
  <c r="Q590" i="8"/>
  <c r="U590" i="8"/>
  <c r="R590" i="8"/>
  <c r="S590" i="8"/>
  <c r="Q596" i="8"/>
  <c r="U596" i="8"/>
  <c r="R596" i="8"/>
  <c r="T596" i="8"/>
  <c r="S596" i="8"/>
  <c r="Q602" i="8"/>
  <c r="U602" i="8"/>
  <c r="R602" i="8"/>
  <c r="T602" i="8"/>
  <c r="S602" i="8"/>
  <c r="Q608" i="8"/>
  <c r="U608" i="8"/>
  <c r="R608" i="8"/>
  <c r="S608" i="8"/>
  <c r="Q614" i="8"/>
  <c r="U614" i="8"/>
  <c r="R614" i="8"/>
  <c r="T614" i="8"/>
  <c r="S614" i="8"/>
  <c r="Q620" i="8"/>
  <c r="U620" i="8"/>
  <c r="R620" i="8"/>
  <c r="T620" i="8"/>
  <c r="S620" i="8"/>
  <c r="Q626" i="8"/>
  <c r="U626" i="8"/>
  <c r="R626" i="8"/>
  <c r="S626" i="8"/>
  <c r="Q632" i="8"/>
  <c r="U632" i="8"/>
  <c r="R632" i="8"/>
  <c r="T632" i="8"/>
  <c r="S632" i="8"/>
  <c r="Q638" i="8"/>
  <c r="U638" i="8"/>
  <c r="R638" i="8"/>
  <c r="T638" i="8"/>
  <c r="S638" i="8"/>
  <c r="Q644" i="8"/>
  <c r="U644" i="8"/>
  <c r="R644" i="8"/>
  <c r="S644" i="8"/>
  <c r="Q650" i="8"/>
  <c r="U650" i="8"/>
  <c r="R650" i="8"/>
  <c r="T650" i="8"/>
  <c r="S650" i="8"/>
  <c r="Q656" i="8"/>
  <c r="U656" i="8"/>
  <c r="R656" i="8"/>
  <c r="T656" i="8"/>
  <c r="S656" i="8"/>
  <c r="Q662" i="8"/>
  <c r="U662" i="8"/>
  <c r="R662" i="8"/>
  <c r="S662" i="8"/>
  <c r="Q668" i="8"/>
  <c r="U668" i="8"/>
  <c r="R668" i="8"/>
  <c r="T668" i="8"/>
  <c r="S668" i="8"/>
  <c r="Q674" i="8"/>
  <c r="U674" i="8"/>
  <c r="R674" i="8"/>
  <c r="T674" i="8"/>
  <c r="S674" i="8"/>
  <c r="Q680" i="8"/>
  <c r="U680" i="8"/>
  <c r="R680" i="8"/>
  <c r="S680" i="8"/>
  <c r="Q686" i="8"/>
  <c r="U686" i="8"/>
  <c r="R686" i="8"/>
  <c r="T686" i="8"/>
  <c r="S686" i="8"/>
  <c r="Q692" i="8"/>
  <c r="U692" i="8"/>
  <c r="R692" i="8"/>
  <c r="T692" i="8"/>
  <c r="S692" i="8"/>
  <c r="Q698" i="8"/>
  <c r="U698" i="8"/>
  <c r="R698" i="8"/>
  <c r="S698" i="8"/>
  <c r="Q704" i="8"/>
  <c r="U704" i="8"/>
  <c r="R704" i="8"/>
  <c r="T704" i="8"/>
  <c r="S704" i="8"/>
  <c r="Q710" i="8"/>
  <c r="U710" i="8"/>
  <c r="R710" i="8"/>
  <c r="T710" i="8"/>
  <c r="S710" i="8"/>
  <c r="Q716" i="8"/>
  <c r="U716" i="8"/>
  <c r="R716" i="8"/>
  <c r="S716" i="8"/>
  <c r="Q722" i="8"/>
  <c r="U722" i="8"/>
  <c r="R722" i="8"/>
  <c r="T722" i="8"/>
  <c r="S722" i="8"/>
  <c r="Q728" i="8"/>
  <c r="U728" i="8"/>
  <c r="R728" i="8"/>
  <c r="T728" i="8"/>
  <c r="S728" i="8"/>
  <c r="Q734" i="8"/>
  <c r="U734" i="8"/>
  <c r="R734" i="8"/>
  <c r="S734" i="8"/>
  <c r="Q740" i="8"/>
  <c r="U740" i="8"/>
  <c r="R740" i="8"/>
  <c r="T740" i="8"/>
  <c r="S740" i="8"/>
  <c r="Q746" i="8"/>
  <c r="U746" i="8"/>
  <c r="R746" i="8"/>
  <c r="T746" i="8"/>
  <c r="S746" i="8"/>
  <c r="Q752" i="8"/>
  <c r="U752" i="8"/>
  <c r="R752" i="8"/>
  <c r="S752" i="8"/>
  <c r="Q758" i="8"/>
  <c r="U758" i="8"/>
  <c r="R758" i="8"/>
  <c r="T758" i="8"/>
  <c r="S758" i="8"/>
  <c r="Q764" i="8"/>
  <c r="U764" i="8"/>
  <c r="R764" i="8"/>
  <c r="T764" i="8"/>
  <c r="S764" i="8"/>
  <c r="Q770" i="8"/>
  <c r="U770" i="8"/>
  <c r="R770" i="8"/>
  <c r="S770" i="8"/>
  <c r="Q776" i="8"/>
  <c r="U776" i="8"/>
  <c r="R776" i="8"/>
  <c r="T776" i="8"/>
  <c r="S776" i="8"/>
  <c r="Q782" i="8"/>
  <c r="U782" i="8"/>
  <c r="R782" i="8"/>
  <c r="T782" i="8"/>
  <c r="S782" i="8"/>
  <c r="Q788" i="8"/>
  <c r="U788" i="8"/>
  <c r="R788" i="8"/>
  <c r="S788" i="8"/>
  <c r="Q794" i="8"/>
  <c r="U794" i="8"/>
  <c r="R794" i="8"/>
  <c r="T794" i="8"/>
  <c r="S794" i="8"/>
  <c r="Q800" i="8"/>
  <c r="U800" i="8"/>
  <c r="R800" i="8"/>
  <c r="T800" i="8"/>
  <c r="S800" i="8"/>
  <c r="Q806" i="8"/>
  <c r="U806" i="8"/>
  <c r="R806" i="8"/>
  <c r="S806" i="8"/>
  <c r="Q812" i="8"/>
  <c r="U812" i="8"/>
  <c r="R812" i="8"/>
  <c r="T812" i="8"/>
  <c r="S812" i="8"/>
  <c r="Q818" i="8"/>
  <c r="U818" i="8"/>
  <c r="R818" i="8"/>
  <c r="T818" i="8"/>
  <c r="S818" i="8"/>
  <c r="Q824" i="8"/>
  <c r="U824" i="8"/>
  <c r="R824" i="8"/>
  <c r="S824" i="8"/>
  <c r="Q830" i="8"/>
  <c r="U830" i="8"/>
  <c r="R830" i="8"/>
  <c r="T830" i="8"/>
  <c r="S830" i="8"/>
  <c r="Q836" i="8"/>
  <c r="U836" i="8"/>
  <c r="R836" i="8"/>
  <c r="T836" i="8"/>
  <c r="S836" i="8"/>
  <c r="Q842" i="8"/>
  <c r="U842" i="8"/>
  <c r="R842" i="8"/>
  <c r="S842" i="8"/>
  <c r="Q848" i="8"/>
  <c r="U848" i="8"/>
  <c r="R848" i="8"/>
  <c r="T848" i="8"/>
  <c r="S848" i="8"/>
  <c r="Q854" i="8"/>
  <c r="U854" i="8"/>
  <c r="R854" i="8"/>
  <c r="T854" i="8"/>
  <c r="S854" i="8"/>
  <c r="Q860" i="8"/>
  <c r="U860" i="8"/>
  <c r="R860" i="8"/>
  <c r="S860" i="8"/>
  <c r="Q866" i="8"/>
  <c r="U866" i="8"/>
  <c r="R866" i="8"/>
  <c r="T866" i="8"/>
  <c r="S866" i="8"/>
  <c r="Q872" i="8"/>
  <c r="U872" i="8"/>
  <c r="R872" i="8"/>
  <c r="T872" i="8"/>
  <c r="S872" i="8"/>
  <c r="Q878" i="8"/>
  <c r="U878" i="8"/>
  <c r="R878" i="8"/>
  <c r="S878" i="8"/>
  <c r="Q884" i="8"/>
  <c r="U884" i="8"/>
  <c r="R884" i="8"/>
  <c r="T884" i="8"/>
  <c r="S884" i="8"/>
  <c r="Q890" i="8"/>
  <c r="U890" i="8"/>
  <c r="R890" i="8"/>
  <c r="T890" i="8"/>
  <c r="S890" i="8"/>
  <c r="Q896" i="8"/>
  <c r="U896" i="8"/>
  <c r="R896" i="8"/>
  <c r="S896" i="8"/>
  <c r="Q902" i="8"/>
  <c r="U902" i="8"/>
  <c r="R902" i="8"/>
  <c r="T902" i="8"/>
  <c r="S902" i="8"/>
  <c r="Q908" i="8"/>
  <c r="U908" i="8"/>
  <c r="R908" i="8"/>
  <c r="T908" i="8"/>
  <c r="S908" i="8"/>
  <c r="Q914" i="8"/>
  <c r="U914" i="8"/>
  <c r="R914" i="8"/>
  <c r="S914" i="8"/>
  <c r="Q920" i="8"/>
  <c r="U920" i="8"/>
  <c r="R920" i="8"/>
  <c r="T920" i="8"/>
  <c r="S920" i="8"/>
  <c r="Q926" i="8"/>
  <c r="U926" i="8"/>
  <c r="R926" i="8"/>
  <c r="T926" i="8"/>
  <c r="S926" i="8"/>
  <c r="Q932" i="8"/>
  <c r="U932" i="8"/>
  <c r="R932" i="8"/>
  <c r="S932" i="8"/>
  <c r="Q938" i="8"/>
  <c r="U938" i="8"/>
  <c r="R938" i="8"/>
  <c r="T938" i="8"/>
  <c r="S938" i="8"/>
  <c r="Q944" i="8"/>
  <c r="U944" i="8"/>
  <c r="R944" i="8"/>
  <c r="T944" i="8"/>
  <c r="S944" i="8"/>
  <c r="Q950" i="8"/>
  <c r="U950" i="8"/>
  <c r="R950" i="8"/>
  <c r="S950" i="8"/>
  <c r="Q956" i="8"/>
  <c r="U956" i="8"/>
  <c r="R956" i="8"/>
  <c r="T956" i="8"/>
  <c r="S956" i="8"/>
  <c r="Q962" i="8"/>
  <c r="U962" i="8"/>
  <c r="R962" i="8"/>
  <c r="T962" i="8"/>
  <c r="S962" i="8"/>
  <c r="Q968" i="8"/>
  <c r="U968" i="8"/>
  <c r="R968" i="8"/>
  <c r="S968" i="8"/>
  <c r="Q974" i="8"/>
  <c r="U974" i="8"/>
  <c r="R974" i="8"/>
  <c r="T974" i="8"/>
  <c r="S974" i="8"/>
  <c r="Q980" i="8"/>
  <c r="U980" i="8"/>
  <c r="R980" i="8"/>
  <c r="T980" i="8"/>
  <c r="S980" i="8"/>
  <c r="Q986" i="8"/>
  <c r="U986" i="8"/>
  <c r="R986" i="8"/>
  <c r="S986" i="8"/>
  <c r="Q992" i="8"/>
  <c r="U992" i="8"/>
  <c r="R992" i="8"/>
  <c r="T992" i="8"/>
  <c r="S992" i="8"/>
  <c r="Q998" i="8"/>
  <c r="U998" i="8"/>
  <c r="R998" i="8"/>
  <c r="T998" i="8"/>
  <c r="S998" i="8"/>
  <c r="Q1004" i="8"/>
  <c r="U1004" i="8"/>
  <c r="R1004" i="8"/>
  <c r="S1004" i="8"/>
  <c r="Q1010" i="8"/>
  <c r="U1010" i="8"/>
  <c r="R1010" i="8"/>
  <c r="T1010" i="8"/>
  <c r="S1010" i="8"/>
  <c r="Q1016" i="8"/>
  <c r="U1016" i="8"/>
  <c r="R1016" i="8"/>
  <c r="T1016" i="8"/>
  <c r="S1016" i="8"/>
  <c r="Q1022" i="8"/>
  <c r="U1022" i="8"/>
  <c r="R1022" i="8"/>
  <c r="S1022" i="8"/>
  <c r="Q1028" i="8"/>
  <c r="U1028" i="8"/>
  <c r="R1028" i="8"/>
  <c r="T1028" i="8"/>
  <c r="S1028" i="8"/>
  <c r="Q1034" i="8"/>
  <c r="U1034" i="8"/>
  <c r="R1034" i="8"/>
  <c r="T1034" i="8"/>
  <c r="S1034" i="8"/>
  <c r="Q1040" i="8"/>
  <c r="U1040" i="8"/>
  <c r="R1040" i="8"/>
  <c r="S1040" i="8"/>
  <c r="Q1046" i="8"/>
  <c r="U1046" i="8"/>
  <c r="R1046" i="8"/>
  <c r="T1046" i="8"/>
  <c r="S1046" i="8"/>
  <c r="Q1052" i="8"/>
  <c r="U1052" i="8"/>
  <c r="R1052" i="8"/>
  <c r="T1052" i="8"/>
  <c r="S1052" i="8"/>
  <c r="Q1058" i="8"/>
  <c r="U1058" i="8"/>
  <c r="R1058" i="8"/>
  <c r="S1058" i="8"/>
  <c r="Q1064" i="8"/>
  <c r="U1064" i="8"/>
  <c r="R1064" i="8"/>
  <c r="T1064" i="8"/>
  <c r="S1064" i="8"/>
  <c r="Q1070" i="8"/>
  <c r="U1070" i="8"/>
  <c r="R1070" i="8"/>
  <c r="T1070" i="8"/>
  <c r="S1070" i="8"/>
  <c r="Q1076" i="8"/>
  <c r="U1076" i="8"/>
  <c r="R1076" i="8"/>
  <c r="S1076" i="8"/>
  <c r="Q1082" i="8"/>
  <c r="U1082" i="8"/>
  <c r="R1082" i="8"/>
  <c r="T1082" i="8"/>
  <c r="S1082" i="8"/>
  <c r="Q1088" i="8"/>
  <c r="U1088" i="8"/>
  <c r="R1088" i="8"/>
  <c r="T1088" i="8"/>
  <c r="S1088" i="8"/>
  <c r="Q1094" i="8"/>
  <c r="U1094" i="8"/>
  <c r="R1094" i="8"/>
  <c r="S1094" i="8"/>
  <c r="Q1100" i="8"/>
  <c r="U1100" i="8"/>
  <c r="R1100" i="8"/>
  <c r="T1100" i="8"/>
  <c r="S1100" i="8"/>
  <c r="Q1106" i="8"/>
  <c r="U1106" i="8"/>
  <c r="R1106" i="8"/>
  <c r="T1106" i="8"/>
  <c r="S1106" i="8"/>
  <c r="Q1112" i="8"/>
  <c r="U1112" i="8"/>
  <c r="R1112" i="8"/>
  <c r="S1112" i="8"/>
  <c r="Q1118" i="8"/>
  <c r="U1118" i="8"/>
  <c r="R1118" i="8"/>
  <c r="T1118" i="8"/>
  <c r="S1118" i="8"/>
  <c r="Q1124" i="8"/>
  <c r="U1124" i="8"/>
  <c r="R1124" i="8"/>
  <c r="T1124" i="8"/>
  <c r="S1124" i="8"/>
  <c r="Q1130" i="8"/>
  <c r="U1130" i="8"/>
  <c r="R1130" i="8"/>
  <c r="S1130" i="8"/>
  <c r="Q1136" i="8"/>
  <c r="U1136" i="8"/>
  <c r="R1136" i="8"/>
  <c r="T1136" i="8"/>
  <c r="S1136" i="8"/>
  <c r="Q1142" i="8"/>
  <c r="U1142" i="8"/>
  <c r="R1142" i="8"/>
  <c r="T1142" i="8"/>
  <c r="S1142" i="8"/>
  <c r="Q1148" i="8"/>
  <c r="U1148" i="8"/>
  <c r="R1148" i="8"/>
  <c r="S1148" i="8"/>
  <c r="Q1154" i="8"/>
  <c r="U1154" i="8"/>
  <c r="R1154" i="8"/>
  <c r="T1154" i="8"/>
  <c r="S1154" i="8"/>
  <c r="Q1160" i="8"/>
  <c r="U1160" i="8"/>
  <c r="R1160" i="8"/>
  <c r="T1160" i="8"/>
  <c r="S1160" i="8"/>
  <c r="Q1166" i="8"/>
  <c r="U1166" i="8"/>
  <c r="R1166" i="8"/>
  <c r="S1166" i="8"/>
  <c r="Q1172" i="8"/>
  <c r="U1172" i="8"/>
  <c r="R1172" i="8"/>
  <c r="T1172" i="8"/>
  <c r="S1172" i="8"/>
  <c r="Q1178" i="8"/>
  <c r="U1178" i="8"/>
  <c r="R1178" i="8"/>
  <c r="T1178" i="8"/>
  <c r="S1178" i="8"/>
  <c r="Q1184" i="8"/>
  <c r="U1184" i="8"/>
  <c r="R1184" i="8"/>
  <c r="S1184" i="8"/>
  <c r="Q1190" i="8"/>
  <c r="U1190" i="8"/>
  <c r="R1190" i="8"/>
  <c r="T1190" i="8"/>
  <c r="S1190" i="8"/>
  <c r="Q1196" i="8"/>
  <c r="U1196" i="8"/>
  <c r="R1196" i="8"/>
  <c r="T1196" i="8"/>
  <c r="S1196" i="8"/>
  <c r="Q1202" i="8"/>
  <c r="U1202" i="8"/>
  <c r="R1202" i="8"/>
  <c r="S1202" i="8"/>
  <c r="Q1208" i="8"/>
  <c r="U1208" i="8"/>
  <c r="R1208" i="8"/>
  <c r="T1208" i="8"/>
  <c r="S1208" i="8"/>
  <c r="Q1214" i="8"/>
  <c r="U1214" i="8"/>
  <c r="R1214" i="8"/>
  <c r="T1214" i="8"/>
  <c r="S1214" i="8"/>
  <c r="Q1220" i="8"/>
  <c r="U1220" i="8"/>
  <c r="R1220" i="8"/>
  <c r="S1220" i="8"/>
  <c r="Q1226" i="8"/>
  <c r="U1226" i="8"/>
  <c r="R1226" i="8"/>
  <c r="T1226" i="8"/>
  <c r="S1226" i="8"/>
  <c r="Q1232" i="8"/>
  <c r="U1232" i="8"/>
  <c r="R1232" i="8"/>
  <c r="T1232" i="8"/>
  <c r="S1232" i="8"/>
  <c r="Q1238" i="8"/>
  <c r="U1238" i="8"/>
  <c r="R1238" i="8"/>
  <c r="S1238" i="8"/>
  <c r="Q1244" i="8"/>
  <c r="U1244" i="8"/>
  <c r="R1244" i="8"/>
  <c r="T1244" i="8"/>
  <c r="S1244" i="8"/>
  <c r="Q1250" i="8"/>
  <c r="U1250" i="8"/>
  <c r="R1250" i="8"/>
  <c r="T1250" i="8"/>
  <c r="S1250" i="8"/>
  <c r="Q1256" i="8"/>
  <c r="U1256" i="8"/>
  <c r="R1256" i="8"/>
  <c r="S1256" i="8"/>
  <c r="Q1262" i="8"/>
  <c r="U1262" i="8"/>
  <c r="R1262" i="8"/>
  <c r="T1262" i="8"/>
  <c r="S1262" i="8"/>
  <c r="Q1268" i="8"/>
  <c r="U1268" i="8"/>
  <c r="R1268" i="8"/>
  <c r="T1268" i="8"/>
  <c r="S1268" i="8"/>
  <c r="Q1274" i="8"/>
  <c r="U1274" i="8"/>
  <c r="R1274" i="8"/>
  <c r="S1274" i="8"/>
  <c r="Q1280" i="8"/>
  <c r="U1280" i="8"/>
  <c r="R1280" i="8"/>
  <c r="T1280" i="8"/>
  <c r="S1280" i="8"/>
  <c r="Q1286" i="8"/>
  <c r="U1286" i="8"/>
  <c r="R1286" i="8"/>
  <c r="T1286" i="8"/>
  <c r="S1286" i="8"/>
  <c r="Q1292" i="8"/>
  <c r="U1292" i="8"/>
  <c r="R1292" i="8"/>
  <c r="S1292" i="8"/>
  <c r="Q1298" i="8"/>
  <c r="U1298" i="8"/>
  <c r="R1298" i="8"/>
  <c r="T1298" i="8"/>
  <c r="S1298" i="8"/>
  <c r="Q1304" i="8"/>
  <c r="U1304" i="8"/>
  <c r="R1304" i="8"/>
  <c r="T1304" i="8"/>
  <c r="S1304" i="8"/>
  <c r="Q1310" i="8"/>
  <c r="U1310" i="8"/>
  <c r="R1310" i="8"/>
  <c r="S1310" i="8"/>
  <c r="Q1316" i="8"/>
  <c r="U1316" i="8"/>
  <c r="R1316" i="8"/>
  <c r="T1316" i="8"/>
  <c r="S1316" i="8"/>
  <c r="Q1322" i="8"/>
  <c r="U1322" i="8"/>
  <c r="R1322" i="8"/>
  <c r="T1322" i="8"/>
  <c r="S1322" i="8"/>
  <c r="Q1328" i="8"/>
  <c r="U1328" i="8"/>
  <c r="R1328" i="8"/>
  <c r="S1328" i="8"/>
  <c r="Q1334" i="8"/>
  <c r="U1334" i="8"/>
  <c r="R1334" i="8"/>
  <c r="T1334" i="8"/>
  <c r="S1334" i="8"/>
  <c r="Q1340" i="8"/>
  <c r="U1340" i="8"/>
  <c r="R1340" i="8"/>
  <c r="T1340" i="8"/>
  <c r="S1340" i="8"/>
  <c r="Q1346" i="8"/>
  <c r="U1346" i="8"/>
  <c r="R1346" i="8"/>
  <c r="S1346" i="8"/>
  <c r="Q1352" i="8"/>
  <c r="U1352" i="8"/>
  <c r="R1352" i="8"/>
  <c r="T1352" i="8"/>
  <c r="S1352" i="8"/>
  <c r="Q1358" i="8"/>
  <c r="U1358" i="8"/>
  <c r="R1358" i="8"/>
  <c r="T1358" i="8"/>
  <c r="S1358" i="8"/>
  <c r="Q1364" i="8"/>
  <c r="U1364" i="8"/>
  <c r="R1364" i="8"/>
  <c r="S1364" i="8"/>
  <c r="Q1370" i="8"/>
  <c r="U1370" i="8"/>
  <c r="R1370" i="8"/>
  <c r="T1370" i="8"/>
  <c r="S1370" i="8"/>
  <c r="Q1376" i="8"/>
  <c r="U1376" i="8"/>
  <c r="R1376" i="8"/>
  <c r="T1376" i="8"/>
  <c r="S1376" i="8"/>
  <c r="Q1382" i="8"/>
  <c r="U1382" i="8"/>
  <c r="R1382" i="8"/>
  <c r="S1382" i="8"/>
  <c r="Q1388" i="8"/>
  <c r="U1388" i="8"/>
  <c r="R1388" i="8"/>
  <c r="T1388" i="8"/>
  <c r="S1388" i="8"/>
  <c r="Q1394" i="8"/>
  <c r="U1394" i="8"/>
  <c r="R1394" i="8"/>
  <c r="T1394" i="8"/>
  <c r="S1394" i="8"/>
  <c r="Q1400" i="8"/>
  <c r="U1400" i="8"/>
  <c r="R1400" i="8"/>
  <c r="S1400" i="8"/>
  <c r="Q1406" i="8"/>
  <c r="U1406" i="8"/>
  <c r="R1406" i="8"/>
  <c r="T1406" i="8"/>
  <c r="S1406" i="8"/>
  <c r="Q1412" i="8"/>
  <c r="U1412" i="8"/>
  <c r="R1412" i="8"/>
  <c r="T1412" i="8"/>
  <c r="S1412" i="8"/>
  <c r="Q1418" i="8"/>
  <c r="U1418" i="8"/>
  <c r="R1418" i="8"/>
  <c r="S1418" i="8"/>
  <c r="T1424" i="8"/>
  <c r="S1424" i="8"/>
  <c r="U1424" i="8"/>
  <c r="Q1424" i="8"/>
  <c r="T1430" i="8"/>
  <c r="S1430" i="8"/>
  <c r="R1430" i="8"/>
  <c r="Q1430" i="8"/>
  <c r="U1430" i="8"/>
  <c r="T1436" i="8"/>
  <c r="S1436" i="8"/>
  <c r="U1436" i="8"/>
  <c r="R1436" i="8"/>
  <c r="Q1436" i="8"/>
  <c r="T1442" i="8"/>
  <c r="S1442" i="8"/>
  <c r="R1442" i="8"/>
  <c r="Q1442" i="8"/>
  <c r="U1442" i="8"/>
  <c r="T1448" i="8"/>
  <c r="S1448" i="8"/>
  <c r="U1448" i="8"/>
  <c r="R1448" i="8"/>
  <c r="Q1448" i="8"/>
  <c r="T1454" i="8"/>
  <c r="S1454" i="8"/>
  <c r="R1454" i="8"/>
  <c r="Q1454" i="8"/>
  <c r="U1454" i="8"/>
  <c r="T1460" i="8"/>
  <c r="S1460" i="8"/>
  <c r="U1460" i="8"/>
  <c r="Q1460" i="8"/>
  <c r="T1466" i="8"/>
  <c r="S1466" i="8"/>
  <c r="R1466" i="8"/>
  <c r="Q1466" i="8"/>
  <c r="U1466" i="8"/>
  <c r="T1472" i="8"/>
  <c r="S1472" i="8"/>
  <c r="U1472" i="8"/>
  <c r="R1472" i="8"/>
  <c r="Q1472" i="8"/>
  <c r="T1478" i="8"/>
  <c r="S1478" i="8"/>
  <c r="R1478" i="8"/>
  <c r="Q1478" i="8"/>
  <c r="U1478" i="8"/>
  <c r="T1484" i="8"/>
  <c r="S1484" i="8"/>
  <c r="U1484" i="8"/>
  <c r="R1484" i="8"/>
  <c r="Q1484" i="8"/>
  <c r="T1490" i="8"/>
  <c r="S1490" i="8"/>
  <c r="R1490" i="8"/>
  <c r="Q1490" i="8"/>
  <c r="U1490" i="8"/>
  <c r="T1496" i="8"/>
  <c r="S1496" i="8"/>
  <c r="U1496" i="8"/>
  <c r="Q1496" i="8"/>
  <c r="T1502" i="8"/>
  <c r="S1502" i="8"/>
  <c r="R1502" i="8"/>
  <c r="Q1502" i="8"/>
  <c r="U1502" i="8"/>
  <c r="T1508" i="8"/>
  <c r="S1508" i="8"/>
  <c r="U1508" i="8"/>
  <c r="R1508" i="8"/>
  <c r="Q1508" i="8"/>
  <c r="T1514" i="8"/>
  <c r="S1514" i="8"/>
  <c r="R1514" i="8"/>
  <c r="Q1514" i="8"/>
  <c r="U1514" i="8"/>
  <c r="T1520" i="8"/>
  <c r="S1520" i="8"/>
  <c r="U1520" i="8"/>
  <c r="R1520" i="8"/>
  <c r="Q1520" i="8"/>
  <c r="T1526" i="8"/>
  <c r="S1526" i="8"/>
  <c r="R1526" i="8"/>
  <c r="Q1526" i="8"/>
  <c r="U1526" i="8"/>
  <c r="T1532" i="8"/>
  <c r="S1532" i="8"/>
  <c r="U1532" i="8"/>
  <c r="Q1532" i="8"/>
  <c r="T1538" i="8"/>
  <c r="S1538" i="8"/>
  <c r="R1538" i="8"/>
  <c r="Q1538" i="8"/>
  <c r="U1538" i="8"/>
  <c r="T1544" i="8"/>
  <c r="S1544" i="8"/>
  <c r="U1544" i="8"/>
  <c r="R1544" i="8"/>
  <c r="Q1544" i="8"/>
  <c r="T1550" i="8"/>
  <c r="S1550" i="8"/>
  <c r="R1550" i="8"/>
  <c r="Q1550" i="8"/>
  <c r="U1550" i="8"/>
  <c r="T1556" i="8"/>
  <c r="S1556" i="8"/>
  <c r="U1556" i="8"/>
  <c r="R1556" i="8"/>
  <c r="Q1556" i="8"/>
  <c r="T1562" i="8"/>
  <c r="S1562" i="8"/>
  <c r="R1562" i="8"/>
  <c r="Q1562" i="8"/>
  <c r="U1562" i="8"/>
  <c r="T1568" i="8"/>
  <c r="S1568" i="8"/>
  <c r="U1568" i="8"/>
  <c r="Q1568" i="8"/>
  <c r="T1574" i="8"/>
  <c r="S1574" i="8"/>
  <c r="R1574" i="8"/>
  <c r="Q1574" i="8"/>
  <c r="U1574" i="8"/>
  <c r="T1580" i="8"/>
  <c r="S1580" i="8"/>
  <c r="U1580" i="8"/>
  <c r="R1580" i="8"/>
  <c r="Q1580" i="8"/>
  <c r="T1586" i="8"/>
  <c r="S1586" i="8"/>
  <c r="R1586" i="8"/>
  <c r="Q1586" i="8"/>
  <c r="U1586" i="8"/>
  <c r="T1592" i="8"/>
  <c r="S1592" i="8"/>
  <c r="U1592" i="8"/>
  <c r="R1592" i="8"/>
  <c r="Q1592" i="8"/>
  <c r="T1598" i="8"/>
  <c r="S1598" i="8"/>
  <c r="R1598" i="8"/>
  <c r="Q1598" i="8"/>
  <c r="U1598" i="8"/>
  <c r="T1604" i="8"/>
  <c r="S1604" i="8"/>
  <c r="U1604" i="8"/>
  <c r="Q1604" i="8"/>
  <c r="T1610" i="8"/>
  <c r="S1610" i="8"/>
  <c r="R1610" i="8"/>
  <c r="Q1610" i="8"/>
  <c r="U1610" i="8"/>
  <c r="T1616" i="8"/>
  <c r="S1616" i="8"/>
  <c r="U1616" i="8"/>
  <c r="R1616" i="8"/>
  <c r="Q1616" i="8"/>
  <c r="T1622" i="8"/>
  <c r="S1622" i="8"/>
  <c r="R1622" i="8"/>
  <c r="Q1622" i="8"/>
  <c r="U1622" i="8"/>
  <c r="T1628" i="8"/>
  <c r="S1628" i="8"/>
  <c r="U1628" i="8"/>
  <c r="R1628" i="8"/>
  <c r="Q1628" i="8"/>
  <c r="T1634" i="8"/>
  <c r="S1634" i="8"/>
  <c r="R1634" i="8"/>
  <c r="Q1634" i="8"/>
  <c r="U1634" i="8"/>
  <c r="T1640" i="8"/>
  <c r="S1640" i="8"/>
  <c r="U1640" i="8"/>
  <c r="Q1640" i="8"/>
  <c r="T1646" i="8"/>
  <c r="S1646" i="8"/>
  <c r="R1646" i="8"/>
  <c r="Q1646" i="8"/>
  <c r="U1646" i="8"/>
  <c r="T1652" i="8"/>
  <c r="S1652" i="8"/>
  <c r="U1652" i="8"/>
  <c r="R1652" i="8"/>
  <c r="Q1652" i="8"/>
  <c r="T1658" i="8"/>
  <c r="S1658" i="8"/>
  <c r="R1658" i="8"/>
  <c r="Q1658" i="8"/>
  <c r="U1658" i="8"/>
  <c r="T1664" i="8"/>
  <c r="S1664" i="8"/>
  <c r="U1664" i="8"/>
  <c r="R1664" i="8"/>
  <c r="Q1664" i="8"/>
  <c r="T1670" i="8"/>
  <c r="S1670" i="8"/>
  <c r="R1670" i="8"/>
  <c r="Q1670" i="8"/>
  <c r="U1670" i="8"/>
  <c r="T1676" i="8"/>
  <c r="S1676" i="8"/>
  <c r="U1676" i="8"/>
  <c r="Q1676" i="8"/>
  <c r="T1682" i="8"/>
  <c r="S1682" i="8"/>
  <c r="R1682" i="8"/>
  <c r="Q1682" i="8"/>
  <c r="U1682" i="8"/>
  <c r="T1688" i="8"/>
  <c r="S1688" i="8"/>
  <c r="U1688" i="8"/>
  <c r="R1688" i="8"/>
  <c r="Q1688" i="8"/>
  <c r="T1694" i="8"/>
  <c r="S1694" i="8"/>
  <c r="R1694" i="8"/>
  <c r="Q1694" i="8"/>
  <c r="U1694" i="8"/>
  <c r="T1700" i="8"/>
  <c r="S1700" i="8"/>
  <c r="U1700" i="8"/>
  <c r="R1700" i="8"/>
  <c r="Q1700" i="8"/>
  <c r="T1706" i="8"/>
  <c r="S1706" i="8"/>
  <c r="R1706" i="8"/>
  <c r="Q1706" i="8"/>
  <c r="U1706" i="8"/>
  <c r="T1712" i="8"/>
  <c r="S1712" i="8"/>
  <c r="U1712" i="8"/>
  <c r="Q1712" i="8"/>
  <c r="T1718" i="8"/>
  <c r="S1718" i="8"/>
  <c r="R1718" i="8"/>
  <c r="Q1718" i="8"/>
  <c r="U1718" i="8"/>
  <c r="T1724" i="8"/>
  <c r="S1724" i="8"/>
  <c r="U1724" i="8"/>
  <c r="R1724" i="8"/>
  <c r="Q1724" i="8"/>
  <c r="T1730" i="8"/>
  <c r="S1730" i="8"/>
  <c r="R1730" i="8"/>
  <c r="Q1730" i="8"/>
  <c r="U1730" i="8"/>
  <c r="T1736" i="8"/>
  <c r="S1736" i="8"/>
  <c r="U1736" i="8"/>
  <c r="R1736" i="8"/>
  <c r="Q1736" i="8"/>
  <c r="T1742" i="8"/>
  <c r="S1742" i="8"/>
  <c r="R1742" i="8"/>
  <c r="Q1742" i="8"/>
  <c r="U1742" i="8"/>
  <c r="T1748" i="8"/>
  <c r="S1748" i="8"/>
  <c r="U1748" i="8"/>
  <c r="Q1748" i="8"/>
  <c r="T1754" i="8"/>
  <c r="S1754" i="8"/>
  <c r="R1754" i="8"/>
  <c r="Q1754" i="8"/>
  <c r="U1754" i="8"/>
  <c r="T1760" i="8"/>
  <c r="S1760" i="8"/>
  <c r="U1760" i="8"/>
  <c r="R1760" i="8"/>
  <c r="Q1760" i="8"/>
  <c r="T1766" i="8"/>
  <c r="S1766" i="8"/>
  <c r="R1766" i="8"/>
  <c r="Q1766" i="8"/>
  <c r="U1766" i="8"/>
  <c r="T1772" i="8"/>
  <c r="S1772" i="8"/>
  <c r="U1772" i="8"/>
  <c r="R1772" i="8"/>
  <c r="Q1772" i="8"/>
  <c r="T1778" i="8"/>
  <c r="S1778" i="8"/>
  <c r="R1778" i="8"/>
  <c r="Q1778" i="8"/>
  <c r="U1778" i="8"/>
  <c r="T1784" i="8"/>
  <c r="S1784" i="8"/>
  <c r="U1784" i="8"/>
  <c r="Q1784" i="8"/>
  <c r="T1790" i="8"/>
  <c r="S1790" i="8"/>
  <c r="R1790" i="8"/>
  <c r="Q1790" i="8"/>
  <c r="U1790" i="8"/>
  <c r="T1796" i="8"/>
  <c r="S1796" i="8"/>
  <c r="U1796" i="8"/>
  <c r="R1796" i="8"/>
  <c r="Q1796" i="8"/>
  <c r="T1802" i="8"/>
  <c r="S1802" i="8"/>
  <c r="R1802" i="8"/>
  <c r="Q1802" i="8"/>
  <c r="U1802" i="8"/>
  <c r="T1808" i="8"/>
  <c r="S1808" i="8"/>
  <c r="U1808" i="8"/>
  <c r="R1808" i="8"/>
  <c r="Q1808" i="8"/>
  <c r="T1814" i="8"/>
  <c r="S1814" i="8"/>
  <c r="R1814" i="8"/>
  <c r="Q1814" i="8"/>
  <c r="U1814" i="8"/>
  <c r="T1820" i="8"/>
  <c r="S1820" i="8"/>
  <c r="U1820" i="8"/>
  <c r="Q1820" i="8"/>
  <c r="T1826" i="8"/>
  <c r="S1826" i="8"/>
  <c r="R1826" i="8"/>
  <c r="Q1826" i="8"/>
  <c r="U1826" i="8"/>
  <c r="T1832" i="8"/>
  <c r="S1832" i="8"/>
  <c r="U1832" i="8"/>
  <c r="R1832" i="8"/>
  <c r="Q1832" i="8"/>
  <c r="T1838" i="8"/>
  <c r="S1838" i="8"/>
  <c r="R1838" i="8"/>
  <c r="Q1838" i="8"/>
  <c r="U1838" i="8"/>
  <c r="T1844" i="8"/>
  <c r="S1844" i="8"/>
  <c r="U1844" i="8"/>
  <c r="R1844" i="8"/>
  <c r="Q1844" i="8"/>
  <c r="T1850" i="8"/>
  <c r="S1850" i="8"/>
  <c r="R1850" i="8"/>
  <c r="Q1850" i="8"/>
  <c r="U1850" i="8"/>
  <c r="T1856" i="8"/>
  <c r="S1856" i="8"/>
  <c r="U1856" i="8"/>
  <c r="Q1856" i="8"/>
  <c r="T1862" i="8"/>
  <c r="S1862" i="8"/>
  <c r="R1862" i="8"/>
  <c r="Q1862" i="8"/>
  <c r="U1862" i="8"/>
  <c r="T1868" i="8"/>
  <c r="S1868" i="8"/>
  <c r="U1868" i="8"/>
  <c r="R1868" i="8"/>
  <c r="Q1868" i="8"/>
  <c r="T1874" i="8"/>
  <c r="S1874" i="8"/>
  <c r="R1874" i="8"/>
  <c r="Q1874" i="8"/>
  <c r="U1874" i="8"/>
  <c r="T1880" i="8"/>
  <c r="S1880" i="8"/>
  <c r="U1880" i="8"/>
  <c r="R1880" i="8"/>
  <c r="Q1880" i="8"/>
  <c r="T1886" i="8"/>
  <c r="S1886" i="8"/>
  <c r="R1886" i="8"/>
  <c r="Q1886" i="8"/>
  <c r="U1886" i="8"/>
  <c r="T1892" i="8"/>
  <c r="S1892" i="8"/>
  <c r="U1892" i="8"/>
  <c r="Q1892" i="8"/>
  <c r="T1898" i="8"/>
  <c r="S1898" i="8"/>
  <c r="R1898" i="8"/>
  <c r="Q1898" i="8"/>
  <c r="U1898" i="8"/>
  <c r="T1904" i="8"/>
  <c r="S1904" i="8"/>
  <c r="U1904" i="8"/>
  <c r="R1904" i="8"/>
  <c r="Q1904" i="8"/>
  <c r="T1910" i="8"/>
  <c r="S1910" i="8"/>
  <c r="R1910" i="8"/>
  <c r="Q1910" i="8"/>
  <c r="U1910" i="8"/>
  <c r="T1916" i="8"/>
  <c r="S1916" i="8"/>
  <c r="U1916" i="8"/>
  <c r="R1916" i="8"/>
  <c r="Q1916" i="8"/>
  <c r="T1922" i="8"/>
  <c r="S1922" i="8"/>
  <c r="R1922" i="8"/>
  <c r="Q1922" i="8"/>
  <c r="U1922" i="8"/>
  <c r="T1928" i="8"/>
  <c r="S1928" i="8"/>
  <c r="U1928" i="8"/>
  <c r="Q1928" i="8"/>
  <c r="T1934" i="8"/>
  <c r="S1934" i="8"/>
  <c r="R1934" i="8"/>
  <c r="Q1934" i="8"/>
  <c r="U1934" i="8"/>
  <c r="T1940" i="8"/>
  <c r="S1940" i="8"/>
  <c r="U1940" i="8"/>
  <c r="R1940" i="8"/>
  <c r="Q1940" i="8"/>
  <c r="T1946" i="8"/>
  <c r="S1946" i="8"/>
  <c r="R1946" i="8"/>
  <c r="Q1946" i="8"/>
  <c r="U1946" i="8"/>
  <c r="T1952" i="8"/>
  <c r="S1952" i="8"/>
  <c r="U1952" i="8"/>
  <c r="R1952" i="8"/>
  <c r="Q1952" i="8"/>
  <c r="T1958" i="8"/>
  <c r="S1958" i="8"/>
  <c r="R1958" i="8"/>
  <c r="Q1958" i="8"/>
  <c r="U1958" i="8"/>
  <c r="T1964" i="8"/>
  <c r="S1964" i="8"/>
  <c r="U1964" i="8"/>
  <c r="Q1964" i="8"/>
  <c r="T1970" i="8"/>
  <c r="S1970" i="8"/>
  <c r="R1970" i="8"/>
  <c r="Q1970" i="8"/>
  <c r="U1970" i="8"/>
  <c r="T1976" i="8"/>
  <c r="S1976" i="8"/>
  <c r="U1976" i="8"/>
  <c r="R1976" i="8"/>
  <c r="Q1976" i="8"/>
  <c r="T1982" i="8"/>
  <c r="S1982" i="8"/>
  <c r="R1982" i="8"/>
  <c r="Q1982" i="8"/>
  <c r="U1982" i="8"/>
  <c r="T1988" i="8"/>
  <c r="S1988" i="8"/>
  <c r="U1988" i="8"/>
  <c r="R1988" i="8"/>
  <c r="Q1988" i="8"/>
  <c r="T1994" i="8"/>
  <c r="S1994" i="8"/>
  <c r="R1994" i="8"/>
  <c r="Q1994" i="8"/>
  <c r="U1994" i="8"/>
  <c r="T2000" i="8"/>
  <c r="S2000" i="8"/>
  <c r="U2000" i="8"/>
  <c r="Q2000" i="8"/>
  <c r="T2006" i="8"/>
  <c r="S2006" i="8"/>
  <c r="R2006" i="8"/>
  <c r="Q2006" i="8"/>
  <c r="U2006" i="8"/>
  <c r="T2012" i="8"/>
  <c r="S2012" i="8"/>
  <c r="U2012" i="8"/>
  <c r="R2012" i="8"/>
  <c r="Q2012" i="8"/>
  <c r="T2018" i="8"/>
  <c r="S2018" i="8"/>
  <c r="R2018" i="8"/>
  <c r="Q2018" i="8"/>
  <c r="U2018" i="8"/>
  <c r="T2024" i="8"/>
  <c r="S2024" i="8"/>
  <c r="U2024" i="8"/>
  <c r="R2024" i="8"/>
  <c r="Q2024" i="8"/>
  <c r="T2030" i="8"/>
  <c r="S2030" i="8"/>
  <c r="U2030" i="8"/>
  <c r="R2030" i="8"/>
  <c r="Q2030" i="8"/>
  <c r="T2036" i="8"/>
  <c r="S2036" i="8"/>
  <c r="R2036" i="8"/>
  <c r="Q2036" i="8"/>
  <c r="U2036" i="8"/>
  <c r="T2042" i="8"/>
  <c r="S2042" i="8"/>
  <c r="U2042" i="8"/>
  <c r="Q2042" i="8"/>
  <c r="R2042" i="8"/>
  <c r="T2048" i="8"/>
  <c r="S2048" i="8"/>
  <c r="Q2048" i="8"/>
  <c r="R2048" i="8"/>
  <c r="U2048" i="8"/>
  <c r="T2054" i="8"/>
  <c r="S2054" i="8"/>
  <c r="U2054" i="8"/>
  <c r="Q2054" i="8"/>
  <c r="R2054" i="8"/>
  <c r="T2060" i="8"/>
  <c r="S2060" i="8"/>
  <c r="Q2060" i="8"/>
  <c r="U2060" i="8"/>
  <c r="R2060" i="8"/>
  <c r="T2066" i="8"/>
  <c r="S2066" i="8"/>
  <c r="U2066" i="8"/>
  <c r="R2066" i="8"/>
  <c r="Q2066" i="8"/>
  <c r="T2072" i="8"/>
  <c r="S2072" i="8"/>
  <c r="U2072" i="8"/>
  <c r="Q2072" i="8"/>
  <c r="T2078" i="8"/>
  <c r="S2078" i="8"/>
  <c r="U2078" i="8"/>
  <c r="R2078" i="8"/>
  <c r="Q2078" i="8"/>
  <c r="T2084" i="8"/>
  <c r="S2084" i="8"/>
  <c r="U2084" i="8"/>
  <c r="R2084" i="8"/>
  <c r="Q2084" i="8"/>
  <c r="T2090" i="8"/>
  <c r="S2090" i="8"/>
  <c r="U2090" i="8"/>
  <c r="R2090" i="8"/>
  <c r="Q2090" i="8"/>
  <c r="T2096" i="8"/>
  <c r="S2096" i="8"/>
  <c r="U2096" i="8"/>
  <c r="R2096" i="8"/>
  <c r="Q2096" i="8"/>
  <c r="T2102" i="8"/>
  <c r="S2102" i="8"/>
  <c r="U2102" i="8"/>
  <c r="R2102" i="8"/>
  <c r="Q2102" i="8"/>
  <c r="T2108" i="8"/>
  <c r="S2108" i="8"/>
  <c r="R2108" i="8"/>
  <c r="Q2108" i="8"/>
  <c r="U2108" i="8"/>
  <c r="T2114" i="8"/>
  <c r="S2114" i="8"/>
  <c r="U2114" i="8"/>
  <c r="Q2114" i="8"/>
  <c r="R2114" i="8"/>
  <c r="T2120" i="8"/>
  <c r="S2120" i="8"/>
  <c r="Q2120" i="8"/>
  <c r="R2120" i="8"/>
  <c r="U2120" i="8"/>
  <c r="T2126" i="8"/>
  <c r="S2126" i="8"/>
  <c r="U2126" i="8"/>
  <c r="Q2126" i="8"/>
  <c r="R2126" i="8"/>
  <c r="T2132" i="8"/>
  <c r="S2132" i="8"/>
  <c r="Q2132" i="8"/>
  <c r="R2132" i="8"/>
  <c r="T2138" i="8"/>
  <c r="S2138" i="8"/>
  <c r="U2138" i="8"/>
  <c r="R2138" i="8"/>
  <c r="Q2138" i="8"/>
  <c r="T2144" i="8"/>
  <c r="S2144" i="8"/>
  <c r="U2144" i="8"/>
  <c r="R2144" i="8"/>
  <c r="Q2144" i="8"/>
  <c r="T2150" i="8"/>
  <c r="S2150" i="8"/>
  <c r="U2150" i="8"/>
  <c r="R2150" i="8"/>
  <c r="T2156" i="8"/>
  <c r="S2156" i="8"/>
  <c r="U2156" i="8"/>
  <c r="R2156" i="8"/>
  <c r="Q2156" i="8"/>
  <c r="T2162" i="8"/>
  <c r="S2162" i="8"/>
  <c r="U2162" i="8"/>
  <c r="R2162" i="8"/>
  <c r="Q2162" i="8"/>
  <c r="T2168" i="8"/>
  <c r="S2168" i="8"/>
  <c r="U2168" i="8"/>
  <c r="R2168" i="8"/>
  <c r="Q2168" i="8"/>
  <c r="T2174" i="8"/>
  <c r="S2174" i="8"/>
  <c r="U2174" i="8"/>
  <c r="R2174" i="8"/>
  <c r="Q2174" i="8"/>
  <c r="T2180" i="8"/>
  <c r="S2180" i="8"/>
  <c r="R2180" i="8"/>
  <c r="Q2180" i="8"/>
  <c r="U2180" i="8"/>
  <c r="T2186" i="8"/>
  <c r="S2186" i="8"/>
  <c r="U2186" i="8"/>
  <c r="Q2186" i="8"/>
  <c r="R2186" i="8"/>
  <c r="T2192" i="8"/>
  <c r="S2192" i="8"/>
  <c r="Q2192" i="8"/>
  <c r="R2192" i="8"/>
  <c r="U2192" i="8"/>
  <c r="T2198" i="8"/>
  <c r="S2198" i="8"/>
  <c r="U2198" i="8"/>
  <c r="Q2198" i="8"/>
  <c r="R2198" i="8"/>
  <c r="T2204" i="8"/>
  <c r="S2204" i="8"/>
  <c r="Q2204" i="8"/>
  <c r="U2204" i="8"/>
  <c r="R2204" i="8"/>
  <c r="T2210" i="8"/>
  <c r="S2210" i="8"/>
  <c r="U2210" i="8"/>
  <c r="Q2210" i="8"/>
  <c r="T2216" i="8"/>
  <c r="S2216" i="8"/>
  <c r="U2216" i="8"/>
  <c r="R2216" i="8"/>
  <c r="Q2216" i="8"/>
  <c r="T2222" i="8"/>
  <c r="S2222" i="8"/>
  <c r="U2222" i="8"/>
  <c r="R2222" i="8"/>
  <c r="Q2222" i="8"/>
  <c r="T2228" i="8"/>
  <c r="S2228" i="8"/>
  <c r="U2228" i="8"/>
  <c r="R2228" i="8"/>
  <c r="T2234" i="8"/>
  <c r="S2234" i="8"/>
  <c r="U2234" i="8"/>
  <c r="R2234" i="8"/>
  <c r="Q2234" i="8"/>
  <c r="T2240" i="8"/>
  <c r="S2240" i="8"/>
  <c r="U2240" i="8"/>
  <c r="R2240" i="8"/>
  <c r="Q2240" i="8"/>
  <c r="T2246" i="8"/>
  <c r="S2246" i="8"/>
  <c r="U2246" i="8"/>
  <c r="R2246" i="8"/>
  <c r="Q2246" i="8"/>
  <c r="T2252" i="8"/>
  <c r="S2252" i="8"/>
  <c r="R2252" i="8"/>
  <c r="Q2252" i="8"/>
  <c r="U2252" i="8"/>
  <c r="T2258" i="8"/>
  <c r="S2258" i="8"/>
  <c r="U2258" i="8"/>
  <c r="Q2258" i="8"/>
  <c r="R2258" i="8"/>
  <c r="T2264" i="8"/>
  <c r="S2264" i="8"/>
  <c r="Q2264" i="8"/>
  <c r="R2264" i="8"/>
  <c r="U2264" i="8"/>
  <c r="T2270" i="8"/>
  <c r="S2270" i="8"/>
  <c r="U2270" i="8"/>
  <c r="Q2270" i="8"/>
  <c r="R2270" i="8"/>
  <c r="T2276" i="8"/>
  <c r="S2276" i="8"/>
  <c r="Q2276" i="8"/>
  <c r="U2276" i="8"/>
  <c r="R2276" i="8"/>
  <c r="T2282" i="8"/>
  <c r="S2282" i="8"/>
  <c r="U2282" i="8"/>
  <c r="R2282" i="8"/>
  <c r="Q2282" i="8"/>
  <c r="T2288" i="8"/>
  <c r="S2288" i="8"/>
  <c r="U2288" i="8"/>
  <c r="Q2288" i="8"/>
  <c r="T2294" i="8"/>
  <c r="S2294" i="8"/>
  <c r="U2294" i="8"/>
  <c r="R2294" i="8"/>
  <c r="Q2294" i="8"/>
  <c r="T2300" i="8"/>
  <c r="S2300" i="8"/>
  <c r="U2300" i="8"/>
  <c r="R2300" i="8"/>
  <c r="Q2300" i="8"/>
  <c r="T2306" i="8"/>
  <c r="S2306" i="8"/>
  <c r="U2306" i="8"/>
  <c r="R2306" i="8"/>
  <c r="Q2306" i="8"/>
  <c r="T2312" i="8"/>
  <c r="S2312" i="8"/>
  <c r="U2312" i="8"/>
  <c r="R2312" i="8"/>
  <c r="Q2312" i="8"/>
  <c r="T2318" i="8"/>
  <c r="S2318" i="8"/>
  <c r="U2318" i="8"/>
  <c r="R2318" i="8"/>
  <c r="Q2318" i="8"/>
  <c r="T2324" i="8"/>
  <c r="S2324" i="8"/>
  <c r="R2324" i="8"/>
  <c r="Q2324" i="8"/>
  <c r="U2324" i="8"/>
  <c r="T2330" i="8"/>
  <c r="S2330" i="8"/>
  <c r="U2330" i="8"/>
  <c r="Q2330" i="8"/>
  <c r="R2330" i="8"/>
  <c r="T2336" i="8"/>
  <c r="S2336" i="8"/>
  <c r="Q2336" i="8"/>
  <c r="R2336" i="8"/>
  <c r="U2336" i="8"/>
  <c r="T2342" i="8"/>
  <c r="S2342" i="8"/>
  <c r="U2342" i="8"/>
  <c r="Q2342" i="8"/>
  <c r="R2342" i="8"/>
  <c r="T2348" i="8"/>
  <c r="S2348" i="8"/>
  <c r="Q2348" i="8"/>
  <c r="R2348" i="8"/>
  <c r="T2354" i="8"/>
  <c r="S2354" i="8"/>
  <c r="U2354" i="8"/>
  <c r="R2354" i="8"/>
  <c r="Q2354" i="8"/>
  <c r="T2360" i="8"/>
  <c r="S2360" i="8"/>
  <c r="U2360" i="8"/>
  <c r="R2360" i="8"/>
  <c r="Q2360" i="8"/>
  <c r="T2366" i="8"/>
  <c r="S2366" i="8"/>
  <c r="U2366" i="8"/>
  <c r="R2366" i="8"/>
  <c r="T2372" i="8"/>
  <c r="S2372" i="8"/>
  <c r="U2372" i="8"/>
  <c r="R2372" i="8"/>
  <c r="Q2372" i="8"/>
  <c r="T2378" i="8"/>
  <c r="S2378" i="8"/>
  <c r="U2378" i="8"/>
  <c r="R2378" i="8"/>
  <c r="Q2378" i="8"/>
  <c r="T2384" i="8"/>
  <c r="S2384" i="8"/>
  <c r="U2384" i="8"/>
  <c r="R2384" i="8"/>
  <c r="Q2384" i="8"/>
  <c r="T2390" i="8"/>
  <c r="S2390" i="8"/>
  <c r="U2390" i="8"/>
  <c r="R2390" i="8"/>
  <c r="Q2390" i="8"/>
  <c r="T2396" i="8"/>
  <c r="S2396" i="8"/>
  <c r="R2396" i="8"/>
  <c r="Q2396" i="8"/>
  <c r="U2396" i="8"/>
  <c r="T2402" i="8"/>
  <c r="S2402" i="8"/>
  <c r="U2402" i="8"/>
  <c r="Q2402" i="8"/>
  <c r="R2402" i="8"/>
  <c r="T2408" i="8"/>
  <c r="S2408" i="8"/>
  <c r="Q2408" i="8"/>
  <c r="R2408" i="8"/>
  <c r="U2408" i="8"/>
  <c r="T2414" i="8"/>
  <c r="S2414" i="8"/>
  <c r="U2414" i="8"/>
  <c r="R2414" i="8"/>
  <c r="Q2414" i="8"/>
  <c r="T2420" i="8"/>
  <c r="S2420" i="8"/>
  <c r="R2420" i="8"/>
  <c r="U2420" i="8"/>
  <c r="T2426" i="8"/>
  <c r="S2426" i="8"/>
  <c r="U2426" i="8"/>
  <c r="Q2426" i="8"/>
  <c r="R2426" i="8"/>
  <c r="U2432" i="8"/>
  <c r="T2432" i="8"/>
  <c r="S2432" i="8"/>
  <c r="Q2432" i="8"/>
  <c r="U2438" i="8"/>
  <c r="T2438" i="8"/>
  <c r="S2438" i="8"/>
  <c r="R2438" i="8"/>
  <c r="Q2438" i="8"/>
  <c r="U2444" i="8"/>
  <c r="T2444" i="8"/>
  <c r="S2444" i="8"/>
  <c r="R2444" i="8"/>
  <c r="Q2444" i="8"/>
  <c r="U2450" i="8"/>
  <c r="T2450" i="8"/>
  <c r="S2450" i="8"/>
  <c r="R2450" i="8"/>
  <c r="Q2450" i="8"/>
  <c r="U2456" i="8"/>
  <c r="T2456" i="8"/>
  <c r="S2456" i="8"/>
  <c r="R2456" i="8"/>
  <c r="Q2456" i="8"/>
  <c r="U2462" i="8"/>
  <c r="T2462" i="8"/>
  <c r="S2462" i="8"/>
  <c r="R2462" i="8"/>
  <c r="Q2462" i="8"/>
  <c r="U2468" i="8"/>
  <c r="T2468" i="8"/>
  <c r="S2468" i="8"/>
  <c r="Q2468" i="8"/>
  <c r="R2468" i="8"/>
  <c r="U2474" i="8"/>
  <c r="T2474" i="8"/>
  <c r="S2474" i="8"/>
  <c r="R2474" i="8"/>
  <c r="Q2474" i="8"/>
  <c r="U2480" i="8"/>
  <c r="T2480" i="8"/>
  <c r="S2480" i="8"/>
  <c r="R2480" i="8"/>
  <c r="Q2480" i="8"/>
  <c r="U2486" i="8"/>
  <c r="T2486" i="8"/>
  <c r="S2486" i="8"/>
  <c r="R2486" i="8"/>
  <c r="Q2486" i="8"/>
  <c r="U2492" i="8"/>
  <c r="T2492" i="8"/>
  <c r="S2492" i="8"/>
  <c r="R2492" i="8"/>
  <c r="Q2492" i="8"/>
  <c r="U2498" i="8"/>
  <c r="T2498" i="8"/>
  <c r="S2498" i="8"/>
  <c r="R2498" i="8"/>
  <c r="Q2498" i="8"/>
  <c r="U2504" i="8"/>
  <c r="T2504" i="8"/>
  <c r="S2504" i="8"/>
  <c r="R2504" i="8"/>
  <c r="Q2504" i="8"/>
  <c r="U2510" i="8"/>
  <c r="T2510" i="8"/>
  <c r="S2510" i="8"/>
  <c r="R2510" i="8"/>
  <c r="Q2510" i="8"/>
  <c r="U2516" i="8"/>
  <c r="T2516" i="8"/>
  <c r="S2516" i="8"/>
  <c r="R2516" i="8"/>
  <c r="Q2516" i="8"/>
  <c r="U2522" i="8"/>
  <c r="T2522" i="8"/>
  <c r="S2522" i="8"/>
  <c r="Q2522" i="8"/>
  <c r="R2522" i="8"/>
  <c r="U2528" i="8"/>
  <c r="T2528" i="8"/>
  <c r="S2528" i="8"/>
  <c r="R2528" i="8"/>
  <c r="Q2528" i="8"/>
  <c r="U2534" i="8"/>
  <c r="T2534" i="8"/>
  <c r="S2534" i="8"/>
  <c r="R2534" i="8"/>
  <c r="Q2534" i="8"/>
  <c r="U2540" i="8"/>
  <c r="T2540" i="8"/>
  <c r="S2540" i="8"/>
  <c r="R2540" i="8"/>
  <c r="Q2540" i="8"/>
  <c r="U2546" i="8"/>
  <c r="T2546" i="8"/>
  <c r="S2546" i="8"/>
  <c r="R2546" i="8"/>
  <c r="U2552" i="8"/>
  <c r="T2552" i="8"/>
  <c r="S2552" i="8"/>
  <c r="R2552" i="8"/>
  <c r="Q2552" i="8"/>
  <c r="U2558" i="8"/>
  <c r="T2558" i="8"/>
  <c r="S2558" i="8"/>
  <c r="R2558" i="8"/>
  <c r="Q2558" i="8"/>
  <c r="U2564" i="8"/>
  <c r="T2564" i="8"/>
  <c r="S2564" i="8"/>
  <c r="R2564" i="8"/>
  <c r="Q2564" i="8"/>
  <c r="U2570" i="8"/>
  <c r="T2570" i="8"/>
  <c r="S2570" i="8"/>
  <c r="R2570" i="8"/>
  <c r="Q2570" i="8"/>
  <c r="U2576" i="8"/>
  <c r="T2576" i="8"/>
  <c r="S2576" i="8"/>
  <c r="Q2576" i="8"/>
  <c r="R2576" i="8"/>
  <c r="U2582" i="8"/>
  <c r="T2582" i="8"/>
  <c r="S2582" i="8"/>
  <c r="R2582" i="8"/>
  <c r="Q2582" i="8"/>
  <c r="U2588" i="8"/>
  <c r="T2588" i="8"/>
  <c r="S2588" i="8"/>
  <c r="R2588" i="8"/>
  <c r="Q2588" i="8"/>
  <c r="U2594" i="8"/>
  <c r="T2594" i="8"/>
  <c r="S2594" i="8"/>
  <c r="Q2594" i="8"/>
  <c r="U2600" i="8"/>
  <c r="T2600" i="8"/>
  <c r="S2600" i="8"/>
  <c r="R2600" i="8"/>
  <c r="Q2600" i="8"/>
  <c r="U2606" i="8"/>
  <c r="T2606" i="8"/>
  <c r="S2606" i="8"/>
  <c r="R2606" i="8"/>
  <c r="Q2606" i="8"/>
  <c r="U2612" i="8"/>
  <c r="T2612" i="8"/>
  <c r="S2612" i="8"/>
  <c r="R2612" i="8"/>
  <c r="Q2612" i="8"/>
  <c r="U2618" i="8"/>
  <c r="T2618" i="8"/>
  <c r="S2618" i="8"/>
  <c r="R2618" i="8"/>
  <c r="Q2618" i="8"/>
  <c r="U2624" i="8"/>
  <c r="T2624" i="8"/>
  <c r="S2624" i="8"/>
  <c r="R2624" i="8"/>
  <c r="Q2624" i="8"/>
  <c r="U2630" i="8"/>
  <c r="T2630" i="8"/>
  <c r="S2630" i="8"/>
  <c r="Q2630" i="8"/>
  <c r="R2630" i="8"/>
  <c r="U2636" i="8"/>
  <c r="T2636" i="8"/>
  <c r="S2636" i="8"/>
  <c r="R2636" i="8"/>
  <c r="Q2636" i="8"/>
  <c r="U2642" i="8"/>
  <c r="T2642" i="8"/>
  <c r="S2642" i="8"/>
  <c r="R2642" i="8"/>
  <c r="Q2642" i="8"/>
  <c r="U2648" i="8"/>
  <c r="T2648" i="8"/>
  <c r="S2648" i="8"/>
  <c r="Q2648" i="8"/>
  <c r="R2648" i="8"/>
  <c r="U2654" i="8"/>
  <c r="T2654" i="8"/>
  <c r="S2654" i="8"/>
  <c r="R2654" i="8"/>
  <c r="Q2654" i="8"/>
  <c r="U2660" i="8"/>
  <c r="T2660" i="8"/>
  <c r="S2660" i="8"/>
  <c r="R2660" i="8"/>
  <c r="Q2660" i="8"/>
  <c r="U2666" i="8"/>
  <c r="T2666" i="8"/>
  <c r="S2666" i="8"/>
  <c r="Q2666" i="8"/>
  <c r="R2666" i="8"/>
  <c r="U2672" i="8"/>
  <c r="T2672" i="8"/>
  <c r="S2672" i="8"/>
  <c r="R2672" i="8"/>
  <c r="U2678" i="8"/>
  <c r="T2678" i="8"/>
  <c r="S2678" i="8"/>
  <c r="R2678" i="8"/>
  <c r="Q2678" i="8"/>
  <c r="U2684" i="8"/>
  <c r="T2684" i="8"/>
  <c r="S2684" i="8"/>
  <c r="Q2684" i="8"/>
  <c r="R2684" i="8"/>
  <c r="U2690" i="8"/>
  <c r="T2690" i="8"/>
  <c r="S2690" i="8"/>
  <c r="R2690" i="8"/>
  <c r="Q2690" i="8"/>
  <c r="U2696" i="8"/>
  <c r="T2696" i="8"/>
  <c r="S2696" i="8"/>
  <c r="R2696" i="8"/>
  <c r="Q2696" i="8"/>
  <c r="U2702" i="8"/>
  <c r="T2702" i="8"/>
  <c r="S2702" i="8"/>
  <c r="Q2702" i="8"/>
  <c r="R2702" i="8"/>
  <c r="U2708" i="8"/>
  <c r="T2708" i="8"/>
  <c r="S2708" i="8"/>
  <c r="R2708" i="8"/>
  <c r="Q2708" i="8"/>
  <c r="U2714" i="8"/>
  <c r="T2714" i="8"/>
  <c r="S2714" i="8"/>
  <c r="R2714" i="8"/>
  <c r="Q2714" i="8"/>
  <c r="U2720" i="8"/>
  <c r="T2720" i="8"/>
  <c r="S2720" i="8"/>
  <c r="Q2720" i="8"/>
  <c r="R2720" i="8"/>
  <c r="U2726" i="8"/>
  <c r="T2726" i="8"/>
  <c r="S2726" i="8"/>
  <c r="R2726" i="8"/>
  <c r="Q2726" i="8"/>
  <c r="U2732" i="8"/>
  <c r="T2732" i="8"/>
  <c r="S2732" i="8"/>
  <c r="R2732" i="8"/>
  <c r="Q2732" i="8"/>
  <c r="U2738" i="8"/>
  <c r="T2738" i="8"/>
  <c r="S2738" i="8"/>
  <c r="Q2738" i="8"/>
  <c r="R2738" i="8"/>
  <c r="U2744" i="8"/>
  <c r="T2744" i="8"/>
  <c r="S2744" i="8"/>
  <c r="R2744" i="8"/>
  <c r="Q2744" i="8"/>
  <c r="U2750" i="8"/>
  <c r="T2750" i="8"/>
  <c r="S2750" i="8"/>
  <c r="R2750" i="8"/>
  <c r="Q2750" i="8"/>
  <c r="U2756" i="8"/>
  <c r="T2756" i="8"/>
  <c r="S2756" i="8"/>
  <c r="Q2756" i="8"/>
  <c r="R2756" i="8"/>
  <c r="U2762" i="8"/>
  <c r="T2762" i="8"/>
  <c r="S2762" i="8"/>
  <c r="R2762" i="8"/>
  <c r="Q2762" i="8"/>
  <c r="U2768" i="8"/>
  <c r="T2768" i="8"/>
  <c r="S2768" i="8"/>
  <c r="R2768" i="8"/>
  <c r="Q2768" i="8"/>
  <c r="U2774" i="8"/>
  <c r="T2774" i="8"/>
  <c r="S2774" i="8"/>
  <c r="Q2774" i="8"/>
  <c r="R2774" i="8"/>
  <c r="U2780" i="8"/>
  <c r="T2780" i="8"/>
  <c r="S2780" i="8"/>
  <c r="R2780" i="8"/>
  <c r="U2786" i="8"/>
  <c r="T2786" i="8"/>
  <c r="S2786" i="8"/>
  <c r="R2786" i="8"/>
  <c r="Q2786" i="8"/>
  <c r="U2792" i="8"/>
  <c r="T2792" i="8"/>
  <c r="S2792" i="8"/>
  <c r="R2792" i="8"/>
  <c r="Q2792" i="8"/>
  <c r="U2798" i="8"/>
  <c r="T2798" i="8"/>
  <c r="S2798" i="8"/>
  <c r="Q2798" i="8"/>
  <c r="R2798" i="8"/>
  <c r="U2804" i="8"/>
  <c r="T2804" i="8"/>
  <c r="S2804" i="8"/>
  <c r="R2804" i="8"/>
  <c r="Q2804" i="8"/>
  <c r="U2810" i="8"/>
  <c r="T2810" i="8"/>
  <c r="S2810" i="8"/>
  <c r="R2810" i="8"/>
  <c r="Q2810" i="8"/>
  <c r="U2816" i="8"/>
  <c r="T2816" i="8"/>
  <c r="S2816" i="8"/>
  <c r="Q2816" i="8"/>
  <c r="R2816" i="8"/>
  <c r="U2822" i="8"/>
  <c r="T2822" i="8"/>
  <c r="S2822" i="8"/>
  <c r="R2822" i="8"/>
  <c r="Q2822" i="8"/>
  <c r="U2828" i="8"/>
  <c r="T2828" i="8"/>
  <c r="S2828" i="8"/>
  <c r="Q2828" i="8"/>
  <c r="R2828" i="8"/>
  <c r="U2834" i="8"/>
  <c r="T2834" i="8"/>
  <c r="S2834" i="8"/>
  <c r="Q2834" i="8"/>
  <c r="R2834" i="8"/>
  <c r="U2840" i="8"/>
  <c r="T2840" i="8"/>
  <c r="S2840" i="8"/>
  <c r="R2840" i="8"/>
  <c r="Q2840" i="8"/>
  <c r="U2846" i="8"/>
  <c r="T2846" i="8"/>
  <c r="S2846" i="8"/>
  <c r="R2846" i="8"/>
  <c r="Q2846" i="8"/>
  <c r="U2852" i="8"/>
  <c r="T2852" i="8"/>
  <c r="S2852" i="8"/>
  <c r="Q2852" i="8"/>
  <c r="R2852" i="8"/>
  <c r="U2858" i="8"/>
  <c r="T2858" i="8"/>
  <c r="S2858" i="8"/>
  <c r="R2858" i="8"/>
  <c r="Q2858" i="8"/>
  <c r="U2864" i="8"/>
  <c r="T2864" i="8"/>
  <c r="S2864" i="8"/>
  <c r="R2864" i="8"/>
  <c r="Q2864" i="8"/>
  <c r="U2870" i="8"/>
  <c r="T2870" i="8"/>
  <c r="S2870" i="8"/>
  <c r="Q2870" i="8"/>
  <c r="R2870" i="8"/>
  <c r="U2876" i="8"/>
  <c r="T2876" i="8"/>
  <c r="S2876" i="8"/>
  <c r="R2876" i="8"/>
  <c r="Q2876" i="8"/>
  <c r="U2882" i="8"/>
  <c r="T2882" i="8"/>
  <c r="S2882" i="8"/>
  <c r="Q2882" i="8"/>
  <c r="R2882" i="8"/>
  <c r="U2888" i="8"/>
  <c r="T2888" i="8"/>
  <c r="S2888" i="8"/>
  <c r="Q2888" i="8"/>
  <c r="R2888" i="8"/>
  <c r="U2894" i="8"/>
  <c r="T2894" i="8"/>
  <c r="S2894" i="8"/>
  <c r="R2894" i="8"/>
  <c r="Q2894" i="8"/>
  <c r="U2900" i="8"/>
  <c r="T2900" i="8"/>
  <c r="S2900" i="8"/>
  <c r="R2900" i="8"/>
  <c r="U2906" i="8"/>
  <c r="T2906" i="8"/>
  <c r="S2906" i="8"/>
  <c r="Q2906" i="8"/>
  <c r="R2906" i="8"/>
  <c r="U2912" i="8"/>
  <c r="T2912" i="8"/>
  <c r="S2912" i="8"/>
  <c r="R2912" i="8"/>
  <c r="Q2912" i="8"/>
  <c r="U2918" i="8"/>
  <c r="T2918" i="8"/>
  <c r="S2918" i="8"/>
  <c r="R2918" i="8"/>
  <c r="Q2918" i="8"/>
  <c r="U2924" i="8"/>
  <c r="T2924" i="8"/>
  <c r="S2924" i="8"/>
  <c r="Q2924" i="8"/>
  <c r="R2924" i="8"/>
  <c r="U2930" i="8"/>
  <c r="T2930" i="8"/>
  <c r="S2930" i="8"/>
  <c r="R2930" i="8"/>
  <c r="Q2930" i="8"/>
  <c r="U2936" i="8"/>
  <c r="T2936" i="8"/>
  <c r="S2936" i="8"/>
  <c r="Q2936" i="8"/>
  <c r="R2936" i="8"/>
  <c r="U2942" i="8"/>
  <c r="T2942" i="8"/>
  <c r="S2942" i="8"/>
  <c r="Q2942" i="8"/>
  <c r="R2942" i="8"/>
  <c r="U2948" i="8"/>
  <c r="T2948" i="8"/>
  <c r="S2948" i="8"/>
  <c r="R2948" i="8"/>
  <c r="Q2948" i="8"/>
  <c r="U2954" i="8"/>
  <c r="T2954" i="8"/>
  <c r="S2954" i="8"/>
  <c r="R2954" i="8"/>
  <c r="Q2954" i="8"/>
  <c r="U2960" i="8"/>
  <c r="T2960" i="8"/>
  <c r="S2960" i="8"/>
  <c r="Q2960" i="8"/>
  <c r="R2960" i="8"/>
  <c r="U2966" i="8"/>
  <c r="T2966" i="8"/>
  <c r="S2966" i="8"/>
  <c r="R2966" i="8"/>
  <c r="Q2966" i="8"/>
  <c r="U2972" i="8"/>
  <c r="T2972" i="8"/>
  <c r="S2972" i="8"/>
  <c r="R2972" i="8"/>
  <c r="Q2972" i="8"/>
  <c r="U2978" i="8"/>
  <c r="T2978" i="8"/>
  <c r="S2978" i="8"/>
  <c r="Q2978" i="8"/>
  <c r="R2978" i="8"/>
  <c r="U2984" i="8"/>
  <c r="T2984" i="8"/>
  <c r="S2984" i="8"/>
  <c r="R2984" i="8"/>
  <c r="Q2984" i="8"/>
  <c r="U2990" i="8"/>
  <c r="T2990" i="8"/>
  <c r="S2990" i="8"/>
  <c r="Q2990" i="8"/>
  <c r="R2990" i="8"/>
  <c r="U2996" i="8"/>
  <c r="T2996" i="8"/>
  <c r="S2996" i="8"/>
  <c r="Q2996" i="8"/>
  <c r="R2996" i="8"/>
  <c r="U3002" i="8"/>
  <c r="T3002" i="8"/>
  <c r="S3002" i="8"/>
  <c r="R3002" i="8"/>
  <c r="Q3002" i="8"/>
  <c r="U3008" i="8"/>
  <c r="T3008" i="8"/>
  <c r="S3008" i="8"/>
  <c r="R3008" i="8"/>
  <c r="Q3008" i="8"/>
  <c r="U3014" i="8"/>
  <c r="T3014" i="8"/>
  <c r="S3014" i="8"/>
  <c r="Q3014" i="8"/>
  <c r="R3014" i="8"/>
  <c r="U3020" i="8"/>
  <c r="T3020" i="8"/>
  <c r="S3020" i="8"/>
  <c r="R3020" i="8"/>
  <c r="Q3020" i="8"/>
  <c r="U3026" i="8"/>
  <c r="T3026" i="8"/>
  <c r="S3026" i="8"/>
  <c r="R3026" i="8"/>
  <c r="Q3026" i="8"/>
  <c r="U3032" i="8"/>
  <c r="T3032" i="8"/>
  <c r="S3032" i="8"/>
  <c r="Q3032" i="8"/>
  <c r="R3032" i="8"/>
  <c r="U3038" i="8"/>
  <c r="T3038" i="8"/>
  <c r="S3038" i="8"/>
  <c r="R3038" i="8"/>
  <c r="Q3038" i="8"/>
  <c r="U3044" i="8"/>
  <c r="T3044" i="8"/>
  <c r="S3044" i="8"/>
  <c r="Q3044" i="8"/>
  <c r="R3044" i="8"/>
  <c r="U3050" i="8"/>
  <c r="T3050" i="8"/>
  <c r="S3050" i="8"/>
  <c r="Q3050" i="8"/>
  <c r="R3050" i="8"/>
  <c r="U3056" i="8"/>
  <c r="T3056" i="8"/>
  <c r="S3056" i="8"/>
  <c r="R3056" i="8"/>
  <c r="Q3056" i="8"/>
  <c r="U3062" i="8"/>
  <c r="T3062" i="8"/>
  <c r="S3062" i="8"/>
  <c r="R3062" i="8"/>
  <c r="Q3062" i="8"/>
  <c r="U3068" i="8"/>
  <c r="T3068" i="8"/>
  <c r="S3068" i="8"/>
  <c r="Q3068" i="8"/>
  <c r="R3068" i="8"/>
  <c r="U3074" i="8"/>
  <c r="T3074" i="8"/>
  <c r="S3074" i="8"/>
  <c r="R3074" i="8"/>
  <c r="Q3074" i="8"/>
  <c r="U3080" i="8"/>
  <c r="T3080" i="8"/>
  <c r="S3080" i="8"/>
  <c r="R3080" i="8"/>
  <c r="Q3080" i="8"/>
  <c r="U3086" i="8"/>
  <c r="T3086" i="8"/>
  <c r="S3086" i="8"/>
  <c r="Q3086" i="8"/>
  <c r="R3086" i="8"/>
  <c r="U3092" i="8"/>
  <c r="T3092" i="8"/>
  <c r="S3092" i="8"/>
  <c r="R3092" i="8"/>
  <c r="Q3092" i="8"/>
  <c r="U3098" i="8"/>
  <c r="T3098" i="8"/>
  <c r="S3098" i="8"/>
  <c r="Q3098" i="8"/>
  <c r="R3098" i="8"/>
  <c r="U3104" i="8"/>
  <c r="T3104" i="8"/>
  <c r="S3104" i="8"/>
  <c r="Q3104" i="8"/>
  <c r="R3104" i="8"/>
  <c r="U3110" i="8"/>
  <c r="T3110" i="8"/>
  <c r="S3110" i="8"/>
  <c r="R3110" i="8"/>
  <c r="Q3110" i="8"/>
  <c r="U3116" i="8"/>
  <c r="T3116" i="8"/>
  <c r="S3116" i="8"/>
  <c r="R3116" i="8"/>
  <c r="Q3116" i="8"/>
  <c r="U3122" i="8"/>
  <c r="T3122" i="8"/>
  <c r="S3122" i="8"/>
  <c r="Q3122" i="8"/>
  <c r="R3122" i="8"/>
  <c r="U3128" i="8"/>
  <c r="T3128" i="8"/>
  <c r="S3128" i="8"/>
  <c r="R3128" i="8"/>
  <c r="Q3128" i="8"/>
  <c r="U3134" i="8"/>
  <c r="T3134" i="8"/>
  <c r="S3134" i="8"/>
  <c r="R3134" i="8"/>
  <c r="Q3134" i="8"/>
  <c r="U3140" i="8"/>
  <c r="T3140" i="8"/>
  <c r="S3140" i="8"/>
  <c r="Q3140" i="8"/>
  <c r="R3140" i="8"/>
  <c r="U3146" i="8"/>
  <c r="T3146" i="8"/>
  <c r="S3146" i="8"/>
  <c r="R3146" i="8"/>
  <c r="Q3146" i="8"/>
  <c r="U3152" i="8"/>
  <c r="T3152" i="8"/>
  <c r="S3152" i="8"/>
  <c r="Q3152" i="8"/>
  <c r="R3152" i="8"/>
  <c r="U3158" i="8"/>
  <c r="T3158" i="8"/>
  <c r="S3158" i="8"/>
  <c r="Q3158" i="8"/>
  <c r="R3158" i="8"/>
  <c r="U3164" i="8"/>
  <c r="T3164" i="8"/>
  <c r="S3164" i="8"/>
  <c r="R3164" i="8"/>
  <c r="Q3164" i="8"/>
  <c r="U3170" i="8"/>
  <c r="T3170" i="8"/>
  <c r="S3170" i="8"/>
  <c r="R3170" i="8"/>
  <c r="Q3170" i="8"/>
  <c r="U3176" i="8"/>
  <c r="T3176" i="8"/>
  <c r="S3176" i="8"/>
  <c r="Q3176" i="8"/>
  <c r="R3176" i="8"/>
  <c r="U3182" i="8"/>
  <c r="T3182" i="8"/>
  <c r="S3182" i="8"/>
  <c r="R3182" i="8"/>
  <c r="Q3182" i="8"/>
  <c r="U3188" i="8"/>
  <c r="T3188" i="8"/>
  <c r="S3188" i="8"/>
  <c r="R3188" i="8"/>
  <c r="Q3188" i="8"/>
  <c r="U3194" i="8"/>
  <c r="T3194" i="8"/>
  <c r="S3194" i="8"/>
  <c r="Q3194" i="8"/>
  <c r="R3194" i="8"/>
  <c r="U3200" i="8"/>
  <c r="T3200" i="8"/>
  <c r="S3200" i="8"/>
  <c r="R3200" i="8"/>
  <c r="Q3200" i="8"/>
  <c r="U3206" i="8"/>
  <c r="T3206" i="8"/>
  <c r="S3206" i="8"/>
  <c r="Q3206" i="8"/>
  <c r="R3206" i="8"/>
  <c r="U3212" i="8"/>
  <c r="T3212" i="8"/>
  <c r="S3212" i="8"/>
  <c r="Q3212" i="8"/>
  <c r="R3212" i="8"/>
  <c r="U3218" i="8"/>
  <c r="T3218" i="8"/>
  <c r="S3218" i="8"/>
  <c r="R3218" i="8"/>
  <c r="Q3218" i="8"/>
  <c r="U3224" i="8"/>
  <c r="T3224" i="8"/>
  <c r="S3224" i="8"/>
  <c r="R3224" i="8"/>
  <c r="U3230" i="8"/>
  <c r="T3230" i="8"/>
  <c r="S3230" i="8"/>
  <c r="Q3230" i="8"/>
  <c r="R3230" i="8"/>
  <c r="U3236" i="8"/>
  <c r="T3236" i="8"/>
  <c r="S3236" i="8"/>
  <c r="R3236" i="8"/>
  <c r="Q3236" i="8"/>
  <c r="U3242" i="8"/>
  <c r="T3242" i="8"/>
  <c r="S3242" i="8"/>
  <c r="R3242" i="8"/>
  <c r="Q3242" i="8"/>
  <c r="U3248" i="8"/>
  <c r="T3248" i="8"/>
  <c r="S3248" i="8"/>
  <c r="Q3248" i="8"/>
  <c r="R3248" i="8"/>
  <c r="U3254" i="8"/>
  <c r="T3254" i="8"/>
  <c r="S3254" i="8"/>
  <c r="R3254" i="8"/>
  <c r="Q3254" i="8"/>
  <c r="U3260" i="8"/>
  <c r="T3260" i="8"/>
  <c r="S3260" i="8"/>
  <c r="Q3260" i="8"/>
  <c r="R3260" i="8"/>
  <c r="U3266" i="8"/>
  <c r="T3266" i="8"/>
  <c r="S3266" i="8"/>
  <c r="Q3266" i="8"/>
  <c r="R3266" i="8"/>
  <c r="U3272" i="8"/>
  <c r="T3272" i="8"/>
  <c r="S3272" i="8"/>
  <c r="R3272" i="8"/>
  <c r="Q3272" i="8"/>
  <c r="U3278" i="8"/>
  <c r="T3278" i="8"/>
  <c r="S3278" i="8"/>
  <c r="R3278" i="8"/>
  <c r="Q3278" i="8"/>
  <c r="U3284" i="8"/>
  <c r="T3284" i="8"/>
  <c r="S3284" i="8"/>
  <c r="Q3284" i="8"/>
  <c r="R3284" i="8"/>
  <c r="U3290" i="8"/>
  <c r="T3290" i="8"/>
  <c r="S3290" i="8"/>
  <c r="R3290" i="8"/>
  <c r="Q3290" i="8"/>
  <c r="U3296" i="8"/>
  <c r="T3296" i="8"/>
  <c r="S3296" i="8"/>
  <c r="R3296" i="8"/>
  <c r="Q3296" i="8"/>
  <c r="U3302" i="8"/>
  <c r="T3302" i="8"/>
  <c r="S3302" i="8"/>
  <c r="Q3302" i="8"/>
  <c r="R3302" i="8"/>
  <c r="U3308" i="8"/>
  <c r="T3308" i="8"/>
  <c r="S3308" i="8"/>
  <c r="R3308" i="8"/>
  <c r="Q3308" i="8"/>
  <c r="U3314" i="8"/>
  <c r="T3314" i="8"/>
  <c r="S3314" i="8"/>
  <c r="Q3314" i="8"/>
  <c r="R3314" i="8"/>
  <c r="U3320" i="8"/>
  <c r="T3320" i="8"/>
  <c r="S3320" i="8"/>
  <c r="Q3320" i="8"/>
  <c r="R3320" i="8"/>
  <c r="U3326" i="8"/>
  <c r="T3326" i="8"/>
  <c r="S3326" i="8"/>
  <c r="R3326" i="8"/>
  <c r="Q3326" i="8"/>
  <c r="U3332" i="8"/>
  <c r="T3332" i="8"/>
  <c r="S3332" i="8"/>
  <c r="R3332" i="8"/>
  <c r="Q3332" i="8"/>
  <c r="U3338" i="8"/>
  <c r="T3338" i="8"/>
  <c r="S3338" i="8"/>
  <c r="Q3338" i="8"/>
  <c r="R3338" i="8"/>
  <c r="U3344" i="8"/>
  <c r="T3344" i="8"/>
  <c r="S3344" i="8"/>
  <c r="R3344" i="8"/>
  <c r="Q3344" i="8"/>
  <c r="U3350" i="8"/>
  <c r="T3350" i="8"/>
  <c r="S3350" i="8"/>
  <c r="R3350" i="8"/>
  <c r="Q3350" i="8"/>
  <c r="U3356" i="8"/>
  <c r="T3356" i="8"/>
  <c r="S3356" i="8"/>
  <c r="Q3356" i="8"/>
  <c r="R3356" i="8"/>
  <c r="U3362" i="8"/>
  <c r="T3362" i="8"/>
  <c r="S3362" i="8"/>
  <c r="R3362" i="8"/>
  <c r="Q3362" i="8"/>
  <c r="U3368" i="8"/>
  <c r="T3368" i="8"/>
  <c r="S3368" i="8"/>
  <c r="Q3368" i="8"/>
  <c r="R3368" i="8"/>
  <c r="U3374" i="8"/>
  <c r="T3374" i="8"/>
  <c r="S3374" i="8"/>
  <c r="Q3374" i="8"/>
  <c r="R3374" i="8"/>
  <c r="U3380" i="8"/>
  <c r="T3380" i="8"/>
  <c r="S3380" i="8"/>
  <c r="R3380" i="8"/>
  <c r="Q3380" i="8"/>
  <c r="U3386" i="8"/>
  <c r="T3386" i="8"/>
  <c r="S3386" i="8"/>
  <c r="R3386" i="8"/>
  <c r="Q3386" i="8"/>
  <c r="U3392" i="8"/>
  <c r="T3392" i="8"/>
  <c r="S3392" i="8"/>
  <c r="Q3392" i="8"/>
  <c r="R3392" i="8"/>
  <c r="U3398" i="8"/>
  <c r="T3398" i="8"/>
  <c r="S3398" i="8"/>
  <c r="R3398" i="8"/>
  <c r="Q3398" i="8"/>
  <c r="U3404" i="8"/>
  <c r="T3404" i="8"/>
  <c r="S3404" i="8"/>
  <c r="R3404" i="8"/>
  <c r="Q3404" i="8"/>
  <c r="U3410" i="8"/>
  <c r="T3410" i="8"/>
  <c r="S3410" i="8"/>
  <c r="Q3410" i="8"/>
  <c r="R3410" i="8"/>
  <c r="U3416" i="8"/>
  <c r="T3416" i="8"/>
  <c r="S3416" i="8"/>
  <c r="R3416" i="8"/>
  <c r="Q3416" i="8"/>
  <c r="U3422" i="8"/>
  <c r="T3422" i="8"/>
  <c r="S3422" i="8"/>
  <c r="Q3422" i="8"/>
  <c r="R3422" i="8"/>
  <c r="S3428" i="8"/>
  <c r="R3428" i="8"/>
  <c r="Q3428" i="8"/>
  <c r="T3428" i="8"/>
  <c r="U3428" i="8"/>
  <c r="S3434" i="8"/>
  <c r="R3434" i="8"/>
  <c r="Q3434" i="8"/>
  <c r="U3434" i="8"/>
  <c r="T3434" i="8"/>
  <c r="S3440" i="8"/>
  <c r="R3440" i="8"/>
  <c r="Q3440" i="8"/>
  <c r="T3440" i="8"/>
  <c r="U3440" i="8"/>
  <c r="S3446" i="8"/>
  <c r="R3446" i="8"/>
  <c r="Q3446" i="8"/>
  <c r="U3446" i="8"/>
  <c r="T3446" i="8"/>
  <c r="S3452" i="8"/>
  <c r="R3452" i="8"/>
  <c r="Q3452" i="8"/>
  <c r="U3452" i="8"/>
  <c r="T3452" i="8"/>
  <c r="S3458" i="8"/>
  <c r="R3458" i="8"/>
  <c r="Q3458" i="8"/>
  <c r="T3458" i="8"/>
  <c r="U3458" i="8"/>
  <c r="S3464" i="8"/>
  <c r="R3464" i="8"/>
  <c r="Q3464" i="8"/>
  <c r="U3464" i="8"/>
  <c r="T3464" i="8"/>
  <c r="S3470" i="8"/>
  <c r="R3470" i="8"/>
  <c r="Q3470" i="8"/>
  <c r="U3470" i="8"/>
  <c r="T3470" i="8"/>
  <c r="S3476" i="8"/>
  <c r="R3476" i="8"/>
  <c r="Q3476" i="8"/>
  <c r="T3476" i="8"/>
  <c r="U3476" i="8"/>
  <c r="S3482" i="8"/>
  <c r="R3482" i="8"/>
  <c r="Q3482" i="8"/>
  <c r="U3482" i="8"/>
  <c r="T3482" i="8"/>
  <c r="S3488" i="8"/>
  <c r="R3488" i="8"/>
  <c r="Q3488" i="8"/>
  <c r="U3488" i="8"/>
  <c r="T3488" i="8"/>
  <c r="S3494" i="8"/>
  <c r="R3494" i="8"/>
  <c r="Q3494" i="8"/>
  <c r="T3494" i="8"/>
  <c r="U3494" i="8"/>
  <c r="S3500" i="8"/>
  <c r="R3500" i="8"/>
  <c r="Q3500" i="8"/>
  <c r="U3500" i="8"/>
  <c r="T3500" i="8"/>
  <c r="S3506" i="8"/>
  <c r="R3506" i="8"/>
  <c r="Q3506" i="8"/>
  <c r="U3506" i="8"/>
  <c r="T3506" i="8"/>
  <c r="S3512" i="8"/>
  <c r="R3512" i="8"/>
  <c r="Q3512" i="8"/>
  <c r="T3512" i="8"/>
  <c r="U3512" i="8"/>
  <c r="S3518" i="8"/>
  <c r="R3518" i="8"/>
  <c r="Q3518" i="8"/>
  <c r="U3518" i="8"/>
  <c r="T3518" i="8"/>
  <c r="S3524" i="8"/>
  <c r="R3524" i="8"/>
  <c r="Q3524" i="8"/>
  <c r="U3524" i="8"/>
  <c r="T3524" i="8"/>
  <c r="S3530" i="8"/>
  <c r="R3530" i="8"/>
  <c r="Q3530" i="8"/>
  <c r="T3530" i="8"/>
  <c r="U3530" i="8"/>
  <c r="S3536" i="8"/>
  <c r="R3536" i="8"/>
  <c r="Q3536" i="8"/>
  <c r="U3536" i="8"/>
  <c r="T3536" i="8"/>
  <c r="S3542" i="8"/>
  <c r="R3542" i="8"/>
  <c r="Q3542" i="8"/>
  <c r="U3542" i="8"/>
  <c r="T3542" i="8"/>
  <c r="S3548" i="8"/>
  <c r="R3548" i="8"/>
  <c r="Q3548" i="8"/>
  <c r="T3548" i="8"/>
  <c r="U3548" i="8"/>
  <c r="S3554" i="8"/>
  <c r="R3554" i="8"/>
  <c r="Q3554" i="8"/>
  <c r="U3554" i="8"/>
  <c r="T3554" i="8"/>
  <c r="S3560" i="8"/>
  <c r="R3560" i="8"/>
  <c r="Q3560" i="8"/>
  <c r="U3560" i="8"/>
  <c r="T3560" i="8"/>
  <c r="S3566" i="8"/>
  <c r="R3566" i="8"/>
  <c r="Q3566" i="8"/>
  <c r="T3566" i="8"/>
  <c r="U3566" i="8"/>
  <c r="S3572" i="8"/>
  <c r="R3572" i="8"/>
  <c r="Q3572" i="8"/>
  <c r="U3572" i="8"/>
  <c r="T3572" i="8"/>
  <c r="S3578" i="8"/>
  <c r="R3578" i="8"/>
  <c r="Q3578" i="8"/>
  <c r="U3578" i="8"/>
  <c r="T3578" i="8"/>
  <c r="S3584" i="8"/>
  <c r="R3584" i="8"/>
  <c r="Q3584" i="8"/>
  <c r="T3584" i="8"/>
  <c r="U3584" i="8"/>
  <c r="S3590" i="8"/>
  <c r="R3590" i="8"/>
  <c r="Q3590" i="8"/>
  <c r="U3590" i="8"/>
  <c r="T3590" i="8"/>
  <c r="S3596" i="8"/>
  <c r="R3596" i="8"/>
  <c r="Q3596" i="8"/>
  <c r="U3596" i="8"/>
  <c r="T3596" i="8"/>
  <c r="S3602" i="8"/>
  <c r="R3602" i="8"/>
  <c r="Q3602" i="8"/>
  <c r="T3602" i="8"/>
  <c r="U3602" i="8"/>
  <c r="S3608" i="8"/>
  <c r="R3608" i="8"/>
  <c r="Q3608" i="8"/>
  <c r="U3608" i="8"/>
  <c r="T3608" i="8"/>
  <c r="S3614" i="8"/>
  <c r="R3614" i="8"/>
  <c r="Q3614" i="8"/>
  <c r="U3614" i="8"/>
  <c r="T3614" i="8"/>
  <c r="S3620" i="8"/>
  <c r="R3620" i="8"/>
  <c r="Q3620" i="8"/>
  <c r="U3620" i="8"/>
  <c r="T3620" i="8"/>
  <c r="S3626" i="8"/>
  <c r="R3626" i="8"/>
  <c r="Q3626" i="8"/>
  <c r="U3626" i="8"/>
  <c r="T3626" i="8"/>
  <c r="S3632" i="8"/>
  <c r="R3632" i="8"/>
  <c r="Q3632" i="8"/>
  <c r="T3632" i="8"/>
  <c r="U3632" i="8"/>
  <c r="S3638" i="8"/>
  <c r="R3638" i="8"/>
  <c r="Q3638" i="8"/>
  <c r="U3638" i="8"/>
  <c r="T3638" i="8"/>
  <c r="S3644" i="8"/>
  <c r="R3644" i="8"/>
  <c r="Q3644" i="8"/>
  <c r="U3644" i="8"/>
  <c r="T3644" i="8"/>
  <c r="S3650" i="8"/>
  <c r="R3650" i="8"/>
  <c r="Q3650" i="8"/>
  <c r="U3650" i="8"/>
  <c r="T3650" i="8"/>
  <c r="S3656" i="8"/>
  <c r="R3656" i="8"/>
  <c r="Q3656" i="8"/>
  <c r="T3656" i="8"/>
  <c r="U3656" i="8"/>
  <c r="S3662" i="8"/>
  <c r="R3662" i="8"/>
  <c r="Q3662" i="8"/>
  <c r="U3662" i="8"/>
  <c r="T3662" i="8"/>
  <c r="S3668" i="8"/>
  <c r="R3668" i="8"/>
  <c r="Q3668" i="8"/>
  <c r="U3668" i="8"/>
  <c r="T3668" i="8"/>
  <c r="S3674" i="8"/>
  <c r="R3674" i="8"/>
  <c r="Q3674" i="8"/>
  <c r="U3674" i="8"/>
  <c r="T3674" i="8"/>
  <c r="S3680" i="8"/>
  <c r="R3680" i="8"/>
  <c r="Q3680" i="8"/>
  <c r="T3680" i="8"/>
  <c r="U3680" i="8"/>
  <c r="S3686" i="8"/>
  <c r="R3686" i="8"/>
  <c r="Q3686" i="8"/>
  <c r="U3686" i="8"/>
  <c r="T3686" i="8"/>
  <c r="S3692" i="8"/>
  <c r="R3692" i="8"/>
  <c r="Q3692" i="8"/>
  <c r="U3692" i="8"/>
  <c r="T3692" i="8"/>
  <c r="S3698" i="8"/>
  <c r="R3698" i="8"/>
  <c r="Q3698" i="8"/>
  <c r="U3698" i="8"/>
  <c r="T3698" i="8"/>
  <c r="S3704" i="8"/>
  <c r="R3704" i="8"/>
  <c r="Q3704" i="8"/>
  <c r="U3704" i="8"/>
  <c r="T3704" i="8"/>
  <c r="S3710" i="8"/>
  <c r="R3710" i="8"/>
  <c r="Q3710" i="8"/>
  <c r="U3710" i="8"/>
  <c r="T3710" i="8"/>
  <c r="S3716" i="8"/>
  <c r="R3716" i="8"/>
  <c r="Q3716" i="8"/>
  <c r="T3716" i="8"/>
  <c r="U3716" i="8"/>
  <c r="S3722" i="8"/>
  <c r="R3722" i="8"/>
  <c r="Q3722" i="8"/>
  <c r="U3722" i="8"/>
  <c r="T3722" i="8"/>
  <c r="S3728" i="8"/>
  <c r="R3728" i="8"/>
  <c r="Q3728" i="8"/>
  <c r="U3728" i="8"/>
  <c r="T3728" i="8"/>
  <c r="S3734" i="8"/>
  <c r="R3734" i="8"/>
  <c r="Q3734" i="8"/>
  <c r="U3734" i="8"/>
  <c r="T3734" i="8"/>
  <c r="S3740" i="8"/>
  <c r="R3740" i="8"/>
  <c r="Q3740" i="8"/>
  <c r="T3740" i="8"/>
  <c r="U3740" i="8"/>
  <c r="S3746" i="8"/>
  <c r="R3746" i="8"/>
  <c r="Q3746" i="8"/>
  <c r="U3746" i="8"/>
  <c r="T3746" i="8"/>
  <c r="S3752" i="8"/>
  <c r="R3752" i="8"/>
  <c r="Q3752" i="8"/>
  <c r="T3752" i="8"/>
  <c r="U3752" i="8"/>
  <c r="S3758" i="8"/>
  <c r="R3758" i="8"/>
  <c r="Q3758" i="8"/>
  <c r="U3758" i="8"/>
  <c r="T3758" i="8"/>
  <c r="S3764" i="8"/>
  <c r="R3764" i="8"/>
  <c r="Q3764" i="8"/>
  <c r="U3764" i="8"/>
  <c r="T3764" i="8"/>
  <c r="S3770" i="8"/>
  <c r="R3770" i="8"/>
  <c r="Q3770" i="8"/>
  <c r="U3770" i="8"/>
  <c r="T3770" i="8"/>
  <c r="S3776" i="8"/>
  <c r="R3776" i="8"/>
  <c r="Q3776" i="8"/>
  <c r="T3776" i="8"/>
  <c r="U3776" i="8"/>
  <c r="S3782" i="8"/>
  <c r="R3782" i="8"/>
  <c r="Q3782" i="8"/>
  <c r="U3782" i="8"/>
  <c r="T3782" i="8"/>
  <c r="S3788" i="8"/>
  <c r="R3788" i="8"/>
  <c r="Q3788" i="8"/>
  <c r="T3788" i="8"/>
  <c r="U3788" i="8"/>
  <c r="S3794" i="8"/>
  <c r="R3794" i="8"/>
  <c r="Q3794" i="8"/>
  <c r="U3794" i="8"/>
  <c r="T3794" i="8"/>
  <c r="S3800" i="8"/>
  <c r="R3800" i="8"/>
  <c r="Q3800" i="8"/>
  <c r="U3800" i="8"/>
  <c r="T3800" i="8"/>
  <c r="S3806" i="8"/>
  <c r="R3806" i="8"/>
  <c r="Q3806" i="8"/>
  <c r="U3806" i="8"/>
  <c r="T3806" i="8"/>
  <c r="S3812" i="8"/>
  <c r="R3812" i="8"/>
  <c r="Q3812" i="8"/>
  <c r="U3812" i="8"/>
  <c r="T3812" i="8"/>
  <c r="S3818" i="8"/>
  <c r="R3818" i="8"/>
  <c r="Q3818" i="8"/>
  <c r="U3818" i="8"/>
  <c r="T3818" i="8"/>
  <c r="S3824" i="8"/>
  <c r="R3824" i="8"/>
  <c r="Q3824" i="8"/>
  <c r="T3824" i="8"/>
  <c r="U3824" i="8"/>
  <c r="S3830" i="8"/>
  <c r="R3830" i="8"/>
  <c r="Q3830" i="8"/>
  <c r="U3830" i="8"/>
  <c r="T3830" i="8"/>
  <c r="S3836" i="8"/>
  <c r="R3836" i="8"/>
  <c r="Q3836" i="8"/>
  <c r="U3836" i="8"/>
  <c r="T3836" i="8"/>
  <c r="S3842" i="8"/>
  <c r="R3842" i="8"/>
  <c r="Q3842" i="8"/>
  <c r="U3842" i="8"/>
  <c r="T3842" i="8"/>
  <c r="S3848" i="8"/>
  <c r="R3848" i="8"/>
  <c r="Q3848" i="8"/>
  <c r="U3848" i="8"/>
  <c r="T3848" i="8"/>
  <c r="S3854" i="8"/>
  <c r="R3854" i="8"/>
  <c r="Q3854" i="8"/>
  <c r="U3854" i="8"/>
  <c r="T3854" i="8"/>
  <c r="S3860" i="8"/>
  <c r="R3860" i="8"/>
  <c r="Q3860" i="8"/>
  <c r="T3860" i="8"/>
  <c r="U3860" i="8"/>
  <c r="S3866" i="8"/>
  <c r="R3866" i="8"/>
  <c r="Q3866" i="8"/>
  <c r="U3866" i="8"/>
  <c r="T3866" i="8"/>
  <c r="S3872" i="8"/>
  <c r="R3872" i="8"/>
  <c r="Q3872" i="8"/>
  <c r="U3872" i="8"/>
  <c r="T3872" i="8"/>
  <c r="S3878" i="8"/>
  <c r="R3878" i="8"/>
  <c r="Q3878" i="8"/>
  <c r="U3878" i="8"/>
  <c r="T3878" i="8"/>
  <c r="S3884" i="8"/>
  <c r="R3884" i="8"/>
  <c r="Q3884" i="8"/>
  <c r="T3884" i="8"/>
  <c r="U3884" i="8"/>
  <c r="S3890" i="8"/>
  <c r="R3890" i="8"/>
  <c r="Q3890" i="8"/>
  <c r="U3890" i="8"/>
  <c r="T3890" i="8"/>
  <c r="S3896" i="8"/>
  <c r="R3896" i="8"/>
  <c r="Q3896" i="8"/>
  <c r="T3896" i="8"/>
  <c r="U3896" i="8"/>
  <c r="S3902" i="8"/>
  <c r="R3902" i="8"/>
  <c r="Q3902" i="8"/>
  <c r="U3902" i="8"/>
  <c r="T3902" i="8"/>
  <c r="S3908" i="8"/>
  <c r="R3908" i="8"/>
  <c r="Q3908" i="8"/>
  <c r="U3908" i="8"/>
  <c r="T3908" i="8"/>
  <c r="S3914" i="8"/>
  <c r="R3914" i="8"/>
  <c r="Q3914" i="8"/>
  <c r="U3914" i="8"/>
  <c r="T3914" i="8"/>
  <c r="S3920" i="8"/>
  <c r="R3920" i="8"/>
  <c r="Q3920" i="8"/>
  <c r="U3920" i="8"/>
  <c r="T3920" i="8"/>
  <c r="S3926" i="8"/>
  <c r="R3926" i="8"/>
  <c r="Q3926" i="8"/>
  <c r="U3926" i="8"/>
  <c r="T3926" i="8"/>
  <c r="S3932" i="8"/>
  <c r="R3932" i="8"/>
  <c r="Q3932" i="8"/>
  <c r="T3932" i="8"/>
  <c r="U3932" i="8"/>
  <c r="S3938" i="8"/>
  <c r="R3938" i="8"/>
  <c r="Q3938" i="8"/>
  <c r="U3938" i="8"/>
  <c r="T3938" i="8"/>
  <c r="S3944" i="8"/>
  <c r="R3944" i="8"/>
  <c r="Q3944" i="8"/>
  <c r="U3944" i="8"/>
  <c r="T3944" i="8"/>
  <c r="S3950" i="8"/>
  <c r="R3950" i="8"/>
  <c r="Q3950" i="8"/>
  <c r="U3950" i="8"/>
  <c r="T3950" i="8"/>
  <c r="S3956" i="8"/>
  <c r="R3956" i="8"/>
  <c r="Q3956" i="8"/>
  <c r="U3956" i="8"/>
  <c r="T3956" i="8"/>
  <c r="S3962" i="8"/>
  <c r="R3962" i="8"/>
  <c r="Q3962" i="8"/>
  <c r="U3962" i="8"/>
  <c r="T3962" i="8"/>
  <c r="S3968" i="8"/>
  <c r="R3968" i="8"/>
  <c r="Q3968" i="8"/>
  <c r="T3968" i="8"/>
  <c r="U3968" i="8"/>
  <c r="S3974" i="8"/>
  <c r="R3974" i="8"/>
  <c r="Q3974" i="8"/>
  <c r="U3974" i="8"/>
  <c r="T3974" i="8"/>
  <c r="S3980" i="8"/>
  <c r="R3980" i="8"/>
  <c r="Q3980" i="8"/>
  <c r="U3980" i="8"/>
  <c r="T3980" i="8"/>
  <c r="S3986" i="8"/>
  <c r="R3986" i="8"/>
  <c r="Q3986" i="8"/>
  <c r="U3986" i="8"/>
  <c r="T3986" i="8"/>
  <c r="S3992" i="8"/>
  <c r="R3992" i="8"/>
  <c r="Q3992" i="8"/>
  <c r="T3992" i="8"/>
  <c r="U3992" i="8"/>
  <c r="S3998" i="8"/>
  <c r="R3998" i="8"/>
  <c r="Q3998" i="8"/>
  <c r="U3998" i="8"/>
  <c r="T3998" i="8"/>
  <c r="S4004" i="8"/>
  <c r="R4004" i="8"/>
  <c r="Q4004" i="8"/>
  <c r="T4004" i="8"/>
  <c r="U4004" i="8"/>
  <c r="S4010" i="8"/>
  <c r="R4010" i="8"/>
  <c r="Q4010" i="8"/>
  <c r="U4010" i="8"/>
  <c r="T4010" i="8"/>
  <c r="S4016" i="8"/>
  <c r="R4016" i="8"/>
  <c r="Q4016" i="8"/>
  <c r="U4016" i="8"/>
  <c r="T4016" i="8"/>
  <c r="S4022" i="8"/>
  <c r="R4022" i="8"/>
  <c r="Q4022" i="8"/>
  <c r="U4022" i="8"/>
  <c r="T4022" i="8"/>
  <c r="S4028" i="8"/>
  <c r="R4028" i="8"/>
  <c r="Q4028" i="8"/>
  <c r="U4028" i="8"/>
  <c r="T4028" i="8"/>
  <c r="S4034" i="8"/>
  <c r="R4034" i="8"/>
  <c r="Q4034" i="8"/>
  <c r="U4034" i="8"/>
  <c r="T4034" i="8"/>
  <c r="S4040" i="8"/>
  <c r="R4040" i="8"/>
  <c r="Q4040" i="8"/>
  <c r="T4040" i="8"/>
  <c r="U4040" i="8"/>
  <c r="S4046" i="8"/>
  <c r="R4046" i="8"/>
  <c r="Q4046" i="8"/>
  <c r="U4046" i="8"/>
  <c r="T4046" i="8"/>
  <c r="S4052" i="8"/>
  <c r="R4052" i="8"/>
  <c r="Q4052" i="8"/>
  <c r="U4052" i="8"/>
  <c r="T4052" i="8"/>
  <c r="S4058" i="8"/>
  <c r="R4058" i="8"/>
  <c r="Q4058" i="8"/>
  <c r="U4058" i="8"/>
  <c r="T4058" i="8"/>
  <c r="S4064" i="8"/>
  <c r="R4064" i="8"/>
  <c r="Q4064" i="8"/>
  <c r="T4064" i="8"/>
  <c r="U4064" i="8"/>
  <c r="S4070" i="8"/>
  <c r="R4070" i="8"/>
  <c r="Q4070" i="8"/>
  <c r="U4070" i="8"/>
  <c r="T4070" i="8"/>
  <c r="S4076" i="8"/>
  <c r="R4076" i="8"/>
  <c r="Q4076" i="8"/>
  <c r="T4076" i="8"/>
  <c r="U4076" i="8"/>
  <c r="S4082" i="8"/>
  <c r="R4082" i="8"/>
  <c r="Q4082" i="8"/>
  <c r="U4082" i="8"/>
  <c r="T4082" i="8"/>
  <c r="S4088" i="8"/>
  <c r="R4088" i="8"/>
  <c r="Q4088" i="8"/>
  <c r="U4088" i="8"/>
  <c r="T4088" i="8"/>
  <c r="S4094" i="8"/>
  <c r="R4094" i="8"/>
  <c r="Q4094" i="8"/>
  <c r="U4094" i="8"/>
  <c r="T4094" i="8"/>
  <c r="S4100" i="8"/>
  <c r="R4100" i="8"/>
  <c r="Q4100" i="8"/>
  <c r="T4100" i="8"/>
  <c r="U4100" i="8"/>
  <c r="T4106" i="8"/>
  <c r="U4106" i="8"/>
  <c r="S4106" i="8"/>
  <c r="R4106" i="8"/>
  <c r="Q4106" i="8"/>
  <c r="U4112" i="8"/>
  <c r="T4112" i="8"/>
  <c r="S4112" i="8"/>
  <c r="R4112" i="8"/>
  <c r="Q4112" i="8"/>
  <c r="U4118" i="8"/>
  <c r="T4118" i="8"/>
  <c r="Q4118" i="8"/>
  <c r="S4118" i="8"/>
  <c r="R4118" i="8"/>
  <c r="U4124" i="8"/>
  <c r="T4124" i="8"/>
  <c r="Q4124" i="8"/>
  <c r="S4124" i="8"/>
  <c r="R4124" i="8"/>
  <c r="U4130" i="8"/>
  <c r="T4130" i="8"/>
  <c r="Q4130" i="8"/>
  <c r="S4130" i="8"/>
  <c r="R4130" i="8"/>
  <c r="U4136" i="8"/>
  <c r="T4136" i="8"/>
  <c r="Q4136" i="8"/>
  <c r="S4136" i="8"/>
  <c r="R4136" i="8"/>
  <c r="U4142" i="8"/>
  <c r="T4142" i="8"/>
  <c r="Q4142" i="8"/>
  <c r="R4142" i="8"/>
  <c r="S4142" i="8"/>
  <c r="U4148" i="8"/>
  <c r="T4148" i="8"/>
  <c r="Q4148" i="8"/>
  <c r="R4148" i="8"/>
  <c r="S4148" i="8"/>
  <c r="U4154" i="8"/>
  <c r="T4154" i="8"/>
  <c r="Q4154" i="8"/>
  <c r="S4154" i="8"/>
  <c r="R4154" i="8"/>
  <c r="U4160" i="8"/>
  <c r="T4160" i="8"/>
  <c r="Q4160" i="8"/>
  <c r="S4160" i="8"/>
  <c r="R4160" i="8"/>
  <c r="U4166" i="8"/>
  <c r="T4166" i="8"/>
  <c r="Q4166" i="8"/>
  <c r="R4166" i="8"/>
  <c r="S4166" i="8"/>
  <c r="U4172" i="8"/>
  <c r="T4172" i="8"/>
  <c r="Q4172" i="8"/>
  <c r="S4172" i="8"/>
  <c r="R4172" i="8"/>
  <c r="U4178" i="8"/>
  <c r="T4178" i="8"/>
  <c r="Q4178" i="8"/>
  <c r="R4178" i="8"/>
  <c r="S4178" i="8"/>
  <c r="U4184" i="8"/>
  <c r="T4184" i="8"/>
  <c r="Q4184" i="8"/>
  <c r="R4184" i="8"/>
  <c r="S4184" i="8"/>
  <c r="U4190" i="8"/>
  <c r="T4190" i="8"/>
  <c r="Q4190" i="8"/>
  <c r="S4190" i="8"/>
  <c r="R4190" i="8"/>
  <c r="U4196" i="8"/>
  <c r="T4196" i="8"/>
  <c r="Q4196" i="8"/>
  <c r="S4196" i="8"/>
  <c r="R4196" i="8"/>
  <c r="U4202" i="8"/>
  <c r="T4202" i="8"/>
  <c r="Q4202" i="8"/>
  <c r="R4202" i="8"/>
  <c r="S4202" i="8"/>
  <c r="U4208" i="8"/>
  <c r="T4208" i="8"/>
  <c r="Q4208" i="8"/>
  <c r="S4208" i="8"/>
  <c r="R4208" i="8"/>
  <c r="U4214" i="8"/>
  <c r="T4214" i="8"/>
  <c r="Q4214" i="8"/>
  <c r="R4214" i="8"/>
  <c r="S4214" i="8"/>
  <c r="U4220" i="8"/>
  <c r="T4220" i="8"/>
  <c r="Q4220" i="8"/>
  <c r="R4220" i="8"/>
  <c r="S4220" i="8"/>
  <c r="U4226" i="8"/>
  <c r="T4226" i="8"/>
  <c r="Q4226" i="8"/>
  <c r="S4226" i="8"/>
  <c r="R4226" i="8"/>
  <c r="U4232" i="8"/>
  <c r="T4232" i="8"/>
  <c r="Q4232" i="8"/>
  <c r="S4232" i="8"/>
  <c r="R4232" i="8"/>
  <c r="U4238" i="8"/>
  <c r="T4238" i="8"/>
  <c r="Q4238" i="8"/>
  <c r="R4238" i="8"/>
  <c r="S4238" i="8"/>
  <c r="U4244" i="8"/>
  <c r="T4244" i="8"/>
  <c r="Q4244" i="8"/>
  <c r="S4244" i="8"/>
  <c r="R4244" i="8"/>
  <c r="U4250" i="8"/>
  <c r="T4250" i="8"/>
  <c r="Q4250" i="8"/>
  <c r="R4250" i="8"/>
  <c r="S4250" i="8"/>
  <c r="T4256" i="8"/>
  <c r="R4256" i="8"/>
  <c r="Q4256" i="8"/>
  <c r="S4256" i="8"/>
  <c r="U4256" i="8"/>
  <c r="T4262" i="8"/>
  <c r="R4262" i="8"/>
  <c r="U4262" i="8"/>
  <c r="Q4262" i="8"/>
  <c r="S4262" i="8"/>
  <c r="T4268" i="8"/>
  <c r="R4268" i="8"/>
  <c r="U4268" i="8"/>
  <c r="S4268" i="8"/>
  <c r="Q4268" i="8"/>
  <c r="T4274" i="8"/>
  <c r="R4274" i="8"/>
  <c r="Q4274" i="8"/>
  <c r="S4274" i="8"/>
  <c r="U4274" i="8"/>
  <c r="T4280" i="8"/>
  <c r="R4280" i="8"/>
  <c r="U4280" i="8"/>
  <c r="Q4280" i="8"/>
  <c r="S4280" i="8"/>
  <c r="T4286" i="8"/>
  <c r="R4286" i="8"/>
  <c r="U4286" i="8"/>
  <c r="S4286" i="8"/>
  <c r="Q4286" i="8"/>
  <c r="T4292" i="8"/>
  <c r="R4292" i="8"/>
  <c r="Q4292" i="8"/>
  <c r="S4292" i="8"/>
  <c r="U4292" i="8"/>
  <c r="T4298" i="8"/>
  <c r="R4298" i="8"/>
  <c r="U4298" i="8"/>
  <c r="S4298" i="8"/>
  <c r="Q4298" i="8"/>
  <c r="T4304" i="8"/>
  <c r="R4304" i="8"/>
  <c r="U4304" i="8"/>
  <c r="S4304" i="8"/>
  <c r="Q4304" i="8"/>
  <c r="T4310" i="8"/>
  <c r="R4310" i="8"/>
  <c r="Q4310" i="8"/>
  <c r="S4310" i="8"/>
  <c r="U4310" i="8"/>
  <c r="T4316" i="8"/>
  <c r="R4316" i="8"/>
  <c r="U4316" i="8"/>
  <c r="Q4316" i="8"/>
  <c r="S4316" i="8"/>
  <c r="T4322" i="8"/>
  <c r="R4322" i="8"/>
  <c r="U4322" i="8"/>
  <c r="S4322" i="8"/>
  <c r="Q4322" i="8"/>
  <c r="T4328" i="8"/>
  <c r="R4328" i="8"/>
  <c r="Q4328" i="8"/>
  <c r="S4328" i="8"/>
  <c r="U4328" i="8"/>
  <c r="T4334" i="8"/>
  <c r="R4334" i="8"/>
  <c r="U4334" i="8"/>
  <c r="Q4334" i="8"/>
  <c r="S4334" i="8"/>
  <c r="T4340" i="8"/>
  <c r="R4340" i="8"/>
  <c r="U4340" i="8"/>
  <c r="S4340" i="8"/>
  <c r="Q4340" i="8"/>
  <c r="T4346" i="8"/>
  <c r="R4346" i="8"/>
  <c r="Q4346" i="8"/>
  <c r="S4346" i="8"/>
  <c r="U4346" i="8"/>
  <c r="T4352" i="8"/>
  <c r="R4352" i="8"/>
  <c r="U4352" i="8"/>
  <c r="S4352" i="8"/>
  <c r="Q4352" i="8"/>
  <c r="T4358" i="8"/>
  <c r="R4358" i="8"/>
  <c r="U4358" i="8"/>
  <c r="S4358" i="8"/>
  <c r="Q4358" i="8"/>
  <c r="T4364" i="8"/>
  <c r="R4364" i="8"/>
  <c r="Q4364" i="8"/>
  <c r="S4364" i="8"/>
  <c r="U4364" i="8"/>
  <c r="T4370" i="8"/>
  <c r="R4370" i="8"/>
  <c r="U4370" i="8"/>
  <c r="Q4370" i="8"/>
  <c r="S4370" i="8"/>
  <c r="T4376" i="8"/>
  <c r="R4376" i="8"/>
  <c r="U4376" i="8"/>
  <c r="S4376" i="8"/>
  <c r="Q4376" i="8"/>
  <c r="T4382" i="8"/>
  <c r="R4382" i="8"/>
  <c r="Q4382" i="8"/>
  <c r="S4382" i="8"/>
  <c r="U4382" i="8"/>
  <c r="T4388" i="8"/>
  <c r="R4388" i="8"/>
  <c r="U4388" i="8"/>
  <c r="Q4388" i="8"/>
  <c r="S4388" i="8"/>
  <c r="T4394" i="8"/>
  <c r="R4394" i="8"/>
  <c r="U4394" i="8"/>
  <c r="S4394" i="8"/>
  <c r="Q4394" i="8"/>
  <c r="T4400" i="8"/>
  <c r="R4400" i="8"/>
  <c r="Q4400" i="8"/>
  <c r="S4400" i="8"/>
  <c r="U4400" i="8"/>
  <c r="T4406" i="8"/>
  <c r="R4406" i="8"/>
  <c r="U4406" i="8"/>
  <c r="S4406" i="8"/>
  <c r="Q4406" i="8"/>
  <c r="T4412" i="8"/>
  <c r="R4412" i="8"/>
  <c r="U4412" i="8"/>
  <c r="S4412" i="8"/>
  <c r="Q4412" i="8"/>
  <c r="T4418" i="8"/>
  <c r="R4418" i="8"/>
  <c r="Q4418" i="8"/>
  <c r="S4418" i="8"/>
  <c r="U4418" i="8"/>
  <c r="T4424" i="8"/>
  <c r="R4424" i="8"/>
  <c r="U4424" i="8"/>
  <c r="Q4424" i="8"/>
  <c r="S4424" i="8"/>
  <c r="T4430" i="8"/>
  <c r="R4430" i="8"/>
  <c r="U4430" i="8"/>
  <c r="S4430" i="8"/>
  <c r="Q4430" i="8"/>
  <c r="T4436" i="8"/>
  <c r="R4436" i="8"/>
  <c r="Q4436" i="8"/>
  <c r="S4436" i="8"/>
  <c r="U4436" i="8"/>
  <c r="T4442" i="8"/>
  <c r="R4442" i="8"/>
  <c r="U4442" i="8"/>
  <c r="Q4442" i="8"/>
  <c r="S4442" i="8"/>
  <c r="T4448" i="8"/>
  <c r="R4448" i="8"/>
  <c r="U4448" i="8"/>
  <c r="S4448" i="8"/>
  <c r="Q4448" i="8"/>
  <c r="T4454" i="8"/>
  <c r="R4454" i="8"/>
  <c r="Q4454" i="8"/>
  <c r="S4454" i="8"/>
  <c r="U4454" i="8"/>
  <c r="T4460" i="8"/>
  <c r="R4460" i="8"/>
  <c r="U4460" i="8"/>
  <c r="S4460" i="8"/>
  <c r="Q4460" i="8"/>
  <c r="T4466" i="8"/>
  <c r="R4466" i="8"/>
  <c r="U4466" i="8"/>
  <c r="S4466" i="8"/>
  <c r="Q4466" i="8"/>
  <c r="T4472" i="8"/>
  <c r="R4472" i="8"/>
  <c r="Q4472" i="8"/>
  <c r="S4472" i="8"/>
  <c r="U4472" i="8"/>
  <c r="T4478" i="8"/>
  <c r="R4478" i="8"/>
  <c r="U4478" i="8"/>
  <c r="Q4478" i="8"/>
  <c r="S4478" i="8"/>
  <c r="T4484" i="8"/>
  <c r="R4484" i="8"/>
  <c r="U4484" i="8"/>
  <c r="S4484" i="8"/>
  <c r="Q4484" i="8"/>
  <c r="T4490" i="8"/>
  <c r="R4490" i="8"/>
  <c r="Q4490" i="8"/>
  <c r="S4490" i="8"/>
  <c r="U4490" i="8"/>
  <c r="T4496" i="8"/>
  <c r="R4496" i="8"/>
  <c r="U4496" i="8"/>
  <c r="Q4496" i="8"/>
  <c r="S4496" i="8"/>
  <c r="T4502" i="8"/>
  <c r="R4502" i="8"/>
  <c r="U4502" i="8"/>
  <c r="S4502" i="8"/>
  <c r="Q4502" i="8"/>
  <c r="T4508" i="8"/>
  <c r="R4508" i="8"/>
  <c r="Q4508" i="8"/>
  <c r="S4508" i="8"/>
  <c r="U4508" i="8"/>
  <c r="T4514" i="8"/>
  <c r="R4514" i="8"/>
  <c r="U4514" i="8"/>
  <c r="S4514" i="8"/>
  <c r="Q4514" i="8"/>
  <c r="T4520" i="8"/>
  <c r="R4520" i="8"/>
  <c r="U4520" i="8"/>
  <c r="S4520" i="8"/>
  <c r="Q4520" i="8"/>
  <c r="T4526" i="8"/>
  <c r="R4526" i="8"/>
  <c r="Q4526" i="8"/>
  <c r="S4526" i="8"/>
  <c r="U4526" i="8"/>
  <c r="T4532" i="8"/>
  <c r="R4532" i="8"/>
  <c r="U4532" i="8"/>
  <c r="Q4532" i="8"/>
  <c r="S4532" i="8"/>
  <c r="T4538" i="8"/>
  <c r="R4538" i="8"/>
  <c r="U4538" i="8"/>
  <c r="S4538" i="8"/>
  <c r="Q4538" i="8"/>
  <c r="T4544" i="8"/>
  <c r="R4544" i="8"/>
  <c r="Q4544" i="8"/>
  <c r="S4544" i="8"/>
  <c r="U4544" i="8"/>
  <c r="T4550" i="8"/>
  <c r="R4550" i="8"/>
  <c r="U4550" i="8"/>
  <c r="Q4550" i="8"/>
  <c r="S4550" i="8"/>
  <c r="T4556" i="8"/>
  <c r="R4556" i="8"/>
  <c r="U4556" i="8"/>
  <c r="S4556" i="8"/>
  <c r="Q4556" i="8"/>
  <c r="T4562" i="8"/>
  <c r="R4562" i="8"/>
  <c r="Q4562" i="8"/>
  <c r="S4562" i="8"/>
  <c r="U4562" i="8"/>
  <c r="T4568" i="8"/>
  <c r="R4568" i="8"/>
  <c r="U4568" i="8"/>
  <c r="S4568" i="8"/>
  <c r="Q4568" i="8"/>
  <c r="T4574" i="8"/>
  <c r="R4574" i="8"/>
  <c r="U4574" i="8"/>
  <c r="S4574" i="8"/>
  <c r="Q4574" i="8"/>
  <c r="T4580" i="8"/>
  <c r="R4580" i="8"/>
  <c r="Q4580" i="8"/>
  <c r="S4580" i="8"/>
  <c r="U4580" i="8"/>
  <c r="T4586" i="8"/>
  <c r="R4586" i="8"/>
  <c r="U4586" i="8"/>
  <c r="Q4586" i="8"/>
  <c r="S4586" i="8"/>
  <c r="U4592" i="8"/>
  <c r="T4592" i="8"/>
  <c r="Q4592" i="8"/>
  <c r="R4592" i="8"/>
  <c r="S4592" i="8"/>
  <c r="U4598" i="8"/>
  <c r="T4598" i="8"/>
  <c r="Q4598" i="8"/>
  <c r="R4598" i="8"/>
  <c r="S4598" i="8"/>
  <c r="U4604" i="8"/>
  <c r="T4604" i="8"/>
  <c r="Q4604" i="8"/>
  <c r="S4604" i="8"/>
  <c r="R4604" i="8"/>
  <c r="U4610" i="8"/>
  <c r="T4610" i="8"/>
  <c r="Q4610" i="8"/>
  <c r="R4610" i="8"/>
  <c r="S4610" i="8"/>
  <c r="U4616" i="8"/>
  <c r="T4616" i="8"/>
  <c r="Q4616" i="8"/>
  <c r="R4616" i="8"/>
  <c r="S4616" i="8"/>
  <c r="U4622" i="8"/>
  <c r="T4622" i="8"/>
  <c r="Q4622" i="8"/>
  <c r="R4622" i="8"/>
  <c r="S4622" i="8"/>
  <c r="U4628" i="8"/>
  <c r="T4628" i="8"/>
  <c r="Q4628" i="8"/>
  <c r="R4628" i="8"/>
  <c r="S4628" i="8"/>
  <c r="U4634" i="8"/>
  <c r="T4634" i="8"/>
  <c r="Q4634" i="8"/>
  <c r="S4634" i="8"/>
  <c r="R4634" i="8"/>
  <c r="U4640" i="8"/>
  <c r="T4640" i="8"/>
  <c r="Q4640" i="8"/>
  <c r="S4640" i="8"/>
  <c r="R4640" i="8"/>
  <c r="U4646" i="8"/>
  <c r="T4646" i="8"/>
  <c r="Q4646" i="8"/>
  <c r="R4646" i="8"/>
  <c r="S4646" i="8"/>
  <c r="U4652" i="8"/>
  <c r="T4652" i="8"/>
  <c r="Q4652" i="8"/>
  <c r="S4652" i="8"/>
  <c r="R4652" i="8"/>
  <c r="U4658" i="8"/>
  <c r="T4658" i="8"/>
  <c r="Q4658" i="8"/>
  <c r="R4658" i="8"/>
  <c r="S4658" i="8"/>
  <c r="U4664" i="8"/>
  <c r="T4664" i="8"/>
  <c r="Q4664" i="8"/>
  <c r="R4664" i="8"/>
  <c r="S4664" i="8"/>
  <c r="U4670" i="8"/>
  <c r="T4670" i="8"/>
  <c r="Q4670" i="8"/>
  <c r="S4670" i="8"/>
  <c r="R4670" i="8"/>
  <c r="U4676" i="8"/>
  <c r="T4676" i="8"/>
  <c r="Q4676" i="8"/>
  <c r="S4676" i="8"/>
  <c r="R4676" i="8"/>
  <c r="U4682" i="8"/>
  <c r="T4682" i="8"/>
  <c r="Q4682" i="8"/>
  <c r="R4682" i="8"/>
  <c r="S4682" i="8"/>
  <c r="U4688" i="8"/>
  <c r="T4688" i="8"/>
  <c r="Q4688" i="8"/>
  <c r="S4688" i="8"/>
  <c r="R4688" i="8"/>
  <c r="Q4694" i="8"/>
  <c r="U4694" i="8"/>
  <c r="R4694" i="8"/>
  <c r="S4694" i="8"/>
  <c r="T4694" i="8"/>
  <c r="Q4700" i="8"/>
  <c r="U4700" i="8"/>
  <c r="T4700" i="8"/>
  <c r="S4700" i="8"/>
  <c r="R4700" i="8"/>
  <c r="Q4706" i="8"/>
  <c r="U4706" i="8"/>
  <c r="R4706" i="8"/>
  <c r="S4706" i="8"/>
  <c r="T4706" i="8"/>
  <c r="Q4712" i="8"/>
  <c r="U4712" i="8"/>
  <c r="T4712" i="8"/>
  <c r="S4712" i="8"/>
  <c r="R4712" i="8"/>
  <c r="Q4718" i="8"/>
  <c r="U4718" i="8"/>
  <c r="R4718" i="8"/>
  <c r="T4718" i="8"/>
  <c r="S4718" i="8"/>
  <c r="Q4724" i="8"/>
  <c r="U4724" i="8"/>
  <c r="T4724" i="8"/>
  <c r="S4724" i="8"/>
  <c r="R4724" i="8"/>
  <c r="Q4730" i="8"/>
  <c r="U4730" i="8"/>
  <c r="R4730" i="8"/>
  <c r="T4730" i="8"/>
  <c r="S4730" i="8"/>
  <c r="Q4736" i="8"/>
  <c r="U4736" i="8"/>
  <c r="T4736" i="8"/>
  <c r="S4736" i="8"/>
  <c r="R4736" i="8"/>
  <c r="Q4742" i="8"/>
  <c r="U4742" i="8"/>
  <c r="R4742" i="8"/>
  <c r="S4742" i="8"/>
  <c r="T4742" i="8"/>
  <c r="Q4748" i="8"/>
  <c r="U4748" i="8"/>
  <c r="T4748" i="8"/>
  <c r="S4748" i="8"/>
  <c r="R4748" i="8"/>
  <c r="Q4754" i="8"/>
  <c r="U4754" i="8"/>
  <c r="R4754" i="8"/>
  <c r="T4754" i="8"/>
  <c r="S4754" i="8"/>
  <c r="Q4760" i="8"/>
  <c r="U4760" i="8"/>
  <c r="T4760" i="8"/>
  <c r="S4760" i="8"/>
  <c r="R4760" i="8"/>
  <c r="Q4766" i="8"/>
  <c r="U4766" i="8"/>
  <c r="R4766" i="8"/>
  <c r="S4766" i="8"/>
  <c r="T4766" i="8"/>
  <c r="Q4772" i="8"/>
  <c r="U4772" i="8"/>
  <c r="T4772" i="8"/>
  <c r="S4772" i="8"/>
  <c r="R4772" i="8"/>
  <c r="Q4778" i="8"/>
  <c r="U4778" i="8"/>
  <c r="R4778" i="8"/>
  <c r="S4778" i="8"/>
  <c r="T4778" i="8"/>
  <c r="Q4784" i="8"/>
  <c r="U4784" i="8"/>
  <c r="T4784" i="8"/>
  <c r="S4784" i="8"/>
  <c r="R4784" i="8"/>
  <c r="Q4790" i="8"/>
  <c r="U4790" i="8"/>
  <c r="R4790" i="8"/>
  <c r="T4790" i="8"/>
  <c r="S4790" i="8"/>
  <c r="Q4796" i="8"/>
  <c r="U4796" i="8"/>
  <c r="T4796" i="8"/>
  <c r="S4796" i="8"/>
  <c r="R4796" i="8"/>
  <c r="Q4802" i="8"/>
  <c r="U4802" i="8"/>
  <c r="R4802" i="8"/>
  <c r="T4802" i="8"/>
  <c r="S4802" i="8"/>
  <c r="Q4808" i="8"/>
  <c r="U4808" i="8"/>
  <c r="T4808" i="8"/>
  <c r="S4808" i="8"/>
  <c r="R4808" i="8"/>
  <c r="S4814" i="8"/>
  <c r="R4814" i="8"/>
  <c r="Q4814" i="8"/>
  <c r="U4814" i="8"/>
  <c r="T4814" i="8"/>
  <c r="S4820" i="8"/>
  <c r="R4820" i="8"/>
  <c r="Q4820" i="8"/>
  <c r="T4820" i="8"/>
  <c r="U4820" i="8"/>
  <c r="S4826" i="8"/>
  <c r="R4826" i="8"/>
  <c r="T4826" i="8"/>
  <c r="U4826" i="8"/>
  <c r="Q4826" i="8"/>
  <c r="S4832" i="8"/>
  <c r="R4832" i="8"/>
  <c r="U4832" i="8"/>
  <c r="T4832" i="8"/>
  <c r="Q4832" i="8"/>
  <c r="S4838" i="8"/>
  <c r="R4838" i="8"/>
  <c r="U4838" i="8"/>
  <c r="T4838" i="8"/>
  <c r="Q4838" i="8"/>
  <c r="S4844" i="8"/>
  <c r="R4844" i="8"/>
  <c r="T4844" i="8"/>
  <c r="U4844" i="8"/>
  <c r="Q4844" i="8"/>
  <c r="S4850" i="8"/>
  <c r="R4850" i="8"/>
  <c r="T4850" i="8"/>
  <c r="Q4850" i="8"/>
  <c r="U4850" i="8"/>
  <c r="S4856" i="8"/>
  <c r="R4856" i="8"/>
  <c r="T4856" i="8"/>
  <c r="Q4856" i="8"/>
  <c r="U4856" i="8"/>
  <c r="S4862" i="8"/>
  <c r="R4862" i="8"/>
  <c r="T4862" i="8"/>
  <c r="Q4862" i="8"/>
  <c r="U4862" i="8"/>
  <c r="S4868" i="8"/>
  <c r="R4868" i="8"/>
  <c r="U4868" i="8"/>
  <c r="T4868" i="8"/>
  <c r="Q4868" i="8"/>
  <c r="S4874" i="8"/>
  <c r="R4874" i="8"/>
  <c r="T4874" i="8"/>
  <c r="U4874" i="8"/>
  <c r="Q4874" i="8"/>
  <c r="S4880" i="8"/>
  <c r="R4880" i="8"/>
  <c r="T4880" i="8"/>
  <c r="Q4880" i="8"/>
  <c r="U4880" i="8"/>
  <c r="S4886" i="8"/>
  <c r="R4886" i="8"/>
  <c r="U4886" i="8"/>
  <c r="T4886" i="8"/>
  <c r="Q4886" i="8"/>
  <c r="S4892" i="8"/>
  <c r="R4892" i="8"/>
  <c r="T4892" i="8"/>
  <c r="U4892" i="8"/>
  <c r="Q4892" i="8"/>
  <c r="S4898" i="8"/>
  <c r="R4898" i="8"/>
  <c r="T4898" i="8"/>
  <c r="U4898" i="8"/>
  <c r="Q4898" i="8"/>
  <c r="S4904" i="8"/>
  <c r="R4904" i="8"/>
  <c r="T4904" i="8"/>
  <c r="Q4904" i="8"/>
  <c r="U4904" i="8"/>
  <c r="S4910" i="8"/>
  <c r="R4910" i="8"/>
  <c r="T4910" i="8"/>
  <c r="Q4910" i="8"/>
  <c r="U4910" i="8"/>
  <c r="S4916" i="8"/>
  <c r="R4916" i="8"/>
  <c r="T4916" i="8"/>
  <c r="U4916" i="8"/>
  <c r="Q4916" i="8"/>
  <c r="S4922" i="8"/>
  <c r="R4922" i="8"/>
  <c r="U4922" i="8"/>
  <c r="T4922" i="8"/>
  <c r="Q4922" i="8"/>
  <c r="S4928" i="8"/>
  <c r="R4928" i="8"/>
  <c r="T4928" i="8"/>
  <c r="U4928" i="8"/>
  <c r="Q4928" i="8"/>
  <c r="S4934" i="8"/>
  <c r="R4934" i="8"/>
  <c r="T4934" i="8"/>
  <c r="Q4934" i="8"/>
  <c r="U4934" i="8"/>
  <c r="S4940" i="8"/>
  <c r="R4940" i="8"/>
  <c r="U4940" i="8"/>
  <c r="T4940" i="8"/>
  <c r="Q4940" i="8"/>
  <c r="S4946" i="8"/>
  <c r="R4946" i="8"/>
  <c r="T4946" i="8"/>
  <c r="U4946" i="8"/>
  <c r="Q4946" i="8"/>
  <c r="S4952" i="8"/>
  <c r="R4952" i="8"/>
  <c r="T4952" i="8"/>
  <c r="U4952" i="8"/>
  <c r="Q4952" i="8"/>
  <c r="S4958" i="8"/>
  <c r="R4958" i="8"/>
  <c r="T4958" i="8"/>
  <c r="Q4958" i="8"/>
  <c r="U4958" i="8"/>
  <c r="U4964" i="8"/>
  <c r="T4964" i="8"/>
  <c r="R4964" i="8"/>
  <c r="Q4964" i="8"/>
  <c r="S4964" i="8"/>
  <c r="U4970" i="8"/>
  <c r="T4970" i="8"/>
  <c r="S4970" i="8"/>
  <c r="R4970" i="8"/>
  <c r="Q4970" i="8"/>
  <c r="U4976" i="8"/>
  <c r="T4976" i="8"/>
  <c r="Q4976" i="8"/>
  <c r="R4976" i="8"/>
  <c r="S4976" i="8"/>
  <c r="U4982" i="8"/>
  <c r="T4982" i="8"/>
  <c r="R4982" i="8"/>
  <c r="Q4982" i="8"/>
  <c r="S4982" i="8"/>
  <c r="U4988" i="8"/>
  <c r="T4988" i="8"/>
  <c r="S4988" i="8"/>
  <c r="R4988" i="8"/>
  <c r="Q4988" i="8"/>
  <c r="U4994" i="8"/>
  <c r="T4994" i="8"/>
  <c r="Q4994" i="8"/>
  <c r="R4994" i="8"/>
  <c r="S4994" i="8"/>
  <c r="U5000" i="8"/>
  <c r="T5000" i="8"/>
  <c r="R5000" i="8"/>
  <c r="S5000" i="8"/>
  <c r="Q5000" i="8"/>
  <c r="U5006" i="8"/>
  <c r="T5006" i="8"/>
  <c r="S5006" i="8"/>
  <c r="R5006" i="8"/>
  <c r="Q5006" i="8"/>
  <c r="Q94" i="8"/>
  <c r="S98" i="8"/>
  <c r="T105" i="8"/>
  <c r="U112" i="8"/>
  <c r="Q120" i="8"/>
  <c r="R127" i="8"/>
  <c r="S134" i="8"/>
  <c r="T141" i="8"/>
  <c r="U148" i="8"/>
  <c r="Q156" i="8"/>
  <c r="R163" i="8"/>
  <c r="S170" i="8"/>
  <c r="T177" i="8"/>
  <c r="U184" i="8"/>
  <c r="Q192" i="8"/>
  <c r="R199" i="8"/>
  <c r="S206" i="8"/>
  <c r="T213" i="8"/>
  <c r="U220" i="8"/>
  <c r="Q228" i="8"/>
  <c r="R235" i="8"/>
  <c r="S242" i="8"/>
  <c r="T249" i="8"/>
  <c r="U256" i="8"/>
  <c r="Q264" i="8"/>
  <c r="R271" i="8"/>
  <c r="S278" i="8"/>
  <c r="T285" i="8"/>
  <c r="U292" i="8"/>
  <c r="Q300" i="8"/>
  <c r="R307" i="8"/>
  <c r="S314" i="8"/>
  <c r="T321" i="8"/>
  <c r="U328" i="8"/>
  <c r="Q336" i="8"/>
  <c r="R343" i="8"/>
  <c r="S350" i="8"/>
  <c r="T357" i="8"/>
  <c r="U364" i="8"/>
  <c r="U381" i="8"/>
  <c r="S403" i="8"/>
  <c r="Q425" i="8"/>
  <c r="T446" i="8"/>
  <c r="R468" i="8"/>
  <c r="U489" i="8"/>
  <c r="S511" i="8"/>
  <c r="Q533" i="8"/>
  <c r="T554" i="8"/>
  <c r="R576" i="8"/>
  <c r="U597" i="8"/>
  <c r="S619" i="8"/>
  <c r="Q641" i="8"/>
  <c r="T662" i="8"/>
  <c r="R684" i="8"/>
  <c r="U705" i="8"/>
  <c r="S727" i="8"/>
  <c r="Q749" i="8"/>
  <c r="T770" i="8"/>
  <c r="R792" i="8"/>
  <c r="U813" i="8"/>
  <c r="S835" i="8"/>
  <c r="Q857" i="8"/>
  <c r="T878" i="8"/>
  <c r="R900" i="8"/>
  <c r="U921" i="8"/>
  <c r="S943" i="8"/>
  <c r="Q965" i="8"/>
  <c r="T986" i="8"/>
  <c r="R1008" i="8"/>
  <c r="U1029" i="8"/>
  <c r="S1051" i="8"/>
  <c r="Q1073" i="8"/>
  <c r="T1094" i="8"/>
  <c r="R1116" i="8"/>
  <c r="U1137" i="8"/>
  <c r="S1159" i="8"/>
  <c r="Q1181" i="8"/>
  <c r="T1202" i="8"/>
  <c r="R1224" i="8"/>
  <c r="U1245" i="8"/>
  <c r="S1267" i="8"/>
  <c r="Q1289" i="8"/>
  <c r="T1310" i="8"/>
  <c r="R1332" i="8"/>
  <c r="U1353" i="8"/>
  <c r="S1375" i="8"/>
  <c r="Q1397" i="8"/>
  <c r="T1418" i="8"/>
  <c r="R1460" i="8"/>
  <c r="S1503" i="8"/>
  <c r="T1546" i="8"/>
  <c r="U1589" i="8"/>
  <c r="Q1633" i="8"/>
  <c r="R1676" i="8"/>
  <c r="S1719" i="8"/>
  <c r="T1762" i="8"/>
  <c r="U1805" i="8"/>
  <c r="Q1849" i="8"/>
  <c r="R1892" i="8"/>
  <c r="S1935" i="8"/>
  <c r="T1978" i="8"/>
  <c r="U2021" i="8"/>
  <c r="R2072" i="8"/>
  <c r="U2123" i="8"/>
  <c r="Q2176" i="8"/>
  <c r="Q2228" i="8"/>
  <c r="T2279" i="8"/>
  <c r="S2331" i="8"/>
  <c r="Q2383" i="8"/>
  <c r="U2448" i="8"/>
  <c r="Q2546" i="8"/>
  <c r="S2650" i="8"/>
  <c r="Q2780" i="8"/>
  <c r="R3159" i="8"/>
  <c r="S3913" i="8"/>
  <c r="AL98" i="7" a="1"/>
  <c r="AL98" i="7" s="1"/>
  <c r="W98" i="7" s="1"/>
  <c r="AL165" i="7" a="1"/>
  <c r="AL165" i="7" s="1"/>
  <c r="W165" i="7" s="1"/>
  <c r="AL197" i="7" a="1"/>
  <c r="AL197" i="7" s="1"/>
  <c r="W197" i="7" s="1"/>
  <c r="AL213" i="7" a="1"/>
  <c r="AL213" i="7" s="1"/>
  <c r="W213" i="7" s="1"/>
  <c r="AL245" i="7" a="1"/>
  <c r="AL245" i="7" s="1"/>
  <c r="W245" i="7" s="1"/>
  <c r="AL408" i="7" a="1"/>
  <c r="AL408" i="7" s="1"/>
  <c r="W408" i="7" s="1"/>
  <c r="AL405" i="7" a="1"/>
  <c r="AL405" i="7" s="1"/>
  <c r="W405" i="7" s="1"/>
  <c r="AL402" i="7" a="1"/>
  <c r="AL402" i="7" s="1"/>
  <c r="W402" i="7" s="1"/>
  <c r="AL399" i="7" a="1"/>
  <c r="AL399" i="7" s="1"/>
  <c r="W399" i="7" s="1"/>
  <c r="AL396" i="7" a="1"/>
  <c r="AL396" i="7" s="1"/>
  <c r="W396" i="7" s="1"/>
  <c r="AL393" i="7" a="1"/>
  <c r="AL393" i="7" s="1"/>
  <c r="W393" i="7" s="1"/>
  <c r="AL390" i="7" a="1"/>
  <c r="AL390" i="7" s="1"/>
  <c r="W390" i="7" s="1"/>
  <c r="AL387" i="7" a="1"/>
  <c r="AL387" i="7" s="1"/>
  <c r="W387" i="7" s="1"/>
  <c r="AL384" i="7" a="1"/>
  <c r="AL384" i="7" s="1"/>
  <c r="W384" i="7" s="1"/>
  <c r="AL381" i="7" a="1"/>
  <c r="AL381" i="7" s="1"/>
  <c r="W381" i="7" s="1"/>
  <c r="AL378" i="7" a="1"/>
  <c r="AL378" i="7" s="1"/>
  <c r="W378" i="7" s="1"/>
  <c r="AL375" i="7" a="1"/>
  <c r="AL375" i="7" s="1"/>
  <c r="W375" i="7" s="1"/>
  <c r="AL372" i="7" a="1"/>
  <c r="AL372" i="7" s="1"/>
  <c r="W372" i="7" s="1"/>
  <c r="AL369" i="7" a="1"/>
  <c r="AL369" i="7" s="1"/>
  <c r="W369" i="7" s="1"/>
  <c r="AL366" i="7" a="1"/>
  <c r="AL366" i="7" s="1"/>
  <c r="W366" i="7" s="1"/>
  <c r="AL363" i="7" a="1"/>
  <c r="AL363" i="7" s="1"/>
  <c r="W363" i="7" s="1"/>
  <c r="AL360" i="7" a="1"/>
  <c r="AL360" i="7" s="1"/>
  <c r="W360" i="7" s="1"/>
  <c r="AL357" i="7" a="1"/>
  <c r="AL357" i="7" s="1"/>
  <c r="W357" i="7" s="1"/>
  <c r="AL354" i="7" a="1"/>
  <c r="AL354" i="7" s="1"/>
  <c r="W354" i="7" s="1"/>
  <c r="AL351" i="7" a="1"/>
  <c r="AL351" i="7" s="1"/>
  <c r="W351" i="7" s="1"/>
  <c r="AL348" i="7" a="1"/>
  <c r="AL348" i="7" s="1"/>
  <c r="W348" i="7" s="1"/>
  <c r="AL345" i="7" a="1"/>
  <c r="AL345" i="7" s="1"/>
  <c r="W345" i="7" s="1"/>
  <c r="AL342" i="7" a="1"/>
  <c r="AL342" i="7" s="1"/>
  <c r="W342" i="7" s="1"/>
  <c r="AL339" i="7" a="1"/>
  <c r="AL339" i="7" s="1"/>
  <c r="W339" i="7" s="1"/>
  <c r="AL336" i="7" a="1"/>
  <c r="AL336" i="7" s="1"/>
  <c r="W336" i="7" s="1"/>
  <c r="AL333" i="7" a="1"/>
  <c r="AL333" i="7" s="1"/>
  <c r="W333" i="7" s="1"/>
  <c r="AL330" i="7" a="1"/>
  <c r="AL330" i="7" s="1"/>
  <c r="W330" i="7" s="1"/>
  <c r="AL327" i="7" a="1"/>
  <c r="AL327" i="7" s="1"/>
  <c r="W327" i="7" s="1"/>
  <c r="AL324" i="7" a="1"/>
  <c r="AL324" i="7" s="1"/>
  <c r="W324" i="7" s="1"/>
  <c r="AL321" i="7" a="1"/>
  <c r="AL321" i="7" s="1"/>
  <c r="W321" i="7" s="1"/>
  <c r="AL318" i="7" a="1"/>
  <c r="AL318" i="7" s="1"/>
  <c r="W318" i="7" s="1"/>
  <c r="AL315" i="7" a="1"/>
  <c r="AL315" i="7" s="1"/>
  <c r="W315" i="7" s="1"/>
  <c r="AL312" i="7" a="1"/>
  <c r="AL312" i="7" s="1"/>
  <c r="W312" i="7" s="1"/>
  <c r="AL309" i="7" a="1"/>
  <c r="AL309" i="7" s="1"/>
  <c r="W309" i="7" s="1"/>
  <c r="AL410" i="7" a="1"/>
  <c r="AL410" i="7" s="1"/>
  <c r="W410" i="7" s="1"/>
  <c r="AL406" i="7" a="1"/>
  <c r="AL406" i="7" s="1"/>
  <c r="W406" i="7" s="1"/>
  <c r="AL401" i="7" a="1"/>
  <c r="AL401" i="7" s="1"/>
  <c r="W401" i="7" s="1"/>
  <c r="AL397" i="7" a="1"/>
  <c r="AL397" i="7" s="1"/>
  <c r="W397" i="7" s="1"/>
  <c r="AL392" i="7" a="1"/>
  <c r="AL392" i="7" s="1"/>
  <c r="W392" i="7" s="1"/>
  <c r="AL388" i="7" a="1"/>
  <c r="AL388" i="7" s="1"/>
  <c r="W388" i="7" s="1"/>
  <c r="AL383" i="7" a="1"/>
  <c r="AL383" i="7" s="1"/>
  <c r="W383" i="7" s="1"/>
  <c r="AL379" i="7" a="1"/>
  <c r="AL379" i="7" s="1"/>
  <c r="W379" i="7" s="1"/>
  <c r="AL374" i="7" a="1"/>
  <c r="AL374" i="7" s="1"/>
  <c r="W374" i="7" s="1"/>
  <c r="AL370" i="7" a="1"/>
  <c r="AL370" i="7" s="1"/>
  <c r="W370" i="7" s="1"/>
  <c r="AL365" i="7" a="1"/>
  <c r="AL365" i="7" s="1"/>
  <c r="W365" i="7" s="1"/>
  <c r="AL361" i="7" a="1"/>
  <c r="AL361" i="7" s="1"/>
  <c r="W361" i="7" s="1"/>
  <c r="AL356" i="7" a="1"/>
  <c r="AL356" i="7" s="1"/>
  <c r="W356" i="7" s="1"/>
  <c r="AL352" i="7" a="1"/>
  <c r="AL352" i="7" s="1"/>
  <c r="W352" i="7" s="1"/>
  <c r="AL347" i="7" a="1"/>
  <c r="AL347" i="7" s="1"/>
  <c r="W347" i="7" s="1"/>
  <c r="AL343" i="7" a="1"/>
  <c r="AL343" i="7" s="1"/>
  <c r="W343" i="7" s="1"/>
  <c r="AL338" i="7" a="1"/>
  <c r="AL338" i="7" s="1"/>
  <c r="W338" i="7" s="1"/>
  <c r="AL334" i="7" a="1"/>
  <c r="AL334" i="7" s="1"/>
  <c r="W334" i="7" s="1"/>
  <c r="AL329" i="7" a="1"/>
  <c r="AL329" i="7" s="1"/>
  <c r="W329" i="7" s="1"/>
  <c r="AL325" i="7" a="1"/>
  <c r="AL325" i="7" s="1"/>
  <c r="W325" i="7" s="1"/>
  <c r="AL320" i="7" a="1"/>
  <c r="AL320" i="7" s="1"/>
  <c r="W320" i="7" s="1"/>
  <c r="AL316" i="7" a="1"/>
  <c r="AL316" i="7" s="1"/>
  <c r="W316" i="7" s="1"/>
  <c r="AL311" i="7" a="1"/>
  <c r="AL311" i="7" s="1"/>
  <c r="W311" i="7" s="1"/>
  <c r="AL307" i="7" a="1"/>
  <c r="AL307" i="7" s="1"/>
  <c r="W307" i="7" s="1"/>
  <c r="AL300" i="7" a="1"/>
  <c r="AL300" i="7" s="1"/>
  <c r="W300" i="7" s="1"/>
  <c r="AL296" i="7" a="1"/>
  <c r="AL296" i="7" s="1"/>
  <c r="W296" i="7" s="1"/>
  <c r="AL289" i="7" a="1"/>
  <c r="AL289" i="7" s="1"/>
  <c r="W289" i="7" s="1"/>
  <c r="AL282" i="7" a="1"/>
  <c r="AL282" i="7" s="1"/>
  <c r="W282" i="7" s="1"/>
  <c r="AL278" i="7" a="1"/>
  <c r="AL278" i="7" s="1"/>
  <c r="W278" i="7" s="1"/>
  <c r="AL271" i="7" a="1"/>
  <c r="AL271" i="7" s="1"/>
  <c r="W271" i="7" s="1"/>
  <c r="AL264" i="7" a="1"/>
  <c r="AL264" i="7" s="1"/>
  <c r="W264" i="7" s="1"/>
  <c r="AL260" i="7" a="1"/>
  <c r="AL260" i="7" s="1"/>
  <c r="W260" i="7" s="1"/>
  <c r="AL253" i="7" a="1"/>
  <c r="AL253" i="7" s="1"/>
  <c r="W253" i="7" s="1"/>
  <c r="AL246" i="7" a="1"/>
  <c r="AL246" i="7" s="1"/>
  <c r="W246" i="7" s="1"/>
  <c r="AL242" i="7" a="1"/>
  <c r="AL242" i="7" s="1"/>
  <c r="W242" i="7" s="1"/>
  <c r="AL235" i="7" a="1"/>
  <c r="AL235" i="7" s="1"/>
  <c r="W235" i="7" s="1"/>
  <c r="AL228" i="7" a="1"/>
  <c r="AL228" i="7" s="1"/>
  <c r="W228" i="7" s="1"/>
  <c r="AL224" i="7" a="1"/>
  <c r="AL224" i="7" s="1"/>
  <c r="W224" i="7" s="1"/>
  <c r="AL217" i="7" a="1"/>
  <c r="AL217" i="7" s="1"/>
  <c r="W217" i="7" s="1"/>
  <c r="AL210" i="7" a="1"/>
  <c r="AL210" i="7" s="1"/>
  <c r="W210" i="7" s="1"/>
  <c r="AL206" i="7" a="1"/>
  <c r="AL206" i="7" s="1"/>
  <c r="W206" i="7" s="1"/>
  <c r="AL199" i="7" a="1"/>
  <c r="AL199" i="7" s="1"/>
  <c r="W199" i="7" s="1"/>
  <c r="AL192" i="7" a="1"/>
  <c r="AL192" i="7" s="1"/>
  <c r="W192" i="7" s="1"/>
  <c r="AL188" i="7" a="1"/>
  <c r="AL188" i="7" s="1"/>
  <c r="W188" i="7" s="1"/>
  <c r="AL181" i="7" a="1"/>
  <c r="AL181" i="7" s="1"/>
  <c r="W181" i="7" s="1"/>
  <c r="AL174" i="7" a="1"/>
  <c r="AL174" i="7" s="1"/>
  <c r="W174" i="7" s="1"/>
  <c r="AL170" i="7" a="1"/>
  <c r="AL170" i="7" s="1"/>
  <c r="W170" i="7" s="1"/>
  <c r="AL163" i="7" a="1"/>
  <c r="AL163" i="7" s="1"/>
  <c r="W163" i="7" s="1"/>
  <c r="AL156" i="7" a="1"/>
  <c r="AL156" i="7" s="1"/>
  <c r="W156" i="7" s="1"/>
  <c r="AL153" i="7" a="1"/>
  <c r="AL153" i="7" s="1"/>
  <c r="W153" i="7" s="1"/>
  <c r="AL150" i="7" a="1"/>
  <c r="AL150" i="7" s="1"/>
  <c r="W150" i="7" s="1"/>
  <c r="AL147" i="7" a="1"/>
  <c r="AL147" i="7" s="1"/>
  <c r="W147" i="7" s="1"/>
  <c r="AL144" i="7" a="1"/>
  <c r="AL144" i="7" s="1"/>
  <c r="W144" i="7" s="1"/>
  <c r="AL141" i="7" a="1"/>
  <c r="AL141" i="7" s="1"/>
  <c r="W141" i="7" s="1"/>
  <c r="AL138" i="7" a="1"/>
  <c r="AL138" i="7" s="1"/>
  <c r="W138" i="7" s="1"/>
  <c r="AL135" i="7" a="1"/>
  <c r="AL135" i="7" s="1"/>
  <c r="W135" i="7" s="1"/>
  <c r="AL132" i="7" a="1"/>
  <c r="AL132" i="7" s="1"/>
  <c r="W132" i="7" s="1"/>
  <c r="AL129" i="7" a="1"/>
  <c r="AL129" i="7" s="1"/>
  <c r="W129" i="7" s="1"/>
  <c r="AL126" i="7" a="1"/>
  <c r="AL126" i="7" s="1"/>
  <c r="W126" i="7" s="1"/>
  <c r="AL123" i="7" a="1"/>
  <c r="AL123" i="7" s="1"/>
  <c r="W123" i="7" s="1"/>
  <c r="AL120" i="7" a="1"/>
  <c r="AL120" i="7" s="1"/>
  <c r="W120" i="7" s="1"/>
  <c r="AL117" i="7" a="1"/>
  <c r="AL117" i="7" s="1"/>
  <c r="W117" i="7" s="1"/>
  <c r="AL114" i="7" a="1"/>
  <c r="AL114" i="7" s="1"/>
  <c r="W114" i="7" s="1"/>
  <c r="AL111" i="7" a="1"/>
  <c r="AL111" i="7" s="1"/>
  <c r="W111" i="7" s="1"/>
  <c r="AL108" i="7" a="1"/>
  <c r="AL108" i="7" s="1"/>
  <c r="W108" i="7" s="1"/>
  <c r="AL304" i="7" a="1"/>
  <c r="AL304" i="7" s="1"/>
  <c r="W304" i="7" s="1"/>
  <c r="AL297" i="7" a="1"/>
  <c r="AL297" i="7" s="1"/>
  <c r="W297" i="7" s="1"/>
  <c r="AL293" i="7" a="1"/>
  <c r="AL293" i="7" s="1"/>
  <c r="W293" i="7" s="1"/>
  <c r="AL286" i="7" a="1"/>
  <c r="AL286" i="7" s="1"/>
  <c r="W286" i="7" s="1"/>
  <c r="AL279" i="7" a="1"/>
  <c r="AL279" i="7" s="1"/>
  <c r="W279" i="7" s="1"/>
  <c r="AL275" i="7" a="1"/>
  <c r="AL275" i="7" s="1"/>
  <c r="W275" i="7" s="1"/>
  <c r="AL268" i="7" a="1"/>
  <c r="AL268" i="7" s="1"/>
  <c r="W268" i="7" s="1"/>
  <c r="AL261" i="7" a="1"/>
  <c r="AL261" i="7" s="1"/>
  <c r="W261" i="7" s="1"/>
  <c r="AL257" i="7" a="1"/>
  <c r="AL257" i="7" s="1"/>
  <c r="W257" i="7" s="1"/>
  <c r="AL250" i="7" a="1"/>
  <c r="AL250" i="7" s="1"/>
  <c r="W250" i="7" s="1"/>
  <c r="AL243" i="7" a="1"/>
  <c r="AL243" i="7" s="1"/>
  <c r="W243" i="7" s="1"/>
  <c r="AL239" i="7" a="1"/>
  <c r="AL239" i="7" s="1"/>
  <c r="W239" i="7" s="1"/>
  <c r="AL232" i="7" a="1"/>
  <c r="AL232" i="7" s="1"/>
  <c r="W232" i="7" s="1"/>
  <c r="AL225" i="7" a="1"/>
  <c r="AL225" i="7" s="1"/>
  <c r="W225" i="7" s="1"/>
  <c r="AL221" i="7" a="1"/>
  <c r="AL221" i="7" s="1"/>
  <c r="W221" i="7" s="1"/>
  <c r="AL214" i="7" a="1"/>
  <c r="AL214" i="7" s="1"/>
  <c r="W214" i="7" s="1"/>
  <c r="AL207" i="7" a="1"/>
  <c r="AL207" i="7" s="1"/>
  <c r="W207" i="7" s="1"/>
  <c r="AL203" i="7" a="1"/>
  <c r="AL203" i="7" s="1"/>
  <c r="W203" i="7" s="1"/>
  <c r="AL196" i="7" a="1"/>
  <c r="AL196" i="7" s="1"/>
  <c r="W196" i="7" s="1"/>
  <c r="AL189" i="7" a="1"/>
  <c r="AL189" i="7" s="1"/>
  <c r="W189" i="7" s="1"/>
  <c r="AL185" i="7" a="1"/>
  <c r="AL185" i="7" s="1"/>
  <c r="W185" i="7" s="1"/>
  <c r="AL178" i="7" a="1"/>
  <c r="AL178" i="7" s="1"/>
  <c r="W178" i="7" s="1"/>
  <c r="AL171" i="7" a="1"/>
  <c r="AL171" i="7" s="1"/>
  <c r="W171" i="7" s="1"/>
  <c r="AL167" i="7" a="1"/>
  <c r="AL167" i="7" s="1"/>
  <c r="W167" i="7" s="1"/>
  <c r="AL160" i="7" a="1"/>
  <c r="AL160" i="7" s="1"/>
  <c r="W160" i="7" s="1"/>
  <c r="AL303" i="7" a="1"/>
  <c r="AL303" i="7" s="1"/>
  <c r="W303" i="7" s="1"/>
  <c r="AL298" i="7" a="1"/>
  <c r="AL298" i="7" s="1"/>
  <c r="W298" i="7" s="1"/>
  <c r="AL292" i="7" a="1"/>
  <c r="AL292" i="7" s="1"/>
  <c r="W292" i="7" s="1"/>
  <c r="AL287" i="7" a="1"/>
  <c r="AL287" i="7" s="1"/>
  <c r="W287" i="7" s="1"/>
  <c r="AL281" i="7" a="1"/>
  <c r="AL281" i="7" s="1"/>
  <c r="W281" i="7" s="1"/>
  <c r="AL255" i="7" a="1"/>
  <c r="AL255" i="7" s="1"/>
  <c r="W255" i="7" s="1"/>
  <c r="AL249" i="7" a="1"/>
  <c r="AL249" i="7" s="1"/>
  <c r="W249" i="7" s="1"/>
  <c r="AL244" i="7" a="1"/>
  <c r="AL244" i="7" s="1"/>
  <c r="W244" i="7" s="1"/>
  <c r="AL238" i="7" a="1"/>
  <c r="AL238" i="7" s="1"/>
  <c r="W238" i="7" s="1"/>
  <c r="AL233" i="7" a="1"/>
  <c r="AL233" i="7" s="1"/>
  <c r="W233" i="7" s="1"/>
  <c r="AL227" i="7" a="1"/>
  <c r="AL227" i="7" s="1"/>
  <c r="W227" i="7" s="1"/>
  <c r="AL201" i="7" a="1"/>
  <c r="AL201" i="7" s="1"/>
  <c r="W201" i="7" s="1"/>
  <c r="AL195" i="7" a="1"/>
  <c r="AL195" i="7" s="1"/>
  <c r="W195" i="7" s="1"/>
  <c r="AL190" i="7" a="1"/>
  <c r="AL190" i="7" s="1"/>
  <c r="W190" i="7" s="1"/>
  <c r="AL184" i="7" a="1"/>
  <c r="AL184" i="7" s="1"/>
  <c r="W184" i="7" s="1"/>
  <c r="AL179" i="7" a="1"/>
  <c r="AL179" i="7" s="1"/>
  <c r="W179" i="7" s="1"/>
  <c r="AL173" i="7" a="1"/>
  <c r="AL173" i="7" s="1"/>
  <c r="W173" i="7" s="1"/>
  <c r="AL104" i="7" a="1"/>
  <c r="AL104" i="7" s="1"/>
  <c r="W104" i="7" s="1"/>
  <c r="AL97" i="7" a="1"/>
  <c r="AL97" i="7" s="1"/>
  <c r="W97" i="7" s="1"/>
  <c r="AL409" i="7" a="1"/>
  <c r="AL409" i="7" s="1"/>
  <c r="W409" i="7" s="1"/>
  <c r="AL403" i="7" a="1"/>
  <c r="AL403" i="7" s="1"/>
  <c r="W403" i="7" s="1"/>
  <c r="AL395" i="7" a="1"/>
  <c r="AL395" i="7" s="1"/>
  <c r="W395" i="7" s="1"/>
  <c r="AL389" i="7" a="1"/>
  <c r="AL389" i="7" s="1"/>
  <c r="W389" i="7" s="1"/>
  <c r="AL382" i="7" a="1"/>
  <c r="AL382" i="7" s="1"/>
  <c r="W382" i="7" s="1"/>
  <c r="AL376" i="7" a="1"/>
  <c r="AL376" i="7" s="1"/>
  <c r="W376" i="7" s="1"/>
  <c r="AL368" i="7" a="1"/>
  <c r="AL368" i="7" s="1"/>
  <c r="W368" i="7" s="1"/>
  <c r="AL362" i="7" a="1"/>
  <c r="AL362" i="7" s="1"/>
  <c r="W362" i="7" s="1"/>
  <c r="AL355" i="7" a="1"/>
  <c r="AL355" i="7" s="1"/>
  <c r="W355" i="7" s="1"/>
  <c r="AL349" i="7" a="1"/>
  <c r="AL349" i="7" s="1"/>
  <c r="W349" i="7" s="1"/>
  <c r="AL341" i="7" a="1"/>
  <c r="AL341" i="7" s="1"/>
  <c r="W341" i="7" s="1"/>
  <c r="AL335" i="7" a="1"/>
  <c r="AL335" i="7" s="1"/>
  <c r="W335" i="7" s="1"/>
  <c r="AL328" i="7" a="1"/>
  <c r="AL328" i="7" s="1"/>
  <c r="W328" i="7" s="1"/>
  <c r="AL322" i="7" a="1"/>
  <c r="AL322" i="7" s="1"/>
  <c r="W322" i="7" s="1"/>
  <c r="AL314" i="7" a="1"/>
  <c r="AL314" i="7" s="1"/>
  <c r="W314" i="7" s="1"/>
  <c r="AL308" i="7" a="1"/>
  <c r="AL308" i="7" s="1"/>
  <c r="W308" i="7" s="1"/>
  <c r="AL302" i="7" a="1"/>
  <c r="AL302" i="7" s="1"/>
  <c r="W302" i="7" s="1"/>
  <c r="AL276" i="7" a="1"/>
  <c r="AL276" i="7" s="1"/>
  <c r="W276" i="7" s="1"/>
  <c r="AL270" i="7" a="1"/>
  <c r="AL270" i="7" s="1"/>
  <c r="W270" i="7" s="1"/>
  <c r="AL265" i="7" a="1"/>
  <c r="AL265" i="7" s="1"/>
  <c r="W265" i="7" s="1"/>
  <c r="AL259" i="7" a="1"/>
  <c r="AL259" i="7" s="1"/>
  <c r="W259" i="7" s="1"/>
  <c r="AL254" i="7" a="1"/>
  <c r="AL254" i="7" s="1"/>
  <c r="W254" i="7" s="1"/>
  <c r="AL248" i="7" a="1"/>
  <c r="AL248" i="7" s="1"/>
  <c r="W248" i="7" s="1"/>
  <c r="AL222" i="7" a="1"/>
  <c r="AL222" i="7" s="1"/>
  <c r="W222" i="7" s="1"/>
  <c r="AL216" i="7" a="1"/>
  <c r="AL216" i="7" s="1"/>
  <c r="W216" i="7" s="1"/>
  <c r="AL211" i="7" a="1"/>
  <c r="AL211" i="7" s="1"/>
  <c r="W211" i="7" s="1"/>
  <c r="AL205" i="7" a="1"/>
  <c r="AL205" i="7" s="1"/>
  <c r="W205" i="7" s="1"/>
  <c r="AL200" i="7" a="1"/>
  <c r="AL200" i="7" s="1"/>
  <c r="W200" i="7" s="1"/>
  <c r="AL194" i="7" a="1"/>
  <c r="AL194" i="7" s="1"/>
  <c r="W194" i="7" s="1"/>
  <c r="AL168" i="7" a="1"/>
  <c r="AL168" i="7" s="1"/>
  <c r="W168" i="7" s="1"/>
  <c r="AL162" i="7" a="1"/>
  <c r="AL162" i="7" s="1"/>
  <c r="W162" i="7" s="1"/>
  <c r="AL157" i="7" a="1"/>
  <c r="AL157" i="7" s="1"/>
  <c r="W157" i="7" s="1"/>
  <c r="AL152" i="7" a="1"/>
  <c r="AL152" i="7" s="1"/>
  <c r="W152" i="7" s="1"/>
  <c r="AL148" i="7" a="1"/>
  <c r="AL148" i="7" s="1"/>
  <c r="W148" i="7" s="1"/>
  <c r="AL143" i="7" a="1"/>
  <c r="AL143" i="7" s="1"/>
  <c r="W143" i="7" s="1"/>
  <c r="AL139" i="7" a="1"/>
  <c r="AL139" i="7" s="1"/>
  <c r="W139" i="7" s="1"/>
  <c r="AL134" i="7" a="1"/>
  <c r="AL134" i="7" s="1"/>
  <c r="W134" i="7" s="1"/>
  <c r="AL130" i="7" a="1"/>
  <c r="AL130" i="7" s="1"/>
  <c r="W130" i="7" s="1"/>
  <c r="AL125" i="7" a="1"/>
  <c r="AL125" i="7" s="1"/>
  <c r="W125" i="7" s="1"/>
  <c r="AL121" i="7" a="1"/>
  <c r="AL121" i="7" s="1"/>
  <c r="W121" i="7" s="1"/>
  <c r="AL116" i="7" a="1"/>
  <c r="AL116" i="7" s="1"/>
  <c r="W116" i="7" s="1"/>
  <c r="AL112" i="7" a="1"/>
  <c r="AL112" i="7" s="1"/>
  <c r="W112" i="7" s="1"/>
  <c r="AL107" i="7" a="1"/>
  <c r="AL107" i="7" s="1"/>
  <c r="W107" i="7" s="1"/>
  <c r="AL100" i="7" a="1"/>
  <c r="AL100" i="7" s="1"/>
  <c r="W100" i="7" s="1"/>
  <c r="AL96" i="7" a="1"/>
  <c r="AL96" i="7" s="1"/>
  <c r="W96" i="7" s="1"/>
  <c r="AL93" i="7" a="1"/>
  <c r="AL93" i="7" s="1"/>
  <c r="W93" i="7" s="1"/>
  <c r="AL90" i="7" a="1"/>
  <c r="AL90" i="7" s="1"/>
  <c r="W90" i="7" s="1"/>
  <c r="AL87" i="7" a="1"/>
  <c r="AL87" i="7" s="1"/>
  <c r="W87" i="7" s="1"/>
  <c r="AL84" i="7" a="1"/>
  <c r="AL84" i="7" s="1"/>
  <c r="W84" i="7" s="1"/>
  <c r="AL81" i="7" a="1"/>
  <c r="AL81" i="7" s="1"/>
  <c r="W81" i="7" s="1"/>
  <c r="AL78" i="7" a="1"/>
  <c r="AL78" i="7" s="1"/>
  <c r="W78" i="7" s="1"/>
  <c r="AL75" i="7" a="1"/>
  <c r="AL75" i="7" s="1"/>
  <c r="W75" i="7" s="1"/>
  <c r="AL72" i="7" a="1"/>
  <c r="AL72" i="7" s="1"/>
  <c r="W72" i="7" s="1"/>
  <c r="AL69" i="7" a="1"/>
  <c r="AL69" i="7" s="1"/>
  <c r="W69" i="7" s="1"/>
  <c r="AL66" i="7" a="1"/>
  <c r="AL66" i="7" s="1"/>
  <c r="W66" i="7" s="1"/>
  <c r="AL63" i="7" a="1"/>
  <c r="AL63" i="7" s="1"/>
  <c r="W63" i="7" s="1"/>
  <c r="AL60" i="7" a="1"/>
  <c r="AL60" i="7" s="1"/>
  <c r="W60" i="7" s="1"/>
  <c r="AL57" i="7" a="1"/>
  <c r="AL57" i="7" s="1"/>
  <c r="W57" i="7" s="1"/>
  <c r="AL54" i="7" a="1"/>
  <c r="AL54" i="7" s="1"/>
  <c r="W54" i="7" s="1"/>
  <c r="AL51" i="7" a="1"/>
  <c r="AL51" i="7" s="1"/>
  <c r="W51" i="7" s="1"/>
  <c r="AL48" i="7" a="1"/>
  <c r="AL48" i="7" s="1"/>
  <c r="W48" i="7" s="1"/>
  <c r="AL45" i="7" a="1"/>
  <c r="AL45" i="7" s="1"/>
  <c r="W45" i="7" s="1"/>
  <c r="AL42" i="7" a="1"/>
  <c r="AL42" i="7" s="1"/>
  <c r="W42" i="7" s="1"/>
  <c r="AL39" i="7" a="1"/>
  <c r="AL39" i="7" s="1"/>
  <c r="W39" i="7" s="1"/>
  <c r="AL36" i="7" a="1"/>
  <c r="AL36" i="7" s="1"/>
  <c r="W36" i="7" s="1"/>
  <c r="AL33" i="7" a="1"/>
  <c r="AL33" i="7" s="1"/>
  <c r="W33" i="7" s="1"/>
  <c r="AL30" i="7" a="1"/>
  <c r="AL30" i="7" s="1"/>
  <c r="W30" i="7" s="1"/>
  <c r="AL27" i="7" a="1"/>
  <c r="AL27" i="7" s="1"/>
  <c r="W27" i="7" s="1"/>
  <c r="AL24" i="7" a="1"/>
  <c r="AL24" i="7" s="1"/>
  <c r="W24" i="7" s="1"/>
  <c r="AL21" i="7" a="1"/>
  <c r="AL21" i="7" s="1"/>
  <c r="W21" i="7" s="1"/>
  <c r="AL18" i="7" a="1"/>
  <c r="AL18" i="7" s="1"/>
  <c r="W18" i="7" s="1"/>
  <c r="AL15" i="7" a="1"/>
  <c r="AL15" i="7" s="1"/>
  <c r="W15" i="7" s="1"/>
  <c r="AL291" i="7" a="1"/>
  <c r="AL291" i="7" s="1"/>
  <c r="W291" i="7" s="1"/>
  <c r="AL285" i="7" a="1"/>
  <c r="AL285" i="7" s="1"/>
  <c r="W285" i="7" s="1"/>
  <c r="AL280" i="7" a="1"/>
  <c r="AL280" i="7" s="1"/>
  <c r="W280" i="7" s="1"/>
  <c r="AL274" i="7" a="1"/>
  <c r="AL274" i="7" s="1"/>
  <c r="W274" i="7" s="1"/>
  <c r="AL269" i="7" a="1"/>
  <c r="AL269" i="7" s="1"/>
  <c r="W269" i="7" s="1"/>
  <c r="AL263" i="7" a="1"/>
  <c r="AL263" i="7" s="1"/>
  <c r="W263" i="7" s="1"/>
  <c r="AL237" i="7" a="1"/>
  <c r="AL237" i="7" s="1"/>
  <c r="W237" i="7" s="1"/>
  <c r="AL231" i="7" a="1"/>
  <c r="AL231" i="7" s="1"/>
  <c r="W231" i="7" s="1"/>
  <c r="AL226" i="7" a="1"/>
  <c r="AL226" i="7" s="1"/>
  <c r="W226" i="7" s="1"/>
  <c r="AL220" i="7" a="1"/>
  <c r="AL220" i="7" s="1"/>
  <c r="W220" i="7" s="1"/>
  <c r="AL215" i="7" a="1"/>
  <c r="AL215" i="7" s="1"/>
  <c r="W215" i="7" s="1"/>
  <c r="AL209" i="7" a="1"/>
  <c r="AL209" i="7" s="1"/>
  <c r="W209" i="7" s="1"/>
  <c r="AL183" i="7" a="1"/>
  <c r="AL183" i="7" s="1"/>
  <c r="W183" i="7" s="1"/>
  <c r="AL177" i="7" a="1"/>
  <c r="AL177" i="7" s="1"/>
  <c r="W177" i="7" s="1"/>
  <c r="AL172" i="7" a="1"/>
  <c r="AL172" i="7" s="1"/>
  <c r="W172" i="7" s="1"/>
  <c r="AL166" i="7" a="1"/>
  <c r="AL166" i="7" s="1"/>
  <c r="W166" i="7" s="1"/>
  <c r="AL161" i="7" a="1"/>
  <c r="AL161" i="7" s="1"/>
  <c r="W161" i="7" s="1"/>
  <c r="AL103" i="7" a="1"/>
  <c r="AL103" i="7" s="1"/>
  <c r="W103" i="7" s="1"/>
  <c r="AL99" i="7" a="1"/>
  <c r="AL99" i="7" s="1"/>
  <c r="W99" i="7" s="1"/>
  <c r="AL404" i="7" a="1"/>
  <c r="AL404" i="7" s="1"/>
  <c r="W404" i="7" s="1"/>
  <c r="AL398" i="7" a="1"/>
  <c r="AL398" i="7" s="1"/>
  <c r="W398" i="7" s="1"/>
  <c r="AL391" i="7" a="1"/>
  <c r="AL391" i="7" s="1"/>
  <c r="W391" i="7" s="1"/>
  <c r="AL385" i="7" a="1"/>
  <c r="AL385" i="7" s="1"/>
  <c r="W385" i="7" s="1"/>
  <c r="AL377" i="7" a="1"/>
  <c r="AL377" i="7" s="1"/>
  <c r="W377" i="7" s="1"/>
  <c r="AL371" i="7" a="1"/>
  <c r="AL371" i="7" s="1"/>
  <c r="W371" i="7" s="1"/>
  <c r="AL364" i="7" a="1"/>
  <c r="AL364" i="7" s="1"/>
  <c r="W364" i="7" s="1"/>
  <c r="AL358" i="7" a="1"/>
  <c r="AL358" i="7" s="1"/>
  <c r="W358" i="7" s="1"/>
  <c r="AL350" i="7" a="1"/>
  <c r="AL350" i="7" s="1"/>
  <c r="W350" i="7" s="1"/>
  <c r="AL344" i="7" a="1"/>
  <c r="AL344" i="7" s="1"/>
  <c r="W344" i="7" s="1"/>
  <c r="AL337" i="7" a="1"/>
  <c r="AL337" i="7" s="1"/>
  <c r="W337" i="7" s="1"/>
  <c r="AL331" i="7" a="1"/>
  <c r="AL331" i="7" s="1"/>
  <c r="W331" i="7" s="1"/>
  <c r="AL323" i="7" a="1"/>
  <c r="AL323" i="7" s="1"/>
  <c r="W323" i="7" s="1"/>
  <c r="AL317" i="7" a="1"/>
  <c r="AL317" i="7" s="1"/>
  <c r="W317" i="7" s="1"/>
  <c r="AL310" i="7" a="1"/>
  <c r="AL310" i="7" s="1"/>
  <c r="W310" i="7" s="1"/>
  <c r="AL294" i="7" a="1"/>
  <c r="AL294" i="7" s="1"/>
  <c r="W294" i="7" s="1"/>
  <c r="AL288" i="7" a="1"/>
  <c r="AL288" i="7" s="1"/>
  <c r="W288" i="7" s="1"/>
  <c r="AL283" i="7" a="1"/>
  <c r="AL283" i="7" s="1"/>
  <c r="W283" i="7" s="1"/>
  <c r="AL277" i="7" a="1"/>
  <c r="AL277" i="7" s="1"/>
  <c r="W277" i="7" s="1"/>
  <c r="AL272" i="7" a="1"/>
  <c r="AL272" i="7" s="1"/>
  <c r="W272" i="7" s="1"/>
  <c r="AL266" i="7" a="1"/>
  <c r="AL266" i="7" s="1"/>
  <c r="W266" i="7" s="1"/>
  <c r="AL240" i="7" a="1"/>
  <c r="AL240" i="7" s="1"/>
  <c r="W240" i="7" s="1"/>
  <c r="AL234" i="7" a="1"/>
  <c r="AL234" i="7" s="1"/>
  <c r="W234" i="7" s="1"/>
  <c r="AL229" i="7" a="1"/>
  <c r="AL229" i="7" s="1"/>
  <c r="W229" i="7" s="1"/>
  <c r="AL223" i="7" a="1"/>
  <c r="AL223" i="7" s="1"/>
  <c r="W223" i="7" s="1"/>
  <c r="AL218" i="7" a="1"/>
  <c r="AL218" i="7" s="1"/>
  <c r="W218" i="7" s="1"/>
  <c r="AL212" i="7" a="1"/>
  <c r="AL212" i="7" s="1"/>
  <c r="W212" i="7" s="1"/>
  <c r="AL186" i="7" a="1"/>
  <c r="AL186" i="7" s="1"/>
  <c r="W186" i="7" s="1"/>
  <c r="AL180" i="7" a="1"/>
  <c r="AL180" i="7" s="1"/>
  <c r="W180" i="7" s="1"/>
  <c r="AL175" i="7" a="1"/>
  <c r="AL175" i="7" s="1"/>
  <c r="W175" i="7" s="1"/>
  <c r="AL169" i="7" a="1"/>
  <c r="AL169" i="7" s="1"/>
  <c r="W169" i="7" s="1"/>
  <c r="AL164" i="7" a="1"/>
  <c r="AL164" i="7" s="1"/>
  <c r="W164" i="7" s="1"/>
  <c r="AL158" i="7" a="1"/>
  <c r="AL158" i="7" s="1"/>
  <c r="W158" i="7" s="1"/>
  <c r="AL154" i="7" a="1"/>
  <c r="AL154" i="7" s="1"/>
  <c r="W154" i="7" s="1"/>
  <c r="AL149" i="7" a="1"/>
  <c r="AL149" i="7" s="1"/>
  <c r="W149" i="7" s="1"/>
  <c r="AL145" i="7" a="1"/>
  <c r="AL145" i="7" s="1"/>
  <c r="W145" i="7" s="1"/>
  <c r="AL140" i="7" a="1"/>
  <c r="AL140" i="7" s="1"/>
  <c r="W140" i="7" s="1"/>
  <c r="AL136" i="7" a="1"/>
  <c r="AL136" i="7" s="1"/>
  <c r="W136" i="7" s="1"/>
  <c r="AL131" i="7" a="1"/>
  <c r="AL131" i="7" s="1"/>
  <c r="W131" i="7" s="1"/>
  <c r="AL127" i="7" a="1"/>
  <c r="AL127" i="7" s="1"/>
  <c r="W127" i="7" s="1"/>
  <c r="AL122" i="7" a="1"/>
  <c r="AL122" i="7" s="1"/>
  <c r="W122" i="7" s="1"/>
  <c r="AL118" i="7" a="1"/>
  <c r="AL118" i="7" s="1"/>
  <c r="W118" i="7" s="1"/>
  <c r="AL113" i="7" a="1"/>
  <c r="AL113" i="7" s="1"/>
  <c r="W113" i="7" s="1"/>
  <c r="AL109" i="7" a="1"/>
  <c r="AL109" i="7" s="1"/>
  <c r="W109" i="7" s="1"/>
  <c r="AL101" i="7" a="1"/>
  <c r="AL101" i="7" s="1"/>
  <c r="W101" i="7" s="1"/>
  <c r="AL94" i="7" a="1"/>
  <c r="AL94" i="7" s="1"/>
  <c r="W94" i="7" s="1"/>
  <c r="AL91" i="7" a="1"/>
  <c r="AL91" i="7" s="1"/>
  <c r="W91" i="7" s="1"/>
  <c r="AL88" i="7" a="1"/>
  <c r="AL88" i="7" s="1"/>
  <c r="W88" i="7" s="1"/>
  <c r="AL85" i="7" a="1"/>
  <c r="AL85" i="7" s="1"/>
  <c r="W85" i="7" s="1"/>
  <c r="AL82" i="7" a="1"/>
  <c r="AL82" i="7" s="1"/>
  <c r="W82" i="7" s="1"/>
  <c r="AL79" i="7" a="1"/>
  <c r="AL79" i="7" s="1"/>
  <c r="W79" i="7" s="1"/>
  <c r="AL76" i="7" a="1"/>
  <c r="AL76" i="7" s="1"/>
  <c r="W76" i="7" s="1"/>
  <c r="AL73" i="7" a="1"/>
  <c r="AL73" i="7" s="1"/>
  <c r="W73" i="7" s="1"/>
  <c r="AL70" i="7" a="1"/>
  <c r="AL70" i="7" s="1"/>
  <c r="W70" i="7" s="1"/>
  <c r="AL67" i="7" a="1"/>
  <c r="AL67" i="7" s="1"/>
  <c r="W67" i="7" s="1"/>
  <c r="AL64" i="7" a="1"/>
  <c r="AL64" i="7" s="1"/>
  <c r="W64" i="7" s="1"/>
  <c r="AL61" i="7" a="1"/>
  <c r="AL61" i="7" s="1"/>
  <c r="W61" i="7" s="1"/>
  <c r="AL58" i="7" a="1"/>
  <c r="AL58" i="7" s="1"/>
  <c r="W58" i="7" s="1"/>
  <c r="AL55" i="7" a="1"/>
  <c r="AL55" i="7" s="1"/>
  <c r="W55" i="7" s="1"/>
  <c r="AL52" i="7" a="1"/>
  <c r="AL52" i="7" s="1"/>
  <c r="W52" i="7" s="1"/>
  <c r="AL49" i="7" a="1"/>
  <c r="AL49" i="7" s="1"/>
  <c r="W49" i="7" s="1"/>
  <c r="AL46" i="7" a="1"/>
  <c r="AL46" i="7" s="1"/>
  <c r="W46" i="7" s="1"/>
  <c r="AL43" i="7" a="1"/>
  <c r="AL43" i="7" s="1"/>
  <c r="W43" i="7" s="1"/>
  <c r="AL40" i="7" a="1"/>
  <c r="AL40" i="7" s="1"/>
  <c r="W40" i="7" s="1"/>
  <c r="AL37" i="7" a="1"/>
  <c r="AL37" i="7" s="1"/>
  <c r="W37" i="7" s="1"/>
  <c r="AL34" i="7" a="1"/>
  <c r="AL34" i="7" s="1"/>
  <c r="W34" i="7" s="1"/>
  <c r="AL31" i="7" a="1"/>
  <c r="AL31" i="7" s="1"/>
  <c r="W31" i="7" s="1"/>
  <c r="AL28" i="7" a="1"/>
  <c r="AL28" i="7" s="1"/>
  <c r="W28" i="7" s="1"/>
  <c r="AL25" i="7" a="1"/>
  <c r="AL25" i="7" s="1"/>
  <c r="W25" i="7" s="1"/>
  <c r="AL22" i="7" a="1"/>
  <c r="AL22" i="7" s="1"/>
  <c r="W22" i="7" s="1"/>
  <c r="AL19" i="7" a="1"/>
  <c r="AL19" i="7" s="1"/>
  <c r="W19" i="7" s="1"/>
  <c r="AL16" i="7" a="1"/>
  <c r="AL16" i="7" s="1"/>
  <c r="W16" i="7" s="1"/>
  <c r="AL13" i="7" a="1"/>
  <c r="AL13" i="7" s="1"/>
  <c r="W13" i="7" s="1"/>
  <c r="AL59" i="7" a="1"/>
  <c r="AL59" i="7" s="1"/>
  <c r="W59" i="7" s="1"/>
  <c r="AL68" i="7" a="1"/>
  <c r="AL68" i="7" s="1"/>
  <c r="W68" i="7" s="1"/>
  <c r="AL77" i="7" a="1"/>
  <c r="AL77" i="7" s="1"/>
  <c r="W77" i="7" s="1"/>
  <c r="AL86" i="7" a="1"/>
  <c r="AL86" i="7" s="1"/>
  <c r="W86" i="7" s="1"/>
  <c r="AL95" i="7" a="1"/>
  <c r="AL95" i="7" s="1"/>
  <c r="W95" i="7" s="1"/>
  <c r="AL106" i="7" a="1"/>
  <c r="AL106" i="7" s="1"/>
  <c r="W106" i="7" s="1"/>
  <c r="AL119" i="7" a="1"/>
  <c r="AL119" i="7" s="1"/>
  <c r="W119" i="7" s="1"/>
  <c r="AL133" i="7" a="1"/>
  <c r="AL133" i="7" s="1"/>
  <c r="W133" i="7" s="1"/>
  <c r="AL146" i="7" a="1"/>
  <c r="AL146" i="7" s="1"/>
  <c r="W146" i="7" s="1"/>
  <c r="AL176" i="7" a="1"/>
  <c r="AL176" i="7" s="1"/>
  <c r="W176" i="7" s="1"/>
  <c r="AL193" i="7" a="1"/>
  <c r="AL193" i="7" s="1"/>
  <c r="W193" i="7" s="1"/>
  <c r="AL241" i="7" a="1"/>
  <c r="AL241" i="7" s="1"/>
  <c r="W241" i="7" s="1"/>
  <c r="AL258" i="7" a="1"/>
  <c r="AL258" i="7" s="1"/>
  <c r="W258" i="7" s="1"/>
  <c r="AL290" i="7" a="1"/>
  <c r="AL290" i="7" s="1"/>
  <c r="W290" i="7" s="1"/>
  <c r="AL306" i="7" a="1"/>
  <c r="AL306" i="7" s="1"/>
  <c r="W306" i="7" s="1"/>
  <c r="AL326" i="7" a="1"/>
  <c r="AL326" i="7" s="1"/>
  <c r="W326" i="7" s="1"/>
  <c r="AL346" i="7" a="1"/>
  <c r="AL346" i="7" s="1"/>
  <c r="W346" i="7" s="1"/>
  <c r="AL367" i="7" a="1"/>
  <c r="AL367" i="7" s="1"/>
  <c r="W367" i="7" s="1"/>
  <c r="AL386" i="7" a="1"/>
  <c r="AL386" i="7" s="1"/>
  <c r="W386" i="7" s="1"/>
  <c r="AL407" i="7" a="1"/>
  <c r="AL407" i="7" s="1"/>
  <c r="W407" i="7" s="1"/>
  <c r="AJ89" i="7" a="1"/>
  <c r="AJ89" i="7" s="1"/>
  <c r="Z89" i="7" s="1"/>
  <c r="AJ93" i="7" a="1"/>
  <c r="AJ93" i="7" s="1"/>
  <c r="Z93" i="7" s="1"/>
  <c r="AJ98" i="7" a="1"/>
  <c r="AJ98" i="7" s="1"/>
  <c r="Z98" i="7" s="1"/>
  <c r="AJ102" i="7" a="1"/>
  <c r="AJ102" i="7" s="1"/>
  <c r="Z102" i="7" s="1"/>
  <c r="AJ107" i="7" a="1"/>
  <c r="AJ107" i="7" s="1"/>
  <c r="Z107" i="7" s="1"/>
  <c r="AJ111" i="7" a="1"/>
  <c r="AJ111" i="7" s="1"/>
  <c r="Z111" i="7" s="1"/>
  <c r="AJ116" i="7" a="1"/>
  <c r="AJ116" i="7" s="1"/>
  <c r="Z116" i="7" s="1"/>
  <c r="AJ120" i="7" a="1"/>
  <c r="AJ120" i="7" s="1"/>
  <c r="Z120" i="7" s="1"/>
  <c r="AJ125" i="7" a="1"/>
  <c r="AJ125" i="7" s="1"/>
  <c r="Z125" i="7" s="1"/>
  <c r="AJ129" i="7" a="1"/>
  <c r="AJ129" i="7" s="1"/>
  <c r="Z129" i="7" s="1"/>
  <c r="AJ134" i="7" a="1"/>
  <c r="AJ134" i="7" s="1"/>
  <c r="Z134" i="7" s="1"/>
  <c r="AJ138" i="7" a="1"/>
  <c r="AJ138" i="7" s="1"/>
  <c r="Z138" i="7" s="1"/>
  <c r="AJ143" i="7" a="1"/>
  <c r="AJ143" i="7" s="1"/>
  <c r="Z143" i="7" s="1"/>
  <c r="AJ147" i="7" a="1"/>
  <c r="AJ147" i="7" s="1"/>
  <c r="Z147" i="7" s="1"/>
  <c r="AJ152" i="7" a="1"/>
  <c r="AJ152" i="7" s="1"/>
  <c r="Z152" i="7" s="1"/>
  <c r="AJ156" i="7" a="1"/>
  <c r="AJ156" i="7" s="1"/>
  <c r="Z156" i="7" s="1"/>
  <c r="AJ162" i="7" a="1"/>
  <c r="AJ162" i="7" s="1"/>
  <c r="Z162" i="7" s="1"/>
  <c r="AJ167" i="7" a="1"/>
  <c r="AJ167" i="7" s="1"/>
  <c r="Z167" i="7" s="1"/>
  <c r="AJ173" i="7" a="1"/>
  <c r="AJ173" i="7" s="1"/>
  <c r="Z173" i="7" s="1"/>
  <c r="AJ199" i="7" a="1"/>
  <c r="AJ199" i="7" s="1"/>
  <c r="Z199" i="7" s="1"/>
  <c r="AJ205" i="7" a="1"/>
  <c r="AJ205" i="7" s="1"/>
  <c r="Z205" i="7" s="1"/>
  <c r="AJ210" i="7" a="1"/>
  <c r="AJ210" i="7" s="1"/>
  <c r="Z210" i="7" s="1"/>
  <c r="AJ216" i="7" a="1"/>
  <c r="AJ216" i="7" s="1"/>
  <c r="Z216" i="7" s="1"/>
  <c r="AJ221" i="7" a="1"/>
  <c r="AJ221" i="7" s="1"/>
  <c r="Z221" i="7" s="1"/>
  <c r="AJ227" i="7" a="1"/>
  <c r="AJ227" i="7" s="1"/>
  <c r="Z227" i="7" s="1"/>
  <c r="AJ253" i="7" a="1"/>
  <c r="AJ253" i="7" s="1"/>
  <c r="Z253" i="7" s="1"/>
  <c r="AJ259" i="7" a="1"/>
  <c r="AJ259" i="7" s="1"/>
  <c r="Z259" i="7" s="1"/>
  <c r="AJ264" i="7" a="1"/>
  <c r="AJ264" i="7" s="1"/>
  <c r="Z264" i="7" s="1"/>
  <c r="AJ271" i="7" a="1"/>
  <c r="AJ271" i="7" s="1"/>
  <c r="Z271" i="7" s="1"/>
  <c r="AJ277" i="7" a="1"/>
  <c r="AJ277" i="7" s="1"/>
  <c r="Z277" i="7" s="1"/>
  <c r="AJ298" i="7" a="1"/>
  <c r="AJ298" i="7" s="1"/>
  <c r="Z298" i="7" s="1"/>
  <c r="AJ304" i="7" a="1"/>
  <c r="AJ304" i="7" s="1"/>
  <c r="Z304" i="7" s="1"/>
  <c r="AJ325" i="7" a="1"/>
  <c r="AJ325" i="7" s="1"/>
  <c r="Z325" i="7" s="1"/>
  <c r="AJ331" i="7" a="1"/>
  <c r="AJ331" i="7" s="1"/>
  <c r="Z331" i="7" s="1"/>
  <c r="AJ352" i="7" a="1"/>
  <c r="AJ352" i="7" s="1"/>
  <c r="Z352" i="7" s="1"/>
  <c r="AJ358" i="7" a="1"/>
  <c r="AJ358" i="7" s="1"/>
  <c r="Z358" i="7" s="1"/>
  <c r="AJ379" i="7" a="1"/>
  <c r="AJ379" i="7" s="1"/>
  <c r="Z379" i="7" s="1"/>
  <c r="AJ385" i="7" a="1"/>
  <c r="AJ385" i="7" s="1"/>
  <c r="Z385" i="7" s="1"/>
  <c r="AJ408" i="7" a="1"/>
  <c r="AJ408" i="7" s="1"/>
  <c r="Z408" i="7" s="1"/>
  <c r="AJ405" i="7" a="1"/>
  <c r="AJ405" i="7" s="1"/>
  <c r="Z405" i="7" s="1"/>
  <c r="AJ402" i="7" a="1"/>
  <c r="AJ402" i="7" s="1"/>
  <c r="Z402" i="7" s="1"/>
  <c r="AJ399" i="7" a="1"/>
  <c r="AJ399" i="7" s="1"/>
  <c r="Z399" i="7" s="1"/>
  <c r="AJ396" i="7" a="1"/>
  <c r="AJ396" i="7" s="1"/>
  <c r="Z396" i="7" s="1"/>
  <c r="AJ393" i="7" a="1"/>
  <c r="AJ393" i="7" s="1"/>
  <c r="Z393" i="7" s="1"/>
  <c r="AJ390" i="7" a="1"/>
  <c r="AJ390" i="7" s="1"/>
  <c r="Z390" i="7" s="1"/>
  <c r="AJ387" i="7" a="1"/>
  <c r="AJ387" i="7" s="1"/>
  <c r="Z387" i="7" s="1"/>
  <c r="AJ384" i="7" a="1"/>
  <c r="AJ384" i="7" s="1"/>
  <c r="Z384" i="7" s="1"/>
  <c r="AJ381" i="7" a="1"/>
  <c r="AJ381" i="7" s="1"/>
  <c r="Z381" i="7" s="1"/>
  <c r="AJ378" i="7" a="1"/>
  <c r="AJ378" i="7" s="1"/>
  <c r="Z378" i="7" s="1"/>
  <c r="AJ375" i="7" a="1"/>
  <c r="AJ375" i="7" s="1"/>
  <c r="Z375" i="7" s="1"/>
  <c r="AJ372" i="7" a="1"/>
  <c r="AJ372" i="7" s="1"/>
  <c r="Z372" i="7" s="1"/>
  <c r="AJ369" i="7" a="1"/>
  <c r="AJ369" i="7" s="1"/>
  <c r="Z369" i="7" s="1"/>
  <c r="AJ366" i="7" a="1"/>
  <c r="AJ366" i="7" s="1"/>
  <c r="Z366" i="7" s="1"/>
  <c r="AJ363" i="7" a="1"/>
  <c r="AJ363" i="7" s="1"/>
  <c r="Z363" i="7" s="1"/>
  <c r="AJ360" i="7" a="1"/>
  <c r="AJ360" i="7" s="1"/>
  <c r="Z360" i="7" s="1"/>
  <c r="AJ357" i="7" a="1"/>
  <c r="AJ357" i="7" s="1"/>
  <c r="Z357" i="7" s="1"/>
  <c r="AJ354" i="7" a="1"/>
  <c r="AJ354" i="7" s="1"/>
  <c r="Z354" i="7" s="1"/>
  <c r="AJ351" i="7" a="1"/>
  <c r="AJ351" i="7" s="1"/>
  <c r="Z351" i="7" s="1"/>
  <c r="AJ348" i="7" a="1"/>
  <c r="AJ348" i="7" s="1"/>
  <c r="Z348" i="7" s="1"/>
  <c r="AJ345" i="7" a="1"/>
  <c r="AJ345" i="7" s="1"/>
  <c r="Z345" i="7" s="1"/>
  <c r="AJ342" i="7" a="1"/>
  <c r="AJ342" i="7" s="1"/>
  <c r="Z342" i="7" s="1"/>
  <c r="AJ339" i="7" a="1"/>
  <c r="AJ339" i="7" s="1"/>
  <c r="Z339" i="7" s="1"/>
  <c r="AJ336" i="7" a="1"/>
  <c r="AJ336" i="7" s="1"/>
  <c r="Z336" i="7" s="1"/>
  <c r="AJ333" i="7" a="1"/>
  <c r="AJ333" i="7" s="1"/>
  <c r="Z333" i="7" s="1"/>
  <c r="AJ330" i="7" a="1"/>
  <c r="AJ330" i="7" s="1"/>
  <c r="Z330" i="7" s="1"/>
  <c r="AJ327" i="7" a="1"/>
  <c r="AJ327" i="7" s="1"/>
  <c r="Z327" i="7" s="1"/>
  <c r="AJ324" i="7" a="1"/>
  <c r="AJ324" i="7" s="1"/>
  <c r="Z324" i="7" s="1"/>
  <c r="AJ321" i="7" a="1"/>
  <c r="AJ321" i="7" s="1"/>
  <c r="Z321" i="7" s="1"/>
  <c r="AJ318" i="7" a="1"/>
  <c r="AJ318" i="7" s="1"/>
  <c r="Z318" i="7" s="1"/>
  <c r="AJ315" i="7" a="1"/>
  <c r="AJ315" i="7" s="1"/>
  <c r="Z315" i="7" s="1"/>
  <c r="AJ312" i="7" a="1"/>
  <c r="AJ312" i="7" s="1"/>
  <c r="Z312" i="7" s="1"/>
  <c r="AJ309" i="7" a="1"/>
  <c r="AJ309" i="7" s="1"/>
  <c r="Z309" i="7" s="1"/>
  <c r="AJ306" i="7" a="1"/>
  <c r="AJ306" i="7" s="1"/>
  <c r="Z306" i="7" s="1"/>
  <c r="AJ303" i="7" a="1"/>
  <c r="AJ303" i="7" s="1"/>
  <c r="Z303" i="7" s="1"/>
  <c r="AJ300" i="7" a="1"/>
  <c r="AJ300" i="7" s="1"/>
  <c r="Z300" i="7" s="1"/>
  <c r="AJ297" i="7" a="1"/>
  <c r="AJ297" i="7" s="1"/>
  <c r="Z297" i="7" s="1"/>
  <c r="AJ294" i="7" a="1"/>
  <c r="AJ294" i="7" s="1"/>
  <c r="Z294" i="7" s="1"/>
  <c r="AJ291" i="7" a="1"/>
  <c r="AJ291" i="7" s="1"/>
  <c r="Z291" i="7" s="1"/>
  <c r="AJ288" i="7" a="1"/>
  <c r="AJ288" i="7" s="1"/>
  <c r="Z288" i="7" s="1"/>
  <c r="AJ285" i="7" a="1"/>
  <c r="AJ285" i="7" s="1"/>
  <c r="Z285" i="7" s="1"/>
  <c r="AJ282" i="7" a="1"/>
  <c r="AJ282" i="7" s="1"/>
  <c r="Z282" i="7" s="1"/>
  <c r="AJ279" i="7" a="1"/>
  <c r="AJ279" i="7" s="1"/>
  <c r="Z279" i="7" s="1"/>
  <c r="AJ276" i="7" a="1"/>
  <c r="AJ276" i="7" s="1"/>
  <c r="Z276" i="7" s="1"/>
  <c r="AJ273" i="7" a="1"/>
  <c r="AJ273" i="7" s="1"/>
  <c r="Z273" i="7" s="1"/>
  <c r="AJ270" i="7" a="1"/>
  <c r="AJ270" i="7" s="1"/>
  <c r="Z270" i="7" s="1"/>
  <c r="AJ267" i="7" a="1"/>
  <c r="AJ267" i="7" s="1"/>
  <c r="Z267" i="7" s="1"/>
  <c r="AJ406" i="7" a="1"/>
  <c r="AJ406" i="7" s="1"/>
  <c r="Z406" i="7" s="1"/>
  <c r="AJ409" i="7" a="1"/>
  <c r="AJ409" i="7" s="1"/>
  <c r="Z409" i="7" s="1"/>
  <c r="AJ400" i="7" a="1"/>
  <c r="AJ400" i="7" s="1"/>
  <c r="Z400" i="7" s="1"/>
  <c r="AJ391" i="7" a="1"/>
  <c r="AJ391" i="7" s="1"/>
  <c r="Z391" i="7" s="1"/>
  <c r="AJ382" i="7" a="1"/>
  <c r="AJ382" i="7" s="1"/>
  <c r="Z382" i="7" s="1"/>
  <c r="AJ373" i="7" a="1"/>
  <c r="AJ373" i="7" s="1"/>
  <c r="Z373" i="7" s="1"/>
  <c r="AJ364" i="7" a="1"/>
  <c r="AJ364" i="7" s="1"/>
  <c r="Z364" i="7" s="1"/>
  <c r="AJ355" i="7" a="1"/>
  <c r="AJ355" i="7" s="1"/>
  <c r="Z355" i="7" s="1"/>
  <c r="AJ346" i="7" a="1"/>
  <c r="AJ346" i="7" s="1"/>
  <c r="Z346" i="7" s="1"/>
  <c r="AJ337" i="7" a="1"/>
  <c r="AJ337" i="7" s="1"/>
  <c r="Z337" i="7" s="1"/>
  <c r="AJ328" i="7" a="1"/>
  <c r="AJ328" i="7" s="1"/>
  <c r="Z328" i="7" s="1"/>
  <c r="AJ319" i="7" a="1"/>
  <c r="AJ319" i="7" s="1"/>
  <c r="Z319" i="7" s="1"/>
  <c r="AJ310" i="7" a="1"/>
  <c r="AJ310" i="7" s="1"/>
  <c r="Z310" i="7" s="1"/>
  <c r="AJ301" i="7" a="1"/>
  <c r="AJ301" i="7" s="1"/>
  <c r="Z301" i="7" s="1"/>
  <c r="AJ292" i="7" a="1"/>
  <c r="AJ292" i="7" s="1"/>
  <c r="Z292" i="7" s="1"/>
  <c r="AJ283" i="7" a="1"/>
  <c r="AJ283" i="7" s="1"/>
  <c r="Z283" i="7" s="1"/>
  <c r="AJ274" i="7" a="1"/>
  <c r="AJ274" i="7" s="1"/>
  <c r="Z274" i="7" s="1"/>
  <c r="AJ265" i="7" a="1"/>
  <c r="AJ265" i="7" s="1"/>
  <c r="Z265" i="7" s="1"/>
  <c r="AJ258" i="7" a="1"/>
  <c r="AJ258" i="7" s="1"/>
  <c r="Z258" i="7" s="1"/>
  <c r="AJ251" i="7" a="1"/>
  <c r="AJ251" i="7" s="1"/>
  <c r="Z251" i="7" s="1"/>
  <c r="AJ247" i="7" a="1"/>
  <c r="AJ247" i="7" s="1"/>
  <c r="Z247" i="7" s="1"/>
  <c r="AJ240" i="7" a="1"/>
  <c r="AJ240" i="7" s="1"/>
  <c r="Z240" i="7" s="1"/>
  <c r="AJ233" i="7" a="1"/>
  <c r="AJ233" i="7" s="1"/>
  <c r="Z233" i="7" s="1"/>
  <c r="AJ229" i="7" a="1"/>
  <c r="AJ229" i="7" s="1"/>
  <c r="Z229" i="7" s="1"/>
  <c r="AJ222" i="7" a="1"/>
  <c r="AJ222" i="7" s="1"/>
  <c r="Z222" i="7" s="1"/>
  <c r="AJ215" i="7" a="1"/>
  <c r="AJ215" i="7" s="1"/>
  <c r="Z215" i="7" s="1"/>
  <c r="AJ211" i="7" a="1"/>
  <c r="AJ211" i="7" s="1"/>
  <c r="Z211" i="7" s="1"/>
  <c r="AJ204" i="7" a="1"/>
  <c r="AJ204" i="7" s="1"/>
  <c r="Z204" i="7" s="1"/>
  <c r="AJ197" i="7" a="1"/>
  <c r="AJ197" i="7" s="1"/>
  <c r="Z197" i="7" s="1"/>
  <c r="AJ193" i="7" a="1"/>
  <c r="AJ193" i="7" s="1"/>
  <c r="Z193" i="7" s="1"/>
  <c r="AJ186" i="7" a="1"/>
  <c r="AJ186" i="7" s="1"/>
  <c r="Z186" i="7" s="1"/>
  <c r="AJ179" i="7" a="1"/>
  <c r="AJ179" i="7" s="1"/>
  <c r="Z179" i="7" s="1"/>
  <c r="AJ175" i="7" a="1"/>
  <c r="AJ175" i="7" s="1"/>
  <c r="Z175" i="7" s="1"/>
  <c r="AJ168" i="7" a="1"/>
  <c r="AJ168" i="7" s="1"/>
  <c r="Z168" i="7" s="1"/>
  <c r="AJ161" i="7" a="1"/>
  <c r="AJ161" i="7" s="1"/>
  <c r="Z161" i="7" s="1"/>
  <c r="AJ157" i="7" a="1"/>
  <c r="AJ157" i="7" s="1"/>
  <c r="Z157" i="7" s="1"/>
  <c r="AJ154" i="7" a="1"/>
  <c r="AJ154" i="7" s="1"/>
  <c r="Z154" i="7" s="1"/>
  <c r="AJ151" i="7" a="1"/>
  <c r="AJ151" i="7" s="1"/>
  <c r="Z151" i="7" s="1"/>
  <c r="AJ148" i="7" a="1"/>
  <c r="AJ148" i="7" s="1"/>
  <c r="Z148" i="7" s="1"/>
  <c r="AJ145" i="7" a="1"/>
  <c r="AJ145" i="7" s="1"/>
  <c r="Z145" i="7" s="1"/>
  <c r="AJ142" i="7" a="1"/>
  <c r="AJ142" i="7" s="1"/>
  <c r="Z142" i="7" s="1"/>
  <c r="AJ139" i="7" a="1"/>
  <c r="AJ139" i="7" s="1"/>
  <c r="Z139" i="7" s="1"/>
  <c r="AJ136" i="7" a="1"/>
  <c r="AJ136" i="7" s="1"/>
  <c r="Z136" i="7" s="1"/>
  <c r="AJ133" i="7" a="1"/>
  <c r="AJ133" i="7" s="1"/>
  <c r="Z133" i="7" s="1"/>
  <c r="AJ130" i="7" a="1"/>
  <c r="AJ130" i="7" s="1"/>
  <c r="Z130" i="7" s="1"/>
  <c r="AJ127" i="7" a="1"/>
  <c r="AJ127" i="7" s="1"/>
  <c r="Z127" i="7" s="1"/>
  <c r="AJ124" i="7" a="1"/>
  <c r="AJ124" i="7" s="1"/>
  <c r="Z124" i="7" s="1"/>
  <c r="AJ121" i="7" a="1"/>
  <c r="AJ121" i="7" s="1"/>
  <c r="Z121" i="7" s="1"/>
  <c r="AJ118" i="7" a="1"/>
  <c r="AJ118" i="7" s="1"/>
  <c r="Z118" i="7" s="1"/>
  <c r="AJ115" i="7" a="1"/>
  <c r="AJ115" i="7" s="1"/>
  <c r="Z115" i="7" s="1"/>
  <c r="AJ112" i="7" a="1"/>
  <c r="AJ112" i="7" s="1"/>
  <c r="Z112" i="7" s="1"/>
  <c r="AJ109" i="7" a="1"/>
  <c r="AJ109" i="7" s="1"/>
  <c r="Z109" i="7" s="1"/>
  <c r="AJ106" i="7" a="1"/>
  <c r="AJ106" i="7" s="1"/>
  <c r="Z106" i="7" s="1"/>
  <c r="AJ103" i="7" a="1"/>
  <c r="AJ103" i="7" s="1"/>
  <c r="Z103" i="7" s="1"/>
  <c r="AJ100" i="7" a="1"/>
  <c r="AJ100" i="7" s="1"/>
  <c r="Z100" i="7" s="1"/>
  <c r="AJ97" i="7" a="1"/>
  <c r="AJ97" i="7" s="1"/>
  <c r="Z97" i="7" s="1"/>
  <c r="AJ94" i="7" a="1"/>
  <c r="AJ94" i="7" s="1"/>
  <c r="Z94" i="7" s="1"/>
  <c r="AJ91" i="7" a="1"/>
  <c r="AJ91" i="7" s="1"/>
  <c r="Z91" i="7" s="1"/>
  <c r="AJ88" i="7" a="1"/>
  <c r="AJ88" i="7" s="1"/>
  <c r="Z88" i="7" s="1"/>
  <c r="AJ85" i="7" a="1"/>
  <c r="AJ85" i="7" s="1"/>
  <c r="Z85" i="7" s="1"/>
  <c r="AJ82" i="7" a="1"/>
  <c r="AJ82" i="7" s="1"/>
  <c r="Z82" i="7" s="1"/>
  <c r="AJ404" i="7" a="1"/>
  <c r="AJ404" i="7" s="1"/>
  <c r="Z404" i="7" s="1"/>
  <c r="AJ395" i="7" a="1"/>
  <c r="AJ395" i="7" s="1"/>
  <c r="Z395" i="7" s="1"/>
  <c r="AJ386" i="7" a="1"/>
  <c r="AJ386" i="7" s="1"/>
  <c r="Z386" i="7" s="1"/>
  <c r="AJ377" i="7" a="1"/>
  <c r="AJ377" i="7" s="1"/>
  <c r="Z377" i="7" s="1"/>
  <c r="AJ368" i="7" a="1"/>
  <c r="AJ368" i="7" s="1"/>
  <c r="Z368" i="7" s="1"/>
  <c r="AJ359" i="7" a="1"/>
  <c r="AJ359" i="7" s="1"/>
  <c r="Z359" i="7" s="1"/>
  <c r="AJ350" i="7" a="1"/>
  <c r="AJ350" i="7" s="1"/>
  <c r="Z350" i="7" s="1"/>
  <c r="AJ341" i="7" a="1"/>
  <c r="AJ341" i="7" s="1"/>
  <c r="Z341" i="7" s="1"/>
  <c r="AJ332" i="7" a="1"/>
  <c r="AJ332" i="7" s="1"/>
  <c r="Z332" i="7" s="1"/>
  <c r="AJ323" i="7" a="1"/>
  <c r="AJ323" i="7" s="1"/>
  <c r="Z323" i="7" s="1"/>
  <c r="AJ314" i="7" a="1"/>
  <c r="AJ314" i="7" s="1"/>
  <c r="Z314" i="7" s="1"/>
  <c r="AJ305" i="7" a="1"/>
  <c r="AJ305" i="7" s="1"/>
  <c r="Z305" i="7" s="1"/>
  <c r="AJ296" i="7" a="1"/>
  <c r="AJ296" i="7" s="1"/>
  <c r="Z296" i="7" s="1"/>
  <c r="AJ287" i="7" a="1"/>
  <c r="AJ287" i="7" s="1"/>
  <c r="Z287" i="7" s="1"/>
  <c r="AJ278" i="7" a="1"/>
  <c r="AJ278" i="7" s="1"/>
  <c r="Z278" i="7" s="1"/>
  <c r="AJ269" i="7" a="1"/>
  <c r="AJ269" i="7" s="1"/>
  <c r="Z269" i="7" s="1"/>
  <c r="AJ261" i="7" a="1"/>
  <c r="AJ261" i="7" s="1"/>
  <c r="Z261" i="7" s="1"/>
  <c r="AJ254" i="7" a="1"/>
  <c r="AJ254" i="7" s="1"/>
  <c r="Z254" i="7" s="1"/>
  <c r="AJ250" i="7" a="1"/>
  <c r="AJ250" i="7" s="1"/>
  <c r="Z250" i="7" s="1"/>
  <c r="AJ243" i="7" a="1"/>
  <c r="AJ243" i="7" s="1"/>
  <c r="Z243" i="7" s="1"/>
  <c r="AJ236" i="7" a="1"/>
  <c r="AJ236" i="7" s="1"/>
  <c r="Z236" i="7" s="1"/>
  <c r="AJ232" i="7" a="1"/>
  <c r="AJ232" i="7" s="1"/>
  <c r="Z232" i="7" s="1"/>
  <c r="AJ225" i="7" a="1"/>
  <c r="AJ225" i="7" s="1"/>
  <c r="Z225" i="7" s="1"/>
  <c r="AJ218" i="7" a="1"/>
  <c r="AJ218" i="7" s="1"/>
  <c r="Z218" i="7" s="1"/>
  <c r="AJ214" i="7" a="1"/>
  <c r="AJ214" i="7" s="1"/>
  <c r="Z214" i="7" s="1"/>
  <c r="AJ207" i="7" a="1"/>
  <c r="AJ207" i="7" s="1"/>
  <c r="Z207" i="7" s="1"/>
  <c r="AJ200" i="7" a="1"/>
  <c r="AJ200" i="7" s="1"/>
  <c r="Z200" i="7" s="1"/>
  <c r="AJ196" i="7" a="1"/>
  <c r="AJ196" i="7" s="1"/>
  <c r="Z196" i="7" s="1"/>
  <c r="AJ189" i="7" a="1"/>
  <c r="AJ189" i="7" s="1"/>
  <c r="Z189" i="7" s="1"/>
  <c r="AJ182" i="7" a="1"/>
  <c r="AJ182" i="7" s="1"/>
  <c r="Z182" i="7" s="1"/>
  <c r="AJ178" i="7" a="1"/>
  <c r="AJ178" i="7" s="1"/>
  <c r="Z178" i="7" s="1"/>
  <c r="AJ171" i="7" a="1"/>
  <c r="AJ171" i="7" s="1"/>
  <c r="Z171" i="7" s="1"/>
  <c r="AJ164" i="7" a="1"/>
  <c r="AJ164" i="7" s="1"/>
  <c r="Z164" i="7" s="1"/>
  <c r="AJ160" i="7" a="1"/>
  <c r="AJ160" i="7" s="1"/>
  <c r="Z160" i="7" s="1"/>
  <c r="AJ83" i="7" a="1"/>
  <c r="AJ83" i="7" s="1"/>
  <c r="Z83" i="7" s="1"/>
  <c r="AJ90" i="7" a="1"/>
  <c r="AJ90" i="7" s="1"/>
  <c r="Z90" i="7" s="1"/>
  <c r="AJ95" i="7" a="1"/>
  <c r="AJ95" i="7" s="1"/>
  <c r="Z95" i="7" s="1"/>
  <c r="AJ99" i="7" a="1"/>
  <c r="AJ99" i="7" s="1"/>
  <c r="Z99" i="7" s="1"/>
  <c r="AJ104" i="7" a="1"/>
  <c r="AJ104" i="7" s="1"/>
  <c r="Z104" i="7" s="1"/>
  <c r="AJ108" i="7" a="1"/>
  <c r="AJ108" i="7" s="1"/>
  <c r="Z108" i="7" s="1"/>
  <c r="AJ113" i="7" a="1"/>
  <c r="AJ113" i="7" s="1"/>
  <c r="Z113" i="7" s="1"/>
  <c r="AJ117" i="7" a="1"/>
  <c r="AJ117" i="7" s="1"/>
  <c r="Z117" i="7" s="1"/>
  <c r="AJ122" i="7" a="1"/>
  <c r="AJ122" i="7" s="1"/>
  <c r="Z122" i="7" s="1"/>
  <c r="AJ126" i="7" a="1"/>
  <c r="AJ126" i="7" s="1"/>
  <c r="Z126" i="7" s="1"/>
  <c r="AJ131" i="7" a="1"/>
  <c r="AJ131" i="7" s="1"/>
  <c r="Z131" i="7" s="1"/>
  <c r="AJ135" i="7" a="1"/>
  <c r="AJ135" i="7" s="1"/>
  <c r="Z135" i="7" s="1"/>
  <c r="AJ140" i="7" a="1"/>
  <c r="AJ140" i="7" s="1"/>
  <c r="Z140" i="7" s="1"/>
  <c r="AJ144" i="7" a="1"/>
  <c r="AJ144" i="7" s="1"/>
  <c r="Z144" i="7" s="1"/>
  <c r="AJ149" i="7" a="1"/>
  <c r="AJ149" i="7" s="1"/>
  <c r="Z149" i="7" s="1"/>
  <c r="AJ153" i="7" a="1"/>
  <c r="AJ153" i="7" s="1"/>
  <c r="Z153" i="7" s="1"/>
  <c r="AJ163" i="7" a="1"/>
  <c r="AJ163" i="7" s="1"/>
  <c r="Z163" i="7" s="1"/>
  <c r="AJ169" i="7" a="1"/>
  <c r="AJ169" i="7" s="1"/>
  <c r="Z169" i="7" s="1"/>
  <c r="AJ174" i="7" a="1"/>
  <c r="AJ174" i="7" s="1"/>
  <c r="Z174" i="7" s="1"/>
  <c r="AJ180" i="7" a="1"/>
  <c r="AJ180" i="7" s="1"/>
  <c r="Z180" i="7" s="1"/>
  <c r="AJ185" i="7" a="1"/>
  <c r="AJ185" i="7" s="1"/>
  <c r="Z185" i="7" s="1"/>
  <c r="AJ191" i="7" a="1"/>
  <c r="AJ191" i="7" s="1"/>
  <c r="Z191" i="7" s="1"/>
  <c r="AJ217" i="7" a="1"/>
  <c r="AJ217" i="7" s="1"/>
  <c r="Z217" i="7" s="1"/>
  <c r="AJ223" i="7" a="1"/>
  <c r="AJ223" i="7" s="1"/>
  <c r="Z223" i="7" s="1"/>
  <c r="AJ228" i="7" a="1"/>
  <c r="AJ228" i="7" s="1"/>
  <c r="Z228" i="7" s="1"/>
  <c r="AJ234" i="7" a="1"/>
  <c r="AJ234" i="7" s="1"/>
  <c r="Z234" i="7" s="1"/>
  <c r="AJ239" i="7" a="1"/>
  <c r="AJ239" i="7" s="1"/>
  <c r="Z239" i="7" s="1"/>
  <c r="AJ245" i="7" a="1"/>
  <c r="AJ245" i="7" s="1"/>
  <c r="Z245" i="7" s="1"/>
  <c r="AJ280" i="7" a="1"/>
  <c r="AJ280" i="7" s="1"/>
  <c r="Z280" i="7" s="1"/>
  <c r="AJ286" i="7" a="1"/>
  <c r="AJ286" i="7" s="1"/>
  <c r="Z286" i="7" s="1"/>
  <c r="AJ307" i="7" a="1"/>
  <c r="AJ307" i="7" s="1"/>
  <c r="Z307" i="7" s="1"/>
  <c r="AJ313" i="7" a="1"/>
  <c r="AJ313" i="7" s="1"/>
  <c r="Z313" i="7" s="1"/>
  <c r="AJ334" i="7" a="1"/>
  <c r="AJ334" i="7" s="1"/>
  <c r="Z334" i="7" s="1"/>
  <c r="AJ340" i="7" a="1"/>
  <c r="AJ340" i="7" s="1"/>
  <c r="Z340" i="7" s="1"/>
  <c r="AJ361" i="7" a="1"/>
  <c r="AJ361" i="7" s="1"/>
  <c r="Z361" i="7" s="1"/>
  <c r="AJ367" i="7" a="1"/>
  <c r="AJ367" i="7" s="1"/>
  <c r="Z367" i="7" s="1"/>
  <c r="AJ388" i="7" a="1"/>
  <c r="AJ388" i="7" s="1"/>
  <c r="Z388" i="7" s="1"/>
  <c r="AJ394" i="7" a="1"/>
  <c r="AJ394" i="7" s="1"/>
  <c r="Z394" i="7" s="1"/>
  <c r="AJ410" i="7" a="1"/>
  <c r="AJ410" i="7" s="1"/>
  <c r="Z410" i="7" s="1"/>
  <c r="V5010" i="8"/>
  <c r="V5005" i="8"/>
  <c r="V4999" i="8"/>
  <c r="V4965" i="8"/>
  <c r="V4962" i="8"/>
  <c r="V4958" i="8"/>
  <c r="V4946" i="8"/>
  <c r="V4940" i="8"/>
  <c r="V4934" i="8"/>
  <c r="V4931" i="8"/>
  <c r="V4928" i="8"/>
  <c r="V4925" i="8"/>
  <c r="V4919" i="8"/>
  <c r="V4893" i="8"/>
  <c r="V4866" i="8"/>
  <c r="V4864" i="8"/>
  <c r="V4861" i="8"/>
  <c r="V4858" i="8"/>
  <c r="V4848" i="8"/>
  <c r="V4847" i="8"/>
  <c r="V4844" i="8"/>
  <c r="V4842" i="8"/>
  <c r="V4831" i="8"/>
  <c r="V4825" i="8"/>
  <c r="V4819" i="8"/>
  <c r="V4813" i="8"/>
  <c r="V4800" i="8"/>
  <c r="V4798" i="8"/>
  <c r="V4790" i="8"/>
  <c r="V4788" i="8"/>
  <c r="V4787" i="8"/>
  <c r="V4782" i="8"/>
  <c r="V4781" i="8"/>
  <c r="V4776" i="8"/>
  <c r="V4774" i="8"/>
  <c r="V4773" i="8"/>
  <c r="V4768" i="8"/>
  <c r="V4767" i="8"/>
  <c r="V4762" i="8"/>
  <c r="V4756" i="8"/>
  <c r="V4726" i="8"/>
  <c r="V4725" i="8"/>
  <c r="V4722" i="8"/>
  <c r="V4719" i="8"/>
  <c r="V4714" i="8"/>
  <c r="V4712" i="8"/>
  <c r="V4700" i="8"/>
  <c r="V4699" i="8"/>
  <c r="V4698" i="8"/>
  <c r="V4695" i="8"/>
  <c r="V4693" i="8"/>
  <c r="V4686" i="8"/>
  <c r="V4683" i="8"/>
  <c r="V4682" i="8"/>
  <c r="V4681" i="8"/>
  <c r="V4665" i="8"/>
  <c r="V4660" i="8"/>
  <c r="V4658" i="8"/>
  <c r="V4657" i="8"/>
  <c r="V4656" i="8"/>
  <c r="V4652" i="8"/>
  <c r="V4651" i="8"/>
  <c r="V4650" i="8"/>
  <c r="V4646" i="8"/>
  <c r="V4645" i="8"/>
  <c r="V4644" i="8"/>
  <c r="V4640" i="8"/>
  <c r="V4639" i="8"/>
  <c r="V4634" i="8"/>
  <c r="V4633" i="8"/>
  <c r="V4626" i="8"/>
  <c r="V4616" i="8"/>
  <c r="V4615" i="8"/>
  <c r="V4603" i="8"/>
  <c r="V4601" i="8"/>
  <c r="V4581" i="8"/>
  <c r="V4580" i="8"/>
  <c r="V4578" i="8"/>
  <c r="V4576" i="8"/>
  <c r="V4567" i="8"/>
  <c r="V4564" i="8"/>
  <c r="V4558" i="8"/>
  <c r="V4557" i="8"/>
  <c r="V4555" i="8"/>
  <c r="V4554" i="8"/>
  <c r="V4549" i="8"/>
  <c r="V4546" i="8"/>
  <c r="V4522" i="8"/>
  <c r="V4516" i="8"/>
  <c r="V4505" i="8"/>
  <c r="V4504" i="8"/>
  <c r="V4498" i="8"/>
  <c r="V4493" i="8"/>
  <c r="V4487" i="8"/>
  <c r="V4479" i="8"/>
  <c r="V4443" i="8"/>
  <c r="V4439" i="8"/>
  <c r="V4435" i="8"/>
  <c r="V4434" i="8"/>
  <c r="V4425" i="8"/>
  <c r="V4422" i="8"/>
  <c r="V4421" i="8"/>
  <c r="V4419" i="8"/>
  <c r="V4416" i="8"/>
  <c r="V4415" i="8"/>
  <c r="V4413" i="8"/>
  <c r="V4411" i="8"/>
  <c r="V4409" i="8"/>
  <c r="V4407" i="8"/>
  <c r="V4405" i="8"/>
  <c r="V4402" i="8"/>
  <c r="V4401" i="8"/>
  <c r="V4397" i="8"/>
  <c r="V4392" i="8"/>
  <c r="V4391" i="8"/>
  <c r="V4389" i="8"/>
  <c r="V4386" i="8"/>
  <c r="V4383" i="8"/>
  <c r="V4382" i="8"/>
  <c r="V4380" i="8"/>
  <c r="V4379" i="8"/>
  <c r="V4363" i="8"/>
  <c r="V4357" i="8"/>
  <c r="V4351" i="8"/>
  <c r="V4349" i="8"/>
  <c r="V4345" i="8"/>
  <c r="V4343" i="8"/>
  <c r="V4339" i="8"/>
  <c r="V4337" i="8"/>
  <c r="V4333" i="8"/>
  <c r="V4332" i="8"/>
  <c r="V4331" i="8"/>
  <c r="V4327" i="8"/>
  <c r="V4325" i="8"/>
  <c r="V4321" i="8"/>
  <c r="V4320" i="8"/>
  <c r="V4319" i="8"/>
  <c r="V4315" i="8"/>
  <c r="V4313" i="8"/>
  <c r="V4309" i="8"/>
  <c r="V4308" i="8"/>
  <c r="V4303" i="8"/>
  <c r="V4301" i="8"/>
  <c r="V4296" i="8"/>
  <c r="V4279" i="8"/>
  <c r="V4277" i="8"/>
  <c r="V4273" i="8"/>
  <c r="V4266" i="8"/>
  <c r="V4265" i="8"/>
  <c r="V4261" i="8"/>
  <c r="V4260" i="8"/>
  <c r="V4259" i="8"/>
  <c r="V4253" i="8"/>
  <c r="V4249" i="8"/>
  <c r="V4248" i="8"/>
  <c r="V4242" i="8"/>
  <c r="V4236" i="8"/>
  <c r="V4235" i="8"/>
  <c r="V4229" i="8"/>
  <c r="V4224" i="8"/>
  <c r="V4223" i="8"/>
  <c r="V4217" i="8"/>
  <c r="V4204" i="8"/>
  <c r="V4200" i="8"/>
  <c r="V4191" i="8"/>
  <c r="V4185" i="8"/>
  <c r="V4179" i="8"/>
  <c r="V4172" i="8"/>
  <c r="V4166" i="8"/>
  <c r="V4154" i="8"/>
  <c r="V4151" i="8"/>
  <c r="V4130" i="8"/>
  <c r="V4128" i="8"/>
  <c r="V4122" i="8"/>
  <c r="V4118" i="8"/>
  <c r="V4116" i="8"/>
  <c r="V4112" i="8"/>
  <c r="V4106" i="8"/>
  <c r="V4104" i="8"/>
  <c r="V4098" i="8"/>
  <c r="V4096" i="8"/>
  <c r="V4094" i="8"/>
  <c r="V4092" i="8"/>
  <c r="V4088" i="8"/>
  <c r="V4087" i="8"/>
  <c r="V4080" i="8"/>
  <c r="V4070" i="8"/>
  <c r="V4068" i="8"/>
  <c r="V4066" i="8"/>
  <c r="V4063" i="8"/>
  <c r="V4044" i="8"/>
  <c r="V4042" i="8"/>
  <c r="V4040" i="8"/>
  <c r="V4035" i="8"/>
  <c r="V4029" i="8"/>
  <c r="V4028" i="8"/>
  <c r="V4024" i="8"/>
  <c r="V4023" i="8"/>
  <c r="V4022" i="8"/>
  <c r="V4017" i="8"/>
  <c r="V4011" i="8"/>
  <c r="V4010" i="8"/>
  <c r="V4006" i="8"/>
  <c r="V4005" i="8"/>
  <c r="V4001" i="8"/>
  <c r="V4000" i="8"/>
  <c r="V3999" i="8"/>
  <c r="V3998" i="8"/>
  <c r="V3992" i="8"/>
  <c r="V3988" i="8"/>
  <c r="V3982" i="8"/>
  <c r="V3976" i="8"/>
  <c r="V3970" i="8"/>
  <c r="V3962" i="8"/>
  <c r="V3960" i="8"/>
  <c r="V3958" i="8"/>
  <c r="V3957" i="8"/>
  <c r="V3954" i="8"/>
  <c r="V3952" i="8"/>
  <c r="V3951" i="8"/>
  <c r="V3948" i="8"/>
  <c r="V3944" i="8"/>
  <c r="V3940" i="8"/>
  <c r="V3939" i="8"/>
  <c r="V3938" i="8"/>
  <c r="V3936" i="8"/>
  <c r="V3933" i="8"/>
  <c r="V3927" i="8"/>
  <c r="V3924" i="8"/>
  <c r="V3922" i="8"/>
  <c r="V3921" i="8"/>
  <c r="V3912" i="8"/>
  <c r="V3910" i="8"/>
  <c r="V3904" i="8"/>
  <c r="V3898" i="8"/>
  <c r="V3887" i="8"/>
  <c r="V3881" i="8"/>
  <c r="V3878" i="8"/>
  <c r="V3877" i="8"/>
  <c r="V3874" i="8"/>
  <c r="V3868" i="8"/>
  <c r="V3867" i="8"/>
  <c r="V3861" i="8"/>
  <c r="V3859" i="8"/>
  <c r="V3855" i="8"/>
  <c r="V3850" i="8"/>
  <c r="V3849" i="8"/>
  <c r="V3846" i="8"/>
  <c r="V3843" i="8"/>
  <c r="V3840" i="8"/>
  <c r="V3839" i="8"/>
  <c r="V3835" i="8"/>
  <c r="V3833" i="8"/>
  <c r="V3829" i="8"/>
  <c r="V3828" i="8"/>
  <c r="V3827" i="8"/>
  <c r="V3823" i="8"/>
  <c r="V3821" i="8"/>
  <c r="V3817" i="8"/>
  <c r="V3816" i="8"/>
  <c r="V3811" i="8"/>
  <c r="V3810" i="8"/>
  <c r="V3809" i="8"/>
  <c r="V3805" i="8"/>
  <c r="V3798" i="8"/>
  <c r="V3795" i="8"/>
  <c r="V3793" i="8"/>
  <c r="V3789" i="8"/>
  <c r="V3787" i="8"/>
  <c r="V3786" i="8"/>
  <c r="V3782" i="8"/>
  <c r="V3781" i="8"/>
  <c r="V3775" i="8"/>
  <c r="V3774" i="8"/>
  <c r="V3768" i="8"/>
  <c r="V3762" i="8"/>
  <c r="V3759" i="8"/>
  <c r="V3756" i="8"/>
  <c r="V3750" i="8"/>
  <c r="V3744" i="8"/>
  <c r="V3733" i="8"/>
  <c r="V3732" i="8"/>
  <c r="V3726" i="8"/>
  <c r="V3724" i="8"/>
  <c r="V3720" i="8"/>
  <c r="V3711" i="8"/>
  <c r="V3708" i="8"/>
  <c r="V3705" i="8"/>
  <c r="V3699" i="8"/>
  <c r="V3693" i="8"/>
  <c r="V3692" i="8"/>
  <c r="V3687" i="8"/>
  <c r="V3686" i="8"/>
  <c r="V3681" i="8"/>
  <c r="V3680" i="8"/>
  <c r="V3675" i="8"/>
  <c r="V3674" i="8"/>
  <c r="V3669" i="8"/>
  <c r="V3668" i="8"/>
  <c r="V3666" i="8"/>
  <c r="V3664" i="8"/>
  <c r="V3660" i="8"/>
  <c r="V3657" i="8"/>
  <c r="V3650" i="8"/>
  <c r="V3648" i="8"/>
  <c r="V3645" i="8"/>
  <c r="V3644" i="8"/>
  <c r="V3642" i="8"/>
  <c r="V3639" i="8"/>
  <c r="V3630" i="8"/>
  <c r="V3628" i="8"/>
  <c r="V3626" i="8"/>
  <c r="V3624" i="8"/>
  <c r="V3622" i="8"/>
  <c r="V3620" i="8"/>
  <c r="V3618" i="8"/>
  <c r="V3615" i="8"/>
  <c r="V3614" i="8"/>
  <c r="V3612" i="8"/>
  <c r="V3606" i="8"/>
  <c r="V3604" i="8"/>
  <c r="V3603" i="8"/>
  <c r="V3602" i="8"/>
  <c r="V3600" i="8"/>
  <c r="V3598" i="8"/>
  <c r="V3594" i="8"/>
  <c r="V3592" i="8"/>
  <c r="V3591" i="8"/>
  <c r="V3586" i="8"/>
  <c r="V3584" i="8"/>
  <c r="V3582" i="8"/>
  <c r="V3580" i="8"/>
  <c r="V3579" i="8"/>
  <c r="V3576" i="8"/>
  <c r="V3570" i="8"/>
  <c r="V3566" i="8"/>
  <c r="V3552" i="8"/>
  <c r="V3549" i="8"/>
  <c r="V3548" i="8"/>
  <c r="V3544" i="8"/>
  <c r="V3538" i="8"/>
  <c r="V3537" i="8"/>
  <c r="V3536" i="8"/>
  <c r="V3532" i="8"/>
  <c r="V3530" i="8"/>
  <c r="V3525" i="8"/>
  <c r="V3522" i="8"/>
  <c r="V3518" i="8"/>
  <c r="V3516" i="8"/>
  <c r="V3513" i="8"/>
  <c r="V3509" i="8"/>
  <c r="V3507" i="8"/>
  <c r="V3506" i="8"/>
  <c r="V3504" i="8"/>
  <c r="V3503" i="8"/>
  <c r="V3501" i="8"/>
  <c r="V3498" i="8"/>
  <c r="V3494" i="8"/>
  <c r="V3491" i="8"/>
  <c r="V3489" i="8"/>
  <c r="V3488" i="8"/>
  <c r="V3486" i="8"/>
  <c r="V3482" i="8"/>
  <c r="V3480" i="8"/>
  <c r="V3479" i="8"/>
  <c r="V3474" i="8"/>
  <c r="V3468" i="8"/>
  <c r="V3464" i="8"/>
  <c r="V3458" i="8"/>
  <c r="V3456" i="8"/>
  <c r="V3449" i="8"/>
  <c r="V3446" i="8"/>
  <c r="V3444" i="8"/>
  <c r="V3442" i="8"/>
  <c r="V3438" i="8"/>
  <c r="V3432" i="8"/>
  <c r="V3425" i="8"/>
  <c r="V3422" i="8"/>
  <c r="V3416" i="8"/>
  <c r="V3410" i="8"/>
  <c r="V3395" i="8"/>
  <c r="V3392" i="8"/>
  <c r="V3386" i="8"/>
  <c r="V3374" i="8"/>
  <c r="V3371" i="8"/>
  <c r="V3353" i="8"/>
  <c r="V3344" i="8"/>
  <c r="V3341" i="8"/>
  <c r="V3331" i="8"/>
  <c r="V3329" i="8"/>
  <c r="V3328" i="8"/>
  <c r="V3325" i="8"/>
  <c r="V3323" i="8"/>
  <c r="V3322" i="8"/>
  <c r="V3321" i="8"/>
  <c r="V3317" i="8"/>
  <c r="V3315" i="8"/>
  <c r="V3310" i="8"/>
  <c r="V3309" i="8"/>
  <c r="V3308" i="8"/>
  <c r="V3303" i="8"/>
  <c r="V3301" i="8"/>
  <c r="V3299" i="8"/>
  <c r="V3298" i="8"/>
  <c r="V3297" i="8"/>
  <c r="V3292" i="8"/>
  <c r="V3291" i="8"/>
  <c r="V3290" i="8"/>
  <c r="V3281" i="8"/>
  <c r="V3273" i="8"/>
  <c r="V3272" i="8"/>
  <c r="V3268" i="8"/>
  <c r="V3267" i="8"/>
  <c r="V3265" i="8"/>
  <c r="V3263" i="8"/>
  <c r="V3262" i="8"/>
  <c r="V3261" i="8"/>
  <c r="V3256" i="8"/>
  <c r="V3254" i="8"/>
  <c r="V3251" i="8"/>
  <c r="V3250" i="8"/>
  <c r="V3249" i="8"/>
  <c r="V3245" i="8"/>
  <c r="V3244" i="8"/>
  <c r="V3239" i="8"/>
  <c r="V3238" i="8"/>
  <c r="V3235" i="8"/>
  <c r="V3231" i="8"/>
  <c r="V3220" i="8"/>
  <c r="V3219" i="8"/>
  <c r="V3217" i="8"/>
  <c r="V3215" i="8"/>
  <c r="V3214" i="8"/>
  <c r="V3207" i="8"/>
  <c r="V3206" i="8"/>
  <c r="V3203" i="8"/>
  <c r="V3202" i="8"/>
  <c r="V3197" i="8"/>
  <c r="V3195" i="8"/>
  <c r="V3186" i="8"/>
  <c r="V3183" i="8"/>
  <c r="V3179" i="8"/>
  <c r="V3174" i="8"/>
  <c r="V3173" i="8"/>
  <c r="V3171" i="8"/>
  <c r="V3167" i="8"/>
  <c r="V3165" i="8"/>
  <c r="V3153" i="8"/>
  <c r="V3147" i="8"/>
  <c r="V3141" i="8"/>
  <c r="V3135" i="8"/>
  <c r="V3129" i="8"/>
  <c r="V3123" i="8"/>
  <c r="V3117" i="8"/>
  <c r="V3111" i="8"/>
  <c r="V3106" i="8"/>
  <c r="V3104" i="8"/>
  <c r="V3100" i="8"/>
  <c r="V3098" i="8"/>
  <c r="V3094" i="8"/>
  <c r="V3092" i="8"/>
  <c r="V3091" i="8"/>
  <c r="V3088" i="8"/>
  <c r="V3086" i="8"/>
  <c r="V3080" i="8"/>
  <c r="V3079" i="8"/>
  <c r="V3076" i="8"/>
  <c r="V3074" i="8"/>
  <c r="V3070" i="8"/>
  <c r="V3068" i="8"/>
  <c r="V3067" i="8"/>
  <c r="V3061" i="8"/>
  <c r="V3058" i="8"/>
  <c r="V3056" i="8"/>
  <c r="V3055" i="8"/>
  <c r="V3051" i="8"/>
  <c r="V3049" i="8"/>
  <c r="V3037" i="8"/>
  <c r="V3033" i="8"/>
  <c r="V3013" i="8"/>
  <c r="V3002" i="8"/>
  <c r="V2995" i="8"/>
  <c r="V2990" i="8"/>
  <c r="V2989" i="8"/>
  <c r="V2984" i="8"/>
  <c r="V2982" i="8"/>
  <c r="V2978" i="8"/>
  <c r="V2977" i="8"/>
  <c r="V2976" i="8"/>
  <c r="V2971" i="8"/>
  <c r="V2970" i="8"/>
  <c r="V2966" i="8"/>
  <c r="V2965" i="8"/>
  <c r="V2959" i="8"/>
  <c r="V2958" i="8"/>
  <c r="V2954" i="8"/>
  <c r="V2952" i="8"/>
  <c r="V2948" i="8"/>
  <c r="V2947" i="8"/>
  <c r="V2946" i="8"/>
  <c r="V2940" i="8"/>
  <c r="V2936" i="8"/>
  <c r="V2935" i="8"/>
  <c r="V2929" i="8"/>
  <c r="V2923" i="8"/>
  <c r="V2922" i="8"/>
  <c r="V2918" i="8"/>
  <c r="V2917" i="8"/>
  <c r="V2911" i="8"/>
  <c r="V2910" i="8"/>
  <c r="V2906" i="8"/>
  <c r="V2905" i="8"/>
  <c r="V2904" i="8"/>
  <c r="V2900" i="8"/>
  <c r="V2893" i="8"/>
  <c r="V2892" i="8"/>
  <c r="V2888" i="8"/>
  <c r="V2887" i="8"/>
  <c r="V2886" i="8"/>
  <c r="V2882" i="8"/>
  <c r="V2881" i="8"/>
  <c r="V2880" i="8"/>
  <c r="V2875" i="8"/>
  <c r="V2874" i="8"/>
  <c r="V2869" i="8"/>
  <c r="V2863" i="8"/>
  <c r="V2862" i="8"/>
  <c r="V2857" i="8"/>
  <c r="V2856" i="8"/>
  <c r="V2845" i="8"/>
  <c r="V2844" i="8"/>
  <c r="V2832" i="8"/>
  <c r="V2827" i="8"/>
  <c r="V2825" i="8"/>
  <c r="V2819" i="8"/>
  <c r="V2815" i="8"/>
  <c r="V2813" i="8"/>
  <c r="V2809" i="8"/>
  <c r="V2803" i="8"/>
  <c r="V2797" i="8"/>
  <c r="V2796" i="8"/>
  <c r="V2791" i="8"/>
  <c r="V2790" i="8"/>
  <c r="V2785" i="8"/>
  <c r="V2784" i="8"/>
  <c r="V2779" i="8"/>
  <c r="V2778" i="8"/>
  <c r="V2773" i="8"/>
  <c r="V2772" i="8"/>
  <c r="V2766" i="8"/>
  <c r="V2761" i="8"/>
  <c r="V2760" i="8"/>
  <c r="V2755" i="8"/>
  <c r="V2754" i="8"/>
  <c r="V2752" i="8"/>
  <c r="V2748" i="8"/>
  <c r="V2742" i="8"/>
  <c r="V2736" i="8"/>
  <c r="V2730" i="8"/>
  <c r="V2712" i="8"/>
  <c r="V2706" i="8"/>
  <c r="V2700" i="8"/>
  <c r="V2688" i="8"/>
  <c r="V2682" i="8"/>
  <c r="V2670" i="8"/>
  <c r="V2634" i="8"/>
  <c r="V2616" i="8"/>
  <c r="V2604" i="8"/>
  <c r="V2598" i="8"/>
  <c r="V2592" i="8"/>
  <c r="V2586" i="8"/>
  <c r="V2574" i="8"/>
  <c r="V2571" i="8"/>
  <c r="V2568" i="8"/>
  <c r="V2562" i="8"/>
  <c r="V2556" i="8"/>
  <c r="V2551" i="8"/>
  <c r="V2538" i="8"/>
  <c r="V2532" i="8"/>
  <c r="V2526" i="8"/>
  <c r="V2525" i="8"/>
  <c r="V2520" i="8"/>
  <c r="V2514" i="8"/>
  <c r="V2507" i="8"/>
  <c r="V2490" i="8"/>
  <c r="V2481" i="8"/>
  <c r="V2479" i="8"/>
  <c r="V2473" i="8"/>
  <c r="V2469" i="8"/>
  <c r="V2467" i="8"/>
  <c r="V2461" i="8"/>
  <c r="V2457" i="8"/>
  <c r="V2455" i="8"/>
  <c r="V2451" i="8"/>
  <c r="V2449" i="8"/>
  <c r="V2445" i="8"/>
  <c r="V2443" i="8"/>
  <c r="V2439" i="8"/>
  <c r="V2437" i="8"/>
  <c r="V2425" i="8"/>
  <c r="V2419" i="8"/>
  <c r="V2409" i="8"/>
  <c r="V2407" i="8"/>
  <c r="V2403" i="8"/>
  <c r="V2397" i="8"/>
  <c r="V2395" i="8"/>
  <c r="V2391" i="8"/>
  <c r="V2389" i="8"/>
  <c r="V2385" i="8"/>
  <c r="V2383" i="8"/>
  <c r="V2379" i="8"/>
  <c r="V2377" i="8"/>
  <c r="V2371" i="8"/>
  <c r="V2367" i="8"/>
  <c r="V2365" i="8"/>
  <c r="V2361" i="8"/>
  <c r="V2359" i="8"/>
  <c r="V2353" i="8"/>
  <c r="V2349" i="8"/>
  <c r="V2343" i="8"/>
  <c r="V2341" i="8"/>
  <c r="V2337" i="8"/>
  <c r="V2335" i="8"/>
  <c r="V2331" i="8"/>
  <c r="V2329" i="8"/>
  <c r="V2323" i="8"/>
  <c r="V2319" i="8"/>
  <c r="V2317" i="8"/>
  <c r="V2311" i="8"/>
  <c r="V2299" i="8"/>
  <c r="V2295" i="8"/>
  <c r="V2293" i="8"/>
  <c r="V2281" i="8"/>
  <c r="V2276" i="8"/>
  <c r="V2271" i="8"/>
  <c r="V2269" i="8"/>
  <c r="V2268" i="8"/>
  <c r="V2257" i="8"/>
  <c r="V2245" i="8"/>
  <c r="V2238" i="8"/>
  <c r="V2237" i="8"/>
  <c r="V2231" i="8"/>
  <c r="V2226" i="8"/>
  <c r="V2225" i="8"/>
  <c r="V2220" i="8"/>
  <c r="V2219" i="8"/>
  <c r="V2214" i="8"/>
  <c r="V2213" i="8"/>
  <c r="V2208" i="8"/>
  <c r="V2202" i="8"/>
  <c r="V2201" i="8"/>
  <c r="V2196" i="8"/>
  <c r="V2195" i="8"/>
  <c r="V2189" i="8"/>
  <c r="V2184" i="8"/>
  <c r="V2183" i="8"/>
  <c r="V2177" i="8"/>
  <c r="V2172" i="8"/>
  <c r="V2171" i="8"/>
  <c r="V2165" i="8"/>
  <c r="V2160" i="8"/>
  <c r="V2159" i="8"/>
  <c r="V2153" i="8"/>
  <c r="V2148" i="8"/>
  <c r="V2136" i="8"/>
  <c r="V2135" i="8"/>
  <c r="V2124" i="8"/>
  <c r="V2123" i="8"/>
  <c r="V2118" i="8"/>
  <c r="V2117" i="8"/>
  <c r="V2105" i="8"/>
  <c r="V2100" i="8"/>
  <c r="V2099" i="8"/>
  <c r="V2093" i="8"/>
  <c r="V2088" i="8"/>
  <c r="V2082" i="8"/>
  <c r="V2076" i="8"/>
  <c r="V2075" i="8"/>
  <c r="V2069" i="8"/>
  <c r="V2064" i="8"/>
  <c r="V2058" i="8"/>
  <c r="V2057" i="8"/>
  <c r="V2045" i="8"/>
  <c r="V2033" i="8"/>
  <c r="V2027" i="8"/>
  <c r="V2015" i="8"/>
  <c r="V2003" i="8"/>
  <c r="V1997" i="8"/>
  <c r="V1985" i="8"/>
  <c r="V1979" i="8"/>
  <c r="V1973" i="8"/>
  <c r="V1949" i="8"/>
  <c r="V1939" i="8"/>
  <c r="V1937" i="8"/>
  <c r="V1927" i="8"/>
  <c r="V1919" i="8"/>
  <c r="V1913" i="8"/>
  <c r="V1907" i="8"/>
  <c r="V1891" i="8"/>
  <c r="V1889" i="8"/>
  <c r="V1879" i="8"/>
  <c r="V1877" i="8"/>
  <c r="V1867" i="8"/>
  <c r="V1849" i="8"/>
  <c r="V1841" i="8"/>
  <c r="V1837" i="8"/>
  <c r="V1835" i="8"/>
  <c r="V1829" i="8"/>
  <c r="V1825" i="8"/>
  <c r="V1819" i="8"/>
  <c r="V1813" i="8"/>
  <c r="V1811" i="8"/>
  <c r="V1807" i="8"/>
  <c r="V1805" i="8"/>
  <c r="V1799" i="8"/>
  <c r="V1793" i="8"/>
  <c r="V1789" i="8"/>
  <c r="V1787" i="8"/>
  <c r="V1783" i="8"/>
  <c r="V1781" i="8"/>
  <c r="V1777" i="8"/>
  <c r="V1775" i="8"/>
  <c r="V1771" i="8"/>
  <c r="V1765" i="8"/>
  <c r="V1763" i="8"/>
  <c r="V1757" i="8"/>
  <c r="V1753" i="8"/>
  <c r="V1751" i="8"/>
  <c r="V1745" i="8"/>
  <c r="V1741" i="8"/>
  <c r="V1739" i="8"/>
  <c r="V1735" i="8"/>
  <c r="V1733" i="8"/>
  <c r="V1729" i="8"/>
  <c r="V1727" i="8"/>
  <c r="V1723" i="8"/>
  <c r="V1721" i="8"/>
  <c r="V1717" i="8"/>
  <c r="V1715" i="8"/>
  <c r="V1711" i="8"/>
  <c r="V1709" i="8"/>
  <c r="V1705" i="8"/>
  <c r="V1703" i="8"/>
  <c r="V1699" i="8"/>
  <c r="V1697" i="8"/>
  <c r="V1693" i="8"/>
  <c r="V1687" i="8"/>
  <c r="V1685" i="8"/>
  <c r="V1679" i="8"/>
  <c r="V1675" i="8"/>
  <c r="V1673" i="8"/>
  <c r="V1667" i="8"/>
  <c r="V1663" i="8"/>
  <c r="V1661" i="8"/>
  <c r="V1657" i="8"/>
  <c r="V1655" i="8"/>
  <c r="V1645" i="8"/>
  <c r="V1639" i="8"/>
  <c r="V1633" i="8"/>
  <c r="V1631" i="8"/>
  <c r="V1627" i="8"/>
  <c r="V1621" i="8"/>
  <c r="V1619" i="8"/>
  <c r="V1615" i="8"/>
  <c r="V1613" i="8"/>
  <c r="V1609" i="8"/>
  <c r="V1603" i="8"/>
  <c r="V1601" i="8"/>
  <c r="V1595" i="8"/>
  <c r="V1591" i="8"/>
  <c r="V1589" i="8"/>
  <c r="V1585" i="8"/>
  <c r="V1583" i="8"/>
  <c r="V1573" i="8"/>
  <c r="V1571" i="8"/>
  <c r="V1565" i="8"/>
  <c r="V1564" i="8"/>
  <c r="V1559" i="8"/>
  <c r="V1553" i="8"/>
  <c r="V1552" i="8"/>
  <c r="V1541" i="8"/>
  <c r="V1535" i="8"/>
  <c r="V1517" i="8"/>
  <c r="V1516" i="8"/>
  <c r="V1493" i="8"/>
  <c r="V1487" i="8"/>
  <c r="V1481" i="8"/>
  <c r="V1475" i="8"/>
  <c r="V1469" i="8"/>
  <c r="V1454" i="8"/>
  <c r="V1448" i="8"/>
  <c r="V10" i="8"/>
  <c r="U10" i="8"/>
  <c r="T10" i="8"/>
  <c r="S10" i="8"/>
  <c r="R10" i="8"/>
  <c r="Q10" i="8"/>
  <c r="M9" i="8"/>
  <c r="AA8" i="7"/>
  <c r="Z8" i="7"/>
  <c r="Y8" i="7"/>
  <c r="X8" i="7"/>
  <c r="W8" i="7"/>
  <c r="S15" i="7"/>
  <c r="S14" i="7"/>
  <c r="S13" i="7"/>
  <c r="S12" i="7"/>
  <c r="S11" i="7"/>
  <c r="AH25" i="7"/>
  <c r="AH24" i="7"/>
  <c r="AH23" i="7"/>
  <c r="AH22" i="7"/>
  <c r="AH21" i="7"/>
  <c r="AH20" i="7"/>
  <c r="AH19" i="7"/>
  <c r="AH18" i="7"/>
  <c r="AH17" i="7"/>
  <c r="AH16" i="7"/>
  <c r="AH15" i="7"/>
  <c r="AH14" i="7"/>
  <c r="AH13" i="7"/>
  <c r="AH12" i="7"/>
  <c r="AH11" i="7"/>
  <c r="AW6" i="11" l="1"/>
  <c r="CQ13" i="6" s="1"/>
  <c r="BA11" i="11"/>
  <c r="BD11" i="11" s="1"/>
  <c r="BB11" i="11"/>
  <c r="AI21" i="11" s="1"/>
  <c r="Z14" i="8"/>
  <c r="Z13" i="8"/>
  <c r="T15" i="10"/>
  <c r="V1691" i="8"/>
  <c r="V2508" i="8"/>
  <c r="V3994" i="8"/>
  <c r="V4467" i="8"/>
  <c r="V1529" i="8"/>
  <c r="V2347" i="8"/>
  <c r="V1499" i="8"/>
  <c r="V1871" i="8"/>
  <c r="V2694" i="8"/>
  <c r="V2868" i="8"/>
  <c r="V3180" i="8"/>
  <c r="V3636" i="8"/>
  <c r="V4206" i="8"/>
  <c r="V4254" i="8"/>
  <c r="V3487" i="8"/>
  <c r="V3610" i="8"/>
  <c r="V3627" i="8"/>
  <c r="V4062" i="8"/>
  <c r="V4110" i="8"/>
  <c r="V4338" i="8"/>
  <c r="V4367" i="8"/>
  <c r="V4707" i="8"/>
  <c r="V2724" i="8"/>
  <c r="V4036" i="8"/>
  <c r="V4534" i="8"/>
  <c r="V4677" i="8"/>
  <c r="V2583" i="8"/>
  <c r="V3255" i="8"/>
  <c r="V3404" i="8"/>
  <c r="V3780" i="8"/>
  <c r="V4100" i="8"/>
  <c r="V2838" i="8"/>
  <c r="V3191" i="8"/>
  <c r="V3227" i="8"/>
  <c r="V3524" i="8"/>
  <c r="V3546" i="8"/>
  <c r="V4793" i="8"/>
  <c r="V4855" i="8"/>
  <c r="V3987" i="8"/>
  <c r="V1817" i="8"/>
  <c r="V1597" i="8"/>
  <c r="V1769" i="8"/>
  <c r="V2658" i="8"/>
  <c r="V1625" i="8"/>
  <c r="V1747" i="8"/>
  <c r="V1823" i="8"/>
  <c r="V2081" i="8"/>
  <c r="V2207" i="8"/>
  <c r="V1843" i="8"/>
  <c r="V1847" i="8"/>
  <c r="V1643" i="8"/>
  <c r="V1943" i="8"/>
  <c r="V2009" i="8"/>
  <c r="V2129" i="8"/>
  <c r="V2475" i="8"/>
  <c r="V2557" i="8"/>
  <c r="V3177" i="8"/>
  <c r="V3792" i="8"/>
  <c r="V1449" i="8"/>
  <c r="V1479" i="8"/>
  <c r="V2039" i="8"/>
  <c r="V2431" i="8"/>
  <c r="V2463" i="8"/>
  <c r="V2652" i="8"/>
  <c r="V2051" i="8"/>
  <c r="V1991" i="8"/>
  <c r="V2251" i="8"/>
  <c r="V2401" i="8"/>
  <c r="V2413" i="8"/>
  <c r="V2610" i="8"/>
  <c r="V1465" i="8"/>
  <c r="V1931" i="8"/>
  <c r="V2063" i="8"/>
  <c r="V2087" i="8"/>
  <c r="V2839" i="8"/>
  <c r="V2758" i="8"/>
  <c r="V2928" i="8"/>
  <c r="V3097" i="8"/>
  <c r="V2941" i="8"/>
  <c r="V2964" i="8"/>
  <c r="V3211" i="8"/>
  <c r="V2510" i="8"/>
  <c r="V2808" i="8"/>
  <c r="V2828" i="8"/>
  <c r="V2833" i="8"/>
  <c r="V2899" i="8"/>
  <c r="V3269" i="8"/>
  <c r="V3462" i="8"/>
  <c r="V3477" i="8"/>
  <c r="V3578" i="8"/>
  <c r="V3590" i="8"/>
  <c r="V3632" i="8"/>
  <c r="V2094" i="8"/>
  <c r="V2259" i="8"/>
  <c r="V2802" i="8"/>
  <c r="V2934" i="8"/>
  <c r="V3159" i="8"/>
  <c r="V2767" i="8"/>
  <c r="V2821" i="8"/>
  <c r="V2850" i="8"/>
  <c r="V3043" i="8"/>
  <c r="V3082" i="8"/>
  <c r="V3226" i="8"/>
  <c r="V3139" i="8"/>
  <c r="V3221" i="8"/>
  <c r="V3380" i="8"/>
  <c r="V3512" i="8"/>
  <c r="V3616" i="8"/>
  <c r="V3799" i="8"/>
  <c r="V4255" i="8"/>
  <c r="V3470" i="8"/>
  <c r="V3500" i="8"/>
  <c r="V3543" i="8"/>
  <c r="V2793" i="8"/>
  <c r="V3181" i="8"/>
  <c r="V3304" i="8"/>
  <c r="V3608" i="8"/>
  <c r="V3654" i="8"/>
  <c r="V3769" i="8"/>
  <c r="V3946" i="8"/>
  <c r="V2960" i="8"/>
  <c r="V3157" i="8"/>
  <c r="V3172" i="8"/>
  <c r="V3237" i="8"/>
  <c r="V3313" i="8"/>
  <c r="V3327" i="8"/>
  <c r="V3365" i="8"/>
  <c r="V3588" i="8"/>
  <c r="V3897" i="8"/>
  <c r="V3149" i="8"/>
  <c r="V3232" i="8"/>
  <c r="V3476" i="8"/>
  <c r="V3596" i="8"/>
  <c r="V3757" i="8"/>
  <c r="V3242" i="8"/>
  <c r="V3822" i="8"/>
  <c r="V3834" i="8"/>
  <c r="V3856" i="8"/>
  <c r="V3945" i="8"/>
  <c r="V3950" i="8"/>
  <c r="V4007" i="8"/>
  <c r="V4016" i="8"/>
  <c r="V3934" i="8"/>
  <c r="V4030" i="8"/>
  <c r="V4082" i="8"/>
  <c r="V3307" i="8"/>
  <c r="V3804" i="8"/>
  <c r="V3862" i="8"/>
  <c r="V3873" i="8"/>
  <c r="V3928" i="8"/>
  <c r="V3467" i="8"/>
  <c r="V3730" i="8"/>
  <c r="V3815" i="8"/>
  <c r="V3964" i="8"/>
  <c r="V3986" i="8"/>
  <c r="V4012" i="8"/>
  <c r="V4018" i="8"/>
  <c r="V3841" i="8"/>
  <c r="V3909" i="8"/>
  <c r="V4004" i="8"/>
  <c r="V4193" i="8"/>
  <c r="V4207" i="8"/>
  <c r="V3973" i="8"/>
  <c r="V4124" i="8"/>
  <c r="V4142" i="8"/>
  <c r="V4272" i="8"/>
  <c r="V4283" i="8"/>
  <c r="V3974" i="8"/>
  <c r="V4034" i="8"/>
  <c r="V4041" i="8"/>
  <c r="V4302" i="8"/>
  <c r="V4326" i="8"/>
  <c r="V4344" i="8"/>
  <c r="V4371" i="8"/>
  <c r="V4377" i="8"/>
  <c r="V4509" i="8"/>
  <c r="V4518" i="8"/>
  <c r="V4090" i="8"/>
  <c r="V4307" i="8"/>
  <c r="V4447" i="8"/>
  <c r="V4058" i="8"/>
  <c r="V4355" i="8"/>
  <c r="V4054" i="8"/>
  <c r="V4290" i="8"/>
  <c r="V4314" i="8"/>
  <c r="V4403" i="8"/>
  <c r="V4543" i="8"/>
  <c r="V4240" i="8"/>
  <c r="V4297" i="8"/>
  <c r="V4530" i="8"/>
  <c r="V4517" i="8"/>
  <c r="V4536" i="8"/>
  <c r="V4540" i="8"/>
  <c r="V4563" i="8"/>
  <c r="V4988" i="8"/>
  <c r="V4560" i="8"/>
  <c r="V4671" i="8"/>
  <c r="V4713" i="8"/>
  <c r="V4718" i="8"/>
  <c r="V4627" i="8"/>
  <c r="V4778" i="8"/>
  <c r="V4497" i="8"/>
  <c r="V4572" i="8"/>
  <c r="V4724" i="8"/>
  <c r="V4525" i="8"/>
  <c r="V4539" i="8"/>
  <c r="V4573" i="8"/>
  <c r="V4628" i="8"/>
  <c r="V4706" i="8"/>
  <c r="V4732" i="8"/>
  <c r="V4836" i="8"/>
  <c r="V4952" i="8"/>
  <c r="V4784" i="8"/>
  <c r="V4678" i="8"/>
  <c r="V4806" i="8"/>
  <c r="V4873" i="8"/>
  <c r="V4896" i="8"/>
  <c r="V4786" i="8"/>
  <c r="V4811" i="8"/>
  <c r="V4795" i="8"/>
  <c r="V4829" i="8"/>
  <c r="V4957" i="8"/>
  <c r="V1461" i="8"/>
  <c r="V1483" i="8"/>
  <c r="V1547" i="8"/>
  <c r="V1669" i="8"/>
  <c r="V1495" i="8"/>
  <c r="V1505" i="8"/>
  <c r="V1511" i="8"/>
  <c r="V1651" i="8"/>
  <c r="V1649" i="8"/>
  <c r="V1681" i="8"/>
  <c r="V1523" i="8"/>
  <c r="V1528" i="8"/>
  <c r="V1607" i="8"/>
  <c r="V1637" i="8"/>
  <c r="V1519" i="8"/>
  <c r="V1577" i="8"/>
  <c r="V1579" i="8"/>
  <c r="V1546" i="8"/>
  <c r="V1955" i="8"/>
  <c r="V1961" i="8"/>
  <c r="V2240" i="8"/>
  <c r="V2050" i="8"/>
  <c r="V2111" i="8"/>
  <c r="V1555" i="8"/>
  <c r="V2021" i="8"/>
  <c r="V2147" i="8"/>
  <c r="V1967" i="8"/>
  <c r="V2141" i="8"/>
  <c r="V2250" i="8"/>
  <c r="V2544" i="8"/>
  <c r="V2664" i="8"/>
  <c r="V2826" i="8"/>
  <c r="V2870" i="8"/>
  <c r="V2898" i="8"/>
  <c r="V2496" i="8"/>
  <c r="V2640" i="8"/>
  <c r="V3011" i="8"/>
  <c r="V2052" i="8"/>
  <c r="V2484" i="8"/>
  <c r="V2565" i="8"/>
  <c r="V2589" i="8"/>
  <c r="V2676" i="8"/>
  <c r="V2550" i="8"/>
  <c r="V2580" i="8"/>
  <c r="V2820" i="8"/>
  <c r="V2502" i="8"/>
  <c r="V2622" i="8"/>
  <c r="V2776" i="8"/>
  <c r="V2814" i="8"/>
  <c r="V2822" i="8"/>
  <c r="V2851" i="8"/>
  <c r="V2112" i="8"/>
  <c r="V2190" i="8"/>
  <c r="V2241" i="8"/>
  <c r="V2280" i="8"/>
  <c r="V2283" i="8"/>
  <c r="V2489" i="8"/>
  <c r="V2718" i="8"/>
  <c r="V2876" i="8"/>
  <c r="V2953" i="8"/>
  <c r="V2916" i="8"/>
  <c r="V3012" i="8"/>
  <c r="V3001" i="8"/>
  <c r="V3025" i="8"/>
  <c r="V2486" i="8"/>
  <c r="V2504" i="8"/>
  <c r="V2942" i="8"/>
  <c r="V3125" i="8"/>
  <c r="V3127" i="8"/>
  <c r="V3161" i="8"/>
  <c r="V3247" i="8"/>
  <c r="V3275" i="8"/>
  <c r="V3109" i="8"/>
  <c r="V3137" i="8"/>
  <c r="V3151" i="8"/>
  <c r="V3279" i="8"/>
  <c r="V3285" i="8"/>
  <c r="V3293" i="8"/>
  <c r="V2996" i="8"/>
  <c r="V3020" i="8"/>
  <c r="V3155" i="8"/>
  <c r="V3253" i="8"/>
  <c r="V3163" i="8"/>
  <c r="V3248" i="8"/>
  <c r="V3271" i="8"/>
  <c r="V3286" i="8"/>
  <c r="V3350" i="8"/>
  <c r="V3397" i="8"/>
  <c r="V3439" i="8"/>
  <c r="V3528" i="8"/>
  <c r="V3534" i="8"/>
  <c r="V3314" i="8"/>
  <c r="V3443" i="8"/>
  <c r="V3531" i="8"/>
  <c r="V3560" i="8"/>
  <c r="V3540" i="8"/>
  <c r="V3550" i="8"/>
  <c r="V3526" i="8"/>
  <c r="V3542" i="8"/>
  <c r="V3377" i="8"/>
  <c r="V3461" i="8"/>
  <c r="V3555" i="8"/>
  <c r="V3728" i="8"/>
  <c r="V3722" i="8"/>
  <c r="V3770" i="8"/>
  <c r="V3858" i="8"/>
  <c r="V3879" i="8"/>
  <c r="V3741" i="8"/>
  <c r="V3742" i="8"/>
  <c r="V3889" i="8"/>
  <c r="V4013" i="8"/>
  <c r="V3971" i="8"/>
  <c r="V3983" i="8"/>
  <c r="V4065" i="8"/>
  <c r="V4025" i="8"/>
  <c r="V4048" i="8"/>
  <c r="V3871" i="8"/>
  <c r="V4052" i="8"/>
  <c r="V3985" i="8"/>
  <c r="V4060" i="8"/>
  <c r="V4086" i="8"/>
  <c r="V4164" i="8"/>
  <c r="V4102" i="8"/>
  <c r="V4271" i="8"/>
  <c r="V4230" i="8"/>
  <c r="V4267" i="8"/>
  <c r="V4111" i="8"/>
  <c r="V4218" i="8"/>
  <c r="V4241" i="8"/>
  <c r="V4278" i="8"/>
  <c r="V4192" i="8"/>
  <c r="V4212" i="8"/>
  <c r="V4237" i="8"/>
  <c r="V4247" i="8"/>
  <c r="V4169" i="8"/>
  <c r="V4201" i="8"/>
  <c r="V4350" i="8"/>
  <c r="V4356" i="8"/>
  <c r="V4175" i="8"/>
  <c r="V4188" i="8"/>
  <c r="V4213" i="8"/>
  <c r="V4203" i="8"/>
  <c r="V4209" i="8"/>
  <c r="V4170" i="8"/>
  <c r="V4375" i="8"/>
  <c r="V4381" i="8"/>
  <c r="V4408" i="8"/>
  <c r="V4417" i="8"/>
  <c r="V4427" i="8"/>
  <c r="V4437" i="8"/>
  <c r="V4457" i="8"/>
  <c r="V4542" i="8"/>
  <c r="V4569" i="8"/>
  <c r="V4579" i="8"/>
  <c r="V4592" i="8"/>
  <c r="V4593" i="8"/>
  <c r="V4376" i="8"/>
  <c r="V4537" i="8"/>
  <c r="V4548" i="8"/>
  <c r="V4552" i="8"/>
  <c r="V4586" i="8"/>
  <c r="V4621" i="8"/>
  <c r="V4510" i="8"/>
  <c r="V4511" i="8"/>
  <c r="V4570" i="8"/>
  <c r="V4605" i="8"/>
  <c r="V4361" i="8"/>
  <c r="V4428" i="8"/>
  <c r="V4461" i="8"/>
  <c r="V4528" i="8"/>
  <c r="V4384" i="8"/>
  <c r="V4393" i="8"/>
  <c r="V4433" i="8"/>
  <c r="V4477" i="8"/>
  <c r="V4481" i="8"/>
  <c r="V4485" i="8"/>
  <c r="V4431" i="8"/>
  <c r="V4469" i="8"/>
  <c r="V4551" i="8"/>
  <c r="V4561" i="8"/>
  <c r="V4566" i="8"/>
  <c r="V4575" i="8"/>
  <c r="V4584" i="8"/>
  <c r="V4622" i="8"/>
  <c r="V4499" i="8"/>
  <c r="V4500" i="8"/>
  <c r="V4508" i="8"/>
  <c r="V4582" i="8"/>
  <c r="V4527" i="8"/>
  <c r="V4541" i="8"/>
  <c r="V4583" i="8"/>
  <c r="V4610" i="8"/>
  <c r="V4429" i="8"/>
  <c r="V4506" i="8"/>
  <c r="V4507" i="8"/>
  <c r="V4514" i="8"/>
  <c r="V4515" i="8"/>
  <c r="V4602" i="8"/>
  <c r="V4701" i="8"/>
  <c r="V4669" i="8"/>
  <c r="V4703" i="8"/>
  <c r="V4708" i="8"/>
  <c r="V4635" i="8"/>
  <c r="V4687" i="8"/>
  <c r="V4691" i="8"/>
  <c r="V4711" i="8"/>
  <c r="V4630" i="8"/>
  <c r="V4704" i="8"/>
  <c r="V4666" i="8"/>
  <c r="V4694" i="8"/>
  <c r="V4752" i="8"/>
  <c r="V4794" i="8"/>
  <c r="V4796" i="8"/>
  <c r="V4755" i="8"/>
  <c r="V4763" i="8"/>
  <c r="V4717" i="8"/>
  <c r="V4720" i="8"/>
  <c r="V4723" i="8"/>
  <c r="V4730" i="8"/>
  <c r="V4802" i="8"/>
  <c r="V4731" i="8"/>
  <c r="V4922" i="8"/>
  <c r="V4832" i="8"/>
  <c r="V4899" i="8"/>
  <c r="V4902" i="8"/>
  <c r="V4817" i="8"/>
  <c r="V4820" i="8"/>
  <c r="V4814" i="8"/>
  <c r="V4911" i="8"/>
  <c r="V4917" i="8"/>
  <c r="V4933" i="8"/>
  <c r="V4990" i="8"/>
  <c r="V4991" i="8"/>
  <c r="V4914" i="8"/>
  <c r="V4930" i="8"/>
  <c r="V4942" i="8"/>
  <c r="V4948" i="8"/>
  <c r="V5003" i="8"/>
  <c r="V5000" i="8"/>
  <c r="V1459" i="8"/>
  <c r="V1463" i="8"/>
  <c r="V1473" i="8"/>
  <c r="V1477" i="8"/>
  <c r="V1885" i="8"/>
  <c r="V1925" i="8"/>
  <c r="V1489" i="8"/>
  <c r="V1501" i="8"/>
  <c r="V1853" i="8"/>
  <c r="V1859" i="8"/>
  <c r="V1901" i="8"/>
  <c r="V1895" i="8"/>
  <c r="V1507" i="8"/>
  <c r="V1549" i="8"/>
  <c r="V1467" i="8"/>
  <c r="V1471" i="8"/>
  <c r="V1485" i="8"/>
  <c r="V1865" i="8"/>
  <c r="V1883" i="8"/>
  <c r="V1513" i="8"/>
  <c r="V1873" i="8"/>
  <c r="V1984" i="8"/>
  <c r="V2002" i="8"/>
  <c r="V2130" i="8"/>
  <c r="V2166" i="8"/>
  <c r="V2246" i="8"/>
  <c r="V2253" i="8"/>
  <c r="V2355" i="8"/>
  <c r="V1996" i="8"/>
  <c r="V2046" i="8"/>
  <c r="V2142" i="8"/>
  <c r="V2178" i="8"/>
  <c r="V2289" i="8"/>
  <c r="V2301" i="8"/>
  <c r="V2305" i="8"/>
  <c r="V2313" i="8"/>
  <c r="V2247" i="8"/>
  <c r="V2256" i="8"/>
  <c r="V2258" i="8"/>
  <c r="V2275" i="8"/>
  <c r="V2287" i="8"/>
  <c r="V1990" i="8"/>
  <c r="V2008" i="8"/>
  <c r="V2232" i="8"/>
  <c r="V2244" i="8"/>
  <c r="V2263" i="8"/>
  <c r="V2264" i="8"/>
  <c r="V2307" i="8"/>
  <c r="V2252" i="8"/>
  <c r="V2415" i="8"/>
  <c r="V2433" i="8"/>
  <c r="V2483" i="8"/>
  <c r="V2646" i="8"/>
  <c r="V2512" i="8"/>
  <c r="V2265" i="8"/>
  <c r="V2270" i="8"/>
  <c r="V2427" i="8"/>
  <c r="V2498" i="8"/>
  <c r="V2262" i="8"/>
  <c r="V2274" i="8"/>
  <c r="V2277" i="8"/>
  <c r="V2282" i="8"/>
  <c r="V2421" i="8"/>
  <c r="V2492" i="8"/>
  <c r="V2495" i="8"/>
  <c r="V2501" i="8"/>
  <c r="V2543" i="8"/>
  <c r="V2628" i="8"/>
  <c r="V2864" i="8"/>
  <c r="V3007" i="8"/>
  <c r="V3018" i="8"/>
  <c r="V3026" i="8"/>
  <c r="V3064" i="8"/>
  <c r="V3213" i="8"/>
  <c r="V2816" i="8"/>
  <c r="V3115" i="8"/>
  <c r="V3233" i="8"/>
  <c r="V3280" i="8"/>
  <c r="V3450" i="8"/>
  <c r="V2981" i="8"/>
  <c r="V2988" i="8"/>
  <c r="V3022" i="8"/>
  <c r="V3046" i="8"/>
  <c r="V3085" i="8"/>
  <c r="V3133" i="8"/>
  <c r="V3184" i="8"/>
  <c r="V3209" i="8"/>
  <c r="V3224" i="8"/>
  <c r="V3316" i="8"/>
  <c r="V3469" i="8"/>
  <c r="V2912" i="8"/>
  <c r="V2994" i="8"/>
  <c r="V3000" i="8"/>
  <c r="V3008" i="8"/>
  <c r="V3062" i="8"/>
  <c r="V3113" i="8"/>
  <c r="V3185" i="8"/>
  <c r="V3225" i="8"/>
  <c r="V3257" i="8"/>
  <c r="V3274" i="8"/>
  <c r="V3305" i="8"/>
  <c r="V3319" i="8"/>
  <c r="V3333" i="8"/>
  <c r="V2739" i="8"/>
  <c r="V2764" i="8"/>
  <c r="V2769" i="8"/>
  <c r="V2852" i="8"/>
  <c r="V2930" i="8"/>
  <c r="V2983" i="8"/>
  <c r="V2987" i="8"/>
  <c r="V3006" i="8"/>
  <c r="V3057" i="8"/>
  <c r="V3073" i="8"/>
  <c r="V3131" i="8"/>
  <c r="V3243" i="8"/>
  <c r="V3283" i="8"/>
  <c r="V3452" i="8"/>
  <c r="V3481" i="8"/>
  <c r="V2810" i="8"/>
  <c r="V2840" i="8"/>
  <c r="V2858" i="8"/>
  <c r="V3031" i="8"/>
  <c r="V3050" i="8"/>
  <c r="V3103" i="8"/>
  <c r="V3145" i="8"/>
  <c r="V3189" i="8"/>
  <c r="V3201" i="8"/>
  <c r="V3212" i="8"/>
  <c r="V3277" i="8"/>
  <c r="V3284" i="8"/>
  <c r="V3287" i="8"/>
  <c r="V3311" i="8"/>
  <c r="V3347" i="8"/>
  <c r="V3223" i="8"/>
  <c r="V3471" i="8"/>
  <c r="V3483" i="8"/>
  <c r="V3495" i="8"/>
  <c r="V3510" i="8"/>
  <c r="V3194" i="8"/>
  <c r="V3196" i="8"/>
  <c r="V3218" i="8"/>
  <c r="V3241" i="8"/>
  <c r="V3334" i="8"/>
  <c r="V3337" i="8"/>
  <c r="V3343" i="8"/>
  <c r="V3492" i="8"/>
  <c r="V3564" i="8"/>
  <c r="V3716" i="8"/>
  <c r="V3729" i="8"/>
  <c r="V3143" i="8"/>
  <c r="V3199" i="8"/>
  <c r="V3278" i="8"/>
  <c r="V3383" i="8"/>
  <c r="V3441" i="8"/>
  <c r="V3519" i="8"/>
  <c r="V3028" i="8"/>
  <c r="V3260" i="8"/>
  <c r="V3289" i="8"/>
  <c r="V3296" i="8"/>
  <c r="V3335" i="8"/>
  <c r="V3038" i="8"/>
  <c r="V3119" i="8"/>
  <c r="V3121" i="8"/>
  <c r="V3166" i="8"/>
  <c r="V3230" i="8"/>
  <c r="V3359" i="8"/>
  <c r="V3398" i="8"/>
  <c r="V3413" i="8"/>
  <c r="V3437" i="8"/>
  <c r="V3391" i="8"/>
  <c r="V3401" i="8"/>
  <c r="V3407" i="8"/>
  <c r="V3567" i="8"/>
  <c r="V3597" i="8"/>
  <c r="V3609" i="8"/>
  <c r="V3663" i="8"/>
  <c r="V3561" i="8"/>
  <c r="V3573" i="8"/>
  <c r="V3651" i="8"/>
  <c r="V3745" i="8"/>
  <c r="V3349" i="8"/>
  <c r="V3455" i="8"/>
  <c r="V3633" i="8"/>
  <c r="V3656" i="8"/>
  <c r="V3715" i="8"/>
  <c r="V3727" i="8"/>
  <c r="V3736" i="8"/>
  <c r="V3473" i="8"/>
  <c r="V3554" i="8"/>
  <c r="V3558" i="8"/>
  <c r="V3572" i="8"/>
  <c r="V3638" i="8"/>
  <c r="V3585" i="8"/>
  <c r="V3621" i="8"/>
  <c r="V3718" i="8"/>
  <c r="V3777" i="8"/>
  <c r="V3717" i="8"/>
  <c r="V3739" i="8"/>
  <c r="V3753" i="8"/>
  <c r="V3763" i="8"/>
  <c r="V3723" i="8"/>
  <c r="V3734" i="8"/>
  <c r="V3738" i="8"/>
  <c r="V3740" i="8"/>
  <c r="V3751" i="8"/>
  <c r="V3735" i="8"/>
  <c r="V3752" i="8"/>
  <c r="V3851" i="8"/>
  <c r="V3863" i="8"/>
  <c r="V3880" i="8"/>
  <c r="V3885" i="8"/>
  <c r="V3892" i="8"/>
  <c r="V3913" i="8"/>
  <c r="V3916" i="8"/>
  <c r="V3918" i="8"/>
  <c r="V3864" i="8"/>
  <c r="V3895" i="8"/>
  <c r="V3915" i="8"/>
  <c r="V3845" i="8"/>
  <c r="V3869" i="8"/>
  <c r="V3886" i="8"/>
  <c r="V3900" i="8"/>
  <c r="V3903" i="8"/>
  <c r="V3906" i="8"/>
  <c r="V3853" i="8"/>
  <c r="V3876" i="8"/>
  <c r="V3891" i="8"/>
  <c r="V3965" i="8"/>
  <c r="V3977" i="8"/>
  <c r="V3981" i="8"/>
  <c r="V3989" i="8"/>
  <c r="V3995" i="8"/>
  <c r="V4031" i="8"/>
  <c r="V4076" i="8"/>
  <c r="V4078" i="8"/>
  <c r="V3979" i="8"/>
  <c r="V3993" i="8"/>
  <c r="V4064" i="8"/>
  <c r="V4074" i="8"/>
  <c r="V3967" i="8"/>
  <c r="V3968" i="8"/>
  <c r="V4056" i="8"/>
  <c r="V4046" i="8"/>
  <c r="V4050" i="8"/>
  <c r="V4071" i="8"/>
  <c r="V4105" i="8"/>
  <c r="V4134" i="8"/>
  <c r="V4136" i="8"/>
  <c r="V4152" i="8"/>
  <c r="V4140" i="8"/>
  <c r="V4084" i="8"/>
  <c r="V4093" i="8"/>
  <c r="V4157" i="8"/>
  <c r="V4160" i="8"/>
  <c r="V4145" i="8"/>
  <c r="V4146" i="8"/>
  <c r="V4158" i="8"/>
  <c r="V4173" i="8"/>
  <c r="V4167" i="8"/>
  <c r="V4148" i="8"/>
  <c r="V4178" i="8"/>
  <c r="V4210" i="8"/>
  <c r="V4226" i="8"/>
  <c r="V4232" i="8"/>
  <c r="V4285" i="8"/>
  <c r="V4163" i="8"/>
  <c r="V4176" i="8"/>
  <c r="V4215" i="8"/>
  <c r="V4284" i="8"/>
  <c r="V4198" i="8"/>
  <c r="V4289" i="8"/>
  <c r="V4197" i="8"/>
  <c r="V4228" i="8"/>
  <c r="V4245" i="8"/>
  <c r="V4291" i="8"/>
  <c r="V4295" i="8"/>
  <c r="V4385" i="8"/>
  <c r="V4373" i="8"/>
  <c r="V4365" i="8"/>
  <c r="V4369" i="8"/>
  <c r="V4374" i="8"/>
  <c r="V4395" i="8"/>
  <c r="V4483" i="8"/>
  <c r="V4502" i="8"/>
  <c r="V4463" i="8"/>
  <c r="V4449" i="8"/>
  <c r="V4451" i="8"/>
  <c r="V4475" i="8"/>
  <c r="V4445" i="8"/>
  <c r="V4455" i="8"/>
  <c r="V4423" i="8"/>
  <c r="V4459" i="8"/>
  <c r="V4473" i="8"/>
  <c r="V4491" i="8"/>
  <c r="V4523" i="8"/>
  <c r="V4544" i="8"/>
  <c r="V4587" i="8"/>
  <c r="V4596" i="8"/>
  <c r="V4599" i="8"/>
  <c r="V4609" i="8"/>
  <c r="V4519" i="8"/>
  <c r="V4521" i="8"/>
  <c r="V4589" i="8"/>
  <c r="V4604" i="8"/>
  <c r="V4614" i="8"/>
  <c r="V4503" i="8"/>
  <c r="V4512" i="8"/>
  <c r="V4520" i="8"/>
  <c r="V4524" i="8"/>
  <c r="V4595" i="8"/>
  <c r="V4590" i="8"/>
  <c r="V4598" i="8"/>
  <c r="V4618" i="8"/>
  <c r="V4653" i="8"/>
  <c r="V4672" i="8"/>
  <c r="V4690" i="8"/>
  <c r="V4647" i="8"/>
  <c r="V4607" i="8"/>
  <c r="V4623" i="8"/>
  <c r="V4638" i="8"/>
  <c r="V4641" i="8"/>
  <c r="V4663" i="8"/>
  <c r="V4716" i="8"/>
  <c r="V4728" i="8"/>
  <c r="V4749" i="8"/>
  <c r="V4675" i="8"/>
  <c r="V4689" i="8"/>
  <c r="V4710" i="8"/>
  <c r="V4692" i="8"/>
  <c r="V4750" i="8"/>
  <c r="V4685" i="8"/>
  <c r="V4738" i="8"/>
  <c r="V4740" i="8"/>
  <c r="V4743" i="8"/>
  <c r="V4729" i="8"/>
  <c r="V4744" i="8"/>
  <c r="V4746" i="8"/>
  <c r="V4734" i="8"/>
  <c r="V4737" i="8"/>
  <c r="V4758" i="8"/>
  <c r="V4764" i="8"/>
  <c r="V4792" i="8"/>
  <c r="V4803" i="8"/>
  <c r="V4810" i="8"/>
  <c r="V4826" i="8"/>
  <c r="V4835" i="8"/>
  <c r="V4878" i="8"/>
  <c r="V4766" i="8"/>
  <c r="V4783" i="8"/>
  <c r="V4801" i="8"/>
  <c r="V4765" i="8"/>
  <c r="V4780" i="8"/>
  <c r="V4789" i="8"/>
  <c r="V4804" i="8"/>
  <c r="V4908" i="8"/>
  <c r="V4809" i="8"/>
  <c r="V4877" i="8"/>
  <c r="V4881" i="8"/>
  <c r="V4849" i="8"/>
  <c r="V4854" i="8"/>
  <c r="V4870" i="8"/>
  <c r="V4872" i="8"/>
  <c r="V4860" i="8"/>
  <c r="V4837" i="8"/>
  <c r="V4852" i="8"/>
  <c r="V4823" i="8"/>
  <c r="V4843" i="8"/>
  <c r="V4867" i="8"/>
  <c r="V4875" i="8"/>
  <c r="V4884" i="8"/>
  <c r="V4905" i="8"/>
  <c r="V4879" i="8"/>
  <c r="V4880" i="8"/>
  <c r="V4883" i="8"/>
  <c r="V4887" i="8"/>
  <c r="V4890" i="8"/>
  <c r="V4945" i="8"/>
  <c r="V4968" i="8"/>
  <c r="V4961" i="8"/>
  <c r="V4976" i="8"/>
  <c r="V4982" i="8"/>
  <c r="V4959" i="8"/>
  <c r="V4993" i="8"/>
  <c r="V4992" i="8"/>
  <c r="V4997" i="8"/>
  <c r="V5006" i="8"/>
  <c r="V5008" i="8"/>
  <c r="V4994" i="8"/>
  <c r="V4973" i="8"/>
  <c r="V4979" i="8"/>
  <c r="AA82" i="7" a="1"/>
  <c r="AA82" i="7" s="1"/>
  <c r="U15" i="7"/>
  <c r="U12" i="7"/>
  <c r="U13" i="7"/>
  <c r="U11" i="7"/>
  <c r="U14" i="7"/>
  <c r="X79" i="7" a="1"/>
  <c r="X79" i="7" s="1"/>
  <c r="Y79" i="7" a="1"/>
  <c r="Y79" i="7" s="1"/>
  <c r="AA14" i="7" a="1"/>
  <c r="AA14" i="7" s="1"/>
  <c r="X16" i="7" a="1"/>
  <c r="X16" i="7" s="1"/>
  <c r="Y20" i="7" a="1"/>
  <c r="Y20" i="7" s="1"/>
  <c r="X21" i="7" a="1"/>
  <c r="X21" i="7" s="1"/>
  <c r="AA23" i="7" a="1"/>
  <c r="AA23" i="7" s="1"/>
  <c r="X25" i="7" a="1"/>
  <c r="X25" i="7" s="1"/>
  <c r="Y29" i="7" a="1"/>
  <c r="Y29" i="7" s="1"/>
  <c r="X30" i="7" a="1"/>
  <c r="X30" i="7" s="1"/>
  <c r="AA32" i="7" a="1"/>
  <c r="AA32" i="7" s="1"/>
  <c r="X34" i="7" a="1"/>
  <c r="X34" i="7" s="1"/>
  <c r="Y38" i="7" a="1"/>
  <c r="Y38" i="7" s="1"/>
  <c r="X39" i="7" a="1"/>
  <c r="X39" i="7" s="1"/>
  <c r="AA41" i="7" a="1"/>
  <c r="AA41" i="7" s="1"/>
  <c r="X43" i="7" a="1"/>
  <c r="X43" i="7" s="1"/>
  <c r="Y47" i="7" a="1"/>
  <c r="Y47" i="7" s="1"/>
  <c r="X48" i="7" a="1"/>
  <c r="X48" i="7" s="1"/>
  <c r="AA50" i="7" a="1"/>
  <c r="AA50" i="7" s="1"/>
  <c r="X52" i="7" a="1"/>
  <c r="X52" i="7" s="1"/>
  <c r="Y56" i="7" a="1"/>
  <c r="Y56" i="7" s="1"/>
  <c r="X57" i="7" a="1"/>
  <c r="X57" i="7" s="1"/>
  <c r="AA59" i="7" a="1"/>
  <c r="AA59" i="7" s="1"/>
  <c r="X61" i="7" a="1"/>
  <c r="X61" i="7" s="1"/>
  <c r="Y66" i="7" a="1"/>
  <c r="Y66" i="7" s="1"/>
  <c r="Y70" i="7" a="1"/>
  <c r="Y70" i="7" s="1"/>
  <c r="AA78" i="7" a="1"/>
  <c r="AA78" i="7" s="1"/>
  <c r="X89" i="7" a="1"/>
  <c r="X89" i="7" s="1"/>
  <c r="AA410" i="7" a="1"/>
  <c r="AA410" i="7" s="1"/>
  <c r="AA408" i="7" a="1"/>
  <c r="AA408" i="7" s="1"/>
  <c r="AA402" i="7" a="1"/>
  <c r="AA402" i="7" s="1"/>
  <c r="AA393" i="7" a="1"/>
  <c r="AA393" i="7" s="1"/>
  <c r="AA384" i="7" a="1"/>
  <c r="AA384" i="7" s="1"/>
  <c r="AA375" i="7" a="1"/>
  <c r="AA375" i="7" s="1"/>
  <c r="AA366" i="7" a="1"/>
  <c r="AA366" i="7" s="1"/>
  <c r="AA407" i="7" a="1"/>
  <c r="AA407" i="7" s="1"/>
  <c r="AA401" i="7" a="1"/>
  <c r="AA401" i="7" s="1"/>
  <c r="AA397" i="7" a="1"/>
  <c r="AA397" i="7" s="1"/>
  <c r="AA395" i="7" a="1"/>
  <c r="AA395" i="7" s="1"/>
  <c r="AA388" i="7" a="1"/>
  <c r="AA388" i="7" s="1"/>
  <c r="AA386" i="7" a="1"/>
  <c r="AA386" i="7" s="1"/>
  <c r="AA379" i="7" a="1"/>
  <c r="AA379" i="7" s="1"/>
  <c r="AA377" i="7" a="1"/>
  <c r="AA377" i="7" s="1"/>
  <c r="AA370" i="7" a="1"/>
  <c r="AA370" i="7" s="1"/>
  <c r="AA368" i="7" a="1"/>
  <c r="AA368" i="7" s="1"/>
  <c r="AA406" i="7" a="1"/>
  <c r="AA406" i="7" s="1"/>
  <c r="AA400" i="7" a="1"/>
  <c r="AA400" i="7" s="1"/>
  <c r="AA396" i="7" a="1"/>
  <c r="AA396" i="7" s="1"/>
  <c r="AA387" i="7" a="1"/>
  <c r="AA387" i="7" s="1"/>
  <c r="AA378" i="7" a="1"/>
  <c r="AA378" i="7" s="1"/>
  <c r="AA369" i="7" a="1"/>
  <c r="AA369" i="7" s="1"/>
  <c r="AA405" i="7" a="1"/>
  <c r="AA405" i="7" s="1"/>
  <c r="AA399" i="7" a="1"/>
  <c r="AA399" i="7" s="1"/>
  <c r="AA391" i="7" a="1"/>
  <c r="AA391" i="7" s="1"/>
  <c r="AA389" i="7" a="1"/>
  <c r="AA389" i="7" s="1"/>
  <c r="AA382" i="7" a="1"/>
  <c r="AA382" i="7" s="1"/>
  <c r="AA380" i="7" a="1"/>
  <c r="AA380" i="7" s="1"/>
  <c r="AA373" i="7" a="1"/>
  <c r="AA373" i="7" s="1"/>
  <c r="AA371" i="7" a="1"/>
  <c r="AA371" i="7" s="1"/>
  <c r="AA364" i="7" a="1"/>
  <c r="AA364" i="7" s="1"/>
  <c r="AA409" i="7" a="1"/>
  <c r="AA409" i="7" s="1"/>
  <c r="AA403" i="7" a="1"/>
  <c r="AA403" i="7" s="1"/>
  <c r="AA394" i="7" a="1"/>
  <c r="AA394" i="7" s="1"/>
  <c r="AA392" i="7" a="1"/>
  <c r="AA392" i="7" s="1"/>
  <c r="AA385" i="7" a="1"/>
  <c r="AA385" i="7" s="1"/>
  <c r="AA383" i="7" a="1"/>
  <c r="AA383" i="7" s="1"/>
  <c r="AA376" i="7" a="1"/>
  <c r="AA376" i="7" s="1"/>
  <c r="AA374" i="7" a="1"/>
  <c r="AA374" i="7" s="1"/>
  <c r="AA367" i="7" a="1"/>
  <c r="AA367" i="7" s="1"/>
  <c r="AA365" i="7" a="1"/>
  <c r="AA365" i="7" s="1"/>
  <c r="AA372" i="7" a="1"/>
  <c r="AA372" i="7" s="1"/>
  <c r="AA360" i="7" a="1"/>
  <c r="AA360" i="7" s="1"/>
  <c r="AA351" i="7" a="1"/>
  <c r="AA351" i="7" s="1"/>
  <c r="AA342" i="7" a="1"/>
  <c r="AA342" i="7" s="1"/>
  <c r="AA333" i="7" a="1"/>
  <c r="AA333" i="7" s="1"/>
  <c r="AA324" i="7" a="1"/>
  <c r="AA324" i="7" s="1"/>
  <c r="AA315" i="7" a="1"/>
  <c r="AA315" i="7" s="1"/>
  <c r="AA306" i="7" a="1"/>
  <c r="AA306" i="7" s="1"/>
  <c r="AA297" i="7" a="1"/>
  <c r="AA297" i="7" s="1"/>
  <c r="AA288" i="7" a="1"/>
  <c r="AA288" i="7" s="1"/>
  <c r="AA279" i="7" a="1"/>
  <c r="AA279" i="7" s="1"/>
  <c r="AA270" i="7" a="1"/>
  <c r="AA270" i="7" s="1"/>
  <c r="AA261" i="7" a="1"/>
  <c r="AA261" i="7" s="1"/>
  <c r="AA252" i="7" a="1"/>
  <c r="AA252" i="7" s="1"/>
  <c r="AA362" i="7" a="1"/>
  <c r="AA362" i="7" s="1"/>
  <c r="AA355" i="7" a="1"/>
  <c r="AA355" i="7" s="1"/>
  <c r="AA353" i="7" a="1"/>
  <c r="AA353" i="7" s="1"/>
  <c r="AA346" i="7" a="1"/>
  <c r="AA346" i="7" s="1"/>
  <c r="AA344" i="7" a="1"/>
  <c r="AA344" i="7" s="1"/>
  <c r="AA337" i="7" a="1"/>
  <c r="AA337" i="7" s="1"/>
  <c r="AA335" i="7" a="1"/>
  <c r="AA335" i="7" s="1"/>
  <c r="AA328" i="7" a="1"/>
  <c r="AA328" i="7" s="1"/>
  <c r="AA326" i="7" a="1"/>
  <c r="AA326" i="7" s="1"/>
  <c r="AA319" i="7" a="1"/>
  <c r="AA319" i="7" s="1"/>
  <c r="AA317" i="7" a="1"/>
  <c r="AA317" i="7" s="1"/>
  <c r="AA310" i="7" a="1"/>
  <c r="AA310" i="7" s="1"/>
  <c r="AA308" i="7" a="1"/>
  <c r="AA308" i="7" s="1"/>
  <c r="AA301" i="7" a="1"/>
  <c r="AA301" i="7" s="1"/>
  <c r="AA299" i="7" a="1"/>
  <c r="AA299" i="7" s="1"/>
  <c r="AA292" i="7" a="1"/>
  <c r="AA292" i="7" s="1"/>
  <c r="AA290" i="7" a="1"/>
  <c r="AA290" i="7" s="1"/>
  <c r="AA283" i="7" a="1"/>
  <c r="AA283" i="7" s="1"/>
  <c r="AA281" i="7" a="1"/>
  <c r="AA281" i="7" s="1"/>
  <c r="AA274" i="7" a="1"/>
  <c r="AA274" i="7" s="1"/>
  <c r="AA272" i="7" a="1"/>
  <c r="AA272" i="7" s="1"/>
  <c r="AA265" i="7" a="1"/>
  <c r="AA265" i="7" s="1"/>
  <c r="AA263" i="7" a="1"/>
  <c r="AA263" i="7" s="1"/>
  <c r="AA256" i="7" a="1"/>
  <c r="AA256" i="7" s="1"/>
  <c r="AA254" i="7" a="1"/>
  <c r="AA254" i="7" s="1"/>
  <c r="AA390" i="7" a="1"/>
  <c r="AA390" i="7" s="1"/>
  <c r="AA363" i="7" a="1"/>
  <c r="AA363" i="7" s="1"/>
  <c r="AA354" i="7" a="1"/>
  <c r="AA354" i="7" s="1"/>
  <c r="AA345" i="7" a="1"/>
  <c r="AA345" i="7" s="1"/>
  <c r="AA336" i="7" a="1"/>
  <c r="AA336" i="7" s="1"/>
  <c r="AA327" i="7" a="1"/>
  <c r="AA327" i="7" s="1"/>
  <c r="AA318" i="7" a="1"/>
  <c r="AA318" i="7" s="1"/>
  <c r="AA309" i="7" a="1"/>
  <c r="AA309" i="7" s="1"/>
  <c r="AA300" i="7" a="1"/>
  <c r="AA300" i="7" s="1"/>
  <c r="AA291" i="7" a="1"/>
  <c r="AA291" i="7" s="1"/>
  <c r="AA282" i="7" a="1"/>
  <c r="AA282" i="7" s="1"/>
  <c r="AA273" i="7" a="1"/>
  <c r="AA273" i="7" s="1"/>
  <c r="AA264" i="7" a="1"/>
  <c r="AA264" i="7" s="1"/>
  <c r="AA255" i="7" a="1"/>
  <c r="AA255" i="7" s="1"/>
  <c r="AA358" i="7" a="1"/>
  <c r="AA358" i="7" s="1"/>
  <c r="AA356" i="7" a="1"/>
  <c r="AA356" i="7" s="1"/>
  <c r="AA349" i="7" a="1"/>
  <c r="AA349" i="7" s="1"/>
  <c r="AA347" i="7" a="1"/>
  <c r="AA347" i="7" s="1"/>
  <c r="AA340" i="7" a="1"/>
  <c r="AA340" i="7" s="1"/>
  <c r="AA338" i="7" a="1"/>
  <c r="AA338" i="7" s="1"/>
  <c r="AA331" i="7" a="1"/>
  <c r="AA331" i="7" s="1"/>
  <c r="AA329" i="7" a="1"/>
  <c r="AA329" i="7" s="1"/>
  <c r="AA322" i="7" a="1"/>
  <c r="AA322" i="7" s="1"/>
  <c r="AA320" i="7" a="1"/>
  <c r="AA320" i="7" s="1"/>
  <c r="AA313" i="7" a="1"/>
  <c r="AA313" i="7" s="1"/>
  <c r="AA311" i="7" a="1"/>
  <c r="AA311" i="7" s="1"/>
  <c r="AA304" i="7" a="1"/>
  <c r="AA304" i="7" s="1"/>
  <c r="AA302" i="7" a="1"/>
  <c r="AA302" i="7" s="1"/>
  <c r="AA295" i="7" a="1"/>
  <c r="AA295" i="7" s="1"/>
  <c r="AA293" i="7" a="1"/>
  <c r="AA293" i="7" s="1"/>
  <c r="AA286" i="7" a="1"/>
  <c r="AA286" i="7" s="1"/>
  <c r="AA284" i="7" a="1"/>
  <c r="AA284" i="7" s="1"/>
  <c r="AA277" i="7" a="1"/>
  <c r="AA277" i="7" s="1"/>
  <c r="AA275" i="7" a="1"/>
  <c r="AA275" i="7" s="1"/>
  <c r="AA268" i="7" a="1"/>
  <c r="AA268" i="7" s="1"/>
  <c r="AA266" i="7" a="1"/>
  <c r="AA266" i="7" s="1"/>
  <c r="AA259" i="7" a="1"/>
  <c r="AA259" i="7" s="1"/>
  <c r="AA257" i="7" a="1"/>
  <c r="AA257" i="7" s="1"/>
  <c r="AA250" i="7" a="1"/>
  <c r="AA250" i="7" s="1"/>
  <c r="AA248" i="7" a="1"/>
  <c r="AA248" i="7" s="1"/>
  <c r="AA398" i="7" a="1"/>
  <c r="AA398" i="7" s="1"/>
  <c r="AA361" i="7" a="1"/>
  <c r="AA361" i="7" s="1"/>
  <c r="AA359" i="7" a="1"/>
  <c r="AA359" i="7" s="1"/>
  <c r="AA352" i="7" a="1"/>
  <c r="AA352" i="7" s="1"/>
  <c r="AA350" i="7" a="1"/>
  <c r="AA350" i="7" s="1"/>
  <c r="AA343" i="7" a="1"/>
  <c r="AA343" i="7" s="1"/>
  <c r="AA341" i="7" a="1"/>
  <c r="AA341" i="7" s="1"/>
  <c r="AA334" i="7" a="1"/>
  <c r="AA334" i="7" s="1"/>
  <c r="AA332" i="7" a="1"/>
  <c r="AA332" i="7" s="1"/>
  <c r="AA325" i="7" a="1"/>
  <c r="AA325" i="7" s="1"/>
  <c r="AA323" i="7" a="1"/>
  <c r="AA323" i="7" s="1"/>
  <c r="AA316" i="7" a="1"/>
  <c r="AA316" i="7" s="1"/>
  <c r="AA314" i="7" a="1"/>
  <c r="AA314" i="7" s="1"/>
  <c r="AA307" i="7" a="1"/>
  <c r="AA307" i="7" s="1"/>
  <c r="AA305" i="7" a="1"/>
  <c r="AA305" i="7" s="1"/>
  <c r="AA298" i="7" a="1"/>
  <c r="AA298" i="7" s="1"/>
  <c r="AA296" i="7" a="1"/>
  <c r="AA296" i="7" s="1"/>
  <c r="AA289" i="7" a="1"/>
  <c r="AA289" i="7" s="1"/>
  <c r="AA287" i="7" a="1"/>
  <c r="AA287" i="7" s="1"/>
  <c r="AA280" i="7" a="1"/>
  <c r="AA280" i="7" s="1"/>
  <c r="AA278" i="7" a="1"/>
  <c r="AA278" i="7" s="1"/>
  <c r="AA271" i="7" a="1"/>
  <c r="AA271" i="7" s="1"/>
  <c r="AA269" i="7" a="1"/>
  <c r="AA269" i="7" s="1"/>
  <c r="AA262" i="7" a="1"/>
  <c r="AA262" i="7" s="1"/>
  <c r="AA260" i="7" a="1"/>
  <c r="AA260" i="7" s="1"/>
  <c r="AA253" i="7" a="1"/>
  <c r="AA253" i="7" s="1"/>
  <c r="AA251" i="7" a="1"/>
  <c r="AA251" i="7" s="1"/>
  <c r="AA246" i="7" a="1"/>
  <c r="AA246" i="7" s="1"/>
  <c r="AA237" i="7" a="1"/>
  <c r="AA237" i="7" s="1"/>
  <c r="AA228" i="7" a="1"/>
  <c r="AA228" i="7" s="1"/>
  <c r="AA219" i="7" a="1"/>
  <c r="AA219" i="7" s="1"/>
  <c r="AA210" i="7" a="1"/>
  <c r="AA210" i="7" s="1"/>
  <c r="AA201" i="7" a="1"/>
  <c r="AA201" i="7" s="1"/>
  <c r="AA192" i="7" a="1"/>
  <c r="AA192" i="7" s="1"/>
  <c r="AA183" i="7" a="1"/>
  <c r="AA183" i="7" s="1"/>
  <c r="AA174" i="7" a="1"/>
  <c r="AA174" i="7" s="1"/>
  <c r="AA168" i="7" a="1"/>
  <c r="AA168" i="7" s="1"/>
  <c r="AA162" i="7" a="1"/>
  <c r="AA162" i="7" s="1"/>
  <c r="AA157" i="7" a="1"/>
  <c r="AA157" i="7" s="1"/>
  <c r="AA153" i="7" a="1"/>
  <c r="AA153" i="7" s="1"/>
  <c r="AA148" i="7" a="1"/>
  <c r="AA148" i="7" s="1"/>
  <c r="AA144" i="7" a="1"/>
  <c r="AA144" i="7" s="1"/>
  <c r="AA139" i="7" a="1"/>
  <c r="AA139" i="7" s="1"/>
  <c r="AA135" i="7" a="1"/>
  <c r="AA135" i="7" s="1"/>
  <c r="AA130" i="7" a="1"/>
  <c r="AA130" i="7" s="1"/>
  <c r="AA126" i="7" a="1"/>
  <c r="AA126" i="7" s="1"/>
  <c r="AA121" i="7" a="1"/>
  <c r="AA121" i="7" s="1"/>
  <c r="AA117" i="7" a="1"/>
  <c r="AA117" i="7" s="1"/>
  <c r="AA112" i="7" a="1"/>
  <c r="AA112" i="7" s="1"/>
  <c r="AA108" i="7" a="1"/>
  <c r="AA108" i="7" s="1"/>
  <c r="AA103" i="7" a="1"/>
  <c r="AA103" i="7" s="1"/>
  <c r="AA99" i="7" a="1"/>
  <c r="AA99" i="7" s="1"/>
  <c r="AA94" i="7" a="1"/>
  <c r="AA94" i="7" s="1"/>
  <c r="AA90" i="7" a="1"/>
  <c r="AA90" i="7" s="1"/>
  <c r="AA85" i="7" a="1"/>
  <c r="AA85" i="7" s="1"/>
  <c r="AA81" i="7" a="1"/>
  <c r="AA81" i="7" s="1"/>
  <c r="AA76" i="7" a="1"/>
  <c r="AA76" i="7" s="1"/>
  <c r="AA72" i="7" a="1"/>
  <c r="AA72" i="7" s="1"/>
  <c r="AA67" i="7" a="1"/>
  <c r="AA67" i="7" s="1"/>
  <c r="AA339" i="7" a="1"/>
  <c r="AA339" i="7" s="1"/>
  <c r="AA312" i="7" a="1"/>
  <c r="AA312" i="7" s="1"/>
  <c r="AA285" i="7" a="1"/>
  <c r="AA285" i="7" s="1"/>
  <c r="AA258" i="7" a="1"/>
  <c r="AA258" i="7" s="1"/>
  <c r="AA241" i="7" a="1"/>
  <c r="AA241" i="7" s="1"/>
  <c r="AA239" i="7" a="1"/>
  <c r="AA239" i="7" s="1"/>
  <c r="AA232" i="7" a="1"/>
  <c r="AA232" i="7" s="1"/>
  <c r="AA230" i="7" a="1"/>
  <c r="AA230" i="7" s="1"/>
  <c r="AA223" i="7" a="1"/>
  <c r="AA223" i="7" s="1"/>
  <c r="AA221" i="7" a="1"/>
  <c r="AA221" i="7" s="1"/>
  <c r="AA214" i="7" a="1"/>
  <c r="AA214" i="7" s="1"/>
  <c r="AA212" i="7" a="1"/>
  <c r="AA212" i="7" s="1"/>
  <c r="AA205" i="7" a="1"/>
  <c r="AA205" i="7" s="1"/>
  <c r="AA203" i="7" a="1"/>
  <c r="AA203" i="7" s="1"/>
  <c r="AA196" i="7" a="1"/>
  <c r="AA196" i="7" s="1"/>
  <c r="AA194" i="7" a="1"/>
  <c r="AA194" i="7" s="1"/>
  <c r="AA187" i="7" a="1"/>
  <c r="AA187" i="7" s="1"/>
  <c r="AA185" i="7" a="1"/>
  <c r="AA185" i="7" s="1"/>
  <c r="AA178" i="7" a="1"/>
  <c r="AA178" i="7" s="1"/>
  <c r="AA176" i="7" a="1"/>
  <c r="AA176" i="7" s="1"/>
  <c r="AA173" i="7" a="1"/>
  <c r="AA173" i="7" s="1"/>
  <c r="AA167" i="7" a="1"/>
  <c r="AA167" i="7" s="1"/>
  <c r="AA161" i="7" a="1"/>
  <c r="AA161" i="7" s="1"/>
  <c r="AA152" i="7" a="1"/>
  <c r="AA152" i="7" s="1"/>
  <c r="AA143" i="7" a="1"/>
  <c r="AA143" i="7" s="1"/>
  <c r="AA134" i="7" a="1"/>
  <c r="AA134" i="7" s="1"/>
  <c r="AA125" i="7" a="1"/>
  <c r="AA125" i="7" s="1"/>
  <c r="AA116" i="7" a="1"/>
  <c r="AA116" i="7" s="1"/>
  <c r="AA107" i="7" a="1"/>
  <c r="AA107" i="7" s="1"/>
  <c r="AA98" i="7" a="1"/>
  <c r="AA98" i="7" s="1"/>
  <c r="AA89" i="7" a="1"/>
  <c r="AA89" i="7" s="1"/>
  <c r="AA80" i="7" a="1"/>
  <c r="AA80" i="7" s="1"/>
  <c r="AA71" i="7" a="1"/>
  <c r="AA71" i="7" s="1"/>
  <c r="AA381" i="7" a="1"/>
  <c r="AA381" i="7" s="1"/>
  <c r="AA240" i="7" a="1"/>
  <c r="AA240" i="7" s="1"/>
  <c r="AA231" i="7" a="1"/>
  <c r="AA231" i="7" s="1"/>
  <c r="AA222" i="7" a="1"/>
  <c r="AA222" i="7" s="1"/>
  <c r="AA213" i="7" a="1"/>
  <c r="AA213" i="7" s="1"/>
  <c r="AA204" i="7" a="1"/>
  <c r="AA204" i="7" s="1"/>
  <c r="AA195" i="7" a="1"/>
  <c r="AA195" i="7" s="1"/>
  <c r="AA186" i="7" a="1"/>
  <c r="AA186" i="7" s="1"/>
  <c r="AA177" i="7" a="1"/>
  <c r="AA177" i="7" s="1"/>
  <c r="AA172" i="7" a="1"/>
  <c r="AA172" i="7" s="1"/>
  <c r="AA166" i="7" a="1"/>
  <c r="AA166" i="7" s="1"/>
  <c r="AA160" i="7" a="1"/>
  <c r="AA160" i="7" s="1"/>
  <c r="AA156" i="7" a="1"/>
  <c r="AA156" i="7" s="1"/>
  <c r="AA151" i="7" a="1"/>
  <c r="AA151" i="7" s="1"/>
  <c r="AA147" i="7" a="1"/>
  <c r="AA147" i="7" s="1"/>
  <c r="AA142" i="7" a="1"/>
  <c r="AA142" i="7" s="1"/>
  <c r="AA138" i="7" a="1"/>
  <c r="AA138" i="7" s="1"/>
  <c r="AA133" i="7" a="1"/>
  <c r="AA133" i="7" s="1"/>
  <c r="AA129" i="7" a="1"/>
  <c r="AA129" i="7" s="1"/>
  <c r="AA124" i="7" a="1"/>
  <c r="AA124" i="7" s="1"/>
  <c r="AA120" i="7" a="1"/>
  <c r="AA120" i="7" s="1"/>
  <c r="AA115" i="7" a="1"/>
  <c r="AA115" i="7" s="1"/>
  <c r="AA111" i="7" a="1"/>
  <c r="AA111" i="7" s="1"/>
  <c r="AA106" i="7" a="1"/>
  <c r="AA106" i="7" s="1"/>
  <c r="AA102" i="7" a="1"/>
  <c r="AA102" i="7" s="1"/>
  <c r="AA97" i="7" a="1"/>
  <c r="AA97" i="7" s="1"/>
  <c r="AA93" i="7" a="1"/>
  <c r="AA93" i="7" s="1"/>
  <c r="AA88" i="7" a="1"/>
  <c r="AA88" i="7" s="1"/>
  <c r="AA84" i="7" a="1"/>
  <c r="AA84" i="7" s="1"/>
  <c r="AA79" i="7" a="1"/>
  <c r="AA79" i="7" s="1"/>
  <c r="AA75" i="7" a="1"/>
  <c r="AA75" i="7" s="1"/>
  <c r="AA70" i="7" a="1"/>
  <c r="AA70" i="7" s="1"/>
  <c r="AA66" i="7" a="1"/>
  <c r="AA66" i="7" s="1"/>
  <c r="AA357" i="7" a="1"/>
  <c r="AA357" i="7" s="1"/>
  <c r="AA330" i="7" a="1"/>
  <c r="AA330" i="7" s="1"/>
  <c r="AA303" i="7" a="1"/>
  <c r="AA303" i="7" s="1"/>
  <c r="AA276" i="7" a="1"/>
  <c r="AA276" i="7" s="1"/>
  <c r="AA249" i="7" a="1"/>
  <c r="AA249" i="7" s="1"/>
  <c r="AA244" i="7" a="1"/>
  <c r="AA244" i="7" s="1"/>
  <c r="AA242" i="7" a="1"/>
  <c r="AA242" i="7" s="1"/>
  <c r="AA235" i="7" a="1"/>
  <c r="AA235" i="7" s="1"/>
  <c r="AA233" i="7" a="1"/>
  <c r="AA233" i="7" s="1"/>
  <c r="AA226" i="7" a="1"/>
  <c r="AA226" i="7" s="1"/>
  <c r="AA224" i="7" a="1"/>
  <c r="AA224" i="7" s="1"/>
  <c r="AA217" i="7" a="1"/>
  <c r="AA217" i="7" s="1"/>
  <c r="AA215" i="7" a="1"/>
  <c r="AA215" i="7" s="1"/>
  <c r="AA208" i="7" a="1"/>
  <c r="AA208" i="7" s="1"/>
  <c r="AA206" i="7" a="1"/>
  <c r="AA206" i="7" s="1"/>
  <c r="AA199" i="7" a="1"/>
  <c r="AA199" i="7" s="1"/>
  <c r="AA197" i="7" a="1"/>
  <c r="AA197" i="7" s="1"/>
  <c r="AA190" i="7" a="1"/>
  <c r="AA190" i="7" s="1"/>
  <c r="AA188" i="7" a="1"/>
  <c r="AA188" i="7" s="1"/>
  <c r="AA181" i="7" a="1"/>
  <c r="AA181" i="7" s="1"/>
  <c r="AA179" i="7" a="1"/>
  <c r="AA179" i="7" s="1"/>
  <c r="AA171" i="7" a="1"/>
  <c r="AA171" i="7" s="1"/>
  <c r="AA165" i="7" a="1"/>
  <c r="AA165" i="7" s="1"/>
  <c r="AA155" i="7" a="1"/>
  <c r="AA155" i="7" s="1"/>
  <c r="AA146" i="7" a="1"/>
  <c r="AA146" i="7" s="1"/>
  <c r="AA137" i="7" a="1"/>
  <c r="AA137" i="7" s="1"/>
  <c r="AA128" i="7" a="1"/>
  <c r="AA128" i="7" s="1"/>
  <c r="AA119" i="7" a="1"/>
  <c r="AA119" i="7" s="1"/>
  <c r="AA110" i="7" a="1"/>
  <c r="AA110" i="7" s="1"/>
  <c r="AA101" i="7" a="1"/>
  <c r="AA101" i="7" s="1"/>
  <c r="AA92" i="7" a="1"/>
  <c r="AA92" i="7" s="1"/>
  <c r="AA83" i="7" a="1"/>
  <c r="AA83" i="7" s="1"/>
  <c r="AA74" i="7" a="1"/>
  <c r="AA74" i="7" s="1"/>
  <c r="AA65" i="7" a="1"/>
  <c r="AA65" i="7" s="1"/>
  <c r="AA404" i="7" a="1"/>
  <c r="AA404" i="7" s="1"/>
  <c r="AA348" i="7" a="1"/>
  <c r="AA348" i="7" s="1"/>
  <c r="AA321" i="7" a="1"/>
  <c r="AA321" i="7" s="1"/>
  <c r="AA294" i="7" a="1"/>
  <c r="AA294" i="7" s="1"/>
  <c r="AA267" i="7" a="1"/>
  <c r="AA267" i="7" s="1"/>
  <c r="AA247" i="7" a="1"/>
  <c r="AA247" i="7" s="1"/>
  <c r="AA245" i="7" a="1"/>
  <c r="AA245" i="7" s="1"/>
  <c r="AA238" i="7" a="1"/>
  <c r="AA238" i="7" s="1"/>
  <c r="AA236" i="7" a="1"/>
  <c r="AA236" i="7" s="1"/>
  <c r="AA229" i="7" a="1"/>
  <c r="AA229" i="7" s="1"/>
  <c r="AA227" i="7" a="1"/>
  <c r="AA227" i="7" s="1"/>
  <c r="AA220" i="7" a="1"/>
  <c r="AA220" i="7" s="1"/>
  <c r="AA218" i="7" a="1"/>
  <c r="AA218" i="7" s="1"/>
  <c r="AA211" i="7" a="1"/>
  <c r="AA211" i="7" s="1"/>
  <c r="AA209" i="7" a="1"/>
  <c r="AA209" i="7" s="1"/>
  <c r="AA202" i="7" a="1"/>
  <c r="AA202" i="7" s="1"/>
  <c r="AA200" i="7" a="1"/>
  <c r="AA200" i="7" s="1"/>
  <c r="AA193" i="7" a="1"/>
  <c r="AA193" i="7" s="1"/>
  <c r="AA191" i="7" a="1"/>
  <c r="AA191" i="7" s="1"/>
  <c r="AA184" i="7" a="1"/>
  <c r="AA184" i="7" s="1"/>
  <c r="AA182" i="7" a="1"/>
  <c r="AA182" i="7" s="1"/>
  <c r="AA175" i="7" a="1"/>
  <c r="AA175" i="7" s="1"/>
  <c r="AA169" i="7" a="1"/>
  <c r="AA169" i="7" s="1"/>
  <c r="AA163" i="7" a="1"/>
  <c r="AA163" i="7" s="1"/>
  <c r="AA158" i="7" a="1"/>
  <c r="AA158" i="7" s="1"/>
  <c r="AA149" i="7" a="1"/>
  <c r="AA149" i="7" s="1"/>
  <c r="AA140" i="7" a="1"/>
  <c r="AA140" i="7" s="1"/>
  <c r="AA154" i="7" a="1"/>
  <c r="AA154" i="7" s="1"/>
  <c r="AA118" i="7" a="1"/>
  <c r="AA118" i="7" s="1"/>
  <c r="AA114" i="7" a="1"/>
  <c r="AA114" i="7" s="1"/>
  <c r="AA91" i="7" a="1"/>
  <c r="AA91" i="7" s="1"/>
  <c r="AA234" i="7" a="1"/>
  <c r="AA234" i="7" s="1"/>
  <c r="AA207" i="7" a="1"/>
  <c r="AA207" i="7" s="1"/>
  <c r="AA180" i="7" a="1"/>
  <c r="AA180" i="7" s="1"/>
  <c r="AA170" i="7" a="1"/>
  <c r="AA170" i="7" s="1"/>
  <c r="AA159" i="7" a="1"/>
  <c r="AA159" i="7" s="1"/>
  <c r="AA122" i="7" a="1"/>
  <c r="AA122" i="7" s="1"/>
  <c r="AA95" i="7" a="1"/>
  <c r="AA95" i="7" s="1"/>
  <c r="AA164" i="7" a="1"/>
  <c r="AA164" i="7" s="1"/>
  <c r="AA145" i="7" a="1"/>
  <c r="AA145" i="7" s="1"/>
  <c r="AA127" i="7" a="1"/>
  <c r="AA127" i="7" s="1"/>
  <c r="AA123" i="7" a="1"/>
  <c r="AA123" i="7" s="1"/>
  <c r="AA100" i="7" a="1"/>
  <c r="AA100" i="7" s="1"/>
  <c r="AA96" i="7" a="1"/>
  <c r="AA96" i="7" s="1"/>
  <c r="AA225" i="7" a="1"/>
  <c r="AA225" i="7" s="1"/>
  <c r="AA198" i="7" a="1"/>
  <c r="AA198" i="7" s="1"/>
  <c r="AA150" i="7" a="1"/>
  <c r="AA150" i="7" s="1"/>
  <c r="AA131" i="7" a="1"/>
  <c r="AA131" i="7" s="1"/>
  <c r="AA104" i="7" a="1"/>
  <c r="AA104" i="7" s="1"/>
  <c r="AA136" i="7" a="1"/>
  <c r="AA136" i="7" s="1"/>
  <c r="AA132" i="7" a="1"/>
  <c r="AA132" i="7" s="1"/>
  <c r="AA109" i="7" a="1"/>
  <c r="AA109" i="7" s="1"/>
  <c r="AA105" i="7" a="1"/>
  <c r="AA105" i="7" s="1"/>
  <c r="AA243" i="7" a="1"/>
  <c r="AA243" i="7" s="1"/>
  <c r="AA216" i="7" a="1"/>
  <c r="AA216" i="7" s="1"/>
  <c r="AA189" i="7" a="1"/>
  <c r="AA189" i="7" s="1"/>
  <c r="AA141" i="7" a="1"/>
  <c r="AA141" i="7" s="1"/>
  <c r="AA113" i="7" a="1"/>
  <c r="AA113" i="7" s="1"/>
  <c r="X11" i="7" a="1"/>
  <c r="X11" i="7" s="1"/>
  <c r="AA15" i="7" a="1"/>
  <c r="AA15" i="7" s="1"/>
  <c r="Y16" i="7" a="1"/>
  <c r="Y16" i="7" s="1"/>
  <c r="X17" i="7" a="1"/>
  <c r="X17" i="7" s="1"/>
  <c r="AA19" i="7" a="1"/>
  <c r="AA19" i="7" s="1"/>
  <c r="Y21" i="7" a="1"/>
  <c r="Y21" i="7" s="1"/>
  <c r="AA24" i="7" a="1"/>
  <c r="AA24" i="7" s="1"/>
  <c r="Y25" i="7" a="1"/>
  <c r="Y25" i="7" s="1"/>
  <c r="X26" i="7" a="1"/>
  <c r="X26" i="7" s="1"/>
  <c r="AA28" i="7" a="1"/>
  <c r="AA28" i="7" s="1"/>
  <c r="Y30" i="7" a="1"/>
  <c r="Y30" i="7" s="1"/>
  <c r="AA33" i="7" a="1"/>
  <c r="AA33" i="7" s="1"/>
  <c r="Y34" i="7" a="1"/>
  <c r="Y34" i="7" s="1"/>
  <c r="X35" i="7" a="1"/>
  <c r="X35" i="7" s="1"/>
  <c r="AA37" i="7" a="1"/>
  <c r="AA37" i="7" s="1"/>
  <c r="Y39" i="7" a="1"/>
  <c r="Y39" i="7" s="1"/>
  <c r="AA42" i="7" a="1"/>
  <c r="AA42" i="7" s="1"/>
  <c r="Y43" i="7" a="1"/>
  <c r="Y43" i="7" s="1"/>
  <c r="X44" i="7" a="1"/>
  <c r="X44" i="7" s="1"/>
  <c r="AA46" i="7" a="1"/>
  <c r="AA46" i="7" s="1"/>
  <c r="Y48" i="7" a="1"/>
  <c r="Y48" i="7" s="1"/>
  <c r="AA51" i="7" a="1"/>
  <c r="AA51" i="7" s="1"/>
  <c r="Y52" i="7" a="1"/>
  <c r="Y52" i="7" s="1"/>
  <c r="X53" i="7" a="1"/>
  <c r="X53" i="7" s="1"/>
  <c r="AA55" i="7" a="1"/>
  <c r="AA55" i="7" s="1"/>
  <c r="Y57" i="7" a="1"/>
  <c r="Y57" i="7" s="1"/>
  <c r="AA60" i="7" a="1"/>
  <c r="AA60" i="7" s="1"/>
  <c r="Y61" i="7" a="1"/>
  <c r="Y61" i="7" s="1"/>
  <c r="X62" i="7" a="1"/>
  <c r="X62" i="7" s="1"/>
  <c r="Y65" i="7" a="1"/>
  <c r="Y65" i="7" s="1"/>
  <c r="AA77" i="7" a="1"/>
  <c r="AA77" i="7" s="1"/>
  <c r="X84" i="7" a="1"/>
  <c r="X84" i="7" s="1"/>
  <c r="X88" i="7" a="1"/>
  <c r="X88" i="7" s="1"/>
  <c r="X13" i="7" a="1"/>
  <c r="X13" i="7" s="1"/>
  <c r="Y17" i="7" a="1"/>
  <c r="Y17" i="7" s="1"/>
  <c r="X18" i="7" a="1"/>
  <c r="X18" i="7" s="1"/>
  <c r="AA20" i="7" a="1"/>
  <c r="AA20" i="7" s="1"/>
  <c r="X22" i="7" a="1"/>
  <c r="X22" i="7" s="1"/>
  <c r="Y26" i="7" a="1"/>
  <c r="Y26" i="7" s="1"/>
  <c r="X27" i="7" a="1"/>
  <c r="X27" i="7" s="1"/>
  <c r="AA29" i="7" a="1"/>
  <c r="AA29" i="7" s="1"/>
  <c r="X31" i="7" a="1"/>
  <c r="X31" i="7" s="1"/>
  <c r="Y35" i="7" a="1"/>
  <c r="Y35" i="7" s="1"/>
  <c r="X36" i="7" a="1"/>
  <c r="X36" i="7" s="1"/>
  <c r="AA38" i="7" a="1"/>
  <c r="AA38" i="7" s="1"/>
  <c r="X40" i="7" a="1"/>
  <c r="X40" i="7" s="1"/>
  <c r="Y44" i="7" a="1"/>
  <c r="Y44" i="7" s="1"/>
  <c r="X45" i="7" a="1"/>
  <c r="X45" i="7" s="1"/>
  <c r="AA47" i="7" a="1"/>
  <c r="AA47" i="7" s="1"/>
  <c r="X49" i="7" a="1"/>
  <c r="X49" i="7" s="1"/>
  <c r="Y53" i="7" a="1"/>
  <c r="Y53" i="7" s="1"/>
  <c r="X54" i="7" a="1"/>
  <c r="X54" i="7" s="1"/>
  <c r="AA56" i="7" a="1"/>
  <c r="AA56" i="7" s="1"/>
  <c r="X58" i="7" a="1"/>
  <c r="X58" i="7" s="1"/>
  <c r="Y62" i="7" a="1"/>
  <c r="Y62" i="7" s="1"/>
  <c r="X63" i="7" a="1"/>
  <c r="X63" i="7" s="1"/>
  <c r="AA69" i="7" a="1"/>
  <c r="AA69" i="7" s="1"/>
  <c r="AA73" i="7" a="1"/>
  <c r="AA73" i="7" s="1"/>
  <c r="X80" i="7" a="1"/>
  <c r="X80" i="7" s="1"/>
  <c r="Y84" i="7" a="1"/>
  <c r="Y84" i="7" s="1"/>
  <c r="Y88" i="7" a="1"/>
  <c r="Y88" i="7" s="1"/>
  <c r="Y13" i="7" a="1"/>
  <c r="Y13" i="7" s="1"/>
  <c r="X14" i="7" a="1"/>
  <c r="X14" i="7" s="1"/>
  <c r="AA16" i="7" a="1"/>
  <c r="AA16" i="7" s="1"/>
  <c r="Y18" i="7" a="1"/>
  <c r="Y18" i="7" s="1"/>
  <c r="AA21" i="7" a="1"/>
  <c r="AA21" i="7" s="1"/>
  <c r="Y22" i="7" a="1"/>
  <c r="Y22" i="7" s="1"/>
  <c r="X23" i="7" a="1"/>
  <c r="X23" i="7" s="1"/>
  <c r="AA25" i="7" a="1"/>
  <c r="AA25" i="7" s="1"/>
  <c r="Y27" i="7" a="1"/>
  <c r="Y27" i="7" s="1"/>
  <c r="AA30" i="7" a="1"/>
  <c r="AA30" i="7" s="1"/>
  <c r="Y31" i="7" a="1"/>
  <c r="Y31" i="7" s="1"/>
  <c r="X32" i="7" a="1"/>
  <c r="X32" i="7" s="1"/>
  <c r="AA34" i="7" a="1"/>
  <c r="AA34" i="7" s="1"/>
  <c r="Y36" i="7" a="1"/>
  <c r="Y36" i="7" s="1"/>
  <c r="AA39" i="7" a="1"/>
  <c r="AA39" i="7" s="1"/>
  <c r="Y40" i="7" a="1"/>
  <c r="Y40" i="7" s="1"/>
  <c r="X41" i="7" a="1"/>
  <c r="X41" i="7" s="1"/>
  <c r="AA43" i="7" a="1"/>
  <c r="AA43" i="7" s="1"/>
  <c r="Y45" i="7" a="1"/>
  <c r="Y45" i="7" s="1"/>
  <c r="AA48" i="7" a="1"/>
  <c r="AA48" i="7" s="1"/>
  <c r="Y49" i="7" a="1"/>
  <c r="Y49" i="7" s="1"/>
  <c r="X50" i="7" a="1"/>
  <c r="X50" i="7" s="1"/>
  <c r="AA52" i="7" a="1"/>
  <c r="AA52" i="7" s="1"/>
  <c r="Y54" i="7" a="1"/>
  <c r="Y54" i="7" s="1"/>
  <c r="AA57" i="7" a="1"/>
  <c r="AA57" i="7" s="1"/>
  <c r="Y58" i="7" a="1"/>
  <c r="Y58" i="7" s="1"/>
  <c r="X59" i="7" a="1"/>
  <c r="X59" i="7" s="1"/>
  <c r="AA61" i="7" a="1"/>
  <c r="AA61" i="7" s="1"/>
  <c r="Y63" i="7" a="1"/>
  <c r="Y63" i="7" s="1"/>
  <c r="AA68" i="7" a="1"/>
  <c r="AA68" i="7" s="1"/>
  <c r="X75" i="7" a="1"/>
  <c r="X75" i="7" s="1"/>
  <c r="Y83" i="7" a="1"/>
  <c r="Y83" i="7" s="1"/>
  <c r="X410" i="7" a="1"/>
  <c r="X410" i="7" s="1"/>
  <c r="X405" i="7" a="1"/>
  <c r="X405" i="7" s="1"/>
  <c r="X399" i="7" a="1"/>
  <c r="X399" i="7" s="1"/>
  <c r="X397" i="7" a="1"/>
  <c r="X397" i="7" s="1"/>
  <c r="X388" i="7" a="1"/>
  <c r="X388" i="7" s="1"/>
  <c r="X379" i="7" a="1"/>
  <c r="X379" i="7" s="1"/>
  <c r="X370" i="7" a="1"/>
  <c r="X370" i="7" s="1"/>
  <c r="X404" i="7" a="1"/>
  <c r="X404" i="7" s="1"/>
  <c r="X398" i="7" a="1"/>
  <c r="X398" i="7" s="1"/>
  <c r="X390" i="7" a="1"/>
  <c r="X390" i="7" s="1"/>
  <c r="X389" i="7" a="1"/>
  <c r="X389" i="7" s="1"/>
  <c r="X381" i="7" a="1"/>
  <c r="X381" i="7" s="1"/>
  <c r="X380" i="7" a="1"/>
  <c r="X380" i="7" s="1"/>
  <c r="X372" i="7" a="1"/>
  <c r="X372" i="7" s="1"/>
  <c r="X371" i="7" a="1"/>
  <c r="X371" i="7" s="1"/>
  <c r="X363" i="7" a="1"/>
  <c r="X363" i="7" s="1"/>
  <c r="X409" i="7" a="1"/>
  <c r="X409" i="7" s="1"/>
  <c r="X403" i="7" a="1"/>
  <c r="X403" i="7" s="1"/>
  <c r="X391" i="7" a="1"/>
  <c r="X391" i="7" s="1"/>
  <c r="X382" i="7" a="1"/>
  <c r="X382" i="7" s="1"/>
  <c r="X373" i="7" a="1"/>
  <c r="X373" i="7" s="1"/>
  <c r="X364" i="7" a="1"/>
  <c r="X364" i="7" s="1"/>
  <c r="X408" i="7" a="1"/>
  <c r="X408" i="7" s="1"/>
  <c r="X402" i="7" a="1"/>
  <c r="X402" i="7" s="1"/>
  <c r="X393" i="7" a="1"/>
  <c r="X393" i="7" s="1"/>
  <c r="X392" i="7" a="1"/>
  <c r="X392" i="7" s="1"/>
  <c r="X384" i="7" a="1"/>
  <c r="X384" i="7" s="1"/>
  <c r="X383" i="7" a="1"/>
  <c r="X383" i="7" s="1"/>
  <c r="X375" i="7" a="1"/>
  <c r="X375" i="7" s="1"/>
  <c r="X374" i="7" a="1"/>
  <c r="X374" i="7" s="1"/>
  <c r="X366" i="7" a="1"/>
  <c r="X366" i="7" s="1"/>
  <c r="X365" i="7" a="1"/>
  <c r="X365" i="7" s="1"/>
  <c r="X406" i="7" a="1"/>
  <c r="X406" i="7" s="1"/>
  <c r="X400" i="7" a="1"/>
  <c r="X400" i="7" s="1"/>
  <c r="X396" i="7" a="1"/>
  <c r="X396" i="7" s="1"/>
  <c r="X395" i="7" a="1"/>
  <c r="X395" i="7" s="1"/>
  <c r="X387" i="7" a="1"/>
  <c r="X387" i="7" s="1"/>
  <c r="X386" i="7" a="1"/>
  <c r="X386" i="7" s="1"/>
  <c r="X378" i="7" a="1"/>
  <c r="X378" i="7" s="1"/>
  <c r="X377" i="7" a="1"/>
  <c r="X377" i="7" s="1"/>
  <c r="X369" i="7" a="1"/>
  <c r="X369" i="7" s="1"/>
  <c r="X368" i="7" a="1"/>
  <c r="X368" i="7" s="1"/>
  <c r="X355" i="7" a="1"/>
  <c r="X355" i="7" s="1"/>
  <c r="X346" i="7" a="1"/>
  <c r="X346" i="7" s="1"/>
  <c r="X337" i="7" a="1"/>
  <c r="X337" i="7" s="1"/>
  <c r="X328" i="7" a="1"/>
  <c r="X328" i="7" s="1"/>
  <c r="X319" i="7" a="1"/>
  <c r="X319" i="7" s="1"/>
  <c r="X310" i="7" a="1"/>
  <c r="X310" i="7" s="1"/>
  <c r="X301" i="7" a="1"/>
  <c r="X301" i="7" s="1"/>
  <c r="X292" i="7" a="1"/>
  <c r="X292" i="7" s="1"/>
  <c r="X283" i="7" a="1"/>
  <c r="X283" i="7" s="1"/>
  <c r="X274" i="7" a="1"/>
  <c r="X274" i="7" s="1"/>
  <c r="X265" i="7" a="1"/>
  <c r="X265" i="7" s="1"/>
  <c r="X256" i="7" a="1"/>
  <c r="X256" i="7" s="1"/>
  <c r="X394" i="7" a="1"/>
  <c r="X394" i="7" s="1"/>
  <c r="X367" i="7" a="1"/>
  <c r="X367" i="7" s="1"/>
  <c r="X357" i="7" a="1"/>
  <c r="X357" i="7" s="1"/>
  <c r="X356" i="7" a="1"/>
  <c r="X356" i="7" s="1"/>
  <c r="X348" i="7" a="1"/>
  <c r="X348" i="7" s="1"/>
  <c r="X347" i="7" a="1"/>
  <c r="X347" i="7" s="1"/>
  <c r="X339" i="7" a="1"/>
  <c r="X339" i="7" s="1"/>
  <c r="X338" i="7" a="1"/>
  <c r="X338" i="7" s="1"/>
  <c r="X330" i="7" a="1"/>
  <c r="X330" i="7" s="1"/>
  <c r="X329" i="7" a="1"/>
  <c r="X329" i="7" s="1"/>
  <c r="X321" i="7" a="1"/>
  <c r="X321" i="7" s="1"/>
  <c r="X320" i="7" a="1"/>
  <c r="X320" i="7" s="1"/>
  <c r="X312" i="7" a="1"/>
  <c r="X312" i="7" s="1"/>
  <c r="X311" i="7" a="1"/>
  <c r="X311" i="7" s="1"/>
  <c r="X303" i="7" a="1"/>
  <c r="X303" i="7" s="1"/>
  <c r="X302" i="7" a="1"/>
  <c r="X302" i="7" s="1"/>
  <c r="X294" i="7" a="1"/>
  <c r="X294" i="7" s="1"/>
  <c r="X293" i="7" a="1"/>
  <c r="X293" i="7" s="1"/>
  <c r="X285" i="7" a="1"/>
  <c r="X285" i="7" s="1"/>
  <c r="X284" i="7" a="1"/>
  <c r="X284" i="7" s="1"/>
  <c r="X276" i="7" a="1"/>
  <c r="X276" i="7" s="1"/>
  <c r="X275" i="7" a="1"/>
  <c r="X275" i="7" s="1"/>
  <c r="X267" i="7" a="1"/>
  <c r="X267" i="7" s="1"/>
  <c r="X266" i="7" a="1"/>
  <c r="X266" i="7" s="1"/>
  <c r="X258" i="7" a="1"/>
  <c r="X258" i="7" s="1"/>
  <c r="X257" i="7" a="1"/>
  <c r="X257" i="7" s="1"/>
  <c r="X249" i="7" a="1"/>
  <c r="X249" i="7" s="1"/>
  <c r="X248" i="7" a="1"/>
  <c r="X248" i="7" s="1"/>
  <c r="X358" i="7" a="1"/>
  <c r="X358" i="7" s="1"/>
  <c r="X349" i="7" a="1"/>
  <c r="X349" i="7" s="1"/>
  <c r="X340" i="7" a="1"/>
  <c r="X340" i="7" s="1"/>
  <c r="X331" i="7" a="1"/>
  <c r="X331" i="7" s="1"/>
  <c r="X322" i="7" a="1"/>
  <c r="X322" i="7" s="1"/>
  <c r="X313" i="7" a="1"/>
  <c r="X313" i="7" s="1"/>
  <c r="X304" i="7" a="1"/>
  <c r="X304" i="7" s="1"/>
  <c r="X295" i="7" a="1"/>
  <c r="X295" i="7" s="1"/>
  <c r="X286" i="7" a="1"/>
  <c r="X286" i="7" s="1"/>
  <c r="X277" i="7" a="1"/>
  <c r="X277" i="7" s="1"/>
  <c r="X268" i="7" a="1"/>
  <c r="X268" i="7" s="1"/>
  <c r="X259" i="7" a="1"/>
  <c r="X259" i="7" s="1"/>
  <c r="X250" i="7" a="1"/>
  <c r="X250" i="7" s="1"/>
  <c r="X385" i="7" a="1"/>
  <c r="X385" i="7" s="1"/>
  <c r="X360" i="7" a="1"/>
  <c r="X360" i="7" s="1"/>
  <c r="X359" i="7" a="1"/>
  <c r="X359" i="7" s="1"/>
  <c r="X351" i="7" a="1"/>
  <c r="X351" i="7" s="1"/>
  <c r="X350" i="7" a="1"/>
  <c r="X350" i="7" s="1"/>
  <c r="X342" i="7" a="1"/>
  <c r="X342" i="7" s="1"/>
  <c r="X341" i="7" a="1"/>
  <c r="X341" i="7" s="1"/>
  <c r="X333" i="7" a="1"/>
  <c r="X333" i="7" s="1"/>
  <c r="X332" i="7" a="1"/>
  <c r="X332" i="7" s="1"/>
  <c r="X324" i="7" a="1"/>
  <c r="X324" i="7" s="1"/>
  <c r="X323" i="7" a="1"/>
  <c r="X323" i="7" s="1"/>
  <c r="X315" i="7" a="1"/>
  <c r="X315" i="7" s="1"/>
  <c r="X314" i="7" a="1"/>
  <c r="X314" i="7" s="1"/>
  <c r="X306" i="7" a="1"/>
  <c r="X306" i="7" s="1"/>
  <c r="X305" i="7" a="1"/>
  <c r="X305" i="7" s="1"/>
  <c r="X297" i="7" a="1"/>
  <c r="X297" i="7" s="1"/>
  <c r="X296" i="7" a="1"/>
  <c r="X296" i="7" s="1"/>
  <c r="X288" i="7" a="1"/>
  <c r="X288" i="7" s="1"/>
  <c r="X287" i="7" a="1"/>
  <c r="X287" i="7" s="1"/>
  <c r="X279" i="7" a="1"/>
  <c r="X279" i="7" s="1"/>
  <c r="X278" i="7" a="1"/>
  <c r="X278" i="7" s="1"/>
  <c r="X270" i="7" a="1"/>
  <c r="X270" i="7" s="1"/>
  <c r="X269" i="7" a="1"/>
  <c r="X269" i="7" s="1"/>
  <c r="X261" i="7" a="1"/>
  <c r="X261" i="7" s="1"/>
  <c r="X260" i="7" a="1"/>
  <c r="X260" i="7" s="1"/>
  <c r="X252" i="7" a="1"/>
  <c r="X252" i="7" s="1"/>
  <c r="X251" i="7" a="1"/>
  <c r="X251" i="7" s="1"/>
  <c r="X401" i="7" a="1"/>
  <c r="X401" i="7" s="1"/>
  <c r="X376" i="7" a="1"/>
  <c r="X376" i="7" s="1"/>
  <c r="X362" i="7" a="1"/>
  <c r="X362" i="7" s="1"/>
  <c r="X354" i="7" a="1"/>
  <c r="X354" i="7" s="1"/>
  <c r="X353" i="7" a="1"/>
  <c r="X353" i="7" s="1"/>
  <c r="X345" i="7" a="1"/>
  <c r="X345" i="7" s="1"/>
  <c r="X344" i="7" a="1"/>
  <c r="X344" i="7" s="1"/>
  <c r="X336" i="7" a="1"/>
  <c r="X336" i="7" s="1"/>
  <c r="X335" i="7" a="1"/>
  <c r="X335" i="7" s="1"/>
  <c r="X327" i="7" a="1"/>
  <c r="X327" i="7" s="1"/>
  <c r="X326" i="7" a="1"/>
  <c r="X326" i="7" s="1"/>
  <c r="X318" i="7" a="1"/>
  <c r="X318" i="7" s="1"/>
  <c r="X317" i="7" a="1"/>
  <c r="X317" i="7" s="1"/>
  <c r="X309" i="7" a="1"/>
  <c r="X309" i="7" s="1"/>
  <c r="X308" i="7" a="1"/>
  <c r="X308" i="7" s="1"/>
  <c r="X300" i="7" a="1"/>
  <c r="X300" i="7" s="1"/>
  <c r="X299" i="7" a="1"/>
  <c r="X299" i="7" s="1"/>
  <c r="X291" i="7" a="1"/>
  <c r="X291" i="7" s="1"/>
  <c r="X290" i="7" a="1"/>
  <c r="X290" i="7" s="1"/>
  <c r="X282" i="7" a="1"/>
  <c r="X282" i="7" s="1"/>
  <c r="X281" i="7" a="1"/>
  <c r="X281" i="7" s="1"/>
  <c r="X273" i="7" a="1"/>
  <c r="X273" i="7" s="1"/>
  <c r="X272" i="7" a="1"/>
  <c r="X272" i="7" s="1"/>
  <c r="X264" i="7" a="1"/>
  <c r="X264" i="7" s="1"/>
  <c r="X263" i="7" a="1"/>
  <c r="X263" i="7" s="1"/>
  <c r="X255" i="7" a="1"/>
  <c r="X255" i="7" s="1"/>
  <c r="X254" i="7" a="1"/>
  <c r="X254" i="7" s="1"/>
  <c r="X343" i="7" a="1"/>
  <c r="X343" i="7" s="1"/>
  <c r="X316" i="7" a="1"/>
  <c r="X316" i="7" s="1"/>
  <c r="X289" i="7" a="1"/>
  <c r="X289" i="7" s="1"/>
  <c r="X262" i="7" a="1"/>
  <c r="X262" i="7" s="1"/>
  <c r="X241" i="7" a="1"/>
  <c r="X241" i="7" s="1"/>
  <c r="X232" i="7" a="1"/>
  <c r="X232" i="7" s="1"/>
  <c r="X223" i="7" a="1"/>
  <c r="X223" i="7" s="1"/>
  <c r="X214" i="7" a="1"/>
  <c r="X214" i="7" s="1"/>
  <c r="X205" i="7" a="1"/>
  <c r="X205" i="7" s="1"/>
  <c r="X196" i="7" a="1"/>
  <c r="X196" i="7" s="1"/>
  <c r="X187" i="7" a="1"/>
  <c r="X187" i="7" s="1"/>
  <c r="X178" i="7" a="1"/>
  <c r="X178" i="7" s="1"/>
  <c r="X171" i="7" a="1"/>
  <c r="X171" i="7" s="1"/>
  <c r="X165" i="7" a="1"/>
  <c r="X165" i="7" s="1"/>
  <c r="X155" i="7" a="1"/>
  <c r="X155" i="7" s="1"/>
  <c r="X146" i="7" a="1"/>
  <c r="X146" i="7" s="1"/>
  <c r="X137" i="7" a="1"/>
  <c r="X137" i="7" s="1"/>
  <c r="X128" i="7" a="1"/>
  <c r="X128" i="7" s="1"/>
  <c r="X119" i="7" a="1"/>
  <c r="X119" i="7" s="1"/>
  <c r="X110" i="7" a="1"/>
  <c r="X110" i="7" s="1"/>
  <c r="X101" i="7" a="1"/>
  <c r="X101" i="7" s="1"/>
  <c r="X92" i="7" a="1"/>
  <c r="X92" i="7" s="1"/>
  <c r="X83" i="7" a="1"/>
  <c r="X83" i="7" s="1"/>
  <c r="X74" i="7" a="1"/>
  <c r="X74" i="7" s="1"/>
  <c r="X65" i="7" a="1"/>
  <c r="X65" i="7" s="1"/>
  <c r="X407" i="7" a="1"/>
  <c r="X407" i="7" s="1"/>
  <c r="X243" i="7" a="1"/>
  <c r="X243" i="7" s="1"/>
  <c r="X242" i="7" a="1"/>
  <c r="X242" i="7" s="1"/>
  <c r="X234" i="7" a="1"/>
  <c r="X234" i="7" s="1"/>
  <c r="X233" i="7" a="1"/>
  <c r="X233" i="7" s="1"/>
  <c r="X225" i="7" a="1"/>
  <c r="X225" i="7" s="1"/>
  <c r="X224" i="7" a="1"/>
  <c r="X224" i="7" s="1"/>
  <c r="X216" i="7" a="1"/>
  <c r="X216" i="7" s="1"/>
  <c r="X215" i="7" a="1"/>
  <c r="X215" i="7" s="1"/>
  <c r="X207" i="7" a="1"/>
  <c r="X207" i="7" s="1"/>
  <c r="X206" i="7" a="1"/>
  <c r="X206" i="7" s="1"/>
  <c r="X198" i="7" a="1"/>
  <c r="X198" i="7" s="1"/>
  <c r="X197" i="7" a="1"/>
  <c r="X197" i="7" s="1"/>
  <c r="X189" i="7" a="1"/>
  <c r="X189" i="7" s="1"/>
  <c r="X188" i="7" a="1"/>
  <c r="X188" i="7" s="1"/>
  <c r="X180" i="7" a="1"/>
  <c r="X180" i="7" s="1"/>
  <c r="X179" i="7" a="1"/>
  <c r="X179" i="7" s="1"/>
  <c r="X170" i="7" a="1"/>
  <c r="X170" i="7" s="1"/>
  <c r="X164" i="7" a="1"/>
  <c r="X164" i="7" s="1"/>
  <c r="X159" i="7" a="1"/>
  <c r="X159" i="7" s="1"/>
  <c r="X154" i="7" a="1"/>
  <c r="X154" i="7" s="1"/>
  <c r="X150" i="7" a="1"/>
  <c r="X150" i="7" s="1"/>
  <c r="X145" i="7" a="1"/>
  <c r="X145" i="7" s="1"/>
  <c r="X141" i="7" a="1"/>
  <c r="X141" i="7" s="1"/>
  <c r="X136" i="7" a="1"/>
  <c r="X136" i="7" s="1"/>
  <c r="X132" i="7" a="1"/>
  <c r="X132" i="7" s="1"/>
  <c r="X127" i="7" a="1"/>
  <c r="X127" i="7" s="1"/>
  <c r="X123" i="7" a="1"/>
  <c r="X123" i="7" s="1"/>
  <c r="X118" i="7" a="1"/>
  <c r="X118" i="7" s="1"/>
  <c r="X114" i="7" a="1"/>
  <c r="X114" i="7" s="1"/>
  <c r="X109" i="7" a="1"/>
  <c r="X109" i="7" s="1"/>
  <c r="X105" i="7" a="1"/>
  <c r="X105" i="7" s="1"/>
  <c r="X100" i="7" a="1"/>
  <c r="X100" i="7" s="1"/>
  <c r="X96" i="7" a="1"/>
  <c r="X96" i="7" s="1"/>
  <c r="X91" i="7" a="1"/>
  <c r="X91" i="7" s="1"/>
  <c r="X87" i="7" a="1"/>
  <c r="X87" i="7" s="1"/>
  <c r="X82" i="7" a="1"/>
  <c r="X82" i="7" s="1"/>
  <c r="X78" i="7" a="1"/>
  <c r="X78" i="7" s="1"/>
  <c r="X73" i="7" a="1"/>
  <c r="X73" i="7" s="1"/>
  <c r="X69" i="7" a="1"/>
  <c r="X69" i="7" s="1"/>
  <c r="X64" i="7" a="1"/>
  <c r="X64" i="7" s="1"/>
  <c r="X361" i="7" a="1"/>
  <c r="X361" i="7" s="1"/>
  <c r="X334" i="7" a="1"/>
  <c r="X334" i="7" s="1"/>
  <c r="X307" i="7" a="1"/>
  <c r="X307" i="7" s="1"/>
  <c r="X280" i="7" a="1"/>
  <c r="X280" i="7" s="1"/>
  <c r="X253" i="7" a="1"/>
  <c r="X253" i="7" s="1"/>
  <c r="X244" i="7" a="1"/>
  <c r="X244" i="7" s="1"/>
  <c r="X235" i="7" a="1"/>
  <c r="X235" i="7" s="1"/>
  <c r="X226" i="7" a="1"/>
  <c r="X226" i="7" s="1"/>
  <c r="X217" i="7" a="1"/>
  <c r="X217" i="7" s="1"/>
  <c r="X208" i="7" a="1"/>
  <c r="X208" i="7" s="1"/>
  <c r="X199" i="7" a="1"/>
  <c r="X199" i="7" s="1"/>
  <c r="X190" i="7" a="1"/>
  <c r="X190" i="7" s="1"/>
  <c r="X181" i="7" a="1"/>
  <c r="X181" i="7" s="1"/>
  <c r="X169" i="7" a="1"/>
  <c r="X169" i="7" s="1"/>
  <c r="X163" i="7" a="1"/>
  <c r="X163" i="7" s="1"/>
  <c r="X158" i="7" a="1"/>
  <c r="X158" i="7" s="1"/>
  <c r="X149" i="7" a="1"/>
  <c r="X149" i="7" s="1"/>
  <c r="X140" i="7" a="1"/>
  <c r="X140" i="7" s="1"/>
  <c r="X131" i="7" a="1"/>
  <c r="X131" i="7" s="1"/>
  <c r="X122" i="7" a="1"/>
  <c r="X122" i="7" s="1"/>
  <c r="X113" i="7" a="1"/>
  <c r="X113" i="7" s="1"/>
  <c r="X104" i="7" a="1"/>
  <c r="X104" i="7" s="1"/>
  <c r="X95" i="7" a="1"/>
  <c r="X95" i="7" s="1"/>
  <c r="X86" i="7" a="1"/>
  <c r="X86" i="7" s="1"/>
  <c r="X77" i="7" a="1"/>
  <c r="X77" i="7" s="1"/>
  <c r="X68" i="7" a="1"/>
  <c r="X68" i="7" s="1"/>
  <c r="X246" i="7" a="1"/>
  <c r="X246" i="7" s="1"/>
  <c r="X245" i="7" a="1"/>
  <c r="X245" i="7" s="1"/>
  <c r="X237" i="7" a="1"/>
  <c r="X237" i="7" s="1"/>
  <c r="X236" i="7" a="1"/>
  <c r="X236" i="7" s="1"/>
  <c r="X228" i="7" a="1"/>
  <c r="X228" i="7" s="1"/>
  <c r="X227" i="7" a="1"/>
  <c r="X227" i="7" s="1"/>
  <c r="X219" i="7" a="1"/>
  <c r="X219" i="7" s="1"/>
  <c r="X218" i="7" a="1"/>
  <c r="X218" i="7" s="1"/>
  <c r="X210" i="7" a="1"/>
  <c r="X210" i="7" s="1"/>
  <c r="X209" i="7" a="1"/>
  <c r="X209" i="7" s="1"/>
  <c r="X201" i="7" a="1"/>
  <c r="X201" i="7" s="1"/>
  <c r="X200" i="7" a="1"/>
  <c r="X200" i="7" s="1"/>
  <c r="X192" i="7" a="1"/>
  <c r="X192" i="7" s="1"/>
  <c r="X191" i="7" a="1"/>
  <c r="X191" i="7" s="1"/>
  <c r="X183" i="7" a="1"/>
  <c r="X183" i="7" s="1"/>
  <c r="X182" i="7" a="1"/>
  <c r="X182" i="7" s="1"/>
  <c r="X174" i="7" a="1"/>
  <c r="X174" i="7" s="1"/>
  <c r="X168" i="7" a="1"/>
  <c r="X168" i="7" s="1"/>
  <c r="X162" i="7" a="1"/>
  <c r="X162" i="7" s="1"/>
  <c r="X157" i="7" a="1"/>
  <c r="X157" i="7" s="1"/>
  <c r="X153" i="7" a="1"/>
  <c r="X153" i="7" s="1"/>
  <c r="X148" i="7" a="1"/>
  <c r="X148" i="7" s="1"/>
  <c r="X144" i="7" a="1"/>
  <c r="X144" i="7" s="1"/>
  <c r="X139" i="7" a="1"/>
  <c r="X139" i="7" s="1"/>
  <c r="X135" i="7" a="1"/>
  <c r="X135" i="7" s="1"/>
  <c r="X130" i="7" a="1"/>
  <c r="X130" i="7" s="1"/>
  <c r="X126" i="7" a="1"/>
  <c r="X126" i="7" s="1"/>
  <c r="X121" i="7" a="1"/>
  <c r="X121" i="7" s="1"/>
  <c r="X117" i="7" a="1"/>
  <c r="X117" i="7" s="1"/>
  <c r="X112" i="7" a="1"/>
  <c r="X112" i="7" s="1"/>
  <c r="X108" i="7" a="1"/>
  <c r="X108" i="7" s="1"/>
  <c r="X103" i="7" a="1"/>
  <c r="X103" i="7" s="1"/>
  <c r="X99" i="7" a="1"/>
  <c r="X99" i="7" s="1"/>
  <c r="X94" i="7" a="1"/>
  <c r="X94" i="7" s="1"/>
  <c r="X90" i="7" a="1"/>
  <c r="X90" i="7" s="1"/>
  <c r="X85" i="7" a="1"/>
  <c r="X85" i="7" s="1"/>
  <c r="X81" i="7" a="1"/>
  <c r="X81" i="7" s="1"/>
  <c r="X76" i="7" a="1"/>
  <c r="X76" i="7" s="1"/>
  <c r="X72" i="7" a="1"/>
  <c r="X72" i="7" s="1"/>
  <c r="X67" i="7" a="1"/>
  <c r="X67" i="7" s="1"/>
  <c r="X240" i="7" a="1"/>
  <c r="X240" i="7" s="1"/>
  <c r="X239" i="7" a="1"/>
  <c r="X239" i="7" s="1"/>
  <c r="X231" i="7" a="1"/>
  <c r="X231" i="7" s="1"/>
  <c r="X230" i="7" a="1"/>
  <c r="X230" i="7" s="1"/>
  <c r="X222" i="7" a="1"/>
  <c r="X222" i="7" s="1"/>
  <c r="X221" i="7" a="1"/>
  <c r="X221" i="7" s="1"/>
  <c r="X213" i="7" a="1"/>
  <c r="X213" i="7" s="1"/>
  <c r="X212" i="7" a="1"/>
  <c r="X212" i="7" s="1"/>
  <c r="X204" i="7" a="1"/>
  <c r="X204" i="7" s="1"/>
  <c r="X203" i="7" a="1"/>
  <c r="X203" i="7" s="1"/>
  <c r="X195" i="7" a="1"/>
  <c r="X195" i="7" s="1"/>
  <c r="X194" i="7" a="1"/>
  <c r="X194" i="7" s="1"/>
  <c r="X186" i="7" a="1"/>
  <c r="X186" i="7" s="1"/>
  <c r="X185" i="7" a="1"/>
  <c r="X185" i="7" s="1"/>
  <c r="X177" i="7" a="1"/>
  <c r="X177" i="7" s="1"/>
  <c r="X176" i="7" a="1"/>
  <c r="X176" i="7" s="1"/>
  <c r="X172" i="7" a="1"/>
  <c r="X172" i="7" s="1"/>
  <c r="X166" i="7" a="1"/>
  <c r="X166" i="7" s="1"/>
  <c r="X160" i="7" a="1"/>
  <c r="X160" i="7" s="1"/>
  <c r="X156" i="7" a="1"/>
  <c r="X156" i="7" s="1"/>
  <c r="X151" i="7" a="1"/>
  <c r="X151" i="7" s="1"/>
  <c r="X147" i="7" a="1"/>
  <c r="X147" i="7" s="1"/>
  <c r="X142" i="7" a="1"/>
  <c r="X142" i="7" s="1"/>
  <c r="X138" i="7" a="1"/>
  <c r="X138" i="7" s="1"/>
  <c r="X133" i="7" a="1"/>
  <c r="X133" i="7" s="1"/>
  <c r="X238" i="7" a="1"/>
  <c r="X238" i="7" s="1"/>
  <c r="X211" i="7" a="1"/>
  <c r="X211" i="7" s="1"/>
  <c r="X184" i="7" a="1"/>
  <c r="X184" i="7" s="1"/>
  <c r="X125" i="7" a="1"/>
  <c r="X125" i="7" s="1"/>
  <c r="X98" i="7" a="1"/>
  <c r="X98" i="7" s="1"/>
  <c r="X173" i="7" a="1"/>
  <c r="X173" i="7" s="1"/>
  <c r="X143" i="7" a="1"/>
  <c r="X143" i="7" s="1"/>
  <c r="X129" i="7" a="1"/>
  <c r="X129" i="7" s="1"/>
  <c r="X106" i="7" a="1"/>
  <c r="X106" i="7" s="1"/>
  <c r="X102" i="7" a="1"/>
  <c r="X102" i="7" s="1"/>
  <c r="X352" i="7" a="1"/>
  <c r="X352" i="7" s="1"/>
  <c r="X229" i="7" a="1"/>
  <c r="X229" i="7" s="1"/>
  <c r="X202" i="7" a="1"/>
  <c r="X202" i="7" s="1"/>
  <c r="X175" i="7" a="1"/>
  <c r="X175" i="7" s="1"/>
  <c r="X167" i="7" a="1"/>
  <c r="X167" i="7" s="1"/>
  <c r="X107" i="7" a="1"/>
  <c r="X107" i="7" s="1"/>
  <c r="X325" i="7" a="1"/>
  <c r="X325" i="7" s="1"/>
  <c r="X161" i="7" a="1"/>
  <c r="X161" i="7" s="1"/>
  <c r="X134" i="7" a="1"/>
  <c r="X134" i="7" s="1"/>
  <c r="X115" i="7" a="1"/>
  <c r="X115" i="7" s="1"/>
  <c r="X111" i="7" a="1"/>
  <c r="X111" i="7" s="1"/>
  <c r="X298" i="7" a="1"/>
  <c r="X298" i="7" s="1"/>
  <c r="X247" i="7" a="1"/>
  <c r="X247" i="7" s="1"/>
  <c r="X220" i="7" a="1"/>
  <c r="X220" i="7" s="1"/>
  <c r="X193" i="7" a="1"/>
  <c r="X193" i="7" s="1"/>
  <c r="X116" i="7" a="1"/>
  <c r="X116" i="7" s="1"/>
  <c r="X271" i="7" a="1"/>
  <c r="X271" i="7" s="1"/>
  <c r="X152" i="7" a="1"/>
  <c r="X152" i="7" s="1"/>
  <c r="X124" i="7" a="1"/>
  <c r="X124" i="7" s="1"/>
  <c r="X120" i="7" a="1"/>
  <c r="X120" i="7" s="1"/>
  <c r="X97" i="7" a="1"/>
  <c r="X97" i="7" s="1"/>
  <c r="X93" i="7" a="1"/>
  <c r="X93" i="7" s="1"/>
  <c r="Y14" i="7" a="1"/>
  <c r="Y14" i="7" s="1"/>
  <c r="X15" i="7" a="1"/>
  <c r="X15" i="7" s="1"/>
  <c r="AA17" i="7" a="1"/>
  <c r="AA17" i="7" s="1"/>
  <c r="X19" i="7" a="1"/>
  <c r="X19" i="7" s="1"/>
  <c r="Y23" i="7" a="1"/>
  <c r="Y23" i="7" s="1"/>
  <c r="X24" i="7" a="1"/>
  <c r="X24" i="7" s="1"/>
  <c r="AA26" i="7" a="1"/>
  <c r="AA26" i="7" s="1"/>
  <c r="X28" i="7" a="1"/>
  <c r="X28" i="7" s="1"/>
  <c r="Y32" i="7" a="1"/>
  <c r="Y32" i="7" s="1"/>
  <c r="X33" i="7" a="1"/>
  <c r="X33" i="7" s="1"/>
  <c r="AA35" i="7" a="1"/>
  <c r="AA35" i="7" s="1"/>
  <c r="X37" i="7" a="1"/>
  <c r="X37" i="7" s="1"/>
  <c r="Y41" i="7" a="1"/>
  <c r="Y41" i="7" s="1"/>
  <c r="X42" i="7" a="1"/>
  <c r="X42" i="7" s="1"/>
  <c r="AA44" i="7" a="1"/>
  <c r="AA44" i="7" s="1"/>
  <c r="X46" i="7" a="1"/>
  <c r="X46" i="7" s="1"/>
  <c r="Y50" i="7" a="1"/>
  <c r="Y50" i="7" s="1"/>
  <c r="X51" i="7" a="1"/>
  <c r="X51" i="7" s="1"/>
  <c r="AA53" i="7" a="1"/>
  <c r="AA53" i="7" s="1"/>
  <c r="X55" i="7" a="1"/>
  <c r="X55" i="7" s="1"/>
  <c r="Y59" i="7" a="1"/>
  <c r="Y59" i="7" s="1"/>
  <c r="X60" i="7" a="1"/>
  <c r="X60" i="7" s="1"/>
  <c r="AA62" i="7" a="1"/>
  <c r="AA62" i="7" s="1"/>
  <c r="AA64" i="7" a="1"/>
  <c r="AA64" i="7" s="1"/>
  <c r="X71" i="7" a="1"/>
  <c r="X71" i="7" s="1"/>
  <c r="Y75" i="7" a="1"/>
  <c r="Y75" i="7" s="1"/>
  <c r="AA87" i="7" a="1"/>
  <c r="AA87" i="7" s="1"/>
  <c r="Y410" i="7" a="1"/>
  <c r="Y410" i="7" s="1"/>
  <c r="Y404" i="7" a="1"/>
  <c r="Y404" i="7" s="1"/>
  <c r="Y398" i="7" a="1"/>
  <c r="Y398" i="7" s="1"/>
  <c r="Y390" i="7" a="1"/>
  <c r="Y390" i="7" s="1"/>
  <c r="Y381" i="7" a="1"/>
  <c r="Y381" i="7" s="1"/>
  <c r="Y372" i="7" a="1"/>
  <c r="Y372" i="7" s="1"/>
  <c r="Y363" i="7" a="1"/>
  <c r="Y363" i="7" s="1"/>
  <c r="Y409" i="7" a="1"/>
  <c r="Y409" i="7" s="1"/>
  <c r="Y403" i="7" a="1"/>
  <c r="Y403" i="7" s="1"/>
  <c r="Y392" i="7" a="1"/>
  <c r="Y392" i="7" s="1"/>
  <c r="Y391" i="7" a="1"/>
  <c r="Y391" i="7" s="1"/>
  <c r="Y383" i="7" a="1"/>
  <c r="Y383" i="7" s="1"/>
  <c r="Y382" i="7" a="1"/>
  <c r="Y382" i="7" s="1"/>
  <c r="Y374" i="7" a="1"/>
  <c r="Y374" i="7" s="1"/>
  <c r="Y373" i="7" a="1"/>
  <c r="Y373" i="7" s="1"/>
  <c r="Y365" i="7" a="1"/>
  <c r="Y365" i="7" s="1"/>
  <c r="Y364" i="7" a="1"/>
  <c r="Y364" i="7" s="1"/>
  <c r="Y408" i="7" a="1"/>
  <c r="Y408" i="7" s="1"/>
  <c r="Y402" i="7" a="1"/>
  <c r="Y402" i="7" s="1"/>
  <c r="Y393" i="7" a="1"/>
  <c r="Y393" i="7" s="1"/>
  <c r="Y384" i="7" a="1"/>
  <c r="Y384" i="7" s="1"/>
  <c r="Y375" i="7" a="1"/>
  <c r="Y375" i="7" s="1"/>
  <c r="Y366" i="7" a="1"/>
  <c r="Y366" i="7" s="1"/>
  <c r="Y407" i="7" a="1"/>
  <c r="Y407" i="7" s="1"/>
  <c r="Y401" i="7" a="1"/>
  <c r="Y401" i="7" s="1"/>
  <c r="Y395" i="7" a="1"/>
  <c r="Y395" i="7" s="1"/>
  <c r="Y394" i="7" a="1"/>
  <c r="Y394" i="7" s="1"/>
  <c r="Y386" i="7" a="1"/>
  <c r="Y386" i="7" s="1"/>
  <c r="Y385" i="7" a="1"/>
  <c r="Y385" i="7" s="1"/>
  <c r="Y377" i="7" a="1"/>
  <c r="Y377" i="7" s="1"/>
  <c r="Y376" i="7" a="1"/>
  <c r="Y376" i="7" s="1"/>
  <c r="Y368" i="7" a="1"/>
  <c r="Y368" i="7" s="1"/>
  <c r="Y367" i="7" a="1"/>
  <c r="Y367" i="7" s="1"/>
  <c r="Y405" i="7" a="1"/>
  <c r="Y405" i="7" s="1"/>
  <c r="Y399" i="7" a="1"/>
  <c r="Y399" i="7" s="1"/>
  <c r="Y397" i="7" a="1"/>
  <c r="Y397" i="7" s="1"/>
  <c r="Y389" i="7" a="1"/>
  <c r="Y389" i="7" s="1"/>
  <c r="Y388" i="7" a="1"/>
  <c r="Y388" i="7" s="1"/>
  <c r="Y380" i="7" a="1"/>
  <c r="Y380" i="7" s="1"/>
  <c r="Y379" i="7" a="1"/>
  <c r="Y379" i="7" s="1"/>
  <c r="Y371" i="7" a="1"/>
  <c r="Y371" i="7" s="1"/>
  <c r="Y370" i="7" a="1"/>
  <c r="Y370" i="7" s="1"/>
  <c r="Y406" i="7" a="1"/>
  <c r="Y406" i="7" s="1"/>
  <c r="Y357" i="7" a="1"/>
  <c r="Y357" i="7" s="1"/>
  <c r="Y348" i="7" a="1"/>
  <c r="Y348" i="7" s="1"/>
  <c r="Y339" i="7" a="1"/>
  <c r="Y339" i="7" s="1"/>
  <c r="Y330" i="7" a="1"/>
  <c r="Y330" i="7" s="1"/>
  <c r="Y321" i="7" a="1"/>
  <c r="Y321" i="7" s="1"/>
  <c r="Y312" i="7" a="1"/>
  <c r="Y312" i="7" s="1"/>
  <c r="Y303" i="7" a="1"/>
  <c r="Y303" i="7" s="1"/>
  <c r="Y294" i="7" a="1"/>
  <c r="Y294" i="7" s="1"/>
  <c r="Y285" i="7" a="1"/>
  <c r="Y285" i="7" s="1"/>
  <c r="Y276" i="7" a="1"/>
  <c r="Y276" i="7" s="1"/>
  <c r="Y267" i="7" a="1"/>
  <c r="Y267" i="7" s="1"/>
  <c r="Y258" i="7" a="1"/>
  <c r="Y258" i="7" s="1"/>
  <c r="Y249" i="7" a="1"/>
  <c r="Y249" i="7" s="1"/>
  <c r="Y400" i="7" a="1"/>
  <c r="Y400" i="7" s="1"/>
  <c r="Y378" i="7" a="1"/>
  <c r="Y378" i="7" s="1"/>
  <c r="Y359" i="7" a="1"/>
  <c r="Y359" i="7" s="1"/>
  <c r="Y358" i="7" a="1"/>
  <c r="Y358" i="7" s="1"/>
  <c r="Y350" i="7" a="1"/>
  <c r="Y350" i="7" s="1"/>
  <c r="Y349" i="7" a="1"/>
  <c r="Y349" i="7" s="1"/>
  <c r="Y341" i="7" a="1"/>
  <c r="Y341" i="7" s="1"/>
  <c r="Y340" i="7" a="1"/>
  <c r="Y340" i="7" s="1"/>
  <c r="Y332" i="7" a="1"/>
  <c r="Y332" i="7" s="1"/>
  <c r="Y331" i="7" a="1"/>
  <c r="Y331" i="7" s="1"/>
  <c r="Y323" i="7" a="1"/>
  <c r="Y323" i="7" s="1"/>
  <c r="Y322" i="7" a="1"/>
  <c r="Y322" i="7" s="1"/>
  <c r="Y314" i="7" a="1"/>
  <c r="Y314" i="7" s="1"/>
  <c r="Y313" i="7" a="1"/>
  <c r="Y313" i="7" s="1"/>
  <c r="Y305" i="7" a="1"/>
  <c r="Y305" i="7" s="1"/>
  <c r="Y304" i="7" a="1"/>
  <c r="Y304" i="7" s="1"/>
  <c r="Y296" i="7" a="1"/>
  <c r="Y296" i="7" s="1"/>
  <c r="Y295" i="7" a="1"/>
  <c r="Y295" i="7" s="1"/>
  <c r="Y287" i="7" a="1"/>
  <c r="Y287" i="7" s="1"/>
  <c r="Y286" i="7" a="1"/>
  <c r="Y286" i="7" s="1"/>
  <c r="Y278" i="7" a="1"/>
  <c r="Y278" i="7" s="1"/>
  <c r="Y277" i="7" a="1"/>
  <c r="Y277" i="7" s="1"/>
  <c r="Y269" i="7" a="1"/>
  <c r="Y269" i="7" s="1"/>
  <c r="Y268" i="7" a="1"/>
  <c r="Y268" i="7" s="1"/>
  <c r="Y260" i="7" a="1"/>
  <c r="Y260" i="7" s="1"/>
  <c r="Y259" i="7" a="1"/>
  <c r="Y259" i="7" s="1"/>
  <c r="Y251" i="7" a="1"/>
  <c r="Y251" i="7" s="1"/>
  <c r="Y250" i="7" a="1"/>
  <c r="Y250" i="7" s="1"/>
  <c r="Y360" i="7" a="1"/>
  <c r="Y360" i="7" s="1"/>
  <c r="Y351" i="7" a="1"/>
  <c r="Y351" i="7" s="1"/>
  <c r="Y342" i="7" a="1"/>
  <c r="Y342" i="7" s="1"/>
  <c r="Y333" i="7" a="1"/>
  <c r="Y333" i="7" s="1"/>
  <c r="Y324" i="7" a="1"/>
  <c r="Y324" i="7" s="1"/>
  <c r="Y315" i="7" a="1"/>
  <c r="Y315" i="7" s="1"/>
  <c r="Y306" i="7" a="1"/>
  <c r="Y306" i="7" s="1"/>
  <c r="Y297" i="7" a="1"/>
  <c r="Y297" i="7" s="1"/>
  <c r="Y288" i="7" a="1"/>
  <c r="Y288" i="7" s="1"/>
  <c r="Y279" i="7" a="1"/>
  <c r="Y279" i="7" s="1"/>
  <c r="Y270" i="7" a="1"/>
  <c r="Y270" i="7" s="1"/>
  <c r="Y261" i="7" a="1"/>
  <c r="Y261" i="7" s="1"/>
  <c r="Y252" i="7" a="1"/>
  <c r="Y252" i="7" s="1"/>
  <c r="Y396" i="7" a="1"/>
  <c r="Y396" i="7" s="1"/>
  <c r="Y369" i="7" a="1"/>
  <c r="Y369" i="7" s="1"/>
  <c r="Y362" i="7" a="1"/>
  <c r="Y362" i="7" s="1"/>
  <c r="Y361" i="7" a="1"/>
  <c r="Y361" i="7" s="1"/>
  <c r="Y353" i="7" a="1"/>
  <c r="Y353" i="7" s="1"/>
  <c r="Y352" i="7" a="1"/>
  <c r="Y352" i="7" s="1"/>
  <c r="Y344" i="7" a="1"/>
  <c r="Y344" i="7" s="1"/>
  <c r="Y343" i="7" a="1"/>
  <c r="Y343" i="7" s="1"/>
  <c r="Y335" i="7" a="1"/>
  <c r="Y335" i="7" s="1"/>
  <c r="Y334" i="7" a="1"/>
  <c r="Y334" i="7" s="1"/>
  <c r="Y326" i="7" a="1"/>
  <c r="Y326" i="7" s="1"/>
  <c r="Y325" i="7" a="1"/>
  <c r="Y325" i="7" s="1"/>
  <c r="Y317" i="7" a="1"/>
  <c r="Y317" i="7" s="1"/>
  <c r="Y316" i="7" a="1"/>
  <c r="Y316" i="7" s="1"/>
  <c r="Y308" i="7" a="1"/>
  <c r="Y308" i="7" s="1"/>
  <c r="Y307" i="7" a="1"/>
  <c r="Y307" i="7" s="1"/>
  <c r="Y299" i="7" a="1"/>
  <c r="Y299" i="7" s="1"/>
  <c r="Y298" i="7" a="1"/>
  <c r="Y298" i="7" s="1"/>
  <c r="Y290" i="7" a="1"/>
  <c r="Y290" i="7" s="1"/>
  <c r="Y289" i="7" a="1"/>
  <c r="Y289" i="7" s="1"/>
  <c r="Y281" i="7" a="1"/>
  <c r="Y281" i="7" s="1"/>
  <c r="Y280" i="7" a="1"/>
  <c r="Y280" i="7" s="1"/>
  <c r="Y272" i="7" a="1"/>
  <c r="Y272" i="7" s="1"/>
  <c r="Y271" i="7" a="1"/>
  <c r="Y271" i="7" s="1"/>
  <c r="Y263" i="7" a="1"/>
  <c r="Y263" i="7" s="1"/>
  <c r="Y262" i="7" a="1"/>
  <c r="Y262" i="7" s="1"/>
  <c r="Y254" i="7" a="1"/>
  <c r="Y254" i="7" s="1"/>
  <c r="Y253" i="7" a="1"/>
  <c r="Y253" i="7" s="1"/>
  <c r="Y387" i="7" a="1"/>
  <c r="Y387" i="7" s="1"/>
  <c r="Y356" i="7" a="1"/>
  <c r="Y356" i="7" s="1"/>
  <c r="Y355" i="7" a="1"/>
  <c r="Y355" i="7" s="1"/>
  <c r="Y347" i="7" a="1"/>
  <c r="Y347" i="7" s="1"/>
  <c r="Y346" i="7" a="1"/>
  <c r="Y346" i="7" s="1"/>
  <c r="Y338" i="7" a="1"/>
  <c r="Y338" i="7" s="1"/>
  <c r="Y337" i="7" a="1"/>
  <c r="Y337" i="7" s="1"/>
  <c r="Y329" i="7" a="1"/>
  <c r="Y329" i="7" s="1"/>
  <c r="Y328" i="7" a="1"/>
  <c r="Y328" i="7" s="1"/>
  <c r="Y320" i="7" a="1"/>
  <c r="Y320" i="7" s="1"/>
  <c r="Y319" i="7" a="1"/>
  <c r="Y319" i="7" s="1"/>
  <c r="Y311" i="7" a="1"/>
  <c r="Y311" i="7" s="1"/>
  <c r="Y310" i="7" a="1"/>
  <c r="Y310" i="7" s="1"/>
  <c r="Y302" i="7" a="1"/>
  <c r="Y302" i="7" s="1"/>
  <c r="Y301" i="7" a="1"/>
  <c r="Y301" i="7" s="1"/>
  <c r="Y293" i="7" a="1"/>
  <c r="Y293" i="7" s="1"/>
  <c r="Y292" i="7" a="1"/>
  <c r="Y292" i="7" s="1"/>
  <c r="Y284" i="7" a="1"/>
  <c r="Y284" i="7" s="1"/>
  <c r="Y283" i="7" a="1"/>
  <c r="Y283" i="7" s="1"/>
  <c r="Y275" i="7" a="1"/>
  <c r="Y275" i="7" s="1"/>
  <c r="Y274" i="7" a="1"/>
  <c r="Y274" i="7" s="1"/>
  <c r="Y266" i="7" a="1"/>
  <c r="Y266" i="7" s="1"/>
  <c r="Y265" i="7" a="1"/>
  <c r="Y265" i="7" s="1"/>
  <c r="Y257" i="7" a="1"/>
  <c r="Y257" i="7" s="1"/>
  <c r="Y256" i="7" a="1"/>
  <c r="Y256" i="7" s="1"/>
  <c r="Y248" i="7" a="1"/>
  <c r="Y248" i="7" s="1"/>
  <c r="Y354" i="7" a="1"/>
  <c r="Y354" i="7" s="1"/>
  <c r="Y327" i="7" a="1"/>
  <c r="Y327" i="7" s="1"/>
  <c r="Y300" i="7" a="1"/>
  <c r="Y300" i="7" s="1"/>
  <c r="Y273" i="7" a="1"/>
  <c r="Y273" i="7" s="1"/>
  <c r="Y243" i="7" a="1"/>
  <c r="Y243" i="7" s="1"/>
  <c r="Y234" i="7" a="1"/>
  <c r="Y234" i="7" s="1"/>
  <c r="Y225" i="7" a="1"/>
  <c r="Y225" i="7" s="1"/>
  <c r="Y216" i="7" a="1"/>
  <c r="Y216" i="7" s="1"/>
  <c r="Y207" i="7" a="1"/>
  <c r="Y207" i="7" s="1"/>
  <c r="Y198" i="7" a="1"/>
  <c r="Y198" i="7" s="1"/>
  <c r="Y189" i="7" a="1"/>
  <c r="Y189" i="7" s="1"/>
  <c r="Y180" i="7" a="1"/>
  <c r="Y180" i="7" s="1"/>
  <c r="Y170" i="7" a="1"/>
  <c r="Y170" i="7" s="1"/>
  <c r="Y164" i="7" a="1"/>
  <c r="Y164" i="7" s="1"/>
  <c r="Y159" i="7" a="1"/>
  <c r="Y159" i="7" s="1"/>
  <c r="Y154" i="7" a="1"/>
  <c r="Y154" i="7" s="1"/>
  <c r="Y150" i="7" a="1"/>
  <c r="Y150" i="7" s="1"/>
  <c r="Y145" i="7" a="1"/>
  <c r="Y145" i="7" s="1"/>
  <c r="Y141" i="7" a="1"/>
  <c r="Y141" i="7" s="1"/>
  <c r="Y136" i="7" a="1"/>
  <c r="Y136" i="7" s="1"/>
  <c r="Y132" i="7" a="1"/>
  <c r="Y132" i="7" s="1"/>
  <c r="Y127" i="7" a="1"/>
  <c r="Y127" i="7" s="1"/>
  <c r="Y123" i="7" a="1"/>
  <c r="Y123" i="7" s="1"/>
  <c r="Y118" i="7" a="1"/>
  <c r="Y118" i="7" s="1"/>
  <c r="Y114" i="7" a="1"/>
  <c r="Y114" i="7" s="1"/>
  <c r="Y109" i="7" a="1"/>
  <c r="Y109" i="7" s="1"/>
  <c r="Y105" i="7" a="1"/>
  <c r="Y105" i="7" s="1"/>
  <c r="Y100" i="7" a="1"/>
  <c r="Y100" i="7" s="1"/>
  <c r="Y96" i="7" a="1"/>
  <c r="Y96" i="7" s="1"/>
  <c r="Y91" i="7" a="1"/>
  <c r="Y91" i="7" s="1"/>
  <c r="Y87" i="7" a="1"/>
  <c r="Y87" i="7" s="1"/>
  <c r="Y82" i="7" a="1"/>
  <c r="Y82" i="7" s="1"/>
  <c r="Y78" i="7" a="1"/>
  <c r="Y78" i="7" s="1"/>
  <c r="Y73" i="7" a="1"/>
  <c r="Y73" i="7" s="1"/>
  <c r="Y69" i="7" a="1"/>
  <c r="Y69" i="7" s="1"/>
  <c r="Y64" i="7" a="1"/>
  <c r="Y64" i="7" s="1"/>
  <c r="Y245" i="7" a="1"/>
  <c r="Y245" i="7" s="1"/>
  <c r="Y244" i="7" a="1"/>
  <c r="Y244" i="7" s="1"/>
  <c r="Y236" i="7" a="1"/>
  <c r="Y236" i="7" s="1"/>
  <c r="Y235" i="7" a="1"/>
  <c r="Y235" i="7" s="1"/>
  <c r="Y227" i="7" a="1"/>
  <c r="Y227" i="7" s="1"/>
  <c r="Y226" i="7" a="1"/>
  <c r="Y226" i="7" s="1"/>
  <c r="Y218" i="7" a="1"/>
  <c r="Y218" i="7" s="1"/>
  <c r="Y217" i="7" a="1"/>
  <c r="Y217" i="7" s="1"/>
  <c r="Y209" i="7" a="1"/>
  <c r="Y209" i="7" s="1"/>
  <c r="Y208" i="7" a="1"/>
  <c r="Y208" i="7" s="1"/>
  <c r="Y200" i="7" a="1"/>
  <c r="Y200" i="7" s="1"/>
  <c r="Y199" i="7" a="1"/>
  <c r="Y199" i="7" s="1"/>
  <c r="Y191" i="7" a="1"/>
  <c r="Y191" i="7" s="1"/>
  <c r="Y190" i="7" a="1"/>
  <c r="Y190" i="7" s="1"/>
  <c r="Y182" i="7" a="1"/>
  <c r="Y182" i="7" s="1"/>
  <c r="Y181" i="7" a="1"/>
  <c r="Y181" i="7" s="1"/>
  <c r="Y169" i="7" a="1"/>
  <c r="Y169" i="7" s="1"/>
  <c r="Y163" i="7" a="1"/>
  <c r="Y163" i="7" s="1"/>
  <c r="Y158" i="7" a="1"/>
  <c r="Y158" i="7" s="1"/>
  <c r="Y149" i="7" a="1"/>
  <c r="Y149" i="7" s="1"/>
  <c r="Y140" i="7" a="1"/>
  <c r="Y140" i="7" s="1"/>
  <c r="Y131" i="7" a="1"/>
  <c r="Y131" i="7" s="1"/>
  <c r="Y122" i="7" a="1"/>
  <c r="Y122" i="7" s="1"/>
  <c r="Y113" i="7" a="1"/>
  <c r="Y113" i="7" s="1"/>
  <c r="Y104" i="7" a="1"/>
  <c r="Y104" i="7" s="1"/>
  <c r="Y95" i="7" a="1"/>
  <c r="Y95" i="7" s="1"/>
  <c r="Y86" i="7" a="1"/>
  <c r="Y86" i="7" s="1"/>
  <c r="Y77" i="7" a="1"/>
  <c r="Y77" i="7" s="1"/>
  <c r="Y68" i="7" a="1"/>
  <c r="Y68" i="7" s="1"/>
  <c r="Y345" i="7" a="1"/>
  <c r="Y345" i="7" s="1"/>
  <c r="Y318" i="7" a="1"/>
  <c r="Y318" i="7" s="1"/>
  <c r="Y291" i="7" a="1"/>
  <c r="Y291" i="7" s="1"/>
  <c r="Y264" i="7" a="1"/>
  <c r="Y264" i="7" s="1"/>
  <c r="Y246" i="7" a="1"/>
  <c r="Y246" i="7" s="1"/>
  <c r="Y237" i="7" a="1"/>
  <c r="Y237" i="7" s="1"/>
  <c r="Y228" i="7" a="1"/>
  <c r="Y228" i="7" s="1"/>
  <c r="Y219" i="7" a="1"/>
  <c r="Y219" i="7" s="1"/>
  <c r="Y210" i="7" a="1"/>
  <c r="Y210" i="7" s="1"/>
  <c r="Y201" i="7" a="1"/>
  <c r="Y201" i="7" s="1"/>
  <c r="Y192" i="7" a="1"/>
  <c r="Y192" i="7" s="1"/>
  <c r="Y183" i="7" a="1"/>
  <c r="Y183" i="7" s="1"/>
  <c r="Y174" i="7" a="1"/>
  <c r="Y174" i="7" s="1"/>
  <c r="Y168" i="7" a="1"/>
  <c r="Y168" i="7" s="1"/>
  <c r="Y162" i="7" a="1"/>
  <c r="Y162" i="7" s="1"/>
  <c r="Y157" i="7" a="1"/>
  <c r="Y157" i="7" s="1"/>
  <c r="Y153" i="7" a="1"/>
  <c r="Y153" i="7" s="1"/>
  <c r="Y148" i="7" a="1"/>
  <c r="Y148" i="7" s="1"/>
  <c r="Y144" i="7" a="1"/>
  <c r="Y144" i="7" s="1"/>
  <c r="Y139" i="7" a="1"/>
  <c r="Y139" i="7" s="1"/>
  <c r="Y135" i="7" a="1"/>
  <c r="Y135" i="7" s="1"/>
  <c r="Y130" i="7" a="1"/>
  <c r="Y130" i="7" s="1"/>
  <c r="Y126" i="7" a="1"/>
  <c r="Y126" i="7" s="1"/>
  <c r="Y121" i="7" a="1"/>
  <c r="Y121" i="7" s="1"/>
  <c r="Y117" i="7" a="1"/>
  <c r="Y117" i="7" s="1"/>
  <c r="Y112" i="7" a="1"/>
  <c r="Y112" i="7" s="1"/>
  <c r="Y108" i="7" a="1"/>
  <c r="Y108" i="7" s="1"/>
  <c r="Y103" i="7" a="1"/>
  <c r="Y103" i="7" s="1"/>
  <c r="Y99" i="7" a="1"/>
  <c r="Y99" i="7" s="1"/>
  <c r="Y94" i="7" a="1"/>
  <c r="Y94" i="7" s="1"/>
  <c r="Y90" i="7" a="1"/>
  <c r="Y90" i="7" s="1"/>
  <c r="Y85" i="7" a="1"/>
  <c r="Y85" i="7" s="1"/>
  <c r="Y81" i="7" a="1"/>
  <c r="Y81" i="7" s="1"/>
  <c r="Y76" i="7" a="1"/>
  <c r="Y76" i="7" s="1"/>
  <c r="Y72" i="7" a="1"/>
  <c r="Y72" i="7" s="1"/>
  <c r="Y67" i="7" a="1"/>
  <c r="Y67" i="7" s="1"/>
  <c r="Y247" i="7" a="1"/>
  <c r="Y247" i="7" s="1"/>
  <c r="Y239" i="7" a="1"/>
  <c r="Y239" i="7" s="1"/>
  <c r="Y238" i="7" a="1"/>
  <c r="Y238" i="7" s="1"/>
  <c r="Y230" i="7" a="1"/>
  <c r="Y230" i="7" s="1"/>
  <c r="Y229" i="7" a="1"/>
  <c r="Y229" i="7" s="1"/>
  <c r="Y221" i="7" a="1"/>
  <c r="Y221" i="7" s="1"/>
  <c r="Y220" i="7" a="1"/>
  <c r="Y220" i="7" s="1"/>
  <c r="Y212" i="7" a="1"/>
  <c r="Y212" i="7" s="1"/>
  <c r="Y211" i="7" a="1"/>
  <c r="Y211" i="7" s="1"/>
  <c r="Y203" i="7" a="1"/>
  <c r="Y203" i="7" s="1"/>
  <c r="Y202" i="7" a="1"/>
  <c r="Y202" i="7" s="1"/>
  <c r="Y194" i="7" a="1"/>
  <c r="Y194" i="7" s="1"/>
  <c r="Y193" i="7" a="1"/>
  <c r="Y193" i="7" s="1"/>
  <c r="Y185" i="7" a="1"/>
  <c r="Y185" i="7" s="1"/>
  <c r="Y184" i="7" a="1"/>
  <c r="Y184" i="7" s="1"/>
  <c r="Y176" i="7" a="1"/>
  <c r="Y176" i="7" s="1"/>
  <c r="Y175" i="7" a="1"/>
  <c r="Y175" i="7" s="1"/>
  <c r="Y173" i="7" a="1"/>
  <c r="Y173" i="7" s="1"/>
  <c r="Y167" i="7" a="1"/>
  <c r="Y167" i="7" s="1"/>
  <c r="Y161" i="7" a="1"/>
  <c r="Y161" i="7" s="1"/>
  <c r="Y152" i="7" a="1"/>
  <c r="Y152" i="7" s="1"/>
  <c r="Y143" i="7" a="1"/>
  <c r="Y143" i="7" s="1"/>
  <c r="Y134" i="7" a="1"/>
  <c r="Y134" i="7" s="1"/>
  <c r="Y125" i="7" a="1"/>
  <c r="Y125" i="7" s="1"/>
  <c r="Y116" i="7" a="1"/>
  <c r="Y116" i="7" s="1"/>
  <c r="Y107" i="7" a="1"/>
  <c r="Y107" i="7" s="1"/>
  <c r="Y98" i="7" a="1"/>
  <c r="Y98" i="7" s="1"/>
  <c r="Y89" i="7" a="1"/>
  <c r="Y89" i="7" s="1"/>
  <c r="Y80" i="7" a="1"/>
  <c r="Y80" i="7" s="1"/>
  <c r="Y71" i="7" a="1"/>
  <c r="Y71" i="7" s="1"/>
  <c r="Y242" i="7" a="1"/>
  <c r="Y242" i="7" s="1"/>
  <c r="Y241" i="7" a="1"/>
  <c r="Y241" i="7" s="1"/>
  <c r="Y233" i="7" a="1"/>
  <c r="Y233" i="7" s="1"/>
  <c r="Y232" i="7" a="1"/>
  <c r="Y232" i="7" s="1"/>
  <c r="Y224" i="7" a="1"/>
  <c r="Y224" i="7" s="1"/>
  <c r="Y223" i="7" a="1"/>
  <c r="Y223" i="7" s="1"/>
  <c r="Y215" i="7" a="1"/>
  <c r="Y215" i="7" s="1"/>
  <c r="Y214" i="7" a="1"/>
  <c r="Y214" i="7" s="1"/>
  <c r="Y206" i="7" a="1"/>
  <c r="Y206" i="7" s="1"/>
  <c r="Y205" i="7" a="1"/>
  <c r="Y205" i="7" s="1"/>
  <c r="Y197" i="7" a="1"/>
  <c r="Y197" i="7" s="1"/>
  <c r="Y196" i="7" a="1"/>
  <c r="Y196" i="7" s="1"/>
  <c r="Y188" i="7" a="1"/>
  <c r="Y188" i="7" s="1"/>
  <c r="Y187" i="7" a="1"/>
  <c r="Y187" i="7" s="1"/>
  <c r="Y179" i="7" a="1"/>
  <c r="Y179" i="7" s="1"/>
  <c r="Y178" i="7" a="1"/>
  <c r="Y178" i="7" s="1"/>
  <c r="Y171" i="7" a="1"/>
  <c r="Y171" i="7" s="1"/>
  <c r="Y165" i="7" a="1"/>
  <c r="Y165" i="7" s="1"/>
  <c r="Y155" i="7" a="1"/>
  <c r="Y155" i="7" s="1"/>
  <c r="Y146" i="7" a="1"/>
  <c r="Y146" i="7" s="1"/>
  <c r="Y137" i="7" a="1"/>
  <c r="Y137" i="7" s="1"/>
  <c r="Y222" i="7" a="1"/>
  <c r="Y222" i="7" s="1"/>
  <c r="Y195" i="7" a="1"/>
  <c r="Y195" i="7" s="1"/>
  <c r="Y138" i="7" a="1"/>
  <c r="Y138" i="7" s="1"/>
  <c r="Y129" i="7" a="1"/>
  <c r="Y129" i="7" s="1"/>
  <c r="Y106" i="7" a="1"/>
  <c r="Y106" i="7" s="1"/>
  <c r="Y102" i="7" a="1"/>
  <c r="Y102" i="7" s="1"/>
  <c r="Y336" i="7" a="1"/>
  <c r="Y336" i="7" s="1"/>
  <c r="Y151" i="7" a="1"/>
  <c r="Y151" i="7" s="1"/>
  <c r="Y110" i="7" a="1"/>
  <c r="Y110" i="7" s="1"/>
  <c r="Y309" i="7" a="1"/>
  <c r="Y309" i="7" s="1"/>
  <c r="Y240" i="7" a="1"/>
  <c r="Y240" i="7" s="1"/>
  <c r="Y213" i="7" a="1"/>
  <c r="Y213" i="7" s="1"/>
  <c r="Y186" i="7" a="1"/>
  <c r="Y186" i="7" s="1"/>
  <c r="Y156" i="7" a="1"/>
  <c r="Y156" i="7" s="1"/>
  <c r="Y115" i="7" a="1"/>
  <c r="Y115" i="7" s="1"/>
  <c r="Y111" i="7" a="1"/>
  <c r="Y111" i="7" s="1"/>
  <c r="Y282" i="7" a="1"/>
  <c r="Y282" i="7" s="1"/>
  <c r="Y172" i="7" a="1"/>
  <c r="Y172" i="7" s="1"/>
  <c r="Y142" i="7" a="1"/>
  <c r="Y142" i="7" s="1"/>
  <c r="Y119" i="7" a="1"/>
  <c r="Y119" i="7" s="1"/>
  <c r="Y92" i="7" a="1"/>
  <c r="Y92" i="7" s="1"/>
  <c r="Y255" i="7" a="1"/>
  <c r="Y255" i="7" s="1"/>
  <c r="Y231" i="7" a="1"/>
  <c r="Y231" i="7" s="1"/>
  <c r="Y204" i="7" a="1"/>
  <c r="Y204" i="7" s="1"/>
  <c r="Y177" i="7" a="1"/>
  <c r="Y177" i="7" s="1"/>
  <c r="Y166" i="7" a="1"/>
  <c r="Y166" i="7" s="1"/>
  <c r="Y147" i="7" a="1"/>
  <c r="Y147" i="7" s="1"/>
  <c r="Y124" i="7" a="1"/>
  <c r="Y124" i="7" s="1"/>
  <c r="Y120" i="7" a="1"/>
  <c r="Y120" i="7" s="1"/>
  <c r="Y97" i="7" a="1"/>
  <c r="Y97" i="7" s="1"/>
  <c r="Y93" i="7" a="1"/>
  <c r="Y93" i="7" s="1"/>
  <c r="Y160" i="7" a="1"/>
  <c r="Y160" i="7" s="1"/>
  <c r="Y133" i="7" a="1"/>
  <c r="Y133" i="7" s="1"/>
  <c r="Y128" i="7" a="1"/>
  <c r="Y128" i="7" s="1"/>
  <c r="Y101" i="7" a="1"/>
  <c r="Y101" i="7" s="1"/>
  <c r="AA13" i="7" a="1"/>
  <c r="AA13" i="7" s="1"/>
  <c r="Y15" i="7" a="1"/>
  <c r="Y15" i="7" s="1"/>
  <c r="AA18" i="7" a="1"/>
  <c r="AA18" i="7" s="1"/>
  <c r="Y19" i="7" a="1"/>
  <c r="Y19" i="7" s="1"/>
  <c r="X20" i="7" a="1"/>
  <c r="X20" i="7" s="1"/>
  <c r="AA22" i="7" a="1"/>
  <c r="AA22" i="7" s="1"/>
  <c r="Y24" i="7" a="1"/>
  <c r="Y24" i="7" s="1"/>
  <c r="AA27" i="7" a="1"/>
  <c r="AA27" i="7" s="1"/>
  <c r="Y28" i="7" a="1"/>
  <c r="Y28" i="7" s="1"/>
  <c r="X29" i="7" a="1"/>
  <c r="X29" i="7" s="1"/>
  <c r="AA31" i="7" a="1"/>
  <c r="AA31" i="7" s="1"/>
  <c r="Y33" i="7" a="1"/>
  <c r="Y33" i="7" s="1"/>
  <c r="AA36" i="7" a="1"/>
  <c r="AA36" i="7" s="1"/>
  <c r="Y37" i="7" a="1"/>
  <c r="Y37" i="7" s="1"/>
  <c r="X38" i="7" a="1"/>
  <c r="X38" i="7" s="1"/>
  <c r="AA40" i="7" a="1"/>
  <c r="AA40" i="7" s="1"/>
  <c r="Y42" i="7" a="1"/>
  <c r="Y42" i="7" s="1"/>
  <c r="AA45" i="7" a="1"/>
  <c r="AA45" i="7" s="1"/>
  <c r="Y46" i="7" a="1"/>
  <c r="Y46" i="7" s="1"/>
  <c r="X47" i="7" a="1"/>
  <c r="X47" i="7" s="1"/>
  <c r="AA49" i="7" a="1"/>
  <c r="AA49" i="7" s="1"/>
  <c r="Y51" i="7" a="1"/>
  <c r="Y51" i="7" s="1"/>
  <c r="AA54" i="7" a="1"/>
  <c r="AA54" i="7" s="1"/>
  <c r="Y55" i="7" a="1"/>
  <c r="Y55" i="7" s="1"/>
  <c r="X56" i="7" a="1"/>
  <c r="X56" i="7" s="1"/>
  <c r="AA58" i="7" a="1"/>
  <c r="AA58" i="7" s="1"/>
  <c r="Y60" i="7" a="1"/>
  <c r="Y60" i="7" s="1"/>
  <c r="AA63" i="7" a="1"/>
  <c r="AA63" i="7" s="1"/>
  <c r="X66" i="7" a="1"/>
  <c r="X66" i="7" s="1"/>
  <c r="X70" i="7" a="1"/>
  <c r="X70" i="7" s="1"/>
  <c r="Y74" i="7" a="1"/>
  <c r="Y74" i="7" s="1"/>
  <c r="AA86" i="7" a="1"/>
  <c r="AA86" i="7" s="1"/>
  <c r="Y11" i="7" a="1"/>
  <c r="Y11" i="7" s="1"/>
  <c r="AA11" i="7" a="1"/>
  <c r="AA11" i="7" s="1"/>
  <c r="V1504" i="8"/>
  <c r="V1534" i="8"/>
  <c r="V1759" i="8"/>
  <c r="V1795" i="8"/>
  <c r="V1570" i="8"/>
  <c r="V1801" i="8"/>
  <c r="V1855" i="8"/>
  <c r="V1897" i="8"/>
  <c r="V1861" i="8"/>
  <c r="V1903" i="8"/>
  <c r="V1537" i="8"/>
  <c r="V1909" i="8"/>
  <c r="V1509" i="8"/>
  <c r="V1455" i="8"/>
  <c r="V1491" i="8"/>
  <c r="V1831" i="8"/>
  <c r="V1450" i="8"/>
  <c r="V1456" i="8"/>
  <c r="V1492" i="8"/>
  <c r="V1497" i="8"/>
  <c r="V1510" i="8"/>
  <c r="V1451" i="8"/>
  <c r="V1457" i="8"/>
  <c r="V1522" i="8"/>
  <c r="V1525" i="8"/>
  <c r="V1558" i="8"/>
  <c r="V1561" i="8"/>
  <c r="V1452" i="8"/>
  <c r="V1458" i="8"/>
  <c r="V1462" i="8"/>
  <c r="V1464" i="8"/>
  <c r="V1468" i="8"/>
  <c r="V1470" i="8"/>
  <c r="V1474" i="8"/>
  <c r="V1476" i="8"/>
  <c r="V1480" i="8"/>
  <c r="V1482" i="8"/>
  <c r="V1486" i="8"/>
  <c r="V1531" i="8"/>
  <c r="V1567" i="8"/>
  <c r="V1447" i="8"/>
  <c r="V1453" i="8"/>
  <c r="V1498" i="8"/>
  <c r="V1503" i="8"/>
  <c r="V1540" i="8"/>
  <c r="V1543" i="8"/>
  <c r="V1915" i="8"/>
  <c r="V1921" i="8"/>
  <c r="V1933" i="8"/>
  <c r="V1488" i="8"/>
  <c r="V1494" i="8"/>
  <c r="V1500" i="8"/>
  <c r="V1506" i="8"/>
  <c r="V1512" i="8"/>
  <c r="V1518" i="8"/>
  <c r="V1524" i="8"/>
  <c r="V1530" i="8"/>
  <c r="V1536" i="8"/>
  <c r="V1542" i="8"/>
  <c r="V1548" i="8"/>
  <c r="V1554" i="8"/>
  <c r="V1560" i="8"/>
  <c r="V1566" i="8"/>
  <c r="V1572" i="8"/>
  <c r="V1578" i="8"/>
  <c r="V1584" i="8"/>
  <c r="V1590" i="8"/>
  <c r="V1596" i="8"/>
  <c r="V1602" i="8"/>
  <c r="V1608" i="8"/>
  <c r="V1614" i="8"/>
  <c r="V1620" i="8"/>
  <c r="V1626" i="8"/>
  <c r="V1632" i="8"/>
  <c r="V1638" i="8"/>
  <c r="V1644" i="8"/>
  <c r="V1650" i="8"/>
  <c r="V1656" i="8"/>
  <c r="V1662" i="8"/>
  <c r="V1668" i="8"/>
  <c r="V1674" i="8"/>
  <c r="V1680" i="8"/>
  <c r="V1686" i="8"/>
  <c r="V1692" i="8"/>
  <c r="V1698" i="8"/>
  <c r="V1704" i="8"/>
  <c r="V1710" i="8"/>
  <c r="V1716" i="8"/>
  <c r="V1722" i="8"/>
  <c r="V1728" i="8"/>
  <c r="V1734" i="8"/>
  <c r="V1740" i="8"/>
  <c r="V1746" i="8"/>
  <c r="V1752" i="8"/>
  <c r="V1758" i="8"/>
  <c r="V1764" i="8"/>
  <c r="V1770" i="8"/>
  <c r="V1776" i="8"/>
  <c r="V1782" i="8"/>
  <c r="V1788" i="8"/>
  <c r="V1794" i="8"/>
  <c r="V1800" i="8"/>
  <c r="V1806" i="8"/>
  <c r="V1812" i="8"/>
  <c r="V1818" i="8"/>
  <c r="V1824" i="8"/>
  <c r="V1830" i="8"/>
  <c r="V1836" i="8"/>
  <c r="V1842" i="8"/>
  <c r="V1848" i="8"/>
  <c r="V1854" i="8"/>
  <c r="V1860" i="8"/>
  <c r="V1866" i="8"/>
  <c r="V1872" i="8"/>
  <c r="V1878" i="8"/>
  <c r="V1884" i="8"/>
  <c r="V1890" i="8"/>
  <c r="V1896" i="8"/>
  <c r="V1902" i="8"/>
  <c r="V1908" i="8"/>
  <c r="V1914" i="8"/>
  <c r="V1920" i="8"/>
  <c r="V1926" i="8"/>
  <c r="V1932" i="8"/>
  <c r="V1938" i="8"/>
  <c r="V1944" i="8"/>
  <c r="V1950" i="8"/>
  <c r="V1956" i="8"/>
  <c r="V1962" i="8"/>
  <c r="V1968" i="8"/>
  <c r="V1974" i="8"/>
  <c r="V1980" i="8"/>
  <c r="V2012" i="8"/>
  <c r="V2018" i="8"/>
  <c r="V2024" i="8"/>
  <c r="V2030" i="8"/>
  <c r="V2036" i="8"/>
  <c r="V1945" i="8"/>
  <c r="V1951" i="8"/>
  <c r="V1957" i="8"/>
  <c r="V1963" i="8"/>
  <c r="V1969" i="8"/>
  <c r="V1975" i="8"/>
  <c r="V1981" i="8"/>
  <c r="V1460" i="8"/>
  <c r="V1466" i="8"/>
  <c r="V1472" i="8"/>
  <c r="V1478" i="8"/>
  <c r="V1484" i="8"/>
  <c r="V1490" i="8"/>
  <c r="V1496" i="8"/>
  <c r="V1502" i="8"/>
  <c r="V1508" i="8"/>
  <c r="V1514" i="8"/>
  <c r="V1520" i="8"/>
  <c r="V1526" i="8"/>
  <c r="V1532" i="8"/>
  <c r="V1538" i="8"/>
  <c r="V1544" i="8"/>
  <c r="V1550" i="8"/>
  <c r="V1556" i="8"/>
  <c r="V1562" i="8"/>
  <c r="V1568" i="8"/>
  <c r="V1574" i="8"/>
  <c r="V1580" i="8"/>
  <c r="V1586" i="8"/>
  <c r="V1592" i="8"/>
  <c r="V1598" i="8"/>
  <c r="V1604" i="8"/>
  <c r="V1610" i="8"/>
  <c r="V1616" i="8"/>
  <c r="V1622" i="8"/>
  <c r="V1628" i="8"/>
  <c r="V1634" i="8"/>
  <c r="V1640" i="8"/>
  <c r="V1646" i="8"/>
  <c r="V1652" i="8"/>
  <c r="V1658" i="8"/>
  <c r="V1664" i="8"/>
  <c r="V1670" i="8"/>
  <c r="V1676" i="8"/>
  <c r="V1682" i="8"/>
  <c r="V1688" i="8"/>
  <c r="V1694" i="8"/>
  <c r="V1700" i="8"/>
  <c r="V1706" i="8"/>
  <c r="V1712" i="8"/>
  <c r="V1718" i="8"/>
  <c r="V1724" i="8"/>
  <c r="V1730" i="8"/>
  <c r="V1736" i="8"/>
  <c r="V1742" i="8"/>
  <c r="V1748" i="8"/>
  <c r="V1754" i="8"/>
  <c r="V1760" i="8"/>
  <c r="V1766" i="8"/>
  <c r="V1772" i="8"/>
  <c r="V1778" i="8"/>
  <c r="V1784" i="8"/>
  <c r="V1790" i="8"/>
  <c r="V1796" i="8"/>
  <c r="V1802" i="8"/>
  <c r="V1808" i="8"/>
  <c r="V1814" i="8"/>
  <c r="V1820" i="8"/>
  <c r="V1826" i="8"/>
  <c r="V1832" i="8"/>
  <c r="V1838" i="8"/>
  <c r="V1844" i="8"/>
  <c r="V1850" i="8"/>
  <c r="V1856" i="8"/>
  <c r="V1862" i="8"/>
  <c r="V1868" i="8"/>
  <c r="V1874" i="8"/>
  <c r="V1880" i="8"/>
  <c r="V1886" i="8"/>
  <c r="V1892" i="8"/>
  <c r="V1898" i="8"/>
  <c r="V1904" i="8"/>
  <c r="V1910" i="8"/>
  <c r="V1916" i="8"/>
  <c r="V1922" i="8"/>
  <c r="V1928" i="8"/>
  <c r="V1934" i="8"/>
  <c r="V1940" i="8"/>
  <c r="V1946" i="8"/>
  <c r="V1952" i="8"/>
  <c r="V1958" i="8"/>
  <c r="V1964" i="8"/>
  <c r="V1970" i="8"/>
  <c r="V1976" i="8"/>
  <c r="V2014" i="8"/>
  <c r="V2020" i="8"/>
  <c r="V2026" i="8"/>
  <c r="V2032" i="8"/>
  <c r="V2038" i="8"/>
  <c r="V1515" i="8"/>
  <c r="V1521" i="8"/>
  <c r="V1527" i="8"/>
  <c r="V1533" i="8"/>
  <c r="V1539" i="8"/>
  <c r="V1545" i="8"/>
  <c r="V1551" i="8"/>
  <c r="V1557" i="8"/>
  <c r="V1563" i="8"/>
  <c r="V1569" i="8"/>
  <c r="V1575" i="8"/>
  <c r="V1581" i="8"/>
  <c r="V1587" i="8"/>
  <c r="V1593" i="8"/>
  <c r="V1599" i="8"/>
  <c r="V1605" i="8"/>
  <c r="V1611" i="8"/>
  <c r="V1617" i="8"/>
  <c r="V1623" i="8"/>
  <c r="V1629" i="8"/>
  <c r="V1635" i="8"/>
  <c r="V1641" i="8"/>
  <c r="V1647" i="8"/>
  <c r="V1653" i="8"/>
  <c r="V1659" i="8"/>
  <c r="V1665" i="8"/>
  <c r="V1671" i="8"/>
  <c r="V1677" i="8"/>
  <c r="V1683" i="8"/>
  <c r="V1689" i="8"/>
  <c r="V1695" i="8"/>
  <c r="V1701" i="8"/>
  <c r="V1707" i="8"/>
  <c r="V1713" i="8"/>
  <c r="V1719" i="8"/>
  <c r="V1725" i="8"/>
  <c r="V1731" i="8"/>
  <c r="V1737" i="8"/>
  <c r="V1743" i="8"/>
  <c r="V1749" i="8"/>
  <c r="V1755" i="8"/>
  <c r="V1761" i="8"/>
  <c r="V1767" i="8"/>
  <c r="V1773" i="8"/>
  <c r="V1779" i="8"/>
  <c r="V1785" i="8"/>
  <c r="V1791" i="8"/>
  <c r="V1797" i="8"/>
  <c r="V1803" i="8"/>
  <c r="V1809" i="8"/>
  <c r="V1815" i="8"/>
  <c r="V1821" i="8"/>
  <c r="V1827" i="8"/>
  <c r="V1833" i="8"/>
  <c r="V1839" i="8"/>
  <c r="V1845" i="8"/>
  <c r="V1851" i="8"/>
  <c r="V1857" i="8"/>
  <c r="V1863" i="8"/>
  <c r="V1869" i="8"/>
  <c r="V1875" i="8"/>
  <c r="V1881" i="8"/>
  <c r="V1887" i="8"/>
  <c r="V1893" i="8"/>
  <c r="V1899" i="8"/>
  <c r="V1905" i="8"/>
  <c r="V1911" i="8"/>
  <c r="V1917" i="8"/>
  <c r="V1923" i="8"/>
  <c r="V1929" i="8"/>
  <c r="V1935" i="8"/>
  <c r="V1941" i="8"/>
  <c r="V1947" i="8"/>
  <c r="V1953" i="8"/>
  <c r="V1959" i="8"/>
  <c r="V1965" i="8"/>
  <c r="V1971" i="8"/>
  <c r="V1977" i="8"/>
  <c r="V1986" i="8"/>
  <c r="V1992" i="8"/>
  <c r="V1998" i="8"/>
  <c r="V2004" i="8"/>
  <c r="V1576" i="8"/>
  <c r="V1582" i="8"/>
  <c r="V1588" i="8"/>
  <c r="V1594" i="8"/>
  <c r="V1600" i="8"/>
  <c r="V1606" i="8"/>
  <c r="V1612" i="8"/>
  <c r="V1618" i="8"/>
  <c r="V1624" i="8"/>
  <c r="V1630" i="8"/>
  <c r="V1636" i="8"/>
  <c r="V1642" i="8"/>
  <c r="V1648" i="8"/>
  <c r="V1654" i="8"/>
  <c r="V1660" i="8"/>
  <c r="V1666" i="8"/>
  <c r="V1672" i="8"/>
  <c r="V1678" i="8"/>
  <c r="V1684" i="8"/>
  <c r="V1690" i="8"/>
  <c r="V1696" i="8"/>
  <c r="V1702" i="8"/>
  <c r="V1708" i="8"/>
  <c r="V1714" i="8"/>
  <c r="V1720" i="8"/>
  <c r="V1726" i="8"/>
  <c r="V1732" i="8"/>
  <c r="V1738" i="8"/>
  <c r="V1744" i="8"/>
  <c r="V1750" i="8"/>
  <c r="V1756" i="8"/>
  <c r="V1762" i="8"/>
  <c r="V1768" i="8"/>
  <c r="V1774" i="8"/>
  <c r="V1780" i="8"/>
  <c r="V1786" i="8"/>
  <c r="V1792" i="8"/>
  <c r="V1798" i="8"/>
  <c r="V1804" i="8"/>
  <c r="V1810" i="8"/>
  <c r="V1816" i="8"/>
  <c r="V1822" i="8"/>
  <c r="V1828" i="8"/>
  <c r="V1834" i="8"/>
  <c r="V1840" i="8"/>
  <c r="V1846" i="8"/>
  <c r="V1852" i="8"/>
  <c r="V1858" i="8"/>
  <c r="V1864" i="8"/>
  <c r="V1870" i="8"/>
  <c r="V1876" i="8"/>
  <c r="V1882" i="8"/>
  <c r="V1888" i="8"/>
  <c r="V1894" i="8"/>
  <c r="V1900" i="8"/>
  <c r="V1906" i="8"/>
  <c r="V1912" i="8"/>
  <c r="V1918" i="8"/>
  <c r="V1924" i="8"/>
  <c r="V1930" i="8"/>
  <c r="V1936" i="8"/>
  <c r="V1942" i="8"/>
  <c r="V1948" i="8"/>
  <c r="V1954" i="8"/>
  <c r="V1960" i="8"/>
  <c r="V1966" i="8"/>
  <c r="V1972" i="8"/>
  <c r="V1978" i="8"/>
  <c r="V2010" i="8"/>
  <c r="V2016" i="8"/>
  <c r="V2022" i="8"/>
  <c r="V2028" i="8"/>
  <c r="V2034" i="8"/>
  <c r="V2040" i="8"/>
  <c r="V2044" i="8"/>
  <c r="V2056" i="8"/>
  <c r="V1982" i="8"/>
  <c r="V1988" i="8"/>
  <c r="V1994" i="8"/>
  <c r="V2000" i="8"/>
  <c r="V2006" i="8"/>
  <c r="V2070" i="8"/>
  <c r="V2106" i="8"/>
  <c r="V2154" i="8"/>
  <c r="V1987" i="8"/>
  <c r="V1993" i="8"/>
  <c r="V1999" i="8"/>
  <c r="V2005" i="8"/>
  <c r="V2011" i="8"/>
  <c r="V2017" i="8"/>
  <c r="V2023" i="8"/>
  <c r="V2029" i="8"/>
  <c r="V2035" i="8"/>
  <c r="V2041" i="8"/>
  <c r="V2047" i="8"/>
  <c r="V2053" i="8"/>
  <c r="V2059" i="8"/>
  <c r="V2065" i="8"/>
  <c r="V2071" i="8"/>
  <c r="V2077" i="8"/>
  <c r="V2083" i="8"/>
  <c r="V2089" i="8"/>
  <c r="V2095" i="8"/>
  <c r="V2101" i="8"/>
  <c r="V2107" i="8"/>
  <c r="V2113" i="8"/>
  <c r="V2119" i="8"/>
  <c r="V2125" i="8"/>
  <c r="V2131" i="8"/>
  <c r="V2137" i="8"/>
  <c r="V2143" i="8"/>
  <c r="V2149" i="8"/>
  <c r="V2155" i="8"/>
  <c r="V2161" i="8"/>
  <c r="V2167" i="8"/>
  <c r="V2173" i="8"/>
  <c r="V2179" i="8"/>
  <c r="V2185" i="8"/>
  <c r="V2191" i="8"/>
  <c r="V2197" i="8"/>
  <c r="V2203" i="8"/>
  <c r="V2209" i="8"/>
  <c r="V2215" i="8"/>
  <c r="V2221" i="8"/>
  <c r="V2227" i="8"/>
  <c r="V2233" i="8"/>
  <c r="V2239" i="8"/>
  <c r="V2042" i="8"/>
  <c r="V2048" i="8"/>
  <c r="V2054" i="8"/>
  <c r="V2060" i="8"/>
  <c r="V2066" i="8"/>
  <c r="V2072" i="8"/>
  <c r="V2078" i="8"/>
  <c r="V2084" i="8"/>
  <c r="V2090" i="8"/>
  <c r="V2096" i="8"/>
  <c r="V2102" i="8"/>
  <c r="V2108" i="8"/>
  <c r="V2114" i="8"/>
  <c r="V2120" i="8"/>
  <c r="V2126" i="8"/>
  <c r="V2132" i="8"/>
  <c r="V2138" i="8"/>
  <c r="V2144" i="8"/>
  <c r="V2150" i="8"/>
  <c r="V2156" i="8"/>
  <c r="V2162" i="8"/>
  <c r="V2168" i="8"/>
  <c r="V2174" i="8"/>
  <c r="V2180" i="8"/>
  <c r="V2186" i="8"/>
  <c r="V2192" i="8"/>
  <c r="V2198" i="8"/>
  <c r="V2204" i="8"/>
  <c r="V2210" i="8"/>
  <c r="V2216" i="8"/>
  <c r="V2222" i="8"/>
  <c r="V2228" i="8"/>
  <c r="V2234" i="8"/>
  <c r="V1983" i="8"/>
  <c r="V1989" i="8"/>
  <c r="V1995" i="8"/>
  <c r="V2001" i="8"/>
  <c r="V2007" i="8"/>
  <c r="V2013" i="8"/>
  <c r="V2019" i="8"/>
  <c r="V2025" i="8"/>
  <c r="V2031" i="8"/>
  <c r="V2037" i="8"/>
  <c r="V2043" i="8"/>
  <c r="V2049" i="8"/>
  <c r="V2055" i="8"/>
  <c r="V2061" i="8"/>
  <c r="V2067" i="8"/>
  <c r="V2073" i="8"/>
  <c r="V2079" i="8"/>
  <c r="V2085" i="8"/>
  <c r="V2091" i="8"/>
  <c r="V2097" i="8"/>
  <c r="V2103" i="8"/>
  <c r="V2109" i="8"/>
  <c r="V2115" i="8"/>
  <c r="V2121" i="8"/>
  <c r="V2127" i="8"/>
  <c r="V2133" i="8"/>
  <c r="V2139" i="8"/>
  <c r="V2145" i="8"/>
  <c r="V2151" i="8"/>
  <c r="V2157" i="8"/>
  <c r="V2163" i="8"/>
  <c r="V2169" i="8"/>
  <c r="V2175" i="8"/>
  <c r="V2181" i="8"/>
  <c r="V2187" i="8"/>
  <c r="V2193" i="8"/>
  <c r="V2199" i="8"/>
  <c r="V2205" i="8"/>
  <c r="V2211" i="8"/>
  <c r="V2217" i="8"/>
  <c r="V2223" i="8"/>
  <c r="V2229" i="8"/>
  <c r="V2235" i="8"/>
  <c r="V2062" i="8"/>
  <c r="V2068" i="8"/>
  <c r="V2074" i="8"/>
  <c r="V2080" i="8"/>
  <c r="V2086" i="8"/>
  <c r="V2092" i="8"/>
  <c r="V2098" i="8"/>
  <c r="V2104" i="8"/>
  <c r="V2110" i="8"/>
  <c r="V2116" i="8"/>
  <c r="V2122" i="8"/>
  <c r="V2128" i="8"/>
  <c r="V2134" i="8"/>
  <c r="V2140" i="8"/>
  <c r="V2146" i="8"/>
  <c r="V2152" i="8"/>
  <c r="V2158" i="8"/>
  <c r="V2164" i="8"/>
  <c r="V2170" i="8"/>
  <c r="V2176" i="8"/>
  <c r="V2182" i="8"/>
  <c r="V2188" i="8"/>
  <c r="V2194" i="8"/>
  <c r="V2200" i="8"/>
  <c r="V2206" i="8"/>
  <c r="V2212" i="8"/>
  <c r="V2218" i="8"/>
  <c r="V2224" i="8"/>
  <c r="V2230" i="8"/>
  <c r="V2236" i="8"/>
  <c r="V2325" i="8"/>
  <c r="V2373" i="8"/>
  <c r="V2288" i="8"/>
  <c r="V2294" i="8"/>
  <c r="V2300" i="8"/>
  <c r="V2306" i="8"/>
  <c r="V2312" i="8"/>
  <c r="V2318" i="8"/>
  <c r="V2324" i="8"/>
  <c r="V2330" i="8"/>
  <c r="V2336" i="8"/>
  <c r="V2342" i="8"/>
  <c r="V2348" i="8"/>
  <c r="V2354" i="8"/>
  <c r="V2360" i="8"/>
  <c r="V2366" i="8"/>
  <c r="V2372" i="8"/>
  <c r="V2378" i="8"/>
  <c r="V2384" i="8"/>
  <c r="V2390" i="8"/>
  <c r="V2396" i="8"/>
  <c r="V2402" i="8"/>
  <c r="V2408" i="8"/>
  <c r="V2414" i="8"/>
  <c r="V2420" i="8"/>
  <c r="V2426" i="8"/>
  <c r="V2432" i="8"/>
  <c r="V2438" i="8"/>
  <c r="V2444" i="8"/>
  <c r="V2450" i="8"/>
  <c r="V2456" i="8"/>
  <c r="V2462" i="8"/>
  <c r="V2468" i="8"/>
  <c r="V2474" i="8"/>
  <c r="V2480" i="8"/>
  <c r="V2516" i="8"/>
  <c r="V2528" i="8"/>
  <c r="V2533" i="8"/>
  <c r="V2242" i="8"/>
  <c r="V2248" i="8"/>
  <c r="V2254" i="8"/>
  <c r="V2260" i="8"/>
  <c r="V2266" i="8"/>
  <c r="V2272" i="8"/>
  <c r="V2278" i="8"/>
  <c r="V2284" i="8"/>
  <c r="V2290" i="8"/>
  <c r="V2296" i="8"/>
  <c r="V2302" i="8"/>
  <c r="V2308" i="8"/>
  <c r="V2314" i="8"/>
  <c r="V2320" i="8"/>
  <c r="V2326" i="8"/>
  <c r="V2332" i="8"/>
  <c r="V2338" i="8"/>
  <c r="V2344" i="8"/>
  <c r="V2350" i="8"/>
  <c r="V2356" i="8"/>
  <c r="V2362" i="8"/>
  <c r="V2368" i="8"/>
  <c r="V2374" i="8"/>
  <c r="V2380" i="8"/>
  <c r="V2386" i="8"/>
  <c r="V2392" i="8"/>
  <c r="V2398" i="8"/>
  <c r="V2404" i="8"/>
  <c r="V2410" i="8"/>
  <c r="V2416" i="8"/>
  <c r="V2422" i="8"/>
  <c r="V2428" i="8"/>
  <c r="V2434" i="8"/>
  <c r="V2440" i="8"/>
  <c r="V2446" i="8"/>
  <c r="V2452" i="8"/>
  <c r="V2458" i="8"/>
  <c r="V2464" i="8"/>
  <c r="V2470" i="8"/>
  <c r="V2476" i="8"/>
  <c r="V2522" i="8"/>
  <c r="V2527" i="8"/>
  <c r="V2540" i="8"/>
  <c r="V2545" i="8"/>
  <c r="V2243" i="8"/>
  <c r="V2249" i="8"/>
  <c r="V2255" i="8"/>
  <c r="V2261" i="8"/>
  <c r="V2267" i="8"/>
  <c r="V2273" i="8"/>
  <c r="V2279" i="8"/>
  <c r="V2285" i="8"/>
  <c r="V2291" i="8"/>
  <c r="V2297" i="8"/>
  <c r="V2303" i="8"/>
  <c r="V2309" i="8"/>
  <c r="V2315" i="8"/>
  <c r="V2321" i="8"/>
  <c r="V2327" i="8"/>
  <c r="V2333" i="8"/>
  <c r="V2339" i="8"/>
  <c r="V2345" i="8"/>
  <c r="V2351" i="8"/>
  <c r="V2357" i="8"/>
  <c r="V2363" i="8"/>
  <c r="V2369" i="8"/>
  <c r="V2375" i="8"/>
  <c r="V2381" i="8"/>
  <c r="V2387" i="8"/>
  <c r="V2393" i="8"/>
  <c r="V2399" i="8"/>
  <c r="V2405" i="8"/>
  <c r="V2411" i="8"/>
  <c r="V2417" i="8"/>
  <c r="V2423" i="8"/>
  <c r="V2429" i="8"/>
  <c r="V2435" i="8"/>
  <c r="V2441" i="8"/>
  <c r="V2447" i="8"/>
  <c r="V2453" i="8"/>
  <c r="V2459" i="8"/>
  <c r="V2465" i="8"/>
  <c r="V2471" i="8"/>
  <c r="V2477" i="8"/>
  <c r="V2487" i="8"/>
  <c r="V2493" i="8"/>
  <c r="V2499" i="8"/>
  <c r="V2505" i="8"/>
  <c r="V2515" i="8"/>
  <c r="V2519" i="8"/>
  <c r="V2537" i="8"/>
  <c r="V2286" i="8"/>
  <c r="V2292" i="8"/>
  <c r="V2298" i="8"/>
  <c r="V2304" i="8"/>
  <c r="V2310" i="8"/>
  <c r="V2316" i="8"/>
  <c r="V2322" i="8"/>
  <c r="V2328" i="8"/>
  <c r="V2334" i="8"/>
  <c r="V2340" i="8"/>
  <c r="V2346" i="8"/>
  <c r="V2352" i="8"/>
  <c r="V2358" i="8"/>
  <c r="V2364" i="8"/>
  <c r="V2370" i="8"/>
  <c r="V2376" i="8"/>
  <c r="V2382" i="8"/>
  <c r="V2388" i="8"/>
  <c r="V2394" i="8"/>
  <c r="V2400" i="8"/>
  <c r="V2406" i="8"/>
  <c r="V2412" i="8"/>
  <c r="V2418" i="8"/>
  <c r="V2424" i="8"/>
  <c r="V2430" i="8"/>
  <c r="V2436" i="8"/>
  <c r="V2442" i="8"/>
  <c r="V2448" i="8"/>
  <c r="V2454" i="8"/>
  <c r="V2460" i="8"/>
  <c r="V2466" i="8"/>
  <c r="V2472" i="8"/>
  <c r="V2478" i="8"/>
  <c r="V2513" i="8"/>
  <c r="V2521" i="8"/>
  <c r="V2534" i="8"/>
  <c r="V2539" i="8"/>
  <c r="V2546" i="8"/>
  <c r="V2482" i="8"/>
  <c r="V2485" i="8"/>
  <c r="V2488" i="8"/>
  <c r="V2491" i="8"/>
  <c r="V2494" i="8"/>
  <c r="V2497" i="8"/>
  <c r="V2500" i="8"/>
  <c r="V2503" i="8"/>
  <c r="V2506" i="8"/>
  <c r="V2509" i="8"/>
  <c r="V2531" i="8"/>
  <c r="V2552" i="8"/>
  <c r="V2563" i="8"/>
  <c r="V2569" i="8"/>
  <c r="V2575" i="8"/>
  <c r="V2581" i="8"/>
  <c r="V2587" i="8"/>
  <c r="V2593" i="8"/>
  <c r="V2599" i="8"/>
  <c r="V2605" i="8"/>
  <c r="V2611" i="8"/>
  <c r="V2617" i="8"/>
  <c r="V2623" i="8"/>
  <c r="V2629" i="8"/>
  <c r="V2635" i="8"/>
  <c r="V2641" i="8"/>
  <c r="V2647" i="8"/>
  <c r="V2653" i="8"/>
  <c r="V2659" i="8"/>
  <c r="V2665" i="8"/>
  <c r="V2671" i="8"/>
  <c r="V2677" i="8"/>
  <c r="V2683" i="8"/>
  <c r="V2689" i="8"/>
  <c r="V2695" i="8"/>
  <c r="V2701" i="8"/>
  <c r="V2707" i="8"/>
  <c r="V2713" i="8"/>
  <c r="V2719" i="8"/>
  <c r="V2725" i="8"/>
  <c r="V2731" i="8"/>
  <c r="V2737" i="8"/>
  <c r="V2558" i="8"/>
  <c r="V2564" i="8"/>
  <c r="V2570" i="8"/>
  <c r="V2576" i="8"/>
  <c r="V2582" i="8"/>
  <c r="V2588" i="8"/>
  <c r="V2594" i="8"/>
  <c r="V2600" i="8"/>
  <c r="V2606" i="8"/>
  <c r="V2612" i="8"/>
  <c r="V2618" i="8"/>
  <c r="V2624" i="8"/>
  <c r="V2630" i="8"/>
  <c r="V2636" i="8"/>
  <c r="V2642" i="8"/>
  <c r="V2648" i="8"/>
  <c r="V2654" i="8"/>
  <c r="V2660" i="8"/>
  <c r="V2666" i="8"/>
  <c r="V2672" i="8"/>
  <c r="V2678" i="8"/>
  <c r="V2684" i="8"/>
  <c r="V2690" i="8"/>
  <c r="V2696" i="8"/>
  <c r="V2702" i="8"/>
  <c r="V2708" i="8"/>
  <c r="V2714" i="8"/>
  <c r="V2720" i="8"/>
  <c r="V2726" i="8"/>
  <c r="V2732" i="8"/>
  <c r="V2738" i="8"/>
  <c r="V2792" i="8"/>
  <c r="V2799" i="8"/>
  <c r="V2511" i="8"/>
  <c r="V2517" i="8"/>
  <c r="V2523" i="8"/>
  <c r="V2529" i="8"/>
  <c r="V2535" i="8"/>
  <c r="V2541" i="8"/>
  <c r="V2547" i="8"/>
  <c r="V2553" i="8"/>
  <c r="V2559" i="8"/>
  <c r="V2577" i="8"/>
  <c r="V2595" i="8"/>
  <c r="V2601" i="8"/>
  <c r="V2607" i="8"/>
  <c r="V2613" i="8"/>
  <c r="V2619" i="8"/>
  <c r="V2625" i="8"/>
  <c r="V2631" i="8"/>
  <c r="V2637" i="8"/>
  <c r="V2643" i="8"/>
  <c r="V2649" i="8"/>
  <c r="V2655" i="8"/>
  <c r="V2661" i="8"/>
  <c r="V2667" i="8"/>
  <c r="V2673" i="8"/>
  <c r="V2679" i="8"/>
  <c r="V2685" i="8"/>
  <c r="V2691" i="8"/>
  <c r="V2697" i="8"/>
  <c r="V2703" i="8"/>
  <c r="V2709" i="8"/>
  <c r="V2715" i="8"/>
  <c r="V2721" i="8"/>
  <c r="V2727" i="8"/>
  <c r="V2733" i="8"/>
  <c r="V2743" i="8"/>
  <c r="V2745" i="8"/>
  <c r="V2749" i="8"/>
  <c r="V2751" i="8"/>
  <c r="V2757" i="8"/>
  <c r="V2763" i="8"/>
  <c r="V2768" i="8"/>
  <c r="V2775" i="8"/>
  <c r="V2781" i="8"/>
  <c r="V2798" i="8"/>
  <c r="V2518" i="8"/>
  <c r="V2524" i="8"/>
  <c r="V2530" i="8"/>
  <c r="V2536" i="8"/>
  <c r="V2542" i="8"/>
  <c r="V2548" i="8"/>
  <c r="V2554" i="8"/>
  <c r="V2560" i="8"/>
  <c r="V2566" i="8"/>
  <c r="V2572" i="8"/>
  <c r="V2578" i="8"/>
  <c r="V2584" i="8"/>
  <c r="V2590" i="8"/>
  <c r="V2596" i="8"/>
  <c r="V2602" i="8"/>
  <c r="V2608" i="8"/>
  <c r="V2614" i="8"/>
  <c r="V2620" i="8"/>
  <c r="V2626" i="8"/>
  <c r="V2632" i="8"/>
  <c r="V2638" i="8"/>
  <c r="V2644" i="8"/>
  <c r="V2650" i="8"/>
  <c r="V2656" i="8"/>
  <c r="V2662" i="8"/>
  <c r="V2668" i="8"/>
  <c r="V2674" i="8"/>
  <c r="V2680" i="8"/>
  <c r="V2686" i="8"/>
  <c r="V2692" i="8"/>
  <c r="V2698" i="8"/>
  <c r="V2704" i="8"/>
  <c r="V2710" i="8"/>
  <c r="V2716" i="8"/>
  <c r="V2722" i="8"/>
  <c r="V2728" i="8"/>
  <c r="V2734" i="8"/>
  <c r="V2780" i="8"/>
  <c r="V2787" i="8"/>
  <c r="V2549" i="8"/>
  <c r="V2555" i="8"/>
  <c r="V2561" i="8"/>
  <c r="V2567" i="8"/>
  <c r="V2573" i="8"/>
  <c r="V2579" i="8"/>
  <c r="V2585" i="8"/>
  <c r="V2591" i="8"/>
  <c r="V2597" i="8"/>
  <c r="V2603" i="8"/>
  <c r="V2609" i="8"/>
  <c r="V2615" i="8"/>
  <c r="V2621" i="8"/>
  <c r="V2627" i="8"/>
  <c r="V2633" i="8"/>
  <c r="V2639" i="8"/>
  <c r="V2645" i="8"/>
  <c r="V2651" i="8"/>
  <c r="V2657" i="8"/>
  <c r="V2663" i="8"/>
  <c r="V2669" i="8"/>
  <c r="V2675" i="8"/>
  <c r="V2681" i="8"/>
  <c r="V2687" i="8"/>
  <c r="V2693" i="8"/>
  <c r="V2699" i="8"/>
  <c r="V2705" i="8"/>
  <c r="V2711" i="8"/>
  <c r="V2717" i="8"/>
  <c r="V2723" i="8"/>
  <c r="V2729" i="8"/>
  <c r="V2735" i="8"/>
  <c r="V2756" i="8"/>
  <c r="V2762" i="8"/>
  <c r="V2770" i="8"/>
  <c r="V2774" i="8"/>
  <c r="V2786" i="8"/>
  <c r="V2740" i="8"/>
  <c r="V2744" i="8"/>
  <c r="V2746" i="8"/>
  <c r="V2750" i="8"/>
  <c r="V2804" i="8"/>
  <c r="V2834" i="8"/>
  <c r="V2846" i="8"/>
  <c r="V2894" i="8"/>
  <c r="V2924" i="8"/>
  <c r="V2972" i="8"/>
  <c r="V3014" i="8"/>
  <c r="V2805" i="8"/>
  <c r="V2811" i="8"/>
  <c r="V2817" i="8"/>
  <c r="V2823" i="8"/>
  <c r="V2829" i="8"/>
  <c r="V2835" i="8"/>
  <c r="V2841" i="8"/>
  <c r="V2847" i="8"/>
  <c r="V2853" i="8"/>
  <c r="V2859" i="8"/>
  <c r="V2865" i="8"/>
  <c r="V2871" i="8"/>
  <c r="V2877" i="8"/>
  <c r="V2883" i="8"/>
  <c r="V2889" i="8"/>
  <c r="V2895" i="8"/>
  <c r="V2901" i="8"/>
  <c r="V2907" i="8"/>
  <c r="V2913" i="8"/>
  <c r="V2919" i="8"/>
  <c r="V2925" i="8"/>
  <c r="V2931" i="8"/>
  <c r="V2937" i="8"/>
  <c r="V2943" i="8"/>
  <c r="V2949" i="8"/>
  <c r="V2955" i="8"/>
  <c r="V2961" i="8"/>
  <c r="V2967" i="8"/>
  <c r="V2973" i="8"/>
  <c r="V2979" i="8"/>
  <c r="V2985" i="8"/>
  <c r="V2991" i="8"/>
  <c r="V2997" i="8"/>
  <c r="V3003" i="8"/>
  <c r="V3009" i="8"/>
  <c r="V3015" i="8"/>
  <c r="V3052" i="8"/>
  <c r="V2782" i="8"/>
  <c r="V2788" i="8"/>
  <c r="V2794" i="8"/>
  <c r="V2800" i="8"/>
  <c r="V2806" i="8"/>
  <c r="V2812" i="8"/>
  <c r="V2818" i="8"/>
  <c r="V2824" i="8"/>
  <c r="V2830" i="8"/>
  <c r="V2836" i="8"/>
  <c r="V2842" i="8"/>
  <c r="V2848" i="8"/>
  <c r="V2854" i="8"/>
  <c r="V2860" i="8"/>
  <c r="V2866" i="8"/>
  <c r="V2872" i="8"/>
  <c r="V2878" i="8"/>
  <c r="V2884" i="8"/>
  <c r="V2890" i="8"/>
  <c r="V2896" i="8"/>
  <c r="V2902" i="8"/>
  <c r="V2908" i="8"/>
  <c r="V2914" i="8"/>
  <c r="V2920" i="8"/>
  <c r="V2926" i="8"/>
  <c r="V2932" i="8"/>
  <c r="V2938" i="8"/>
  <c r="V2944" i="8"/>
  <c r="V2950" i="8"/>
  <c r="V2956" i="8"/>
  <c r="V2962" i="8"/>
  <c r="V2968" i="8"/>
  <c r="V2974" i="8"/>
  <c r="V2980" i="8"/>
  <c r="V2986" i="8"/>
  <c r="V2992" i="8"/>
  <c r="V2998" i="8"/>
  <c r="V3004" i="8"/>
  <c r="V3010" i="8"/>
  <c r="V3016" i="8"/>
  <c r="V3032" i="8"/>
  <c r="V3040" i="8"/>
  <c r="V3045" i="8"/>
  <c r="V2741" i="8"/>
  <c r="V2747" i="8"/>
  <c r="V2753" i="8"/>
  <c r="V2759" i="8"/>
  <c r="V2765" i="8"/>
  <c r="V2771" i="8"/>
  <c r="V2777" i="8"/>
  <c r="V2783" i="8"/>
  <c r="V2789" i="8"/>
  <c r="V2795" i="8"/>
  <c r="V2801" i="8"/>
  <c r="V2807" i="8"/>
  <c r="V2831" i="8"/>
  <c r="V2837" i="8"/>
  <c r="V2843" i="8"/>
  <c r="V2849" i="8"/>
  <c r="V2855" i="8"/>
  <c r="V2861" i="8"/>
  <c r="V2867" i="8"/>
  <c r="V2873" i="8"/>
  <c r="V2879" i="8"/>
  <c r="V2885" i="8"/>
  <c r="V2891" i="8"/>
  <c r="V2897" i="8"/>
  <c r="V2903" i="8"/>
  <c r="V2909" i="8"/>
  <c r="V2915" i="8"/>
  <c r="V2921" i="8"/>
  <c r="V2927" i="8"/>
  <c r="V2933" i="8"/>
  <c r="V2939" i="8"/>
  <c r="V2945" i="8"/>
  <c r="V2951" i="8"/>
  <c r="V2957" i="8"/>
  <c r="V2963" i="8"/>
  <c r="V2969" i="8"/>
  <c r="V2975" i="8"/>
  <c r="V2993" i="8"/>
  <c r="V2999" i="8"/>
  <c r="V3005" i="8"/>
  <c r="V3017" i="8"/>
  <c r="V3021" i="8"/>
  <c r="V3023" i="8"/>
  <c r="V3027" i="8"/>
  <c r="V3034" i="8"/>
  <c r="V3039" i="8"/>
  <c r="V3044" i="8"/>
  <c r="V3019" i="8"/>
  <c r="V3029" i="8"/>
  <c r="V3035" i="8"/>
  <c r="V3041" i="8"/>
  <c r="V3047" i="8"/>
  <c r="V3053" i="8"/>
  <c r="V3059" i="8"/>
  <c r="V3065" i="8"/>
  <c r="V3071" i="8"/>
  <c r="V3077" i="8"/>
  <c r="V3083" i="8"/>
  <c r="V3089" i="8"/>
  <c r="V3095" i="8"/>
  <c r="V3101" i="8"/>
  <c r="V3107" i="8"/>
  <c r="V3176" i="8"/>
  <c r="V3188" i="8"/>
  <c r="V3193" i="8"/>
  <c r="V3024" i="8"/>
  <c r="V3030" i="8"/>
  <c r="V3036" i="8"/>
  <c r="V3042" i="8"/>
  <c r="V3048" i="8"/>
  <c r="V3054" i="8"/>
  <c r="V3060" i="8"/>
  <c r="V3066" i="8"/>
  <c r="V3072" i="8"/>
  <c r="V3078" i="8"/>
  <c r="V3084" i="8"/>
  <c r="V3090" i="8"/>
  <c r="V3096" i="8"/>
  <c r="V3102" i="8"/>
  <c r="V3108" i="8"/>
  <c r="V3136" i="8"/>
  <c r="V3140" i="8"/>
  <c r="V3142" i="8"/>
  <c r="V3146" i="8"/>
  <c r="V3148" i="8"/>
  <c r="V3152" i="8"/>
  <c r="V3154" i="8"/>
  <c r="V3158" i="8"/>
  <c r="V3160" i="8"/>
  <c r="V3170" i="8"/>
  <c r="V3178" i="8"/>
  <c r="V3190" i="8"/>
  <c r="V3208" i="8"/>
  <c r="V3356" i="8"/>
  <c r="V3362" i="8"/>
  <c r="V3368" i="8"/>
  <c r="V3385" i="8"/>
  <c r="V3393" i="8"/>
  <c r="V3399" i="8"/>
  <c r="V3110" i="8"/>
  <c r="V3112" i="8"/>
  <c r="V3116" i="8"/>
  <c r="V3118" i="8"/>
  <c r="V3122" i="8"/>
  <c r="V3124" i="8"/>
  <c r="V3128" i="8"/>
  <c r="V3130" i="8"/>
  <c r="V3134" i="8"/>
  <c r="V3175" i="8"/>
  <c r="V3187" i="8"/>
  <c r="V3200" i="8"/>
  <c r="V3205" i="8"/>
  <c r="V3229" i="8"/>
  <c r="V3236" i="8"/>
  <c r="V3259" i="8"/>
  <c r="V3266" i="8"/>
  <c r="V3295" i="8"/>
  <c r="V3302" i="8"/>
  <c r="V3320" i="8"/>
  <c r="V3326" i="8"/>
  <c r="V3332" i="8"/>
  <c r="V3338" i="8"/>
  <c r="V3355" i="8"/>
  <c r="V3361" i="8"/>
  <c r="V3367" i="8"/>
  <c r="V3164" i="8"/>
  <c r="V3169" i="8"/>
  <c r="V3182" i="8"/>
  <c r="V3405" i="8"/>
  <c r="V3063" i="8"/>
  <c r="V3069" i="8"/>
  <c r="V3075" i="8"/>
  <c r="V3081" i="8"/>
  <c r="V3087" i="8"/>
  <c r="V3093" i="8"/>
  <c r="V3099" i="8"/>
  <c r="V3105" i="8"/>
  <c r="V3375" i="8"/>
  <c r="V3381" i="8"/>
  <c r="V3389" i="8"/>
  <c r="V3411" i="8"/>
  <c r="V3421" i="8"/>
  <c r="V3114" i="8"/>
  <c r="V3120" i="8"/>
  <c r="V3126" i="8"/>
  <c r="V3132" i="8"/>
  <c r="V3138" i="8"/>
  <c r="V3144" i="8"/>
  <c r="V3150" i="8"/>
  <c r="V3156" i="8"/>
  <c r="V3162" i="8"/>
  <c r="V3168" i="8"/>
  <c r="V3192" i="8"/>
  <c r="V3198" i="8"/>
  <c r="V3204" i="8"/>
  <c r="V3210" i="8"/>
  <c r="V3216" i="8"/>
  <c r="V3222" i="8"/>
  <c r="V3228" i="8"/>
  <c r="V3234" i="8"/>
  <c r="V3240" i="8"/>
  <c r="V3246" i="8"/>
  <c r="V3252" i="8"/>
  <c r="V3258" i="8"/>
  <c r="V3264" i="8"/>
  <c r="V3270" i="8"/>
  <c r="V3276" i="8"/>
  <c r="V3282" i="8"/>
  <c r="V3288" i="8"/>
  <c r="V3294" i="8"/>
  <c r="V3300" i="8"/>
  <c r="V3306" i="8"/>
  <c r="V3312" i="8"/>
  <c r="V3318" i="8"/>
  <c r="V3324" i="8"/>
  <c r="V3330" i="8"/>
  <c r="V3336" i="8"/>
  <c r="V3342" i="8"/>
  <c r="V3348" i="8"/>
  <c r="V3354" i="8"/>
  <c r="V3360" i="8"/>
  <c r="V3366" i="8"/>
  <c r="V3339" i="8"/>
  <c r="V3345" i="8"/>
  <c r="V3351" i="8"/>
  <c r="V3357" i="8"/>
  <c r="V3363" i="8"/>
  <c r="V3369" i="8"/>
  <c r="V3373" i="8"/>
  <c r="V3379" i="8"/>
  <c r="V3387" i="8"/>
  <c r="V3403" i="8"/>
  <c r="V3409" i="8"/>
  <c r="V3415" i="8"/>
  <c r="V3419" i="8"/>
  <c r="V3447" i="8"/>
  <c r="V3457" i="8"/>
  <c r="V3340" i="8"/>
  <c r="V3346" i="8"/>
  <c r="V3352" i="8"/>
  <c r="V3358" i="8"/>
  <c r="V3364" i="8"/>
  <c r="V3370" i="8"/>
  <c r="V3465" i="8"/>
  <c r="V3417" i="8"/>
  <c r="V3423" i="8"/>
  <c r="V3427" i="8"/>
  <c r="V3429" i="8"/>
  <c r="V3431" i="8"/>
  <c r="V3433" i="8"/>
  <c r="V3435" i="8"/>
  <c r="V3376" i="8"/>
  <c r="V3382" i="8"/>
  <c r="V3388" i="8"/>
  <c r="V3394" i="8"/>
  <c r="V3400" i="8"/>
  <c r="V3406" i="8"/>
  <c r="V3412" i="8"/>
  <c r="V3418" i="8"/>
  <c r="V3424" i="8"/>
  <c r="V3451" i="8"/>
  <c r="V3459" i="8"/>
  <c r="V3485" i="8"/>
  <c r="V3372" i="8"/>
  <c r="V3378" i="8"/>
  <c r="V3384" i="8"/>
  <c r="V3390" i="8"/>
  <c r="V3396" i="8"/>
  <c r="V3402" i="8"/>
  <c r="V3408" i="8"/>
  <c r="V3414" i="8"/>
  <c r="V3420" i="8"/>
  <c r="V3426" i="8"/>
  <c r="V3428" i="8"/>
  <c r="V3434" i="8"/>
  <c r="V3445" i="8"/>
  <c r="V3453" i="8"/>
  <c r="V3463" i="8"/>
  <c r="V3475" i="8"/>
  <c r="V3440" i="8"/>
  <c r="V3497" i="8"/>
  <c r="V3430" i="8"/>
  <c r="V3436" i="8"/>
  <c r="V3448" i="8"/>
  <c r="V3454" i="8"/>
  <c r="V3460" i="8"/>
  <c r="V3466" i="8"/>
  <c r="V3472" i="8"/>
  <c r="V3478" i="8"/>
  <c r="V3484" i="8"/>
  <c r="V3490" i="8"/>
  <c r="V3496" i="8"/>
  <c r="V3502" i="8"/>
  <c r="V3508" i="8"/>
  <c r="V3514" i="8"/>
  <c r="V3520" i="8"/>
  <c r="V3556" i="8"/>
  <c r="V3562" i="8"/>
  <c r="V3568" i="8"/>
  <c r="V3574" i="8"/>
  <c r="V3634" i="8"/>
  <c r="V3640" i="8"/>
  <c r="V3646" i="8"/>
  <c r="V3652" i="8"/>
  <c r="V3658" i="8"/>
  <c r="V3670" i="8"/>
  <c r="V3676" i="8"/>
  <c r="V3682" i="8"/>
  <c r="V3688" i="8"/>
  <c r="V3694" i="8"/>
  <c r="V3695" i="8"/>
  <c r="V3698" i="8"/>
  <c r="V3701" i="8"/>
  <c r="V3703" i="8"/>
  <c r="V3710" i="8"/>
  <c r="V3712" i="8"/>
  <c r="V3515" i="8"/>
  <c r="V3521" i="8"/>
  <c r="V3527" i="8"/>
  <c r="V3533" i="8"/>
  <c r="V3539" i="8"/>
  <c r="V3545" i="8"/>
  <c r="V3551" i="8"/>
  <c r="V3557" i="8"/>
  <c r="V3563" i="8"/>
  <c r="V3569" i="8"/>
  <c r="V3575" i="8"/>
  <c r="V3581" i="8"/>
  <c r="V3587" i="8"/>
  <c r="V3593" i="8"/>
  <c r="V3599" i="8"/>
  <c r="V3605" i="8"/>
  <c r="V3611" i="8"/>
  <c r="V3617" i="8"/>
  <c r="V3623" i="8"/>
  <c r="V3629" i="8"/>
  <c r="V3635" i="8"/>
  <c r="V3641" i="8"/>
  <c r="V3647" i="8"/>
  <c r="V3653" i="8"/>
  <c r="V3659" i="8"/>
  <c r="V3665" i="8"/>
  <c r="V3671" i="8"/>
  <c r="V3677" i="8"/>
  <c r="V3683" i="8"/>
  <c r="V3689" i="8"/>
  <c r="V3672" i="8"/>
  <c r="V3678" i="8"/>
  <c r="V3684" i="8"/>
  <c r="V3690" i="8"/>
  <c r="V3696" i="8"/>
  <c r="V3702" i="8"/>
  <c r="V3706" i="8"/>
  <c r="V3709" i="8"/>
  <c r="V3493" i="8"/>
  <c r="V3499" i="8"/>
  <c r="V3505" i="8"/>
  <c r="V3511" i="8"/>
  <c r="V3517" i="8"/>
  <c r="V3523" i="8"/>
  <c r="V3529" i="8"/>
  <c r="V3535" i="8"/>
  <c r="V3541" i="8"/>
  <c r="V3547" i="8"/>
  <c r="V3553" i="8"/>
  <c r="V3559" i="8"/>
  <c r="V3565" i="8"/>
  <c r="V3571" i="8"/>
  <c r="V3577" i="8"/>
  <c r="V3583" i="8"/>
  <c r="V3589" i="8"/>
  <c r="V3595" i="8"/>
  <c r="V3601" i="8"/>
  <c r="V3607" i="8"/>
  <c r="V3613" i="8"/>
  <c r="V3619" i="8"/>
  <c r="V3625" i="8"/>
  <c r="V3631" i="8"/>
  <c r="V3637" i="8"/>
  <c r="V3643" i="8"/>
  <c r="V3649" i="8"/>
  <c r="V3655" i="8"/>
  <c r="V3661" i="8"/>
  <c r="V3667" i="8"/>
  <c r="V3673" i="8"/>
  <c r="V3679" i="8"/>
  <c r="V3685" i="8"/>
  <c r="V3691" i="8"/>
  <c r="V3704" i="8"/>
  <c r="V3707" i="8"/>
  <c r="V3662" i="8"/>
  <c r="V3697" i="8"/>
  <c r="V3700" i="8"/>
  <c r="V3776" i="8"/>
  <c r="V3783" i="8"/>
  <c r="V3721" i="8"/>
  <c r="V3747" i="8"/>
  <c r="V3713" i="8"/>
  <c r="V3746" i="8"/>
  <c r="V3758" i="8"/>
  <c r="V3765" i="8"/>
  <c r="V3714" i="8"/>
  <c r="V3764" i="8"/>
  <c r="V3771" i="8"/>
  <c r="V3748" i="8"/>
  <c r="V3788" i="8"/>
  <c r="V3794" i="8"/>
  <c r="V3800" i="8"/>
  <c r="V3806" i="8"/>
  <c r="V3812" i="8"/>
  <c r="V3818" i="8"/>
  <c r="V3824" i="8"/>
  <c r="V3830" i="8"/>
  <c r="V3836" i="8"/>
  <c r="V3842" i="8"/>
  <c r="V4069" i="8"/>
  <c r="V3801" i="8"/>
  <c r="V3807" i="8"/>
  <c r="V3813" i="8"/>
  <c r="V3819" i="8"/>
  <c r="V3825" i="8"/>
  <c r="V3831" i="8"/>
  <c r="V3837" i="8"/>
  <c r="V3754" i="8"/>
  <c r="V3760" i="8"/>
  <c r="V3766" i="8"/>
  <c r="V3772" i="8"/>
  <c r="V3778" i="8"/>
  <c r="V3784" i="8"/>
  <c r="V3790" i="8"/>
  <c r="V3796" i="8"/>
  <c r="V3802" i="8"/>
  <c r="V3808" i="8"/>
  <c r="V3814" i="8"/>
  <c r="V3820" i="8"/>
  <c r="V3826" i="8"/>
  <c r="V3832" i="8"/>
  <c r="V3838" i="8"/>
  <c r="V3894" i="8"/>
  <c r="V3899" i="8"/>
  <c r="V4002" i="8"/>
  <c r="V3719" i="8"/>
  <c r="V3725" i="8"/>
  <c r="V3731" i="8"/>
  <c r="V3737" i="8"/>
  <c r="V3743" i="8"/>
  <c r="V3749" i="8"/>
  <c r="V3755" i="8"/>
  <c r="V3761" i="8"/>
  <c r="V3767" i="8"/>
  <c r="V3773" i="8"/>
  <c r="V3779" i="8"/>
  <c r="V3785" i="8"/>
  <c r="V3791" i="8"/>
  <c r="V3797" i="8"/>
  <c r="V3803" i="8"/>
  <c r="V3844" i="8"/>
  <c r="V3883" i="8"/>
  <c r="V3888" i="8"/>
  <c r="V3847" i="8"/>
  <c r="V3852" i="8"/>
  <c r="V3857" i="8"/>
  <c r="V3865" i="8"/>
  <c r="V3870" i="8"/>
  <c r="V3875" i="8"/>
  <c r="V3893" i="8"/>
  <c r="V3901" i="8"/>
  <c r="V3984" i="8"/>
  <c r="V4072" i="8"/>
  <c r="V3882" i="8"/>
  <c r="V3907" i="8"/>
  <c r="V3930" i="8"/>
  <c r="V3942" i="8"/>
  <c r="V3905" i="8"/>
  <c r="V3911" i="8"/>
  <c r="V3917" i="8"/>
  <c r="V3923" i="8"/>
  <c r="V3929" i="8"/>
  <c r="V3935" i="8"/>
  <c r="V3941" i="8"/>
  <c r="V3947" i="8"/>
  <c r="V3953" i="8"/>
  <c r="V3959" i="8"/>
  <c r="V3980" i="8"/>
  <c r="V4081" i="8"/>
  <c r="V3919" i="8"/>
  <c r="V3925" i="8"/>
  <c r="V3931" i="8"/>
  <c r="V3937" i="8"/>
  <c r="V3943" i="8"/>
  <c r="V3949" i="8"/>
  <c r="V3955" i="8"/>
  <c r="V3961" i="8"/>
  <c r="V3990" i="8"/>
  <c r="V4043" i="8"/>
  <c r="V4099" i="8"/>
  <c r="V3848" i="8"/>
  <c r="V3854" i="8"/>
  <c r="V3860" i="8"/>
  <c r="V3866" i="8"/>
  <c r="V3872" i="8"/>
  <c r="V3884" i="8"/>
  <c r="V3890" i="8"/>
  <c r="V3896" i="8"/>
  <c r="V3902" i="8"/>
  <c r="V3908" i="8"/>
  <c r="V3914" i="8"/>
  <c r="V3920" i="8"/>
  <c r="V3926" i="8"/>
  <c r="V3932" i="8"/>
  <c r="V3956" i="8"/>
  <c r="V3963" i="8"/>
  <c r="V3966" i="8"/>
  <c r="V3969" i="8"/>
  <c r="V3972" i="8"/>
  <c r="V3975" i="8"/>
  <c r="V3978" i="8"/>
  <c r="V3996" i="8"/>
  <c r="V4019" i="8"/>
  <c r="V4037" i="8"/>
  <c r="V4008" i="8"/>
  <c r="V4014" i="8"/>
  <c r="V4020" i="8"/>
  <c r="V4026" i="8"/>
  <c r="V4032" i="8"/>
  <c r="V4038" i="8"/>
  <c r="V3991" i="8"/>
  <c r="V3997" i="8"/>
  <c r="V4003" i="8"/>
  <c r="V4009" i="8"/>
  <c r="V4015" i="8"/>
  <c r="V4021" i="8"/>
  <c r="V4027" i="8"/>
  <c r="V4033" i="8"/>
  <c r="V4039" i="8"/>
  <c r="V4045" i="8"/>
  <c r="V4047" i="8"/>
  <c r="V4051" i="8"/>
  <c r="V4053" i="8"/>
  <c r="V4057" i="8"/>
  <c r="V4059" i="8"/>
  <c r="V4075" i="8"/>
  <c r="V4077" i="8"/>
  <c r="V4083" i="8"/>
  <c r="V4089" i="8"/>
  <c r="V4095" i="8"/>
  <c r="V4101" i="8"/>
  <c r="V4107" i="8"/>
  <c r="V4113" i="8"/>
  <c r="V4119" i="8"/>
  <c r="V4125" i="8"/>
  <c r="V4131" i="8"/>
  <c r="V4137" i="8"/>
  <c r="V4143" i="8"/>
  <c r="V4149" i="8"/>
  <c r="V4155" i="8"/>
  <c r="V4161" i="8"/>
  <c r="V4208" i="8"/>
  <c r="V4233" i="8"/>
  <c r="V4441" i="8"/>
  <c r="V4465" i="8"/>
  <c r="V4108" i="8"/>
  <c r="V4114" i="8"/>
  <c r="V4120" i="8"/>
  <c r="V4126" i="8"/>
  <c r="V4132" i="8"/>
  <c r="V4138" i="8"/>
  <c r="V4144" i="8"/>
  <c r="V4150" i="8"/>
  <c r="V4156" i="8"/>
  <c r="V4162" i="8"/>
  <c r="V4187" i="8"/>
  <c r="V4205" i="8"/>
  <c r="V4049" i="8"/>
  <c r="V4055" i="8"/>
  <c r="V4061" i="8"/>
  <c r="V4067" i="8"/>
  <c r="V4073" i="8"/>
  <c r="V4079" i="8"/>
  <c r="V4085" i="8"/>
  <c r="V4091" i="8"/>
  <c r="V4097" i="8"/>
  <c r="V4103" i="8"/>
  <c r="V4109" i="8"/>
  <c r="V4115" i="8"/>
  <c r="V4121" i="8"/>
  <c r="V4127" i="8"/>
  <c r="V4133" i="8"/>
  <c r="V4139" i="8"/>
  <c r="V4182" i="8"/>
  <c r="V4214" i="8"/>
  <c r="V4186" i="8"/>
  <c r="V4211" i="8"/>
  <c r="V4231" i="8"/>
  <c r="V4117" i="8"/>
  <c r="V4123" i="8"/>
  <c r="V4129" i="8"/>
  <c r="V4135" i="8"/>
  <c r="V4141" i="8"/>
  <c r="V4147" i="8"/>
  <c r="V4153" i="8"/>
  <c r="V4159" i="8"/>
  <c r="V4202" i="8"/>
  <c r="V4216" i="8"/>
  <c r="V4252" i="8"/>
  <c r="V4258" i="8"/>
  <c r="V4264" i="8"/>
  <c r="V4270" i="8"/>
  <c r="V4276" i="8"/>
  <c r="V4282" i="8"/>
  <c r="V4288" i="8"/>
  <c r="V4165" i="8"/>
  <c r="V4168" i="8"/>
  <c r="V4171" i="8"/>
  <c r="V4174" i="8"/>
  <c r="V4177" i="8"/>
  <c r="V4180" i="8"/>
  <c r="V4181" i="8"/>
  <c r="V4194" i="8"/>
  <c r="V4199" i="8"/>
  <c r="V4239" i="8"/>
  <c r="V4220" i="8"/>
  <c r="V4222" i="8"/>
  <c r="V4471" i="8"/>
  <c r="V4612" i="8"/>
  <c r="V4183" i="8"/>
  <c r="V4189" i="8"/>
  <c r="V4195" i="8"/>
  <c r="V4396" i="8"/>
  <c r="V4184" i="8"/>
  <c r="V4190" i="8"/>
  <c r="V4196" i="8"/>
  <c r="V4225" i="8"/>
  <c r="V4227" i="8"/>
  <c r="V4453" i="8"/>
  <c r="V4489" i="8"/>
  <c r="V4219" i="8"/>
  <c r="V4221" i="8"/>
  <c r="V4234" i="8"/>
  <c r="V4243" i="8"/>
  <c r="V4246" i="8"/>
  <c r="V4388" i="8"/>
  <c r="V4399" i="8"/>
  <c r="V4387" i="8"/>
  <c r="V4238" i="8"/>
  <c r="V4244" i="8"/>
  <c r="V4250" i="8"/>
  <c r="V4256" i="8"/>
  <c r="V4262" i="8"/>
  <c r="V4268" i="8"/>
  <c r="V4274" i="8"/>
  <c r="V4280" i="8"/>
  <c r="V4286" i="8"/>
  <c r="V4292" i="8"/>
  <c r="V4298" i="8"/>
  <c r="V4304" i="8"/>
  <c r="V4310" i="8"/>
  <c r="V4316" i="8"/>
  <c r="V4322" i="8"/>
  <c r="V4328" i="8"/>
  <c r="V4334" i="8"/>
  <c r="V4340" i="8"/>
  <c r="V4346" i="8"/>
  <c r="V4352" i="8"/>
  <c r="V4358" i="8"/>
  <c r="V4414" i="8"/>
  <c r="V4420" i="8"/>
  <c r="V4426" i="8"/>
  <c r="V4251" i="8"/>
  <c r="V4257" i="8"/>
  <c r="V4263" i="8"/>
  <c r="V4269" i="8"/>
  <c r="V4275" i="8"/>
  <c r="V4281" i="8"/>
  <c r="V4287" i="8"/>
  <c r="V4293" i="8"/>
  <c r="V4299" i="8"/>
  <c r="V4305" i="8"/>
  <c r="V4311" i="8"/>
  <c r="V4317" i="8"/>
  <c r="V4323" i="8"/>
  <c r="V4329" i="8"/>
  <c r="V4335" i="8"/>
  <c r="V4341" i="8"/>
  <c r="V4347" i="8"/>
  <c r="V4353" i="8"/>
  <c r="V4359" i="8"/>
  <c r="V4496" i="8"/>
  <c r="V4294" i="8"/>
  <c r="V4300" i="8"/>
  <c r="V4306" i="8"/>
  <c r="V4312" i="8"/>
  <c r="V4318" i="8"/>
  <c r="V4324" i="8"/>
  <c r="V4330" i="8"/>
  <c r="V4336" i="8"/>
  <c r="V4342" i="8"/>
  <c r="V4348" i="8"/>
  <c r="V4354" i="8"/>
  <c r="V4360" i="8"/>
  <c r="V4364" i="8"/>
  <c r="V4366" i="8"/>
  <c r="V4370" i="8"/>
  <c r="V4372" i="8"/>
  <c r="V4378" i="8"/>
  <c r="V4390" i="8"/>
  <c r="V4501" i="8"/>
  <c r="V4532" i="8"/>
  <c r="V4362" i="8"/>
  <c r="V4368" i="8"/>
  <c r="V4398" i="8"/>
  <c r="V4404" i="8"/>
  <c r="V4410" i="8"/>
  <c r="V4440" i="8"/>
  <c r="V4446" i="8"/>
  <c r="V4452" i="8"/>
  <c r="V4458" i="8"/>
  <c r="V4464" i="8"/>
  <c r="V4470" i="8"/>
  <c r="V4476" i="8"/>
  <c r="V4482" i="8"/>
  <c r="V4488" i="8"/>
  <c r="V4495" i="8"/>
  <c r="V4513" i="8"/>
  <c r="V4550" i="8"/>
  <c r="V4556" i="8"/>
  <c r="V4562" i="8"/>
  <c r="V4568" i="8"/>
  <c r="V4574" i="8"/>
  <c r="V4705" i="8"/>
  <c r="V4394" i="8"/>
  <c r="V4400" i="8"/>
  <c r="V4406" i="8"/>
  <c r="V4412" i="8"/>
  <c r="V4418" i="8"/>
  <c r="V4424" i="8"/>
  <c r="V4430" i="8"/>
  <c r="V4436" i="8"/>
  <c r="V4442" i="8"/>
  <c r="V4448" i="8"/>
  <c r="V4454" i="8"/>
  <c r="V4460" i="8"/>
  <c r="V4466" i="8"/>
  <c r="V4472" i="8"/>
  <c r="V4478" i="8"/>
  <c r="V4484" i="8"/>
  <c r="V4490" i="8"/>
  <c r="V4553" i="8"/>
  <c r="V4559" i="8"/>
  <c r="V4565" i="8"/>
  <c r="V4571" i="8"/>
  <c r="V4594" i="8"/>
  <c r="V4432" i="8"/>
  <c r="V4438" i="8"/>
  <c r="V4444" i="8"/>
  <c r="V4450" i="8"/>
  <c r="V4456" i="8"/>
  <c r="V4462" i="8"/>
  <c r="V4468" i="8"/>
  <c r="V4474" i="8"/>
  <c r="V4480" i="8"/>
  <c r="V4486" i="8"/>
  <c r="V4492" i="8"/>
  <c r="V4494" i="8"/>
  <c r="V4538" i="8"/>
  <c r="V4585" i="8"/>
  <c r="V4588" i="8"/>
  <c r="V4624" i="8"/>
  <c r="V4526" i="8"/>
  <c r="V4597" i="8"/>
  <c r="V4636" i="8"/>
  <c r="V4535" i="8"/>
  <c r="V4545" i="8"/>
  <c r="V4547" i="8"/>
  <c r="V4600" i="8"/>
  <c r="V4772" i="8"/>
  <c r="V4529" i="8"/>
  <c r="V4531" i="8"/>
  <c r="V4533" i="8"/>
  <c r="V4591" i="8"/>
  <c r="V4617" i="8"/>
  <c r="V4620" i="8"/>
  <c r="V4629" i="8"/>
  <c r="V4632" i="8"/>
  <c r="V4577" i="8"/>
  <c r="V4606" i="8"/>
  <c r="V4608" i="8"/>
  <c r="V4613" i="8"/>
  <c r="V4662" i="8"/>
  <c r="V4696" i="8"/>
  <c r="V4611" i="8"/>
  <c r="V4659" i="8"/>
  <c r="V4697" i="8"/>
  <c r="V4791" i="8"/>
  <c r="V4642" i="8"/>
  <c r="V4648" i="8"/>
  <c r="V4654" i="8"/>
  <c r="V4619" i="8"/>
  <c r="V4625" i="8"/>
  <c r="V4631" i="8"/>
  <c r="V4637" i="8"/>
  <c r="V4643" i="8"/>
  <c r="V4649" i="8"/>
  <c r="V4655" i="8"/>
  <c r="V4661" i="8"/>
  <c r="V4664" i="8"/>
  <c r="V4667" i="8"/>
  <c r="V4670" i="8"/>
  <c r="V4673" i="8"/>
  <c r="V4676" i="8"/>
  <c r="V4679" i="8"/>
  <c r="V4851" i="8"/>
  <c r="V4668" i="8"/>
  <c r="V4674" i="8"/>
  <c r="V4680" i="8"/>
  <c r="V4684" i="8"/>
  <c r="V4688" i="8"/>
  <c r="V4702" i="8"/>
  <c r="V4770" i="8"/>
  <c r="V4735" i="8"/>
  <c r="V4741" i="8"/>
  <c r="V4747" i="8"/>
  <c r="V4753" i="8"/>
  <c r="V4759" i="8"/>
  <c r="V4775" i="8"/>
  <c r="V4777" i="8"/>
  <c r="V4779" i="8"/>
  <c r="V4822" i="8"/>
  <c r="V4709" i="8"/>
  <c r="V4715" i="8"/>
  <c r="V4721" i="8"/>
  <c r="V4727" i="8"/>
  <c r="V4733" i="8"/>
  <c r="V4736" i="8"/>
  <c r="V4739" i="8"/>
  <c r="V4742" i="8"/>
  <c r="V4745" i="8"/>
  <c r="V4748" i="8"/>
  <c r="V4751" i="8"/>
  <c r="V4754" i="8"/>
  <c r="V4757" i="8"/>
  <c r="V4760" i="8"/>
  <c r="V4865" i="8"/>
  <c r="V4761" i="8"/>
  <c r="V4769" i="8"/>
  <c r="V4771" i="8"/>
  <c r="V4838" i="8"/>
  <c r="V4785" i="8"/>
  <c r="V4797" i="8"/>
  <c r="V4808" i="8"/>
  <c r="V4807" i="8"/>
  <c r="V4816" i="8"/>
  <c r="V4805" i="8"/>
  <c r="V4828" i="8"/>
  <c r="V4840" i="8"/>
  <c r="V4853" i="8"/>
  <c r="V4885" i="8"/>
  <c r="V4799" i="8"/>
  <c r="V4834" i="8"/>
  <c r="V4812" i="8"/>
  <c r="V4815" i="8"/>
  <c r="V4818" i="8"/>
  <c r="V4821" i="8"/>
  <c r="V4824" i="8"/>
  <c r="V4827" i="8"/>
  <c r="V4830" i="8"/>
  <c r="V4833" i="8"/>
  <c r="V4839" i="8"/>
  <c r="V4841" i="8"/>
  <c r="V4850" i="8"/>
  <c r="V4857" i="8"/>
  <c r="V4862" i="8"/>
  <c r="V4871" i="8"/>
  <c r="V4874" i="8"/>
  <c r="V4859" i="8"/>
  <c r="V4846" i="8"/>
  <c r="V4856" i="8"/>
  <c r="V4863" i="8"/>
  <c r="V4868" i="8"/>
  <c r="V4882" i="8"/>
  <c r="V4892" i="8"/>
  <c r="V4845" i="8"/>
  <c r="V4889" i="8"/>
  <c r="V4926" i="8"/>
  <c r="V4869" i="8"/>
  <c r="V4886" i="8"/>
  <c r="V4895" i="8"/>
  <c r="V4876" i="8"/>
  <c r="V4888" i="8"/>
  <c r="V4891" i="8"/>
  <c r="V4894" i="8"/>
  <c r="V4897" i="8"/>
  <c r="V4900" i="8"/>
  <c r="V4903" i="8"/>
  <c r="V4906" i="8"/>
  <c r="V4909" i="8"/>
  <c r="V4912" i="8"/>
  <c r="V4915" i="8"/>
  <c r="V4920" i="8"/>
  <c r="V4923" i="8"/>
  <c r="V4932" i="8"/>
  <c r="V4944" i="8"/>
  <c r="V4921" i="8"/>
  <c r="V4924" i="8"/>
  <c r="V4898" i="8"/>
  <c r="V4901" i="8"/>
  <c r="V4904" i="8"/>
  <c r="V4907" i="8"/>
  <c r="V4910" i="8"/>
  <c r="V4913" i="8"/>
  <c r="V4916" i="8"/>
  <c r="V4951" i="8"/>
  <c r="V4918" i="8"/>
  <c r="V4936" i="8"/>
  <c r="V4939" i="8"/>
  <c r="V4950" i="8"/>
  <c r="V4986" i="8"/>
  <c r="V4929" i="8"/>
  <c r="V4938" i="8"/>
  <c r="V4943" i="8"/>
  <c r="V4947" i="8"/>
  <c r="V4941" i="8"/>
  <c r="V4971" i="8"/>
  <c r="V4935" i="8"/>
  <c r="V4954" i="8"/>
  <c r="V4927" i="8"/>
  <c r="V4937" i="8"/>
  <c r="V4985" i="8"/>
  <c r="V4953" i="8"/>
  <c r="V4964" i="8"/>
  <c r="V4970" i="8"/>
  <c r="V4989" i="8"/>
  <c r="V4949" i="8"/>
  <c r="V4955" i="8"/>
  <c r="V4960" i="8"/>
  <c r="V4963" i="8"/>
  <c r="V4967" i="8"/>
  <c r="V4978" i="8"/>
  <c r="V4956" i="8"/>
  <c r="V4975" i="8"/>
  <c r="V4972" i="8"/>
  <c r="V4987" i="8"/>
  <c r="V4981" i="8"/>
  <c r="V4984" i="8"/>
  <c r="V4966" i="8"/>
  <c r="V4969" i="8"/>
  <c r="V4980" i="8"/>
  <c r="V4983" i="8"/>
  <c r="V4974" i="8"/>
  <c r="V4977" i="8"/>
  <c r="V4996" i="8"/>
  <c r="V4995" i="8"/>
  <c r="V5004" i="8"/>
  <c r="V5009" i="8"/>
  <c r="V4998" i="8"/>
  <c r="V5001" i="8"/>
  <c r="V5007" i="8"/>
  <c r="V5002" i="8"/>
  <c r="X12" i="7" a="1"/>
  <c r="X12" i="7" s="1"/>
  <c r="Y12" i="7" a="1"/>
  <c r="Y12" i="7" s="1"/>
  <c r="AA12" i="7" a="1"/>
  <c r="AA12" i="7" s="1"/>
  <c r="BB12" i="11" l="1"/>
  <c r="BA12" i="11"/>
  <c r="BD12" i="11" s="1"/>
  <c r="AZ13" i="11"/>
  <c r="Z15" i="8"/>
  <c r="T16" i="10"/>
  <c r="AN240" i="7"/>
  <c r="AN354" i="7"/>
  <c r="AN38" i="7"/>
  <c r="AN56" i="7"/>
  <c r="AN12" i="7"/>
  <c r="AN70" i="7"/>
  <c r="AN200" i="7"/>
  <c r="AN25" i="7"/>
  <c r="AN98" i="7"/>
  <c r="AN173" i="7"/>
  <c r="AN91" i="7"/>
  <c r="AN214" i="7"/>
  <c r="AN55" i="7"/>
  <c r="AN107" i="7"/>
  <c r="AN237" i="7"/>
  <c r="AN199" i="7"/>
  <c r="AN69" i="7"/>
  <c r="AN96" i="7"/>
  <c r="AN150" i="7"/>
  <c r="AN241" i="7"/>
  <c r="AN296" i="7"/>
  <c r="AN274" i="7"/>
  <c r="AN383" i="7"/>
  <c r="AN397" i="7"/>
  <c r="AN11" i="7"/>
  <c r="AN201" i="7"/>
  <c r="AN84" i="7"/>
  <c r="AN86" i="7"/>
  <c r="AN128" i="7"/>
  <c r="AN358" i="7"/>
  <c r="AN375" i="7"/>
  <c r="AN39" i="7"/>
  <c r="AN195" i="7"/>
  <c r="AN364" i="7"/>
  <c r="AN362" i="7"/>
  <c r="AN71" i="7"/>
  <c r="AN271" i="7"/>
  <c r="AN111" i="7"/>
  <c r="AN167" i="7"/>
  <c r="AN106" i="7"/>
  <c r="AN184" i="7"/>
  <c r="AN218" i="7"/>
  <c r="AN245" i="7"/>
  <c r="AN280" i="7"/>
  <c r="AN73" i="7"/>
  <c r="AN100" i="7"/>
  <c r="AN127" i="7"/>
  <c r="AN154" i="7"/>
  <c r="AN188" i="7"/>
  <c r="AN215" i="7"/>
  <c r="AN92" i="7"/>
  <c r="AN196" i="7"/>
  <c r="AN290" i="7"/>
  <c r="AN344" i="7"/>
  <c r="AN401" i="7"/>
  <c r="AN270" i="7"/>
  <c r="AN297" i="7"/>
  <c r="AN351" i="7"/>
  <c r="AN268" i="7"/>
  <c r="AN322" i="7"/>
  <c r="AN249" i="7"/>
  <c r="AN276" i="7"/>
  <c r="AN330" i="7"/>
  <c r="AN283" i="7"/>
  <c r="AN337" i="7"/>
  <c r="AN384" i="7"/>
  <c r="AN371" i="7"/>
  <c r="AN398" i="7"/>
  <c r="AN399" i="7"/>
  <c r="AN45" i="7"/>
  <c r="AN396" i="7"/>
  <c r="AN61" i="7"/>
  <c r="AN48" i="7"/>
  <c r="AN21" i="7"/>
  <c r="AN327" i="7"/>
  <c r="AN293" i="7"/>
  <c r="AN320" i="7"/>
  <c r="AN347" i="7"/>
  <c r="AN51" i="7"/>
  <c r="AN116" i="7"/>
  <c r="AN115" i="7"/>
  <c r="AN129" i="7"/>
  <c r="AN151" i="7"/>
  <c r="AN231" i="7"/>
  <c r="AN192" i="7"/>
  <c r="AN246" i="7"/>
  <c r="AN163" i="7"/>
  <c r="AN307" i="7"/>
  <c r="AN189" i="7"/>
  <c r="AN243" i="7"/>
  <c r="AN101" i="7"/>
  <c r="AN155" i="7"/>
  <c r="AN318" i="7"/>
  <c r="AN345" i="7"/>
  <c r="AN251" i="7"/>
  <c r="AN278" i="7"/>
  <c r="AN305" i="7"/>
  <c r="AN332" i="7"/>
  <c r="AN359" i="7"/>
  <c r="AN277" i="7"/>
  <c r="AN331" i="7"/>
  <c r="AN257" i="7"/>
  <c r="AN284" i="7"/>
  <c r="AN311" i="7"/>
  <c r="AN338" i="7"/>
  <c r="AN382" i="7"/>
  <c r="AN372" i="7"/>
  <c r="AN404" i="7"/>
  <c r="AN50" i="7"/>
  <c r="AN17" i="7"/>
  <c r="AN62" i="7"/>
  <c r="AN225" i="7"/>
  <c r="AN88" i="7"/>
  <c r="AN117" i="7"/>
  <c r="AN174" i="7"/>
  <c r="AN275" i="7"/>
  <c r="AN261" i="7"/>
  <c r="AN315" i="7"/>
  <c r="AN328" i="7"/>
  <c r="AN212" i="7"/>
  <c r="AN227" i="7"/>
  <c r="AN334" i="7"/>
  <c r="AN355" i="7"/>
  <c r="AN43" i="7"/>
  <c r="AN66" i="7"/>
  <c r="AN229" i="7"/>
  <c r="AN77" i="7"/>
  <c r="AN235" i="7"/>
  <c r="AN87" i="7"/>
  <c r="AN119" i="7"/>
  <c r="AN171" i="7"/>
  <c r="AN368" i="7"/>
  <c r="AN103" i="7"/>
  <c r="AN378" i="7"/>
  <c r="AN260" i="7"/>
  <c r="AN294" i="7"/>
  <c r="AN93" i="7"/>
  <c r="AN177" i="7"/>
  <c r="AN135" i="7"/>
  <c r="AN219" i="7"/>
  <c r="AN159" i="7"/>
  <c r="AN289" i="7"/>
  <c r="AN292" i="7"/>
  <c r="AN365" i="7"/>
  <c r="AN18" i="7"/>
  <c r="AN143" i="7"/>
  <c r="AN42" i="7"/>
  <c r="AN28" i="7"/>
  <c r="AN15" i="7"/>
  <c r="AN152" i="7"/>
  <c r="AN125" i="7"/>
  <c r="AN172" i="7"/>
  <c r="AN222" i="7"/>
  <c r="AN72" i="7"/>
  <c r="AN99" i="7"/>
  <c r="AN126" i="7"/>
  <c r="AN153" i="7"/>
  <c r="AN210" i="7"/>
  <c r="AN95" i="7"/>
  <c r="AN149" i="7"/>
  <c r="AN253" i="7"/>
  <c r="AN123" i="7"/>
  <c r="AN180" i="7"/>
  <c r="AN234" i="7"/>
  <c r="AN83" i="7"/>
  <c r="AN137" i="7"/>
  <c r="AN255" i="7"/>
  <c r="AN282" i="7"/>
  <c r="AN309" i="7"/>
  <c r="AN336" i="7"/>
  <c r="AN376" i="7"/>
  <c r="AN350" i="7"/>
  <c r="AN259" i="7"/>
  <c r="AN248" i="7"/>
  <c r="AN302" i="7"/>
  <c r="AN329" i="7"/>
  <c r="AN356" i="7"/>
  <c r="AN377" i="7"/>
  <c r="AN363" i="7"/>
  <c r="AN390" i="7"/>
  <c r="AN44" i="7"/>
  <c r="AN79" i="7"/>
  <c r="AN176" i="7"/>
  <c r="AN157" i="7"/>
  <c r="AN41" i="7"/>
  <c r="AN108" i="7"/>
  <c r="AN146" i="7"/>
  <c r="AN104" i="7"/>
  <c r="AN158" i="7"/>
  <c r="AN263" i="7"/>
  <c r="AN303" i="7"/>
  <c r="AN357" i="7"/>
  <c r="AN97" i="7"/>
  <c r="AN193" i="7"/>
  <c r="AN134" i="7"/>
  <c r="AN202" i="7"/>
  <c r="AN238" i="7"/>
  <c r="AN156" i="7"/>
  <c r="AN185" i="7"/>
  <c r="AN239" i="7"/>
  <c r="AN85" i="7"/>
  <c r="AN112" i="7"/>
  <c r="AN139" i="7"/>
  <c r="AN168" i="7"/>
  <c r="AN68" i="7"/>
  <c r="AN122" i="7"/>
  <c r="AN169" i="7"/>
  <c r="AN226" i="7"/>
  <c r="AN109" i="7"/>
  <c r="AN136" i="7"/>
  <c r="AN164" i="7"/>
  <c r="AN197" i="7"/>
  <c r="AN224" i="7"/>
  <c r="AN407" i="7"/>
  <c r="AN110" i="7"/>
  <c r="AN165" i="7"/>
  <c r="AN316" i="7"/>
  <c r="AN272" i="7"/>
  <c r="AN299" i="7"/>
  <c r="AN326" i="7"/>
  <c r="AN353" i="7"/>
  <c r="AN252" i="7"/>
  <c r="AN279" i="7"/>
  <c r="AN306" i="7"/>
  <c r="AN333" i="7"/>
  <c r="AN360" i="7"/>
  <c r="AN286" i="7"/>
  <c r="AN340" i="7"/>
  <c r="AN258" i="7"/>
  <c r="AN285" i="7"/>
  <c r="AN312" i="7"/>
  <c r="AN339" i="7"/>
  <c r="AN387" i="7"/>
  <c r="AN366" i="7"/>
  <c r="AN393" i="7"/>
  <c r="AN391" i="7"/>
  <c r="AN370" i="7"/>
  <c r="AN410" i="7"/>
  <c r="AN59" i="7"/>
  <c r="AN54" i="7"/>
  <c r="AN40" i="7"/>
  <c r="AN27" i="7"/>
  <c r="AN13" i="7"/>
  <c r="AN147" i="7"/>
  <c r="AN94" i="7"/>
  <c r="AN148" i="7"/>
  <c r="AN183" i="7"/>
  <c r="AN269" i="7"/>
  <c r="AN323" i="7"/>
  <c r="AN304" i="7"/>
  <c r="AN265" i="7"/>
  <c r="AN324" i="7"/>
  <c r="AN406" i="7"/>
  <c r="AN57" i="7"/>
  <c r="AN30" i="7"/>
  <c r="AN16" i="7"/>
  <c r="AN76" i="7"/>
  <c r="AN31" i="7"/>
  <c r="AN314" i="7"/>
  <c r="AN24" i="7"/>
  <c r="AN175" i="7"/>
  <c r="AN211" i="7"/>
  <c r="AN81" i="7"/>
  <c r="AN217" i="7"/>
  <c r="AN105" i="7"/>
  <c r="AN216" i="7"/>
  <c r="AN264" i="7"/>
  <c r="AN367" i="7"/>
  <c r="AN386" i="7"/>
  <c r="AN405" i="7"/>
  <c r="AN80" i="7"/>
  <c r="AN209" i="7"/>
  <c r="AN242" i="7"/>
  <c r="AN20" i="7"/>
  <c r="AN60" i="7"/>
  <c r="AN46" i="7"/>
  <c r="AN33" i="7"/>
  <c r="AN19" i="7"/>
  <c r="AN120" i="7"/>
  <c r="AN220" i="7"/>
  <c r="AN161" i="7"/>
  <c r="AN133" i="7"/>
  <c r="AN160" i="7"/>
  <c r="AN186" i="7"/>
  <c r="AN90" i="7"/>
  <c r="AN144" i="7"/>
  <c r="AN228" i="7"/>
  <c r="AN131" i="7"/>
  <c r="AN181" i="7"/>
  <c r="AN361" i="7"/>
  <c r="AN114" i="7"/>
  <c r="AN141" i="7"/>
  <c r="AN170" i="7"/>
  <c r="AN65" i="7"/>
  <c r="AN223" i="7"/>
  <c r="AN343" i="7"/>
  <c r="AN300" i="7"/>
  <c r="AN287" i="7"/>
  <c r="AN341" i="7"/>
  <c r="AN385" i="7"/>
  <c r="AN349" i="7"/>
  <c r="AN266" i="7"/>
  <c r="AN310" i="7"/>
  <c r="AN395" i="7"/>
  <c r="AN374" i="7"/>
  <c r="AN402" i="7"/>
  <c r="AN403" i="7"/>
  <c r="AN381" i="7"/>
  <c r="AN379" i="7"/>
  <c r="AN26" i="7"/>
  <c r="AN203" i="7"/>
  <c r="AN130" i="7"/>
  <c r="AN58" i="7"/>
  <c r="AN53" i="7"/>
  <c r="AN213" i="7"/>
  <c r="AN37" i="7"/>
  <c r="AN162" i="7"/>
  <c r="AN113" i="7"/>
  <c r="AN78" i="7"/>
  <c r="AN132" i="7"/>
  <c r="AN205" i="7"/>
  <c r="AN291" i="7"/>
  <c r="AN346" i="7"/>
  <c r="AN392" i="7"/>
  <c r="AN207" i="7"/>
  <c r="AN178" i="7"/>
  <c r="AN317" i="7"/>
  <c r="AN47" i="7"/>
  <c r="AN29" i="7"/>
  <c r="AN325" i="7"/>
  <c r="AN352" i="7"/>
  <c r="AN138" i="7"/>
  <c r="AN194" i="7"/>
  <c r="AN221" i="7"/>
  <c r="AN67" i="7"/>
  <c r="AN121" i="7"/>
  <c r="AN140" i="7"/>
  <c r="AN190" i="7"/>
  <c r="AN244" i="7"/>
  <c r="AN64" i="7"/>
  <c r="AN118" i="7"/>
  <c r="AN145" i="7"/>
  <c r="AN179" i="7"/>
  <c r="AN206" i="7"/>
  <c r="AN233" i="7"/>
  <c r="AN232" i="7"/>
  <c r="AN254" i="7"/>
  <c r="AN281" i="7"/>
  <c r="AN308" i="7"/>
  <c r="AN335" i="7"/>
  <c r="AN288" i="7"/>
  <c r="AN342" i="7"/>
  <c r="AN321" i="7"/>
  <c r="AN348" i="7"/>
  <c r="AN369" i="7"/>
  <c r="AN408" i="7"/>
  <c r="AN409" i="7"/>
  <c r="AN389" i="7"/>
  <c r="AN388" i="7"/>
  <c r="AN75" i="7"/>
  <c r="AN23" i="7"/>
  <c r="AN63" i="7"/>
  <c r="AN49" i="7"/>
  <c r="AN36" i="7"/>
  <c r="AN22" i="7"/>
  <c r="AN35" i="7"/>
  <c r="AN52" i="7"/>
  <c r="AN230" i="7"/>
  <c r="AN191" i="7"/>
  <c r="AN208" i="7"/>
  <c r="AN262" i="7"/>
  <c r="AN373" i="7"/>
  <c r="AN34" i="7"/>
  <c r="AN204" i="7"/>
  <c r="AN394" i="7"/>
  <c r="AN380" i="7"/>
  <c r="AN89" i="7"/>
  <c r="AN198" i="7"/>
  <c r="AN273" i="7"/>
  <c r="AN295" i="7"/>
  <c r="AN256" i="7"/>
  <c r="AN14" i="7"/>
  <c r="AN301" i="7"/>
  <c r="AN124" i="7"/>
  <c r="AN247" i="7"/>
  <c r="AN166" i="7"/>
  <c r="AN182" i="7"/>
  <c r="AN236" i="7"/>
  <c r="AN74" i="7"/>
  <c r="AN250" i="7"/>
  <c r="AN267" i="7"/>
  <c r="AN319" i="7"/>
  <c r="AN82" i="7"/>
  <c r="AN298" i="7"/>
  <c r="AN102" i="7"/>
  <c r="AN142" i="7"/>
  <c r="AN187" i="7"/>
  <c r="AN313" i="7"/>
  <c r="AN400" i="7"/>
  <c r="AN32" i="7"/>
  <c r="L13" i="6"/>
  <c r="CP13" i="6"/>
  <c r="H13" i="6" s="1"/>
  <c r="T6" i="8"/>
  <c r="G6" i="8" s="1"/>
  <c r="R7" i="8"/>
  <c r="E7" i="8" s="1"/>
  <c r="R6" i="8"/>
  <c r="E6" i="8" s="1"/>
  <c r="U7" i="8"/>
  <c r="H7" i="8" s="1"/>
  <c r="U6" i="8"/>
  <c r="H6" i="8" s="1"/>
  <c r="T7" i="8"/>
  <c r="G7" i="8" s="1"/>
  <c r="Q7" i="8"/>
  <c r="Q6" i="8"/>
  <c r="S7" i="8"/>
  <c r="F7" i="8" s="1"/>
  <c r="S6" i="8"/>
  <c r="F6" i="8" s="1"/>
  <c r="AZ14" i="11" l="1"/>
  <c r="BA13" i="11"/>
  <c r="BD13" i="11" s="1"/>
  <c r="BB13" i="11"/>
  <c r="Z16" i="8"/>
  <c r="Z17" i="8"/>
  <c r="T17" i="10"/>
  <c r="AN6" i="7"/>
  <c r="CR7" i="6" s="1"/>
  <c r="R7" i="6" s="1"/>
  <c r="DG5" i="6"/>
  <c r="DT5" i="6"/>
  <c r="DT21" i="6"/>
  <c r="B21" i="6"/>
  <c r="F21" i="6" s="1"/>
  <c r="J21" i="6" s="1"/>
  <c r="DG21" i="6"/>
  <c r="AH29" i="7"/>
  <c r="CT5" i="6"/>
  <c r="M11" i="8"/>
  <c r="D6" i="8"/>
  <c r="D7" i="8"/>
  <c r="BA14" i="11" l="1"/>
  <c r="BD14" i="11" s="1"/>
  <c r="BB14" i="11"/>
  <c r="AZ15" i="11"/>
  <c r="T18" i="10"/>
  <c r="T19" i="10" s="1"/>
  <c r="T20" i="10" s="1"/>
  <c r="Z18" i="8"/>
  <c r="DN21" i="6"/>
  <c r="DM21" i="6"/>
  <c r="DR21" i="6"/>
  <c r="DL21" i="6"/>
  <c r="DO21" i="6"/>
  <c r="DI21" i="6"/>
  <c r="DH21" i="6"/>
  <c r="DP21" i="6"/>
  <c r="DK21" i="6"/>
  <c r="DJ21" i="6"/>
  <c r="DQ21" i="6"/>
  <c r="EC5" i="6"/>
  <c r="DW5" i="6"/>
  <c r="ED5" i="6"/>
  <c r="DX5" i="6"/>
  <c r="EB5" i="6"/>
  <c r="EE5" i="6"/>
  <c r="EA5" i="6"/>
  <c r="DZ5" i="6"/>
  <c r="DY5" i="6"/>
  <c r="DU5" i="6"/>
  <c r="DV5" i="6"/>
  <c r="EE21" i="6"/>
  <c r="DY21" i="6"/>
  <c r="ED21" i="6"/>
  <c r="DX21" i="6"/>
  <c r="EC21" i="6"/>
  <c r="DW21" i="6"/>
  <c r="DZ21" i="6"/>
  <c r="EB21" i="6"/>
  <c r="EA21" i="6"/>
  <c r="DU21" i="6"/>
  <c r="DV21" i="6"/>
  <c r="DM5" i="6"/>
  <c r="DR5" i="6"/>
  <c r="DL5" i="6"/>
  <c r="DN5" i="6"/>
  <c r="DH5" i="6"/>
  <c r="DQ5" i="6"/>
  <c r="DP5" i="6"/>
  <c r="DO5" i="6"/>
  <c r="DK5" i="6"/>
  <c r="DJ5" i="6"/>
  <c r="DI5" i="6"/>
  <c r="DT22" i="6"/>
  <c r="DT6" i="6"/>
  <c r="DG22" i="6"/>
  <c r="DG6" i="6"/>
  <c r="B22" i="6"/>
  <c r="F22" i="6" s="1"/>
  <c r="J22" i="6" s="1"/>
  <c r="CT6" i="6"/>
  <c r="M12" i="8"/>
  <c r="AH30" i="7"/>
  <c r="CU5" i="6" l="1"/>
  <c r="CX5" i="6"/>
  <c r="CY5" i="6"/>
  <c r="DD5" i="6"/>
  <c r="CZ5" i="6"/>
  <c r="CW5" i="6"/>
  <c r="DA5" i="6"/>
  <c r="DC5" i="6"/>
  <c r="BB15" i="11"/>
  <c r="BA15" i="11"/>
  <c r="BD15" i="11" s="1"/>
  <c r="AZ16" i="11"/>
  <c r="DE5" i="6"/>
  <c r="CV5" i="6"/>
  <c r="DB5" i="6"/>
  <c r="T21" i="10"/>
  <c r="T22" i="10" s="1"/>
  <c r="Z19" i="8"/>
  <c r="Z20" i="8"/>
  <c r="DG23" i="6"/>
  <c r="DT7" i="6"/>
  <c r="DT23" i="6"/>
  <c r="DG7" i="6"/>
  <c r="CT7" i="6"/>
  <c r="M13" i="8"/>
  <c r="B23" i="6"/>
  <c r="F23" i="6" s="1"/>
  <c r="J23" i="6" s="1"/>
  <c r="AH31" i="7"/>
  <c r="DN6" i="6"/>
  <c r="DH6" i="6"/>
  <c r="DM6" i="6"/>
  <c r="DO6" i="6"/>
  <c r="DI6" i="6"/>
  <c r="DR6" i="6"/>
  <c r="DQ6" i="6"/>
  <c r="DP6" i="6"/>
  <c r="DL6" i="6"/>
  <c r="DK6" i="6"/>
  <c r="DJ6" i="6"/>
  <c r="DP22" i="6"/>
  <c r="DJ22" i="6"/>
  <c r="DO22" i="6"/>
  <c r="DI22" i="6"/>
  <c r="DN22" i="6"/>
  <c r="DQ22" i="6"/>
  <c r="DK22" i="6"/>
  <c r="DH22" i="6"/>
  <c r="DR22" i="6"/>
  <c r="DM22" i="6"/>
  <c r="DL22" i="6"/>
  <c r="EE6" i="6"/>
  <c r="DY6" i="6"/>
  <c r="DZ6" i="6"/>
  <c r="EB6" i="6"/>
  <c r="EA6" i="6"/>
  <c r="DX6" i="6"/>
  <c r="DW6" i="6"/>
  <c r="CW6" i="6" s="1"/>
  <c r="EC6" i="6"/>
  <c r="DU6" i="6"/>
  <c r="ED6" i="6"/>
  <c r="DV6" i="6"/>
  <c r="EA22" i="6"/>
  <c r="DZ22" i="6"/>
  <c r="EE22" i="6"/>
  <c r="DY22" i="6"/>
  <c r="DU22" i="6"/>
  <c r="EB22" i="6"/>
  <c r="DV22" i="6"/>
  <c r="DX22" i="6"/>
  <c r="DW22" i="6"/>
  <c r="EC22" i="6"/>
  <c r="ED22" i="6"/>
  <c r="DE6" i="6" l="1"/>
  <c r="DA6" i="6"/>
  <c r="DD6" i="6"/>
  <c r="CX6" i="6"/>
  <c r="DB6" i="6"/>
  <c r="CU6" i="6"/>
  <c r="DC6" i="6"/>
  <c r="CZ6" i="6"/>
  <c r="CY6" i="6"/>
  <c r="CV6" i="6"/>
  <c r="AZ17" i="11"/>
  <c r="BA16" i="11"/>
  <c r="BD16" i="11" s="1"/>
  <c r="BB16" i="11"/>
  <c r="Z21" i="8"/>
  <c r="T23" i="10"/>
  <c r="T24" i="10" s="1"/>
  <c r="DO7" i="6"/>
  <c r="DI7" i="6"/>
  <c r="DN7" i="6"/>
  <c r="DH7" i="6"/>
  <c r="DP7" i="6"/>
  <c r="DJ7" i="6"/>
  <c r="DR7" i="6"/>
  <c r="DQ7" i="6"/>
  <c r="DM7" i="6"/>
  <c r="DL7" i="6"/>
  <c r="DK7" i="6"/>
  <c r="DG24" i="6"/>
  <c r="DG8" i="6"/>
  <c r="DT8" i="6"/>
  <c r="AH32" i="7"/>
  <c r="CT8" i="6"/>
  <c r="M14" i="8"/>
  <c r="DT24" i="6"/>
  <c r="B24" i="6"/>
  <c r="F24" i="6" s="1"/>
  <c r="J24" i="6" s="1"/>
  <c r="EC23" i="6"/>
  <c r="DW23" i="6"/>
  <c r="EB23" i="6"/>
  <c r="DV23" i="6"/>
  <c r="EA23" i="6"/>
  <c r="ED23" i="6"/>
  <c r="DX23" i="6"/>
  <c r="EE23" i="6"/>
  <c r="DZ23" i="6"/>
  <c r="DU23" i="6"/>
  <c r="DY23" i="6"/>
  <c r="DZ7" i="6"/>
  <c r="EA7" i="6"/>
  <c r="DU7" i="6"/>
  <c r="DY7" i="6"/>
  <c r="CY7" i="6" s="1"/>
  <c r="DX7" i="6"/>
  <c r="CX7" i="6" s="1"/>
  <c r="EE7" i="6"/>
  <c r="DW7" i="6"/>
  <c r="ED7" i="6"/>
  <c r="DD7" i="6" s="1"/>
  <c r="DV7" i="6"/>
  <c r="EB7" i="6"/>
  <c r="EC7" i="6"/>
  <c r="DC7" i="6" s="1"/>
  <c r="DR23" i="6"/>
  <c r="DL23" i="6"/>
  <c r="DQ23" i="6"/>
  <c r="DK23" i="6"/>
  <c r="DP23" i="6"/>
  <c r="DJ23" i="6"/>
  <c r="DO23" i="6"/>
  <c r="DM23" i="6"/>
  <c r="DN23" i="6"/>
  <c r="DI23" i="6"/>
  <c r="DH23" i="6"/>
  <c r="CW7" i="6" l="1"/>
  <c r="DE7" i="6"/>
  <c r="DB7" i="6"/>
  <c r="DA7" i="6"/>
  <c r="CZ7" i="6"/>
  <c r="CV7" i="6"/>
  <c r="CU7" i="6"/>
  <c r="BA17" i="11"/>
  <c r="BD17" i="11" s="1"/>
  <c r="BB17" i="11"/>
  <c r="AZ18" i="11"/>
  <c r="T25" i="10"/>
  <c r="Z22" i="8"/>
  <c r="DT25" i="6"/>
  <c r="DG25" i="6"/>
  <c r="DT9" i="6"/>
  <c r="B25" i="6"/>
  <c r="F25" i="6" s="1"/>
  <c r="J25" i="6" s="1"/>
  <c r="CT9" i="6"/>
  <c r="M15" i="8"/>
  <c r="AH33" i="7"/>
  <c r="DG9" i="6"/>
  <c r="EA8" i="6"/>
  <c r="DU8" i="6"/>
  <c r="EB8" i="6"/>
  <c r="DV8" i="6"/>
  <c r="DX8" i="6"/>
  <c r="EE8" i="6"/>
  <c r="DW8" i="6"/>
  <c r="ED8" i="6"/>
  <c r="EC8" i="6"/>
  <c r="DY8" i="6"/>
  <c r="DZ8" i="6"/>
  <c r="DP8" i="6"/>
  <c r="DJ8" i="6"/>
  <c r="DO8" i="6"/>
  <c r="DI8" i="6"/>
  <c r="DQ8" i="6"/>
  <c r="DK8" i="6"/>
  <c r="DH8" i="6"/>
  <c r="DR8" i="6"/>
  <c r="DN8" i="6"/>
  <c r="DM8" i="6"/>
  <c r="DL8" i="6"/>
  <c r="EE24" i="6"/>
  <c r="DY24" i="6"/>
  <c r="DU24" i="6"/>
  <c r="ED24" i="6"/>
  <c r="DX24" i="6"/>
  <c r="EC24" i="6"/>
  <c r="DW24" i="6"/>
  <c r="DZ24" i="6"/>
  <c r="DV24" i="6"/>
  <c r="EA24" i="6"/>
  <c r="EB24" i="6"/>
  <c r="DN24" i="6"/>
  <c r="DM24" i="6"/>
  <c r="DR24" i="6"/>
  <c r="DL24" i="6"/>
  <c r="DH24" i="6"/>
  <c r="DQ24" i="6"/>
  <c r="DK24" i="6"/>
  <c r="DO24" i="6"/>
  <c r="DI24" i="6"/>
  <c r="DP24" i="6"/>
  <c r="DJ24" i="6"/>
  <c r="DD8" i="6" l="1"/>
  <c r="CU8" i="6"/>
  <c r="CW8" i="6"/>
  <c r="DC8" i="6"/>
  <c r="DA8" i="6"/>
  <c r="DE8" i="6"/>
  <c r="CZ8" i="6"/>
  <c r="CX8" i="6"/>
  <c r="BB18" i="11"/>
  <c r="BA18" i="11"/>
  <c r="BD18" i="11" s="1"/>
  <c r="AZ19" i="11"/>
  <c r="CY8" i="6"/>
  <c r="CV8" i="6"/>
  <c r="DB8" i="6"/>
  <c r="Z23" i="8"/>
  <c r="Z24" i="8" s="1"/>
  <c r="Z25" i="8" s="1"/>
  <c r="Z26" i="8" s="1"/>
  <c r="Z27" i="8" s="1"/>
  <c r="Z28" i="8" s="1"/>
  <c r="Z29" i="8" s="1"/>
  <c r="Z30" i="8" s="1"/>
  <c r="Z31" i="8" s="1"/>
  <c r="Z32" i="8" s="1"/>
  <c r="Z33" i="8" s="1"/>
  <c r="Z34" i="8" s="1"/>
  <c r="Z35" i="8" s="1"/>
  <c r="Z36" i="8" s="1"/>
  <c r="Z37" i="8" s="1"/>
  <c r="Z38" i="8" s="1"/>
  <c r="Z39" i="8" s="1"/>
  <c r="Z40" i="8" s="1"/>
  <c r="Z41" i="8" s="1"/>
  <c r="Z42" i="8" s="1"/>
  <c r="Z43" i="8" s="1"/>
  <c r="Z44" i="8" s="1"/>
  <c r="Z45" i="8" s="1"/>
  <c r="Z46" i="8" s="1"/>
  <c r="Z47" i="8" s="1"/>
  <c r="Z48" i="8" s="1"/>
  <c r="Z49" i="8" s="1"/>
  <c r="Z50" i="8" s="1"/>
  <c r="Z51" i="8" s="1"/>
  <c r="Z52" i="8" s="1"/>
  <c r="Z53" i="8" s="1"/>
  <c r="Z54" i="8" s="1"/>
  <c r="Z55" i="8" s="1"/>
  <c r="Z56" i="8" s="1"/>
  <c r="Z57" i="8" s="1"/>
  <c r="Z58" i="8" s="1"/>
  <c r="Z59" i="8" s="1"/>
  <c r="Z60" i="8" s="1"/>
  <c r="Z61" i="8" s="1"/>
  <c r="Z62" i="8" s="1"/>
  <c r="Z63" i="8" s="1"/>
  <c r="Z64" i="8" s="1"/>
  <c r="Z65" i="8" s="1"/>
  <c r="Z66" i="8" s="1"/>
  <c r="Z67" i="8" s="1"/>
  <c r="Z68" i="8" s="1"/>
  <c r="Z69" i="8" s="1"/>
  <c r="Z70" i="8" s="1"/>
  <c r="Z71" i="8" s="1"/>
  <c r="Z72" i="8" s="1"/>
  <c r="Z73" i="8" s="1"/>
  <c r="Z74" i="8" s="1"/>
  <c r="Z75" i="8" s="1"/>
  <c r="Z76" i="8" s="1"/>
  <c r="Z77" i="8" s="1"/>
  <c r="Z78" i="8" s="1"/>
  <c r="Z79" i="8" s="1"/>
  <c r="Z80" i="8" s="1"/>
  <c r="Z81" i="8" s="1"/>
  <c r="Z82" i="8" s="1"/>
  <c r="Z83" i="8" s="1"/>
  <c r="Z84" i="8" s="1"/>
  <c r="Z85" i="8" s="1"/>
  <c r="Z86" i="8" s="1"/>
  <c r="Z87" i="8" s="1"/>
  <c r="Z88" i="8" s="1"/>
  <c r="Z89" i="8" s="1"/>
  <c r="Z90" i="8" s="1"/>
  <c r="Z91" i="8" s="1"/>
  <c r="Z92" i="8" s="1"/>
  <c r="Z93" i="8" s="1"/>
  <c r="Z94" i="8" s="1"/>
  <c r="Z95" i="8" s="1"/>
  <c r="Z96" i="8" s="1"/>
  <c r="Z97" i="8" s="1"/>
  <c r="Z98" i="8" s="1"/>
  <c r="Z99" i="8" s="1"/>
  <c r="Z100" i="8" s="1"/>
  <c r="Z101" i="8" s="1"/>
  <c r="Z102" i="8" s="1"/>
  <c r="Z103" i="8" s="1"/>
  <c r="Z104" i="8" s="1"/>
  <c r="Z105" i="8" s="1"/>
  <c r="Z106" i="8" s="1"/>
  <c r="Z107" i="8" s="1"/>
  <c r="Z108" i="8" s="1"/>
  <c r="Z109" i="8" s="1"/>
  <c r="Z110" i="8" s="1"/>
  <c r="Z111" i="8" s="1"/>
  <c r="Z112" i="8" s="1"/>
  <c r="Z113" i="8" s="1"/>
  <c r="Z114" i="8" s="1"/>
  <c r="Z115" i="8" s="1"/>
  <c r="Z116" i="8" s="1"/>
  <c r="Z117" i="8" s="1"/>
  <c r="Z118" i="8" s="1"/>
  <c r="Z119" i="8" s="1"/>
  <c r="Z120" i="8" s="1"/>
  <c r="Z121" i="8" s="1"/>
  <c r="Z122" i="8" s="1"/>
  <c r="Z123" i="8" s="1"/>
  <c r="Z124" i="8" s="1"/>
  <c r="Z125" i="8" s="1"/>
  <c r="Z126" i="8" s="1"/>
  <c r="Z127" i="8" s="1"/>
  <c r="Z128" i="8" s="1"/>
  <c r="Z129" i="8" s="1"/>
  <c r="Z130" i="8" s="1"/>
  <c r="Z131" i="8" s="1"/>
  <c r="Z132" i="8" s="1"/>
  <c r="Z133" i="8" s="1"/>
  <c r="Z134" i="8" s="1"/>
  <c r="Z135" i="8" s="1"/>
  <c r="Z136" i="8" s="1"/>
  <c r="Z137" i="8" s="1"/>
  <c r="Z138" i="8" s="1"/>
  <c r="Z139" i="8" s="1"/>
  <c r="Z140" i="8" s="1"/>
  <c r="Z141" i="8" s="1"/>
  <c r="Z142" i="8" s="1"/>
  <c r="Z143" i="8" s="1"/>
  <c r="Z144" i="8" s="1"/>
  <c r="Z145" i="8" s="1"/>
  <c r="Z146" i="8" s="1"/>
  <c r="Z147" i="8" s="1"/>
  <c r="Z148" i="8" s="1"/>
  <c r="Z149" i="8" s="1"/>
  <c r="Z150" i="8" s="1"/>
  <c r="Z191" i="8" s="1"/>
  <c r="Z192" i="8" s="1"/>
  <c r="Z203" i="8" s="1"/>
  <c r="Z206" i="8" s="1"/>
  <c r="Z215" i="8" s="1"/>
  <c r="Z218" i="8" s="1"/>
  <c r="Z220" i="8" s="1"/>
  <c r="Z223" i="8" s="1"/>
  <c r="Z230" i="8" s="1"/>
  <c r="Z231" i="8" s="1"/>
  <c r="Z232" i="8" s="1"/>
  <c r="Z235" i="8" s="1"/>
  <c r="Z236" i="8" s="1"/>
  <c r="Z237" i="8" s="1"/>
  <c r="Z244" i="8" s="1"/>
  <c r="Z249" i="8" s="1"/>
  <c r="Z250" i="8" s="1"/>
  <c r="Z251" i="8" s="1"/>
  <c r="Z253" i="8" s="1"/>
  <c r="Z254" i="8" s="1"/>
  <c r="Z277" i="8" s="1"/>
  <c r="Z297" i="8" s="1"/>
  <c r="Z298" i="8" s="1"/>
  <c r="Z310" i="8" s="1"/>
  <c r="Z319" i="8" s="1"/>
  <c r="Z320" i="8" s="1"/>
  <c r="Z327" i="8" s="1"/>
  <c r="Z328" i="8" s="1"/>
  <c r="Z333" i="8" s="1"/>
  <c r="Z339" i="8" s="1"/>
  <c r="Z341" i="8" s="1"/>
  <c r="Z342" i="8" s="1"/>
  <c r="Z370" i="8" s="1"/>
  <c r="Z383" i="8" s="1"/>
  <c r="Z389" i="8" s="1"/>
  <c r="Z390" i="8" s="1"/>
  <c r="Z392" i="8" s="1"/>
  <c r="Z394" i="8" s="1"/>
  <c r="Z395" i="8" s="1"/>
  <c r="Z398" i="8" s="1"/>
  <c r="Z399" i="8" s="1"/>
  <c r="Z402" i="8" s="1"/>
  <c r="Z404" i="8" s="1"/>
  <c r="Z405" i="8" s="1"/>
  <c r="Z406" i="8" s="1"/>
  <c r="Z410" i="8" s="1"/>
  <c r="Z413" i="8" s="1"/>
  <c r="Z414" i="8" s="1"/>
  <c r="Z416" i="8" s="1"/>
  <c r="Z421" i="8" s="1"/>
  <c r="Z423" i="8" s="1"/>
  <c r="Z424" i="8" s="1"/>
  <c r="Z426" i="8" s="1"/>
  <c r="Z427" i="8" s="1"/>
  <c r="Z428" i="8" s="1"/>
  <c r="Z430" i="8" s="1"/>
  <c r="Z432" i="8" s="1"/>
  <c r="Z434" i="8" s="1"/>
  <c r="Z436" i="8" s="1"/>
  <c r="Z444" i="8" s="1"/>
  <c r="Z449" i="8" s="1"/>
  <c r="Z450" i="8" s="1"/>
  <c r="Z451" i="8" s="1"/>
  <c r="Z452" i="8" s="1"/>
  <c r="Z453" i="8" s="1"/>
  <c r="Z455" i="8" s="1"/>
  <c r="Z457" i="8" s="1"/>
  <c r="Z460" i="8" s="1"/>
  <c r="Z464" i="8" s="1"/>
  <c r="Z465" i="8" s="1"/>
  <c r="Z466" i="8" s="1"/>
  <c r="Z467" i="8" s="1"/>
  <c r="Z468" i="8" s="1"/>
  <c r="Z469" i="8" s="1"/>
  <c r="Z470" i="8" s="1"/>
  <c r="Z471" i="8" s="1"/>
  <c r="Z472" i="8" s="1"/>
  <c r="Z473" i="8" s="1"/>
  <c r="Z474" i="8" s="1"/>
  <c r="Z475" i="8" s="1"/>
  <c r="Z476" i="8" s="1"/>
  <c r="Z477" i="8" s="1"/>
  <c r="Z478" i="8" s="1"/>
  <c r="Z479" i="8" s="1"/>
  <c r="Z480" i="8" s="1"/>
  <c r="Z481" i="8" s="1"/>
  <c r="Z482" i="8" s="1"/>
  <c r="Z483" i="8" s="1"/>
  <c r="Z484" i="8" s="1"/>
  <c r="Z485" i="8" s="1"/>
  <c r="Z486" i="8" s="1"/>
  <c r="Z487" i="8" s="1"/>
  <c r="Z488" i="8" s="1"/>
  <c r="Z489" i="8" s="1"/>
  <c r="Z490" i="8" s="1"/>
  <c r="Z491" i="8" s="1"/>
  <c r="Z492" i="8" s="1"/>
  <c r="Z493" i="8" s="1"/>
  <c r="Z494" i="8" s="1"/>
  <c r="Z495" i="8" s="1"/>
  <c r="Z496" i="8" s="1"/>
  <c r="Z497" i="8" s="1"/>
  <c r="Z498" i="8" s="1"/>
  <c r="Z499" i="8" s="1"/>
  <c r="Z500" i="8" s="1"/>
  <c r="Z501" i="8" s="1"/>
  <c r="Z502" i="8" s="1"/>
  <c r="Z503" i="8" s="1"/>
  <c r="Z504" i="8" s="1"/>
  <c r="Z505" i="8" s="1"/>
  <c r="Z506" i="8" s="1"/>
  <c r="Z507" i="8" s="1"/>
  <c r="Z508" i="8" s="1"/>
  <c r="Z509" i="8" s="1"/>
  <c r="Z510" i="8" s="1"/>
  <c r="Z511" i="8" s="1"/>
  <c r="Z512" i="8" s="1"/>
  <c r="Z513" i="8" s="1"/>
  <c r="Z514" i="8" s="1"/>
  <c r="Z515" i="8" s="1"/>
  <c r="Z516" i="8" s="1"/>
  <c r="Z517" i="8" s="1"/>
  <c r="Z518" i="8" s="1"/>
  <c r="Z519" i="8" s="1"/>
  <c r="Z574" i="8" s="1"/>
  <c r="Z581" i="8" s="1"/>
  <c r="Z582" i="8" s="1"/>
  <c r="Z588" i="8" s="1"/>
  <c r="Z607" i="8" s="1"/>
  <c r="Z625" i="8" s="1"/>
  <c r="Z627" i="8" s="1"/>
  <c r="Z641" i="8" s="1"/>
  <c r="Z645" i="8" s="1"/>
  <c r="Z646" i="8" s="1"/>
  <c r="Z657" i="8" s="1"/>
  <c r="Z666" i="8" s="1"/>
  <c r="Z674" i="8" s="1"/>
  <c r="Z676" i="8" s="1"/>
  <c r="Z678" i="8" s="1"/>
  <c r="Z680" i="8" s="1"/>
  <c r="Z681" i="8" s="1"/>
  <c r="Z682" i="8" s="1"/>
  <c r="Z683" i="8" s="1"/>
  <c r="Z684" i="8" s="1"/>
  <c r="Z685" i="8" s="1"/>
  <c r="Z687" i="8" s="1"/>
  <c r="Z689" i="8" s="1"/>
  <c r="Z690" i="8" s="1"/>
  <c r="Z691" i="8" s="1"/>
  <c r="Z692" i="8" s="1"/>
  <c r="Z693" i="8" s="1"/>
  <c r="Z694" i="8" s="1"/>
  <c r="Z695" i="8" s="1"/>
  <c r="Z696" i="8" s="1"/>
  <c r="Z697" i="8" s="1"/>
  <c r="Z698" i="8" s="1"/>
  <c r="Z699" i="8" s="1"/>
  <c r="Z700" i="8" s="1"/>
  <c r="Z701" i="8" s="1"/>
  <c r="Z702" i="8" s="1"/>
  <c r="Z703" i="8" s="1"/>
  <c r="Z704" i="8" s="1"/>
  <c r="Z705" i="8" s="1"/>
  <c r="Z706" i="8" s="1"/>
  <c r="Z707" i="8" s="1"/>
  <c r="Z708" i="8" s="1"/>
  <c r="Z709" i="8" s="1"/>
  <c r="Z711" i="8" s="1"/>
  <c r="Z712" i="8" s="1"/>
  <c r="Z713" i="8" s="1"/>
  <c r="Z714" i="8" s="1"/>
  <c r="Z715" i="8" s="1"/>
  <c r="Z716" i="8" s="1"/>
  <c r="Z717" i="8" s="1"/>
  <c r="Z718" i="8" s="1"/>
  <c r="Z719" i="8" s="1"/>
  <c r="Z720" i="8" s="1"/>
  <c r="Z721" i="8" s="1"/>
  <c r="Z722" i="8" s="1"/>
  <c r="Z723" i="8" s="1"/>
  <c r="Z724" i="8" s="1"/>
  <c r="Z725" i="8" s="1"/>
  <c r="Z726" i="8" s="1"/>
  <c r="Z727" i="8" s="1"/>
  <c r="Z728" i="8" s="1"/>
  <c r="Z729" i="8" s="1"/>
  <c r="Z730" i="8" s="1"/>
  <c r="Z731" i="8" s="1"/>
  <c r="Z732" i="8" s="1"/>
  <c r="Z733" i="8" s="1"/>
  <c r="Z734" i="8" s="1"/>
  <c r="Z735" i="8" s="1"/>
  <c r="Z737" i="8" s="1"/>
  <c r="Z738" i="8" s="1"/>
  <c r="Z739" i="8" s="1"/>
  <c r="Z744" i="8" s="1"/>
  <c r="Z748" i="8" s="1"/>
  <c r="Z750" i="8" s="1"/>
  <c r="Z754" i="8" s="1"/>
  <c r="Z755" i="8" s="1"/>
  <c r="Z763" i="8" s="1"/>
  <c r="Z773" i="8" s="1"/>
  <c r="Z774" i="8" s="1"/>
  <c r="Z778" i="8" s="1"/>
  <c r="Z781" i="8" s="1"/>
  <c r="Z783" i="8" s="1"/>
  <c r="Z784" i="8" s="1"/>
  <c r="Z785" i="8" s="1"/>
  <c r="Z786" i="8" s="1"/>
  <c r="Z787" i="8" s="1"/>
  <c r="Z789" i="8" s="1"/>
  <c r="Z860" i="8" s="1"/>
  <c r="Z891" i="8" s="1"/>
  <c r="Z959" i="8" s="1"/>
  <c r="Z960" i="8" s="1"/>
  <c r="Z961" i="8" s="1"/>
  <c r="Z962" i="8" s="1"/>
  <c r="Z963" i="8" s="1"/>
  <c r="Z976" i="8" s="1"/>
  <c r="Z987" i="8" s="1"/>
  <c r="Z1000" i="8" s="1"/>
  <c r="Z1017" i="8" s="1"/>
  <c r="Z1027" i="8" s="1"/>
  <c r="Z1146" i="8" s="1"/>
  <c r="Z1150" i="8" s="1"/>
  <c r="Z1152" i="8" s="1"/>
  <c r="Z1153" i="8" s="1"/>
  <c r="Z1154" i="8" s="1"/>
  <c r="Z1155" i="8" s="1"/>
  <c r="Z1156" i="8" s="1"/>
  <c r="Z1157" i="8" s="1"/>
  <c r="Z1158" i="8" s="1"/>
  <c r="Z1159" i="8" s="1"/>
  <c r="Z1163" i="8" s="1"/>
  <c r="Z1261" i="8" s="1"/>
  <c r="Z1265" i="8" s="1"/>
  <c r="Z1357" i="8" s="1"/>
  <c r="Z1386" i="8" s="1"/>
  <c r="Z1405" i="8" s="1"/>
  <c r="Z1415" i="8" s="1"/>
  <c r="Z1416" i="8" s="1"/>
  <c r="Z1443" i="8" s="1"/>
  <c r="Z1446" i="8" s="1"/>
  <c r="L15" i="10" s="1"/>
  <c r="T26" i="10"/>
  <c r="DG26" i="6"/>
  <c r="CT10" i="6"/>
  <c r="M16" i="8"/>
  <c r="B26" i="6"/>
  <c r="F26" i="6" s="1"/>
  <c r="J26" i="6" s="1"/>
  <c r="DT26" i="6"/>
  <c r="DG10" i="6"/>
  <c r="AH34" i="7"/>
  <c r="DT10" i="6"/>
  <c r="EB9" i="6"/>
  <c r="DV9" i="6"/>
  <c r="EC9" i="6"/>
  <c r="DW9" i="6"/>
  <c r="EE9" i="6"/>
  <c r="DU9" i="6"/>
  <c r="ED9" i="6"/>
  <c r="EA9" i="6"/>
  <c r="DZ9" i="6"/>
  <c r="DX9" i="6"/>
  <c r="DY9" i="6"/>
  <c r="DQ9" i="6"/>
  <c r="DK9" i="6"/>
  <c r="DP9" i="6"/>
  <c r="DJ9" i="6"/>
  <c r="DR9" i="6"/>
  <c r="DL9" i="6"/>
  <c r="DI9" i="6"/>
  <c r="DH9" i="6"/>
  <c r="DO9" i="6"/>
  <c r="DN9" i="6"/>
  <c r="DM9" i="6"/>
  <c r="DP25" i="6"/>
  <c r="DJ25" i="6"/>
  <c r="DO25" i="6"/>
  <c r="DI25" i="6"/>
  <c r="DH25" i="6"/>
  <c r="DN25" i="6"/>
  <c r="DM25" i="6"/>
  <c r="DQ25" i="6"/>
  <c r="DK25" i="6"/>
  <c r="DR25" i="6"/>
  <c r="DL25" i="6"/>
  <c r="EA25" i="6"/>
  <c r="DZ25" i="6"/>
  <c r="EE25" i="6"/>
  <c r="DY25" i="6"/>
  <c r="EB25" i="6"/>
  <c r="DV25" i="6"/>
  <c r="DU25" i="6"/>
  <c r="ED25" i="6"/>
  <c r="EC25" i="6"/>
  <c r="DX25" i="6"/>
  <c r="DW25" i="6"/>
  <c r="O15" i="10" l="1"/>
  <c r="R15" i="10" s="1"/>
  <c r="B15" i="10"/>
  <c r="V15" i="10"/>
  <c r="L12" i="10"/>
  <c r="L13" i="10"/>
  <c r="L14" i="10"/>
  <c r="L11" i="10"/>
  <c r="L17" i="10"/>
  <c r="L16" i="10"/>
  <c r="L21" i="10"/>
  <c r="L22" i="10"/>
  <c r="O22" i="10" s="1"/>
  <c r="R22" i="10" s="1"/>
  <c r="L19" i="10"/>
  <c r="L18" i="10"/>
  <c r="L20" i="10"/>
  <c r="CV9" i="6"/>
  <c r="CZ9" i="6"/>
  <c r="DC9" i="6"/>
  <c r="CX9" i="6"/>
  <c r="CW9" i="6"/>
  <c r="DD9" i="6"/>
  <c r="DB9" i="6"/>
  <c r="DA9" i="6"/>
  <c r="CU9" i="6"/>
  <c r="CY9" i="6"/>
  <c r="DE9" i="6"/>
  <c r="AZ20" i="11"/>
  <c r="BA19" i="11"/>
  <c r="BD19" i="11" s="1"/>
  <c r="BB19" i="11"/>
  <c r="T27" i="10"/>
  <c r="EC26" i="6"/>
  <c r="DW26" i="6"/>
  <c r="EB26" i="6"/>
  <c r="DV26" i="6"/>
  <c r="EA26" i="6"/>
  <c r="ED26" i="6"/>
  <c r="DX26" i="6"/>
  <c r="DU26" i="6"/>
  <c r="EE26" i="6"/>
  <c r="DY26" i="6"/>
  <c r="DZ26" i="6"/>
  <c r="EC10" i="6"/>
  <c r="DW10" i="6"/>
  <c r="ED10" i="6"/>
  <c r="DX10" i="6"/>
  <c r="EB10" i="6"/>
  <c r="EA10" i="6"/>
  <c r="DZ10" i="6"/>
  <c r="DY10" i="6"/>
  <c r="EE10" i="6"/>
  <c r="DU10" i="6"/>
  <c r="DV10" i="6"/>
  <c r="DQ26" i="6"/>
  <c r="DK26" i="6"/>
  <c r="DM26" i="6"/>
  <c r="DH26" i="6"/>
  <c r="DL26" i="6"/>
  <c r="DR26" i="6"/>
  <c r="DJ26" i="6"/>
  <c r="DP26" i="6"/>
  <c r="DI26" i="6"/>
  <c r="DN26" i="6"/>
  <c r="DO26" i="6"/>
  <c r="DG11" i="6"/>
  <c r="DT11" i="6"/>
  <c r="DT27" i="6"/>
  <c r="B27" i="6"/>
  <c r="F27" i="6" s="1"/>
  <c r="J27" i="6" s="1"/>
  <c r="DG27" i="6"/>
  <c r="AH35" i="7"/>
  <c r="CT11" i="6"/>
  <c r="M17" i="8"/>
  <c r="DR10" i="6"/>
  <c r="DL10" i="6"/>
  <c r="DQ10" i="6"/>
  <c r="DK10" i="6"/>
  <c r="DM10" i="6"/>
  <c r="DJ10" i="6"/>
  <c r="DI10" i="6"/>
  <c r="DH10" i="6"/>
  <c r="DP10" i="6"/>
  <c r="DO10" i="6"/>
  <c r="DN10" i="6"/>
  <c r="L23" i="10"/>
  <c r="O23" i="10" s="1"/>
  <c r="R23" i="10" s="1"/>
  <c r="O19" i="10" l="1"/>
  <c r="R19" i="10" s="1"/>
  <c r="B19" i="10"/>
  <c r="V19" i="10"/>
  <c r="O14" i="10"/>
  <c r="R14" i="10" s="1"/>
  <c r="B14" i="10"/>
  <c r="V14" i="10"/>
  <c r="O13" i="10"/>
  <c r="R13" i="10" s="1"/>
  <c r="B13" i="10"/>
  <c r="V13" i="10"/>
  <c r="O21" i="10"/>
  <c r="R21" i="10" s="1"/>
  <c r="B21" i="10"/>
  <c r="V21" i="10"/>
  <c r="V12" i="10"/>
  <c r="O12" i="10"/>
  <c r="R12" i="10" s="1"/>
  <c r="B12" i="10"/>
  <c r="V22" i="10"/>
  <c r="B22" i="10"/>
  <c r="O16" i="10"/>
  <c r="R16" i="10" s="1"/>
  <c r="V16" i="10"/>
  <c r="B16" i="10"/>
  <c r="O20" i="10"/>
  <c r="R20" i="10" s="1"/>
  <c r="B20" i="10"/>
  <c r="V20" i="10"/>
  <c r="O17" i="10"/>
  <c r="R17" i="10" s="1"/>
  <c r="B17" i="10"/>
  <c r="V17" i="10"/>
  <c r="O18" i="10"/>
  <c r="R18" i="10" s="1"/>
  <c r="B18" i="10"/>
  <c r="V18" i="10"/>
  <c r="B11" i="10"/>
  <c r="V11" i="10"/>
  <c r="O11" i="10"/>
  <c r="R11" i="10" s="1"/>
  <c r="CZ10" i="6"/>
  <c r="DC10" i="6"/>
  <c r="DA10" i="6"/>
  <c r="CV10" i="6"/>
  <c r="DB10" i="6"/>
  <c r="CU10" i="6"/>
  <c r="CX10" i="6"/>
  <c r="BA20" i="11"/>
  <c r="BD20" i="11" s="1"/>
  <c r="BB20" i="11"/>
  <c r="DE10" i="6"/>
  <c r="DD10" i="6"/>
  <c r="CY10" i="6"/>
  <c r="CW10" i="6"/>
  <c r="T28" i="10"/>
  <c r="EE27" i="6"/>
  <c r="DY27" i="6"/>
  <c r="ED27" i="6"/>
  <c r="DX27" i="6"/>
  <c r="EC27" i="6"/>
  <c r="DW27" i="6"/>
  <c r="DZ27" i="6"/>
  <c r="EB27" i="6"/>
  <c r="DU27" i="6"/>
  <c r="EA27" i="6"/>
  <c r="DV27" i="6"/>
  <c r="DM27" i="6"/>
  <c r="DQ27" i="6"/>
  <c r="DJ27" i="6"/>
  <c r="DP27" i="6"/>
  <c r="DI27" i="6"/>
  <c r="DO27" i="6"/>
  <c r="DN27" i="6"/>
  <c r="DR27" i="6"/>
  <c r="DK27" i="6"/>
  <c r="DH27" i="6"/>
  <c r="DL27" i="6"/>
  <c r="ED11" i="6"/>
  <c r="DX11" i="6"/>
  <c r="EE11" i="6"/>
  <c r="DY11" i="6"/>
  <c r="EA11" i="6"/>
  <c r="DZ11" i="6"/>
  <c r="DW11" i="6"/>
  <c r="DV11" i="6"/>
  <c r="EB11" i="6"/>
  <c r="EC11" i="6"/>
  <c r="DU11" i="6"/>
  <c r="DM11" i="6"/>
  <c r="DR11" i="6"/>
  <c r="DL11" i="6"/>
  <c r="DN11" i="6"/>
  <c r="DH11" i="6"/>
  <c r="DK11" i="6"/>
  <c r="DJ11" i="6"/>
  <c r="DI11" i="6"/>
  <c r="DQ11" i="6"/>
  <c r="DP11" i="6"/>
  <c r="DO11" i="6"/>
  <c r="DT28" i="6"/>
  <c r="DT12" i="6"/>
  <c r="DG28" i="6"/>
  <c r="DG12" i="6"/>
  <c r="B28" i="6"/>
  <c r="F28" i="6" s="1"/>
  <c r="J28" i="6" s="1"/>
  <c r="CT12" i="6"/>
  <c r="M18" i="8"/>
  <c r="AH36" i="7"/>
  <c r="B23" i="10"/>
  <c r="V23" i="10"/>
  <c r="L24" i="10"/>
  <c r="O24" i="10" s="1"/>
  <c r="R24" i="10" s="1"/>
  <c r="CV11" i="6" l="1"/>
  <c r="DC11" i="6"/>
  <c r="CZ11" i="6"/>
  <c r="CU11" i="6"/>
  <c r="DA11" i="6"/>
  <c r="CY11" i="6"/>
  <c r="DB11" i="6"/>
  <c r="DE11" i="6"/>
  <c r="CX11" i="6"/>
  <c r="CW11" i="6"/>
  <c r="DD11" i="6"/>
  <c r="T29" i="10"/>
  <c r="DO28" i="6"/>
  <c r="DI28" i="6"/>
  <c r="DN28" i="6"/>
  <c r="DM28" i="6"/>
  <c r="DL28" i="6"/>
  <c r="DR28" i="6"/>
  <c r="DK28" i="6"/>
  <c r="DP28" i="6"/>
  <c r="DQ28" i="6"/>
  <c r="DH28" i="6"/>
  <c r="DJ28" i="6"/>
  <c r="EE12" i="6"/>
  <c r="DY12" i="6"/>
  <c r="DZ12" i="6"/>
  <c r="DX12" i="6"/>
  <c r="DW12" i="6"/>
  <c r="ED12" i="6"/>
  <c r="DV12" i="6"/>
  <c r="EC12" i="6"/>
  <c r="DU12" i="6"/>
  <c r="EA12" i="6"/>
  <c r="EB12" i="6"/>
  <c r="EA28" i="6"/>
  <c r="DZ28" i="6"/>
  <c r="EE28" i="6"/>
  <c r="DY28" i="6"/>
  <c r="DU28" i="6"/>
  <c r="EB28" i="6"/>
  <c r="DV28" i="6"/>
  <c r="ED28" i="6"/>
  <c r="EC28" i="6"/>
  <c r="DW28" i="6"/>
  <c r="DX28" i="6"/>
  <c r="DG29" i="6"/>
  <c r="DT13" i="6"/>
  <c r="DT29" i="6"/>
  <c r="DG13" i="6"/>
  <c r="CT13" i="6"/>
  <c r="M19" i="8"/>
  <c r="B29" i="6"/>
  <c r="F29" i="6" s="1"/>
  <c r="J29" i="6" s="1"/>
  <c r="AH37" i="7"/>
  <c r="DN12" i="6"/>
  <c r="DH12" i="6"/>
  <c r="DM12" i="6"/>
  <c r="DO12" i="6"/>
  <c r="DI12" i="6"/>
  <c r="DL12" i="6"/>
  <c r="DK12" i="6"/>
  <c r="DJ12" i="6"/>
  <c r="DR12" i="6"/>
  <c r="DQ12" i="6"/>
  <c r="DP12" i="6"/>
  <c r="B24" i="10"/>
  <c r="V24" i="10"/>
  <c r="L25" i="10"/>
  <c r="O25" i="10" s="1"/>
  <c r="R25" i="10" s="1"/>
  <c r="CU12" i="6" l="1"/>
  <c r="CZ12" i="6"/>
  <c r="DC12" i="6"/>
  <c r="CY12" i="6"/>
  <c r="CV12" i="6"/>
  <c r="DE12" i="6"/>
  <c r="DD12" i="6"/>
  <c r="DB12" i="6"/>
  <c r="CW12" i="6"/>
  <c r="DA12" i="6"/>
  <c r="CX12" i="6"/>
  <c r="T30" i="10"/>
  <c r="T31" i="10" s="1"/>
  <c r="T32" i="10" s="1"/>
  <c r="T33" i="10" s="1"/>
  <c r="T34" i="10" s="1"/>
  <c r="T35" i="10" s="1"/>
  <c r="T36" i="10" s="1"/>
  <c r="T37" i="10" s="1"/>
  <c r="T38" i="10" s="1"/>
  <c r="T39" i="10" s="1"/>
  <c r="T40" i="10" s="1"/>
  <c r="T41" i="10" s="1"/>
  <c r="T42" i="10" s="1"/>
  <c r="T43" i="10" s="1"/>
  <c r="T44" i="10" s="1"/>
  <c r="T45" i="10" s="1"/>
  <c r="T46" i="10" s="1"/>
  <c r="T47" i="10" s="1"/>
  <c r="T48" i="10" s="1"/>
  <c r="T49" i="10" s="1"/>
  <c r="T50" i="10" s="1"/>
  <c r="T51" i="10" s="1"/>
  <c r="T52" i="10" s="1"/>
  <c r="T53" i="10" s="1"/>
  <c r="T54" i="10" s="1"/>
  <c r="T55" i="10" s="1"/>
  <c r="T56" i="10" s="1"/>
  <c r="T57" i="10" s="1"/>
  <c r="T58" i="10" s="1"/>
  <c r="T59" i="10" s="1"/>
  <c r="T60" i="10" s="1"/>
  <c r="T61" i="10" s="1"/>
  <c r="T62" i="10" s="1"/>
  <c r="T63" i="10" s="1"/>
  <c r="T64" i="10" s="1"/>
  <c r="T65" i="10" s="1"/>
  <c r="T66" i="10" s="1"/>
  <c r="T67" i="10" s="1"/>
  <c r="T68" i="10" s="1"/>
  <c r="T69" i="10" s="1"/>
  <c r="T70" i="10" s="1"/>
  <c r="T71" i="10" s="1"/>
  <c r="T72" i="10" s="1"/>
  <c r="T73" i="10" s="1"/>
  <c r="T74" i="10" s="1"/>
  <c r="T75" i="10" s="1"/>
  <c r="T76" i="10" s="1"/>
  <c r="T77" i="10" s="1"/>
  <c r="T78" i="10" s="1"/>
  <c r="T79" i="10" s="1"/>
  <c r="T80" i="10" s="1"/>
  <c r="T81" i="10" s="1"/>
  <c r="T82" i="10" s="1"/>
  <c r="T83" i="10" s="1"/>
  <c r="T84" i="10" s="1"/>
  <c r="T85" i="10" s="1"/>
  <c r="T86" i="10" s="1"/>
  <c r="T87" i="10" s="1"/>
  <c r="T88" i="10" s="1"/>
  <c r="T89" i="10" s="1"/>
  <c r="T90" i="10" s="1"/>
  <c r="T91" i="10" s="1"/>
  <c r="T92" i="10" s="1"/>
  <c r="T93" i="10" s="1"/>
  <c r="T94" i="10" s="1"/>
  <c r="T95" i="10" s="1"/>
  <c r="T96" i="10" s="1"/>
  <c r="T97" i="10" s="1"/>
  <c r="T98" i="10" s="1"/>
  <c r="T99" i="10" s="1"/>
  <c r="T100" i="10" s="1"/>
  <c r="T101" i="10" s="1"/>
  <c r="T102" i="10" s="1"/>
  <c r="T103" i="10" s="1"/>
  <c r="T104" i="10" s="1"/>
  <c r="T105" i="10" s="1"/>
  <c r="T106" i="10" s="1"/>
  <c r="T107" i="10" s="1"/>
  <c r="T108" i="10" s="1"/>
  <c r="T109" i="10" s="1"/>
  <c r="T110" i="10" s="1"/>
  <c r="T111" i="10" s="1"/>
  <c r="T112" i="10" s="1"/>
  <c r="T113" i="10" s="1"/>
  <c r="T114" i="10" s="1"/>
  <c r="T115" i="10" s="1"/>
  <c r="T116" i="10" s="1"/>
  <c r="T117" i="10" s="1"/>
  <c r="T118" i="10" s="1"/>
  <c r="T119" i="10" s="1"/>
  <c r="T120" i="10" s="1"/>
  <c r="T121" i="10" s="1"/>
  <c r="DG30" i="6"/>
  <c r="DG14" i="6"/>
  <c r="AH38" i="7"/>
  <c r="CT14" i="6"/>
  <c r="M20" i="8"/>
  <c r="DT14" i="6"/>
  <c r="DT30" i="6"/>
  <c r="B30" i="6"/>
  <c r="F30" i="6" s="1"/>
  <c r="J30" i="6" s="1"/>
  <c r="EC29" i="6"/>
  <c r="DW29" i="6"/>
  <c r="EB29" i="6"/>
  <c r="DV29" i="6"/>
  <c r="DU29" i="6"/>
  <c r="EA29" i="6"/>
  <c r="ED29" i="6"/>
  <c r="DX29" i="6"/>
  <c r="DZ29" i="6"/>
  <c r="DY29" i="6"/>
  <c r="EE29" i="6"/>
  <c r="DO13" i="6"/>
  <c r="DI13" i="6"/>
  <c r="DN13" i="6"/>
  <c r="DH13" i="6"/>
  <c r="DM13" i="6"/>
  <c r="DP13" i="6"/>
  <c r="DJ13" i="6"/>
  <c r="DQ13" i="6"/>
  <c r="DL13" i="6"/>
  <c r="DK13" i="6"/>
  <c r="DR13" i="6"/>
  <c r="J31" i="6"/>
  <c r="DZ13" i="6"/>
  <c r="EA13" i="6"/>
  <c r="DU13" i="6"/>
  <c r="EE13" i="6"/>
  <c r="DW13" i="6"/>
  <c r="ED13" i="6"/>
  <c r="DV13" i="6"/>
  <c r="EC13" i="6"/>
  <c r="EB13" i="6"/>
  <c r="DX13" i="6"/>
  <c r="DY13" i="6"/>
  <c r="DQ29" i="6"/>
  <c r="DK29" i="6"/>
  <c r="DL29" i="6"/>
  <c r="DR29" i="6"/>
  <c r="DJ29" i="6"/>
  <c r="DP29" i="6"/>
  <c r="DI29" i="6"/>
  <c r="DO29" i="6"/>
  <c r="DM29" i="6"/>
  <c r="DN29" i="6"/>
  <c r="DH29" i="6"/>
  <c r="B25" i="10"/>
  <c r="V25" i="10"/>
  <c r="L26" i="10"/>
  <c r="O26" i="10" s="1"/>
  <c r="R26" i="10" s="1"/>
  <c r="CX13" i="6" l="1"/>
  <c r="CV13" i="6"/>
  <c r="DE13" i="6"/>
  <c r="CZ13" i="6"/>
  <c r="DB13" i="6"/>
  <c r="DC13" i="6"/>
  <c r="CY13" i="6"/>
  <c r="CW13" i="6"/>
  <c r="CU13" i="6"/>
  <c r="DA13" i="6"/>
  <c r="DD13" i="6"/>
  <c r="T122" i="10"/>
  <c r="T123" i="10" s="1"/>
  <c r="T124" i="10" s="1"/>
  <c r="T125" i="10" s="1"/>
  <c r="T126" i="10" s="1"/>
  <c r="T127" i="10" s="1"/>
  <c r="T128" i="10" s="1"/>
  <c r="T129" i="10" s="1"/>
  <c r="T130" i="10" s="1"/>
  <c r="T131" i="10" s="1"/>
  <c r="T132" i="10" s="1"/>
  <c r="T133" i="10" s="1"/>
  <c r="T134" i="10" s="1"/>
  <c r="DT31" i="6"/>
  <c r="DG31" i="6"/>
  <c r="DG15" i="6"/>
  <c r="B31" i="6"/>
  <c r="F31" i="6" s="1"/>
  <c r="CT15" i="6"/>
  <c r="M21" i="8"/>
  <c r="DT15" i="6"/>
  <c r="AH39" i="7"/>
  <c r="DP14" i="6"/>
  <c r="DJ14" i="6"/>
  <c r="DO14" i="6"/>
  <c r="DI14" i="6"/>
  <c r="DN14" i="6"/>
  <c r="DH14" i="6"/>
  <c r="DQ14" i="6"/>
  <c r="DK14" i="6"/>
  <c r="DR14" i="6"/>
  <c r="DM14" i="6"/>
  <c r="DL14" i="6"/>
  <c r="J32" i="6"/>
  <c r="EE30" i="6"/>
  <c r="DY30" i="6"/>
  <c r="DU30" i="6"/>
  <c r="ED30" i="6"/>
  <c r="DX30" i="6"/>
  <c r="EC30" i="6"/>
  <c r="DW30" i="6"/>
  <c r="DZ30" i="6"/>
  <c r="EB30" i="6"/>
  <c r="EA30" i="6"/>
  <c r="DV30" i="6"/>
  <c r="DM30" i="6"/>
  <c r="DP30" i="6"/>
  <c r="DI30" i="6"/>
  <c r="DO30" i="6"/>
  <c r="DN30" i="6"/>
  <c r="DH30" i="6"/>
  <c r="DL30" i="6"/>
  <c r="DQ30" i="6"/>
  <c r="DJ30" i="6"/>
  <c r="DR30" i="6"/>
  <c r="DK30" i="6"/>
  <c r="EA14" i="6"/>
  <c r="DU14" i="6"/>
  <c r="CU14" i="6" s="1"/>
  <c r="EB14" i="6"/>
  <c r="DV14" i="6"/>
  <c r="ED14" i="6"/>
  <c r="EC14" i="6"/>
  <c r="DZ14" i="6"/>
  <c r="DY14" i="6"/>
  <c r="EE14" i="6"/>
  <c r="DW14" i="6"/>
  <c r="CW14" i="6" s="1"/>
  <c r="DX14" i="6"/>
  <c r="B26" i="10"/>
  <c r="V26" i="10"/>
  <c r="L27" i="10"/>
  <c r="O27" i="10" s="1"/>
  <c r="R27" i="10" s="1"/>
  <c r="CZ14" i="6" l="1"/>
  <c r="DA14" i="6"/>
  <c r="CY14" i="6"/>
  <c r="CV14" i="6"/>
  <c r="DC14" i="6"/>
  <c r="DD14" i="6"/>
  <c r="DE14" i="6"/>
  <c r="DB14" i="6"/>
  <c r="CX14" i="6"/>
  <c r="T135" i="10"/>
  <c r="T136" i="10" s="1"/>
  <c r="T137" i="10" s="1"/>
  <c r="T138" i="10" s="1"/>
  <c r="T139" i="10" s="1"/>
  <c r="T140" i="10" s="1"/>
  <c r="T141" i="10" s="1"/>
  <c r="T142" i="10" s="1"/>
  <c r="T143" i="10" s="1"/>
  <c r="T144" i="10" s="1"/>
  <c r="T145" i="10" s="1"/>
  <c r="T146" i="10" s="1"/>
  <c r="T147" i="10" s="1"/>
  <c r="T148" i="10" s="1"/>
  <c r="T149" i="10" s="1"/>
  <c r="T150" i="10" s="1"/>
  <c r="T151" i="10" s="1"/>
  <c r="T152" i="10" s="1"/>
  <c r="T153" i="10" s="1"/>
  <c r="DQ15" i="6"/>
  <c r="DK15" i="6"/>
  <c r="DP15" i="6"/>
  <c r="DJ15" i="6"/>
  <c r="DO15" i="6"/>
  <c r="DI15" i="6"/>
  <c r="DR15" i="6"/>
  <c r="DL15" i="6"/>
  <c r="DM15" i="6"/>
  <c r="DH15" i="6"/>
  <c r="DN15" i="6"/>
  <c r="CT16" i="6"/>
  <c r="DG32" i="6"/>
  <c r="M22" i="8"/>
  <c r="B32" i="6"/>
  <c r="F32" i="6" s="1"/>
  <c r="DT16" i="6"/>
  <c r="AH40" i="7"/>
  <c r="U9" i="7" s="1"/>
  <c r="DT32" i="6"/>
  <c r="DG16" i="6"/>
  <c r="DO31" i="6"/>
  <c r="DI31" i="6"/>
  <c r="DM31" i="6"/>
  <c r="DL31" i="6"/>
  <c r="DH31" i="6"/>
  <c r="DR31" i="6"/>
  <c r="DK31" i="6"/>
  <c r="DQ31" i="6"/>
  <c r="DJ31" i="6"/>
  <c r="DN31" i="6"/>
  <c r="DP31" i="6"/>
  <c r="EB15" i="6"/>
  <c r="DV15" i="6"/>
  <c r="EC15" i="6"/>
  <c r="DC15" i="6" s="1"/>
  <c r="DW15" i="6"/>
  <c r="CW15" i="6" s="1"/>
  <c r="EA15" i="6"/>
  <c r="DA15" i="6" s="1"/>
  <c r="DZ15" i="6"/>
  <c r="DY15" i="6"/>
  <c r="DX15" i="6"/>
  <c r="CX15" i="6" s="1"/>
  <c r="ED15" i="6"/>
  <c r="EE15" i="6"/>
  <c r="DU15" i="6"/>
  <c r="EA31" i="6"/>
  <c r="DZ31" i="6"/>
  <c r="EE31" i="6"/>
  <c r="DY31" i="6"/>
  <c r="EB31" i="6"/>
  <c r="DV31" i="6"/>
  <c r="DU31" i="6"/>
  <c r="DX31" i="6"/>
  <c r="DW31" i="6"/>
  <c r="EC31" i="6"/>
  <c r="ED31" i="6"/>
  <c r="V27" i="10"/>
  <c r="B27" i="10"/>
  <c r="L28" i="10"/>
  <c r="O28" i="10" s="1"/>
  <c r="R28" i="10" s="1"/>
  <c r="AH6" i="7" l="1"/>
  <c r="CQ7" i="6" s="1"/>
  <c r="CV15" i="6"/>
  <c r="CU15" i="6"/>
  <c r="CY15" i="6"/>
  <c r="DE15" i="6"/>
  <c r="DD15" i="6"/>
  <c r="DB15" i="6"/>
  <c r="CZ15" i="6"/>
  <c r="T154" i="10"/>
  <c r="T155" i="10" s="1"/>
  <c r="T156" i="10" s="1"/>
  <c r="V747" i="8"/>
  <c r="V965" i="8"/>
  <c r="V641" i="8"/>
  <c r="V835" i="8"/>
  <c r="V171" i="8"/>
  <c r="V266" i="8"/>
  <c r="V1155" i="8"/>
  <c r="V955" i="8"/>
  <c r="V1120" i="8"/>
  <c r="V569" i="8"/>
  <c r="V810" i="8"/>
  <c r="V639" i="8"/>
  <c r="V232" i="8"/>
  <c r="V168" i="8"/>
  <c r="V582" i="8"/>
  <c r="V615" i="8"/>
  <c r="V222" i="8"/>
  <c r="V263" i="8"/>
  <c r="V1162" i="8"/>
  <c r="V299" i="8"/>
  <c r="V996" i="8"/>
  <c r="V851" i="8"/>
  <c r="V1314" i="8"/>
  <c r="V1413" i="8"/>
  <c r="V1163" i="8"/>
  <c r="V233" i="8"/>
  <c r="V256" i="8"/>
  <c r="V342" i="8"/>
  <c r="V292" i="8"/>
  <c r="V289" i="8"/>
  <c r="V792" i="8"/>
  <c r="V520" i="8"/>
  <c r="V839" i="8"/>
  <c r="V699" i="8"/>
  <c r="V156" i="8"/>
  <c r="V1354" i="8"/>
  <c r="V988" i="8"/>
  <c r="V995" i="8"/>
  <c r="V166" i="8"/>
  <c r="V259" i="8"/>
  <c r="V1363" i="8"/>
  <c r="V961" i="8"/>
  <c r="V200" i="8"/>
  <c r="V1402" i="8"/>
  <c r="V277" i="8"/>
  <c r="V325" i="8"/>
  <c r="V627" i="8"/>
  <c r="V752" i="8"/>
  <c r="V674" i="8"/>
  <c r="V620" i="8"/>
  <c r="V181" i="8"/>
  <c r="V1143" i="8"/>
  <c r="V1243" i="8"/>
  <c r="V911" i="8"/>
  <c r="V452" i="8"/>
  <c r="V613" i="8"/>
  <c r="V664" i="8"/>
  <c r="V426" i="8"/>
  <c r="V824" i="8"/>
  <c r="V736" i="8"/>
  <c r="V968" i="8"/>
  <c r="V694" i="8"/>
  <c r="V1244" i="8"/>
  <c r="V1305" i="8"/>
  <c r="V1439" i="8"/>
  <c r="V804" i="8"/>
  <c r="V183" i="8"/>
  <c r="V242" i="8"/>
  <c r="V311" i="8"/>
  <c r="V316" i="8"/>
  <c r="V1361" i="8"/>
  <c r="V1193" i="8"/>
  <c r="V628" i="8"/>
  <c r="V377" i="8"/>
  <c r="V1249" i="8"/>
  <c r="V915" i="8"/>
  <c r="V1104" i="8"/>
  <c r="V1015" i="8"/>
  <c r="V1083" i="8"/>
  <c r="V345" i="8"/>
  <c r="V600" i="8"/>
  <c r="V478" i="8"/>
  <c r="V448" i="8"/>
  <c r="V1072" i="8"/>
  <c r="V800" i="8"/>
  <c r="V202" i="8"/>
  <c r="V1295" i="8"/>
  <c r="V1167" i="8"/>
  <c r="V1181" i="8"/>
  <c r="V1130" i="8"/>
  <c r="V592" i="8"/>
  <c r="V1324" i="8"/>
  <c r="V1029" i="8"/>
  <c r="V320" i="8"/>
  <c r="V1008" i="8"/>
  <c r="V1117" i="8"/>
  <c r="V425" i="8"/>
  <c r="V253" i="8"/>
  <c r="V529" i="8"/>
  <c r="V1069" i="8"/>
  <c r="V844" i="8"/>
  <c r="V466" i="8"/>
  <c r="V401" i="8"/>
  <c r="V1076" i="8"/>
  <c r="V1248" i="8"/>
  <c r="V327" i="8"/>
  <c r="V795" i="8"/>
  <c r="V490" i="8"/>
  <c r="V829" i="8"/>
  <c r="V749" i="8"/>
  <c r="V330" i="8"/>
  <c r="V1186" i="8"/>
  <c r="V1170" i="8"/>
  <c r="V1122" i="8"/>
  <c r="V395" i="8"/>
  <c r="V1196" i="8"/>
  <c r="V876" i="8"/>
  <c r="V1273" i="8"/>
  <c r="V646" i="8"/>
  <c r="V897" i="8"/>
  <c r="V162" i="8"/>
  <c r="V1351" i="8"/>
  <c r="V834" i="8"/>
  <c r="V1033" i="8"/>
  <c r="V1012" i="8"/>
  <c r="V580" i="8"/>
  <c r="V1095" i="8"/>
  <c r="V343" i="8"/>
  <c r="V1252" i="8"/>
  <c r="V205" i="8"/>
  <c r="V1348" i="8"/>
  <c r="V751" i="8"/>
  <c r="V1166" i="8"/>
  <c r="V725" i="8"/>
  <c r="V465" i="8"/>
  <c r="V1266" i="8"/>
  <c r="V421" i="8"/>
  <c r="V907" i="8"/>
  <c r="V671" i="8"/>
  <c r="V1009" i="8"/>
  <c r="V1018" i="8"/>
  <c r="V1278" i="8"/>
  <c r="V208" i="8"/>
  <c r="V560" i="8"/>
  <c r="V409" i="8"/>
  <c r="V1088" i="8"/>
  <c r="V766" i="8"/>
  <c r="V1197" i="8"/>
  <c r="V817" i="8"/>
  <c r="V908" i="8"/>
  <c r="V1084" i="8"/>
  <c r="V392" i="8"/>
  <c r="V633" i="8"/>
  <c r="V417" i="8"/>
  <c r="V704" i="8"/>
  <c r="V498" i="8"/>
  <c r="V1205" i="8"/>
  <c r="V679" i="8"/>
  <c r="V806" i="8"/>
  <c r="V775" i="8"/>
  <c r="V1405" i="8"/>
  <c r="V904" i="8"/>
  <c r="V1417" i="8"/>
  <c r="V1231" i="8"/>
  <c r="V788" i="8"/>
  <c r="V312" i="8"/>
  <c r="V287" i="8"/>
  <c r="V304" i="8"/>
  <c r="V828" i="8"/>
  <c r="V624" i="8"/>
  <c r="V271" i="8"/>
  <c r="V942" i="8"/>
  <c r="V767" i="8"/>
  <c r="V1404" i="8"/>
  <c r="V1353" i="8"/>
  <c r="V1263" i="8"/>
  <c r="V855" i="8"/>
  <c r="V246" i="8"/>
  <c r="V1403" i="8"/>
  <c r="V462" i="8"/>
  <c r="V323" i="8"/>
  <c r="V665" i="8"/>
  <c r="V1178" i="8"/>
  <c r="V391" i="8"/>
  <c r="V879" i="8"/>
  <c r="V1350" i="8"/>
  <c r="V1056" i="8"/>
  <c r="V608" i="8"/>
  <c r="V1094" i="8"/>
  <c r="V376" i="8"/>
  <c r="V545" i="8"/>
  <c r="V1034" i="8"/>
  <c r="V445" i="8"/>
  <c r="V948" i="8"/>
  <c r="V944" i="8"/>
  <c r="V1219" i="8"/>
  <c r="V431" i="8"/>
  <c r="V1234" i="8"/>
  <c r="V354" i="8"/>
  <c r="V709" i="8"/>
  <c r="V247" i="8"/>
  <c r="V1206" i="8"/>
  <c r="V1418" i="8"/>
  <c r="V676" i="8"/>
  <c r="V551" i="8"/>
  <c r="V783" i="8"/>
  <c r="V714" i="8"/>
  <c r="V983" i="8"/>
  <c r="V531" i="8"/>
  <c r="V743" i="8"/>
  <c r="V455" i="8"/>
  <c r="V539" i="8"/>
  <c r="V557" i="8"/>
  <c r="V192" i="8"/>
  <c r="V1420" i="8"/>
  <c r="V761" i="8"/>
  <c r="V1118" i="8"/>
  <c r="V777" i="8"/>
  <c r="V1280" i="8"/>
  <c r="V868" i="8"/>
  <c r="V651" i="8"/>
  <c r="V644" i="8"/>
  <c r="V275" i="8"/>
  <c r="V853" i="8"/>
  <c r="V172" i="8"/>
  <c r="V382" i="8"/>
  <c r="V681" i="8"/>
  <c r="V1113" i="8"/>
  <c r="V819" i="8"/>
  <c r="V707" i="8"/>
  <c r="V1001" i="8"/>
  <c r="V188" i="8"/>
  <c r="V1032" i="8"/>
  <c r="V912" i="8"/>
  <c r="V1373" i="8"/>
  <c r="V1176" i="8"/>
  <c r="V1315" i="8"/>
  <c r="V695" i="8"/>
  <c r="V602" i="8"/>
  <c r="V1233" i="8"/>
  <c r="V1281" i="8"/>
  <c r="V893" i="8"/>
  <c r="V597" i="8"/>
  <c r="V998" i="8"/>
  <c r="V1284" i="8"/>
  <c r="V1342" i="8"/>
  <c r="V590" i="8"/>
  <c r="V481" i="8"/>
  <c r="V353" i="8"/>
  <c r="V1189" i="8"/>
  <c r="V798" i="8"/>
  <c r="V373" i="8"/>
  <c r="V926" i="8"/>
  <c r="V1031" i="8"/>
  <c r="V228" i="8"/>
  <c r="V1397" i="8"/>
  <c r="V764" i="8"/>
  <c r="V294" i="8"/>
  <c r="V507" i="8"/>
  <c r="V937" i="8"/>
  <c r="V1274" i="8"/>
  <c r="V883" i="8"/>
  <c r="V756" i="8"/>
  <c r="V169" i="8"/>
  <c r="V203" i="8"/>
  <c r="V662" i="8"/>
  <c r="V305" i="8"/>
  <c r="V1326" i="8"/>
  <c r="V941" i="8"/>
  <c r="V1442" i="8"/>
  <c r="V561" i="8"/>
  <c r="V963" i="8"/>
  <c r="V226" i="8"/>
  <c r="V890" i="8"/>
  <c r="V730" i="8"/>
  <c r="V436" i="8"/>
  <c r="V352" i="8"/>
  <c r="V251" i="8"/>
  <c r="V444" i="8"/>
  <c r="V1099" i="8"/>
  <c r="V522" i="8"/>
  <c r="V884" i="8"/>
  <c r="V258" i="8"/>
  <c r="V515" i="8"/>
  <c r="V1378" i="8"/>
  <c r="V496" i="8"/>
  <c r="V514" i="8"/>
  <c r="V573" i="8"/>
  <c r="V586" i="8"/>
  <c r="V1020" i="8"/>
  <c r="V918" i="8"/>
  <c r="V269" i="8"/>
  <c r="V207" i="8"/>
  <c r="V981" i="8"/>
  <c r="V214" i="8"/>
  <c r="V1400" i="8"/>
  <c r="V1415" i="8"/>
  <c r="V458" i="8"/>
  <c r="V152" i="8"/>
  <c r="V603" i="8"/>
  <c r="V408" i="8"/>
  <c r="V262" i="8"/>
  <c r="V1037" i="8"/>
  <c r="V155" i="8"/>
  <c r="V1430" i="8"/>
  <c r="V278" i="8"/>
  <c r="V843" i="8"/>
  <c r="V1215" i="8"/>
  <c r="V902" i="8"/>
  <c r="V888" i="8"/>
  <c r="V899" i="8"/>
  <c r="V218" i="8"/>
  <c r="V1429" i="8"/>
  <c r="V849" i="8"/>
  <c r="V1286" i="8"/>
  <c r="V177" i="8"/>
  <c r="V1428" i="8"/>
  <c r="V1224" i="8"/>
  <c r="V317" i="8"/>
  <c r="V1440" i="8"/>
  <c r="V877" i="8"/>
  <c r="V720" i="8"/>
  <c r="V734" i="8"/>
  <c r="V1027" i="8"/>
  <c r="V1423" i="8"/>
  <c r="V1045" i="8"/>
  <c r="V1046" i="8"/>
  <c r="V349" i="8"/>
  <c r="V1374" i="8"/>
  <c r="V1003" i="8"/>
  <c r="V1101" i="8"/>
  <c r="V224" i="8"/>
  <c r="V658" i="8"/>
  <c r="V589" i="8"/>
  <c r="V281" i="8"/>
  <c r="V307" i="8"/>
  <c r="V406" i="8"/>
  <c r="V310" i="8"/>
  <c r="V367" i="8"/>
  <c r="V420" i="8"/>
  <c r="V1267" i="8"/>
  <c r="V524" i="8"/>
  <c r="V264" i="8"/>
  <c r="V1024" i="8"/>
  <c r="V443" i="8"/>
  <c r="V813" i="8"/>
  <c r="V964" i="8"/>
  <c r="V499" i="8"/>
  <c r="V1195" i="8"/>
  <c r="V519" i="8"/>
  <c r="V1200" i="8"/>
  <c r="V309" i="8"/>
  <c r="V1019" i="8"/>
  <c r="V372" i="8"/>
  <c r="V291" i="8"/>
  <c r="V1079" i="8"/>
  <c r="V623" i="8"/>
  <c r="V1372" i="8"/>
  <c r="V861" i="8"/>
  <c r="V581" i="8"/>
  <c r="V273" i="8"/>
  <c r="V1246" i="8"/>
  <c r="V1061" i="8"/>
  <c r="V182" i="8"/>
  <c r="V872" i="8"/>
  <c r="V532" i="8"/>
  <c r="V386" i="8"/>
  <c r="V895" i="8"/>
  <c r="V987" i="8"/>
  <c r="V212" i="8"/>
  <c r="V1259" i="8"/>
  <c r="V241" i="8"/>
  <c r="V1209" i="8"/>
  <c r="V201" i="8"/>
  <c r="V151" i="8"/>
  <c r="V471" i="8"/>
  <c r="V1270" i="8"/>
  <c r="V652" i="8"/>
  <c r="V1070" i="8"/>
  <c r="V759" i="8"/>
  <c r="V1142" i="8"/>
  <c r="V882" i="8"/>
  <c r="V1309" i="8"/>
  <c r="V758" i="8"/>
  <c r="V279" i="8"/>
  <c r="V518" i="8"/>
  <c r="V724" i="8"/>
  <c r="V1035" i="8"/>
  <c r="V235" i="8"/>
  <c r="V588" i="8"/>
  <c r="V889" i="8"/>
  <c r="V319" i="8"/>
  <c r="V604" i="8"/>
  <c r="V909" i="8"/>
  <c r="V1136" i="8"/>
  <c r="V1207" i="8"/>
  <c r="V801" i="8"/>
  <c r="V216" i="8"/>
  <c r="V1359" i="8"/>
  <c r="V656" i="8"/>
  <c r="V638" i="8"/>
  <c r="V470" i="8"/>
  <c r="V790" i="8"/>
  <c r="V495" i="8"/>
  <c r="V691" i="8"/>
  <c r="V887" i="8"/>
  <c r="V485" i="8"/>
  <c r="V655" i="8"/>
  <c r="V1160" i="8"/>
  <c r="V642" i="8"/>
  <c r="V566" i="8"/>
  <c r="V692" i="8"/>
  <c r="V397" i="8"/>
  <c r="V677" i="8"/>
  <c r="V314" i="8"/>
  <c r="V774" i="8"/>
  <c r="V516" i="8"/>
  <c r="V967" i="8"/>
  <c r="V781" i="8"/>
  <c r="V248" i="8"/>
  <c r="V721" i="8"/>
  <c r="V231" i="8"/>
  <c r="V1007" i="8"/>
  <c r="V1073" i="8"/>
  <c r="V1082" i="8"/>
  <c r="V1392" i="8"/>
  <c r="V344" i="8"/>
  <c r="V1352" i="8"/>
  <c r="V1322" i="8"/>
  <c r="V543" i="8"/>
  <c r="V740" i="8"/>
  <c r="V476" i="8"/>
  <c r="V1141" i="8"/>
  <c r="V158" i="8"/>
  <c r="V667" i="8"/>
  <c r="V1445" i="8"/>
  <c r="V500" i="8"/>
  <c r="V1005" i="8"/>
  <c r="V746" i="8"/>
  <c r="V803" i="8"/>
  <c r="V1038" i="8"/>
  <c r="V1067" i="8"/>
  <c r="V1023" i="8"/>
  <c r="V447" i="8"/>
  <c r="V351" i="8"/>
  <c r="V1078" i="8"/>
  <c r="V1368" i="8"/>
  <c r="V357" i="8"/>
  <c r="V178" i="8"/>
  <c r="V616" i="8"/>
  <c r="V475" i="8"/>
  <c r="V1102" i="8"/>
  <c r="V1376" i="8"/>
  <c r="V383" i="8"/>
  <c r="V555" i="8"/>
  <c r="V1164" i="8"/>
  <c r="V290" i="8"/>
  <c r="V159" i="8"/>
  <c r="V508" i="8"/>
  <c r="V690" i="8"/>
  <c r="V404" i="8"/>
  <c r="V1220" i="8"/>
  <c r="V1408" i="8"/>
  <c r="V648" i="8"/>
  <c r="V1356" i="8"/>
  <c r="V994" i="8"/>
  <c r="V338" i="8"/>
  <c r="V1179" i="8"/>
  <c r="V1050" i="8"/>
  <c r="V546" i="8"/>
  <c r="V379" i="8"/>
  <c r="V1022" i="8"/>
  <c r="V1333" i="8"/>
  <c r="V390" i="8"/>
  <c r="V505" i="8"/>
  <c r="V959" i="8"/>
  <c r="V933" i="8"/>
  <c r="V501" i="8"/>
  <c r="V1427" i="8"/>
  <c r="V1107" i="8"/>
  <c r="V939" i="8"/>
  <c r="V479" i="8"/>
  <c r="V1306" i="8"/>
  <c r="V951" i="8"/>
  <c r="V958" i="8"/>
  <c r="V838" i="8"/>
  <c r="V441" i="8"/>
  <c r="V1059" i="8"/>
  <c r="V1188" i="8"/>
  <c r="V1422" i="8"/>
  <c r="V179" i="8"/>
  <c r="V1380" i="8"/>
  <c r="V1441" i="8"/>
  <c r="V164" i="8"/>
  <c r="V282" i="8"/>
  <c r="V154" i="8"/>
  <c r="V1049" i="8"/>
  <c r="V741" i="8"/>
  <c r="V572" i="8"/>
  <c r="V1287" i="8"/>
  <c r="V1204" i="8"/>
  <c r="V1355" i="8"/>
  <c r="V847" i="8"/>
  <c r="V268" i="8"/>
  <c r="V1239" i="8"/>
  <c r="V350" i="8"/>
  <c r="V971" i="8"/>
  <c r="V605" i="8"/>
  <c r="V617" i="8"/>
  <c r="V206" i="8"/>
  <c r="V710" i="8"/>
  <c r="V1064" i="8"/>
  <c r="V702" i="8"/>
  <c r="V1357" i="8"/>
  <c r="V428" i="8"/>
  <c r="V1199" i="8"/>
  <c r="V297" i="8"/>
  <c r="V491" i="8"/>
  <c r="V540" i="8"/>
  <c r="V782" i="8"/>
  <c r="V910" i="8"/>
  <c r="V836" i="8"/>
  <c r="V898" i="8"/>
  <c r="V170" i="8"/>
  <c r="V735" i="8"/>
  <c r="V250" i="8"/>
  <c r="V1021" i="8"/>
  <c r="V213" i="8"/>
  <c r="V1066" i="8"/>
  <c r="V1300" i="8"/>
  <c r="V669" i="8"/>
  <c r="V619" i="8"/>
  <c r="V661" i="8"/>
  <c r="V1438" i="8"/>
  <c r="V934" i="8"/>
  <c r="V556" i="8"/>
  <c r="V1414" i="8"/>
  <c r="V1386" i="8"/>
  <c r="V446" i="8"/>
  <c r="V412" i="8"/>
  <c r="V1433" i="8"/>
  <c r="V660" i="8"/>
  <c r="V1279" i="8"/>
  <c r="V825" i="8"/>
  <c r="V550" i="8"/>
  <c r="V943" i="8"/>
  <c r="V1194" i="8"/>
  <c r="V1346" i="8"/>
  <c r="V969" i="8"/>
  <c r="V1365" i="8"/>
  <c r="V906" i="8"/>
  <c r="V1091" i="8"/>
  <c r="V632" i="8"/>
  <c r="V559" i="8"/>
  <c r="V769" i="8"/>
  <c r="V360" i="8"/>
  <c r="V370" i="8"/>
  <c r="V618" i="8"/>
  <c r="V797" i="8"/>
  <c r="V1336" i="8"/>
  <c r="V451" i="8"/>
  <c r="V432" i="8"/>
  <c r="V1144" i="8"/>
  <c r="V1434" i="8"/>
  <c r="V497" i="8"/>
  <c r="V1085" i="8"/>
  <c r="V1140" i="8"/>
  <c r="V1341" i="8"/>
  <c r="V564" i="8"/>
  <c r="V503" i="8"/>
  <c r="V1385" i="8"/>
  <c r="V657" i="8"/>
  <c r="V430" i="8"/>
  <c r="V1311" i="8"/>
  <c r="V1108" i="8"/>
  <c r="V538" i="8"/>
  <c r="V368" i="8"/>
  <c r="V956" i="8"/>
  <c r="V1057" i="8"/>
  <c r="V252" i="8"/>
  <c r="V750" i="8"/>
  <c r="V371" i="8"/>
  <c r="V362" i="8"/>
  <c r="V789" i="8"/>
  <c r="V637" i="8"/>
  <c r="V1139" i="8"/>
  <c r="V1381" i="8"/>
  <c r="V276" i="8"/>
  <c r="V1389" i="8"/>
  <c r="V1100" i="8"/>
  <c r="V726" i="8"/>
  <c r="V1328" i="8"/>
  <c r="V686" i="8"/>
  <c r="V419" i="8"/>
  <c r="V240" i="8"/>
  <c r="V785" i="8"/>
  <c r="V744" i="8"/>
  <c r="V1092" i="8"/>
  <c r="V193" i="8"/>
  <c r="V1337" i="8"/>
  <c r="V1173" i="8"/>
  <c r="V574" i="8"/>
  <c r="V1416" i="8"/>
  <c r="V796" i="8"/>
  <c r="V869" i="8"/>
  <c r="V1393" i="8"/>
  <c r="V826" i="8"/>
  <c r="V659" i="8"/>
  <c r="V787" i="8"/>
  <c r="V1275" i="8"/>
  <c r="V416" i="8"/>
  <c r="V1319" i="8"/>
  <c r="V1344" i="8"/>
  <c r="V506" i="8"/>
  <c r="V456" i="8"/>
  <c r="V1347" i="8"/>
  <c r="V526" i="8"/>
  <c r="V1444" i="8"/>
  <c r="V715" i="8"/>
  <c r="V916" i="8"/>
  <c r="V423" i="8"/>
  <c r="V1264" i="8"/>
  <c r="V1316" i="8"/>
  <c r="V1261" i="8"/>
  <c r="V1330" i="8"/>
  <c r="V1310" i="8"/>
  <c r="V1391" i="8"/>
  <c r="V1424" i="8"/>
  <c r="V716" i="8"/>
  <c r="V167" i="8"/>
  <c r="V757" i="8"/>
  <c r="V1172" i="8"/>
  <c r="V732" i="8"/>
  <c r="V302" i="8"/>
  <c r="V484" i="8"/>
  <c r="V1291" i="8"/>
  <c r="V1258" i="8"/>
  <c r="V1325" i="8"/>
  <c r="V1276" i="8"/>
  <c r="V457" i="8"/>
  <c r="V378" i="8"/>
  <c r="V1313" i="8"/>
  <c r="V298" i="8"/>
  <c r="V945" i="8"/>
  <c r="V407" i="8"/>
  <c r="V272" i="8"/>
  <c r="V1335" i="8"/>
  <c r="V489" i="8"/>
  <c r="V525" i="8"/>
  <c r="V547" i="8"/>
  <c r="V527" i="8"/>
  <c r="V422" i="8"/>
  <c r="V857" i="8"/>
  <c r="V400" i="8"/>
  <c r="V947" i="8"/>
  <c r="V928" i="8"/>
  <c r="V286" i="8"/>
  <c r="V254" i="8"/>
  <c r="V1419" i="8"/>
  <c r="V1382" i="8"/>
  <c r="V199" i="8"/>
  <c r="V929" i="8"/>
  <c r="V220" i="8"/>
  <c r="V165" i="8"/>
  <c r="V1093" i="8"/>
  <c r="V1282" i="8"/>
  <c r="V1227" i="8"/>
  <c r="V675" i="8"/>
  <c r="V949" i="8"/>
  <c r="V482" i="8"/>
  <c r="V1260" i="8"/>
  <c r="V523" i="8"/>
  <c r="V355" i="8"/>
  <c r="V504" i="8"/>
  <c r="V1042" i="8"/>
  <c r="V435" i="8"/>
  <c r="V821" i="8"/>
  <c r="V1364" i="8"/>
  <c r="V622" i="8"/>
  <c r="V706" i="8"/>
  <c r="V993" i="8"/>
  <c r="V1367" i="8"/>
  <c r="V802" i="8"/>
  <c r="V1411" i="8"/>
  <c r="V771" i="8"/>
  <c r="V1298" i="8"/>
  <c r="V733" i="8"/>
  <c r="V261" i="8"/>
  <c r="V614" i="8"/>
  <c r="V450" i="8"/>
  <c r="V521" i="8"/>
  <c r="V891" i="8"/>
  <c r="V474" i="8"/>
  <c r="V864" i="8"/>
  <c r="V1028" i="8"/>
  <c r="V583" i="8"/>
  <c r="V440" i="8"/>
  <c r="V488" i="8"/>
  <c r="V1272" i="8"/>
  <c r="V1171" i="8"/>
  <c r="V388" i="8"/>
  <c r="V414" i="8"/>
  <c r="V601" i="8"/>
  <c r="V180" i="8"/>
  <c r="V1121" i="8"/>
  <c r="V1214" i="8"/>
  <c r="V1040" i="8"/>
  <c r="V1211" i="8"/>
  <c r="V1106" i="8"/>
  <c r="V460" i="8"/>
  <c r="V321" i="8"/>
  <c r="V1127" i="8"/>
  <c r="V863" i="8"/>
  <c r="V978" i="8"/>
  <c r="V1089" i="8"/>
  <c r="V227" i="8"/>
  <c r="V1126" i="8"/>
  <c r="V1185" i="8"/>
  <c r="V554" i="8"/>
  <c r="V196" i="8"/>
  <c r="V784" i="8"/>
  <c r="V670" i="8"/>
  <c r="V591" i="8"/>
  <c r="V917" i="8"/>
  <c r="V150" i="8"/>
  <c r="V896" i="8"/>
  <c r="V663" i="8"/>
  <c r="V950" i="8"/>
  <c r="V1119" i="8"/>
  <c r="V1011" i="8"/>
  <c r="V328" i="8"/>
  <c r="V1406" i="8"/>
  <c r="V1426" i="8"/>
  <c r="V394" i="8"/>
  <c r="V509" i="8"/>
  <c r="V1254" i="8"/>
  <c r="V1238" i="8"/>
  <c r="V1134" i="8"/>
  <c r="V270" i="8"/>
  <c r="V668" i="8"/>
  <c r="V1202" i="8"/>
  <c r="V1395" i="8"/>
  <c r="V375" i="8"/>
  <c r="V1362" i="8"/>
  <c r="V334" i="8"/>
  <c r="V454" i="8"/>
  <c r="V973" i="8"/>
  <c r="V528" i="8"/>
  <c r="V283" i="8"/>
  <c r="V285" i="8"/>
  <c r="V1210" i="8"/>
  <c r="V195" i="8"/>
  <c r="V683" i="8"/>
  <c r="V552" i="8"/>
  <c r="V1312" i="8"/>
  <c r="V977" i="8"/>
  <c r="V324" i="8"/>
  <c r="V599" i="8"/>
  <c r="V461" i="8"/>
  <c r="V593" i="8"/>
  <c r="V1390" i="8"/>
  <c r="V852" i="8"/>
  <c r="V369" i="8"/>
  <c r="V717" i="8"/>
  <c r="V1343" i="8"/>
  <c r="V954" i="8"/>
  <c r="V807" i="8"/>
  <c r="V1190" i="8"/>
  <c r="V427" i="8"/>
  <c r="V1323" i="8"/>
  <c r="V1075" i="8"/>
  <c r="V189" i="8"/>
  <c r="V1383" i="8"/>
  <c r="V1290" i="8"/>
  <c r="V755" i="8"/>
  <c r="V793" i="8"/>
  <c r="V831" i="8"/>
  <c r="V927" i="8"/>
  <c r="V1247" i="8"/>
  <c r="V815" i="8"/>
  <c r="V625" i="8"/>
  <c r="V1242" i="8"/>
  <c r="V1071" i="8"/>
  <c r="V768" i="8"/>
  <c r="V361" i="8"/>
  <c r="V577" i="8"/>
  <c r="V820" i="8"/>
  <c r="V161" i="8"/>
  <c r="V1396" i="8"/>
  <c r="V880" i="8"/>
  <c r="V442" i="8"/>
  <c r="V1013" i="8"/>
  <c r="V1184" i="8"/>
  <c r="V194" i="8"/>
  <c r="V812" i="8"/>
  <c r="V713" i="8"/>
  <c r="V236" i="8"/>
  <c r="V647" i="8"/>
  <c r="V770" i="8"/>
  <c r="V339" i="8"/>
  <c r="V1129" i="8"/>
  <c r="V1292" i="8"/>
  <c r="V1320" i="8"/>
  <c r="V1123" i="8"/>
  <c r="V502" i="8"/>
  <c r="V1090" i="8"/>
  <c r="V1041" i="8"/>
  <c r="V794" i="8"/>
  <c r="V249" i="8"/>
  <c r="V719" i="8"/>
  <c r="V611" i="8"/>
  <c r="V1004" i="8"/>
  <c r="V842" i="8"/>
  <c r="V1053" i="8"/>
  <c r="V333" i="8"/>
  <c r="V1236" i="8"/>
  <c r="V860" i="8"/>
  <c r="V1334" i="8"/>
  <c r="V689" i="8"/>
  <c r="V738" i="8"/>
  <c r="V403" i="8"/>
  <c r="V984" i="8"/>
  <c r="V1168" i="8"/>
  <c r="V293" i="8"/>
  <c r="V346" i="8"/>
  <c r="V562" i="8"/>
  <c r="V1256" i="8"/>
  <c r="V1232" i="8"/>
  <c r="V1345" i="8"/>
  <c r="V960" i="8"/>
  <c r="V840" i="8"/>
  <c r="V737" i="8"/>
  <c r="V982" i="8"/>
  <c r="V1192" i="8"/>
  <c r="V487" i="8"/>
  <c r="V684" i="8"/>
  <c r="V722" i="8"/>
  <c r="V1255" i="8"/>
  <c r="V1431" i="8"/>
  <c r="V903" i="8"/>
  <c r="V358" i="8"/>
  <c r="V576" i="8"/>
  <c r="V626" i="8"/>
  <c r="V332" i="8"/>
  <c r="V1237" i="8"/>
  <c r="V629" i="8"/>
  <c r="V1175" i="8"/>
  <c r="V854" i="8"/>
  <c r="V700" i="8"/>
  <c r="V1169" i="8"/>
  <c r="V818" i="8"/>
  <c r="V1296" i="8"/>
  <c r="V225" i="8"/>
  <c r="V1116" i="8"/>
  <c r="V701" i="8"/>
  <c r="V1421" i="8"/>
  <c r="V534" i="8"/>
  <c r="V1000" i="8"/>
  <c r="V1048" i="8"/>
  <c r="V356" i="8"/>
  <c r="V1360" i="8"/>
  <c r="V1183" i="8"/>
  <c r="V932" i="8"/>
  <c r="V1154" i="8"/>
  <c r="V1436" i="8"/>
  <c r="V1379" i="8"/>
  <c r="V1257" i="8"/>
  <c r="V1377" i="8"/>
  <c r="V763" i="8"/>
  <c r="V511" i="8"/>
  <c r="V972" i="8"/>
  <c r="V930" i="8"/>
  <c r="V191" i="8"/>
  <c r="V331" i="8"/>
  <c r="V1174" i="8"/>
  <c r="V410" i="8"/>
  <c r="V337" i="8"/>
  <c r="V1138" i="8"/>
  <c r="V1074" i="8"/>
  <c r="V1180" i="8"/>
  <c r="V402" i="8"/>
  <c r="V322" i="8"/>
  <c r="V308" i="8"/>
  <c r="V517" i="8"/>
  <c r="V1039" i="8"/>
  <c r="V380" i="8"/>
  <c r="V204" i="8"/>
  <c r="V1080" i="8"/>
  <c r="V1308" i="8"/>
  <c r="V697" i="8"/>
  <c r="V1096" i="8"/>
  <c r="V211" i="8"/>
  <c r="V953" i="8"/>
  <c r="V570" i="8"/>
  <c r="V584" i="8"/>
  <c r="V418" i="8"/>
  <c r="V1030" i="8"/>
  <c r="V175" i="8"/>
  <c r="V696" i="8"/>
  <c r="V974" i="8"/>
  <c r="V728" i="8"/>
  <c r="V1225" i="8"/>
  <c r="V1151" i="8"/>
  <c r="V301" i="8"/>
  <c r="V160" i="8"/>
  <c r="V541" i="8"/>
  <c r="V415" i="8"/>
  <c r="V830" i="8"/>
  <c r="V1110" i="8"/>
  <c r="V1262" i="8"/>
  <c r="V468" i="8"/>
  <c r="V1087" i="8"/>
  <c r="V1329" i="8"/>
  <c r="V1017" i="8"/>
  <c r="V1288" i="8"/>
  <c r="V1054" i="8"/>
  <c r="V685" i="8"/>
  <c r="V1068" i="8"/>
  <c r="V1251" i="8"/>
  <c r="V1213" i="8"/>
  <c r="V754" i="8"/>
  <c r="V922" i="8"/>
  <c r="V1157" i="8"/>
  <c r="V1098" i="8"/>
  <c r="V1124" i="8"/>
  <c r="V920" i="8"/>
  <c r="V433" i="8"/>
  <c r="V1191" i="8"/>
  <c r="V492" i="8"/>
  <c r="V650" i="8"/>
  <c r="V688" i="8"/>
  <c r="V1177" i="8"/>
  <c r="V1340" i="8"/>
  <c r="V467" i="8"/>
  <c r="V197" i="8"/>
  <c r="V832" i="8"/>
  <c r="V753" i="8"/>
  <c r="V549" i="8"/>
  <c r="V217" i="8"/>
  <c r="V594" i="8"/>
  <c r="V999" i="8"/>
  <c r="V894" i="8"/>
  <c r="V1331" i="8"/>
  <c r="V221" i="8"/>
  <c r="V413" i="8"/>
  <c r="V303" i="8"/>
  <c r="V1203" i="8"/>
  <c r="V723" i="8"/>
  <c r="V986" i="8"/>
  <c r="V1016" i="8"/>
  <c r="V1387" i="8"/>
  <c r="V1304" i="8"/>
  <c r="V799" i="8"/>
  <c r="V680" i="8"/>
  <c r="V791" i="8"/>
  <c r="V1332" i="8"/>
  <c r="V779" i="8"/>
  <c r="V875" i="8"/>
  <c r="V1437" i="8"/>
  <c r="V1149" i="8"/>
  <c r="V472" i="8"/>
  <c r="V952" i="8"/>
  <c r="V568" i="8"/>
  <c r="V1293" i="8"/>
  <c r="V533" i="8"/>
  <c r="V862" i="8"/>
  <c r="V905" i="8"/>
  <c r="V219" i="8"/>
  <c r="V215" i="8"/>
  <c r="V1109" i="8"/>
  <c r="V1401" i="8"/>
  <c r="V1317" i="8"/>
  <c r="V571" i="8"/>
  <c r="V449" i="8"/>
  <c r="V598" i="8"/>
  <c r="V510" i="8"/>
  <c r="V578" i="8"/>
  <c r="V653" i="8"/>
  <c r="V1384" i="8"/>
  <c r="V816" i="8"/>
  <c r="V886" i="8"/>
  <c r="V989" i="8"/>
  <c r="V881" i="8"/>
  <c r="V464" i="8"/>
  <c r="V1327" i="8"/>
  <c r="V439" i="8"/>
  <c r="V536" i="8"/>
  <c r="V288" i="8"/>
  <c r="V563" i="8"/>
  <c r="V966" i="8"/>
  <c r="V900" i="8"/>
  <c r="V1388" i="8"/>
  <c r="V946" i="8"/>
  <c r="V848" i="8"/>
  <c r="V364" i="8"/>
  <c r="V223" i="8"/>
  <c r="V548" i="8"/>
  <c r="V606" i="8"/>
  <c r="V874" i="8"/>
  <c r="V936" i="8"/>
  <c r="V187" i="8"/>
  <c r="V870" i="8"/>
  <c r="V809" i="8"/>
  <c r="V1301" i="8"/>
  <c r="V1303" i="8"/>
  <c r="V1371" i="8"/>
  <c r="V1158" i="8"/>
  <c r="V871" i="8"/>
  <c r="V1150" i="8"/>
  <c r="V385" i="8"/>
  <c r="V992" i="8"/>
  <c r="V176" i="8"/>
  <c r="V1132" i="8"/>
  <c r="V703" i="8"/>
  <c r="V1221" i="8"/>
  <c r="V837" i="8"/>
  <c r="V1410" i="8"/>
  <c r="V1302" i="8"/>
  <c r="V387" i="8"/>
  <c r="V1198" i="8"/>
  <c r="V1398" i="8"/>
  <c r="V1268" i="8"/>
  <c r="V621" i="8"/>
  <c r="V1063" i="8"/>
  <c r="V157" i="8"/>
  <c r="V1443" i="8"/>
  <c r="V975" i="8"/>
  <c r="V1339" i="8"/>
  <c r="V480" i="8"/>
  <c r="V935" i="8"/>
  <c r="V1307" i="8"/>
  <c r="V341" i="8"/>
  <c r="V163" i="8"/>
  <c r="V374" i="8"/>
  <c r="V1052" i="8"/>
  <c r="V850" i="8"/>
  <c r="V335" i="8"/>
  <c r="V184" i="8"/>
  <c r="V530" i="8"/>
  <c r="V1297" i="8"/>
  <c r="V1097" i="8"/>
  <c r="V553" i="8"/>
  <c r="V359" i="8"/>
  <c r="V1250" i="8"/>
  <c r="V512" i="8"/>
  <c r="V313" i="8"/>
  <c r="V776" i="8"/>
  <c r="V1265" i="8"/>
  <c r="V477" i="8"/>
  <c r="V672" i="8"/>
  <c r="V280" i="8"/>
  <c r="V940" i="8"/>
  <c r="V438" i="8"/>
  <c r="V693" i="8"/>
  <c r="V901" i="8"/>
  <c r="V565" i="8"/>
  <c r="V1159" i="8"/>
  <c r="V1114" i="8"/>
  <c r="V1026" i="8"/>
  <c r="V486" i="8"/>
  <c r="V365" i="8"/>
  <c r="V773" i="8"/>
  <c r="V957" i="8"/>
  <c r="V198" i="8"/>
  <c r="V209" i="8"/>
  <c r="V919" i="8"/>
  <c r="V923" i="8"/>
  <c r="V300" i="8"/>
  <c r="V970" i="8"/>
  <c r="V654" i="8"/>
  <c r="V1407" i="8"/>
  <c r="V1156" i="8"/>
  <c r="V925" i="8"/>
  <c r="V234" i="8"/>
  <c r="V772" i="8"/>
  <c r="V1111" i="8"/>
  <c r="V366" i="8"/>
  <c r="V1425" i="8"/>
  <c r="V174" i="8"/>
  <c r="V429" i="8"/>
  <c r="V1148" i="8"/>
  <c r="V1131" i="8"/>
  <c r="V1217" i="8"/>
  <c r="V845" i="8"/>
  <c r="V1047" i="8"/>
  <c r="V1006" i="8"/>
  <c r="V1269" i="8"/>
  <c r="V866" i="8"/>
  <c r="V245" i="8"/>
  <c r="V1062" i="8"/>
  <c r="V587" i="8"/>
  <c r="V640" i="8"/>
  <c r="V244" i="8"/>
  <c r="V257" i="8"/>
  <c r="V762" i="8"/>
  <c r="V1146" i="8"/>
  <c r="V1125" i="8"/>
  <c r="V739" i="8"/>
  <c r="V778" i="8"/>
  <c r="V1044" i="8"/>
  <c r="V914" i="8"/>
  <c r="V811" i="8"/>
  <c r="V185" i="8"/>
  <c r="V856" i="8"/>
  <c r="V336" i="8"/>
  <c r="V822" i="8"/>
  <c r="V329" i="8"/>
  <c r="V1112" i="8"/>
  <c r="V985" i="8"/>
  <c r="V1077" i="8"/>
  <c r="V1058" i="8"/>
  <c r="V859" i="8"/>
  <c r="V765" i="8"/>
  <c r="V1223" i="8"/>
  <c r="V1105" i="8"/>
  <c r="V1271" i="8"/>
  <c r="V190" i="8"/>
  <c r="V1014" i="8"/>
  <c r="V579" i="8"/>
  <c r="V243" i="8"/>
  <c r="V610" i="8"/>
  <c r="V786" i="8"/>
  <c r="V463" i="8"/>
  <c r="V1043" i="8"/>
  <c r="V924" i="8"/>
  <c r="V296" i="8"/>
  <c r="V698" i="8"/>
  <c r="V537" i="8"/>
  <c r="V230" i="8"/>
  <c r="V1002" i="8"/>
  <c r="V1338" i="8"/>
  <c r="V979" i="8"/>
  <c r="V976" i="8"/>
  <c r="V1135" i="8"/>
  <c r="V434" i="8"/>
  <c r="V682" i="8"/>
  <c r="V846" i="8"/>
  <c r="V399" i="8"/>
  <c r="V841" i="8"/>
  <c r="V748" i="8"/>
  <c r="V493" i="8"/>
  <c r="V1187" i="8"/>
  <c r="V962" i="8"/>
  <c r="V1161" i="8"/>
  <c r="V295" i="8"/>
  <c r="V1036" i="8"/>
  <c r="V643" i="8"/>
  <c r="V673" i="8"/>
  <c r="V867" i="8"/>
  <c r="V731" i="8"/>
  <c r="V542" i="8"/>
  <c r="V437" i="8"/>
  <c r="V1277" i="8"/>
  <c r="V384" i="8"/>
  <c r="V1201" i="8"/>
  <c r="V306" i="8"/>
  <c r="V265" i="8"/>
  <c r="V1412" i="8"/>
  <c r="V1229" i="8"/>
  <c r="V878" i="8"/>
  <c r="V1432" i="8"/>
  <c r="V742" i="8"/>
  <c r="V1218" i="8"/>
  <c r="V1285" i="8"/>
  <c r="V229" i="8"/>
  <c r="V1230" i="8"/>
  <c r="V1103" i="8"/>
  <c r="V424" i="8"/>
  <c r="V1369" i="8"/>
  <c r="V931" i="8"/>
  <c r="V238" i="8"/>
  <c r="V808" i="8"/>
  <c r="V1226" i="8"/>
  <c r="V1145" i="8"/>
  <c r="V814" i="8"/>
  <c r="V729" i="8"/>
  <c r="V153" i="8"/>
  <c r="V1370" i="8"/>
  <c r="V274" i="8"/>
  <c r="V405" i="8"/>
  <c r="V1212" i="8"/>
  <c r="V186" i="8"/>
  <c r="V858" i="8"/>
  <c r="V1216" i="8"/>
  <c r="V1394" i="8"/>
  <c r="V1245" i="8"/>
  <c r="V1128" i="8"/>
  <c r="V634" i="8"/>
  <c r="V239" i="8"/>
  <c r="V645" i="8"/>
  <c r="V315" i="8"/>
  <c r="V745" i="8"/>
  <c r="V1182" i="8"/>
  <c r="V980" i="8"/>
  <c r="V1228" i="8"/>
  <c r="V411" i="8"/>
  <c r="V1435" i="8"/>
  <c r="V805" i="8"/>
  <c r="V596" i="8"/>
  <c r="V636" i="8"/>
  <c r="V666" i="8"/>
  <c r="V921" i="8"/>
  <c r="V255" i="8"/>
  <c r="V1133" i="8"/>
  <c r="V348" i="8"/>
  <c r="V1299" i="8"/>
  <c r="V575" i="8"/>
  <c r="V1152" i="8"/>
  <c r="V1010" i="8"/>
  <c r="V459" i="8"/>
  <c r="V1081" i="8"/>
  <c r="V1153" i="8"/>
  <c r="V1283" i="8"/>
  <c r="V712" i="8"/>
  <c r="V1446" i="8"/>
  <c r="V347" i="8"/>
  <c r="V1051" i="8"/>
  <c r="V649" i="8"/>
  <c r="V1399" i="8"/>
  <c r="V473" i="8"/>
  <c r="V718" i="8"/>
  <c r="V1241" i="8"/>
  <c r="V1253" i="8"/>
  <c r="V363" i="8"/>
  <c r="V609" i="8"/>
  <c r="V635" i="8"/>
  <c r="V318" i="8"/>
  <c r="V1294" i="8"/>
  <c r="V612" i="8"/>
  <c r="V1165" i="8"/>
  <c r="V991" i="8"/>
  <c r="V1349" i="8"/>
  <c r="V284" i="8"/>
  <c r="V1366" i="8"/>
  <c r="V705" i="8"/>
  <c r="V913" i="8"/>
  <c r="V393" i="8"/>
  <c r="V708" i="8"/>
  <c r="V585" i="8"/>
  <c r="V1235" i="8"/>
  <c r="V892" i="8"/>
  <c r="V607" i="8"/>
  <c r="V389" i="8"/>
  <c r="V558" i="8"/>
  <c r="V631" i="8"/>
  <c r="V381" i="8"/>
  <c r="V1208" i="8"/>
  <c r="V210" i="8"/>
  <c r="V340" i="8"/>
  <c r="V1240" i="8"/>
  <c r="V567" i="8"/>
  <c r="V990" i="8"/>
  <c r="V760" i="8"/>
  <c r="V630" i="8"/>
  <c r="V687" i="8"/>
  <c r="V1289" i="8"/>
  <c r="V453" i="8"/>
  <c r="V326" i="8"/>
  <c r="V513" i="8"/>
  <c r="V997" i="8"/>
  <c r="V544" i="8"/>
  <c r="V827" i="8"/>
  <c r="V727" i="8"/>
  <c r="V1065" i="8"/>
  <c r="V885" i="8"/>
  <c r="V1055" i="8"/>
  <c r="V823" i="8"/>
  <c r="V1321" i="8"/>
  <c r="V1409" i="8"/>
  <c r="V398" i="8"/>
  <c r="V1318" i="8"/>
  <c r="V267" i="8"/>
  <c r="V595" i="8"/>
  <c r="V260" i="8"/>
  <c r="V833" i="8"/>
  <c r="V494" i="8"/>
  <c r="V1137" i="8"/>
  <c r="V1222" i="8"/>
  <c r="V173" i="8"/>
  <c r="V396" i="8"/>
  <c r="V1375" i="8"/>
  <c r="V938" i="8"/>
  <c r="V1115" i="8"/>
  <c r="V1025" i="8"/>
  <c r="V483" i="8"/>
  <c r="V237" i="8"/>
  <c r="V1086" i="8"/>
  <c r="V1147" i="8"/>
  <c r="V535" i="8"/>
  <c r="V873" i="8"/>
  <c r="V1358" i="8"/>
  <c r="V711" i="8"/>
  <c r="V1060" i="8"/>
  <c r="V678" i="8"/>
  <c r="V780" i="8"/>
  <c r="V865" i="8"/>
  <c r="V469" i="8"/>
  <c r="EC32" i="6"/>
  <c r="DW32" i="6"/>
  <c r="EB32" i="6"/>
  <c r="DV32" i="6"/>
  <c r="EA32" i="6"/>
  <c r="ED32" i="6"/>
  <c r="DX32" i="6"/>
  <c r="EE32" i="6"/>
  <c r="DZ32" i="6"/>
  <c r="DY32" i="6"/>
  <c r="DU32" i="6"/>
  <c r="EC16" i="6"/>
  <c r="DW16" i="6"/>
  <c r="EA16" i="6"/>
  <c r="ED16" i="6"/>
  <c r="DX16" i="6"/>
  <c r="DZ16" i="6"/>
  <c r="DY16" i="6"/>
  <c r="DV16" i="6"/>
  <c r="DU16" i="6"/>
  <c r="EB16" i="6"/>
  <c r="EE16" i="6"/>
  <c r="V127" i="8"/>
  <c r="V70" i="8"/>
  <c r="V27" i="8"/>
  <c r="V93" i="8"/>
  <c r="V102" i="8"/>
  <c r="V51" i="8"/>
  <c r="V82" i="8"/>
  <c r="V42" i="8"/>
  <c r="V141" i="8"/>
  <c r="V85" i="8"/>
  <c r="V71" i="8"/>
  <c r="V29" i="8"/>
  <c r="V125" i="8"/>
  <c r="V80" i="8"/>
  <c r="V77" i="8"/>
  <c r="V116" i="8"/>
  <c r="V31" i="8"/>
  <c r="V130" i="8"/>
  <c r="V149" i="8"/>
  <c r="V113" i="8"/>
  <c r="V36" i="8"/>
  <c r="V88" i="8"/>
  <c r="V140" i="8"/>
  <c r="V21" i="8"/>
  <c r="V134" i="8"/>
  <c r="V63" i="8"/>
  <c r="V52" i="8"/>
  <c r="V62" i="8"/>
  <c r="V105" i="8"/>
  <c r="V100" i="8"/>
  <c r="V104" i="8"/>
  <c r="V35" i="8"/>
  <c r="V53" i="8"/>
  <c r="V69" i="8"/>
  <c r="V73" i="8"/>
  <c r="V58" i="8"/>
  <c r="V99" i="8"/>
  <c r="V124" i="8"/>
  <c r="V32" i="8"/>
  <c r="V38" i="8"/>
  <c r="V19" i="8"/>
  <c r="V40" i="8"/>
  <c r="V59" i="8"/>
  <c r="V13" i="8"/>
  <c r="V66" i="8"/>
  <c r="V26" i="8"/>
  <c r="V60" i="8"/>
  <c r="V111" i="8"/>
  <c r="V45" i="8"/>
  <c r="V137" i="8"/>
  <c r="V67" i="8"/>
  <c r="V142" i="8"/>
  <c r="V107" i="8"/>
  <c r="V50" i="8"/>
  <c r="V20" i="8"/>
  <c r="V84" i="8"/>
  <c r="V54" i="8"/>
  <c r="V108" i="8"/>
  <c r="V114" i="8"/>
  <c r="V146" i="8"/>
  <c r="V39" i="8"/>
  <c r="V131" i="8"/>
  <c r="V139" i="8"/>
  <c r="V138" i="8"/>
  <c r="V22" i="8"/>
  <c r="V14" i="8"/>
  <c r="V17" i="8"/>
  <c r="V123" i="8"/>
  <c r="V143" i="8"/>
  <c r="V106" i="8"/>
  <c r="V23" i="8"/>
  <c r="V110" i="8"/>
  <c r="V96" i="8"/>
  <c r="V76" i="8"/>
  <c r="V28" i="8"/>
  <c r="V18" i="8"/>
  <c r="V126" i="8"/>
  <c r="V81" i="8"/>
  <c r="V64" i="8"/>
  <c r="V133" i="8"/>
  <c r="V15" i="8"/>
  <c r="V48" i="8"/>
  <c r="V132" i="8"/>
  <c r="V103" i="8"/>
  <c r="V144" i="8"/>
  <c r="V30" i="8"/>
  <c r="V11" i="8"/>
  <c r="V128" i="8"/>
  <c r="V118" i="8"/>
  <c r="V24" i="8"/>
  <c r="V117" i="8"/>
  <c r="V112" i="8"/>
  <c r="V44" i="8"/>
  <c r="V12" i="8"/>
  <c r="V94" i="8"/>
  <c r="V120" i="8"/>
  <c r="V33" i="8"/>
  <c r="V72" i="8"/>
  <c r="V25" i="8"/>
  <c r="V57" i="8"/>
  <c r="V95" i="8"/>
  <c r="V79" i="8"/>
  <c r="V89" i="8"/>
  <c r="V129" i="8"/>
  <c r="V16" i="8"/>
  <c r="V119" i="8"/>
  <c r="V55" i="8"/>
  <c r="V74" i="8"/>
  <c r="V148" i="8"/>
  <c r="V121" i="8"/>
  <c r="V47" i="8"/>
  <c r="V34" i="8"/>
  <c r="V49" i="8"/>
  <c r="V43" i="8"/>
  <c r="V41" i="8"/>
  <c r="V61" i="8"/>
  <c r="V97" i="8"/>
  <c r="V68" i="8"/>
  <c r="V115" i="8"/>
  <c r="V90" i="8"/>
  <c r="V65" i="8"/>
  <c r="V136" i="8"/>
  <c r="V56" i="8"/>
  <c r="V147" i="8"/>
  <c r="V75" i="8"/>
  <c r="V98" i="8"/>
  <c r="V46" i="8"/>
  <c r="V135" i="8"/>
  <c r="V86" i="8"/>
  <c r="V78" i="8"/>
  <c r="V101" i="8"/>
  <c r="V109" i="8"/>
  <c r="V83" i="8"/>
  <c r="V87" i="8"/>
  <c r="V92" i="8"/>
  <c r="V91" i="8"/>
  <c r="V122" i="8"/>
  <c r="V37" i="8"/>
  <c r="V145" i="8"/>
  <c r="DR16" i="6"/>
  <c r="DL16" i="6"/>
  <c r="DQ16" i="6"/>
  <c r="DK16" i="6"/>
  <c r="DP16" i="6"/>
  <c r="DJ16" i="6"/>
  <c r="DM16" i="6"/>
  <c r="DO16" i="6"/>
  <c r="DN16" i="6"/>
  <c r="DI16" i="6"/>
  <c r="DH16" i="6"/>
  <c r="DP32" i="6"/>
  <c r="DQ32" i="6"/>
  <c r="DK32" i="6"/>
  <c r="DJ32" i="6"/>
  <c r="DH32" i="6"/>
  <c r="DR32" i="6"/>
  <c r="DI32" i="6"/>
  <c r="DO32" i="6"/>
  <c r="DN32" i="6"/>
  <c r="DL32" i="6"/>
  <c r="DM32" i="6"/>
  <c r="V28" i="10"/>
  <c r="B28" i="10"/>
  <c r="L29" i="10"/>
  <c r="O29" i="10" s="1"/>
  <c r="R29" i="10" s="1"/>
  <c r="L7" i="6" l="1"/>
  <c r="CP7" i="6"/>
  <c r="H7" i="6" s="1"/>
  <c r="CY16" i="6"/>
  <c r="CY18" i="6" s="1"/>
  <c r="AJ19" i="6" s="1"/>
  <c r="DC16" i="6"/>
  <c r="DC18" i="6" s="1"/>
  <c r="AJ27" i="6" s="1"/>
  <c r="CV16" i="6"/>
  <c r="CV18" i="6" s="1"/>
  <c r="AJ13" i="6" s="1"/>
  <c r="CW16" i="6"/>
  <c r="CW18" i="6" s="1"/>
  <c r="AJ15" i="6" s="1"/>
  <c r="CZ16" i="6"/>
  <c r="CZ18" i="6" s="1"/>
  <c r="AJ21" i="6" s="1"/>
  <c r="DE16" i="6"/>
  <c r="DE18" i="6" s="1"/>
  <c r="AJ31" i="6" s="1"/>
  <c r="CX16" i="6"/>
  <c r="CX18" i="6" s="1"/>
  <c r="AJ17" i="6" s="1"/>
  <c r="DB16" i="6"/>
  <c r="DB18" i="6" s="1"/>
  <c r="AJ25" i="6" s="1"/>
  <c r="DD16" i="6"/>
  <c r="DD18" i="6" s="1"/>
  <c r="AJ29" i="6" s="1"/>
  <c r="CU16" i="6"/>
  <c r="CU18" i="6" s="1"/>
  <c r="AJ11" i="6" s="1"/>
  <c r="DA16" i="6"/>
  <c r="DA18" i="6" s="1"/>
  <c r="AJ23" i="6" s="1"/>
  <c r="T157" i="10"/>
  <c r="V6" i="8"/>
  <c r="V7" i="8"/>
  <c r="V29" i="10"/>
  <c r="B29" i="10"/>
  <c r="L31" i="10"/>
  <c r="O31" i="10" s="1"/>
  <c r="R31" i="10" s="1"/>
  <c r="L30" i="10"/>
  <c r="O30" i="10" s="1"/>
  <c r="R30" i="10" s="1"/>
  <c r="CT20" i="6" l="1"/>
  <c r="AJ8" i="6" s="1"/>
  <c r="T158" i="10"/>
  <c r="T159" i="10"/>
  <c r="T160" i="10" s="1"/>
  <c r="I6" i="8"/>
  <c r="CR9" i="6"/>
  <c r="R9" i="6" s="1"/>
  <c r="I7" i="8"/>
  <c r="CQ9" i="6"/>
  <c r="B31" i="10"/>
  <c r="V31" i="10"/>
  <c r="B30" i="10"/>
  <c r="V30" i="10"/>
  <c r="DB20" i="6" l="1"/>
  <c r="AO25" i="6" s="1"/>
  <c r="CU20" i="6"/>
  <c r="AO11" i="6" s="1"/>
  <c r="DD20" i="6"/>
  <c r="AO29" i="6" s="1"/>
  <c r="CV20" i="6"/>
  <c r="AO13" i="6" s="1"/>
  <c r="CW20" i="6"/>
  <c r="AO15" i="6" s="1"/>
  <c r="DC20" i="6"/>
  <c r="AO27" i="6" s="1"/>
  <c r="DA20" i="6"/>
  <c r="AO23" i="6" s="1"/>
  <c r="CX20" i="6"/>
  <c r="AO17" i="6" s="1"/>
  <c r="DE20" i="6"/>
  <c r="AO31" i="6" s="1"/>
  <c r="CZ20" i="6"/>
  <c r="AO21" i="6" s="1"/>
  <c r="CY20" i="6"/>
  <c r="AO19" i="6" s="1"/>
  <c r="T161" i="10"/>
  <c r="L9" i="6"/>
  <c r="CP9" i="6"/>
  <c r="H9" i="6" s="1"/>
  <c r="L32" i="10"/>
  <c r="O32" i="10" s="1"/>
  <c r="R32" i="10" s="1"/>
  <c r="T162" i="10" l="1"/>
  <c r="T163" i="10" s="1"/>
  <c r="T164" i="10" s="1"/>
  <c r="T165" i="10" s="1"/>
  <c r="T166" i="10" s="1"/>
  <c r="T167" i="10" s="1"/>
  <c r="T168" i="10" s="1"/>
  <c r="T169" i="10" s="1"/>
  <c r="T170" i="10" s="1"/>
  <c r="T171" i="10" s="1"/>
  <c r="T172" i="10" s="1"/>
  <c r="T173" i="10" s="1"/>
  <c r="T174" i="10" s="1"/>
  <c r="T175" i="10" s="1"/>
  <c r="T176" i="10" s="1"/>
  <c r="T177" i="10" s="1"/>
  <c r="T178" i="10" s="1"/>
  <c r="T179" i="10" s="1"/>
  <c r="T180" i="10" s="1"/>
  <c r="T181" i="10" s="1"/>
  <c r="T182" i="10" s="1"/>
  <c r="T183" i="10" s="1"/>
  <c r="T184" i="10" s="1"/>
  <c r="T185" i="10" s="1"/>
  <c r="T186" i="10" s="1"/>
  <c r="T187" i="10" s="1"/>
  <c r="T188" i="10" s="1"/>
  <c r="T189" i="10" s="1"/>
  <c r="T190" i="10" s="1"/>
  <c r="T191" i="10" s="1"/>
  <c r="T192" i="10" s="1"/>
  <c r="T193" i="10" s="1"/>
  <c r="T194" i="10" s="1"/>
  <c r="T195" i="10" s="1"/>
  <c r="T196" i="10" s="1"/>
  <c r="T197" i="10" s="1"/>
  <c r="T198" i="10" s="1"/>
  <c r="T199" i="10" s="1"/>
  <c r="T200" i="10" s="1"/>
  <c r="T201" i="10" s="1"/>
  <c r="T202" i="10" s="1"/>
  <c r="T203" i="10" s="1"/>
  <c r="T204" i="10" s="1"/>
  <c r="T205" i="10" s="1"/>
  <c r="T206" i="10" s="1"/>
  <c r="T207" i="10" s="1"/>
  <c r="T208" i="10" s="1"/>
  <c r="T209" i="10" s="1"/>
  <c r="T210" i="10" s="1"/>
  <c r="T211" i="10" s="1"/>
  <c r="T212" i="10" s="1"/>
  <c r="T213" i="10" s="1"/>
  <c r="T214" i="10" s="1"/>
  <c r="T215" i="10" s="1"/>
  <c r="T216" i="10" s="1"/>
  <c r="T217" i="10" s="1"/>
  <c r="T218" i="10" s="1"/>
  <c r="T219" i="10" s="1"/>
  <c r="T220" i="10" s="1"/>
  <c r="T221" i="10" s="1"/>
  <c r="T222" i="10" s="1"/>
  <c r="T223" i="10" s="1"/>
  <c r="T224" i="10" s="1"/>
  <c r="T225" i="10" s="1"/>
  <c r="T226" i="10" s="1"/>
  <c r="T227" i="10" s="1"/>
  <c r="T228" i="10" s="1"/>
  <c r="T229" i="10" s="1"/>
  <c r="T230" i="10" s="1"/>
  <c r="T231" i="10" s="1"/>
  <c r="T232" i="10" s="1"/>
  <c r="T233" i="10" s="1"/>
  <c r="T234" i="10" s="1"/>
  <c r="T235" i="10" s="1"/>
  <c r="T236" i="10" s="1"/>
  <c r="T237" i="10" s="1"/>
  <c r="T238" i="10" s="1"/>
  <c r="T239" i="10" s="1"/>
  <c r="T240" i="10" s="1"/>
  <c r="T241" i="10" s="1"/>
  <c r="T242" i="10" s="1"/>
  <c r="T243" i="10" s="1"/>
  <c r="T244" i="10" s="1"/>
  <c r="T245" i="10" s="1"/>
  <c r="T246" i="10" s="1"/>
  <c r="T247" i="10" s="1"/>
  <c r="T248" i="10" s="1"/>
  <c r="T249" i="10" s="1"/>
  <c r="T250" i="10" s="1"/>
  <c r="T251" i="10" s="1"/>
  <c r="T252" i="10" s="1"/>
  <c r="T253" i="10" s="1"/>
  <c r="T254" i="10" s="1"/>
  <c r="T255" i="10" s="1"/>
  <c r="T256" i="10" s="1"/>
  <c r="T257" i="10" s="1"/>
  <c r="T258" i="10" s="1"/>
  <c r="T259" i="10" s="1"/>
  <c r="T260" i="10" s="1"/>
  <c r="T261" i="10" s="1"/>
  <c r="T262" i="10" s="1"/>
  <c r="T263" i="10" s="1"/>
  <c r="T264" i="10" s="1"/>
  <c r="T265" i="10" s="1"/>
  <c r="T266" i="10" s="1"/>
  <c r="T267" i="10" s="1"/>
  <c r="T268" i="10" s="1"/>
  <c r="T269" i="10" s="1"/>
  <c r="T270" i="10" s="1"/>
  <c r="T271" i="10" s="1"/>
  <c r="T272" i="10" s="1"/>
  <c r="T273" i="10" s="1"/>
  <c r="T274" i="10" s="1"/>
  <c r="T275" i="10" s="1"/>
  <c r="T276" i="10" s="1"/>
  <c r="T277" i="10" s="1"/>
  <c r="T278" i="10" s="1"/>
  <c r="T279" i="10" s="1"/>
  <c r="T280" i="10" s="1"/>
  <c r="T281" i="10" s="1"/>
  <c r="T282" i="10" s="1"/>
  <c r="T283" i="10" s="1"/>
  <c r="T284" i="10" s="1"/>
  <c r="T285" i="10" s="1"/>
  <c r="T286" i="10" s="1"/>
  <c r="T287" i="10" s="1"/>
  <c r="T288" i="10" s="1"/>
  <c r="T289" i="10" s="1"/>
  <c r="T290" i="10" s="1"/>
  <c r="T291" i="10" s="1"/>
  <c r="T292" i="10" s="1"/>
  <c r="T293" i="10" s="1"/>
  <c r="T294" i="10" s="1"/>
  <c r="T295" i="10" s="1"/>
  <c r="T296" i="10" s="1"/>
  <c r="T297" i="10" s="1"/>
  <c r="T298" i="10" s="1"/>
  <c r="T299" i="10" s="1"/>
  <c r="T300" i="10" s="1"/>
  <c r="T301" i="10" s="1"/>
  <c r="T302" i="10" s="1"/>
  <c r="T303" i="10" s="1"/>
  <c r="T304" i="10" s="1"/>
  <c r="T305" i="10" s="1"/>
  <c r="T306" i="10" s="1"/>
  <c r="T307" i="10" s="1"/>
  <c r="T308" i="10" s="1"/>
  <c r="T309" i="10" s="1"/>
  <c r="T310" i="10" s="1"/>
  <c r="T311" i="10" s="1"/>
  <c r="T312" i="10" s="1"/>
  <c r="T313" i="10" s="1"/>
  <c r="T314" i="10" s="1"/>
  <c r="T315" i="10" s="1"/>
  <c r="T316" i="10" s="1"/>
  <c r="T317" i="10" s="1"/>
  <c r="T318" i="10" s="1"/>
  <c r="T319" i="10" s="1"/>
  <c r="T320" i="10" s="1"/>
  <c r="T321" i="10" s="1"/>
  <c r="T322" i="10" s="1"/>
  <c r="T323" i="10" s="1"/>
  <c r="T324" i="10" s="1"/>
  <c r="T325" i="10" s="1"/>
  <c r="T326" i="10" s="1"/>
  <c r="T327" i="10" s="1"/>
  <c r="T328" i="10" s="1"/>
  <c r="T329" i="10" s="1"/>
  <c r="T330" i="10" s="1"/>
  <c r="T331" i="10" s="1"/>
  <c r="T332" i="10" s="1"/>
  <c r="T333" i="10" s="1"/>
  <c r="T334" i="10" s="1"/>
  <c r="T335" i="10" s="1"/>
  <c r="T336" i="10" s="1"/>
  <c r="T337" i="10" s="1"/>
  <c r="T338" i="10" s="1"/>
  <c r="T339" i="10" s="1"/>
  <c r="T340" i="10" s="1"/>
  <c r="T341" i="10" s="1"/>
  <c r="T342" i="10" s="1"/>
  <c r="T343" i="10" s="1"/>
  <c r="T344" i="10" s="1"/>
  <c r="T345" i="10" s="1"/>
  <c r="T346" i="10" s="1"/>
  <c r="T347" i="10" s="1"/>
  <c r="T348" i="10" s="1"/>
  <c r="T349" i="10" s="1"/>
  <c r="T350" i="10" s="1"/>
  <c r="T351" i="10" s="1"/>
  <c r="T352" i="10" s="1"/>
  <c r="T353" i="10" s="1"/>
  <c r="T354" i="10" s="1"/>
  <c r="T355" i="10" s="1"/>
  <c r="T356" i="10" s="1"/>
  <c r="T357" i="10" s="1"/>
  <c r="T358" i="10" s="1"/>
  <c r="T359" i="10" s="1"/>
  <c r="T360" i="10" s="1"/>
  <c r="T361" i="10" s="1"/>
  <c r="T362" i="10" s="1"/>
  <c r="T363" i="10" s="1"/>
  <c r="T364" i="10" s="1"/>
  <c r="T365" i="10" s="1"/>
  <c r="T366" i="10" s="1"/>
  <c r="T367" i="10" s="1"/>
  <c r="T368" i="10" s="1"/>
  <c r="T369" i="10" s="1"/>
  <c r="T370" i="10" s="1"/>
  <c r="T371" i="10" s="1"/>
  <c r="T372" i="10" s="1"/>
  <c r="T373" i="10" s="1"/>
  <c r="T374" i="10" s="1"/>
  <c r="T375" i="10" s="1"/>
  <c r="T376" i="10" s="1"/>
  <c r="T377" i="10" s="1"/>
  <c r="T378" i="10" s="1"/>
  <c r="T379" i="10" s="1"/>
  <c r="T380" i="10" s="1"/>
  <c r="T381" i="10" s="1"/>
  <c r="T382" i="10" s="1"/>
  <c r="T383" i="10" s="1"/>
  <c r="T384" i="10" s="1"/>
  <c r="T385" i="10" s="1"/>
  <c r="T386" i="10" s="1"/>
  <c r="T387" i="10" s="1"/>
  <c r="T388" i="10" s="1"/>
  <c r="T389" i="10" s="1"/>
  <c r="T390" i="10" s="1"/>
  <c r="T391" i="10" s="1"/>
  <c r="T392" i="10" s="1"/>
  <c r="T393" i="10" s="1"/>
  <c r="T394" i="10" s="1"/>
  <c r="T395" i="10" s="1"/>
  <c r="T396" i="10" s="1"/>
  <c r="T397" i="10" s="1"/>
  <c r="T398" i="10" s="1"/>
  <c r="T399" i="10" s="1"/>
  <c r="T400" i="10" s="1"/>
  <c r="T401" i="10" s="1"/>
  <c r="T402" i="10" s="1"/>
  <c r="T403" i="10" s="1"/>
  <c r="T404" i="10" s="1"/>
  <c r="T405" i="10" s="1"/>
  <c r="T406" i="10" s="1"/>
  <c r="T407" i="10" s="1"/>
  <c r="T408" i="10" s="1"/>
  <c r="T409" i="10" s="1"/>
  <c r="T410" i="10" s="1"/>
  <c r="T411" i="10" s="1"/>
  <c r="T412" i="10" s="1"/>
  <c r="T413" i="10" s="1"/>
  <c r="T414" i="10" s="1"/>
  <c r="T415" i="10" s="1"/>
  <c r="T416" i="10" s="1"/>
  <c r="T417" i="10" s="1"/>
  <c r="T418" i="10" s="1"/>
  <c r="T419" i="10" s="1"/>
  <c r="T420" i="10" s="1"/>
  <c r="T421" i="10" s="1"/>
  <c r="T422" i="10" s="1"/>
  <c r="T423" i="10" s="1"/>
  <c r="T424" i="10" s="1"/>
  <c r="T425" i="10" s="1"/>
  <c r="T426" i="10" s="1"/>
  <c r="T427" i="10" s="1"/>
  <c r="T428" i="10" s="1"/>
  <c r="T429" i="10" s="1"/>
  <c r="T430" i="10" s="1"/>
  <c r="T431" i="10" s="1"/>
  <c r="T432" i="10" s="1"/>
  <c r="T433" i="10" s="1"/>
  <c r="T434" i="10" s="1"/>
  <c r="T435" i="10" s="1"/>
  <c r="T436" i="10" s="1"/>
  <c r="T437" i="10" s="1"/>
  <c r="T438" i="10" s="1"/>
  <c r="T439" i="10" s="1"/>
  <c r="T440" i="10" s="1"/>
  <c r="T441" i="10" s="1"/>
  <c r="T442" i="10" s="1"/>
  <c r="T443" i="10" s="1"/>
  <c r="T444" i="10" s="1"/>
  <c r="T445" i="10" s="1"/>
  <c r="T446" i="10" s="1"/>
  <c r="T447" i="10" s="1"/>
  <c r="T448" i="10" s="1"/>
  <c r="T449" i="10" s="1"/>
  <c r="T450" i="10" s="1"/>
  <c r="T451" i="10" s="1"/>
  <c r="T452" i="10" s="1"/>
  <c r="T453" i="10" s="1"/>
  <c r="T454" i="10" s="1"/>
  <c r="T455" i="10" s="1"/>
  <c r="T456" i="10" s="1"/>
  <c r="T457" i="10" s="1"/>
  <c r="T458" i="10" s="1"/>
  <c r="T459" i="10" s="1"/>
  <c r="T460" i="10" s="1"/>
  <c r="T461" i="10" s="1"/>
  <c r="T462" i="10" s="1"/>
  <c r="T463" i="10" s="1"/>
  <c r="T464" i="10" s="1"/>
  <c r="T465" i="10" s="1"/>
  <c r="T466" i="10" s="1"/>
  <c r="T467" i="10" s="1"/>
  <c r="T468" i="10" s="1"/>
  <c r="T469" i="10" s="1"/>
  <c r="T470" i="10" s="1"/>
  <c r="T471" i="10" s="1"/>
  <c r="T472" i="10" s="1"/>
  <c r="T473" i="10" s="1"/>
  <c r="T474" i="10" s="1"/>
  <c r="T475" i="10" s="1"/>
  <c r="T476" i="10" s="1"/>
  <c r="T477" i="10" s="1"/>
  <c r="T478" i="10" s="1"/>
  <c r="T479" i="10" s="1"/>
  <c r="T480" i="10" s="1"/>
  <c r="T481" i="10" s="1"/>
  <c r="T482" i="10" s="1"/>
  <c r="T483" i="10" s="1"/>
  <c r="T484" i="10" s="1"/>
  <c r="T485" i="10" s="1"/>
  <c r="T486" i="10" s="1"/>
  <c r="T487" i="10" s="1"/>
  <c r="T488" i="10" s="1"/>
  <c r="T489" i="10" s="1"/>
  <c r="T490" i="10" s="1"/>
  <c r="T491" i="10" s="1"/>
  <c r="T492" i="10" s="1"/>
  <c r="T493" i="10" s="1"/>
  <c r="T494" i="10" s="1"/>
  <c r="T495" i="10" s="1"/>
  <c r="T496" i="10" s="1"/>
  <c r="T497" i="10" s="1"/>
  <c r="T498" i="10" s="1"/>
  <c r="T499" i="10" s="1"/>
  <c r="T500" i="10" s="1"/>
  <c r="T501" i="10" s="1"/>
  <c r="T502" i="10" s="1"/>
  <c r="T503" i="10" s="1"/>
  <c r="T504" i="10" s="1"/>
  <c r="T505" i="10" s="1"/>
  <c r="T506" i="10" s="1"/>
  <c r="T507" i="10" s="1"/>
  <c r="T508" i="10" s="1"/>
  <c r="T509" i="10" s="1"/>
  <c r="T510" i="10" s="1"/>
  <c r="T511" i="10" s="1"/>
  <c r="T512" i="10" s="1"/>
  <c r="T513" i="10" s="1"/>
  <c r="T514" i="10" s="1"/>
  <c r="T515" i="10" s="1"/>
  <c r="T516" i="10" s="1"/>
  <c r="T517" i="10" s="1"/>
  <c r="T518" i="10" s="1"/>
  <c r="T519" i="10" s="1"/>
  <c r="T520" i="10" s="1"/>
  <c r="T521" i="10" s="1"/>
  <c r="T522" i="10" s="1"/>
  <c r="T523" i="10" s="1"/>
  <c r="T524" i="10" s="1"/>
  <c r="T525" i="10" s="1"/>
  <c r="T526" i="10" s="1"/>
  <c r="T527" i="10" s="1"/>
  <c r="T528" i="10" s="1"/>
  <c r="T529" i="10" s="1"/>
  <c r="T530" i="10" s="1"/>
  <c r="T531" i="10" s="1"/>
  <c r="T532" i="10" s="1"/>
  <c r="T533" i="10" s="1"/>
  <c r="T534" i="10" s="1"/>
  <c r="T535" i="10" s="1"/>
  <c r="T536" i="10" s="1"/>
  <c r="T537" i="10" s="1"/>
  <c r="T538" i="10" s="1"/>
  <c r="T539" i="10" s="1"/>
  <c r="T540" i="10" s="1"/>
  <c r="T541" i="10" s="1"/>
  <c r="T542" i="10" s="1"/>
  <c r="T543" i="10" s="1"/>
  <c r="T544" i="10" s="1"/>
  <c r="T545" i="10" s="1"/>
  <c r="T546" i="10" s="1"/>
  <c r="T547" i="10" s="1"/>
  <c r="T548" i="10" s="1"/>
  <c r="T549" i="10" s="1"/>
  <c r="T550" i="10" s="1"/>
  <c r="T551" i="10" s="1"/>
  <c r="T552" i="10" s="1"/>
  <c r="T553" i="10" s="1"/>
  <c r="T554" i="10" s="1"/>
  <c r="T555" i="10" s="1"/>
  <c r="T556" i="10" s="1"/>
  <c r="T557" i="10" s="1"/>
  <c r="T558" i="10" s="1"/>
  <c r="T559" i="10" s="1"/>
  <c r="T560" i="10" s="1"/>
  <c r="T561" i="10" s="1"/>
  <c r="T562" i="10" s="1"/>
  <c r="T563" i="10" s="1"/>
  <c r="T564" i="10" s="1"/>
  <c r="T565" i="10" s="1"/>
  <c r="T566" i="10" s="1"/>
  <c r="T567" i="10" s="1"/>
  <c r="T568" i="10" s="1"/>
  <c r="T569" i="10" s="1"/>
  <c r="T570" i="10" s="1"/>
  <c r="T571" i="10" s="1"/>
  <c r="T572" i="10" s="1"/>
  <c r="T573" i="10" s="1"/>
  <c r="T574" i="10" s="1"/>
  <c r="T575" i="10" s="1"/>
  <c r="T576" i="10" s="1"/>
  <c r="T577" i="10" s="1"/>
  <c r="T578" i="10" s="1"/>
  <c r="T579" i="10" s="1"/>
  <c r="T580" i="10" s="1"/>
  <c r="T581" i="10" s="1"/>
  <c r="T582" i="10" s="1"/>
  <c r="T583" i="10" s="1"/>
  <c r="T584" i="10" s="1"/>
  <c r="T585" i="10" s="1"/>
  <c r="T586" i="10" s="1"/>
  <c r="T587" i="10" s="1"/>
  <c r="T588" i="10" s="1"/>
  <c r="T589" i="10" s="1"/>
  <c r="T590" i="10" s="1"/>
  <c r="T591" i="10" s="1"/>
  <c r="T592" i="10" s="1"/>
  <c r="T593" i="10" s="1"/>
  <c r="T594" i="10" s="1"/>
  <c r="T595" i="10" s="1"/>
  <c r="T596" i="10" s="1"/>
  <c r="T597" i="10" s="1"/>
  <c r="T598" i="10" s="1"/>
  <c r="T599" i="10" s="1"/>
  <c r="T600" i="10" s="1"/>
  <c r="T601" i="10" s="1"/>
  <c r="T602" i="10" s="1"/>
  <c r="T603" i="10" s="1"/>
  <c r="T604" i="10" s="1"/>
  <c r="T605" i="10" s="1"/>
  <c r="T606" i="10" s="1"/>
  <c r="T607" i="10" s="1"/>
  <c r="T608" i="10" s="1"/>
  <c r="T609" i="10" s="1"/>
  <c r="T610" i="10" s="1"/>
  <c r="T611" i="10" s="1"/>
  <c r="T612" i="10" s="1"/>
  <c r="T613" i="10" s="1"/>
  <c r="T614" i="10" s="1"/>
  <c r="T615" i="10" s="1"/>
  <c r="T616" i="10" s="1"/>
  <c r="T617" i="10" s="1"/>
  <c r="T618" i="10" s="1"/>
  <c r="T619" i="10" s="1"/>
  <c r="T620" i="10" s="1"/>
  <c r="T621" i="10" s="1"/>
  <c r="T622" i="10" s="1"/>
  <c r="T623" i="10" s="1"/>
  <c r="T624" i="10" s="1"/>
  <c r="T625" i="10" s="1"/>
  <c r="T626" i="10" s="1"/>
  <c r="T627" i="10" s="1"/>
  <c r="T628" i="10" s="1"/>
  <c r="T629" i="10" s="1"/>
  <c r="T630" i="10" s="1"/>
  <c r="T631" i="10" s="1"/>
  <c r="T632" i="10" s="1"/>
  <c r="T633" i="10" s="1"/>
  <c r="T634" i="10" s="1"/>
  <c r="T635" i="10" s="1"/>
  <c r="T636" i="10" s="1"/>
  <c r="T637" i="10" s="1"/>
  <c r="T638" i="10" s="1"/>
  <c r="T639" i="10" s="1"/>
  <c r="T640" i="10" s="1"/>
  <c r="T641" i="10" s="1"/>
  <c r="T642" i="10" s="1"/>
  <c r="T643" i="10" s="1"/>
  <c r="T644" i="10" s="1"/>
  <c r="T645" i="10" s="1"/>
  <c r="T646" i="10" s="1"/>
  <c r="T647" i="10" s="1"/>
  <c r="T648" i="10" s="1"/>
  <c r="T649" i="10" s="1"/>
  <c r="T650" i="10" s="1"/>
  <c r="T651" i="10" s="1"/>
  <c r="T652" i="10" s="1"/>
  <c r="T653" i="10" s="1"/>
  <c r="T654" i="10" s="1"/>
  <c r="T655" i="10" s="1"/>
  <c r="T656" i="10" s="1"/>
  <c r="T657" i="10" s="1"/>
  <c r="T658" i="10" s="1"/>
  <c r="T659" i="10" s="1"/>
  <c r="T660" i="10" s="1"/>
  <c r="T661" i="10" s="1"/>
  <c r="T662" i="10" s="1"/>
  <c r="T663" i="10" s="1"/>
  <c r="T664" i="10" s="1"/>
  <c r="T665" i="10" s="1"/>
  <c r="T666" i="10" s="1"/>
  <c r="T667" i="10" s="1"/>
  <c r="T668" i="10" s="1"/>
  <c r="T669" i="10" s="1"/>
  <c r="T670" i="10" s="1"/>
  <c r="T671" i="10" s="1"/>
  <c r="T672" i="10" s="1"/>
  <c r="T673" i="10" s="1"/>
  <c r="T674" i="10" s="1"/>
  <c r="T675" i="10" s="1"/>
  <c r="T676" i="10" s="1"/>
  <c r="T677" i="10" s="1"/>
  <c r="T678" i="10" s="1"/>
  <c r="T679" i="10" s="1"/>
  <c r="T680" i="10" s="1"/>
  <c r="T681" i="10" s="1"/>
  <c r="T682" i="10" s="1"/>
  <c r="T683" i="10" s="1"/>
  <c r="T684" i="10" s="1"/>
  <c r="T685" i="10" s="1"/>
  <c r="T686" i="10" s="1"/>
  <c r="T687" i="10" s="1"/>
  <c r="T688" i="10" s="1"/>
  <c r="T689" i="10" s="1"/>
  <c r="T690" i="10" s="1"/>
  <c r="T691" i="10" s="1"/>
  <c r="T692" i="10" s="1"/>
  <c r="T693" i="10" s="1"/>
  <c r="T694" i="10" s="1"/>
  <c r="T695" i="10" s="1"/>
  <c r="T696" i="10" s="1"/>
  <c r="T697" i="10" s="1"/>
  <c r="T698" i="10" s="1"/>
  <c r="T699" i="10" s="1"/>
  <c r="T700" i="10" s="1"/>
  <c r="T701" i="10" s="1"/>
  <c r="T702" i="10" s="1"/>
  <c r="T703" i="10" s="1"/>
  <c r="T704" i="10" s="1"/>
  <c r="T705" i="10" s="1"/>
  <c r="T706" i="10" s="1"/>
  <c r="T707" i="10" s="1"/>
  <c r="T708" i="10" s="1"/>
  <c r="T709" i="10" s="1"/>
  <c r="T710" i="10" s="1"/>
  <c r="T711" i="10" s="1"/>
  <c r="T712" i="10" s="1"/>
  <c r="T713" i="10" s="1"/>
  <c r="T714" i="10" s="1"/>
  <c r="T715" i="10" s="1"/>
  <c r="T716" i="10" s="1"/>
  <c r="T717" i="10" s="1"/>
  <c r="T718" i="10" s="1"/>
  <c r="T719" i="10" s="1"/>
  <c r="T720" i="10" s="1"/>
  <c r="T721" i="10" s="1"/>
  <c r="T722" i="10" s="1"/>
  <c r="T723" i="10" s="1"/>
  <c r="T724" i="10" s="1"/>
  <c r="T725" i="10" s="1"/>
  <c r="T726" i="10" s="1"/>
  <c r="T727" i="10" s="1"/>
  <c r="T728" i="10" s="1"/>
  <c r="T729" i="10" s="1"/>
  <c r="T730" i="10" s="1"/>
  <c r="T731" i="10" s="1"/>
  <c r="T732" i="10" s="1"/>
  <c r="T733" i="10" s="1"/>
  <c r="T734" i="10" s="1"/>
  <c r="T735" i="10" s="1"/>
  <c r="T736" i="10" s="1"/>
  <c r="T737" i="10" s="1"/>
  <c r="T738" i="10" s="1"/>
  <c r="T739" i="10" s="1"/>
  <c r="T740" i="10" s="1"/>
  <c r="T741" i="10" s="1"/>
  <c r="T742" i="10" s="1"/>
  <c r="T743" i="10" s="1"/>
  <c r="T744" i="10" s="1"/>
  <c r="T745" i="10" s="1"/>
  <c r="T746" i="10" s="1"/>
  <c r="T747" i="10" s="1"/>
  <c r="T748" i="10" s="1"/>
  <c r="T749" i="10" s="1"/>
  <c r="T750" i="10" s="1"/>
  <c r="T751" i="10" s="1"/>
  <c r="T752" i="10" s="1"/>
  <c r="T753" i="10" s="1"/>
  <c r="T754" i="10" s="1"/>
  <c r="T755" i="10" s="1"/>
  <c r="T756" i="10" s="1"/>
  <c r="T757" i="10" s="1"/>
  <c r="T758" i="10" s="1"/>
  <c r="T759" i="10" s="1"/>
  <c r="T760" i="10" s="1"/>
  <c r="T761" i="10" s="1"/>
  <c r="T762" i="10" s="1"/>
  <c r="T763" i="10" s="1"/>
  <c r="T764" i="10" s="1"/>
  <c r="T765" i="10" s="1"/>
  <c r="T766" i="10" s="1"/>
  <c r="T767" i="10" s="1"/>
  <c r="T768" i="10" s="1"/>
  <c r="T769" i="10" s="1"/>
  <c r="T770" i="10" s="1"/>
  <c r="T771" i="10" s="1"/>
  <c r="T772" i="10" s="1"/>
  <c r="T773" i="10" s="1"/>
  <c r="T774" i="10" s="1"/>
  <c r="T775" i="10" s="1"/>
  <c r="T776" i="10" s="1"/>
  <c r="T777" i="10" s="1"/>
  <c r="T778" i="10" s="1"/>
  <c r="T779" i="10" s="1"/>
  <c r="T780" i="10" s="1"/>
  <c r="T781" i="10" s="1"/>
  <c r="T782" i="10" s="1"/>
  <c r="T783" i="10" s="1"/>
  <c r="T784" i="10" s="1"/>
  <c r="T785" i="10" s="1"/>
  <c r="T786" i="10" s="1"/>
  <c r="T787" i="10" s="1"/>
  <c r="T788" i="10" s="1"/>
  <c r="T789" i="10" s="1"/>
  <c r="T790" i="10" s="1"/>
  <c r="T791" i="10" s="1"/>
  <c r="T792" i="10" s="1"/>
  <c r="T793" i="10" s="1"/>
  <c r="T794" i="10" s="1"/>
  <c r="T795" i="10" s="1"/>
  <c r="T796" i="10" s="1"/>
  <c r="T797" i="10" s="1"/>
  <c r="T798" i="10" s="1"/>
  <c r="T799" i="10" s="1"/>
  <c r="T800" i="10" s="1"/>
  <c r="T801" i="10" s="1"/>
  <c r="T802" i="10" s="1"/>
  <c r="T803" i="10" s="1"/>
  <c r="T804" i="10" s="1"/>
  <c r="T805" i="10" s="1"/>
  <c r="T806" i="10" s="1"/>
  <c r="T807" i="10" s="1"/>
  <c r="T808" i="10" s="1"/>
  <c r="T809" i="10" s="1"/>
  <c r="T810" i="10" s="1"/>
  <c r="T811" i="10" s="1"/>
  <c r="T812" i="10" s="1"/>
  <c r="T813" i="10" s="1"/>
  <c r="T814" i="10" s="1"/>
  <c r="T815" i="10" s="1"/>
  <c r="T816" i="10" s="1"/>
  <c r="T817" i="10" s="1"/>
  <c r="T818" i="10" s="1"/>
  <c r="T819" i="10" s="1"/>
  <c r="T820" i="10" s="1"/>
  <c r="T821" i="10" s="1"/>
  <c r="T822" i="10" s="1"/>
  <c r="T823" i="10" s="1"/>
  <c r="T824" i="10" s="1"/>
  <c r="T825" i="10" s="1"/>
  <c r="T826" i="10" s="1"/>
  <c r="T827" i="10" s="1"/>
  <c r="T828" i="10" s="1"/>
  <c r="T829" i="10" s="1"/>
  <c r="T830" i="10" s="1"/>
  <c r="T831" i="10" s="1"/>
  <c r="T832" i="10" s="1"/>
  <c r="T833" i="10" s="1"/>
  <c r="T834" i="10" s="1"/>
  <c r="T835" i="10" s="1"/>
  <c r="T836" i="10" s="1"/>
  <c r="T837" i="10" s="1"/>
  <c r="T838" i="10" s="1"/>
  <c r="T839" i="10" s="1"/>
  <c r="T840" i="10" s="1"/>
  <c r="T841" i="10" s="1"/>
  <c r="T842" i="10" s="1"/>
  <c r="T843" i="10" s="1"/>
  <c r="T844" i="10" s="1"/>
  <c r="T845" i="10" s="1"/>
  <c r="T846" i="10" s="1"/>
  <c r="T847" i="10" s="1"/>
  <c r="T848" i="10" s="1"/>
  <c r="T849" i="10" s="1"/>
  <c r="T850" i="10" s="1"/>
  <c r="T851" i="10" s="1"/>
  <c r="T852" i="10" s="1"/>
  <c r="T853" i="10" s="1"/>
  <c r="T854" i="10" s="1"/>
  <c r="T855" i="10" s="1"/>
  <c r="T856" i="10" s="1"/>
  <c r="T857" i="10" s="1"/>
  <c r="T858" i="10" s="1"/>
  <c r="T859" i="10" s="1"/>
  <c r="T860" i="10" s="1"/>
  <c r="T861" i="10" s="1"/>
  <c r="T862" i="10" s="1"/>
  <c r="T863" i="10" s="1"/>
  <c r="T864" i="10" s="1"/>
  <c r="T865" i="10" s="1"/>
  <c r="T866" i="10" s="1"/>
  <c r="T867" i="10" s="1"/>
  <c r="T868" i="10" s="1"/>
  <c r="T869" i="10" s="1"/>
  <c r="T870" i="10" s="1"/>
  <c r="T871" i="10" s="1"/>
  <c r="T872" i="10" s="1"/>
  <c r="T873" i="10" s="1"/>
  <c r="T874" i="10" s="1"/>
  <c r="T875" i="10" s="1"/>
  <c r="T876" i="10" s="1"/>
  <c r="T877" i="10" s="1"/>
  <c r="T878" i="10" s="1"/>
  <c r="T879" i="10" s="1"/>
  <c r="T880" i="10" s="1"/>
  <c r="T881" i="10" s="1"/>
  <c r="T882" i="10" s="1"/>
  <c r="T883" i="10" s="1"/>
  <c r="T884" i="10" s="1"/>
  <c r="T885" i="10" s="1"/>
  <c r="T886" i="10" s="1"/>
  <c r="T887" i="10" s="1"/>
  <c r="T888" i="10" s="1"/>
  <c r="T889" i="10" s="1"/>
  <c r="T890" i="10" s="1"/>
  <c r="T891" i="10" s="1"/>
  <c r="T892" i="10" s="1"/>
  <c r="T893" i="10" s="1"/>
  <c r="T894" i="10" s="1"/>
  <c r="T895" i="10" s="1"/>
  <c r="T896" i="10" s="1"/>
  <c r="T897" i="10" s="1"/>
  <c r="T898" i="10" s="1"/>
  <c r="T899" i="10" s="1"/>
  <c r="T900" i="10" s="1"/>
  <c r="T901" i="10" s="1"/>
  <c r="T902" i="10" s="1"/>
  <c r="T903" i="10" s="1"/>
  <c r="T904" i="10" s="1"/>
  <c r="T905" i="10" s="1"/>
  <c r="T906" i="10" s="1"/>
  <c r="T907" i="10" s="1"/>
  <c r="T908" i="10" s="1"/>
  <c r="T909" i="10" s="1"/>
  <c r="T910" i="10" s="1"/>
  <c r="T911" i="10" s="1"/>
  <c r="T912" i="10" s="1"/>
  <c r="T913" i="10" s="1"/>
  <c r="T914" i="10" s="1"/>
  <c r="T915" i="10" s="1"/>
  <c r="T916" i="10" s="1"/>
  <c r="T917" i="10" s="1"/>
  <c r="T918" i="10" s="1"/>
  <c r="T919" i="10" s="1"/>
  <c r="T920" i="10" s="1"/>
  <c r="T921" i="10" s="1"/>
  <c r="T922" i="10" s="1"/>
  <c r="T923" i="10" s="1"/>
  <c r="T924" i="10" s="1"/>
  <c r="T925" i="10" s="1"/>
  <c r="T926" i="10" s="1"/>
  <c r="T927" i="10" s="1"/>
  <c r="T928" i="10" s="1"/>
  <c r="T929" i="10" s="1"/>
  <c r="T930" i="10" s="1"/>
  <c r="T931" i="10" s="1"/>
  <c r="T932" i="10" s="1"/>
  <c r="T933" i="10" s="1"/>
  <c r="T934" i="10" s="1"/>
  <c r="T935" i="10" s="1"/>
  <c r="T936" i="10" s="1"/>
  <c r="T937" i="10" s="1"/>
  <c r="T938" i="10" s="1"/>
  <c r="T939" i="10" s="1"/>
  <c r="T940" i="10" s="1"/>
  <c r="T941" i="10" s="1"/>
  <c r="T942" i="10" s="1"/>
  <c r="T943" i="10" s="1"/>
  <c r="T944" i="10" s="1"/>
  <c r="T945" i="10" s="1"/>
  <c r="T946" i="10" s="1"/>
  <c r="T947" i="10" s="1"/>
  <c r="T948" i="10" s="1"/>
  <c r="T949" i="10" s="1"/>
  <c r="T950" i="10" s="1"/>
  <c r="T951" i="10" s="1"/>
  <c r="T952" i="10" s="1"/>
  <c r="T953" i="10" s="1"/>
  <c r="T954" i="10" s="1"/>
  <c r="T955" i="10" s="1"/>
  <c r="T956" i="10" s="1"/>
  <c r="T957" i="10" s="1"/>
  <c r="T958" i="10" s="1"/>
  <c r="T959" i="10" s="1"/>
  <c r="T960" i="10" s="1"/>
  <c r="T961" i="10" s="1"/>
  <c r="T962" i="10" s="1"/>
  <c r="T963" i="10" s="1"/>
  <c r="T964" i="10" s="1"/>
  <c r="T965" i="10" s="1"/>
  <c r="T966" i="10" s="1"/>
  <c r="T967" i="10" s="1"/>
  <c r="T968" i="10" s="1"/>
  <c r="T969" i="10" s="1"/>
  <c r="T970" i="10" s="1"/>
  <c r="T971" i="10" s="1"/>
  <c r="T972" i="10" s="1"/>
  <c r="T973" i="10" s="1"/>
  <c r="T974" i="10" s="1"/>
  <c r="T975" i="10" s="1"/>
  <c r="T976" i="10" s="1"/>
  <c r="T977" i="10" s="1"/>
  <c r="T978" i="10" s="1"/>
  <c r="T979" i="10" s="1"/>
  <c r="T980" i="10" s="1"/>
  <c r="T981" i="10" s="1"/>
  <c r="T982" i="10" s="1"/>
  <c r="T983" i="10" s="1"/>
  <c r="T984" i="10" s="1"/>
  <c r="T985" i="10" s="1"/>
  <c r="T986" i="10" s="1"/>
  <c r="T987" i="10" s="1"/>
  <c r="T988" i="10" s="1"/>
  <c r="T989" i="10" s="1"/>
  <c r="T990" i="10" s="1"/>
  <c r="T991" i="10" s="1"/>
  <c r="T992" i="10" s="1"/>
  <c r="T993" i="10" s="1"/>
  <c r="T994" i="10" s="1"/>
  <c r="T995" i="10" s="1"/>
  <c r="T996" i="10" s="1"/>
  <c r="T997" i="10" s="1"/>
  <c r="T998" i="10" s="1"/>
  <c r="T999" i="10" s="1"/>
  <c r="T1000" i="10" s="1"/>
  <c r="T1001" i="10" s="1"/>
  <c r="T1002" i="10" s="1"/>
  <c r="T1003" i="10" s="1"/>
  <c r="T1004" i="10" s="1"/>
  <c r="T1005" i="10" s="1"/>
  <c r="T1006" i="10" s="1"/>
  <c r="T1007" i="10" s="1"/>
  <c r="T1008" i="10" s="1"/>
  <c r="T1009" i="10" s="1"/>
  <c r="T1010" i="10" s="1"/>
  <c r="B32" i="10"/>
  <c r="V32" i="10"/>
  <c r="L33" i="10"/>
  <c r="O33" i="10" s="1"/>
  <c r="R33" i="10" s="1"/>
  <c r="B33" i="10" l="1"/>
  <c r="V33" i="10"/>
  <c r="L34" i="10"/>
  <c r="O34" i="10" s="1"/>
  <c r="R34" i="10" s="1"/>
  <c r="B34" i="10" l="1"/>
  <c r="V34" i="10"/>
  <c r="L35" i="10"/>
  <c r="O35" i="10" s="1"/>
  <c r="R35" i="10" s="1"/>
  <c r="B35" i="10" l="1"/>
  <c r="V35" i="10"/>
  <c r="L36" i="10"/>
  <c r="O36" i="10" s="1"/>
  <c r="R36" i="10" s="1"/>
  <c r="B36" i="10" l="1"/>
  <c r="V36" i="10"/>
  <c r="L37" i="10"/>
  <c r="O37" i="10" s="1"/>
  <c r="R37" i="10" s="1"/>
  <c r="B37" i="10" l="1"/>
  <c r="V37" i="10"/>
  <c r="L38" i="10"/>
  <c r="O38" i="10" s="1"/>
  <c r="R38" i="10" s="1"/>
  <c r="B38" i="10" l="1"/>
  <c r="V38" i="10"/>
  <c r="L39" i="10"/>
  <c r="O39" i="10" s="1"/>
  <c r="R39" i="10" s="1"/>
  <c r="B39" i="10" l="1"/>
  <c r="V39" i="10"/>
  <c r="L40" i="10"/>
  <c r="O40" i="10" s="1"/>
  <c r="R40" i="10" s="1"/>
  <c r="B40" i="10" l="1"/>
  <c r="V40" i="10"/>
  <c r="L41" i="10"/>
  <c r="O41" i="10" s="1"/>
  <c r="R41" i="10" s="1"/>
  <c r="V41" i="10" l="1"/>
  <c r="B41" i="10"/>
  <c r="L42" i="10"/>
  <c r="O42" i="10" s="1"/>
  <c r="R42" i="10" s="1"/>
  <c r="V42" i="10" l="1"/>
  <c r="B42" i="10"/>
  <c r="L43" i="10"/>
  <c r="O43" i="10" s="1"/>
  <c r="R43" i="10" s="1"/>
  <c r="B43" i="10" l="1"/>
  <c r="V43" i="10"/>
  <c r="L44" i="10"/>
  <c r="O44" i="10" s="1"/>
  <c r="R44" i="10" s="1"/>
  <c r="B44" i="10" l="1"/>
  <c r="V44" i="10"/>
  <c r="L45" i="10"/>
  <c r="O45" i="10" s="1"/>
  <c r="R45" i="10" s="1"/>
  <c r="B45" i="10" l="1"/>
  <c r="V45" i="10"/>
  <c r="L46" i="10"/>
  <c r="O46" i="10" s="1"/>
  <c r="R46" i="10" s="1"/>
  <c r="B46" i="10" l="1"/>
  <c r="V46" i="10"/>
  <c r="L47" i="10"/>
  <c r="O47" i="10" s="1"/>
  <c r="R47" i="10" s="1"/>
  <c r="B47" i="10" l="1"/>
  <c r="V47" i="10"/>
  <c r="L48" i="10"/>
  <c r="O48" i="10" s="1"/>
  <c r="R48" i="10" s="1"/>
  <c r="V48" i="10" l="1"/>
  <c r="B48" i="10"/>
  <c r="L49" i="10"/>
  <c r="O49" i="10" s="1"/>
  <c r="R49" i="10" s="1"/>
  <c r="B49" i="10" l="1"/>
  <c r="V49" i="10"/>
  <c r="L50" i="10"/>
  <c r="O50" i="10" s="1"/>
  <c r="R50" i="10" s="1"/>
  <c r="B50" i="10" l="1"/>
  <c r="V50" i="10"/>
  <c r="L51" i="10"/>
  <c r="O51" i="10" s="1"/>
  <c r="R51" i="10" s="1"/>
  <c r="B51" i="10" l="1"/>
  <c r="V51" i="10"/>
  <c r="L52" i="10"/>
  <c r="O52" i="10" s="1"/>
  <c r="R52" i="10" s="1"/>
  <c r="B52" i="10" l="1"/>
  <c r="V52" i="10"/>
  <c r="L53" i="10"/>
  <c r="O53" i="10" s="1"/>
  <c r="R53" i="10" s="1"/>
  <c r="B53" i="10" l="1"/>
  <c r="V53" i="10"/>
  <c r="L54" i="10"/>
  <c r="O54" i="10" s="1"/>
  <c r="R54" i="10" s="1"/>
  <c r="B54" i="10" l="1"/>
  <c r="V54" i="10"/>
  <c r="L55" i="10"/>
  <c r="O55" i="10" s="1"/>
  <c r="R55" i="10" s="1"/>
  <c r="B55" i="10" l="1"/>
  <c r="V55" i="10"/>
  <c r="L56" i="10"/>
  <c r="O56" i="10" s="1"/>
  <c r="R56" i="10" s="1"/>
  <c r="B56" i="10" l="1"/>
  <c r="V56" i="10"/>
  <c r="L57" i="10"/>
  <c r="O57" i="10" s="1"/>
  <c r="R57" i="10" s="1"/>
  <c r="B57" i="10" l="1"/>
  <c r="V57" i="10"/>
  <c r="L58" i="10"/>
  <c r="O58" i="10" s="1"/>
  <c r="R58" i="10" s="1"/>
  <c r="V58" i="10" l="1"/>
  <c r="B58" i="10"/>
  <c r="L59" i="10"/>
  <c r="O59" i="10" s="1"/>
  <c r="R59" i="10" s="1"/>
  <c r="B59" i="10" l="1"/>
  <c r="V59" i="10"/>
  <c r="L60" i="10"/>
  <c r="O60" i="10" s="1"/>
  <c r="R60" i="10" s="1"/>
  <c r="B60" i="10" l="1"/>
  <c r="V60" i="10"/>
  <c r="L61" i="10"/>
  <c r="O61" i="10" s="1"/>
  <c r="R61" i="10" s="1"/>
  <c r="B61" i="10" l="1"/>
  <c r="V61" i="10"/>
  <c r="L62" i="10"/>
  <c r="O62" i="10" s="1"/>
  <c r="R62" i="10" s="1"/>
  <c r="B62" i="10" l="1"/>
  <c r="V62" i="10"/>
  <c r="L63" i="10"/>
  <c r="O63" i="10" s="1"/>
  <c r="R63" i="10" s="1"/>
  <c r="B63" i="10" l="1"/>
  <c r="V63" i="10"/>
  <c r="L64" i="10"/>
  <c r="O64" i="10" s="1"/>
  <c r="R64" i="10" s="1"/>
  <c r="B64" i="10" l="1"/>
  <c r="V64" i="10"/>
  <c r="L65" i="10"/>
  <c r="O65" i="10" s="1"/>
  <c r="R65" i="10" s="1"/>
  <c r="B65" i="10" l="1"/>
  <c r="V65" i="10"/>
  <c r="L66" i="10"/>
  <c r="O66" i="10" s="1"/>
  <c r="R66" i="10" s="1"/>
  <c r="B66" i="10" l="1"/>
  <c r="V66" i="10"/>
  <c r="L67" i="10"/>
  <c r="O67" i="10" s="1"/>
  <c r="R67" i="10" s="1"/>
  <c r="B67" i="10" l="1"/>
  <c r="V67" i="10"/>
  <c r="L68" i="10"/>
  <c r="O68" i="10" s="1"/>
  <c r="R68" i="10" s="1"/>
  <c r="B68" i="10" l="1"/>
  <c r="V68" i="10"/>
  <c r="L69" i="10"/>
  <c r="O69" i="10" s="1"/>
  <c r="R69" i="10" s="1"/>
  <c r="B69" i="10" l="1"/>
  <c r="V69" i="10"/>
  <c r="L70" i="10"/>
  <c r="O70" i="10" s="1"/>
  <c r="R70" i="10" s="1"/>
  <c r="V70" i="10" l="1"/>
  <c r="B70" i="10"/>
  <c r="L71" i="10"/>
  <c r="O71" i="10" s="1"/>
  <c r="R71" i="10" s="1"/>
  <c r="B71" i="10" l="1"/>
  <c r="V71" i="10"/>
  <c r="L72" i="10"/>
  <c r="O72" i="10" s="1"/>
  <c r="R72" i="10" s="1"/>
  <c r="V72" i="10" l="1"/>
  <c r="B72" i="10"/>
  <c r="L73" i="10"/>
  <c r="O73" i="10" s="1"/>
  <c r="R73" i="10" s="1"/>
  <c r="B73" i="10" l="1"/>
  <c r="V73" i="10"/>
  <c r="L74" i="10"/>
  <c r="O74" i="10" s="1"/>
  <c r="R74" i="10" s="1"/>
  <c r="B74" i="10" l="1"/>
  <c r="V74" i="10"/>
  <c r="L75" i="10"/>
  <c r="O75" i="10" s="1"/>
  <c r="R75" i="10" s="1"/>
  <c r="B75" i="10" l="1"/>
  <c r="V75" i="10"/>
  <c r="L76" i="10"/>
  <c r="O76" i="10" s="1"/>
  <c r="R76" i="10" s="1"/>
  <c r="B76" i="10" l="1"/>
  <c r="V76" i="10"/>
  <c r="L77" i="10"/>
  <c r="O77" i="10" s="1"/>
  <c r="R77" i="10" s="1"/>
  <c r="V77" i="10" l="1"/>
  <c r="B77" i="10"/>
  <c r="L78" i="10"/>
  <c r="O78" i="10" s="1"/>
  <c r="R78" i="10" s="1"/>
  <c r="V78" i="10" l="1"/>
  <c r="B78" i="10"/>
  <c r="L79" i="10"/>
  <c r="O79" i="10" s="1"/>
  <c r="R79" i="10" s="1"/>
  <c r="B79" i="10" l="1"/>
  <c r="V79" i="10"/>
  <c r="L80" i="10"/>
  <c r="O80" i="10" s="1"/>
  <c r="R80" i="10" s="1"/>
  <c r="B80" i="10" l="1"/>
  <c r="V80" i="10"/>
  <c r="L81" i="10"/>
  <c r="O81" i="10" s="1"/>
  <c r="R81" i="10" s="1"/>
  <c r="B81" i="10" l="1"/>
  <c r="V81" i="10"/>
  <c r="L82" i="10"/>
  <c r="O82" i="10" s="1"/>
  <c r="R82" i="10" s="1"/>
  <c r="B82" i="10" l="1"/>
  <c r="V82" i="10"/>
  <c r="L83" i="10"/>
  <c r="O83" i="10" s="1"/>
  <c r="R83" i="10" s="1"/>
  <c r="L517" i="10" l="1"/>
  <c r="L518" i="10"/>
  <c r="L519" i="10"/>
  <c r="L514" i="10"/>
  <c r="L516" i="10"/>
  <c r="L515" i="10"/>
  <c r="L509" i="10"/>
  <c r="L511" i="10"/>
  <c r="L513" i="10"/>
  <c r="L510" i="10"/>
  <c r="L512" i="10"/>
  <c r="B83" i="10"/>
  <c r="V83" i="10"/>
  <c r="L84" i="10"/>
  <c r="O84" i="10" s="1"/>
  <c r="R84" i="10" s="1"/>
  <c r="O509" i="10" l="1"/>
  <c r="V509" i="10"/>
  <c r="B509" i="10"/>
  <c r="O518" i="10"/>
  <c r="B518" i="10"/>
  <c r="V518" i="10"/>
  <c r="B519" i="10"/>
  <c r="V519" i="10"/>
  <c r="O519" i="10"/>
  <c r="O510" i="10"/>
  <c r="V510" i="10"/>
  <c r="B510" i="10"/>
  <c r="O513" i="10"/>
  <c r="V513" i="10"/>
  <c r="B513" i="10"/>
  <c r="V516" i="10"/>
  <c r="B516" i="10"/>
  <c r="O516" i="10"/>
  <c r="V514" i="10"/>
  <c r="O514" i="10"/>
  <c r="B514" i="10"/>
  <c r="O515" i="10"/>
  <c r="B515" i="10"/>
  <c r="V515" i="10"/>
  <c r="L521" i="10"/>
  <c r="L520" i="10"/>
  <c r="V512" i="10"/>
  <c r="O512" i="10"/>
  <c r="B512" i="10"/>
  <c r="V511" i="10"/>
  <c r="O511" i="10"/>
  <c r="B511" i="10"/>
  <c r="B517" i="10"/>
  <c r="O517" i="10"/>
  <c r="V517" i="10"/>
  <c r="B84" i="10"/>
  <c r="V84" i="10"/>
  <c r="L85" i="10"/>
  <c r="O85" i="10" s="1"/>
  <c r="R85" i="10" s="1"/>
  <c r="R510" i="10" l="1"/>
  <c r="R511" i="10"/>
  <c r="O520" i="10"/>
  <c r="V520" i="10"/>
  <c r="B520" i="10"/>
  <c r="R514" i="10"/>
  <c r="R512" i="10"/>
  <c r="V521" i="10"/>
  <c r="B521" i="10"/>
  <c r="O521" i="10"/>
  <c r="R519" i="10"/>
  <c r="R516" i="10"/>
  <c r="R515" i="10"/>
  <c r="R513" i="10"/>
  <c r="R517" i="10"/>
  <c r="R518" i="10"/>
  <c r="R509" i="10"/>
  <c r="B85" i="10"/>
  <c r="V85" i="10"/>
  <c r="L86" i="10"/>
  <c r="O86" i="10" s="1"/>
  <c r="R86" i="10" s="1"/>
  <c r="R520" i="10" l="1"/>
  <c r="L523" i="10"/>
  <c r="L522" i="10"/>
  <c r="R521" i="10"/>
  <c r="B86" i="10"/>
  <c r="V86" i="10"/>
  <c r="L87" i="10"/>
  <c r="O87" i="10" l="1"/>
  <c r="R87" i="10" s="1"/>
  <c r="O522" i="10"/>
  <c r="V522" i="10"/>
  <c r="B522" i="10"/>
  <c r="B523" i="10"/>
  <c r="O523" i="10"/>
  <c r="V523" i="10"/>
  <c r="B87" i="10"/>
  <c r="V87" i="10"/>
  <c r="L88" i="10"/>
  <c r="O88" i="10" l="1"/>
  <c r="R88" i="10" s="1"/>
  <c r="R523" i="10"/>
  <c r="R522" i="10"/>
  <c r="V88" i="10"/>
  <c r="B88" i="10"/>
  <c r="L89" i="10"/>
  <c r="O89" i="10" l="1"/>
  <c r="R89" i="10" s="1"/>
  <c r="B89" i="10"/>
  <c r="V89" i="10"/>
  <c r="L90" i="10"/>
  <c r="O90" i="10" l="1"/>
  <c r="R90" i="10" s="1"/>
  <c r="L589" i="10"/>
  <c r="L586" i="10"/>
  <c r="L591" i="10"/>
  <c r="O591" i="10" s="1"/>
  <c r="L588" i="10"/>
  <c r="L585" i="10"/>
  <c r="L590" i="10"/>
  <c r="L587" i="10"/>
  <c r="L592" i="10"/>
  <c r="B90" i="10"/>
  <c r="V90" i="10"/>
  <c r="L91" i="10"/>
  <c r="B591" i="10" l="1"/>
  <c r="O91" i="10"/>
  <c r="R91" i="10" s="1"/>
  <c r="V591" i="10"/>
  <c r="V589" i="10"/>
  <c r="B589" i="10"/>
  <c r="O589" i="10"/>
  <c r="B590" i="10"/>
  <c r="V590" i="10"/>
  <c r="O590" i="10"/>
  <c r="B587" i="10"/>
  <c r="O587" i="10"/>
  <c r="V587" i="10"/>
  <c r="O586" i="10"/>
  <c r="V586" i="10"/>
  <c r="B586" i="10"/>
  <c r="O585" i="10"/>
  <c r="V585" i="10"/>
  <c r="B585" i="10"/>
  <c r="B588" i="10"/>
  <c r="O588" i="10"/>
  <c r="V588" i="10"/>
  <c r="R591" i="10"/>
  <c r="L593" i="10"/>
  <c r="O592" i="10"/>
  <c r="V592" i="10"/>
  <c r="B592" i="10"/>
  <c r="B91" i="10"/>
  <c r="V91" i="10"/>
  <c r="L92" i="10"/>
  <c r="O92" i="10" s="1"/>
  <c r="R92" i="10" s="1"/>
  <c r="R589" i="10" l="1"/>
  <c r="R590" i="10"/>
  <c r="R587" i="10"/>
  <c r="R588" i="10"/>
  <c r="R586" i="10"/>
  <c r="R585" i="10"/>
  <c r="R592" i="10"/>
  <c r="L594" i="10"/>
  <c r="V593" i="10"/>
  <c r="B593" i="10"/>
  <c r="O593" i="10"/>
  <c r="B92" i="10"/>
  <c r="V92" i="10"/>
  <c r="L93" i="10"/>
  <c r="O93" i="10" l="1"/>
  <c r="R93" i="10" s="1"/>
  <c r="L595" i="10"/>
  <c r="R593" i="10"/>
  <c r="V594" i="10"/>
  <c r="B594" i="10"/>
  <c r="O594" i="10"/>
  <c r="B93" i="10"/>
  <c r="V93" i="10"/>
  <c r="L94" i="10"/>
  <c r="O94" i="10" l="1"/>
  <c r="R94" i="10" s="1"/>
  <c r="L596" i="10"/>
  <c r="R594" i="10"/>
  <c r="O595" i="10"/>
  <c r="V595" i="10"/>
  <c r="B595" i="10"/>
  <c r="B94" i="10"/>
  <c r="V94" i="10"/>
  <c r="L95" i="10"/>
  <c r="O95" i="10" l="1"/>
  <c r="R95" i="10" s="1"/>
  <c r="L597" i="10"/>
  <c r="V596" i="10"/>
  <c r="O596" i="10"/>
  <c r="B596" i="10"/>
  <c r="R595" i="10"/>
  <c r="B95" i="10"/>
  <c r="V95" i="10"/>
  <c r="L96" i="10"/>
  <c r="O96" i="10" l="1"/>
  <c r="R96" i="10" s="1"/>
  <c r="L530" i="10"/>
  <c r="L528" i="10"/>
  <c r="L545" i="10"/>
  <c r="L534" i="10"/>
  <c r="L575" i="10"/>
  <c r="L538" i="10"/>
  <c r="L526" i="10"/>
  <c r="L554" i="10"/>
  <c r="L571" i="10"/>
  <c r="L546" i="10"/>
  <c r="L549" i="10"/>
  <c r="L529" i="10"/>
  <c r="L579" i="10"/>
  <c r="L564" i="10"/>
  <c r="L540" i="10"/>
  <c r="L558" i="10"/>
  <c r="L556" i="10"/>
  <c r="L563" i="10"/>
  <c r="L527" i="10"/>
  <c r="L525" i="10"/>
  <c r="L581" i="10"/>
  <c r="L536" i="10"/>
  <c r="L577" i="10"/>
  <c r="L553" i="10"/>
  <c r="L569" i="10"/>
  <c r="L547" i="10"/>
  <c r="L557" i="10"/>
  <c r="L548" i="10"/>
  <c r="L565" i="10"/>
  <c r="L576" i="10"/>
  <c r="L542" i="10"/>
  <c r="L567" i="10"/>
  <c r="L531" i="10"/>
  <c r="L544" i="10"/>
  <c r="L539" i="10"/>
  <c r="L552" i="10"/>
  <c r="L559" i="10"/>
  <c r="L570" i="10"/>
  <c r="L551" i="10"/>
  <c r="L561" i="10"/>
  <c r="L532" i="10"/>
  <c r="L541" i="10"/>
  <c r="L568" i="10"/>
  <c r="L524" i="10"/>
  <c r="L555" i="10"/>
  <c r="L537" i="10"/>
  <c r="L543" i="10"/>
  <c r="L572" i="10"/>
  <c r="L580" i="10"/>
  <c r="L573" i="10"/>
  <c r="L566" i="10"/>
  <c r="L533" i="10"/>
  <c r="L550" i="10"/>
  <c r="L578" i="10"/>
  <c r="L562" i="10"/>
  <c r="L574" i="10"/>
  <c r="L582" i="10"/>
  <c r="L583" i="10"/>
  <c r="L560" i="10"/>
  <c r="L535" i="10"/>
  <c r="L584" i="10"/>
  <c r="O597" i="10"/>
  <c r="V597" i="10"/>
  <c r="B597" i="10"/>
  <c r="R596" i="10"/>
  <c r="L598" i="10"/>
  <c r="B96" i="10"/>
  <c r="V96" i="10"/>
  <c r="L97" i="10"/>
  <c r="O97" i="10" l="1"/>
  <c r="R97" i="10" s="1"/>
  <c r="V532" i="10"/>
  <c r="B532" i="10"/>
  <c r="O532" i="10"/>
  <c r="B557" i="10"/>
  <c r="V557" i="10"/>
  <c r="O557" i="10"/>
  <c r="O560" i="10"/>
  <c r="B560" i="10"/>
  <c r="V560" i="10"/>
  <c r="B583" i="10"/>
  <c r="O583" i="10"/>
  <c r="V583" i="10"/>
  <c r="B562" i="10"/>
  <c r="O562" i="10"/>
  <c r="V562" i="10"/>
  <c r="O533" i="10"/>
  <c r="V533" i="10"/>
  <c r="B533" i="10"/>
  <c r="O572" i="10"/>
  <c r="V572" i="10"/>
  <c r="B572" i="10"/>
  <c r="B563" i="10"/>
  <c r="O563" i="10"/>
  <c r="V563" i="10"/>
  <c r="V564" i="10"/>
  <c r="O564" i="10"/>
  <c r="B564" i="10"/>
  <c r="B546" i="10"/>
  <c r="V546" i="10"/>
  <c r="O546" i="10"/>
  <c r="V538" i="10"/>
  <c r="O538" i="10"/>
  <c r="B538" i="10"/>
  <c r="V540" i="10"/>
  <c r="B540" i="10"/>
  <c r="O540" i="10"/>
  <c r="B566" i="10"/>
  <c r="O566" i="10"/>
  <c r="V566" i="10"/>
  <c r="B555" i="10"/>
  <c r="O555" i="10"/>
  <c r="V555" i="10"/>
  <c r="B579" i="10"/>
  <c r="O579" i="10"/>
  <c r="V579" i="10"/>
  <c r="V573" i="10"/>
  <c r="O573" i="10"/>
  <c r="B573" i="10"/>
  <c r="O551" i="10"/>
  <c r="V551" i="10"/>
  <c r="B551" i="10"/>
  <c r="V525" i="10"/>
  <c r="O525" i="10"/>
  <c r="B525" i="10"/>
  <c r="V558" i="10"/>
  <c r="B558" i="10"/>
  <c r="O558" i="10"/>
  <c r="V529" i="10"/>
  <c r="B529" i="10"/>
  <c r="O529" i="10"/>
  <c r="O571" i="10"/>
  <c r="V571" i="10"/>
  <c r="B571" i="10"/>
  <c r="O575" i="10"/>
  <c r="V575" i="10"/>
  <c r="B575" i="10"/>
  <c r="B550" i="10"/>
  <c r="V550" i="10"/>
  <c r="O550" i="10"/>
  <c r="V537" i="10"/>
  <c r="O537" i="10"/>
  <c r="B537" i="10"/>
  <c r="B568" i="10"/>
  <c r="O568" i="10"/>
  <c r="V568" i="10"/>
  <c r="B570" i="10"/>
  <c r="O570" i="10"/>
  <c r="V570" i="10"/>
  <c r="O559" i="10"/>
  <c r="V559" i="10"/>
  <c r="B559" i="10"/>
  <c r="V544" i="10"/>
  <c r="O544" i="10"/>
  <c r="B544" i="10"/>
  <c r="V542" i="10"/>
  <c r="O542" i="10"/>
  <c r="B542" i="10"/>
  <c r="O548" i="10"/>
  <c r="V548" i="10"/>
  <c r="B548" i="10"/>
  <c r="V547" i="10"/>
  <c r="B547" i="10"/>
  <c r="O547" i="10"/>
  <c r="O553" i="10"/>
  <c r="V553" i="10"/>
  <c r="B553" i="10"/>
  <c r="V549" i="10"/>
  <c r="O549" i="10"/>
  <c r="B549" i="10"/>
  <c r="V554" i="10"/>
  <c r="B554" i="10"/>
  <c r="O554" i="10"/>
  <c r="V534" i="10"/>
  <c r="O534" i="10"/>
  <c r="B534" i="10"/>
  <c r="O574" i="10"/>
  <c r="V574" i="10"/>
  <c r="B574" i="10"/>
  <c r="B552" i="10"/>
  <c r="V552" i="10"/>
  <c r="O552" i="10"/>
  <c r="O536" i="10"/>
  <c r="B536" i="10"/>
  <c r="V536" i="10"/>
  <c r="V584" i="10"/>
  <c r="O584" i="10"/>
  <c r="B584" i="10"/>
  <c r="B543" i="10"/>
  <c r="O543" i="10"/>
  <c r="V543" i="10"/>
  <c r="V561" i="10"/>
  <c r="O561" i="10"/>
  <c r="B561" i="10"/>
  <c r="O556" i="10"/>
  <c r="V556" i="10"/>
  <c r="B556" i="10"/>
  <c r="B582" i="10"/>
  <c r="O582" i="10"/>
  <c r="V582" i="10"/>
  <c r="V578" i="10"/>
  <c r="B578" i="10"/>
  <c r="O578" i="10"/>
  <c r="O524" i="10"/>
  <c r="V524" i="10"/>
  <c r="B524" i="10"/>
  <c r="O539" i="10"/>
  <c r="V539" i="10"/>
  <c r="B539" i="10"/>
  <c r="B567" i="10"/>
  <c r="V567" i="10"/>
  <c r="O567" i="10"/>
  <c r="B565" i="10"/>
  <c r="V565" i="10"/>
  <c r="O565" i="10"/>
  <c r="B535" i="10"/>
  <c r="O535" i="10"/>
  <c r="V535" i="10"/>
  <c r="V580" i="10"/>
  <c r="O580" i="10"/>
  <c r="B580" i="10"/>
  <c r="O541" i="10"/>
  <c r="B541" i="10"/>
  <c r="V541" i="10"/>
  <c r="B531" i="10"/>
  <c r="O531" i="10"/>
  <c r="V531" i="10"/>
  <c r="B576" i="10"/>
  <c r="V576" i="10"/>
  <c r="O576" i="10"/>
  <c r="B569" i="10"/>
  <c r="V569" i="10"/>
  <c r="O569" i="10"/>
  <c r="V577" i="10"/>
  <c r="B577" i="10"/>
  <c r="O577" i="10"/>
  <c r="B581" i="10"/>
  <c r="V581" i="10"/>
  <c r="O581" i="10"/>
  <c r="O527" i="10"/>
  <c r="V527" i="10"/>
  <c r="B527" i="10"/>
  <c r="O526" i="10"/>
  <c r="B526" i="10"/>
  <c r="V526" i="10"/>
  <c r="V545" i="10"/>
  <c r="B545" i="10"/>
  <c r="O545" i="10"/>
  <c r="O528" i="10"/>
  <c r="B528" i="10"/>
  <c r="V528" i="10"/>
  <c r="V530" i="10"/>
  <c r="O530" i="10"/>
  <c r="B530" i="10"/>
  <c r="L599" i="10"/>
  <c r="O598" i="10"/>
  <c r="V598" i="10"/>
  <c r="B598" i="10"/>
  <c r="R597" i="10"/>
  <c r="B97" i="10"/>
  <c r="V97" i="10"/>
  <c r="L98" i="10"/>
  <c r="O98" i="10" l="1"/>
  <c r="R98" i="10" s="1"/>
  <c r="R544" i="10"/>
  <c r="R563" i="10"/>
  <c r="R526" i="10"/>
  <c r="R575" i="10"/>
  <c r="R545" i="10"/>
  <c r="R577" i="10"/>
  <c r="R567" i="10"/>
  <c r="R578" i="10"/>
  <c r="R552" i="10"/>
  <c r="R558" i="10"/>
  <c r="R540" i="10"/>
  <c r="R546" i="10"/>
  <c r="R557" i="10"/>
  <c r="R532" i="10"/>
  <c r="R580" i="10"/>
  <c r="R568" i="10"/>
  <c r="R562" i="10"/>
  <c r="R527" i="10"/>
  <c r="R539" i="10"/>
  <c r="R524" i="10"/>
  <c r="R556" i="10"/>
  <c r="R536" i="10"/>
  <c r="R574" i="10"/>
  <c r="R553" i="10"/>
  <c r="R548" i="10"/>
  <c r="R559" i="10"/>
  <c r="R571" i="10"/>
  <c r="R551" i="10"/>
  <c r="R572" i="10"/>
  <c r="R560" i="10"/>
  <c r="R530" i="10"/>
  <c r="R534" i="10"/>
  <c r="R581" i="10"/>
  <c r="R569" i="10"/>
  <c r="R576" i="10"/>
  <c r="R565" i="10"/>
  <c r="R554" i="10"/>
  <c r="R547" i="10"/>
  <c r="R550" i="10"/>
  <c r="R529" i="10"/>
  <c r="R531" i="10"/>
  <c r="R535" i="10"/>
  <c r="R543" i="10"/>
  <c r="R549" i="10"/>
  <c r="R579" i="10"/>
  <c r="R541" i="10"/>
  <c r="R582" i="10"/>
  <c r="R561" i="10"/>
  <c r="R584" i="10"/>
  <c r="R542" i="10"/>
  <c r="R570" i="10"/>
  <c r="R537" i="10"/>
  <c r="R525" i="10"/>
  <c r="R573" i="10"/>
  <c r="R566" i="10"/>
  <c r="R538" i="10"/>
  <c r="R564" i="10"/>
  <c r="R583" i="10"/>
  <c r="R555" i="10"/>
  <c r="R528" i="10"/>
  <c r="R533" i="10"/>
  <c r="R598" i="10"/>
  <c r="L600" i="10"/>
  <c r="V599" i="10"/>
  <c r="B599" i="10"/>
  <c r="O599" i="10"/>
  <c r="B98" i="10"/>
  <c r="V98" i="10"/>
  <c r="L99" i="10"/>
  <c r="O99" i="10" s="1"/>
  <c r="R99" i="10" s="1"/>
  <c r="L601" i="10" l="1"/>
  <c r="V600" i="10"/>
  <c r="B600" i="10"/>
  <c r="O600" i="10"/>
  <c r="R599" i="10"/>
  <c r="B99" i="10"/>
  <c r="V99" i="10"/>
  <c r="L100" i="10"/>
  <c r="O100" i="10" l="1"/>
  <c r="R100" i="10" s="1"/>
  <c r="R600" i="10"/>
  <c r="O601" i="10"/>
  <c r="V601" i="10"/>
  <c r="B601" i="10"/>
  <c r="L602" i="10"/>
  <c r="B100" i="10"/>
  <c r="V100" i="10"/>
  <c r="L101" i="10"/>
  <c r="O101" i="10" l="1"/>
  <c r="R101" i="10" s="1"/>
  <c r="R601" i="10"/>
  <c r="V602" i="10"/>
  <c r="O602" i="10"/>
  <c r="B602" i="10"/>
  <c r="L603" i="10"/>
  <c r="B101" i="10"/>
  <c r="V101" i="10"/>
  <c r="L102" i="10"/>
  <c r="O102" i="10" l="1"/>
  <c r="R102" i="10" s="1"/>
  <c r="R602" i="10"/>
  <c r="O603" i="10"/>
  <c r="V603" i="10"/>
  <c r="B603" i="10"/>
  <c r="L604" i="10"/>
  <c r="B102" i="10"/>
  <c r="V102" i="10"/>
  <c r="L103" i="10"/>
  <c r="O103" i="10" l="1"/>
  <c r="R103" i="10" s="1"/>
  <c r="O604" i="10"/>
  <c r="V604" i="10"/>
  <c r="B604" i="10"/>
  <c r="R603" i="10"/>
  <c r="L605" i="10"/>
  <c r="B103" i="10"/>
  <c r="V103" i="10"/>
  <c r="L104" i="10"/>
  <c r="O104" i="10" l="1"/>
  <c r="R104" i="10" s="1"/>
  <c r="V605" i="10"/>
  <c r="B605" i="10"/>
  <c r="O605" i="10"/>
  <c r="L606" i="10"/>
  <c r="R604" i="10"/>
  <c r="B104" i="10"/>
  <c r="V104" i="10"/>
  <c r="L105" i="10"/>
  <c r="O105" i="10" s="1"/>
  <c r="R105" i="10" s="1"/>
  <c r="L607" i="10" l="1"/>
  <c r="V606" i="10"/>
  <c r="B606" i="10"/>
  <c r="O606" i="10"/>
  <c r="R605" i="10"/>
  <c r="V105" i="10"/>
  <c r="B105" i="10"/>
  <c r="L106" i="10"/>
  <c r="O106" i="10" l="1"/>
  <c r="R106" i="10" s="1"/>
  <c r="R606" i="10"/>
  <c r="L608" i="10"/>
  <c r="O607" i="10"/>
  <c r="V607" i="10"/>
  <c r="B607" i="10"/>
  <c r="V106" i="10"/>
  <c r="B106" i="10"/>
  <c r="L107" i="10"/>
  <c r="O107" i="10" l="1"/>
  <c r="R107" i="10" s="1"/>
  <c r="R607" i="10"/>
  <c r="V608" i="10"/>
  <c r="O608" i="10"/>
  <c r="B608" i="10"/>
  <c r="L609" i="10"/>
  <c r="B107" i="10"/>
  <c r="V107" i="10"/>
  <c r="L108" i="10"/>
  <c r="O108" i="10" l="1"/>
  <c r="R108" i="10" s="1"/>
  <c r="O609" i="10"/>
  <c r="B609" i="10"/>
  <c r="V609" i="10"/>
  <c r="R608" i="10"/>
  <c r="L610" i="10"/>
  <c r="B108" i="10"/>
  <c r="V108" i="10"/>
  <c r="L109" i="10"/>
  <c r="O109" i="10" l="1"/>
  <c r="R109" i="10" s="1"/>
  <c r="O610" i="10"/>
  <c r="V610" i="10"/>
  <c r="B610" i="10"/>
  <c r="L611" i="10"/>
  <c r="R609" i="10"/>
  <c r="B109" i="10"/>
  <c r="V109" i="10"/>
  <c r="L110" i="10"/>
  <c r="O110" i="10" l="1"/>
  <c r="R110" i="10" s="1"/>
  <c r="L612" i="10"/>
  <c r="V611" i="10"/>
  <c r="O611" i="10"/>
  <c r="B611" i="10"/>
  <c r="R610" i="10"/>
  <c r="B110" i="10"/>
  <c r="V110" i="10"/>
  <c r="L111" i="10"/>
  <c r="O111" i="10" l="1"/>
  <c r="R111" i="10" s="1"/>
  <c r="R611" i="10"/>
  <c r="L613" i="10"/>
  <c r="V612" i="10"/>
  <c r="B612" i="10"/>
  <c r="O612" i="10"/>
  <c r="B111" i="10"/>
  <c r="V111" i="10"/>
  <c r="L112" i="10"/>
  <c r="O112" i="10" l="1"/>
  <c r="R112" i="10" s="1"/>
  <c r="O613" i="10"/>
  <c r="V613" i="10"/>
  <c r="B613" i="10"/>
  <c r="L614" i="10"/>
  <c r="R612" i="10"/>
  <c r="B112" i="10"/>
  <c r="V112" i="10"/>
  <c r="L113" i="10"/>
  <c r="O113" i="10" l="1"/>
  <c r="R113" i="10" s="1"/>
  <c r="L615" i="10"/>
  <c r="V614" i="10"/>
  <c r="O614" i="10"/>
  <c r="B614" i="10"/>
  <c r="R613" i="10"/>
  <c r="B113" i="10"/>
  <c r="V113" i="10"/>
  <c r="L114" i="10"/>
  <c r="O114" i="10" l="1"/>
  <c r="R114" i="10" s="1"/>
  <c r="R614" i="10"/>
  <c r="L616" i="10"/>
  <c r="O615" i="10"/>
  <c r="B615" i="10"/>
  <c r="V615" i="10"/>
  <c r="B114" i="10"/>
  <c r="V114" i="10"/>
  <c r="L115" i="10"/>
  <c r="O115" i="10" l="1"/>
  <c r="R115" i="10" s="1"/>
  <c r="R615" i="10"/>
  <c r="O616" i="10"/>
  <c r="V616" i="10"/>
  <c r="B616" i="10"/>
  <c r="L617" i="10"/>
  <c r="B115" i="10"/>
  <c r="V115" i="10"/>
  <c r="L116" i="10"/>
  <c r="O116" i="10" l="1"/>
  <c r="R116" i="10" s="1"/>
  <c r="V617" i="10"/>
  <c r="O617" i="10"/>
  <c r="B617" i="10"/>
  <c r="R616" i="10"/>
  <c r="L618" i="10"/>
  <c r="B116" i="10"/>
  <c r="V116" i="10"/>
  <c r="L117" i="10"/>
  <c r="O117" i="10" l="1"/>
  <c r="R117" i="10" s="1"/>
  <c r="V618" i="10"/>
  <c r="B618" i="10"/>
  <c r="O618" i="10"/>
  <c r="R617" i="10"/>
  <c r="L619" i="10"/>
  <c r="B117" i="10"/>
  <c r="V117" i="10"/>
  <c r="L118" i="10"/>
  <c r="O118" i="10" l="1"/>
  <c r="R118" i="10" s="1"/>
  <c r="O619" i="10"/>
  <c r="V619" i="10"/>
  <c r="B619" i="10"/>
  <c r="R618" i="10"/>
  <c r="L620" i="10"/>
  <c r="B118" i="10"/>
  <c r="V118" i="10"/>
  <c r="L119" i="10"/>
  <c r="O119" i="10" l="1"/>
  <c r="R119" i="10" s="1"/>
  <c r="V620" i="10"/>
  <c r="O620" i="10"/>
  <c r="B620" i="10"/>
  <c r="L621" i="10"/>
  <c r="R619" i="10"/>
  <c r="B119" i="10"/>
  <c r="V119" i="10"/>
  <c r="L120" i="10"/>
  <c r="O120" i="10" l="1"/>
  <c r="R120" i="10" s="1"/>
  <c r="L622" i="10"/>
  <c r="O621" i="10"/>
  <c r="B621" i="10"/>
  <c r="V621" i="10"/>
  <c r="R620" i="10"/>
  <c r="B120" i="10"/>
  <c r="V120" i="10"/>
  <c r="L121" i="10"/>
  <c r="O121" i="10" l="1"/>
  <c r="R121" i="10" s="1"/>
  <c r="R621" i="10"/>
  <c r="L623" i="10"/>
  <c r="O622" i="10"/>
  <c r="V622" i="10"/>
  <c r="B622" i="10"/>
  <c r="B121" i="10"/>
  <c r="V121" i="10"/>
  <c r="L122" i="10"/>
  <c r="O122" i="10" l="1"/>
  <c r="R122" i="10" s="1"/>
  <c r="V623" i="10"/>
  <c r="O623" i="10"/>
  <c r="B623" i="10"/>
  <c r="R622" i="10"/>
  <c r="L624" i="10"/>
  <c r="B122" i="10"/>
  <c r="V122" i="10"/>
  <c r="L123" i="10"/>
  <c r="O123" i="10" l="1"/>
  <c r="R123" i="10" s="1"/>
  <c r="V624" i="10"/>
  <c r="B624" i="10"/>
  <c r="O624" i="10"/>
  <c r="R623" i="10"/>
  <c r="L625" i="10"/>
  <c r="B123" i="10"/>
  <c r="V123" i="10"/>
  <c r="L124" i="10"/>
  <c r="O124" i="10" l="1"/>
  <c r="R124" i="10" s="1"/>
  <c r="O625" i="10"/>
  <c r="V625" i="10"/>
  <c r="B625" i="10"/>
  <c r="R624" i="10"/>
  <c r="L626" i="10"/>
  <c r="V124" i="10"/>
  <c r="B124" i="10"/>
  <c r="L125" i="10"/>
  <c r="O125" i="10" l="1"/>
  <c r="R125" i="10" s="1"/>
  <c r="V626" i="10"/>
  <c r="O626" i="10"/>
  <c r="B626" i="10"/>
  <c r="L627" i="10"/>
  <c r="R625" i="10"/>
  <c r="B125" i="10"/>
  <c r="V125" i="10"/>
  <c r="L126" i="10"/>
  <c r="O126" i="10" l="1"/>
  <c r="R126" i="10" s="1"/>
  <c r="L628" i="10"/>
  <c r="R626" i="10"/>
  <c r="O627" i="10"/>
  <c r="B627" i="10"/>
  <c r="V627" i="10"/>
  <c r="B126" i="10"/>
  <c r="V126" i="10"/>
  <c r="L127" i="10"/>
  <c r="O127" i="10" l="1"/>
  <c r="R127" i="10" s="1"/>
  <c r="R627" i="10"/>
  <c r="L629" i="10"/>
  <c r="O628" i="10"/>
  <c r="V628" i="10"/>
  <c r="B628" i="10"/>
  <c r="B127" i="10"/>
  <c r="V127" i="10"/>
  <c r="L128" i="10"/>
  <c r="O128" i="10" l="1"/>
  <c r="R128" i="10" s="1"/>
  <c r="V629" i="10"/>
  <c r="O629" i="10"/>
  <c r="B629" i="10"/>
  <c r="R628" i="10"/>
  <c r="L630" i="10"/>
  <c r="B128" i="10"/>
  <c r="V128" i="10"/>
  <c r="L129" i="10"/>
  <c r="O129" i="10" l="1"/>
  <c r="R129" i="10" s="1"/>
  <c r="V630" i="10"/>
  <c r="B630" i="10"/>
  <c r="O630" i="10"/>
  <c r="R629" i="10"/>
  <c r="L631" i="10"/>
  <c r="B129" i="10"/>
  <c r="V129" i="10"/>
  <c r="L130" i="10"/>
  <c r="O130" i="10" l="1"/>
  <c r="R130" i="10" s="1"/>
  <c r="R630" i="10"/>
  <c r="O631" i="10"/>
  <c r="V631" i="10"/>
  <c r="B631" i="10"/>
  <c r="L632" i="10"/>
  <c r="B130" i="10"/>
  <c r="V130" i="10"/>
  <c r="L131" i="10"/>
  <c r="O131" i="10" l="1"/>
  <c r="R131" i="10" s="1"/>
  <c r="V632" i="10"/>
  <c r="O632" i="10"/>
  <c r="B632" i="10"/>
  <c r="R631" i="10"/>
  <c r="L633" i="10"/>
  <c r="B131" i="10"/>
  <c r="V131" i="10"/>
  <c r="L132" i="10"/>
  <c r="O132" i="10" l="1"/>
  <c r="R132" i="10" s="1"/>
  <c r="O633" i="10"/>
  <c r="B633" i="10"/>
  <c r="V633" i="10"/>
  <c r="R632" i="10"/>
  <c r="L634" i="10"/>
  <c r="B132" i="10"/>
  <c r="V132" i="10"/>
  <c r="L133" i="10"/>
  <c r="O133" i="10" l="1"/>
  <c r="R133" i="10" s="1"/>
  <c r="O634" i="10"/>
  <c r="V634" i="10"/>
  <c r="B634" i="10"/>
  <c r="L635" i="10"/>
  <c r="R633" i="10"/>
  <c r="B133" i="10"/>
  <c r="V133" i="10"/>
  <c r="L134" i="10"/>
  <c r="O134" i="10" l="1"/>
  <c r="R134" i="10" s="1"/>
  <c r="L636" i="10"/>
  <c r="V635" i="10"/>
  <c r="O635" i="10"/>
  <c r="B635" i="10"/>
  <c r="R634" i="10"/>
  <c r="B134" i="10"/>
  <c r="V134" i="10"/>
  <c r="L135" i="10"/>
  <c r="O135" i="10" l="1"/>
  <c r="R135" i="10" s="1"/>
  <c r="R635" i="10"/>
  <c r="L637" i="10"/>
  <c r="V636" i="10"/>
  <c r="B636" i="10"/>
  <c r="O636" i="10"/>
  <c r="B135" i="10"/>
  <c r="V135" i="10"/>
  <c r="L136" i="10"/>
  <c r="O136" i="10" l="1"/>
  <c r="R136" i="10" s="1"/>
  <c r="O637" i="10"/>
  <c r="V637" i="10"/>
  <c r="B637" i="10"/>
  <c r="L638" i="10"/>
  <c r="R636" i="10"/>
  <c r="B136" i="10"/>
  <c r="V136" i="10"/>
  <c r="L137" i="10"/>
  <c r="O137" i="10" l="1"/>
  <c r="R137" i="10" s="1"/>
  <c r="L639" i="10"/>
  <c r="V638" i="10"/>
  <c r="O638" i="10"/>
  <c r="B638" i="10"/>
  <c r="R637" i="10"/>
  <c r="B137" i="10"/>
  <c r="V137" i="10"/>
  <c r="L138" i="10"/>
  <c r="O138" i="10" l="1"/>
  <c r="R138" i="10" s="1"/>
  <c r="R638" i="10"/>
  <c r="L640" i="10"/>
  <c r="O639" i="10"/>
  <c r="B639" i="10"/>
  <c r="V639" i="10"/>
  <c r="B138" i="10"/>
  <c r="V138" i="10"/>
  <c r="L139" i="10"/>
  <c r="O139" i="10" l="1"/>
  <c r="R139" i="10" s="1"/>
  <c r="O640" i="10"/>
  <c r="V640" i="10"/>
  <c r="B640" i="10"/>
  <c r="R639" i="10"/>
  <c r="L641" i="10"/>
  <c r="B139" i="10"/>
  <c r="V139" i="10"/>
  <c r="L140" i="10"/>
  <c r="O140" i="10" l="1"/>
  <c r="R140" i="10" s="1"/>
  <c r="V641" i="10"/>
  <c r="O641" i="10"/>
  <c r="B641" i="10"/>
  <c r="L642" i="10"/>
  <c r="R640" i="10"/>
  <c r="B140" i="10"/>
  <c r="V140" i="10"/>
  <c r="L141" i="10"/>
  <c r="O141" i="10" l="1"/>
  <c r="R141" i="10" s="1"/>
  <c r="L643" i="10"/>
  <c r="V642" i="10"/>
  <c r="B642" i="10"/>
  <c r="O642" i="10"/>
  <c r="R641" i="10"/>
  <c r="B141" i="10"/>
  <c r="V141" i="10"/>
  <c r="L142" i="10"/>
  <c r="O142" i="10" l="1"/>
  <c r="R142" i="10" s="1"/>
  <c r="R642" i="10"/>
  <c r="L644" i="10"/>
  <c r="O643" i="10"/>
  <c r="V643" i="10"/>
  <c r="B643" i="10"/>
  <c r="V142" i="10"/>
  <c r="B142" i="10"/>
  <c r="L143" i="10"/>
  <c r="O143" i="10" l="1"/>
  <c r="R143" i="10" s="1"/>
  <c r="R643" i="10"/>
  <c r="L645" i="10"/>
  <c r="V644" i="10"/>
  <c r="O644" i="10"/>
  <c r="B644" i="10"/>
  <c r="B143" i="10"/>
  <c r="V143" i="10"/>
  <c r="L144" i="10"/>
  <c r="O144" i="10" l="1"/>
  <c r="R144" i="10" s="1"/>
  <c r="O645" i="10"/>
  <c r="B645" i="10"/>
  <c r="V645" i="10"/>
  <c r="L646" i="10"/>
  <c r="R644" i="10"/>
  <c r="B144" i="10"/>
  <c r="V144" i="10"/>
  <c r="L145" i="10"/>
  <c r="O145" i="10" l="1"/>
  <c r="R145" i="10" s="1"/>
  <c r="O646" i="10"/>
  <c r="V646" i="10"/>
  <c r="B646" i="10"/>
  <c r="L647" i="10"/>
  <c r="R645" i="10"/>
  <c r="B145" i="10"/>
  <c r="V145" i="10"/>
  <c r="L146" i="10"/>
  <c r="O146" i="10" l="1"/>
  <c r="R146" i="10" s="1"/>
  <c r="L648" i="10"/>
  <c r="V647" i="10"/>
  <c r="O647" i="10"/>
  <c r="B647" i="10"/>
  <c r="R646" i="10"/>
  <c r="B146" i="10"/>
  <c r="V146" i="10"/>
  <c r="L147" i="10"/>
  <c r="O147" i="10" l="1"/>
  <c r="R147" i="10" s="1"/>
  <c r="R647" i="10"/>
  <c r="L649" i="10"/>
  <c r="V648" i="10"/>
  <c r="B648" i="10"/>
  <c r="O648" i="10"/>
  <c r="B147" i="10"/>
  <c r="V147" i="10"/>
  <c r="L148" i="10"/>
  <c r="O148" i="10" l="1"/>
  <c r="R148" i="10" s="1"/>
  <c r="O649" i="10"/>
  <c r="V649" i="10"/>
  <c r="B649" i="10"/>
  <c r="L650" i="10"/>
  <c r="R648" i="10"/>
  <c r="B148" i="10"/>
  <c r="V148" i="10"/>
  <c r="L149" i="10"/>
  <c r="O149" i="10" l="1"/>
  <c r="R149" i="10" s="1"/>
  <c r="V650" i="10"/>
  <c r="O650" i="10"/>
  <c r="B650" i="10"/>
  <c r="L651" i="10"/>
  <c r="R649" i="10"/>
  <c r="B149" i="10"/>
  <c r="V149" i="10"/>
  <c r="L150" i="10"/>
  <c r="O150" i="10" l="1"/>
  <c r="R150" i="10" s="1"/>
  <c r="O651" i="10"/>
  <c r="B651" i="10"/>
  <c r="V651" i="10"/>
  <c r="R650" i="10"/>
  <c r="L652" i="10"/>
  <c r="B150" i="10"/>
  <c r="V150" i="10"/>
  <c r="L151" i="10"/>
  <c r="O151" i="10" l="1"/>
  <c r="O652" i="10"/>
  <c r="V652" i="10"/>
  <c r="B652" i="10"/>
  <c r="L653" i="10"/>
  <c r="R651" i="10"/>
  <c r="R151" i="10"/>
  <c r="B151" i="10"/>
  <c r="V151" i="10"/>
  <c r="L152" i="10"/>
  <c r="L153" i="10"/>
  <c r="O153" i="10" s="1"/>
  <c r="O152" i="10" l="1"/>
  <c r="V653" i="10"/>
  <c r="O653" i="10"/>
  <c r="B653" i="10"/>
  <c r="L654" i="10"/>
  <c r="R652" i="10"/>
  <c r="R153" i="10"/>
  <c r="R152" i="10"/>
  <c r="B153" i="10"/>
  <c r="V153" i="10"/>
  <c r="B152" i="10"/>
  <c r="V152" i="10"/>
  <c r="L154" i="10"/>
  <c r="O154" i="10" l="1"/>
  <c r="L655" i="10"/>
  <c r="R653" i="10"/>
  <c r="V654" i="10"/>
  <c r="B654" i="10"/>
  <c r="O654" i="10"/>
  <c r="L155" i="10"/>
  <c r="R154" i="10"/>
  <c r="B154" i="10"/>
  <c r="V154" i="10"/>
  <c r="L156" i="10"/>
  <c r="O156" i="10" s="1"/>
  <c r="O155" i="10" l="1"/>
  <c r="R155" i="10" s="1"/>
  <c r="R654" i="10"/>
  <c r="V155" i="10"/>
  <c r="L656" i="10"/>
  <c r="O655" i="10"/>
  <c r="V655" i="10"/>
  <c r="B655" i="10"/>
  <c r="B155" i="10"/>
  <c r="R156" i="10"/>
  <c r="B156" i="10"/>
  <c r="V156" i="10"/>
  <c r="L157" i="10"/>
  <c r="O157" i="10" l="1"/>
  <c r="R157" i="10" s="1"/>
  <c r="V656" i="10"/>
  <c r="O656" i="10"/>
  <c r="B656" i="10"/>
  <c r="R655" i="10"/>
  <c r="L657" i="10"/>
  <c r="B157" i="10"/>
  <c r="V157" i="10"/>
  <c r="L158" i="10"/>
  <c r="O158" i="10" l="1"/>
  <c r="O657" i="10"/>
  <c r="B657" i="10"/>
  <c r="V657" i="10"/>
  <c r="R656" i="10"/>
  <c r="L658" i="10"/>
  <c r="R158" i="10"/>
  <c r="B158" i="10"/>
  <c r="V158" i="10"/>
  <c r="L159" i="10"/>
  <c r="O159" i="10" l="1"/>
  <c r="O658" i="10"/>
  <c r="V658" i="10"/>
  <c r="B658" i="10"/>
  <c r="L659" i="10"/>
  <c r="R657" i="10"/>
  <c r="R159" i="10"/>
  <c r="V159" i="10"/>
  <c r="B159" i="10"/>
  <c r="L160" i="10"/>
  <c r="O160" i="10" l="1"/>
  <c r="R160" i="10" s="1"/>
  <c r="V659" i="10"/>
  <c r="O659" i="10"/>
  <c r="B659" i="10"/>
  <c r="L660" i="10"/>
  <c r="R658" i="10"/>
  <c r="V160" i="10"/>
  <c r="B160" i="10"/>
  <c r="L161" i="10"/>
  <c r="O161" i="10" l="1"/>
  <c r="R161" i="10" s="1"/>
  <c r="L661" i="10"/>
  <c r="V660" i="10"/>
  <c r="B660" i="10"/>
  <c r="O660" i="10"/>
  <c r="R659" i="10"/>
  <c r="B161" i="10"/>
  <c r="V161" i="10"/>
  <c r="L162" i="10"/>
  <c r="O162" i="10" l="1"/>
  <c r="R660" i="10"/>
  <c r="L662" i="10"/>
  <c r="O661" i="10"/>
  <c r="V661" i="10"/>
  <c r="B661" i="10"/>
  <c r="R162" i="10"/>
  <c r="B162" i="10"/>
  <c r="V162" i="10"/>
  <c r="L163" i="10"/>
  <c r="O163" i="10" l="1"/>
  <c r="R661" i="10"/>
  <c r="L663" i="10"/>
  <c r="V662" i="10"/>
  <c r="O662" i="10"/>
  <c r="B662" i="10"/>
  <c r="R163" i="10"/>
  <c r="B163" i="10"/>
  <c r="V163" i="10"/>
  <c r="L164" i="10"/>
  <c r="O164" i="10" l="1"/>
  <c r="L664" i="10"/>
  <c r="O663" i="10"/>
  <c r="B663" i="10"/>
  <c r="V663" i="10"/>
  <c r="R662" i="10"/>
  <c r="R164" i="10"/>
  <c r="B164" i="10"/>
  <c r="V164" i="10"/>
  <c r="L165" i="10"/>
  <c r="O165" i="10" l="1"/>
  <c r="R165" i="10" s="1"/>
  <c r="R663" i="10"/>
  <c r="L665" i="10"/>
  <c r="O664" i="10"/>
  <c r="V664" i="10"/>
  <c r="B664" i="10"/>
  <c r="B165" i="10"/>
  <c r="V165" i="10"/>
  <c r="L166" i="10"/>
  <c r="O166" i="10" l="1"/>
  <c r="L666" i="10"/>
  <c r="V665" i="10"/>
  <c r="O665" i="10"/>
  <c r="B665" i="10"/>
  <c r="R664" i="10"/>
  <c r="R166" i="10"/>
  <c r="B166" i="10"/>
  <c r="V166" i="10"/>
  <c r="L167" i="10"/>
  <c r="O167" i="10" l="1"/>
  <c r="R167" i="10" s="1"/>
  <c r="R665" i="10"/>
  <c r="L667" i="10"/>
  <c r="V666" i="10"/>
  <c r="B666" i="10"/>
  <c r="O666" i="10"/>
  <c r="B167" i="10"/>
  <c r="V167" i="10"/>
  <c r="L168" i="10"/>
  <c r="O168" i="10" l="1"/>
  <c r="O667" i="10"/>
  <c r="V667" i="10"/>
  <c r="B667" i="10"/>
  <c r="L668" i="10"/>
  <c r="R666" i="10"/>
  <c r="R168" i="10"/>
  <c r="B168" i="10"/>
  <c r="V168" i="10"/>
  <c r="L169" i="10"/>
  <c r="O169" i="10" l="1"/>
  <c r="V668" i="10"/>
  <c r="O668" i="10"/>
  <c r="B668" i="10"/>
  <c r="L669" i="10"/>
  <c r="R667" i="10"/>
  <c r="R169" i="10"/>
  <c r="B169" i="10"/>
  <c r="V169" i="10"/>
  <c r="L170" i="10"/>
  <c r="O170" i="10" l="1"/>
  <c r="R170" i="10" s="1"/>
  <c r="O669" i="10"/>
  <c r="V669" i="10"/>
  <c r="B669" i="10"/>
  <c r="L670" i="10"/>
  <c r="R668" i="10"/>
  <c r="B170" i="10"/>
  <c r="V170" i="10"/>
  <c r="L171" i="10"/>
  <c r="O171" i="10" l="1"/>
  <c r="O670" i="10"/>
  <c r="V670" i="10"/>
  <c r="B670" i="10"/>
  <c r="L671" i="10"/>
  <c r="R669" i="10"/>
  <c r="R171" i="10"/>
  <c r="B171" i="10"/>
  <c r="V171" i="10"/>
  <c r="L172" i="10"/>
  <c r="O172" i="10" l="1"/>
  <c r="V671" i="10"/>
  <c r="B671" i="10"/>
  <c r="O671" i="10"/>
  <c r="L672" i="10"/>
  <c r="R670" i="10"/>
  <c r="R172" i="10"/>
  <c r="B172" i="10"/>
  <c r="V172" i="10"/>
  <c r="L173" i="10"/>
  <c r="O173" i="10" l="1"/>
  <c r="V672" i="10"/>
  <c r="B672" i="10"/>
  <c r="O672" i="10"/>
  <c r="L673" i="10"/>
  <c r="R671" i="10"/>
  <c r="R173" i="10"/>
  <c r="B173" i="10"/>
  <c r="V173" i="10"/>
  <c r="L174" i="10"/>
  <c r="O174" i="10" l="1"/>
  <c r="L674" i="10"/>
  <c r="R672" i="10"/>
  <c r="O673" i="10"/>
  <c r="V673" i="10"/>
  <c r="B673" i="10"/>
  <c r="R174" i="10"/>
  <c r="B174" i="10"/>
  <c r="V174" i="10"/>
  <c r="L175" i="10"/>
  <c r="O175" i="10" l="1"/>
  <c r="R673" i="10"/>
  <c r="L675" i="10"/>
  <c r="V674" i="10"/>
  <c r="O674" i="10"/>
  <c r="B674" i="10"/>
  <c r="R175" i="10"/>
  <c r="B175" i="10"/>
  <c r="V175" i="10"/>
  <c r="L176" i="10"/>
  <c r="O176" i="10" l="1"/>
  <c r="R176" i="10" s="1"/>
  <c r="L676" i="10"/>
  <c r="O675" i="10"/>
  <c r="V675" i="10"/>
  <c r="B675" i="10"/>
  <c r="R674" i="10"/>
  <c r="B176" i="10"/>
  <c r="V176" i="10"/>
  <c r="L177" i="10"/>
  <c r="O177" i="10" l="1"/>
  <c r="R177" i="10" s="1"/>
  <c r="R675" i="10"/>
  <c r="L677" i="10"/>
  <c r="O676" i="10"/>
  <c r="V676" i="10"/>
  <c r="B676" i="10"/>
  <c r="B177" i="10"/>
  <c r="V177" i="10"/>
  <c r="L178" i="10"/>
  <c r="O178" i="10" l="1"/>
  <c r="R676" i="10"/>
  <c r="L678" i="10"/>
  <c r="V677" i="10"/>
  <c r="B677" i="10"/>
  <c r="O677" i="10"/>
  <c r="R178" i="10"/>
  <c r="V178" i="10"/>
  <c r="B178" i="10"/>
  <c r="L179" i="10"/>
  <c r="O179" i="10" l="1"/>
  <c r="L679" i="10"/>
  <c r="V678" i="10"/>
  <c r="B678" i="10"/>
  <c r="O678" i="10"/>
  <c r="R677" i="10"/>
  <c r="R179" i="10"/>
  <c r="B179" i="10"/>
  <c r="V179" i="10"/>
  <c r="L180" i="10"/>
  <c r="O180" i="10" l="1"/>
  <c r="R678" i="10"/>
  <c r="L680" i="10"/>
  <c r="O679" i="10"/>
  <c r="V679" i="10"/>
  <c r="B679" i="10"/>
  <c r="R180" i="10"/>
  <c r="B180" i="10"/>
  <c r="V180" i="10"/>
  <c r="L181" i="10"/>
  <c r="O181" i="10" l="1"/>
  <c r="R679" i="10"/>
  <c r="L681" i="10"/>
  <c r="V680" i="10"/>
  <c r="O680" i="10"/>
  <c r="B680" i="10"/>
  <c r="R181" i="10"/>
  <c r="B181" i="10"/>
  <c r="V181" i="10"/>
  <c r="L182" i="10"/>
  <c r="O182" i="10" l="1"/>
  <c r="L682" i="10"/>
  <c r="O681" i="10"/>
  <c r="V681" i="10"/>
  <c r="B681" i="10"/>
  <c r="R680" i="10"/>
  <c r="R182" i="10"/>
  <c r="B182" i="10"/>
  <c r="V182" i="10"/>
  <c r="L183" i="10"/>
  <c r="O183" i="10" l="1"/>
  <c r="R681" i="10"/>
  <c r="L683" i="10"/>
  <c r="O682" i="10"/>
  <c r="V682" i="10"/>
  <c r="B682" i="10"/>
  <c r="R183" i="10"/>
  <c r="B183" i="10"/>
  <c r="V183" i="10"/>
  <c r="L184" i="10"/>
  <c r="O184" i="10" l="1"/>
  <c r="R682" i="10"/>
  <c r="L684" i="10"/>
  <c r="V683" i="10"/>
  <c r="B683" i="10"/>
  <c r="O683" i="10"/>
  <c r="R184" i="10"/>
  <c r="B184" i="10"/>
  <c r="V184" i="10"/>
  <c r="L185" i="10"/>
  <c r="O185" i="10" l="1"/>
  <c r="L685" i="10"/>
  <c r="V684" i="10"/>
  <c r="B684" i="10"/>
  <c r="O684" i="10"/>
  <c r="R683" i="10"/>
  <c r="R185" i="10"/>
  <c r="B185" i="10"/>
  <c r="V185" i="10"/>
  <c r="L186" i="10"/>
  <c r="O186" i="10" l="1"/>
  <c r="R684" i="10"/>
  <c r="L686" i="10"/>
  <c r="O685" i="10"/>
  <c r="V685" i="10"/>
  <c r="B685" i="10"/>
  <c r="R186" i="10"/>
  <c r="B186" i="10"/>
  <c r="V186" i="10"/>
  <c r="L187" i="10"/>
  <c r="O187" i="10" l="1"/>
  <c r="R685" i="10"/>
  <c r="L687" i="10"/>
  <c r="V686" i="10"/>
  <c r="O686" i="10"/>
  <c r="B686" i="10"/>
  <c r="R187" i="10"/>
  <c r="B187" i="10"/>
  <c r="V187" i="10"/>
  <c r="L188" i="10"/>
  <c r="O188" i="10" l="1"/>
  <c r="R686" i="10"/>
  <c r="O687" i="10"/>
  <c r="V687" i="10"/>
  <c r="B687" i="10"/>
  <c r="L688" i="10"/>
  <c r="R188" i="10"/>
  <c r="B188" i="10"/>
  <c r="V188" i="10"/>
  <c r="L189" i="10"/>
  <c r="O189" i="10" l="1"/>
  <c r="O688" i="10"/>
  <c r="V688" i="10"/>
  <c r="B688" i="10"/>
  <c r="R687" i="10"/>
  <c r="L689" i="10"/>
  <c r="B189" i="10"/>
  <c r="V189" i="10"/>
  <c r="L190" i="10"/>
  <c r="O190" i="10" l="1"/>
  <c r="R189" i="10"/>
  <c r="V689" i="10"/>
  <c r="B689" i="10"/>
  <c r="O689" i="10"/>
  <c r="L690" i="10"/>
  <c r="R688" i="10"/>
  <c r="R190" i="10"/>
  <c r="B190" i="10"/>
  <c r="V190" i="10"/>
  <c r="L191" i="10"/>
  <c r="O191" i="10" l="1"/>
  <c r="R191" i="10" s="1"/>
  <c r="B690" i="10"/>
  <c r="V690" i="10"/>
  <c r="O690" i="10"/>
  <c r="L691" i="10"/>
  <c r="R689" i="10"/>
  <c r="B191" i="10"/>
  <c r="V191" i="10"/>
  <c r="L192" i="10"/>
  <c r="O192" i="10" l="1"/>
  <c r="L692" i="10"/>
  <c r="R690" i="10"/>
  <c r="O691" i="10"/>
  <c r="B691" i="10"/>
  <c r="V691" i="10"/>
  <c r="R192" i="10"/>
  <c r="B192" i="10"/>
  <c r="V192" i="10"/>
  <c r="L193" i="10"/>
  <c r="O193" i="10" l="1"/>
  <c r="R691" i="10"/>
  <c r="L693" i="10"/>
  <c r="V692" i="10"/>
  <c r="B692" i="10"/>
  <c r="O692" i="10"/>
  <c r="R193" i="10"/>
  <c r="B193" i="10"/>
  <c r="V193" i="10"/>
  <c r="L194" i="10"/>
  <c r="O194" i="10" l="1"/>
  <c r="L694" i="10"/>
  <c r="O693" i="10"/>
  <c r="B693" i="10"/>
  <c r="V693" i="10"/>
  <c r="R692" i="10"/>
  <c r="R194" i="10"/>
  <c r="B194" i="10"/>
  <c r="V194" i="10"/>
  <c r="L195" i="10"/>
  <c r="O195" i="10" l="1"/>
  <c r="R693" i="10"/>
  <c r="L695" i="10"/>
  <c r="O694" i="10"/>
  <c r="B694" i="10"/>
  <c r="V694" i="10"/>
  <c r="R195" i="10"/>
  <c r="B195" i="10"/>
  <c r="V195" i="10"/>
  <c r="L196" i="10"/>
  <c r="O196" i="10" l="1"/>
  <c r="R694" i="10"/>
  <c r="L696" i="10"/>
  <c r="V695" i="10"/>
  <c r="B695" i="10"/>
  <c r="O695" i="10"/>
  <c r="R196" i="10"/>
  <c r="V196" i="10"/>
  <c r="B196" i="10"/>
  <c r="L197" i="10"/>
  <c r="O197" i="10" l="1"/>
  <c r="L697" i="10"/>
  <c r="O696" i="10"/>
  <c r="V696" i="10"/>
  <c r="B696" i="10"/>
  <c r="R695" i="10"/>
  <c r="R197" i="10"/>
  <c r="B197" i="10"/>
  <c r="V197" i="10"/>
  <c r="L198" i="10"/>
  <c r="O198" i="10" l="1"/>
  <c r="R198" i="10" s="1"/>
  <c r="R696" i="10"/>
  <c r="L698" i="10"/>
  <c r="O697" i="10"/>
  <c r="V697" i="10"/>
  <c r="B697" i="10"/>
  <c r="B198" i="10"/>
  <c r="V198" i="10"/>
  <c r="L199" i="10"/>
  <c r="O199" i="10" l="1"/>
  <c r="R199" i="10" s="1"/>
  <c r="R697" i="10"/>
  <c r="L699" i="10"/>
  <c r="V698" i="10"/>
  <c r="B698" i="10"/>
  <c r="O698" i="10"/>
  <c r="B199" i="10"/>
  <c r="V199" i="10"/>
  <c r="L200" i="10"/>
  <c r="O200" i="10" l="1"/>
  <c r="L700" i="10"/>
  <c r="V699" i="10"/>
  <c r="O699" i="10"/>
  <c r="B699" i="10"/>
  <c r="R698" i="10"/>
  <c r="R200" i="10"/>
  <c r="B200" i="10"/>
  <c r="V200" i="10"/>
  <c r="L201" i="10"/>
  <c r="O201" i="10" l="1"/>
  <c r="R201" i="10" s="1"/>
  <c r="R699" i="10"/>
  <c r="L701" i="10"/>
  <c r="O700" i="10"/>
  <c r="V700" i="10"/>
  <c r="B700" i="10"/>
  <c r="B201" i="10"/>
  <c r="V201" i="10"/>
  <c r="L202" i="10"/>
  <c r="O202" i="10" l="1"/>
  <c r="R700" i="10"/>
  <c r="L702" i="10"/>
  <c r="V701" i="10"/>
  <c r="B701" i="10"/>
  <c r="O701" i="10"/>
  <c r="R202" i="10"/>
  <c r="B202" i="10"/>
  <c r="V202" i="10"/>
  <c r="L203" i="10"/>
  <c r="O203" i="10" l="1"/>
  <c r="L703" i="10"/>
  <c r="B702" i="10"/>
  <c r="V702" i="10"/>
  <c r="O702" i="10"/>
  <c r="R701" i="10"/>
  <c r="R203" i="10"/>
  <c r="B203" i="10"/>
  <c r="V203" i="10"/>
  <c r="L204" i="10"/>
  <c r="O204" i="10" l="1"/>
  <c r="R702" i="10"/>
  <c r="L704" i="10"/>
  <c r="O703" i="10"/>
  <c r="B703" i="10"/>
  <c r="V703" i="10"/>
  <c r="R204" i="10"/>
  <c r="B204" i="10"/>
  <c r="V204" i="10"/>
  <c r="L205" i="10"/>
  <c r="O205" i="10" l="1"/>
  <c r="R703" i="10"/>
  <c r="L705" i="10"/>
  <c r="V704" i="10"/>
  <c r="B704" i="10"/>
  <c r="O704" i="10"/>
  <c r="R205" i="10"/>
  <c r="B205" i="10"/>
  <c r="V205" i="10"/>
  <c r="L206" i="10"/>
  <c r="O206" i="10" l="1"/>
  <c r="L706" i="10"/>
  <c r="B705" i="10"/>
  <c r="V705" i="10"/>
  <c r="O705" i="10"/>
  <c r="R704" i="10"/>
  <c r="R206" i="10"/>
  <c r="B206" i="10"/>
  <c r="V206" i="10"/>
  <c r="L207" i="10"/>
  <c r="O207" i="10" l="1"/>
  <c r="R207" i="10" s="1"/>
  <c r="R705" i="10"/>
  <c r="L707" i="10"/>
  <c r="O706" i="10"/>
  <c r="B706" i="10"/>
  <c r="V706" i="10"/>
  <c r="V207" i="10"/>
  <c r="B207" i="10"/>
  <c r="L208" i="10"/>
  <c r="O208" i="10" l="1"/>
  <c r="R208" i="10" s="1"/>
  <c r="R706" i="10"/>
  <c r="L708" i="10"/>
  <c r="V707" i="10"/>
  <c r="B707" i="10"/>
  <c r="O707" i="10"/>
  <c r="B208" i="10"/>
  <c r="V208" i="10"/>
  <c r="L209" i="10"/>
  <c r="O209" i="10" l="1"/>
  <c r="B708" i="10"/>
  <c r="V708" i="10"/>
  <c r="O708" i="10"/>
  <c r="L709" i="10"/>
  <c r="R707" i="10"/>
  <c r="R209" i="10"/>
  <c r="B209" i="10"/>
  <c r="V209" i="10"/>
  <c r="L210" i="10"/>
  <c r="O210" i="10" l="1"/>
  <c r="O709" i="10"/>
  <c r="B709" i="10"/>
  <c r="V709" i="10"/>
  <c r="R708" i="10"/>
  <c r="L710" i="10"/>
  <c r="R210" i="10"/>
  <c r="B210" i="10"/>
  <c r="V210" i="10"/>
  <c r="L211" i="10"/>
  <c r="O211" i="10" l="1"/>
  <c r="V710" i="10"/>
  <c r="B710" i="10"/>
  <c r="O710" i="10"/>
  <c r="L711" i="10"/>
  <c r="R709" i="10"/>
  <c r="R211" i="10"/>
  <c r="B211" i="10"/>
  <c r="V211" i="10"/>
  <c r="L212" i="10"/>
  <c r="O212" i="10" l="1"/>
  <c r="B711" i="10"/>
  <c r="V711" i="10"/>
  <c r="O711" i="10"/>
  <c r="L712" i="10"/>
  <c r="R710" i="10"/>
  <c r="R212" i="10"/>
  <c r="B212" i="10"/>
  <c r="V212" i="10"/>
  <c r="L213" i="10"/>
  <c r="O213" i="10" l="1"/>
  <c r="R213" i="10" s="1"/>
  <c r="O712" i="10"/>
  <c r="B712" i="10"/>
  <c r="V712" i="10"/>
  <c r="R711" i="10"/>
  <c r="L713" i="10"/>
  <c r="B213" i="10"/>
  <c r="V213" i="10"/>
  <c r="L214" i="10"/>
  <c r="O214" i="10" l="1"/>
  <c r="R214" i="10" s="1"/>
  <c r="V713" i="10"/>
  <c r="B713" i="10"/>
  <c r="O713" i="10"/>
  <c r="L714" i="10"/>
  <c r="R712" i="10"/>
  <c r="B214" i="10"/>
  <c r="V214" i="10"/>
  <c r="L215" i="10"/>
  <c r="O215" i="10" l="1"/>
  <c r="R215" i="10" s="1"/>
  <c r="B714" i="10"/>
  <c r="V714" i="10"/>
  <c r="O714" i="10"/>
  <c r="L715" i="10"/>
  <c r="R713" i="10"/>
  <c r="B215" i="10"/>
  <c r="V215" i="10"/>
  <c r="L216" i="10"/>
  <c r="O216" i="10" l="1"/>
  <c r="L716" i="10"/>
  <c r="R714" i="10"/>
  <c r="O715" i="10"/>
  <c r="V715" i="10"/>
  <c r="B715" i="10"/>
  <c r="R216" i="10"/>
  <c r="B216" i="10"/>
  <c r="V216" i="10"/>
  <c r="L217" i="10"/>
  <c r="O217" i="10" l="1"/>
  <c r="R217" i="10" s="1"/>
  <c r="R715" i="10"/>
  <c r="L717" i="10"/>
  <c r="V716" i="10"/>
  <c r="B716" i="10"/>
  <c r="O716" i="10"/>
  <c r="B217" i="10"/>
  <c r="V217" i="10"/>
  <c r="L218" i="10"/>
  <c r="O218" i="10" l="1"/>
  <c r="R218" i="10" s="1"/>
  <c r="L718" i="10"/>
  <c r="B717" i="10"/>
  <c r="O717" i="10"/>
  <c r="V717" i="10"/>
  <c r="R716" i="10"/>
  <c r="V218" i="10"/>
  <c r="B218" i="10"/>
  <c r="L219" i="10"/>
  <c r="O219" i="10" l="1"/>
  <c r="R219" i="10" s="1"/>
  <c r="R717" i="10"/>
  <c r="L719" i="10"/>
  <c r="O718" i="10"/>
  <c r="V718" i="10"/>
  <c r="B718" i="10"/>
  <c r="V219" i="10"/>
  <c r="B219" i="10"/>
  <c r="L220" i="10"/>
  <c r="O220" i="10" l="1"/>
  <c r="R718" i="10"/>
  <c r="L720" i="10"/>
  <c r="V719" i="10"/>
  <c r="B719" i="10"/>
  <c r="O719" i="10"/>
  <c r="R220" i="10"/>
  <c r="V220" i="10"/>
  <c r="B220" i="10"/>
  <c r="L221" i="10"/>
  <c r="O221" i="10" l="1"/>
  <c r="L721" i="10"/>
  <c r="B720" i="10"/>
  <c r="O720" i="10"/>
  <c r="V720" i="10"/>
  <c r="R719" i="10"/>
  <c r="R221" i="10"/>
  <c r="B221" i="10"/>
  <c r="V221" i="10"/>
  <c r="L222" i="10"/>
  <c r="O222" i="10" l="1"/>
  <c r="R720" i="10"/>
  <c r="L722" i="10"/>
  <c r="O721" i="10"/>
  <c r="B721" i="10"/>
  <c r="V721" i="10"/>
  <c r="R222" i="10"/>
  <c r="B222" i="10"/>
  <c r="V222" i="10"/>
  <c r="L223" i="10"/>
  <c r="O223" i="10" l="1"/>
  <c r="R721" i="10"/>
  <c r="L723" i="10"/>
  <c r="V722" i="10"/>
  <c r="B722" i="10"/>
  <c r="O722" i="10"/>
  <c r="R223" i="10"/>
  <c r="B223" i="10"/>
  <c r="V223" i="10"/>
  <c r="L224" i="10"/>
  <c r="O224" i="10" l="1"/>
  <c r="B723" i="10"/>
  <c r="V723" i="10"/>
  <c r="O723" i="10"/>
  <c r="L724" i="10"/>
  <c r="R722" i="10"/>
  <c r="R224" i="10"/>
  <c r="B224" i="10"/>
  <c r="V224" i="10"/>
  <c r="L225" i="10"/>
  <c r="O225" i="10" l="1"/>
  <c r="R225" i="10" s="1"/>
  <c r="O724" i="10"/>
  <c r="B724" i="10"/>
  <c r="V724" i="10"/>
  <c r="R723" i="10"/>
  <c r="L725" i="10"/>
  <c r="B225" i="10"/>
  <c r="V225" i="10"/>
  <c r="L226" i="10"/>
  <c r="O226" i="10" l="1"/>
  <c r="V725" i="10"/>
  <c r="B725" i="10"/>
  <c r="O725" i="10"/>
  <c r="L726" i="10"/>
  <c r="R724" i="10"/>
  <c r="R226" i="10"/>
  <c r="V226" i="10"/>
  <c r="B226" i="10"/>
  <c r="L227" i="10"/>
  <c r="O227" i="10" l="1"/>
  <c r="L727" i="10"/>
  <c r="R725" i="10"/>
  <c r="B726" i="10"/>
  <c r="V726" i="10"/>
  <c r="O726" i="10"/>
  <c r="R227" i="10"/>
  <c r="B227" i="10"/>
  <c r="V227" i="10"/>
  <c r="L228" i="10"/>
  <c r="O228" i="10" l="1"/>
  <c r="L728" i="10"/>
  <c r="R726" i="10"/>
  <c r="O727" i="10"/>
  <c r="B727" i="10"/>
  <c r="V727" i="10"/>
  <c r="R228" i="10"/>
  <c r="B228" i="10"/>
  <c r="V228" i="10"/>
  <c r="L229" i="10"/>
  <c r="O229" i="10" l="1"/>
  <c r="R727" i="10"/>
  <c r="L729" i="10"/>
  <c r="V728" i="10"/>
  <c r="B728" i="10"/>
  <c r="O728" i="10"/>
  <c r="R229" i="10"/>
  <c r="B229" i="10"/>
  <c r="V229" i="10"/>
  <c r="L230" i="10"/>
  <c r="O230" i="10" l="1"/>
  <c r="R230" i="10" s="1"/>
  <c r="L730" i="10"/>
  <c r="O729" i="10"/>
  <c r="B729" i="10"/>
  <c r="V729" i="10"/>
  <c r="R728" i="10"/>
  <c r="V230" i="10"/>
  <c r="B230" i="10"/>
  <c r="L231" i="10"/>
  <c r="O231" i="10" l="1"/>
  <c r="R729" i="10"/>
  <c r="L731" i="10"/>
  <c r="V730" i="10"/>
  <c r="O730" i="10"/>
  <c r="B730" i="10"/>
  <c r="R231" i="10"/>
  <c r="V231" i="10"/>
  <c r="B231" i="10"/>
  <c r="L232" i="10"/>
  <c r="O232" i="10" l="1"/>
  <c r="R232" i="10" s="1"/>
  <c r="L732" i="10"/>
  <c r="V731" i="10"/>
  <c r="B731" i="10"/>
  <c r="O731" i="10"/>
  <c r="R730" i="10"/>
  <c r="V232" i="10"/>
  <c r="B232" i="10"/>
  <c r="L233" i="10"/>
  <c r="O233" i="10" l="1"/>
  <c r="R731" i="10"/>
  <c r="L733" i="10"/>
  <c r="O732" i="10"/>
  <c r="B732" i="10"/>
  <c r="V732" i="10"/>
  <c r="R233" i="10"/>
  <c r="B233" i="10"/>
  <c r="V233" i="10"/>
  <c r="L234" i="10"/>
  <c r="O234" i="10" l="1"/>
  <c r="R732" i="10"/>
  <c r="L734" i="10"/>
  <c r="V733" i="10"/>
  <c r="O733" i="10"/>
  <c r="B733" i="10"/>
  <c r="R234" i="10"/>
  <c r="B234" i="10"/>
  <c r="V234" i="10"/>
  <c r="L235" i="10"/>
  <c r="O235" i="10" l="1"/>
  <c r="R235" i="10" s="1"/>
  <c r="R733" i="10"/>
  <c r="V734" i="10"/>
  <c r="B734" i="10"/>
  <c r="O734" i="10"/>
  <c r="L735" i="10"/>
  <c r="B235" i="10"/>
  <c r="V235" i="10"/>
  <c r="L236" i="10"/>
  <c r="O236" i="10" l="1"/>
  <c r="R734" i="10"/>
  <c r="O735" i="10"/>
  <c r="B735" i="10"/>
  <c r="V735" i="10"/>
  <c r="L736" i="10"/>
  <c r="R236" i="10"/>
  <c r="B236" i="10"/>
  <c r="V236" i="10"/>
  <c r="L237" i="10"/>
  <c r="O237" i="10" l="1"/>
  <c r="R237" i="10" s="1"/>
  <c r="R735" i="10"/>
  <c r="V736" i="10"/>
  <c r="O736" i="10"/>
  <c r="B736" i="10"/>
  <c r="L737" i="10"/>
  <c r="B237" i="10"/>
  <c r="V237" i="10"/>
  <c r="L238" i="10"/>
  <c r="O238" i="10" l="1"/>
  <c r="R736" i="10"/>
  <c r="V737" i="10"/>
  <c r="B737" i="10"/>
  <c r="O737" i="10"/>
  <c r="L738" i="10"/>
  <c r="R238" i="10"/>
  <c r="V238" i="10"/>
  <c r="B238" i="10"/>
  <c r="L239" i="10"/>
  <c r="O239" i="10" l="1"/>
  <c r="R239" i="10" s="1"/>
  <c r="O738" i="10"/>
  <c r="B738" i="10"/>
  <c r="V738" i="10"/>
  <c r="R737" i="10"/>
  <c r="L739" i="10"/>
  <c r="B239" i="10"/>
  <c r="V239" i="10"/>
  <c r="L240" i="10"/>
  <c r="O240" i="10" l="1"/>
  <c r="V739" i="10"/>
  <c r="O739" i="10"/>
  <c r="B739" i="10"/>
  <c r="L740" i="10"/>
  <c r="R738" i="10"/>
  <c r="R240" i="10"/>
  <c r="B240" i="10"/>
  <c r="V240" i="10"/>
  <c r="L241" i="10"/>
  <c r="O241" i="10" l="1"/>
  <c r="V740" i="10"/>
  <c r="B740" i="10"/>
  <c r="O740" i="10"/>
  <c r="L741" i="10"/>
  <c r="R739" i="10"/>
  <c r="R241" i="10"/>
  <c r="B241" i="10"/>
  <c r="V241" i="10"/>
  <c r="L242" i="10"/>
  <c r="O242" i="10" l="1"/>
  <c r="O741" i="10"/>
  <c r="B741" i="10"/>
  <c r="V741" i="10"/>
  <c r="R740" i="10"/>
  <c r="L742" i="10"/>
  <c r="R242" i="10"/>
  <c r="V242" i="10"/>
  <c r="B242" i="10"/>
  <c r="L243" i="10"/>
  <c r="O243" i="10" l="1"/>
  <c r="V742" i="10"/>
  <c r="O742" i="10"/>
  <c r="B742" i="10"/>
  <c r="L743" i="10"/>
  <c r="R741" i="10"/>
  <c r="R243" i="10"/>
  <c r="V243" i="10"/>
  <c r="B243" i="10"/>
  <c r="L244" i="10"/>
  <c r="O244" i="10" l="1"/>
  <c r="V743" i="10"/>
  <c r="B743" i="10"/>
  <c r="O743" i="10"/>
  <c r="L744" i="10"/>
  <c r="R742" i="10"/>
  <c r="R244" i="10"/>
  <c r="V244" i="10"/>
  <c r="B244" i="10"/>
  <c r="L245" i="10"/>
  <c r="O245" i="10" l="1"/>
  <c r="R245" i="10" s="1"/>
  <c r="O744" i="10"/>
  <c r="B744" i="10"/>
  <c r="V744" i="10"/>
  <c r="R743" i="10"/>
  <c r="L745" i="10"/>
  <c r="B245" i="10"/>
  <c r="V245" i="10"/>
  <c r="L246" i="10"/>
  <c r="O246" i="10" l="1"/>
  <c r="V745" i="10"/>
  <c r="O745" i="10"/>
  <c r="B745" i="10"/>
  <c r="L746" i="10"/>
  <c r="R744" i="10"/>
  <c r="R246" i="10"/>
  <c r="B246" i="10"/>
  <c r="V246" i="10"/>
  <c r="L247" i="10"/>
  <c r="O247" i="10" l="1"/>
  <c r="V746" i="10"/>
  <c r="B746" i="10"/>
  <c r="O746" i="10"/>
  <c r="L747" i="10"/>
  <c r="R745" i="10"/>
  <c r="R247" i="10"/>
  <c r="B247" i="10"/>
  <c r="V247" i="10"/>
  <c r="L248" i="10"/>
  <c r="O248" i="10" l="1"/>
  <c r="R248" i="10" s="1"/>
  <c r="O747" i="10"/>
  <c r="B747" i="10"/>
  <c r="V747" i="10"/>
  <c r="R746" i="10"/>
  <c r="L748" i="10"/>
  <c r="B248" i="10"/>
  <c r="V248" i="10"/>
  <c r="L249" i="10"/>
  <c r="O249" i="10" l="1"/>
  <c r="R249" i="10" s="1"/>
  <c r="V748" i="10"/>
  <c r="O748" i="10"/>
  <c r="B748" i="10"/>
  <c r="L749" i="10"/>
  <c r="R747" i="10"/>
  <c r="B249" i="10"/>
  <c r="V249" i="10"/>
  <c r="L250" i="10"/>
  <c r="O250" i="10" l="1"/>
  <c r="V749" i="10"/>
  <c r="B749" i="10"/>
  <c r="O749" i="10"/>
  <c r="L750" i="10"/>
  <c r="R748" i="10"/>
  <c r="R250" i="10"/>
  <c r="B250" i="10"/>
  <c r="V250" i="10"/>
  <c r="L251" i="10"/>
  <c r="O251" i="10" l="1"/>
  <c r="R251" i="10" s="1"/>
  <c r="O750" i="10"/>
  <c r="B750" i="10"/>
  <c r="V750" i="10"/>
  <c r="R749" i="10"/>
  <c r="L751" i="10"/>
  <c r="B251" i="10"/>
  <c r="V251" i="10"/>
  <c r="L252" i="10"/>
  <c r="O252" i="10" l="1"/>
  <c r="V751" i="10"/>
  <c r="O751" i="10"/>
  <c r="B751" i="10"/>
  <c r="L752" i="10"/>
  <c r="R750" i="10"/>
  <c r="R252" i="10"/>
  <c r="B252" i="10"/>
  <c r="V252" i="10"/>
  <c r="L253" i="10"/>
  <c r="O253" i="10" l="1"/>
  <c r="L753" i="10"/>
  <c r="V752" i="10"/>
  <c r="B752" i="10"/>
  <c r="O752" i="10"/>
  <c r="R751" i="10"/>
  <c r="R253" i="10"/>
  <c r="B253" i="10"/>
  <c r="V253" i="10"/>
  <c r="L254" i="10"/>
  <c r="O254" i="10" l="1"/>
  <c r="R752" i="10"/>
  <c r="L754" i="10"/>
  <c r="O753" i="10"/>
  <c r="B753" i="10"/>
  <c r="V753" i="10"/>
  <c r="R254" i="10"/>
  <c r="B254" i="10"/>
  <c r="V254" i="10"/>
  <c r="L255" i="10"/>
  <c r="O255" i="10" l="1"/>
  <c r="R255" i="10" s="1"/>
  <c r="R753" i="10"/>
  <c r="L755" i="10"/>
  <c r="V754" i="10"/>
  <c r="O754" i="10"/>
  <c r="B754" i="10"/>
  <c r="B255" i="10"/>
  <c r="V255" i="10"/>
  <c r="L256" i="10"/>
  <c r="O256" i="10" l="1"/>
  <c r="R256" i="10" s="1"/>
  <c r="R754" i="10"/>
  <c r="V755" i="10"/>
  <c r="B755" i="10"/>
  <c r="O755" i="10"/>
  <c r="L756" i="10"/>
  <c r="B256" i="10"/>
  <c r="V256" i="10"/>
  <c r="L257" i="10"/>
  <c r="O257" i="10" l="1"/>
  <c r="R257" i="10" s="1"/>
  <c r="R755" i="10"/>
  <c r="O756" i="10"/>
  <c r="B756" i="10"/>
  <c r="V756" i="10"/>
  <c r="L757" i="10"/>
  <c r="B257" i="10"/>
  <c r="V257" i="10"/>
  <c r="L258" i="10"/>
  <c r="O258" i="10" l="1"/>
  <c r="V757" i="10"/>
  <c r="O757" i="10"/>
  <c r="B757" i="10"/>
  <c r="R756" i="10"/>
  <c r="L758" i="10"/>
  <c r="R258" i="10"/>
  <c r="B258" i="10"/>
  <c r="V258" i="10"/>
  <c r="L259" i="10"/>
  <c r="O259" i="10" l="1"/>
  <c r="R259" i="10" s="1"/>
  <c r="V758" i="10"/>
  <c r="B758" i="10"/>
  <c r="O758" i="10"/>
  <c r="R757" i="10"/>
  <c r="L759" i="10"/>
  <c r="B259" i="10"/>
  <c r="V259" i="10"/>
  <c r="L260" i="10"/>
  <c r="O260" i="10" l="1"/>
  <c r="O759" i="10"/>
  <c r="B759" i="10"/>
  <c r="V759" i="10"/>
  <c r="R758" i="10"/>
  <c r="L760" i="10"/>
  <c r="R260" i="10"/>
  <c r="B260" i="10"/>
  <c r="V260" i="10"/>
  <c r="L261" i="10"/>
  <c r="O261" i="10" l="1"/>
  <c r="V760" i="10"/>
  <c r="O760" i="10"/>
  <c r="B760" i="10"/>
  <c r="L761" i="10"/>
  <c r="R759" i="10"/>
  <c r="R261" i="10"/>
  <c r="B261" i="10"/>
  <c r="V261" i="10"/>
  <c r="L262" i="10"/>
  <c r="O262" i="10" l="1"/>
  <c r="V761" i="10"/>
  <c r="B761" i="10"/>
  <c r="O761" i="10"/>
  <c r="L762" i="10"/>
  <c r="R760" i="10"/>
  <c r="R262" i="10"/>
  <c r="B262" i="10"/>
  <c r="V262" i="10"/>
  <c r="L263" i="10"/>
  <c r="O263" i="10" l="1"/>
  <c r="R263" i="10" s="1"/>
  <c r="O762" i="10"/>
  <c r="B762" i="10"/>
  <c r="V762" i="10"/>
  <c r="R761" i="10"/>
  <c r="L763" i="10"/>
  <c r="B263" i="10"/>
  <c r="V263" i="10"/>
  <c r="L264" i="10"/>
  <c r="O264" i="10" l="1"/>
  <c r="V763" i="10"/>
  <c r="O763" i="10"/>
  <c r="B763" i="10"/>
  <c r="L764" i="10"/>
  <c r="R762" i="10"/>
  <c r="R264" i="10"/>
  <c r="B264" i="10"/>
  <c r="V264" i="10"/>
  <c r="L265" i="10"/>
  <c r="O265" i="10" l="1"/>
  <c r="V764" i="10"/>
  <c r="B764" i="10"/>
  <c r="O764" i="10"/>
  <c r="L765" i="10"/>
  <c r="R763" i="10"/>
  <c r="R265" i="10"/>
  <c r="B265" i="10"/>
  <c r="V265" i="10"/>
  <c r="L266" i="10"/>
  <c r="O266" i="10" l="1"/>
  <c r="R266" i="10" s="1"/>
  <c r="O765" i="10"/>
  <c r="B765" i="10"/>
  <c r="V765" i="10"/>
  <c r="R764" i="10"/>
  <c r="L766" i="10"/>
  <c r="V266" i="10"/>
  <c r="B266" i="10"/>
  <c r="L267" i="10"/>
  <c r="O267" i="10" l="1"/>
  <c r="V766" i="10"/>
  <c r="O766" i="10"/>
  <c r="B766" i="10"/>
  <c r="L767" i="10"/>
  <c r="R765" i="10"/>
  <c r="R267" i="10"/>
  <c r="B267" i="10"/>
  <c r="V267" i="10"/>
  <c r="L268" i="10"/>
  <c r="O268" i="10" l="1"/>
  <c r="V767" i="10"/>
  <c r="B767" i="10"/>
  <c r="O767" i="10"/>
  <c r="L768" i="10"/>
  <c r="R766" i="10"/>
  <c r="R268" i="10"/>
  <c r="B268" i="10"/>
  <c r="V268" i="10"/>
  <c r="L269" i="10"/>
  <c r="O269" i="10" l="1"/>
  <c r="O768" i="10"/>
  <c r="B768" i="10"/>
  <c r="V768" i="10"/>
  <c r="R767" i="10"/>
  <c r="L769" i="10"/>
  <c r="R269" i="10"/>
  <c r="B269" i="10"/>
  <c r="V269" i="10"/>
  <c r="L270" i="10"/>
  <c r="O270" i="10" l="1"/>
  <c r="V769" i="10"/>
  <c r="O769" i="10"/>
  <c r="B769" i="10"/>
  <c r="L770" i="10"/>
  <c r="R768" i="10"/>
  <c r="R270" i="10"/>
  <c r="B270" i="10"/>
  <c r="V270" i="10"/>
  <c r="L271" i="10"/>
  <c r="O271" i="10" l="1"/>
  <c r="V770" i="10"/>
  <c r="B770" i="10"/>
  <c r="O770" i="10"/>
  <c r="L771" i="10"/>
  <c r="R769" i="10"/>
  <c r="R271" i="10"/>
  <c r="B271" i="10"/>
  <c r="V271" i="10"/>
  <c r="L272" i="10"/>
  <c r="O272" i="10" l="1"/>
  <c r="O771" i="10"/>
  <c r="B771" i="10"/>
  <c r="V771" i="10"/>
  <c r="R770" i="10"/>
  <c r="L772" i="10"/>
  <c r="R272" i="10"/>
  <c r="B272" i="10"/>
  <c r="V272" i="10"/>
  <c r="L273" i="10"/>
  <c r="O273" i="10" l="1"/>
  <c r="V772" i="10"/>
  <c r="O772" i="10"/>
  <c r="B772" i="10"/>
  <c r="L773" i="10"/>
  <c r="R771" i="10"/>
  <c r="R273" i="10"/>
  <c r="B273" i="10"/>
  <c r="V273" i="10"/>
  <c r="L274" i="10"/>
  <c r="O274" i="10" l="1"/>
  <c r="R274" i="10" s="1"/>
  <c r="V773" i="10"/>
  <c r="B773" i="10"/>
  <c r="O773" i="10"/>
  <c r="L774" i="10"/>
  <c r="R772" i="10"/>
  <c r="B274" i="10"/>
  <c r="V274" i="10"/>
  <c r="L275" i="10"/>
  <c r="O275" i="10" l="1"/>
  <c r="R275" i="10" s="1"/>
  <c r="O774" i="10"/>
  <c r="B774" i="10"/>
  <c r="V774" i="10"/>
  <c r="R773" i="10"/>
  <c r="L775" i="10"/>
  <c r="B275" i="10"/>
  <c r="V275" i="10"/>
  <c r="L276" i="10"/>
  <c r="O276" i="10" l="1"/>
  <c r="V775" i="10"/>
  <c r="O775" i="10"/>
  <c r="B775" i="10"/>
  <c r="L776" i="10"/>
  <c r="R774" i="10"/>
  <c r="R276" i="10"/>
  <c r="B276" i="10"/>
  <c r="V276" i="10"/>
  <c r="L277" i="10"/>
  <c r="O277" i="10" l="1"/>
  <c r="R277" i="10" s="1"/>
  <c r="V776" i="10"/>
  <c r="B776" i="10"/>
  <c r="O776" i="10"/>
  <c r="L777" i="10"/>
  <c r="R775" i="10"/>
  <c r="B277" i="10"/>
  <c r="V277" i="10"/>
  <c r="L278" i="10"/>
  <c r="O278" i="10" l="1"/>
  <c r="R278" i="10" s="1"/>
  <c r="O777" i="10"/>
  <c r="B777" i="10"/>
  <c r="V777" i="10"/>
  <c r="R776" i="10"/>
  <c r="L778" i="10"/>
  <c r="B278" i="10"/>
  <c r="V278" i="10"/>
  <c r="L279" i="10"/>
  <c r="O279" i="10" l="1"/>
  <c r="V778" i="10"/>
  <c r="O778" i="10"/>
  <c r="B778" i="10"/>
  <c r="L779" i="10"/>
  <c r="R777" i="10"/>
  <c r="R279" i="10"/>
  <c r="B279" i="10"/>
  <c r="V279" i="10"/>
  <c r="L280" i="10"/>
  <c r="O280" i="10" l="1"/>
  <c r="R280" i="10" s="1"/>
  <c r="V779" i="10"/>
  <c r="B779" i="10"/>
  <c r="O779" i="10"/>
  <c r="R778" i="10"/>
  <c r="L780" i="10"/>
  <c r="B280" i="10"/>
  <c r="V280" i="10"/>
  <c r="L281" i="10"/>
  <c r="O281" i="10" l="1"/>
  <c r="O780" i="10"/>
  <c r="B780" i="10"/>
  <c r="V780" i="10"/>
  <c r="R779" i="10"/>
  <c r="L781" i="10"/>
  <c r="R281" i="10"/>
  <c r="B281" i="10"/>
  <c r="V281" i="10"/>
  <c r="L282" i="10"/>
  <c r="O282" i="10" l="1"/>
  <c r="V781" i="10"/>
  <c r="O781" i="10"/>
  <c r="B781" i="10"/>
  <c r="L782" i="10"/>
  <c r="R780" i="10"/>
  <c r="R282" i="10"/>
  <c r="B282" i="10"/>
  <c r="V282" i="10"/>
  <c r="L283" i="10"/>
  <c r="O283" i="10" l="1"/>
  <c r="V782" i="10"/>
  <c r="B782" i="10"/>
  <c r="O782" i="10"/>
  <c r="L783" i="10"/>
  <c r="R781" i="10"/>
  <c r="R283" i="10"/>
  <c r="B283" i="10"/>
  <c r="V283" i="10"/>
  <c r="L284" i="10"/>
  <c r="O284" i="10" l="1"/>
  <c r="R284" i="10" s="1"/>
  <c r="O783" i="10"/>
  <c r="B783" i="10"/>
  <c r="V783" i="10"/>
  <c r="R782" i="10"/>
  <c r="L784" i="10"/>
  <c r="B284" i="10"/>
  <c r="V284" i="10"/>
  <c r="L285" i="10"/>
  <c r="O285" i="10" l="1"/>
  <c r="V784" i="10"/>
  <c r="O784" i="10"/>
  <c r="B784" i="10"/>
  <c r="L785" i="10"/>
  <c r="R783" i="10"/>
  <c r="R285" i="10"/>
  <c r="B285" i="10"/>
  <c r="V285" i="10"/>
  <c r="L286" i="10"/>
  <c r="O286" i="10" l="1"/>
  <c r="V785" i="10"/>
  <c r="B785" i="10"/>
  <c r="O785" i="10"/>
  <c r="L786" i="10"/>
  <c r="R784" i="10"/>
  <c r="R286" i="10"/>
  <c r="B286" i="10"/>
  <c r="V286" i="10"/>
  <c r="L287" i="10"/>
  <c r="O287" i="10" l="1"/>
  <c r="L787" i="10"/>
  <c r="R785" i="10"/>
  <c r="O786" i="10"/>
  <c r="B786" i="10"/>
  <c r="V786" i="10"/>
  <c r="R287" i="10"/>
  <c r="B287" i="10"/>
  <c r="V287" i="10"/>
  <c r="L288" i="10"/>
  <c r="O288" i="10" l="1"/>
  <c r="R288" i="10" s="1"/>
  <c r="R786" i="10"/>
  <c r="L788" i="10"/>
  <c r="V787" i="10"/>
  <c r="O787" i="10"/>
  <c r="B787" i="10"/>
  <c r="B288" i="10"/>
  <c r="V288" i="10"/>
  <c r="L289" i="10"/>
  <c r="O289" i="10" l="1"/>
  <c r="R787" i="10"/>
  <c r="V788" i="10"/>
  <c r="B788" i="10"/>
  <c r="O788" i="10"/>
  <c r="L789" i="10"/>
  <c r="R289" i="10"/>
  <c r="B289" i="10"/>
  <c r="V289" i="10"/>
  <c r="L290" i="10"/>
  <c r="O290" i="10" l="1"/>
  <c r="O789" i="10"/>
  <c r="B789" i="10"/>
  <c r="V789" i="10"/>
  <c r="R788" i="10"/>
  <c r="L790" i="10"/>
  <c r="R290" i="10"/>
  <c r="B290" i="10"/>
  <c r="V290" i="10"/>
  <c r="L291" i="10"/>
  <c r="O291" i="10" l="1"/>
  <c r="V790" i="10"/>
  <c r="O790" i="10"/>
  <c r="B790" i="10"/>
  <c r="L791" i="10"/>
  <c r="R789" i="10"/>
  <c r="R291" i="10"/>
  <c r="B291" i="10"/>
  <c r="V291" i="10"/>
  <c r="L292" i="10"/>
  <c r="O292" i="10" l="1"/>
  <c r="V791" i="10"/>
  <c r="B791" i="10"/>
  <c r="O791" i="10"/>
  <c r="L792" i="10"/>
  <c r="R790" i="10"/>
  <c r="R292" i="10"/>
  <c r="B292" i="10"/>
  <c r="V292" i="10"/>
  <c r="L293" i="10"/>
  <c r="O293" i="10" l="1"/>
  <c r="O792" i="10"/>
  <c r="B792" i="10"/>
  <c r="V792" i="10"/>
  <c r="R791" i="10"/>
  <c r="L793" i="10"/>
  <c r="R293" i="10"/>
  <c r="B293" i="10"/>
  <c r="V293" i="10"/>
  <c r="L294" i="10"/>
  <c r="O294" i="10" l="1"/>
  <c r="R294" i="10" s="1"/>
  <c r="V793" i="10"/>
  <c r="O793" i="10"/>
  <c r="B793" i="10"/>
  <c r="L794" i="10"/>
  <c r="R792" i="10"/>
  <c r="B294" i="10"/>
  <c r="V294" i="10"/>
  <c r="L295" i="10"/>
  <c r="O295" i="10" l="1"/>
  <c r="V794" i="10"/>
  <c r="B794" i="10"/>
  <c r="O794" i="10"/>
  <c r="L795" i="10"/>
  <c r="R793" i="10"/>
  <c r="R295" i="10"/>
  <c r="B295" i="10"/>
  <c r="V295" i="10"/>
  <c r="L296" i="10"/>
  <c r="O296" i="10" l="1"/>
  <c r="R296" i="10" s="1"/>
  <c r="O795" i="10"/>
  <c r="B795" i="10"/>
  <c r="V795" i="10"/>
  <c r="R794" i="10"/>
  <c r="L796" i="10"/>
  <c r="B296" i="10"/>
  <c r="V296" i="10"/>
  <c r="L297" i="10"/>
  <c r="O297" i="10" l="1"/>
  <c r="V796" i="10"/>
  <c r="O796" i="10"/>
  <c r="B796" i="10"/>
  <c r="L797" i="10"/>
  <c r="R795" i="10"/>
  <c r="R297" i="10"/>
  <c r="B297" i="10"/>
  <c r="V297" i="10"/>
  <c r="L298" i="10"/>
  <c r="O298" i="10" l="1"/>
  <c r="V797" i="10"/>
  <c r="B797" i="10"/>
  <c r="O797" i="10"/>
  <c r="L798" i="10"/>
  <c r="R796" i="10"/>
  <c r="R298" i="10"/>
  <c r="B298" i="10"/>
  <c r="V298" i="10"/>
  <c r="L299" i="10"/>
  <c r="O299" i="10" l="1"/>
  <c r="R299" i="10" s="1"/>
  <c r="O798" i="10"/>
  <c r="B798" i="10"/>
  <c r="V798" i="10"/>
  <c r="R797" i="10"/>
  <c r="L799" i="10"/>
  <c r="B299" i="10"/>
  <c r="V299" i="10"/>
  <c r="L300" i="10"/>
  <c r="O300" i="10" l="1"/>
  <c r="V799" i="10"/>
  <c r="O799" i="10"/>
  <c r="B799" i="10"/>
  <c r="L800" i="10"/>
  <c r="R798" i="10"/>
  <c r="R300" i="10"/>
  <c r="B300" i="10"/>
  <c r="V300" i="10"/>
  <c r="L301" i="10"/>
  <c r="O301" i="10" l="1"/>
  <c r="V800" i="10"/>
  <c r="B800" i="10"/>
  <c r="O800" i="10"/>
  <c r="L801" i="10"/>
  <c r="R799" i="10"/>
  <c r="R301" i="10"/>
  <c r="B301" i="10"/>
  <c r="V301" i="10"/>
  <c r="L302" i="10"/>
  <c r="O302" i="10" l="1"/>
  <c r="R302" i="10" s="1"/>
  <c r="O801" i="10"/>
  <c r="B801" i="10"/>
  <c r="V801" i="10"/>
  <c r="R800" i="10"/>
  <c r="L802" i="10"/>
  <c r="V302" i="10"/>
  <c r="B302" i="10"/>
  <c r="L303" i="10"/>
  <c r="O303" i="10" l="1"/>
  <c r="R303" i="10" s="1"/>
  <c r="V802" i="10"/>
  <c r="O802" i="10"/>
  <c r="B802" i="10"/>
  <c r="L803" i="10"/>
  <c r="R801" i="10"/>
  <c r="B303" i="10"/>
  <c r="V303" i="10"/>
  <c r="L304" i="10"/>
  <c r="O304" i="10" l="1"/>
  <c r="V803" i="10"/>
  <c r="B803" i="10"/>
  <c r="O803" i="10"/>
  <c r="L804" i="10"/>
  <c r="R802" i="10"/>
  <c r="R304" i="10"/>
  <c r="B304" i="10"/>
  <c r="V304" i="10"/>
  <c r="L305" i="10"/>
  <c r="O305" i="10" l="1"/>
  <c r="R305" i="10" s="1"/>
  <c r="O804" i="10"/>
  <c r="B804" i="10"/>
  <c r="V804" i="10"/>
  <c r="R803" i="10"/>
  <c r="L805" i="10"/>
  <c r="B305" i="10"/>
  <c r="V305" i="10"/>
  <c r="L306" i="10"/>
  <c r="O306" i="10" l="1"/>
  <c r="V805" i="10"/>
  <c r="O805" i="10"/>
  <c r="B805" i="10"/>
  <c r="L806" i="10"/>
  <c r="R804" i="10"/>
  <c r="R306" i="10"/>
  <c r="B306" i="10"/>
  <c r="V306" i="10"/>
  <c r="L307" i="10"/>
  <c r="O307" i="10" l="1"/>
  <c r="V806" i="10"/>
  <c r="B806" i="10"/>
  <c r="O806" i="10"/>
  <c r="L807" i="10"/>
  <c r="R805" i="10"/>
  <c r="R307" i="10"/>
  <c r="B307" i="10"/>
  <c r="V307" i="10"/>
  <c r="L308" i="10"/>
  <c r="O308" i="10" l="1"/>
  <c r="O807" i="10"/>
  <c r="B807" i="10"/>
  <c r="V807" i="10"/>
  <c r="R806" i="10"/>
  <c r="L808" i="10"/>
  <c r="R308" i="10"/>
  <c r="B308" i="10"/>
  <c r="V308" i="10"/>
  <c r="L309" i="10"/>
  <c r="O309" i="10" l="1"/>
  <c r="V808" i="10"/>
  <c r="O808" i="10"/>
  <c r="B808" i="10"/>
  <c r="L809" i="10"/>
  <c r="R807" i="10"/>
  <c r="R309" i="10"/>
  <c r="B309" i="10"/>
  <c r="V309" i="10"/>
  <c r="L310" i="10"/>
  <c r="O310" i="10" l="1"/>
  <c r="V809" i="10"/>
  <c r="B809" i="10"/>
  <c r="O809" i="10"/>
  <c r="L810" i="10"/>
  <c r="R808" i="10"/>
  <c r="R310" i="10"/>
  <c r="B310" i="10"/>
  <c r="V310" i="10"/>
  <c r="L311" i="10"/>
  <c r="O311" i="10" l="1"/>
  <c r="R311" i="10" s="1"/>
  <c r="O810" i="10"/>
  <c r="B810" i="10"/>
  <c r="V810" i="10"/>
  <c r="R809" i="10"/>
  <c r="L811" i="10"/>
  <c r="B311" i="10"/>
  <c r="V311" i="10"/>
  <c r="L312" i="10"/>
  <c r="O312" i="10" l="1"/>
  <c r="V811" i="10"/>
  <c r="O811" i="10"/>
  <c r="B811" i="10"/>
  <c r="L812" i="10"/>
  <c r="R810" i="10"/>
  <c r="R312" i="10"/>
  <c r="B312" i="10"/>
  <c r="V312" i="10"/>
  <c r="L313" i="10"/>
  <c r="O313" i="10" l="1"/>
  <c r="V812" i="10"/>
  <c r="B812" i="10"/>
  <c r="O812" i="10"/>
  <c r="L813" i="10"/>
  <c r="R811" i="10"/>
  <c r="R313" i="10"/>
  <c r="B313" i="10"/>
  <c r="V313" i="10"/>
  <c r="L314" i="10"/>
  <c r="O314" i="10" l="1"/>
  <c r="R314" i="10" s="1"/>
  <c r="O813" i="10"/>
  <c r="B813" i="10"/>
  <c r="V813" i="10"/>
  <c r="R812" i="10"/>
  <c r="L814" i="10"/>
  <c r="V314" i="10"/>
  <c r="B314" i="10"/>
  <c r="L315" i="10"/>
  <c r="O315" i="10" l="1"/>
  <c r="V814" i="10"/>
  <c r="O814" i="10"/>
  <c r="B814" i="10"/>
  <c r="L815" i="10"/>
  <c r="R813" i="10"/>
  <c r="R315" i="10"/>
  <c r="B315" i="10"/>
  <c r="V315" i="10"/>
  <c r="L316" i="10"/>
  <c r="O316" i="10" l="1"/>
  <c r="V815" i="10"/>
  <c r="B815" i="10"/>
  <c r="O815" i="10"/>
  <c r="L816" i="10"/>
  <c r="R814" i="10"/>
  <c r="R316" i="10"/>
  <c r="B316" i="10"/>
  <c r="V316" i="10"/>
  <c r="L317" i="10"/>
  <c r="O317" i="10" l="1"/>
  <c r="R317" i="10" s="1"/>
  <c r="O816" i="10"/>
  <c r="B816" i="10"/>
  <c r="V816" i="10"/>
  <c r="R815" i="10"/>
  <c r="L817" i="10"/>
  <c r="B317" i="10"/>
  <c r="V317" i="10"/>
  <c r="L318" i="10"/>
  <c r="O318" i="10" l="1"/>
  <c r="V817" i="10"/>
  <c r="O817" i="10"/>
  <c r="B817" i="10"/>
  <c r="L818" i="10"/>
  <c r="R816" i="10"/>
  <c r="R318" i="10"/>
  <c r="B318" i="10"/>
  <c r="V318" i="10"/>
  <c r="L319" i="10"/>
  <c r="O319" i="10" l="1"/>
  <c r="V818" i="10"/>
  <c r="B818" i="10"/>
  <c r="O818" i="10"/>
  <c r="L819" i="10"/>
  <c r="R817" i="10"/>
  <c r="R319" i="10"/>
  <c r="B319" i="10"/>
  <c r="V319" i="10"/>
  <c r="L320" i="10"/>
  <c r="O320" i="10" l="1"/>
  <c r="R320" i="10" s="1"/>
  <c r="O819" i="10"/>
  <c r="B819" i="10"/>
  <c r="V819" i="10"/>
  <c r="R818" i="10"/>
  <c r="L820" i="10"/>
  <c r="B320" i="10"/>
  <c r="V320" i="10"/>
  <c r="L321" i="10"/>
  <c r="O321" i="10" l="1"/>
  <c r="V820" i="10"/>
  <c r="O820" i="10"/>
  <c r="B820" i="10"/>
  <c r="L821" i="10"/>
  <c r="R819" i="10"/>
  <c r="R321" i="10"/>
  <c r="B321" i="10"/>
  <c r="V321" i="10"/>
  <c r="L322" i="10"/>
  <c r="O322" i="10" l="1"/>
  <c r="V821" i="10"/>
  <c r="B821" i="10"/>
  <c r="O821" i="10"/>
  <c r="L822" i="10"/>
  <c r="R820" i="10"/>
  <c r="R322" i="10"/>
  <c r="B322" i="10"/>
  <c r="V322" i="10"/>
  <c r="L323" i="10"/>
  <c r="O323" i="10" l="1"/>
  <c r="R323" i="10" s="1"/>
  <c r="O822" i="10"/>
  <c r="B822" i="10"/>
  <c r="V822" i="10"/>
  <c r="R821" i="10"/>
  <c r="L823" i="10"/>
  <c r="B323" i="10"/>
  <c r="V323" i="10"/>
  <c r="L324" i="10"/>
  <c r="O324" i="10" l="1"/>
  <c r="V823" i="10"/>
  <c r="O823" i="10"/>
  <c r="B823" i="10"/>
  <c r="L824" i="10"/>
  <c r="R822" i="10"/>
  <c r="R324" i="10"/>
  <c r="B324" i="10"/>
  <c r="V324" i="10"/>
  <c r="L325" i="10"/>
  <c r="O325" i="10" l="1"/>
  <c r="R325" i="10" s="1"/>
  <c r="V824" i="10"/>
  <c r="B824" i="10"/>
  <c r="O824" i="10"/>
  <c r="L825" i="10"/>
  <c r="R823" i="10"/>
  <c r="B325" i="10"/>
  <c r="V325" i="10"/>
  <c r="L326" i="10"/>
  <c r="O326" i="10" l="1"/>
  <c r="R326" i="10" s="1"/>
  <c r="O825" i="10"/>
  <c r="B825" i="10"/>
  <c r="V825" i="10"/>
  <c r="L826" i="10"/>
  <c r="R824" i="10"/>
  <c r="B326" i="10"/>
  <c r="V326" i="10"/>
  <c r="L327" i="10"/>
  <c r="O327" i="10" l="1"/>
  <c r="V826" i="10"/>
  <c r="O826" i="10"/>
  <c r="B826" i="10"/>
  <c r="L827" i="10"/>
  <c r="R825" i="10"/>
  <c r="R327" i="10"/>
  <c r="B327" i="10"/>
  <c r="V327" i="10"/>
  <c r="L328" i="10"/>
  <c r="O328" i="10" l="1"/>
  <c r="R328" i="10" s="1"/>
  <c r="V827" i="10"/>
  <c r="B827" i="10"/>
  <c r="O827" i="10"/>
  <c r="L828" i="10"/>
  <c r="R826" i="10"/>
  <c r="B328" i="10"/>
  <c r="V328" i="10"/>
  <c r="L329" i="10"/>
  <c r="O329" i="10" l="1"/>
  <c r="O828" i="10"/>
  <c r="B828" i="10"/>
  <c r="V828" i="10"/>
  <c r="L829" i="10"/>
  <c r="R827" i="10"/>
  <c r="R329" i="10"/>
  <c r="B329" i="10"/>
  <c r="V329" i="10"/>
  <c r="L330" i="10"/>
  <c r="O330" i="10" l="1"/>
  <c r="V829" i="10"/>
  <c r="O829" i="10"/>
  <c r="B829" i="10"/>
  <c r="L830" i="10"/>
  <c r="R828" i="10"/>
  <c r="R330" i="10"/>
  <c r="B330" i="10"/>
  <c r="V330" i="10"/>
  <c r="L331" i="10"/>
  <c r="O331" i="10" l="1"/>
  <c r="R331" i="10" s="1"/>
  <c r="V830" i="10"/>
  <c r="B830" i="10"/>
  <c r="O830" i="10"/>
  <c r="L831" i="10"/>
  <c r="R829" i="10"/>
  <c r="B331" i="10"/>
  <c r="V331" i="10"/>
  <c r="L332" i="10"/>
  <c r="O332" i="10" l="1"/>
  <c r="R332" i="10" s="1"/>
  <c r="O831" i="10"/>
  <c r="B831" i="10"/>
  <c r="V831" i="10"/>
  <c r="R830" i="10"/>
  <c r="L832" i="10"/>
  <c r="B332" i="10"/>
  <c r="V332" i="10"/>
  <c r="L333" i="10"/>
  <c r="O333" i="10" l="1"/>
  <c r="R333" i="10" s="1"/>
  <c r="V832" i="10"/>
  <c r="O832" i="10"/>
  <c r="B832" i="10"/>
  <c r="L833" i="10"/>
  <c r="R831" i="10"/>
  <c r="B333" i="10"/>
  <c r="V333" i="10"/>
  <c r="L334" i="10"/>
  <c r="O334" i="10" l="1"/>
  <c r="R334" i="10" s="1"/>
  <c r="B833" i="10"/>
  <c r="V833" i="10"/>
  <c r="O833" i="10"/>
  <c r="L834" i="10"/>
  <c r="R832" i="10"/>
  <c r="B334" i="10"/>
  <c r="V334" i="10"/>
  <c r="L335" i="10"/>
  <c r="O335" i="10" l="1"/>
  <c r="O834" i="10"/>
  <c r="B834" i="10"/>
  <c r="V834" i="10"/>
  <c r="R833" i="10"/>
  <c r="L835" i="10"/>
  <c r="R335" i="10"/>
  <c r="B335" i="10"/>
  <c r="V335" i="10"/>
  <c r="L336" i="10"/>
  <c r="O336" i="10" l="1"/>
  <c r="V835" i="10"/>
  <c r="B835" i="10"/>
  <c r="O835" i="10"/>
  <c r="L836" i="10"/>
  <c r="R834" i="10"/>
  <c r="R336" i="10"/>
  <c r="B336" i="10"/>
  <c r="V336" i="10"/>
  <c r="L337" i="10"/>
  <c r="O337" i="10" l="1"/>
  <c r="B836" i="10"/>
  <c r="V836" i="10"/>
  <c r="O836" i="10"/>
  <c r="R835" i="10"/>
  <c r="L837" i="10"/>
  <c r="R337" i="10"/>
  <c r="B337" i="10"/>
  <c r="V337" i="10"/>
  <c r="L338" i="10"/>
  <c r="O338" i="10" l="1"/>
  <c r="R338" i="10" s="1"/>
  <c r="O837" i="10"/>
  <c r="V837" i="10"/>
  <c r="B837" i="10"/>
  <c r="R836" i="10"/>
  <c r="L838" i="10"/>
  <c r="V338" i="10"/>
  <c r="B338" i="10"/>
  <c r="L339" i="10"/>
  <c r="O339" i="10" l="1"/>
  <c r="R339" i="10" s="1"/>
  <c r="V838" i="10"/>
  <c r="B838" i="10"/>
  <c r="O838" i="10"/>
  <c r="L839" i="10"/>
  <c r="R837" i="10"/>
  <c r="B339" i="10"/>
  <c r="V339" i="10"/>
  <c r="L340" i="10"/>
  <c r="O340" i="10" l="1"/>
  <c r="R340" i="10" s="1"/>
  <c r="B839" i="10"/>
  <c r="V839" i="10"/>
  <c r="O839" i="10"/>
  <c r="R838" i="10"/>
  <c r="L840" i="10"/>
  <c r="B340" i="10"/>
  <c r="V340" i="10"/>
  <c r="L341" i="10"/>
  <c r="O341" i="10" l="1"/>
  <c r="R341" i="10" s="1"/>
  <c r="O840" i="10"/>
  <c r="B840" i="10"/>
  <c r="V840" i="10"/>
  <c r="R839" i="10"/>
  <c r="L841" i="10"/>
  <c r="B341" i="10"/>
  <c r="V341" i="10"/>
  <c r="L342" i="10"/>
  <c r="O342" i="10" l="1"/>
  <c r="V841" i="10"/>
  <c r="B841" i="10"/>
  <c r="O841" i="10"/>
  <c r="L842" i="10"/>
  <c r="R840" i="10"/>
  <c r="R342" i="10"/>
  <c r="B342" i="10"/>
  <c r="V342" i="10"/>
  <c r="L343" i="10"/>
  <c r="O343" i="10" l="1"/>
  <c r="R343" i="10" s="1"/>
  <c r="B842" i="10"/>
  <c r="V842" i="10"/>
  <c r="O842" i="10"/>
  <c r="R841" i="10"/>
  <c r="L843" i="10"/>
  <c r="B343" i="10"/>
  <c r="V343" i="10"/>
  <c r="L344" i="10"/>
  <c r="O344" i="10" l="1"/>
  <c r="O843" i="10"/>
  <c r="B843" i="10"/>
  <c r="V843" i="10"/>
  <c r="R842" i="10"/>
  <c r="L844" i="10"/>
  <c r="R344" i="10"/>
  <c r="B344" i="10"/>
  <c r="V344" i="10"/>
  <c r="L345" i="10"/>
  <c r="O345" i="10" l="1"/>
  <c r="V844" i="10"/>
  <c r="B844" i="10"/>
  <c r="O844" i="10"/>
  <c r="L845" i="10"/>
  <c r="R843" i="10"/>
  <c r="R345" i="10"/>
  <c r="B345" i="10"/>
  <c r="V345" i="10"/>
  <c r="L346" i="10"/>
  <c r="O346" i="10" l="1"/>
  <c r="B845" i="10"/>
  <c r="V845" i="10"/>
  <c r="O845" i="10"/>
  <c r="R844" i="10"/>
  <c r="L846" i="10"/>
  <c r="R346" i="10"/>
  <c r="B346" i="10"/>
  <c r="V346" i="10"/>
  <c r="L347" i="10"/>
  <c r="O347" i="10" l="1"/>
  <c r="O846" i="10"/>
  <c r="V846" i="10"/>
  <c r="B846" i="10"/>
  <c r="R845" i="10"/>
  <c r="L847" i="10"/>
  <c r="R347" i="10"/>
  <c r="B347" i="10"/>
  <c r="V347" i="10"/>
  <c r="L348" i="10"/>
  <c r="O348" i="10" l="1"/>
  <c r="V847" i="10"/>
  <c r="B847" i="10"/>
  <c r="O847" i="10"/>
  <c r="L848" i="10"/>
  <c r="R846" i="10"/>
  <c r="R348" i="10"/>
  <c r="B348" i="10"/>
  <c r="V348" i="10"/>
  <c r="L349" i="10"/>
  <c r="O349" i="10" l="1"/>
  <c r="B848" i="10"/>
  <c r="V848" i="10"/>
  <c r="O848" i="10"/>
  <c r="R847" i="10"/>
  <c r="L849" i="10"/>
  <c r="R349" i="10"/>
  <c r="B349" i="10"/>
  <c r="V349" i="10"/>
  <c r="L350" i="10"/>
  <c r="O350" i="10" l="1"/>
  <c r="O849" i="10"/>
  <c r="B849" i="10"/>
  <c r="V849" i="10"/>
  <c r="R848" i="10"/>
  <c r="L850" i="10"/>
  <c r="R350" i="10"/>
  <c r="B350" i="10"/>
  <c r="V350" i="10"/>
  <c r="L351" i="10"/>
  <c r="O351" i="10" l="1"/>
  <c r="V850" i="10"/>
  <c r="B850" i="10"/>
  <c r="O850" i="10"/>
  <c r="L851" i="10"/>
  <c r="R849" i="10"/>
  <c r="R351" i="10"/>
  <c r="B351" i="10"/>
  <c r="V351" i="10"/>
  <c r="L352" i="10"/>
  <c r="O352" i="10" l="1"/>
  <c r="V851" i="10"/>
  <c r="B851" i="10"/>
  <c r="O851" i="10"/>
  <c r="R850" i="10"/>
  <c r="L852" i="10"/>
  <c r="R352" i="10"/>
  <c r="B352" i="10"/>
  <c r="V352" i="10"/>
  <c r="L353" i="10"/>
  <c r="O353" i="10" l="1"/>
  <c r="R353" i="10" s="1"/>
  <c r="O852" i="10"/>
  <c r="V852" i="10"/>
  <c r="B852" i="10"/>
  <c r="R851" i="10"/>
  <c r="L853" i="10"/>
  <c r="B353" i="10"/>
  <c r="V353" i="10"/>
  <c r="L354" i="10"/>
  <c r="O354" i="10" l="1"/>
  <c r="V853" i="10"/>
  <c r="O853" i="10"/>
  <c r="B853" i="10"/>
  <c r="L854" i="10"/>
  <c r="R852" i="10"/>
  <c r="R354" i="10"/>
  <c r="B354" i="10"/>
  <c r="V354" i="10"/>
  <c r="L355" i="10"/>
  <c r="O355" i="10" l="1"/>
  <c r="O854" i="10"/>
  <c r="V854" i="10"/>
  <c r="B854" i="10"/>
  <c r="L855" i="10"/>
  <c r="R853" i="10"/>
  <c r="R355" i="10"/>
  <c r="B355" i="10"/>
  <c r="V355" i="10"/>
  <c r="L356" i="10"/>
  <c r="O356" i="10" l="1"/>
  <c r="O855" i="10"/>
  <c r="B855" i="10"/>
  <c r="V855" i="10"/>
  <c r="L856" i="10"/>
  <c r="R854" i="10"/>
  <c r="R356" i="10"/>
  <c r="B356" i="10"/>
  <c r="V356" i="10"/>
  <c r="L357" i="10"/>
  <c r="O357" i="10" l="1"/>
  <c r="R357" i="10" s="1"/>
  <c r="V856" i="10"/>
  <c r="B856" i="10"/>
  <c r="O856" i="10"/>
  <c r="L857" i="10"/>
  <c r="R855" i="10"/>
  <c r="B357" i="10"/>
  <c r="V357" i="10"/>
  <c r="L358" i="10"/>
  <c r="O358" i="10" l="1"/>
  <c r="R358" i="10" s="1"/>
  <c r="B857" i="10"/>
  <c r="O857" i="10"/>
  <c r="V857" i="10"/>
  <c r="R856" i="10"/>
  <c r="L858" i="10"/>
  <c r="B358" i="10"/>
  <c r="V358" i="10"/>
  <c r="L359" i="10"/>
  <c r="O359" i="10" l="1"/>
  <c r="R359" i="10" s="1"/>
  <c r="O858" i="10"/>
  <c r="B858" i="10"/>
  <c r="V858" i="10"/>
  <c r="R857" i="10"/>
  <c r="L859" i="10"/>
  <c r="B359" i="10"/>
  <c r="V359" i="10"/>
  <c r="L360" i="10"/>
  <c r="O360" i="10" l="1"/>
  <c r="R360" i="10" s="1"/>
  <c r="V859" i="10"/>
  <c r="O859" i="10"/>
  <c r="B859" i="10"/>
  <c r="L860" i="10"/>
  <c r="R858" i="10"/>
  <c r="B360" i="10"/>
  <c r="V360" i="10"/>
  <c r="L361" i="10"/>
  <c r="O361" i="10" l="1"/>
  <c r="O860" i="10"/>
  <c r="V860" i="10"/>
  <c r="B860" i="10"/>
  <c r="L861" i="10"/>
  <c r="R859" i="10"/>
  <c r="R361" i="10"/>
  <c r="B361" i="10"/>
  <c r="V361" i="10"/>
  <c r="L362" i="10"/>
  <c r="O362" i="10" l="1"/>
  <c r="R362" i="10" s="1"/>
  <c r="L862" i="10"/>
  <c r="O861" i="10"/>
  <c r="V861" i="10"/>
  <c r="B861" i="10"/>
  <c r="R860" i="10"/>
  <c r="B362" i="10"/>
  <c r="V362" i="10"/>
  <c r="L363" i="10"/>
  <c r="O363" i="10" l="1"/>
  <c r="R861" i="10"/>
  <c r="L863" i="10"/>
  <c r="V862" i="10"/>
  <c r="O862" i="10"/>
  <c r="B862" i="10"/>
  <c r="R363" i="10"/>
  <c r="B363" i="10"/>
  <c r="V363" i="10"/>
  <c r="L364" i="10"/>
  <c r="O364" i="10" l="1"/>
  <c r="R862" i="10"/>
  <c r="L864" i="10"/>
  <c r="O863" i="10"/>
  <c r="B863" i="10"/>
  <c r="V863" i="10"/>
  <c r="R364" i="10"/>
  <c r="B364" i="10"/>
  <c r="V364" i="10"/>
  <c r="L365" i="10"/>
  <c r="O365" i="10" l="1"/>
  <c r="L865" i="10"/>
  <c r="O864" i="10"/>
  <c r="B864" i="10"/>
  <c r="V864" i="10"/>
  <c r="R863" i="10"/>
  <c r="R365" i="10"/>
  <c r="B365" i="10"/>
  <c r="V365" i="10"/>
  <c r="L366" i="10"/>
  <c r="O366" i="10" l="1"/>
  <c r="R366" i="10" s="1"/>
  <c r="R864" i="10"/>
  <c r="L866" i="10"/>
  <c r="V865" i="10"/>
  <c r="O865" i="10"/>
  <c r="B865" i="10"/>
  <c r="B366" i="10"/>
  <c r="V366" i="10"/>
  <c r="L367" i="10"/>
  <c r="O367" i="10" l="1"/>
  <c r="R367" i="10" s="1"/>
  <c r="R865" i="10"/>
  <c r="L867" i="10"/>
  <c r="O866" i="10"/>
  <c r="B866" i="10"/>
  <c r="V866" i="10"/>
  <c r="B367" i="10"/>
  <c r="V367" i="10"/>
  <c r="L368" i="10"/>
  <c r="O368" i="10" l="1"/>
  <c r="L868" i="10"/>
  <c r="O867" i="10"/>
  <c r="V867" i="10"/>
  <c r="B867" i="10"/>
  <c r="R866" i="10"/>
  <c r="R368" i="10"/>
  <c r="B368" i="10"/>
  <c r="V368" i="10"/>
  <c r="L369" i="10"/>
  <c r="O369" i="10" l="1"/>
  <c r="R369" i="10" s="1"/>
  <c r="L869" i="10"/>
  <c r="R867" i="10"/>
  <c r="V868" i="10"/>
  <c r="O868" i="10"/>
  <c r="B868" i="10"/>
  <c r="B369" i="10"/>
  <c r="V369" i="10"/>
  <c r="L370" i="10"/>
  <c r="O370" i="10" l="1"/>
  <c r="R370" i="10" s="1"/>
  <c r="R868" i="10"/>
  <c r="L870" i="10"/>
  <c r="O869" i="10"/>
  <c r="B869" i="10"/>
  <c r="V869" i="10"/>
  <c r="B370" i="10"/>
  <c r="V370" i="10"/>
  <c r="L371" i="10"/>
  <c r="O371" i="10" l="1"/>
  <c r="L871" i="10"/>
  <c r="O870" i="10"/>
  <c r="B870" i="10"/>
  <c r="V870" i="10"/>
  <c r="R869" i="10"/>
  <c r="R371" i="10"/>
  <c r="B371" i="10"/>
  <c r="V371" i="10"/>
  <c r="L372" i="10"/>
  <c r="O372" i="10" l="1"/>
  <c r="R372" i="10" s="1"/>
  <c r="R870" i="10"/>
  <c r="L872" i="10"/>
  <c r="V871" i="10"/>
  <c r="O871" i="10"/>
  <c r="B871" i="10"/>
  <c r="B372" i="10"/>
  <c r="V372" i="10"/>
  <c r="L373" i="10"/>
  <c r="O373" i="10" l="1"/>
  <c r="R373" i="10" s="1"/>
  <c r="R871" i="10"/>
  <c r="L873" i="10"/>
  <c r="O872" i="10"/>
  <c r="V872" i="10"/>
  <c r="B872" i="10"/>
  <c r="B373" i="10"/>
  <c r="V373" i="10"/>
  <c r="L374" i="10"/>
  <c r="O374" i="10" l="1"/>
  <c r="R374" i="10" s="1"/>
  <c r="L874" i="10"/>
  <c r="O873" i="10"/>
  <c r="V873" i="10"/>
  <c r="B873" i="10"/>
  <c r="R872" i="10"/>
  <c r="V374" i="10"/>
  <c r="B374" i="10"/>
  <c r="L375" i="10"/>
  <c r="O375" i="10" l="1"/>
  <c r="R375" i="10" s="1"/>
  <c r="R873" i="10"/>
  <c r="L875" i="10"/>
  <c r="V874" i="10"/>
  <c r="O874" i="10"/>
  <c r="B874" i="10"/>
  <c r="B375" i="10"/>
  <c r="V375" i="10"/>
  <c r="L376" i="10"/>
  <c r="O376" i="10" l="1"/>
  <c r="R874" i="10"/>
  <c r="L876" i="10"/>
  <c r="O875" i="10"/>
  <c r="B875" i="10"/>
  <c r="V875" i="10"/>
  <c r="R376" i="10"/>
  <c r="B376" i="10"/>
  <c r="V376" i="10"/>
  <c r="L377" i="10"/>
  <c r="O377" i="10" l="1"/>
  <c r="R377" i="10" s="1"/>
  <c r="L877" i="10"/>
  <c r="O876" i="10"/>
  <c r="B876" i="10"/>
  <c r="V876" i="10"/>
  <c r="R875" i="10"/>
  <c r="B377" i="10"/>
  <c r="V377" i="10"/>
  <c r="L378" i="10"/>
  <c r="O378" i="10" l="1"/>
  <c r="R378" i="10" s="1"/>
  <c r="R876" i="10"/>
  <c r="L878" i="10"/>
  <c r="V877" i="10"/>
  <c r="O877" i="10"/>
  <c r="B877" i="10"/>
  <c r="B378" i="10"/>
  <c r="V378" i="10"/>
  <c r="L379" i="10"/>
  <c r="O379" i="10" l="1"/>
  <c r="R379" i="10" s="1"/>
  <c r="R877" i="10"/>
  <c r="L879" i="10"/>
  <c r="O878" i="10"/>
  <c r="B878" i="10"/>
  <c r="V878" i="10"/>
  <c r="B379" i="10"/>
  <c r="V379" i="10"/>
  <c r="L380" i="10"/>
  <c r="O380" i="10" l="1"/>
  <c r="L880" i="10"/>
  <c r="O879" i="10"/>
  <c r="V879" i="10"/>
  <c r="B879" i="10"/>
  <c r="R878" i="10"/>
  <c r="R380" i="10"/>
  <c r="V380" i="10"/>
  <c r="B380" i="10"/>
  <c r="L381" i="10"/>
  <c r="O381" i="10" l="1"/>
  <c r="R381" i="10" s="1"/>
  <c r="R879" i="10"/>
  <c r="L881" i="10"/>
  <c r="V880" i="10"/>
  <c r="O880" i="10"/>
  <c r="B880" i="10"/>
  <c r="B381" i="10"/>
  <c r="V381" i="10"/>
  <c r="L382" i="10"/>
  <c r="O382" i="10" l="1"/>
  <c r="R880" i="10"/>
  <c r="L882" i="10"/>
  <c r="O881" i="10"/>
  <c r="B881" i="10"/>
  <c r="V881" i="10"/>
  <c r="R382" i="10"/>
  <c r="B382" i="10"/>
  <c r="V382" i="10"/>
  <c r="L383" i="10"/>
  <c r="O383" i="10" l="1"/>
  <c r="R383" i="10" s="1"/>
  <c r="L883" i="10"/>
  <c r="O882" i="10"/>
  <c r="B882" i="10"/>
  <c r="V882" i="10"/>
  <c r="R881" i="10"/>
  <c r="B383" i="10"/>
  <c r="V383" i="10"/>
  <c r="L384" i="10"/>
  <c r="O384" i="10" l="1"/>
  <c r="R384" i="10" s="1"/>
  <c r="R882" i="10"/>
  <c r="L884" i="10"/>
  <c r="V883" i="10"/>
  <c r="O883" i="10"/>
  <c r="B883" i="10"/>
  <c r="B384" i="10"/>
  <c r="V384" i="10"/>
  <c r="L385" i="10"/>
  <c r="O385" i="10" l="1"/>
  <c r="R385" i="10" s="1"/>
  <c r="R883" i="10"/>
  <c r="L885" i="10"/>
  <c r="O884" i="10"/>
  <c r="B884" i="10"/>
  <c r="V884" i="10"/>
  <c r="B385" i="10"/>
  <c r="V385" i="10"/>
  <c r="L386" i="10"/>
  <c r="O386" i="10" l="1"/>
  <c r="O885" i="10"/>
  <c r="V885" i="10"/>
  <c r="B885" i="10"/>
  <c r="L886" i="10"/>
  <c r="R884" i="10"/>
  <c r="R386" i="10"/>
  <c r="V386" i="10"/>
  <c r="B386" i="10"/>
  <c r="L387" i="10"/>
  <c r="O387" i="10" l="1"/>
  <c r="L887" i="10"/>
  <c r="V886" i="10"/>
  <c r="O886" i="10"/>
  <c r="B886" i="10"/>
  <c r="R885" i="10"/>
  <c r="R387" i="10"/>
  <c r="B387" i="10"/>
  <c r="V387" i="10"/>
  <c r="L388" i="10"/>
  <c r="O388" i="10" l="1"/>
  <c r="R388" i="10" s="1"/>
  <c r="R886" i="10"/>
  <c r="L888" i="10"/>
  <c r="O887" i="10"/>
  <c r="B887" i="10"/>
  <c r="V887" i="10"/>
  <c r="B388" i="10"/>
  <c r="V388" i="10"/>
  <c r="L389" i="10"/>
  <c r="O389" i="10" l="1"/>
  <c r="R389" i="10" s="1"/>
  <c r="O888" i="10"/>
  <c r="B888" i="10"/>
  <c r="V888" i="10"/>
  <c r="L889" i="10"/>
  <c r="R887" i="10"/>
  <c r="B389" i="10"/>
  <c r="V389" i="10"/>
  <c r="L390" i="10"/>
  <c r="O390" i="10" l="1"/>
  <c r="L890" i="10"/>
  <c r="V889" i="10"/>
  <c r="O889" i="10"/>
  <c r="B889" i="10"/>
  <c r="R888" i="10"/>
  <c r="R390" i="10"/>
  <c r="B390" i="10"/>
  <c r="V390" i="10"/>
  <c r="L391" i="10"/>
  <c r="O391" i="10" l="1"/>
  <c r="R889" i="10"/>
  <c r="L891" i="10"/>
  <c r="O890" i="10"/>
  <c r="B890" i="10"/>
  <c r="V890" i="10"/>
  <c r="R391" i="10"/>
  <c r="B391" i="10"/>
  <c r="V391" i="10"/>
  <c r="L392" i="10"/>
  <c r="O392" i="10" l="1"/>
  <c r="R890" i="10"/>
  <c r="O891" i="10"/>
  <c r="V891" i="10"/>
  <c r="B891" i="10"/>
  <c r="L892" i="10"/>
  <c r="R392" i="10"/>
  <c r="B392" i="10"/>
  <c r="V392" i="10"/>
  <c r="L393" i="10"/>
  <c r="O393" i="10" l="1"/>
  <c r="R393" i="10" s="1"/>
  <c r="V892" i="10"/>
  <c r="O892" i="10"/>
  <c r="B892" i="10"/>
  <c r="R891" i="10"/>
  <c r="L893" i="10"/>
  <c r="B393" i="10"/>
  <c r="V393" i="10"/>
  <c r="L394" i="10"/>
  <c r="O394" i="10" l="1"/>
  <c r="O893" i="10"/>
  <c r="B893" i="10"/>
  <c r="V893" i="10"/>
  <c r="R892" i="10"/>
  <c r="L894" i="10"/>
  <c r="R394" i="10"/>
  <c r="B394" i="10"/>
  <c r="V394" i="10"/>
  <c r="L395" i="10"/>
  <c r="O395" i="10" l="1"/>
  <c r="O894" i="10"/>
  <c r="B894" i="10"/>
  <c r="V894" i="10"/>
  <c r="L895" i="10"/>
  <c r="R893" i="10"/>
  <c r="R395" i="10"/>
  <c r="B395" i="10"/>
  <c r="V395" i="10"/>
  <c r="L396" i="10"/>
  <c r="O396" i="10" l="1"/>
  <c r="R396" i="10" s="1"/>
  <c r="V895" i="10"/>
  <c r="O895" i="10"/>
  <c r="B895" i="10"/>
  <c r="L896" i="10"/>
  <c r="R894" i="10"/>
  <c r="B396" i="10"/>
  <c r="V396" i="10"/>
  <c r="L397" i="10"/>
  <c r="O397" i="10" l="1"/>
  <c r="L897" i="10"/>
  <c r="O896" i="10"/>
  <c r="B896" i="10"/>
  <c r="V896" i="10"/>
  <c r="R895" i="10"/>
  <c r="R397" i="10"/>
  <c r="B397" i="10"/>
  <c r="V397" i="10"/>
  <c r="L398" i="10"/>
  <c r="O398" i="10" l="1"/>
  <c r="R896" i="10"/>
  <c r="L898" i="10"/>
  <c r="O897" i="10"/>
  <c r="V897" i="10"/>
  <c r="B897" i="10"/>
  <c r="R398" i="10"/>
  <c r="B398" i="10"/>
  <c r="V398" i="10"/>
  <c r="L399" i="10"/>
  <c r="O399" i="10" l="1"/>
  <c r="R897" i="10"/>
  <c r="L899" i="10"/>
  <c r="V898" i="10"/>
  <c r="O898" i="10"/>
  <c r="B898" i="10"/>
  <c r="R399" i="10"/>
  <c r="B399" i="10"/>
  <c r="V399" i="10"/>
  <c r="L400" i="10"/>
  <c r="O400" i="10" l="1"/>
  <c r="L900" i="10"/>
  <c r="O899" i="10"/>
  <c r="B899" i="10"/>
  <c r="V899" i="10"/>
  <c r="R898" i="10"/>
  <c r="R400" i="10"/>
  <c r="B400" i="10"/>
  <c r="V400" i="10"/>
  <c r="L401" i="10"/>
  <c r="O401" i="10" l="1"/>
  <c r="R899" i="10"/>
  <c r="L901" i="10"/>
  <c r="O900" i="10"/>
  <c r="B900" i="10"/>
  <c r="V900" i="10"/>
  <c r="R401" i="10"/>
  <c r="B401" i="10"/>
  <c r="V401" i="10"/>
  <c r="L402" i="10"/>
  <c r="O402" i="10" l="1"/>
  <c r="R900" i="10"/>
  <c r="L902" i="10"/>
  <c r="V901" i="10"/>
  <c r="O901" i="10"/>
  <c r="B901" i="10"/>
  <c r="R402" i="10"/>
  <c r="B402" i="10"/>
  <c r="V402" i="10"/>
  <c r="L403" i="10"/>
  <c r="O403" i="10" l="1"/>
  <c r="L903" i="10"/>
  <c r="O902" i="10"/>
  <c r="V902" i="10"/>
  <c r="B902" i="10"/>
  <c r="R901" i="10"/>
  <c r="R403" i="10"/>
  <c r="B403" i="10"/>
  <c r="V403" i="10"/>
  <c r="L404" i="10"/>
  <c r="O404" i="10" l="1"/>
  <c r="R404" i="10" s="1"/>
  <c r="R902" i="10"/>
  <c r="L904" i="10"/>
  <c r="O903" i="10"/>
  <c r="V903" i="10"/>
  <c r="B903" i="10"/>
  <c r="B404" i="10"/>
  <c r="V404" i="10"/>
  <c r="L405" i="10"/>
  <c r="O405" i="10" l="1"/>
  <c r="R405" i="10" s="1"/>
  <c r="R903" i="10"/>
  <c r="L905" i="10"/>
  <c r="V904" i="10"/>
  <c r="O904" i="10"/>
  <c r="B904" i="10"/>
  <c r="B405" i="10"/>
  <c r="V405" i="10"/>
  <c r="L406" i="10"/>
  <c r="O406" i="10" l="1"/>
  <c r="R406" i="10" s="1"/>
  <c r="R904" i="10"/>
  <c r="O905" i="10"/>
  <c r="V905" i="10"/>
  <c r="B905" i="10"/>
  <c r="L906" i="10"/>
  <c r="B406" i="10"/>
  <c r="V406" i="10"/>
  <c r="L407" i="10"/>
  <c r="O407" i="10" l="1"/>
  <c r="R905" i="10"/>
  <c r="O906" i="10"/>
  <c r="B906" i="10"/>
  <c r="V906" i="10"/>
  <c r="L907" i="10"/>
  <c r="R407" i="10"/>
  <c r="B407" i="10"/>
  <c r="V407" i="10"/>
  <c r="L408" i="10"/>
  <c r="O408" i="10" l="1"/>
  <c r="R906" i="10"/>
  <c r="V907" i="10"/>
  <c r="B907" i="10"/>
  <c r="O907" i="10"/>
  <c r="L908" i="10"/>
  <c r="R408" i="10"/>
  <c r="B408" i="10"/>
  <c r="V408" i="10"/>
  <c r="L409" i="10"/>
  <c r="O409" i="10" l="1"/>
  <c r="O908" i="10"/>
  <c r="V908" i="10"/>
  <c r="B908" i="10"/>
  <c r="R907" i="10"/>
  <c r="L909" i="10"/>
  <c r="R409" i="10"/>
  <c r="B409" i="10"/>
  <c r="V409" i="10"/>
  <c r="L410" i="10"/>
  <c r="O410" i="10" l="1"/>
  <c r="O909" i="10"/>
  <c r="V909" i="10"/>
  <c r="B909" i="10"/>
  <c r="L910" i="10"/>
  <c r="R908" i="10"/>
  <c r="R410" i="10"/>
  <c r="V410" i="10"/>
  <c r="B410" i="10"/>
  <c r="L411" i="10"/>
  <c r="O411" i="10" l="1"/>
  <c r="V910" i="10"/>
  <c r="O910" i="10"/>
  <c r="B910" i="10"/>
  <c r="L911" i="10"/>
  <c r="R909" i="10"/>
  <c r="R411" i="10"/>
  <c r="B411" i="10"/>
  <c r="V411" i="10"/>
  <c r="L412" i="10"/>
  <c r="O412" i="10" l="1"/>
  <c r="L912" i="10"/>
  <c r="V911" i="10"/>
  <c r="B911" i="10"/>
  <c r="O911" i="10"/>
  <c r="R910" i="10"/>
  <c r="R412" i="10"/>
  <c r="B412" i="10"/>
  <c r="V412" i="10"/>
  <c r="L413" i="10"/>
  <c r="O413" i="10" l="1"/>
  <c r="R911" i="10"/>
  <c r="L913" i="10"/>
  <c r="O912" i="10"/>
  <c r="B912" i="10"/>
  <c r="V912" i="10"/>
  <c r="R413" i="10"/>
  <c r="B413" i="10"/>
  <c r="V413" i="10"/>
  <c r="L414" i="10"/>
  <c r="O414" i="10" l="1"/>
  <c r="R414" i="10" s="1"/>
  <c r="R912" i="10"/>
  <c r="L914" i="10"/>
  <c r="V913" i="10"/>
  <c r="B913" i="10"/>
  <c r="O913" i="10"/>
  <c r="B414" i="10"/>
  <c r="V414" i="10"/>
  <c r="L415" i="10"/>
  <c r="O415" i="10" l="1"/>
  <c r="R415" i="10" s="1"/>
  <c r="L915" i="10"/>
  <c r="O914" i="10"/>
  <c r="V914" i="10"/>
  <c r="B914" i="10"/>
  <c r="R913" i="10"/>
  <c r="B415" i="10"/>
  <c r="V415" i="10"/>
  <c r="L416" i="10"/>
  <c r="O416" i="10" l="1"/>
  <c r="R914" i="10"/>
  <c r="L916" i="10"/>
  <c r="O915" i="10"/>
  <c r="B915" i="10"/>
  <c r="V915" i="10"/>
  <c r="R416" i="10"/>
  <c r="B416" i="10"/>
  <c r="V416" i="10"/>
  <c r="L417" i="10"/>
  <c r="O417" i="10" l="1"/>
  <c r="R417" i="10" s="1"/>
  <c r="R915" i="10"/>
  <c r="L917" i="10"/>
  <c r="V916" i="10"/>
  <c r="B916" i="10"/>
  <c r="O916" i="10"/>
  <c r="B417" i="10"/>
  <c r="V417" i="10"/>
  <c r="L418" i="10"/>
  <c r="O418" i="10" l="1"/>
  <c r="R418" i="10" s="1"/>
  <c r="L918" i="10"/>
  <c r="O917" i="10"/>
  <c r="B917" i="10"/>
  <c r="V917" i="10"/>
  <c r="R916" i="10"/>
  <c r="B418" i="10"/>
  <c r="V418" i="10"/>
  <c r="L419" i="10"/>
  <c r="O419" i="10" l="1"/>
  <c r="R419" i="10" s="1"/>
  <c r="R917" i="10"/>
  <c r="L919" i="10"/>
  <c r="O918" i="10"/>
  <c r="B918" i="10"/>
  <c r="V918" i="10"/>
  <c r="B419" i="10"/>
  <c r="V419" i="10"/>
  <c r="L420" i="10"/>
  <c r="O420" i="10" l="1"/>
  <c r="R918" i="10"/>
  <c r="L920" i="10"/>
  <c r="V919" i="10"/>
  <c r="O919" i="10"/>
  <c r="B919" i="10"/>
  <c r="R420" i="10"/>
  <c r="B420" i="10"/>
  <c r="V420" i="10"/>
  <c r="L421" i="10"/>
  <c r="O421" i="10" l="1"/>
  <c r="L921" i="10"/>
  <c r="O920" i="10"/>
  <c r="V920" i="10"/>
  <c r="B920" i="10"/>
  <c r="R919" i="10"/>
  <c r="R421" i="10"/>
  <c r="B421" i="10"/>
  <c r="V421" i="10"/>
  <c r="L422" i="10"/>
  <c r="O422" i="10" l="1"/>
  <c r="R422" i="10" s="1"/>
  <c r="R920" i="10"/>
  <c r="L922" i="10"/>
  <c r="O921" i="10"/>
  <c r="B921" i="10"/>
  <c r="V921" i="10"/>
  <c r="B422" i="10"/>
  <c r="V422" i="10"/>
  <c r="L423" i="10"/>
  <c r="O423" i="10" l="1"/>
  <c r="R423" i="10" s="1"/>
  <c r="R921" i="10"/>
  <c r="L923" i="10"/>
  <c r="V922" i="10"/>
  <c r="B922" i="10"/>
  <c r="O922" i="10"/>
  <c r="B423" i="10"/>
  <c r="V423" i="10"/>
  <c r="L424" i="10"/>
  <c r="O424" i="10" l="1"/>
  <c r="L924" i="10"/>
  <c r="O923" i="10"/>
  <c r="B923" i="10"/>
  <c r="V923" i="10"/>
  <c r="R922" i="10"/>
  <c r="R424" i="10"/>
  <c r="B424" i="10"/>
  <c r="V424" i="10"/>
  <c r="L425" i="10"/>
  <c r="O425" i="10" l="1"/>
  <c r="R425" i="10" s="1"/>
  <c r="R923" i="10"/>
  <c r="L925" i="10"/>
  <c r="V924" i="10"/>
  <c r="O924" i="10"/>
  <c r="B924" i="10"/>
  <c r="B425" i="10"/>
  <c r="V425" i="10"/>
  <c r="L426" i="10"/>
  <c r="O426" i="10" l="1"/>
  <c r="R924" i="10"/>
  <c r="L926" i="10"/>
  <c r="O925" i="10"/>
  <c r="B925" i="10"/>
  <c r="V925" i="10"/>
  <c r="R426" i="10"/>
  <c r="B426" i="10"/>
  <c r="V426" i="10"/>
  <c r="L427" i="10"/>
  <c r="O427" i="10" l="1"/>
  <c r="R427" i="10" s="1"/>
  <c r="L927" i="10"/>
  <c r="O926" i="10"/>
  <c r="V926" i="10"/>
  <c r="B926" i="10"/>
  <c r="R925" i="10"/>
  <c r="B427" i="10"/>
  <c r="V427" i="10"/>
  <c r="L428" i="10"/>
  <c r="O428" i="10" l="1"/>
  <c r="R926" i="10"/>
  <c r="L928" i="10"/>
  <c r="V927" i="10"/>
  <c r="O927" i="10"/>
  <c r="B927" i="10"/>
  <c r="R428" i="10"/>
  <c r="B428" i="10"/>
  <c r="V428" i="10"/>
  <c r="L429" i="10"/>
  <c r="O429" i="10" l="1"/>
  <c r="L929" i="10"/>
  <c r="O928" i="10"/>
  <c r="B928" i="10"/>
  <c r="V928" i="10"/>
  <c r="R927" i="10"/>
  <c r="R429" i="10"/>
  <c r="B429" i="10"/>
  <c r="V429" i="10"/>
  <c r="L430" i="10"/>
  <c r="O430" i="10" l="1"/>
  <c r="R430" i="10" s="1"/>
  <c r="R928" i="10"/>
  <c r="L930" i="10"/>
  <c r="O929" i="10"/>
  <c r="V929" i="10"/>
  <c r="B929" i="10"/>
  <c r="B430" i="10"/>
  <c r="V430" i="10"/>
  <c r="L431" i="10"/>
  <c r="O431" i="10" l="1"/>
  <c r="R929" i="10"/>
  <c r="L931" i="10"/>
  <c r="V930" i="10"/>
  <c r="O930" i="10"/>
  <c r="B930" i="10"/>
  <c r="R431" i="10"/>
  <c r="B431" i="10"/>
  <c r="V431" i="10"/>
  <c r="L432" i="10"/>
  <c r="O432" i="10" l="1"/>
  <c r="R432" i="10" s="1"/>
  <c r="R930" i="10"/>
  <c r="O931" i="10"/>
  <c r="B931" i="10"/>
  <c r="V931" i="10"/>
  <c r="L932" i="10"/>
  <c r="B432" i="10"/>
  <c r="V432" i="10"/>
  <c r="L433" i="10"/>
  <c r="O433" i="10" l="1"/>
  <c r="R433" i="10" s="1"/>
  <c r="R931" i="10"/>
  <c r="O932" i="10"/>
  <c r="V932" i="10"/>
  <c r="B932" i="10"/>
  <c r="L933" i="10"/>
  <c r="B433" i="10"/>
  <c r="V433" i="10"/>
  <c r="L434" i="10"/>
  <c r="O434" i="10" l="1"/>
  <c r="R932" i="10"/>
  <c r="V933" i="10"/>
  <c r="O933" i="10"/>
  <c r="B933" i="10"/>
  <c r="L934" i="10"/>
  <c r="R434" i="10"/>
  <c r="B434" i="10"/>
  <c r="V434" i="10"/>
  <c r="L435" i="10"/>
  <c r="O435" i="10" l="1"/>
  <c r="R435" i="10" s="1"/>
  <c r="R933" i="10"/>
  <c r="O934" i="10"/>
  <c r="B934" i="10"/>
  <c r="V934" i="10"/>
  <c r="L935" i="10"/>
  <c r="B435" i="10"/>
  <c r="V435" i="10"/>
  <c r="L436" i="10"/>
  <c r="O436" i="10" l="1"/>
  <c r="R436" i="10" s="1"/>
  <c r="O935" i="10"/>
  <c r="V935" i="10"/>
  <c r="B935" i="10"/>
  <c r="R934" i="10"/>
  <c r="L936" i="10"/>
  <c r="B436" i="10"/>
  <c r="V436" i="10"/>
  <c r="L437" i="10"/>
  <c r="O437" i="10" l="1"/>
  <c r="V936" i="10"/>
  <c r="O936" i="10"/>
  <c r="B936" i="10"/>
  <c r="L937" i="10"/>
  <c r="R935" i="10"/>
  <c r="R437" i="10"/>
  <c r="B437" i="10"/>
  <c r="V437" i="10"/>
  <c r="L438" i="10"/>
  <c r="O438" i="10" l="1"/>
  <c r="O937" i="10"/>
  <c r="B937" i="10"/>
  <c r="V937" i="10"/>
  <c r="L938" i="10"/>
  <c r="R936" i="10"/>
  <c r="R438" i="10"/>
  <c r="B438" i="10"/>
  <c r="V438" i="10"/>
  <c r="L439" i="10"/>
  <c r="O439" i="10" l="1"/>
  <c r="R439" i="10" s="1"/>
  <c r="O938" i="10"/>
  <c r="V938" i="10"/>
  <c r="B938" i="10"/>
  <c r="L939" i="10"/>
  <c r="R937" i="10"/>
  <c r="B439" i="10"/>
  <c r="V439" i="10"/>
  <c r="L440" i="10"/>
  <c r="O440" i="10" l="1"/>
  <c r="V939" i="10"/>
  <c r="O939" i="10"/>
  <c r="B939" i="10"/>
  <c r="L940" i="10"/>
  <c r="R938" i="10"/>
  <c r="R440" i="10"/>
  <c r="B440" i="10"/>
  <c r="V440" i="10"/>
  <c r="L441" i="10"/>
  <c r="O441" i="10" l="1"/>
  <c r="L941" i="10"/>
  <c r="O940" i="10"/>
  <c r="B940" i="10"/>
  <c r="V940" i="10"/>
  <c r="R939" i="10"/>
  <c r="R441" i="10"/>
  <c r="B441" i="10"/>
  <c r="V441" i="10"/>
  <c r="L442" i="10"/>
  <c r="O442" i="10" l="1"/>
  <c r="R940" i="10"/>
  <c r="L942" i="10"/>
  <c r="O941" i="10"/>
  <c r="V941" i="10"/>
  <c r="B941" i="10"/>
  <c r="R442" i="10"/>
  <c r="B442" i="10"/>
  <c r="V442" i="10"/>
  <c r="L443" i="10"/>
  <c r="O443" i="10" l="1"/>
  <c r="R941" i="10"/>
  <c r="L943" i="10"/>
  <c r="V942" i="10"/>
  <c r="O942" i="10"/>
  <c r="B942" i="10"/>
  <c r="R443" i="10"/>
  <c r="B443" i="10"/>
  <c r="V443" i="10"/>
  <c r="L444" i="10"/>
  <c r="O444" i="10" l="1"/>
  <c r="R444" i="10" s="1"/>
  <c r="R942" i="10"/>
  <c r="O943" i="10"/>
  <c r="B943" i="10"/>
  <c r="V943" i="10"/>
  <c r="L944" i="10"/>
  <c r="B444" i="10"/>
  <c r="V444" i="10"/>
  <c r="L445" i="10"/>
  <c r="O445" i="10" l="1"/>
  <c r="R445" i="10" s="1"/>
  <c r="O944" i="10"/>
  <c r="V944" i="10"/>
  <c r="B944" i="10"/>
  <c r="R943" i="10"/>
  <c r="L945" i="10"/>
  <c r="B445" i="10"/>
  <c r="V445" i="10"/>
  <c r="L446" i="10"/>
  <c r="O446" i="10" l="1"/>
  <c r="R446" i="10" s="1"/>
  <c r="V945" i="10"/>
  <c r="O945" i="10"/>
  <c r="B945" i="10"/>
  <c r="L946" i="10"/>
  <c r="R944" i="10"/>
  <c r="V446" i="10"/>
  <c r="B446" i="10"/>
  <c r="L447" i="10"/>
  <c r="O447" i="10" l="1"/>
  <c r="L947" i="10"/>
  <c r="O946" i="10"/>
  <c r="B946" i="10"/>
  <c r="V946" i="10"/>
  <c r="R945" i="10"/>
  <c r="R447" i="10"/>
  <c r="B447" i="10"/>
  <c r="V447" i="10"/>
  <c r="L448" i="10"/>
  <c r="O448" i="10" l="1"/>
  <c r="R946" i="10"/>
  <c r="L948" i="10"/>
  <c r="O947" i="10"/>
  <c r="V947" i="10"/>
  <c r="B947" i="10"/>
  <c r="R448" i="10"/>
  <c r="B448" i="10"/>
  <c r="V448" i="10"/>
  <c r="L449" i="10"/>
  <c r="O449" i="10" l="1"/>
  <c r="R449" i="10" s="1"/>
  <c r="R947" i="10"/>
  <c r="L949" i="10"/>
  <c r="V948" i="10"/>
  <c r="O948" i="10"/>
  <c r="B948" i="10"/>
  <c r="B449" i="10"/>
  <c r="V449" i="10"/>
  <c r="L450" i="10"/>
  <c r="O450" i="10" l="1"/>
  <c r="L950" i="10"/>
  <c r="O949" i="10"/>
  <c r="B949" i="10"/>
  <c r="V949" i="10"/>
  <c r="R948" i="10"/>
  <c r="R450" i="10"/>
  <c r="B450" i="10"/>
  <c r="V450" i="10"/>
  <c r="L451" i="10"/>
  <c r="O451" i="10" l="1"/>
  <c r="R949" i="10"/>
  <c r="L951" i="10"/>
  <c r="O950" i="10"/>
  <c r="V950" i="10"/>
  <c r="B950" i="10"/>
  <c r="R451" i="10"/>
  <c r="B451" i="10"/>
  <c r="V451" i="10"/>
  <c r="L452" i="10"/>
  <c r="O452" i="10" l="1"/>
  <c r="R452" i="10" s="1"/>
  <c r="R950" i="10"/>
  <c r="L952" i="10"/>
  <c r="V951" i="10"/>
  <c r="O951" i="10"/>
  <c r="B951" i="10"/>
  <c r="B452" i="10"/>
  <c r="V452" i="10"/>
  <c r="L453" i="10"/>
  <c r="O453" i="10" l="1"/>
  <c r="R951" i="10"/>
  <c r="O952" i="10"/>
  <c r="B952" i="10"/>
  <c r="V952" i="10"/>
  <c r="L953" i="10"/>
  <c r="R453" i="10"/>
  <c r="B453" i="10"/>
  <c r="V453" i="10"/>
  <c r="L454" i="10"/>
  <c r="O454" i="10" l="1"/>
  <c r="R454" i="10" s="1"/>
  <c r="O953" i="10"/>
  <c r="V953" i="10"/>
  <c r="B953" i="10"/>
  <c r="R952" i="10"/>
  <c r="L954" i="10"/>
  <c r="B454" i="10"/>
  <c r="V454" i="10"/>
  <c r="L455" i="10"/>
  <c r="O455" i="10" l="1"/>
  <c r="R455" i="10" s="1"/>
  <c r="V954" i="10"/>
  <c r="O954" i="10"/>
  <c r="B954" i="10"/>
  <c r="L955" i="10"/>
  <c r="R953" i="10"/>
  <c r="B455" i="10"/>
  <c r="V455" i="10"/>
  <c r="L456" i="10"/>
  <c r="O456" i="10" l="1"/>
  <c r="O955" i="10"/>
  <c r="B955" i="10"/>
  <c r="V955" i="10"/>
  <c r="L956" i="10"/>
  <c r="R954" i="10"/>
  <c r="R456" i="10"/>
  <c r="B456" i="10"/>
  <c r="V456" i="10"/>
  <c r="L457" i="10"/>
  <c r="O457" i="10" l="1"/>
  <c r="O956" i="10"/>
  <c r="V956" i="10"/>
  <c r="B956" i="10"/>
  <c r="L957" i="10"/>
  <c r="R955" i="10"/>
  <c r="R457" i="10"/>
  <c r="B457" i="10"/>
  <c r="V457" i="10"/>
  <c r="L458" i="10"/>
  <c r="O458" i="10" l="1"/>
  <c r="L958" i="10"/>
  <c r="V957" i="10"/>
  <c r="O957" i="10"/>
  <c r="B957" i="10"/>
  <c r="R956" i="10"/>
  <c r="R458" i="10"/>
  <c r="V458" i="10"/>
  <c r="B458" i="10"/>
  <c r="L459" i="10"/>
  <c r="O459" i="10" l="1"/>
  <c r="R957" i="10"/>
  <c r="L959" i="10"/>
  <c r="O958" i="10"/>
  <c r="B958" i="10"/>
  <c r="V958" i="10"/>
  <c r="R459" i="10"/>
  <c r="B459" i="10"/>
  <c r="V459" i="10"/>
  <c r="L460" i="10"/>
  <c r="O460" i="10" l="1"/>
  <c r="R958" i="10"/>
  <c r="L960" i="10"/>
  <c r="O959" i="10"/>
  <c r="V959" i="10"/>
  <c r="B959" i="10"/>
  <c r="R460" i="10"/>
  <c r="B460" i="10"/>
  <c r="V460" i="10"/>
  <c r="L461" i="10"/>
  <c r="O461" i="10" l="1"/>
  <c r="R959" i="10"/>
  <c r="L961" i="10"/>
  <c r="V960" i="10"/>
  <c r="O960" i="10"/>
  <c r="B960" i="10"/>
  <c r="R461" i="10"/>
  <c r="B461" i="10"/>
  <c r="V461" i="10"/>
  <c r="L462" i="10"/>
  <c r="O462" i="10" l="1"/>
  <c r="L962" i="10"/>
  <c r="O961" i="10"/>
  <c r="B961" i="10"/>
  <c r="V961" i="10"/>
  <c r="R960" i="10"/>
  <c r="R462" i="10"/>
  <c r="B462" i="10"/>
  <c r="V462" i="10"/>
  <c r="L463" i="10"/>
  <c r="O463" i="10" l="1"/>
  <c r="R961" i="10"/>
  <c r="L963" i="10"/>
  <c r="O962" i="10"/>
  <c r="V962" i="10"/>
  <c r="B962" i="10"/>
  <c r="R463" i="10"/>
  <c r="B463" i="10"/>
  <c r="V463" i="10"/>
  <c r="L464" i="10"/>
  <c r="O464" i="10" l="1"/>
  <c r="R962" i="10"/>
  <c r="L964" i="10"/>
  <c r="V963" i="10"/>
  <c r="O963" i="10"/>
  <c r="B963" i="10"/>
  <c r="R464" i="10"/>
  <c r="B464" i="10"/>
  <c r="V464" i="10"/>
  <c r="L465" i="10"/>
  <c r="O465" i="10" l="1"/>
  <c r="L965" i="10"/>
  <c r="O964" i="10"/>
  <c r="B964" i="10"/>
  <c r="V964" i="10"/>
  <c r="R963" i="10"/>
  <c r="R465" i="10"/>
  <c r="B465" i="10"/>
  <c r="V465" i="10"/>
  <c r="L466" i="10"/>
  <c r="O466" i="10" l="1"/>
  <c r="R466" i="10" s="1"/>
  <c r="R964" i="10"/>
  <c r="L966" i="10"/>
  <c r="O965" i="10"/>
  <c r="V965" i="10"/>
  <c r="B965" i="10"/>
  <c r="B466" i="10"/>
  <c r="V466" i="10"/>
  <c r="L467" i="10"/>
  <c r="O467" i="10" l="1"/>
  <c r="R965" i="10"/>
  <c r="L967" i="10"/>
  <c r="V966" i="10"/>
  <c r="O966" i="10"/>
  <c r="B966" i="10"/>
  <c r="R467" i="10"/>
  <c r="B467" i="10"/>
  <c r="V467" i="10"/>
  <c r="L468" i="10"/>
  <c r="O468" i="10" l="1"/>
  <c r="R966" i="10"/>
  <c r="O967" i="10"/>
  <c r="B967" i="10"/>
  <c r="V967" i="10"/>
  <c r="L968" i="10"/>
  <c r="R468" i="10"/>
  <c r="B468" i="10"/>
  <c r="V468" i="10"/>
  <c r="L469" i="10"/>
  <c r="O469" i="10" l="1"/>
  <c r="R967" i="10"/>
  <c r="O968" i="10"/>
  <c r="V968" i="10"/>
  <c r="B968" i="10"/>
  <c r="L969" i="10"/>
  <c r="R469" i="10"/>
  <c r="B469" i="10"/>
  <c r="V469" i="10"/>
  <c r="L470" i="10"/>
  <c r="O470" i="10" l="1"/>
  <c r="V969" i="10"/>
  <c r="O969" i="10"/>
  <c r="B969" i="10"/>
  <c r="R968" i="10"/>
  <c r="L970" i="10"/>
  <c r="R470" i="10"/>
  <c r="B470" i="10"/>
  <c r="V470" i="10"/>
  <c r="L471" i="10"/>
  <c r="O471" i="10" l="1"/>
  <c r="O970" i="10"/>
  <c r="B970" i="10"/>
  <c r="V970" i="10"/>
  <c r="R969" i="10"/>
  <c r="L971" i="10"/>
  <c r="R471" i="10"/>
  <c r="B471" i="10"/>
  <c r="V471" i="10"/>
  <c r="L472" i="10"/>
  <c r="O472" i="10" l="1"/>
  <c r="O971" i="10"/>
  <c r="V971" i="10"/>
  <c r="B971" i="10"/>
  <c r="L972" i="10"/>
  <c r="R970" i="10"/>
  <c r="R472" i="10"/>
  <c r="B472" i="10"/>
  <c r="V472" i="10"/>
  <c r="L473" i="10"/>
  <c r="O473" i="10" l="1"/>
  <c r="V972" i="10"/>
  <c r="O972" i="10"/>
  <c r="B972" i="10"/>
  <c r="L973" i="10"/>
  <c r="R971" i="10"/>
  <c r="R473" i="10"/>
  <c r="B473" i="10"/>
  <c r="V473" i="10"/>
  <c r="L474" i="10"/>
  <c r="O474" i="10" l="1"/>
  <c r="O973" i="10"/>
  <c r="B973" i="10"/>
  <c r="V973" i="10"/>
  <c r="L974" i="10"/>
  <c r="R972" i="10"/>
  <c r="R474" i="10"/>
  <c r="B474" i="10"/>
  <c r="V474" i="10"/>
  <c r="L475" i="10"/>
  <c r="O475" i="10" l="1"/>
  <c r="L975" i="10"/>
  <c r="O974" i="10"/>
  <c r="V974" i="10"/>
  <c r="B974" i="10"/>
  <c r="R973" i="10"/>
  <c r="R475" i="10"/>
  <c r="B475" i="10"/>
  <c r="V475" i="10"/>
  <c r="L476" i="10"/>
  <c r="O476" i="10" l="1"/>
  <c r="R974" i="10"/>
  <c r="L976" i="10"/>
  <c r="V975" i="10"/>
  <c r="O975" i="10"/>
  <c r="B975" i="10"/>
  <c r="R476" i="10"/>
  <c r="B476" i="10"/>
  <c r="V476" i="10"/>
  <c r="L477" i="10"/>
  <c r="O477" i="10" l="1"/>
  <c r="L977" i="10"/>
  <c r="O976" i="10"/>
  <c r="B976" i="10"/>
  <c r="V976" i="10"/>
  <c r="R975" i="10"/>
  <c r="R477" i="10"/>
  <c r="B477" i="10"/>
  <c r="V477" i="10"/>
  <c r="L478" i="10"/>
  <c r="O478" i="10" l="1"/>
  <c r="R976" i="10"/>
  <c r="L978" i="10"/>
  <c r="O977" i="10"/>
  <c r="V977" i="10"/>
  <c r="B977" i="10"/>
  <c r="R478" i="10"/>
  <c r="B478" i="10"/>
  <c r="V478" i="10"/>
  <c r="L479" i="10"/>
  <c r="O479" i="10" l="1"/>
  <c r="L979" i="10"/>
  <c r="V978" i="10"/>
  <c r="O978" i="10"/>
  <c r="B978" i="10"/>
  <c r="R977" i="10"/>
  <c r="R479" i="10"/>
  <c r="B479" i="10"/>
  <c r="V479" i="10"/>
  <c r="L480" i="10"/>
  <c r="O480" i="10" l="1"/>
  <c r="R480" i="10" s="1"/>
  <c r="R978" i="10"/>
  <c r="L980" i="10"/>
  <c r="O979" i="10"/>
  <c r="B979" i="10"/>
  <c r="V979" i="10"/>
  <c r="B480" i="10"/>
  <c r="V480" i="10"/>
  <c r="L481" i="10"/>
  <c r="O481" i="10" l="1"/>
  <c r="R979" i="10"/>
  <c r="L981" i="10"/>
  <c r="O980" i="10"/>
  <c r="V980" i="10"/>
  <c r="B980" i="10"/>
  <c r="R481" i="10"/>
  <c r="B481" i="10"/>
  <c r="V481" i="10"/>
  <c r="L482" i="10"/>
  <c r="O482" i="10" l="1"/>
  <c r="L982" i="10"/>
  <c r="V981" i="10"/>
  <c r="O981" i="10"/>
  <c r="B981" i="10"/>
  <c r="R980" i="10"/>
  <c r="R482" i="10"/>
  <c r="V482" i="10"/>
  <c r="B482" i="10"/>
  <c r="L483" i="10"/>
  <c r="O483" i="10" l="1"/>
  <c r="R483" i="10" s="1"/>
  <c r="R981" i="10"/>
  <c r="L983" i="10"/>
  <c r="O982" i="10"/>
  <c r="B982" i="10"/>
  <c r="V982" i="10"/>
  <c r="B483" i="10"/>
  <c r="V483" i="10"/>
  <c r="L484" i="10"/>
  <c r="O484" i="10" l="1"/>
  <c r="L984" i="10"/>
  <c r="O983" i="10"/>
  <c r="V983" i="10"/>
  <c r="B983" i="10"/>
  <c r="R982" i="10"/>
  <c r="R484" i="10"/>
  <c r="B484" i="10"/>
  <c r="V484" i="10"/>
  <c r="L485" i="10"/>
  <c r="O485" i="10" l="1"/>
  <c r="R983" i="10"/>
  <c r="L985" i="10"/>
  <c r="V984" i="10"/>
  <c r="O984" i="10"/>
  <c r="B984" i="10"/>
  <c r="R485" i="10"/>
  <c r="B485" i="10"/>
  <c r="V485" i="10"/>
  <c r="L486" i="10"/>
  <c r="O486" i="10" l="1"/>
  <c r="L986" i="10"/>
  <c r="O985" i="10"/>
  <c r="B985" i="10"/>
  <c r="V985" i="10"/>
  <c r="R984" i="10"/>
  <c r="R486" i="10"/>
  <c r="B486" i="10"/>
  <c r="V486" i="10"/>
  <c r="L487" i="10"/>
  <c r="O487" i="10" l="1"/>
  <c r="R985" i="10"/>
  <c r="L987" i="10"/>
  <c r="O986" i="10"/>
  <c r="V986" i="10"/>
  <c r="B986" i="10"/>
  <c r="R487" i="10"/>
  <c r="B487" i="10"/>
  <c r="V487" i="10"/>
  <c r="L488" i="10"/>
  <c r="O488" i="10" l="1"/>
  <c r="R986" i="10"/>
  <c r="L988" i="10"/>
  <c r="V987" i="10"/>
  <c r="O987" i="10"/>
  <c r="B987" i="10"/>
  <c r="R488" i="10"/>
  <c r="B488" i="10"/>
  <c r="V488" i="10"/>
  <c r="L489" i="10"/>
  <c r="O489" i="10" l="1"/>
  <c r="L989" i="10"/>
  <c r="O988" i="10"/>
  <c r="B988" i="10"/>
  <c r="V988" i="10"/>
  <c r="R987" i="10"/>
  <c r="R489" i="10"/>
  <c r="B489" i="10"/>
  <c r="V489" i="10"/>
  <c r="L490" i="10"/>
  <c r="O490" i="10" l="1"/>
  <c r="R988" i="10"/>
  <c r="L990" i="10"/>
  <c r="O989" i="10"/>
  <c r="V989" i="10"/>
  <c r="B989" i="10"/>
  <c r="R490" i="10"/>
  <c r="B490" i="10"/>
  <c r="V490" i="10"/>
  <c r="L491" i="10"/>
  <c r="O491" i="10" l="1"/>
  <c r="R989" i="10"/>
  <c r="L991" i="10"/>
  <c r="V990" i="10"/>
  <c r="O990" i="10"/>
  <c r="B990" i="10"/>
  <c r="R491" i="10"/>
  <c r="B491" i="10"/>
  <c r="V491" i="10"/>
  <c r="L492" i="10"/>
  <c r="O492" i="10" l="1"/>
  <c r="O991" i="10"/>
  <c r="V991" i="10"/>
  <c r="B991" i="10"/>
  <c r="L992" i="10"/>
  <c r="R990" i="10"/>
  <c r="R492" i="10"/>
  <c r="B492" i="10"/>
  <c r="V492" i="10"/>
  <c r="L493" i="10"/>
  <c r="O493" i="10" l="1"/>
  <c r="R493" i="10" s="1"/>
  <c r="O992" i="10"/>
  <c r="V992" i="10"/>
  <c r="B992" i="10"/>
  <c r="L993" i="10"/>
  <c r="R991" i="10"/>
  <c r="B493" i="10"/>
  <c r="V493" i="10"/>
  <c r="L494" i="10"/>
  <c r="O494" i="10" l="1"/>
  <c r="R494" i="10" s="1"/>
  <c r="L994" i="10"/>
  <c r="V993" i="10"/>
  <c r="O993" i="10"/>
  <c r="B993" i="10"/>
  <c r="R992" i="10"/>
  <c r="B494" i="10"/>
  <c r="V494" i="10"/>
  <c r="L495" i="10"/>
  <c r="O495" i="10" l="1"/>
  <c r="R495" i="10" s="1"/>
  <c r="R993" i="10"/>
  <c r="L995" i="10"/>
  <c r="O994" i="10"/>
  <c r="V994" i="10"/>
  <c r="B994" i="10"/>
  <c r="B495" i="10"/>
  <c r="V495" i="10"/>
  <c r="L496" i="10"/>
  <c r="O496" i="10" l="1"/>
  <c r="R994" i="10"/>
  <c r="L996" i="10"/>
  <c r="O995" i="10"/>
  <c r="V995" i="10"/>
  <c r="B995" i="10"/>
  <c r="R496" i="10"/>
  <c r="B496" i="10"/>
  <c r="V496" i="10"/>
  <c r="L497" i="10"/>
  <c r="O497" i="10" l="1"/>
  <c r="L997" i="10"/>
  <c r="V996" i="10"/>
  <c r="O996" i="10"/>
  <c r="B996" i="10"/>
  <c r="R995" i="10"/>
  <c r="R497" i="10"/>
  <c r="B497" i="10"/>
  <c r="V497" i="10"/>
  <c r="L498" i="10"/>
  <c r="O498" i="10" l="1"/>
  <c r="R498" i="10" s="1"/>
  <c r="R996" i="10"/>
  <c r="L998" i="10"/>
  <c r="O997" i="10"/>
  <c r="V997" i="10"/>
  <c r="B997" i="10"/>
  <c r="B498" i="10"/>
  <c r="V498" i="10"/>
  <c r="L499" i="10"/>
  <c r="O499" i="10" l="1"/>
  <c r="R997" i="10"/>
  <c r="L999" i="10"/>
  <c r="O998" i="10"/>
  <c r="V998" i="10"/>
  <c r="B998" i="10"/>
  <c r="R499" i="10"/>
  <c r="B499" i="10"/>
  <c r="V499" i="10"/>
  <c r="L500" i="10"/>
  <c r="O500" i="10" l="1"/>
  <c r="R500" i="10" s="1"/>
  <c r="R998" i="10"/>
  <c r="V999" i="10"/>
  <c r="O999" i="10"/>
  <c r="B999" i="10"/>
  <c r="L1000" i="10"/>
  <c r="B500" i="10"/>
  <c r="V500" i="10"/>
  <c r="L501" i="10"/>
  <c r="O501" i="10" l="1"/>
  <c r="R999" i="10"/>
  <c r="O1000" i="10"/>
  <c r="B1000" i="10"/>
  <c r="V1000" i="10"/>
  <c r="L1001" i="10"/>
  <c r="R501" i="10"/>
  <c r="B501" i="10"/>
  <c r="V501" i="10"/>
  <c r="L502" i="10"/>
  <c r="O502" i="10" l="1"/>
  <c r="R502" i="10" s="1"/>
  <c r="O1001" i="10"/>
  <c r="V1001" i="10"/>
  <c r="B1001" i="10"/>
  <c r="R1000" i="10"/>
  <c r="L1002" i="10"/>
  <c r="B502" i="10"/>
  <c r="V502" i="10"/>
  <c r="L503" i="10"/>
  <c r="O503" i="10" l="1"/>
  <c r="V1002" i="10"/>
  <c r="B1002" i="10"/>
  <c r="O1002" i="10"/>
  <c r="L1003" i="10"/>
  <c r="R1001" i="10"/>
  <c r="R503" i="10"/>
  <c r="B503" i="10"/>
  <c r="V503" i="10"/>
  <c r="L504" i="10"/>
  <c r="O504" i="10" l="1"/>
  <c r="L1004" i="10"/>
  <c r="O1003" i="10"/>
  <c r="B1003" i="10"/>
  <c r="V1003" i="10"/>
  <c r="R1002" i="10"/>
  <c r="R504" i="10"/>
  <c r="B504" i="10"/>
  <c r="V504" i="10"/>
  <c r="L505" i="10"/>
  <c r="O505" i="10" l="1"/>
  <c r="R505" i="10" s="1"/>
  <c r="R1003" i="10"/>
  <c r="L1005" i="10"/>
  <c r="O1004" i="10"/>
  <c r="V1004" i="10"/>
  <c r="B1004" i="10"/>
  <c r="B505" i="10"/>
  <c r="V505" i="10"/>
  <c r="L506" i="10"/>
  <c r="O506" i="10" l="1"/>
  <c r="R506" i="10" s="1"/>
  <c r="R1004" i="10"/>
  <c r="L1006" i="10"/>
  <c r="V1005" i="10"/>
  <c r="B1005" i="10"/>
  <c r="O1005" i="10"/>
  <c r="B506" i="10"/>
  <c r="V506" i="10"/>
  <c r="L507" i="10"/>
  <c r="O507" i="10" l="1"/>
  <c r="L1007" i="10"/>
  <c r="L1008" i="10"/>
  <c r="O1006" i="10"/>
  <c r="B1006" i="10"/>
  <c r="V1006" i="10"/>
  <c r="R1005" i="10"/>
  <c r="R507" i="10"/>
  <c r="B507" i="10"/>
  <c r="V507" i="10"/>
  <c r="L508" i="10"/>
  <c r="O508" i="10" l="1"/>
  <c r="R1006" i="10"/>
  <c r="V1008" i="10"/>
  <c r="B1008" i="10"/>
  <c r="O1008" i="10"/>
  <c r="O1007" i="10"/>
  <c r="V1007" i="10"/>
  <c r="B1007" i="10"/>
  <c r="R508" i="10"/>
  <c r="B508" i="10"/>
  <c r="V508" i="10"/>
  <c r="L1010" i="10"/>
  <c r="L1009" i="10"/>
  <c r="O1009" i="10" l="1"/>
  <c r="O1010" i="10"/>
  <c r="Q1010" i="10" s="1"/>
  <c r="R1007" i="10"/>
  <c r="R1008" i="10"/>
  <c r="R1009" i="10"/>
  <c r="R1010" i="10"/>
  <c r="B1010" i="10"/>
  <c r="V1010" i="10"/>
  <c r="B1009" i="10"/>
  <c r="V1009" i="10"/>
  <c r="Q502" i="10" l="1"/>
  <c r="Q504" i="10"/>
  <c r="Q1001" i="10"/>
  <c r="Q503" i="10"/>
  <c r="Q1002" i="10"/>
  <c r="Q1003" i="10"/>
  <c r="Q1004" i="10"/>
  <c r="Q215" i="10"/>
  <c r="Q505" i="10"/>
  <c r="Q1006" i="10"/>
  <c r="Q978" i="10"/>
  <c r="Q224" i="10"/>
  <c r="Q501" i="10"/>
  <c r="Q581" i="10"/>
  <c r="Q423" i="10"/>
  <c r="Q647" i="10"/>
  <c r="Q520" i="10"/>
  <c r="Q523" i="10"/>
  <c r="Q949" i="10"/>
  <c r="Q458" i="10"/>
  <c r="Q344" i="10"/>
  <c r="Q784" i="10"/>
  <c r="Q944" i="10"/>
  <c r="Q722" i="10"/>
  <c r="Q618" i="10"/>
  <c r="Q160" i="10"/>
  <c r="Q775" i="10"/>
  <c r="Q259" i="10"/>
  <c r="Q788" i="10"/>
  <c r="Q922" i="10"/>
  <c r="Q999" i="10"/>
  <c r="Q691" i="10"/>
  <c r="Q776" i="10"/>
  <c r="Q573" i="10"/>
  <c r="Q394" i="10"/>
  <c r="Q219" i="10"/>
  <c r="Q446" i="10"/>
  <c r="Q162" i="10"/>
  <c r="Q600" i="10"/>
  <c r="Q617" i="10"/>
  <c r="Q506" i="10"/>
  <c r="Q511" i="10"/>
  <c r="Q932" i="10"/>
  <c r="Q597" i="10"/>
  <c r="Q578" i="10"/>
  <c r="Q349" i="10"/>
  <c r="Q998" i="10"/>
  <c r="Q693" i="10"/>
  <c r="Q857" i="10"/>
  <c r="Q298" i="10"/>
  <c r="Q802" i="10"/>
  <c r="Q182" i="10"/>
  <c r="Q400" i="10"/>
  <c r="Q551" i="10"/>
  <c r="Q963" i="10"/>
  <c r="Q487" i="10"/>
  <c r="Q272" i="10"/>
  <c r="Q457" i="10"/>
  <c r="Q491" i="10"/>
  <c r="Q170" i="10"/>
  <c r="Q435" i="10"/>
  <c r="Q210" i="10"/>
  <c r="Q914" i="10"/>
  <c r="Q333" i="10"/>
  <c r="Q982" i="10"/>
  <c r="Q231" i="10"/>
  <c r="Q447" i="10"/>
  <c r="Q887" i="10"/>
  <c r="Q741" i="10"/>
  <c r="Q469" i="10"/>
  <c r="Q347" i="10"/>
  <c r="Q882" i="10"/>
  <c r="Q405" i="10"/>
  <c r="Q409" i="10"/>
  <c r="Q200" i="10"/>
  <c r="Q384" i="10"/>
  <c r="Q309" i="10"/>
  <c r="Q806" i="10"/>
  <c r="Q155" i="10"/>
  <c r="Q374" i="10"/>
  <c r="Q537" i="10"/>
  <c r="Q357" i="10"/>
  <c r="Q636" i="10"/>
  <c r="Q967" i="10"/>
  <c r="Q475" i="10"/>
  <c r="Q831" i="10"/>
  <c r="Q306" i="10"/>
  <c r="Q198" i="10"/>
  <c r="Q467" i="10"/>
  <c r="Q404" i="10"/>
  <c r="Q845" i="10"/>
  <c r="Q528" i="10"/>
  <c r="Q715" i="10"/>
  <c r="Q606" i="10"/>
  <c r="Q402" i="10"/>
  <c r="Q651" i="10"/>
  <c r="Q735" i="10"/>
  <c r="Q960" i="10"/>
  <c r="Q615" i="10"/>
  <c r="Q521" i="10"/>
  <c r="Q629" i="10"/>
  <c r="Q173" i="10"/>
  <c r="Q582" i="10"/>
  <c r="Q933" i="10"/>
  <c r="Q702" i="10"/>
  <c r="Q661" i="10"/>
  <c r="Q925" i="10"/>
  <c r="Q778" i="10"/>
  <c r="Q419" i="10"/>
  <c r="Q659" i="10"/>
  <c r="Q743" i="10"/>
  <c r="Q158" i="10"/>
  <c r="Q992" i="10"/>
  <c r="Q330" i="10"/>
  <c r="Q813" i="10"/>
  <c r="Q940" i="10"/>
  <c r="Q884" i="10"/>
  <c r="Q674" i="10"/>
  <c r="Q443" i="10"/>
  <c r="Q466" i="10"/>
  <c r="Q827" i="10"/>
  <c r="Q976" i="10"/>
  <c r="Q692" i="10"/>
  <c r="Q376" i="10"/>
  <c r="Q746" i="10"/>
  <c r="Q295" i="10"/>
  <c r="Q981" i="10"/>
  <c r="Q416" i="10"/>
  <c r="Q728" i="10"/>
  <c r="Q407" i="10"/>
  <c r="Q787" i="10"/>
  <c r="Q755" i="10"/>
  <c r="Q972" i="10"/>
  <c r="Q814" i="10"/>
  <c r="Q947" i="10"/>
  <c r="Q688" i="10"/>
  <c r="Q938" i="10"/>
  <c r="Q356" i="10"/>
  <c r="Q375" i="10"/>
  <c r="Q297" i="10"/>
  <c r="Q570" i="10"/>
  <c r="Q919" i="10"/>
  <c r="Q494" i="10"/>
  <c r="Q368" i="10"/>
  <c r="Q900" i="10"/>
  <c r="Q987" i="10"/>
  <c r="Q194" i="10"/>
  <c r="Q228" i="10"/>
  <c r="Q654" i="10"/>
  <c r="Q314" i="10"/>
  <c r="Q339" i="10"/>
  <c r="Q214" i="10"/>
  <c r="Q392" i="10"/>
  <c r="Q300" i="10"/>
  <c r="Q453" i="10"/>
  <c r="Q886" i="10"/>
  <c r="Q515" i="10"/>
  <c r="Q946" i="10"/>
  <c r="Q319" i="10"/>
  <c r="Q989" i="10"/>
  <c r="Q613" i="10"/>
  <c r="Q385" i="10"/>
  <c r="Q454" i="10"/>
  <c r="Q906" i="10"/>
  <c r="Q561" i="10"/>
  <c r="Q364" i="10"/>
  <c r="Q299" i="10"/>
  <c r="Q737" i="10"/>
  <c r="Q640" i="10"/>
  <c r="Q304" i="10"/>
  <c r="Q165" i="10"/>
  <c r="Q616" i="10"/>
  <c r="Q382" i="10"/>
  <c r="Q596" i="10"/>
  <c r="Q377" i="10"/>
  <c r="Q510" i="10"/>
  <c r="Q203" i="10"/>
  <c r="Q986" i="10"/>
  <c r="Q540" i="10"/>
  <c r="Q846" i="10"/>
  <c r="Q622" i="10"/>
  <c r="Q839" i="10"/>
  <c r="Q227" i="10"/>
  <c r="Q481" i="10"/>
  <c r="Q608" i="10"/>
  <c r="Q833" i="10"/>
  <c r="Q267" i="10"/>
  <c r="Q225" i="10"/>
  <c r="Q397" i="10"/>
  <c r="Q388" i="10"/>
  <c r="Q159" i="10"/>
  <c r="Q589" i="10"/>
  <c r="Q450" i="10"/>
  <c r="Q191" i="10"/>
  <c r="Q591" i="10"/>
  <c r="Q204" i="10"/>
  <c r="Q621" i="10"/>
  <c r="Q426" i="10"/>
  <c r="Q936" i="10"/>
  <c r="Q383" i="10"/>
  <c r="Q893" i="10"/>
  <c r="Q436" i="10"/>
  <c r="Q952" i="10"/>
  <c r="Q747" i="10"/>
  <c r="Q917" i="10"/>
  <c r="Q941" i="10"/>
  <c r="Q175" i="10"/>
  <c r="Q924" i="10"/>
  <c r="Q221" i="10"/>
  <c r="Q598" i="10"/>
  <c r="Q866" i="10"/>
  <c r="Q326" i="10"/>
  <c r="Q363" i="10"/>
  <c r="Q164" i="10"/>
  <c r="Q500" i="10"/>
  <c r="Q623" i="10"/>
  <c r="Q516" i="10"/>
  <c r="Q174" i="10"/>
  <c r="Q923" i="10"/>
  <c r="Q275" i="10"/>
  <c r="Q795" i="10"/>
  <c r="Q353" i="10"/>
  <c r="Q860" i="10"/>
  <c r="Q667" i="10"/>
  <c r="Q226" i="10"/>
  <c r="Q700" i="10"/>
  <c r="Q563" i="10"/>
  <c r="Q993" i="10"/>
  <c r="Q209" i="10"/>
  <c r="Q424" i="10"/>
  <c r="Q645" i="10"/>
  <c r="Q859" i="10"/>
  <c r="Q679" i="10"/>
  <c r="Q634" i="10"/>
  <c r="Q964" i="10"/>
  <c r="Q594" i="10"/>
  <c r="Q495" i="10"/>
  <c r="Q352" i="10"/>
  <c r="Q954" i="10"/>
  <c r="Q398" i="10"/>
  <c r="Q266" i="10"/>
  <c r="Q794" i="10"/>
  <c r="Q415" i="10"/>
  <c r="Q646" i="10"/>
  <c r="Q485" i="10"/>
  <c r="Q527" i="10"/>
  <c r="Q934" i="10"/>
  <c r="Q883" i="10"/>
  <c r="Q252" i="10"/>
  <c r="Q579" i="10"/>
  <c r="Q371" i="10"/>
  <c r="Q555" i="10"/>
  <c r="Q929" i="10"/>
  <c r="Q896" i="10"/>
  <c r="Q390" i="10"/>
  <c r="Q909" i="10"/>
  <c r="Q880" i="10"/>
  <c r="Q985" i="10"/>
  <c r="Q911" i="10"/>
  <c r="Q991" i="10"/>
  <c r="Q910" i="10"/>
  <c r="Q577" i="10"/>
  <c r="Q624" i="10"/>
  <c r="Q588" i="10"/>
  <c r="Q229" i="10"/>
  <c r="Q430" i="10"/>
  <c r="Q185" i="10"/>
  <c r="Q872" i="10"/>
  <c r="Q619" i="10"/>
  <c r="Q921" i="10"/>
  <c r="Q449" i="10"/>
  <c r="Q631" i="10"/>
  <c r="Q586" i="10"/>
  <c r="Q189" i="10"/>
  <c r="Q470" i="10"/>
  <c r="Q865" i="10"/>
  <c r="Q497" i="10"/>
  <c r="Q669" i="10"/>
  <c r="Q915" i="10"/>
  <c r="Q482" i="10"/>
  <c r="Q490" i="10"/>
  <c r="Q549" i="10"/>
  <c r="Q240" i="10"/>
  <c r="Q420" i="10"/>
  <c r="Q552" i="10"/>
  <c r="Q472" i="10"/>
  <c r="Q288" i="10"/>
  <c r="Q894" i="10"/>
  <c r="Q545" i="10"/>
  <c r="Q539" i="10"/>
  <c r="Q973" i="10"/>
  <c r="Q759" i="10"/>
  <c r="Q609" i="10"/>
  <c r="Q901" i="10"/>
  <c r="Q323" i="10"/>
  <c r="Q683" i="10"/>
  <c r="Q873" i="10"/>
  <c r="Q604" i="10"/>
  <c r="Q694" i="10"/>
  <c r="Q380" i="10"/>
  <c r="Q313" i="10"/>
  <c r="Q379" i="10"/>
  <c r="Q939" i="10"/>
  <c r="Q951" i="10"/>
  <c r="Q685" i="10"/>
  <c r="Q518" i="10"/>
  <c r="Q289" i="10"/>
  <c r="Q681" i="10"/>
  <c r="Q727" i="10"/>
  <c r="Q188" i="10"/>
  <c r="Q412" i="10"/>
  <c r="Q876" i="10"/>
  <c r="Q977" i="10"/>
  <c r="Q682" i="10"/>
  <c r="Q217" i="10"/>
  <c r="Q711" i="10"/>
  <c r="Q655" i="10"/>
  <c r="Q154" i="10"/>
  <c r="Q593" i="10"/>
  <c r="Q414" i="10"/>
  <c r="Q902" i="10"/>
  <c r="Q287" i="10"/>
  <c r="Q280" i="10"/>
  <c r="Q243" i="10"/>
  <c r="Q359" i="10"/>
  <c r="Q553" i="10"/>
  <c r="Q291" i="10"/>
  <c r="Q753" i="10"/>
  <c r="Q283" i="10"/>
  <c r="Q881" i="10"/>
  <c r="Q841" i="10"/>
  <c r="Q891" i="10"/>
  <c r="Q983" i="10"/>
  <c r="Q370" i="10"/>
  <c r="Q820" i="10"/>
  <c r="Q480" i="10"/>
  <c r="Q686" i="10"/>
  <c r="Q912" i="10"/>
  <c r="Q236" i="10"/>
  <c r="Q614" i="10"/>
  <c r="Q984" i="10"/>
  <c r="Q834" i="10"/>
  <c r="Q648" i="10"/>
  <c r="Q413" i="10"/>
  <c r="Q704" i="10"/>
  <c r="Q533" i="10"/>
  <c r="Q468" i="10"/>
  <c r="Q258" i="10"/>
  <c r="Q975" i="10"/>
  <c r="Q672" i="10"/>
  <c r="Q369" i="10"/>
  <c r="Q709" i="10"/>
  <c r="Q633" i="10"/>
  <c r="Q678" i="10"/>
  <c r="Q474" i="10"/>
  <c r="Q639" i="10"/>
  <c r="Q408" i="10"/>
  <c r="Q213" i="10"/>
  <c r="Q459" i="10"/>
  <c r="Q534" i="10"/>
  <c r="Q218" i="10"/>
  <c r="Q317" i="10"/>
  <c r="Q461" i="10"/>
  <c r="Q698" i="10"/>
  <c r="Q396" i="10"/>
  <c r="Q800" i="10"/>
  <c r="Q499" i="10"/>
  <c r="Q576" i="10"/>
  <c r="Q543" i="10"/>
  <c r="Q935" i="10"/>
  <c r="Q676" i="10"/>
  <c r="Q699" i="10"/>
  <c r="Q417" i="10"/>
  <c r="Q918" i="10"/>
  <c r="Q974" i="10"/>
  <c r="Q632" i="10"/>
  <c r="Q296" i="10"/>
  <c r="Q387" i="10"/>
  <c r="Q179" i="10"/>
  <c r="Q422" i="10"/>
  <c r="Q644" i="10"/>
  <c r="Q366" i="10"/>
  <c r="Q583" i="10"/>
  <c r="Q427" i="10"/>
  <c r="Q675" i="10"/>
  <c r="Q484" i="10"/>
  <c r="Q710" i="10"/>
  <c r="Q324" i="10"/>
  <c r="Q793" i="10"/>
  <c r="Q334" i="10"/>
  <c r="Q183" i="10"/>
  <c r="Q199" i="10"/>
  <c r="Q211" i="10"/>
  <c r="Q810" i="10"/>
  <c r="Q201" i="10"/>
  <c r="Q546" i="10"/>
  <c r="Q641" i="10"/>
  <c r="Q867" i="10"/>
  <c r="Q541" i="10"/>
  <c r="Q524" i="10"/>
  <c r="Q166" i="10"/>
  <c r="Q455" i="10"/>
  <c r="Q1000" i="10"/>
  <c r="Q489" i="10"/>
  <c r="Q439" i="10"/>
  <c r="Q668" i="10"/>
  <c r="Q316" i="10"/>
  <c r="Q234" i="10"/>
  <c r="Q246" i="10"/>
  <c r="Q255" i="10"/>
  <c r="Q792" i="10"/>
  <c r="Q956" i="10"/>
  <c r="Q399" i="10"/>
  <c r="Q197" i="10"/>
  <c r="Q277" i="10"/>
  <c r="Q962" i="10"/>
  <c r="Q660" i="10"/>
  <c r="Q695" i="10"/>
  <c r="Q393" i="10"/>
  <c r="Q953" i="10"/>
  <c r="Q463" i="10"/>
  <c r="Q180" i="10"/>
  <c r="Q176" i="10"/>
  <c r="Q602" i="10"/>
  <c r="Q684" i="10"/>
  <c r="Q961" i="10"/>
  <c r="Q796" i="10"/>
  <c r="Q863" i="10"/>
  <c r="Q320" i="10"/>
  <c r="Q824" i="10"/>
  <c r="Q666" i="10"/>
  <c r="Q707" i="10"/>
  <c r="Q799" i="10"/>
  <c r="Q713" i="10"/>
  <c r="Q473" i="10"/>
  <c r="Q530" i="10"/>
  <c r="Q959" i="10"/>
  <c r="Q196" i="10"/>
  <c r="Q522" i="10"/>
  <c r="Q723" i="10"/>
  <c r="Q627" i="10"/>
  <c r="Q169" i="10"/>
  <c r="Q955" i="10"/>
  <c r="Q742" i="10"/>
  <c r="Q434" i="10"/>
  <c r="Q789" i="10"/>
  <c r="Q286" i="10"/>
  <c r="Q812" i="10"/>
  <c r="Q665" i="10"/>
  <c r="Q483" i="10"/>
  <c r="Q168" i="10"/>
  <c r="Q431" i="10"/>
  <c r="Q760" i="10"/>
  <c r="Q556" i="10"/>
  <c r="Q462" i="10"/>
  <c r="Q804" i="10"/>
  <c r="Q696" i="10"/>
  <c r="Q247" i="10"/>
  <c r="Q433" i="10"/>
  <c r="Q150" i="10"/>
  <c r="Q877" i="10"/>
  <c r="Q769" i="10"/>
  <c r="Q731" i="10"/>
  <c r="Q338" i="10"/>
  <c r="Q256" i="10"/>
  <c r="Q568" i="10"/>
  <c r="Q310" i="10"/>
  <c r="Q898" i="10"/>
  <c r="Q529" i="10"/>
  <c r="Q360" i="10"/>
  <c r="Q703" i="10"/>
  <c r="Q208" i="10"/>
  <c r="Q821" i="10"/>
  <c r="Q367" i="10"/>
  <c r="Q870" i="10"/>
  <c r="Q264" i="10"/>
  <c r="Q927" i="10"/>
  <c r="Q432" i="10"/>
  <c r="Q535" i="10"/>
  <c r="Q637" i="10"/>
  <c r="Q664" i="10"/>
  <c r="Q808" i="10"/>
  <c r="Q328" i="10"/>
  <c r="Q712" i="10"/>
  <c r="Q768" i="10"/>
  <c r="Q907" i="10"/>
  <c r="Q261" i="10"/>
  <c r="Q186" i="10"/>
  <c r="Q486" i="10"/>
  <c r="Q233" i="10"/>
  <c r="Q611" i="10"/>
  <c r="Q418" i="10"/>
  <c r="Q335" i="10"/>
  <c r="Q590" i="10"/>
  <c r="Q492" i="10"/>
  <c r="Q276" i="10"/>
  <c r="Q372" i="10"/>
  <c r="Q892" i="10"/>
  <c r="Q403" i="10"/>
  <c r="Q456" i="10"/>
  <c r="Q301" i="10"/>
  <c r="Q342" i="10"/>
  <c r="Q878" i="10"/>
  <c r="Q348" i="10"/>
  <c r="Q514" i="10"/>
  <c r="Q757" i="10"/>
  <c r="Q740" i="10"/>
  <c r="Q308" i="10"/>
  <c r="Q826" i="10"/>
  <c r="Q890" i="10"/>
  <c r="Q531" i="10"/>
  <c r="Q410" i="10"/>
  <c r="Q532" i="10"/>
  <c r="Q979" i="10"/>
  <c r="Q904" i="10"/>
  <c r="Q311" i="10"/>
  <c r="Q471" i="10"/>
  <c r="Q554" i="10"/>
  <c r="Q557" i="10"/>
  <c r="Q584" i="10"/>
  <c r="Q916" i="10"/>
  <c r="Q279" i="10"/>
  <c r="Q767" i="10"/>
  <c r="Q321" i="10"/>
  <c r="Q437" i="10"/>
  <c r="Q161" i="10"/>
  <c r="Q263" i="10"/>
  <c r="Q861" i="10"/>
  <c r="Q220" i="10"/>
  <c r="Q965" i="10"/>
  <c r="Q653" i="10"/>
  <c r="Q273" i="10"/>
  <c r="Q958" i="10"/>
  <c r="Q517" i="10"/>
  <c r="Q658" i="10"/>
  <c r="Q171" i="10"/>
  <c r="Q223" i="10"/>
  <c r="Q441" i="10"/>
  <c r="Q269" i="10"/>
  <c r="Q572" i="10"/>
  <c r="Q351" i="10"/>
  <c r="Q292" i="10"/>
  <c r="Q780" i="10"/>
  <c r="Q575" i="10"/>
  <c r="Q815" i="10"/>
  <c r="Q343" i="10"/>
  <c r="Q493" i="10"/>
  <c r="Q995" i="10"/>
  <c r="Q580" i="10"/>
  <c r="Q362" i="10"/>
  <c r="Q971" i="10"/>
  <c r="Q816" i="10"/>
  <c r="Q690" i="10"/>
  <c r="Q828" i="10"/>
  <c r="Q825" i="10"/>
  <c r="Q718" i="10"/>
  <c r="Q721" i="10"/>
  <c r="Q567" i="10"/>
  <c r="Q945" i="10"/>
  <c r="Q512" i="10"/>
  <c r="Q389" i="10"/>
  <c r="Q237" i="10"/>
  <c r="Q736" i="10"/>
  <c r="Q926" i="10"/>
  <c r="Q719" i="10"/>
  <c r="Q822" i="10"/>
  <c r="Q248" i="10"/>
  <c r="Q764" i="10"/>
  <c r="Q807" i="10"/>
  <c r="Q899" i="10"/>
  <c r="Q968" i="10"/>
  <c r="Q401" i="10"/>
  <c r="Q930" i="10"/>
  <c r="Q386" i="10"/>
  <c r="Q571" i="10"/>
  <c r="Q599" i="10"/>
  <c r="Q943" i="10"/>
  <c r="Q706" i="10"/>
  <c r="Q307" i="10"/>
  <c r="Q920" i="10"/>
  <c r="Q585" i="10"/>
  <c r="Q560" i="10"/>
  <c r="Q809" i="10"/>
  <c r="Q345" i="10"/>
  <c r="Q205" i="10"/>
  <c r="Q749" i="10"/>
  <c r="Q848" i="10"/>
  <c r="Q303" i="10"/>
  <c r="Q744" i="10"/>
  <c r="Q544" i="10"/>
  <c r="Q913" i="10"/>
  <c r="Q181" i="10"/>
  <c r="Q526" i="10"/>
  <c r="Q650" i="10"/>
  <c r="Q195" i="10"/>
  <c r="Q509" i="10"/>
  <c r="Q442" i="10"/>
  <c r="Q970" i="10"/>
  <c r="Q488" i="10"/>
  <c r="Q725" i="10"/>
  <c r="Q293" i="10"/>
  <c r="Q750" i="10"/>
  <c r="Q823" i="10"/>
  <c r="Q421" i="10"/>
  <c r="Q496" i="10"/>
  <c r="Q153" i="10"/>
  <c r="Q477" i="10"/>
  <c r="Q464" i="10"/>
  <c r="Q547" i="10"/>
  <c r="Q680" i="10"/>
  <c r="Q720" i="10"/>
  <c r="Q193" i="10"/>
  <c r="Q601" i="10"/>
  <c r="Q716" i="10"/>
  <c r="Q190" i="10"/>
  <c r="Q855" i="10"/>
  <c r="Q156" i="10"/>
  <c r="Q786" i="10"/>
  <c r="Q837" i="10"/>
  <c r="Q249" i="10"/>
  <c r="Q847" i="10"/>
  <c r="Q595" i="10"/>
  <c r="Q871" i="10"/>
  <c r="Q290" i="10"/>
  <c r="Q569" i="10"/>
  <c r="Q479" i="10"/>
  <c r="Q216" i="10"/>
  <c r="Q525" i="10"/>
  <c r="Q411" i="10"/>
  <c r="Q656" i="10"/>
  <c r="Q980" i="10"/>
  <c r="Q559" i="10"/>
  <c r="Q649" i="10"/>
  <c r="Q858" i="10"/>
  <c r="Q782" i="10"/>
  <c r="Q670" i="10"/>
  <c r="Q928" i="10"/>
  <c r="Q239" i="10"/>
  <c r="Q864" i="10"/>
  <c r="Q244" i="10"/>
  <c r="Q798" i="10"/>
  <c r="Q888" i="10"/>
  <c r="Q238" i="10"/>
  <c r="Q663" i="10"/>
  <c r="Q460" i="10"/>
  <c r="Q558" i="10"/>
  <c r="Q391" i="10"/>
  <c r="Q318" i="10"/>
  <c r="Q212" i="10"/>
  <c r="Q452" i="10"/>
  <c r="Q756" i="10"/>
  <c r="Q610" i="10"/>
  <c r="Q948" i="10"/>
  <c r="Q192" i="10"/>
  <c r="Q612" i="10"/>
  <c r="Q151" i="10"/>
  <c r="Q761" i="10"/>
  <c r="Q853" i="10"/>
  <c r="Q325" i="10"/>
  <c r="Q851" i="10"/>
  <c r="Q265" i="10"/>
  <c r="Q763" i="10"/>
  <c r="Q285" i="10"/>
  <c r="Q241" i="10"/>
  <c r="Q603" i="10"/>
  <c r="Q762" i="10"/>
  <c r="Q250" i="10"/>
  <c r="Q152" i="10"/>
  <c r="Q908" i="10"/>
  <c r="Q628" i="10"/>
  <c r="Q305" i="10"/>
  <c r="Q354" i="10"/>
  <c r="Q635" i="10"/>
  <c r="Q341" i="10"/>
  <c r="Q687" i="10"/>
  <c r="Q592" i="10"/>
  <c r="Q849" i="10"/>
  <c r="Q766" i="10"/>
  <c r="Q643" i="10"/>
  <c r="Q257" i="10"/>
  <c r="Q879" i="10"/>
  <c r="Q187" i="10"/>
  <c r="Q438" i="10"/>
  <c r="Q270" i="10"/>
  <c r="Q701" i="10"/>
  <c r="Q852" i="10"/>
  <c r="Q729" i="10"/>
  <c r="Q373" i="10"/>
  <c r="Q451" i="10"/>
  <c r="Q662" i="10"/>
  <c r="Q771" i="10"/>
  <c r="Q739" i="10"/>
  <c r="Q428" i="10"/>
  <c r="Q327" i="10"/>
  <c r="Q869" i="10"/>
  <c r="Q1005" i="10"/>
  <c r="Q726" i="10"/>
  <c r="Q587" i="10"/>
  <c r="Q724" i="10"/>
  <c r="Q790" i="10"/>
  <c r="Q444" i="10"/>
  <c r="Q395" i="10"/>
  <c r="Q773" i="10"/>
  <c r="Q689" i="10"/>
  <c r="Q274" i="10"/>
  <c r="Q697" i="10"/>
  <c r="Q476" i="10"/>
  <c r="Q885" i="10"/>
  <c r="Q969" i="10"/>
  <c r="Q336" i="10"/>
  <c r="Q329" i="10"/>
  <c r="Q620" i="10"/>
  <c r="Q315" i="10"/>
  <c r="Q957" i="10"/>
  <c r="Q671" i="10"/>
  <c r="Q874" i="10"/>
  <c r="Q836" i="10"/>
  <c r="Q513" i="10"/>
  <c r="Q562" i="10"/>
  <c r="Q638" i="10"/>
  <c r="Q251" i="10"/>
  <c r="Q625" i="10"/>
  <c r="Q835" i="10"/>
  <c r="Q498" i="10"/>
  <c r="Q705" i="10"/>
  <c r="Q284" i="10"/>
  <c r="Q605" i="10"/>
  <c r="Q779" i="10"/>
  <c r="Q931" i="10"/>
  <c r="Q897" i="10"/>
  <c r="Q358" i="10"/>
  <c r="Q785" i="10"/>
  <c r="Q478" i="10"/>
  <c r="Q905" i="10"/>
  <c r="Q734" i="10"/>
  <c r="Q312" i="10"/>
  <c r="Q550" i="10"/>
  <c r="Q178" i="10"/>
  <c r="Q425" i="10"/>
  <c r="Q294" i="10"/>
  <c r="Q745" i="10"/>
  <c r="Q652" i="10"/>
  <c r="Q937" i="10"/>
  <c r="Q565" i="10"/>
  <c r="Q361" i="10"/>
  <c r="Q542" i="10"/>
  <c r="Q172" i="10"/>
  <c r="Q774" i="10"/>
  <c r="Q895" i="10"/>
  <c r="Q875" i="10"/>
  <c r="Q714" i="10"/>
  <c r="Q791" i="10"/>
  <c r="Q254" i="10"/>
  <c r="Q445" i="10"/>
  <c r="Q340" i="10"/>
  <c r="Q607" i="10"/>
  <c r="Q818" i="10"/>
  <c r="Q862" i="10"/>
  <c r="Q850" i="10"/>
  <c r="Q840" i="10"/>
  <c r="Q708" i="10"/>
  <c r="Q765" i="10"/>
  <c r="Q903" i="10"/>
  <c r="Q574" i="10"/>
  <c r="Q337" i="10"/>
  <c r="Q271" i="10"/>
  <c r="Q281" i="10"/>
  <c r="Q950" i="10"/>
  <c r="Q268" i="10"/>
  <c r="Q830" i="10"/>
  <c r="Q566" i="10"/>
  <c r="Q167" i="10"/>
  <c r="Q242" i="10"/>
  <c r="Q207" i="10"/>
  <c r="Q801" i="10"/>
  <c r="Q302" i="10"/>
  <c r="Q657" i="10"/>
  <c r="Q777" i="10"/>
  <c r="Q819" i="10"/>
  <c r="Q331" i="10"/>
  <c r="Q677" i="10"/>
  <c r="Q538" i="10"/>
  <c r="Q797" i="10"/>
  <c r="Q157" i="10"/>
  <c r="Q465" i="10"/>
  <c r="Q811" i="10"/>
  <c r="Q772" i="10"/>
  <c r="Q732" i="10"/>
  <c r="Q206" i="10"/>
  <c r="Q564" i="10"/>
  <c r="Q322" i="10"/>
  <c r="Q230" i="10"/>
  <c r="Q942" i="10"/>
  <c r="Q843" i="10"/>
  <c r="Q202" i="10"/>
  <c r="Q630" i="10"/>
  <c r="Q751" i="10"/>
  <c r="Q781" i="10"/>
  <c r="Q355" i="10"/>
  <c r="Q966" i="10"/>
  <c r="Q733" i="10"/>
  <c r="Q829" i="10"/>
  <c r="Q177" i="10"/>
  <c r="Q346" i="10"/>
  <c r="Q507" i="10"/>
  <c r="Q805" i="10"/>
  <c r="Q752" i="10"/>
  <c r="Q440" i="10"/>
  <c r="Q282" i="10"/>
  <c r="Q730" i="10"/>
  <c r="Q738" i="10"/>
  <c r="Q381" i="10"/>
  <c r="Q803" i="10"/>
  <c r="Q758" i="10"/>
  <c r="Q350" i="10"/>
  <c r="Q448" i="10"/>
  <c r="Q832" i="10"/>
  <c r="Q783" i="10"/>
  <c r="Q245" i="10"/>
  <c r="Q184" i="10"/>
  <c r="Q548" i="10"/>
  <c r="Q406" i="10"/>
  <c r="Q717" i="10"/>
  <c r="Q838" i="10"/>
  <c r="Q262" i="10"/>
  <c r="Q856" i="10"/>
  <c r="Q817" i="10"/>
  <c r="Q854" i="10"/>
  <c r="Q163" i="10"/>
  <c r="Q673" i="10"/>
  <c r="Q988" i="10"/>
  <c r="Q748" i="10"/>
  <c r="Q844" i="10"/>
  <c r="Q222" i="10"/>
  <c r="Q429" i="10"/>
  <c r="Q519" i="10"/>
  <c r="Q754" i="10"/>
  <c r="Q626" i="10"/>
  <c r="Q536" i="10"/>
  <c r="Q994" i="10"/>
  <c r="Q868" i="10"/>
  <c r="Q770" i="10"/>
  <c r="Q997" i="10"/>
  <c r="Q642" i="10"/>
  <c r="Q332" i="10"/>
  <c r="Q842" i="10"/>
  <c r="Q278" i="10"/>
  <c r="Q365" i="10"/>
  <c r="Q378" i="10"/>
  <c r="Q508" i="10"/>
  <c r="Q990" i="10"/>
  <c r="Q232" i="10"/>
  <c r="Q260" i="10"/>
  <c r="Q889" i="10"/>
  <c r="Q253" i="10"/>
  <c r="Q996" i="10"/>
  <c r="Q235" i="10"/>
  <c r="Q1009" i="10"/>
  <c r="Q1007" i="10"/>
  <c r="Q1008" i="10"/>
  <c r="Q52" i="10"/>
  <c r="Q133" i="10"/>
  <c r="Q128" i="10"/>
  <c r="Q103" i="10"/>
  <c r="Q46" i="10"/>
  <c r="Q92" i="10"/>
  <c r="Q71" i="10"/>
  <c r="Q126" i="10"/>
  <c r="Q124" i="10"/>
  <c r="Q76" i="10"/>
  <c r="Q137" i="10"/>
  <c r="Q83" i="10"/>
  <c r="Q11" i="10"/>
  <c r="Q62" i="10"/>
  <c r="Q27" i="10"/>
  <c r="Q129" i="10"/>
  <c r="Q19" i="10"/>
  <c r="Q40" i="10"/>
  <c r="Q134" i="10"/>
  <c r="Q56" i="10"/>
  <c r="Q41" i="10"/>
  <c r="Q118" i="10"/>
  <c r="Q37" i="10"/>
  <c r="Q123" i="10"/>
  <c r="Q31" i="10"/>
  <c r="Q145" i="10"/>
  <c r="Q146" i="10"/>
  <c r="Q80" i="10"/>
  <c r="Q36" i="10"/>
  <c r="Q47" i="10"/>
  <c r="Q86" i="10"/>
  <c r="Q33" i="10"/>
  <c r="Q85" i="10"/>
  <c r="Q127" i="10"/>
  <c r="Q20" i="10"/>
  <c r="Q58" i="10"/>
  <c r="Q34" i="10"/>
  <c r="Q101" i="10"/>
  <c r="Q72" i="10"/>
  <c r="Q75" i="10"/>
  <c r="Q79" i="10"/>
  <c r="Q22" i="10"/>
  <c r="Q54" i="10"/>
  <c r="Q17" i="10"/>
  <c r="Q78" i="10"/>
  <c r="Q25" i="10"/>
  <c r="Q32" i="10"/>
  <c r="Q50" i="10"/>
  <c r="Q94" i="10"/>
  <c r="Q66" i="10"/>
  <c r="Q98" i="10"/>
  <c r="Q138" i="10"/>
  <c r="Q109" i="10"/>
  <c r="Q143" i="10"/>
  <c r="Q125" i="10"/>
  <c r="Q53" i="10"/>
  <c r="Q49" i="10"/>
  <c r="Q61" i="10"/>
  <c r="Q29" i="10"/>
  <c r="Q140" i="10"/>
  <c r="Q87" i="10"/>
  <c r="Q67" i="10"/>
  <c r="Q99" i="10"/>
  <c r="Q84" i="10"/>
  <c r="Q117" i="10"/>
  <c r="Q116" i="10"/>
  <c r="Q90" i="10"/>
  <c r="Q68" i="10"/>
  <c r="Q139" i="10"/>
  <c r="Q69" i="10"/>
  <c r="Q149" i="10"/>
  <c r="Q70" i="10"/>
  <c r="Q121" i="10"/>
  <c r="Q91" i="10"/>
  <c r="Q141" i="10"/>
  <c r="Q142" i="10"/>
  <c r="Q15" i="10"/>
  <c r="Q111" i="10"/>
  <c r="Q39" i="10"/>
  <c r="Q147" i="10"/>
  <c r="Q38" i="10"/>
  <c r="Q107" i="10"/>
  <c r="Q21" i="10"/>
  <c r="Q112" i="10"/>
  <c r="Q122" i="10"/>
  <c r="Q130" i="10"/>
  <c r="Q88" i="10"/>
  <c r="Q42" i="10"/>
  <c r="Q108" i="10"/>
  <c r="Q110" i="10"/>
  <c r="Q95" i="10"/>
  <c r="Q55" i="10"/>
  <c r="Q97" i="10"/>
  <c r="Q26" i="10"/>
  <c r="Q136" i="10"/>
  <c r="Q132" i="10"/>
  <c r="Q24" i="10"/>
  <c r="Q77" i="10"/>
  <c r="Q45" i="10"/>
  <c r="Q18" i="10"/>
  <c r="Q51" i="10"/>
  <c r="Q89" i="10"/>
  <c r="Q93" i="10"/>
  <c r="Q105" i="10"/>
  <c r="Q64" i="10"/>
  <c r="Q115" i="10"/>
  <c r="Q96" i="10"/>
  <c r="Q114" i="10"/>
  <c r="Q106" i="10"/>
  <c r="Q144" i="10"/>
  <c r="Q100" i="10"/>
  <c r="Q74" i="10"/>
  <c r="Q65" i="10"/>
  <c r="Q148" i="10"/>
  <c r="Q16" i="10"/>
  <c r="Q82" i="10"/>
  <c r="Q102" i="10"/>
  <c r="Q113" i="10"/>
  <c r="Q44" i="10"/>
  <c r="Q73" i="10"/>
  <c r="Q28" i="10"/>
  <c r="Q119" i="10"/>
  <c r="Q60" i="10"/>
  <c r="Q23" i="10"/>
  <c r="Q81" i="10"/>
  <c r="Q63" i="10"/>
  <c r="Q12" i="10"/>
  <c r="Q48" i="10"/>
  <c r="Q14" i="10"/>
  <c r="Q120" i="10"/>
  <c r="Q13" i="10"/>
  <c r="Q30" i="10"/>
  <c r="Q135" i="10"/>
  <c r="Q59" i="10"/>
  <c r="Q57" i="10"/>
  <c r="Q35" i="10"/>
  <c r="Q104" i="10"/>
  <c r="Q131" i="10"/>
  <c r="Q43" i="10"/>
  <c r="Q7" i="10" l="1"/>
  <c r="Q6" i="10"/>
  <c r="V7" i="10"/>
  <c r="B7" i="10" s="1"/>
  <c r="B6" i="10" s="1"/>
  <c r="D7" i="10" l="1"/>
  <c r="R7" i="10"/>
  <c r="E7" i="10" s="1"/>
  <c r="R6" i="10"/>
  <c r="E6" i="10" s="1"/>
  <c r="D6" i="10"/>
  <c r="CR11" i="6" l="1"/>
  <c r="R11" i="6" s="1"/>
  <c r="CQ11" i="6"/>
  <c r="CP11" i="6" l="1"/>
  <c r="H11" i="6" s="1"/>
  <c r="L11"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<sst xmlns="http://schemas.openxmlformats.org/spreadsheetml/2006/main" count="2949" uniqueCount="93">
  <si>
    <t>Invalid</t>
  </si>
  <si>
    <t>Required</t>
  </si>
  <si>
    <t>Used</t>
  </si>
  <si>
    <t>Yellow</t>
  </si>
  <si>
    <t>Red</t>
  </si>
  <si>
    <t>X</t>
  </si>
  <si>
    <t>Duplicates</t>
  </si>
  <si>
    <t>✓</t>
  </si>
  <si>
    <t>✕</t>
  </si>
  <si>
    <t>x</t>
  </si>
  <si>
    <t>Headers</t>
  </si>
  <si>
    <t>Sorter</t>
  </si>
  <si>
    <t>Starting Month</t>
  </si>
  <si>
    <t>Starting Year</t>
  </si>
  <si>
    <t>Calculated Period</t>
  </si>
  <si>
    <t>Jan</t>
  </si>
  <si>
    <t>Feb</t>
  </si>
  <si>
    <t>Mar</t>
  </si>
  <si>
    <t>Apr</t>
  </si>
  <si>
    <t>May</t>
  </si>
  <si>
    <t>Jun</t>
  </si>
  <si>
    <t>Jul</t>
  </si>
  <si>
    <t>Aug</t>
  </si>
  <si>
    <t>Sep</t>
  </si>
  <si>
    <t>Oct</t>
  </si>
  <si>
    <t>Nov</t>
  </si>
  <si>
    <t>Dec</t>
  </si>
  <si>
    <t>This spreadsheet was created by</t>
  </si>
  <si>
    <t>© Sumcor Ltd - Trading as Spreadsheet Solutions</t>
  </si>
  <si>
    <t>Dashboard</t>
  </si>
  <si>
    <t>Alerts &amp; Warnings</t>
  </si>
  <si>
    <t>Month</t>
  </si>
  <si>
    <t>Views</t>
  </si>
  <si>
    <t>Page Title</t>
  </si>
  <si>
    <t>Active Users</t>
  </si>
  <si>
    <t>Ave Engagement Time</t>
  </si>
  <si>
    <t>per Active User</t>
  </si>
  <si>
    <t>Count</t>
  </si>
  <si>
    <t>Event</t>
  </si>
  <si>
    <t>Ave Engage Time</t>
  </si>
  <si>
    <t>Processed Data</t>
  </si>
  <si>
    <t>CSV Data</t>
  </si>
  <si>
    <t>Category</t>
  </si>
  <si>
    <t>Uncategorised</t>
  </si>
  <si>
    <t>Ignored</t>
  </si>
  <si>
    <t>New</t>
  </si>
  <si>
    <t>Page Categories</t>
  </si>
  <si>
    <t>Green</t>
  </si>
  <si>
    <t>Grey</t>
  </si>
  <si>
    <t>Colour</t>
  </si>
  <si>
    <t>Categories</t>
  </si>
  <si>
    <t>Category - Month</t>
  </si>
  <si>
    <t>Months</t>
  </si>
  <si>
    <t>Page Count</t>
  </si>
  <si>
    <t>Data</t>
  </si>
  <si>
    <t>Monthly Data</t>
  </si>
  <si>
    <t>Selections</t>
  </si>
  <si>
    <t>Metric to Show</t>
  </si>
  <si>
    <t>Annual Figures</t>
  </si>
  <si>
    <t>Grand Total</t>
  </si>
  <si>
    <t>Total Annual Figures</t>
  </si>
  <si>
    <t>If the average engagement time is selected, this shows averages</t>
  </si>
  <si>
    <t>Breakdown per Category per Month</t>
  </si>
  <si>
    <t>Selected Data</t>
  </si>
  <si>
    <t>Event Count</t>
  </si>
  <si>
    <t>Totals</t>
  </si>
  <si>
    <t>Ave Engagement Time in Seconds</t>
  </si>
  <si>
    <t>Screen Class Name Removal</t>
  </si>
  <si>
    <t>Unique Page Names</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</si>
  <si>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</si>
  <si>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</si>
  <si>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</si>
  <si>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</si>
  <si>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</si>
  <si>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</si>
  <si>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</si>
  <si>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</si>
  <si>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</si>
  <si>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Your Name</t>
  </si>
  <si>
    <t>Your Business</t>
  </si>
  <si>
    <t>Your business name (or personal name) will be locked. It is like that to ensure protection for this spreadsheet. If it is wrong, please contact us.</t>
  </si>
  <si>
    <t>If you get stuck, here is a demo video</t>
  </si>
  <si>
    <t>Watch the demo on YouTube</t>
  </si>
  <si>
    <t>This spreadsheet is part of our</t>
  </si>
  <si>
    <t>Click the logo to see the other products in this range</t>
  </si>
  <si>
    <t>We do not offer support on Basic Range spreadsheets,
but if you find any errors, please let us know.</t>
  </si>
  <si>
    <t>Please select a starting month and enter a starting year, which will then determine the 12 month period for this spreadsheet.
These 12 months will then be available for selection on the other tabs.</t>
  </si>
  <si>
    <t>This is merely for the text to remove at the end of each page name. If there is consistent 'unnecessary' text after each page name, enter that text here and it will be removed.</t>
  </si>
  <si>
    <t>List up to 10 categories above, in order to categorise each of the viewed pages. There are two 'hidden' categories. Unassigned and Ignore. You will have those options as well as the 10 listed above. Unassigned will be the dafault and will show. Pages labelled 'Ignore' will be ignored.</t>
  </si>
  <si>
    <t>SSS10090 - Website Traffic by Section</t>
  </si>
  <si>
    <t>Intro &amp; Settings</t>
  </si>
  <si>
    <t>Thanks for trying the Website Traffic by Section</t>
  </si>
  <si>
    <t>This free trial is limited to 3 months, the paid version is for 12 months (re-usable)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</si>
</sst>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Red]\-#,##0.00\ "/>
    <numFmt numFmtId="165" formatCode="#,##0_ ;[Red]\-#,##0\ "/>
    <numFmt numFmtId="166" formatCode="0.0%"/>
  </numFmts>
  <fonts count="20" x14ac:knownFonts="1">
    <font>
      <sz val="11"/>
      <color theme="1"/>
      <name val="Calibri"/>
      <family val="2"/>
      <scheme val="minor"/>
    </font>
    <font>
      <b/>
      <sz val="11"/>
      <color theme="1"/>
      <name val="Calibri"/>
      <family val="2"/>
      <scheme val="minor"/>
    </font>
    <font>
      <b/>
      <sz val="8"/>
      <color theme="1"/>
      <name val="Calibri"/>
      <family val="2"/>
      <scheme val="minor"/>
    </font>
    <font>
      <b/>
      <u/>
      <sz val="11"/>
      <color theme="1"/>
      <name val="Calibri"/>
      <family val="2"/>
      <scheme val="minor"/>
    </font>
    <font>
      <sz val="8"/>
      <name val="Calibri"/>
      <family val="2"/>
      <scheme val="minor"/>
    </font>
    <font>
      <sz val="11"/>
      <color theme="0"/>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b/>
      <sz val="16"/>
      <color theme="1"/>
      <name val="Calibri"/>
      <family val="2"/>
      <scheme val="minor"/>
    </font>
    <font>
      <b/>
      <sz val="16"/>
      <color theme="0"/>
      <name val="Calibri"/>
      <family val="2"/>
      <scheme val="minor"/>
    </font>
    <font>
      <b/>
      <sz val="20"/>
      <color rgb="FFFFC000"/>
      <name val="Calibri"/>
      <family val="2"/>
      <scheme val="minor"/>
    </font>
    <font>
      <b/>
      <sz val="11"/>
      <color rgb="FFFFC000"/>
      <name val="Calibri"/>
      <family val="2"/>
      <scheme val="minor"/>
    </font>
    <font>
      <b/>
      <sz val="11"/>
      <color rgb="FF002060"/>
      <name val="Calibri"/>
      <family val="2"/>
      <scheme val="minor"/>
    </font>
    <font>
      <sz val="11"/>
      <name val="Calibri"/>
      <family val="2"/>
      <scheme val="minor"/>
    </font>
    <font>
      <b/>
      <sz val="10"/>
      <color theme="1"/>
      <name val="Calibri"/>
      <family val="2"/>
      <scheme val="minor"/>
    </font>
    <font>
      <b/>
      <sz val="18"/>
      <color rgb="FFFFC000"/>
      <name val="Calibri"/>
      <family val="2"/>
      <scheme val="minor"/>
    </font>
    <font>
      <b/>
      <sz val="20"/>
      <color rgb="FF002060"/>
      <name val="Calibri"/>
      <family val="2"/>
      <scheme val="minor"/>
    </font>
    <font>
      <b/>
      <sz val="10"/>
      <color rgb="FFC00000"/>
      <name val="Calibri"/>
      <family val="2"/>
      <scheme val="minor"/>
    </font>
    <font>
      <u/>
      <sz val="11"/>
      <color theme="1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1"/>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rgb="FF00B0F0"/>
        <bgColor indexed="64"/>
      </patternFill>
    </fill>
    <fill>
      <patternFill patternType="solid">
        <fgColor rgb="FF0070C0"/>
        <bgColor indexed="64"/>
      </patternFill>
    </fill>
    <fill>
      <patternFill patternType="solid">
        <fgColor rgb="FF002060"/>
        <bgColor indexed="64"/>
      </patternFill>
    </fill>
    <fill>
      <patternFill patternType="solid">
        <fgColor rgb="FF7030A0"/>
        <bgColor indexed="64"/>
      </patternFill>
    </fill>
    <fill>
      <patternFill patternType="solid">
        <fgColor theme="7" tint="-0.249977111117893"/>
        <bgColor indexed="64"/>
      </patternFill>
    </fill>
    <fill>
      <patternFill patternType="solid">
        <fgColor theme="5" tint="-0.499984740745262"/>
        <bgColor indexed="64"/>
      </patternFill>
    </fill>
    <fill>
      <patternFill patternType="solid">
        <fgColor rgb="FFFF00FF"/>
        <bgColor indexed="64"/>
      </patternFill>
    </fill>
    <fill>
      <patternFill patternType="solid">
        <fgColor theme="4" tint="0.7999816888943144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indexed="64"/>
      </right>
      <top style="thin">
        <color indexed="64"/>
      </top>
      <bottom style="thin">
        <color theme="0" tint="-0.249977111117893"/>
      </bottom>
      <diagonal/>
    </border>
  </borders>
  <cellStyleXfs count="2">
    <xf numFmtId="0" fontId="0" fillId="0" borderId="0"/>
    <xf numFmtId="0" fontId="19" fillId="0" borderId="0" applyNumberFormat="0" applyFill="0" applyBorder="0" applyAlignment="0" applyProtection="0"/>
  </cellStyleXfs>
  <cellXfs count="249">
    <xf numFmtId="0" fontId="0" fillId="0" borderId="0" xfId="0"/>
    <xf numFmtId="0" fontId="0" fillId="0" borderId="0" xfId="0" applyAlignment="1" applyProtection="1">
      <alignment shrinkToFit="1"/>
      <protection hidden="1"/>
    </xf>
    <xf numFmtId="0" fontId="0" fillId="0" borderId="4"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2" borderId="0" xfId="0" applyFill="1" applyAlignment="1" applyProtection="1">
      <alignment shrinkToFit="1"/>
      <protection hidden="1"/>
    </xf>
    <xf numFmtId="0" fontId="2" fillId="2" borderId="0" xfId="0" applyFont="1" applyFill="1" applyAlignment="1" applyProtection="1">
      <alignment horizontal="center" shrinkToFit="1"/>
      <protection hidden="1"/>
    </xf>
    <xf numFmtId="0" fontId="3"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5" fillId="2" borderId="0" xfId="0" applyFont="1" applyFill="1" applyAlignment="1" applyProtection="1">
      <alignment horizontal="center" shrinkToFit="1"/>
      <protection hidden="1"/>
    </xf>
    <xf numFmtId="0" fontId="0" fillId="0" borderId="11" xfId="0" applyBorder="1" applyAlignment="1" applyProtection="1">
      <alignment horizontal="center" shrinkToFit="1"/>
      <protection hidden="1"/>
    </xf>
    <xf numFmtId="0" fontId="6" fillId="0" borderId="1" xfId="0" applyFont="1" applyBorder="1" applyAlignment="1" applyProtection="1">
      <alignment horizontal="center" shrinkToFit="1"/>
      <protection hidden="1"/>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0" fillId="2" borderId="0" xfId="0" applyFill="1" applyAlignment="1" applyProtection="1">
      <alignment horizontal="center" shrinkToFit="1"/>
      <protection hidden="1"/>
    </xf>
    <xf numFmtId="0" fontId="7" fillId="4" borderId="10" xfId="0" applyFont="1" applyFill="1" applyBorder="1" applyAlignment="1" applyProtection="1">
      <alignment horizontal="center" shrinkToFit="1"/>
      <protection hidden="1"/>
    </xf>
    <xf numFmtId="0" fontId="0" fillId="0" borderId="1" xfId="0" applyBorder="1" applyAlignment="1" applyProtection="1">
      <alignment shrinkToFit="1"/>
      <protection hidden="1"/>
    </xf>
    <xf numFmtId="14" fontId="0" fillId="0" borderId="10" xfId="0" applyNumberFormat="1" applyBorder="1" applyAlignment="1" applyProtection="1">
      <alignment horizontal="center" shrinkToFit="1"/>
      <protection hidden="1"/>
    </xf>
    <xf numFmtId="14" fontId="0" fillId="0" borderId="11" xfId="0" applyNumberForma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14" fontId="0" fillId="0" borderId="2" xfId="0" applyNumberFormat="1" applyBorder="1" applyAlignment="1" applyProtection="1">
      <alignment horizontal="center" shrinkToFit="1"/>
      <protection hidden="1"/>
    </xf>
    <xf numFmtId="14" fontId="0" fillId="0" borderId="8" xfId="0" applyNumberFormat="1" applyBorder="1" applyAlignment="1" applyProtection="1">
      <alignment horizontal="center" shrinkToFit="1"/>
      <protection hidden="1"/>
    </xf>
    <xf numFmtId="14" fontId="0" fillId="0" borderId="5" xfId="0" applyNumberFormat="1" applyBorder="1" applyAlignment="1" applyProtection="1">
      <alignment horizontal="center" shrinkToFit="1"/>
      <protection hidden="1"/>
    </xf>
    <xf numFmtId="0" fontId="2" fillId="0" borderId="0" xfId="0" applyFont="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2"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5" xfId="0" applyBorder="1" applyAlignment="1" applyProtection="1">
      <alignment horizontal="left" shrinkToFit="1"/>
      <protection hidden="1"/>
    </xf>
    <xf numFmtId="164" fontId="0" fillId="0" borderId="3" xfId="0" applyNumberFormat="1" applyBorder="1" applyAlignment="1" applyProtection="1">
      <alignment horizontal="right" shrinkToFit="1"/>
      <protection hidden="1"/>
    </xf>
    <xf numFmtId="164" fontId="0" fillId="0" borderId="0" xfId="0" applyNumberFormat="1" applyAlignment="1" applyProtection="1">
      <alignment horizontal="right" shrinkToFit="1"/>
      <protection hidden="1"/>
    </xf>
    <xf numFmtId="164" fontId="0" fillId="0" borderId="6" xfId="0" applyNumberFormat="1" applyBorder="1" applyAlignment="1" applyProtection="1">
      <alignment horizontal="right" shrinkToFit="1"/>
      <protection hidden="1"/>
    </xf>
    <xf numFmtId="165" fontId="0" fillId="0" borderId="3" xfId="0" applyNumberFormat="1" applyBorder="1" applyAlignment="1" applyProtection="1">
      <alignment horizontal="right" shrinkToFit="1"/>
      <protection hidden="1"/>
    </xf>
    <xf numFmtId="165" fontId="0" fillId="0" borderId="0" xfId="0" applyNumberFormat="1" applyAlignment="1" applyProtection="1">
      <alignment horizontal="right" shrinkToFit="1"/>
      <protection hidden="1"/>
    </xf>
    <xf numFmtId="165" fontId="0" fillId="0" borderId="6" xfId="0" applyNumberFormat="1" applyBorder="1" applyAlignment="1" applyProtection="1">
      <alignment horizontal="right" shrinkToFit="1"/>
      <protection hidden="1"/>
    </xf>
    <xf numFmtId="0" fontId="1" fillId="0" borderId="0" xfId="0" applyFont="1" applyAlignment="1" applyProtection="1">
      <alignment horizontal="center" shrinkToFit="1"/>
      <protection hidden="1"/>
    </xf>
    <xf numFmtId="0" fontId="0" fillId="0" borderId="10" xfId="0" applyBorder="1" applyAlignment="1" applyProtection="1">
      <alignment horizontal="right" shrinkToFit="1"/>
      <protection hidden="1"/>
    </xf>
    <xf numFmtId="0" fontId="0" fillId="0" borderId="11" xfId="0" applyBorder="1" applyAlignment="1" applyProtection="1">
      <alignment horizontal="right" shrinkToFit="1"/>
      <protection hidden="1"/>
    </xf>
    <xf numFmtId="0" fontId="0" fillId="0" borderId="12" xfId="0" applyBorder="1" applyAlignment="1" applyProtection="1">
      <alignment horizontal="right" shrinkToFit="1"/>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0" fillId="0" borderId="2" xfId="0" applyBorder="1" applyAlignment="1" applyProtection="1">
      <alignment horizontal="left" shrinkToFit="1"/>
      <protection locked="0"/>
    </xf>
    <xf numFmtId="165" fontId="0" fillId="0" borderId="3" xfId="0" applyNumberFormat="1" applyBorder="1" applyAlignment="1" applyProtection="1">
      <alignment horizontal="right" shrinkToFit="1"/>
      <protection locked="0"/>
    </xf>
    <xf numFmtId="164" fontId="0" fillId="0" borderId="3" xfId="0" applyNumberFormat="1" applyBorder="1" applyAlignment="1" applyProtection="1">
      <alignment horizontal="right" shrinkToFit="1"/>
      <protection locked="0"/>
    </xf>
    <xf numFmtId="0" fontId="0" fillId="0" borderId="4" xfId="0" applyBorder="1" applyAlignment="1" applyProtection="1">
      <alignment horizontal="center" shrinkToFit="1"/>
      <protection locked="0"/>
    </xf>
    <xf numFmtId="0" fontId="0" fillId="0" borderId="8" xfId="0" applyBorder="1" applyAlignment="1" applyProtection="1">
      <alignment horizontal="left" shrinkToFit="1"/>
      <protection locked="0"/>
    </xf>
    <xf numFmtId="165" fontId="0" fillId="0" borderId="0" xfId="0" applyNumberFormat="1" applyAlignment="1" applyProtection="1">
      <alignment horizontal="right" shrinkToFit="1"/>
      <protection locked="0"/>
    </xf>
    <xf numFmtId="164" fontId="0" fillId="0" borderId="0" xfId="0" applyNumberFormat="1" applyAlignment="1" applyProtection="1">
      <alignment horizontal="right" shrinkToFit="1"/>
      <protection locked="0"/>
    </xf>
    <xf numFmtId="0" fontId="0" fillId="0" borderId="9" xfId="0" applyBorder="1" applyAlignment="1" applyProtection="1">
      <alignment horizontal="center" shrinkToFit="1"/>
      <protection locked="0"/>
    </xf>
    <xf numFmtId="0" fontId="0" fillId="0" borderId="5" xfId="0" applyBorder="1" applyAlignment="1" applyProtection="1">
      <alignment horizontal="left" shrinkToFit="1"/>
      <protection locked="0"/>
    </xf>
    <xf numFmtId="165" fontId="0" fillId="0" borderId="6" xfId="0" applyNumberFormat="1" applyBorder="1" applyAlignment="1" applyProtection="1">
      <alignment horizontal="right" shrinkToFit="1"/>
      <protection locked="0"/>
    </xf>
    <xf numFmtId="164" fontId="0" fillId="0" borderId="6" xfId="0" applyNumberFormat="1" applyBorder="1" applyAlignment="1" applyProtection="1">
      <alignment horizontal="right" shrinkToFit="1"/>
      <protection locked="0"/>
    </xf>
    <xf numFmtId="0" fontId="0" fillId="0" borderId="7" xfId="0" applyBorder="1" applyAlignment="1" applyProtection="1">
      <alignment horizontal="center" shrinkToFit="1"/>
      <protection locked="0"/>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7" fillId="4" borderId="12" xfId="0" applyFont="1" applyFill="1" applyBorder="1" applyAlignment="1" applyProtection="1">
      <alignment horizontal="center" shrinkToFit="1"/>
      <protection locked="0"/>
    </xf>
    <xf numFmtId="0" fontId="0" fillId="0" borderId="4" xfId="0" applyBorder="1" applyAlignment="1" applyProtection="1">
      <alignment horizontal="left" shrinkToFit="1"/>
      <protection locked="0"/>
    </xf>
    <xf numFmtId="0" fontId="0" fillId="0" borderId="9" xfId="0" applyBorder="1" applyAlignment="1" applyProtection="1">
      <alignment horizontal="left" shrinkToFit="1"/>
      <protection locked="0"/>
    </xf>
    <xf numFmtId="0" fontId="0" fillId="0" borderId="7" xfId="0" applyBorder="1" applyAlignment="1" applyProtection="1">
      <alignment horizontal="left" shrinkToFit="1"/>
      <protection locked="0"/>
    </xf>
    <xf numFmtId="165" fontId="0" fillId="0" borderId="2" xfId="0" applyNumberFormat="1" applyBorder="1" applyAlignment="1" applyProtection="1">
      <alignment horizontal="right" shrinkToFit="1"/>
      <protection hidden="1"/>
    </xf>
    <xf numFmtId="165" fontId="0" fillId="0" borderId="8" xfId="0" applyNumberFormat="1" applyBorder="1" applyAlignment="1" applyProtection="1">
      <alignment horizontal="right" shrinkToFit="1"/>
      <protection hidden="1"/>
    </xf>
    <xf numFmtId="165" fontId="0" fillId="0" borderId="5" xfId="0" applyNumberFormat="1" applyBorder="1" applyAlignment="1" applyProtection="1">
      <alignment horizontal="right" shrinkToFit="1"/>
      <protection hidden="1"/>
    </xf>
    <xf numFmtId="165" fontId="0" fillId="0" borderId="4" xfId="0" applyNumberFormat="1" applyBorder="1" applyAlignment="1" applyProtection="1">
      <alignment horizontal="right" shrinkToFit="1"/>
      <protection hidden="1"/>
    </xf>
    <xf numFmtId="165" fontId="0" fillId="0" borderId="9" xfId="0" applyNumberFormat="1" applyBorder="1" applyAlignment="1" applyProtection="1">
      <alignment horizontal="right" shrinkToFit="1"/>
      <protection hidden="1"/>
    </xf>
    <xf numFmtId="165" fontId="0" fillId="0" borderId="7" xfId="0" applyNumberFormat="1" applyBorder="1" applyAlignment="1" applyProtection="1">
      <alignment horizontal="right" shrinkToFit="1"/>
      <protection hidden="1"/>
    </xf>
    <xf numFmtId="165" fontId="0" fillId="0" borderId="13" xfId="0" applyNumberFormat="1" applyBorder="1" applyAlignment="1" applyProtection="1">
      <alignment horizontal="right" shrinkToFit="1"/>
      <protection hidden="1"/>
    </xf>
    <xf numFmtId="165" fontId="0" fillId="0" borderId="14" xfId="0" applyNumberFormat="1" applyBorder="1" applyAlignment="1" applyProtection="1">
      <alignment horizontal="right" shrinkToFit="1"/>
      <protection hidden="1"/>
    </xf>
    <xf numFmtId="165" fontId="0" fillId="0" borderId="15" xfId="0" applyNumberFormat="1" applyBorder="1" applyAlignment="1" applyProtection="1">
      <alignment horizontal="right" shrinkToFit="1"/>
      <protection hidden="1"/>
    </xf>
    <xf numFmtId="165" fontId="0" fillId="0" borderId="1" xfId="0" applyNumberFormat="1" applyBorder="1" applyAlignment="1" applyProtection="1">
      <alignment horizontal="center" shrinkToFit="1"/>
      <protection hidden="1"/>
    </xf>
    <xf numFmtId="166" fontId="0" fillId="0" borderId="13" xfId="0" applyNumberFormat="1" applyBorder="1" applyAlignment="1" applyProtection="1">
      <alignment horizontal="right" shrinkToFit="1"/>
      <protection hidden="1"/>
    </xf>
    <xf numFmtId="166" fontId="0" fillId="0" borderId="14" xfId="0" applyNumberFormat="1" applyBorder="1" applyAlignment="1" applyProtection="1">
      <alignment horizontal="right" shrinkToFit="1"/>
      <protection hidden="1"/>
    </xf>
    <xf numFmtId="166" fontId="0" fillId="0" borderId="15" xfId="0" applyNumberFormat="1" applyBorder="1" applyAlignment="1" applyProtection="1">
      <alignment horizontal="right" shrinkToFit="1"/>
      <protection hidden="1"/>
    </xf>
    <xf numFmtId="14" fontId="0" fillId="0" borderId="1" xfId="0" applyNumberFormat="1" applyBorder="1" applyAlignment="1" applyProtection="1">
      <alignment horizontal="center" shrinkToFit="1"/>
      <protection hidden="1"/>
    </xf>
    <xf numFmtId="0" fontId="0" fillId="3" borderId="16" xfId="0" applyFill="1" applyBorder="1" applyAlignment="1" applyProtection="1">
      <alignment horizontal="center" shrinkToFit="1"/>
      <protection locked="0"/>
    </xf>
    <xf numFmtId="0" fontId="0" fillId="3" borderId="17" xfId="0" applyFill="1" applyBorder="1" applyAlignment="1" applyProtection="1">
      <alignment horizontal="center" shrinkToFit="1"/>
      <protection locked="0"/>
    </xf>
    <xf numFmtId="0" fontId="0" fillId="3" borderId="18" xfId="0" applyFill="1"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1" xfId="0" applyBorder="1" applyAlignment="1" applyProtection="1">
      <alignment horizontal="center" shrinkToFit="1"/>
      <protection locked="0"/>
    </xf>
    <xf numFmtId="0" fontId="12" fillId="11" borderId="13" xfId="0" applyFont="1" applyFill="1" applyBorder="1" applyAlignment="1" applyProtection="1">
      <alignment horizontal="center" shrinkToFit="1"/>
      <protection hidden="1"/>
    </xf>
    <xf numFmtId="0" fontId="12" fillId="11" borderId="14" xfId="0" applyFont="1" applyFill="1" applyBorder="1" applyAlignment="1" applyProtection="1">
      <alignment horizontal="center" shrinkToFit="1"/>
      <protection hidden="1"/>
    </xf>
    <xf numFmtId="0" fontId="12" fillId="11" borderId="15" xfId="0" applyFont="1" applyFill="1" applyBorder="1" applyAlignment="1" applyProtection="1">
      <alignment horizontal="center" shrinkToFit="1"/>
      <protection hidden="1"/>
    </xf>
    <xf numFmtId="0" fontId="13" fillId="8" borderId="2" xfId="0" applyFont="1" applyFill="1" applyBorder="1" applyAlignment="1" applyProtection="1">
      <alignment horizontal="center" shrinkToFit="1"/>
      <protection hidden="1"/>
    </xf>
    <xf numFmtId="0" fontId="13" fillId="8" borderId="3" xfId="0" applyFont="1" applyFill="1" applyBorder="1" applyAlignment="1" applyProtection="1">
      <alignment horizontal="center" shrinkToFit="1"/>
      <protection hidden="1"/>
    </xf>
    <xf numFmtId="0" fontId="13" fillId="8" borderId="4" xfId="0" applyFont="1" applyFill="1" applyBorder="1" applyAlignment="1" applyProtection="1">
      <alignment horizontal="center" shrinkToFit="1"/>
      <protection hidden="1"/>
    </xf>
    <xf numFmtId="0" fontId="0" fillId="16" borderId="0" xfId="0" applyFill="1" applyAlignment="1" applyProtection="1">
      <alignment shrinkToFit="1"/>
      <protection hidden="1"/>
    </xf>
    <xf numFmtId="0" fontId="13" fillId="8" borderId="1" xfId="0" applyFont="1" applyFill="1" applyBorder="1" applyAlignment="1" applyProtection="1">
      <alignment horizontal="center" shrinkToFit="1"/>
      <protection hidden="1"/>
    </xf>
    <xf numFmtId="0" fontId="12" fillId="11" borderId="10" xfId="0" applyFont="1" applyFill="1" applyBorder="1" applyAlignment="1" applyProtection="1">
      <alignment horizontal="center" shrinkToFit="1"/>
      <protection hidden="1"/>
    </xf>
    <xf numFmtId="0" fontId="12" fillId="11" borderId="12" xfId="0" applyFont="1" applyFill="1" applyBorder="1" applyAlignment="1" applyProtection="1">
      <alignment horizontal="center" shrinkToFit="1"/>
      <protection hidden="1"/>
    </xf>
    <xf numFmtId="0" fontId="13" fillId="8" borderId="5" xfId="0" applyFont="1" applyFill="1" applyBorder="1" applyAlignment="1" applyProtection="1">
      <alignment horizontal="center" shrinkToFit="1"/>
      <protection locked="0"/>
    </xf>
    <xf numFmtId="0" fontId="13" fillId="8" borderId="6" xfId="0" applyFont="1" applyFill="1" applyBorder="1" applyAlignment="1" applyProtection="1">
      <alignment horizontal="center" shrinkToFit="1"/>
      <protection locked="0"/>
    </xf>
    <xf numFmtId="0" fontId="13" fillId="8" borderId="7" xfId="0" applyFont="1" applyFill="1" applyBorder="1" applyAlignment="1" applyProtection="1">
      <alignment horizontal="center" shrinkToFit="1"/>
      <protection locked="0"/>
    </xf>
    <xf numFmtId="0" fontId="0" fillId="0" borderId="13"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15" fillId="0" borderId="2" xfId="0" applyFont="1" applyBorder="1" applyAlignment="1" applyProtection="1">
      <alignment horizontal="left" vertical="center" wrapText="1"/>
      <protection hidden="1"/>
    </xf>
    <xf numFmtId="0" fontId="15" fillId="0" borderId="3" xfId="0" applyFont="1" applyBorder="1" applyAlignment="1" applyProtection="1">
      <alignment horizontal="left" vertical="center" wrapText="1"/>
      <protection hidden="1"/>
    </xf>
    <xf numFmtId="0" fontId="15" fillId="0" borderId="4" xfId="0" applyFont="1" applyBorder="1" applyAlignment="1" applyProtection="1">
      <alignment horizontal="left" vertical="center" wrapText="1"/>
      <protection hidden="1"/>
    </xf>
    <xf numFmtId="0" fontId="15" fillId="0" borderId="8" xfId="0" applyFont="1" applyBorder="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15" fillId="0" borderId="9" xfId="0" applyFont="1" applyBorder="1" applyAlignment="1" applyProtection="1">
      <alignment horizontal="left" vertical="center" wrapText="1"/>
      <protection hidden="1"/>
    </xf>
    <xf numFmtId="0" fontId="15" fillId="0" borderId="5" xfId="0" applyFont="1" applyBorder="1" applyAlignment="1" applyProtection="1">
      <alignment horizontal="left" vertical="center" wrapText="1"/>
      <protection hidden="1"/>
    </xf>
    <xf numFmtId="0" fontId="15" fillId="0" borderId="6" xfId="0" applyFont="1" applyBorder="1" applyAlignment="1" applyProtection="1">
      <alignment horizontal="left" vertical="center" wrapText="1"/>
      <protection hidden="1"/>
    </xf>
    <xf numFmtId="0" fontId="15" fillId="0" borderId="7" xfId="0" applyFont="1" applyBorder="1" applyAlignment="1" applyProtection="1">
      <alignment horizontal="left" vertical="center" wrapText="1"/>
      <protection hidden="1"/>
    </xf>
    <xf numFmtId="0" fontId="0" fillId="0" borderId="8" xfId="0" applyBorder="1" applyAlignment="1" applyProtection="1">
      <alignment horizontal="left" shrinkToFit="1"/>
      <protection locked="0"/>
    </xf>
    <xf numFmtId="0" fontId="0" fillId="0" borderId="0" xfId="0" applyAlignment="1" applyProtection="1">
      <alignment horizontal="left" shrinkToFit="1"/>
      <protection locked="0"/>
    </xf>
    <xf numFmtId="0" fontId="0" fillId="0" borderId="9" xfId="0" applyBorder="1" applyAlignment="1" applyProtection="1">
      <alignment horizontal="left" shrinkToFit="1"/>
      <protection locked="0"/>
    </xf>
    <xf numFmtId="0" fontId="2" fillId="2" borderId="2" xfId="0" applyFont="1" applyFill="1" applyBorder="1" applyAlignment="1" applyProtection="1">
      <alignment horizontal="left" vertical="center" wrapText="1"/>
      <protection hidden="1"/>
    </xf>
    <xf numFmtId="0" fontId="2" fillId="2" borderId="3" xfId="0" applyFont="1" applyFill="1" applyBorder="1" applyAlignment="1" applyProtection="1">
      <alignment horizontal="left" vertical="center" wrapText="1"/>
      <protection hidden="1"/>
    </xf>
    <xf numFmtId="0" fontId="2" fillId="2" borderId="4" xfId="0" applyFont="1" applyFill="1" applyBorder="1" applyAlignment="1" applyProtection="1">
      <alignment horizontal="left" vertical="center" wrapText="1"/>
      <protection hidden="1"/>
    </xf>
    <xf numFmtId="0" fontId="2" fillId="2" borderId="8" xfId="0" applyFont="1" applyFill="1" applyBorder="1" applyAlignment="1" applyProtection="1">
      <alignment horizontal="left" vertical="center" wrapText="1"/>
      <protection hidden="1"/>
    </xf>
    <xf numFmtId="0" fontId="2" fillId="2" borderId="0" xfId="0" applyFont="1" applyFill="1" applyAlignment="1" applyProtection="1">
      <alignment horizontal="left" vertical="center" wrapText="1"/>
      <protection hidden="1"/>
    </xf>
    <xf numFmtId="0" fontId="2" fillId="2" borderId="9" xfId="0" applyFont="1" applyFill="1" applyBorder="1" applyAlignment="1" applyProtection="1">
      <alignment horizontal="left" vertical="center" wrapText="1"/>
      <protection hidden="1"/>
    </xf>
    <xf numFmtId="0" fontId="2" fillId="2" borderId="5" xfId="0" applyFont="1" applyFill="1" applyBorder="1" applyAlignment="1" applyProtection="1">
      <alignment horizontal="left" vertical="center" wrapText="1"/>
      <protection hidden="1"/>
    </xf>
    <xf numFmtId="0" fontId="2" fillId="2" borderId="6" xfId="0" applyFont="1" applyFill="1" applyBorder="1" applyAlignment="1" applyProtection="1">
      <alignment horizontal="left" vertical="center" wrapText="1"/>
      <protection hidden="1"/>
    </xf>
    <xf numFmtId="0" fontId="2" fillId="2" borderId="7" xfId="0" applyFont="1" applyFill="1" applyBorder="1" applyAlignment="1" applyProtection="1">
      <alignment horizontal="left" vertical="center" wrapText="1"/>
      <protection hidden="1"/>
    </xf>
    <xf numFmtId="0" fontId="13" fillId="8" borderId="2" xfId="0" applyFont="1" applyFill="1" applyBorder="1" applyAlignment="1" applyProtection="1">
      <alignment horizontal="center" shrinkToFit="1"/>
      <protection hidden="1"/>
    </xf>
    <xf numFmtId="0" fontId="13" fillId="8" borderId="3" xfId="0" applyFont="1" applyFill="1" applyBorder="1" applyAlignment="1" applyProtection="1">
      <alignment horizontal="center" shrinkToFit="1"/>
      <protection hidden="1"/>
    </xf>
    <xf numFmtId="0" fontId="13" fillId="8" borderId="4" xfId="0" applyFont="1" applyFill="1" applyBorder="1" applyAlignment="1" applyProtection="1">
      <alignment horizontal="center" shrinkToFit="1"/>
      <protection hidden="1"/>
    </xf>
    <xf numFmtId="0" fontId="0" fillId="0" borderId="2" xfId="0" applyBorder="1" applyAlignment="1" applyProtection="1">
      <alignment horizontal="left" shrinkToFit="1"/>
      <protection locked="0"/>
    </xf>
    <xf numFmtId="0" fontId="0" fillId="0" borderId="3" xfId="0" applyBorder="1" applyAlignment="1" applyProtection="1">
      <alignment horizontal="left" shrinkToFit="1"/>
      <protection locked="0"/>
    </xf>
    <xf numFmtId="0" fontId="0" fillId="0" borderId="4" xfId="0" applyBorder="1" applyAlignment="1" applyProtection="1">
      <alignment horizontal="left" shrinkToFit="1"/>
      <protection locked="0"/>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12" fillId="11" borderId="13" xfId="0" applyFont="1" applyFill="1" applyBorder="1" applyAlignment="1" applyProtection="1">
      <alignment horizontal="center" shrinkToFit="1"/>
      <protection hidden="1"/>
    </xf>
    <xf numFmtId="0" fontId="12" fillId="11" borderId="14" xfId="0" applyFont="1" applyFill="1" applyBorder="1" applyAlignment="1" applyProtection="1">
      <alignment horizontal="center" shrinkToFit="1"/>
      <protection hidden="1"/>
    </xf>
    <xf numFmtId="0" fontId="12" fillId="11" borderId="15" xfId="0" applyFont="1" applyFill="1" applyBorder="1" applyAlignment="1" applyProtection="1">
      <alignment horizontal="center" shrinkToFit="1"/>
      <protection hidden="1"/>
    </xf>
    <xf numFmtId="0" fontId="7" fillId="5" borderId="13" xfId="0" applyFont="1" applyFill="1" applyBorder="1" applyAlignment="1" applyProtection="1">
      <alignment horizontal="center" shrinkToFit="1"/>
      <protection hidden="1"/>
    </xf>
    <xf numFmtId="0" fontId="7" fillId="5" borderId="14" xfId="0" applyFont="1" applyFill="1" applyBorder="1" applyAlignment="1" applyProtection="1">
      <alignment horizontal="center" shrinkToFit="1"/>
      <protection hidden="1"/>
    </xf>
    <xf numFmtId="0" fontId="7" fillId="5" borderId="15" xfId="0" applyFont="1" applyFill="1" applyBorder="1" applyAlignment="1" applyProtection="1">
      <alignment horizontal="center" shrinkToFit="1"/>
      <protection hidden="1"/>
    </xf>
    <xf numFmtId="0" fontId="1" fillId="2" borderId="2" xfId="0" applyFont="1" applyFill="1" applyBorder="1" applyAlignment="1" applyProtection="1">
      <alignment horizontal="left" vertical="center" wrapText="1"/>
      <protection hidden="1"/>
    </xf>
    <xf numFmtId="0" fontId="1" fillId="2" borderId="3" xfId="0" applyFont="1" applyFill="1" applyBorder="1" applyAlignment="1" applyProtection="1">
      <alignment horizontal="left" vertical="center" wrapText="1"/>
      <protection hidden="1"/>
    </xf>
    <xf numFmtId="0" fontId="1" fillId="2" borderId="4" xfId="0" applyFont="1" applyFill="1" applyBorder="1" applyAlignment="1" applyProtection="1">
      <alignment horizontal="left" vertical="center" wrapText="1"/>
      <protection hidden="1"/>
    </xf>
    <xf numFmtId="0" fontId="1" fillId="2" borderId="5" xfId="0" applyFont="1" applyFill="1" applyBorder="1" applyAlignment="1" applyProtection="1">
      <alignment horizontal="left" vertical="center" wrapText="1"/>
      <protection hidden="1"/>
    </xf>
    <xf numFmtId="0" fontId="1" fillId="2" borderId="6" xfId="0" applyFont="1" applyFill="1" applyBorder="1" applyAlignment="1" applyProtection="1">
      <alignment horizontal="left" vertical="center" wrapText="1"/>
      <protection hidden="1"/>
    </xf>
    <xf numFmtId="0" fontId="1" fillId="2" borderId="7" xfId="0" applyFont="1" applyFill="1" applyBorder="1" applyAlignment="1" applyProtection="1">
      <alignment horizontal="left" vertical="center" wrapText="1"/>
      <protection hidden="1"/>
    </xf>
    <xf numFmtId="0" fontId="15" fillId="2" borderId="0" xfId="0" applyFont="1" applyFill="1" applyAlignment="1" applyProtection="1">
      <alignment horizontal="center" vertic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10" fillId="6" borderId="2" xfId="1" applyFont="1" applyFill="1" applyBorder="1" applyAlignment="1" applyProtection="1">
      <alignment horizontal="center" vertical="center"/>
      <protection hidden="1"/>
    </xf>
    <xf numFmtId="0" fontId="10" fillId="6" borderId="3" xfId="1" applyFont="1" applyFill="1" applyBorder="1" applyAlignment="1" applyProtection="1">
      <alignment horizontal="center" vertical="center"/>
      <protection hidden="1"/>
    </xf>
    <xf numFmtId="0" fontId="10" fillId="6" borderId="4" xfId="1" applyFont="1" applyFill="1" applyBorder="1" applyAlignment="1" applyProtection="1">
      <alignment horizontal="center" vertical="center"/>
      <protection hidden="1"/>
    </xf>
    <xf numFmtId="0" fontId="10" fillId="6" borderId="5" xfId="1" applyFont="1" applyFill="1" applyBorder="1" applyAlignment="1" applyProtection="1">
      <alignment horizontal="center" vertical="center"/>
      <protection hidden="1"/>
    </xf>
    <xf numFmtId="0" fontId="10" fillId="6" borderId="6" xfId="1" applyFont="1" applyFill="1" applyBorder="1" applyAlignment="1" applyProtection="1">
      <alignment horizontal="center" vertical="center"/>
      <protection hidden="1"/>
    </xf>
    <xf numFmtId="0" fontId="10" fillId="6" borderId="7" xfId="1" applyFont="1" applyFill="1" applyBorder="1" applyAlignment="1" applyProtection="1">
      <alignment horizontal="center" vertical="center"/>
      <protection hidden="1"/>
    </xf>
    <xf numFmtId="0" fontId="13" fillId="8" borderId="13" xfId="0" applyFont="1" applyFill="1" applyBorder="1" applyAlignment="1" applyProtection="1">
      <alignment horizontal="center" shrinkToFit="1"/>
      <protection hidden="1"/>
    </xf>
    <xf numFmtId="0" fontId="13" fillId="8" borderId="14" xfId="0" applyFont="1" applyFill="1" applyBorder="1" applyAlignment="1" applyProtection="1">
      <alignment horizontal="center" shrinkToFit="1"/>
      <protection hidden="1"/>
    </xf>
    <xf numFmtId="0" fontId="13" fillId="8" borderId="15" xfId="0" applyFont="1" applyFill="1" applyBorder="1" applyAlignment="1" applyProtection="1">
      <alignment horizontal="center" shrinkToFit="1"/>
      <protection hidden="1"/>
    </xf>
    <xf numFmtId="0" fontId="0" fillId="0" borderId="5" xfId="0" applyBorder="1" applyAlignment="1" applyProtection="1">
      <alignment horizontal="left" shrinkToFit="1"/>
      <protection locked="0"/>
    </xf>
    <xf numFmtId="0" fontId="0" fillId="0" borderId="6" xfId="0" applyBorder="1" applyAlignment="1" applyProtection="1">
      <alignment horizontal="left" shrinkToFit="1"/>
      <protection locked="0"/>
    </xf>
    <xf numFmtId="0" fontId="0" fillId="0" borderId="7" xfId="0" applyBorder="1" applyAlignment="1" applyProtection="1">
      <alignment horizontal="left" shrinkToFit="1"/>
      <protection locked="0"/>
    </xf>
    <xf numFmtId="0" fontId="18" fillId="2" borderId="2" xfId="0" applyFont="1" applyFill="1" applyBorder="1" applyAlignment="1" applyProtection="1">
      <alignment horizontal="left" vertical="center" wrapText="1"/>
      <protection hidden="1"/>
    </xf>
    <xf numFmtId="0" fontId="18" fillId="2" borderId="3" xfId="0" applyFont="1" applyFill="1" applyBorder="1" applyAlignment="1" applyProtection="1">
      <alignment horizontal="left" vertical="center" wrapText="1"/>
      <protection hidden="1"/>
    </xf>
    <xf numFmtId="0" fontId="18" fillId="2" borderId="4" xfId="0" applyFont="1" applyFill="1" applyBorder="1" applyAlignment="1" applyProtection="1">
      <alignment horizontal="left" vertical="center" wrapText="1"/>
      <protection hidden="1"/>
    </xf>
    <xf numFmtId="0" fontId="18" fillId="2" borderId="8" xfId="0" applyFont="1" applyFill="1" applyBorder="1" applyAlignment="1" applyProtection="1">
      <alignment horizontal="left" vertical="center" wrapText="1"/>
      <protection hidden="1"/>
    </xf>
    <xf numFmtId="0" fontId="18" fillId="2" borderId="0" xfId="0" applyFont="1" applyFill="1" applyAlignment="1" applyProtection="1">
      <alignment horizontal="left" vertical="center" wrapText="1"/>
      <protection hidden="1"/>
    </xf>
    <xf numFmtId="0" fontId="18" fillId="2" borderId="9" xfId="0" applyFont="1" applyFill="1" applyBorder="1" applyAlignment="1" applyProtection="1">
      <alignment horizontal="left" vertical="center" wrapText="1"/>
      <protection hidden="1"/>
    </xf>
    <xf numFmtId="0" fontId="18" fillId="2" borderId="5" xfId="0" applyFont="1" applyFill="1" applyBorder="1" applyAlignment="1" applyProtection="1">
      <alignment horizontal="left" vertical="center" wrapText="1"/>
      <protection hidden="1"/>
    </xf>
    <xf numFmtId="0" fontId="18" fillId="2" borderId="6" xfId="0" applyFont="1" applyFill="1" applyBorder="1" applyAlignment="1" applyProtection="1">
      <alignment horizontal="left" vertical="center" wrapText="1"/>
      <protection hidden="1"/>
    </xf>
    <xf numFmtId="0" fontId="18" fillId="2" borderId="7" xfId="0" applyFont="1" applyFill="1" applyBorder="1" applyAlignment="1" applyProtection="1">
      <alignment horizontal="left" vertical="center" wrapText="1"/>
      <protection hidden="1"/>
    </xf>
    <xf numFmtId="0" fontId="11" fillId="11" borderId="2" xfId="0" applyFont="1" applyFill="1" applyBorder="1" applyAlignment="1" applyProtection="1">
      <alignment horizontal="center" vertical="center" shrinkToFit="1"/>
      <protection hidden="1"/>
    </xf>
    <xf numFmtId="0" fontId="11" fillId="11" borderId="3" xfId="0" applyFont="1" applyFill="1" applyBorder="1" applyAlignment="1" applyProtection="1">
      <alignment horizontal="center" vertical="center" shrinkToFit="1"/>
      <protection hidden="1"/>
    </xf>
    <xf numFmtId="0" fontId="11" fillId="11" borderId="4" xfId="0" applyFont="1" applyFill="1" applyBorder="1" applyAlignment="1" applyProtection="1">
      <alignment horizontal="center" vertical="center" shrinkToFit="1"/>
      <protection hidden="1"/>
    </xf>
    <xf numFmtId="0" fontId="11" fillId="11" borderId="5" xfId="0" applyFont="1" applyFill="1" applyBorder="1" applyAlignment="1" applyProtection="1">
      <alignment horizontal="center" vertical="center" shrinkToFit="1"/>
      <protection hidden="1"/>
    </xf>
    <xf numFmtId="0" fontId="11" fillId="11" borderId="6" xfId="0" applyFont="1" applyFill="1" applyBorder="1" applyAlignment="1" applyProtection="1">
      <alignment horizontal="center" vertical="center" shrinkToFit="1"/>
      <protection hidden="1"/>
    </xf>
    <xf numFmtId="0" fontId="11" fillId="11" borderId="7" xfId="0" applyFont="1" applyFill="1" applyBorder="1" applyAlignment="1" applyProtection="1">
      <alignment horizontal="center" vertical="center"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14" fillId="0" borderId="13" xfId="0" applyFont="1" applyBorder="1" applyAlignment="1" applyProtection="1">
      <alignment horizontal="center" shrinkToFit="1"/>
      <protection hidden="1"/>
    </xf>
    <xf numFmtId="0" fontId="14" fillId="0" borderId="14" xfId="0" applyFont="1" applyBorder="1" applyAlignment="1" applyProtection="1">
      <alignment horizontal="center" shrinkToFit="1"/>
      <protection hidden="1"/>
    </xf>
    <xf numFmtId="0" fontId="14" fillId="0" borderId="15" xfId="0" applyFont="1" applyBorder="1" applyAlignment="1" applyProtection="1">
      <alignment horizontal="center" shrinkToFit="1"/>
      <protection hidden="1"/>
    </xf>
    <xf numFmtId="0" fontId="17" fillId="8" borderId="2" xfId="0" applyFont="1" applyFill="1" applyBorder="1" applyAlignment="1" applyProtection="1">
      <alignment horizontal="center" vertical="center" shrinkToFit="1"/>
      <protection hidden="1"/>
    </xf>
    <xf numFmtId="0" fontId="17" fillId="8" borderId="3" xfId="0" applyFont="1" applyFill="1" applyBorder="1" applyAlignment="1" applyProtection="1">
      <alignment horizontal="center" vertical="center" shrinkToFit="1"/>
      <protection hidden="1"/>
    </xf>
    <xf numFmtId="0" fontId="17" fillId="8" borderId="4" xfId="0" applyFont="1" applyFill="1" applyBorder="1" applyAlignment="1" applyProtection="1">
      <alignment horizontal="center" vertical="center" shrinkToFit="1"/>
      <protection hidden="1"/>
    </xf>
    <xf numFmtId="0" fontId="17" fillId="8" borderId="5" xfId="0" applyFont="1" applyFill="1" applyBorder="1" applyAlignment="1" applyProtection="1">
      <alignment horizontal="center" vertical="center" shrinkToFit="1"/>
      <protection hidden="1"/>
    </xf>
    <xf numFmtId="0" fontId="17" fillId="8" borderId="6" xfId="0" applyFont="1" applyFill="1" applyBorder="1" applyAlignment="1" applyProtection="1">
      <alignment horizontal="center" vertical="center" shrinkToFit="1"/>
      <protection hidden="1"/>
    </xf>
    <xf numFmtId="0" fontId="17" fillId="8" borderId="7" xfId="0" applyFont="1" applyFill="1" applyBorder="1" applyAlignment="1" applyProtection="1">
      <alignment horizontal="center" vertical="center" shrinkToFit="1"/>
      <protection hidden="1"/>
    </xf>
    <xf numFmtId="0" fontId="0" fillId="16" borderId="0" xfId="0" applyFill="1" applyAlignment="1" applyProtection="1">
      <alignment horizontal="center" shrinkToFit="1"/>
      <protection hidden="1"/>
    </xf>
    <xf numFmtId="0" fontId="16" fillId="11" borderId="2" xfId="0" applyFont="1" applyFill="1" applyBorder="1" applyAlignment="1" applyProtection="1">
      <alignment horizontal="center" vertical="center" shrinkToFit="1"/>
      <protection hidden="1"/>
    </xf>
    <xf numFmtId="0" fontId="16" fillId="11" borderId="3" xfId="0" applyFont="1" applyFill="1" applyBorder="1" applyAlignment="1" applyProtection="1">
      <alignment horizontal="center" vertical="center" shrinkToFit="1"/>
      <protection hidden="1"/>
    </xf>
    <xf numFmtId="0" fontId="16" fillId="11" borderId="4" xfId="0" applyFont="1" applyFill="1" applyBorder="1" applyAlignment="1" applyProtection="1">
      <alignment horizontal="center" vertical="center" shrinkToFit="1"/>
      <protection hidden="1"/>
    </xf>
    <xf numFmtId="0" fontId="16" fillId="11" borderId="5" xfId="0" applyFont="1" applyFill="1" applyBorder="1" applyAlignment="1" applyProtection="1">
      <alignment horizontal="center" vertical="center" shrinkToFit="1"/>
      <protection hidden="1"/>
    </xf>
    <xf numFmtId="0" fontId="16" fillId="11" borderId="6" xfId="0" applyFont="1" applyFill="1" applyBorder="1" applyAlignment="1" applyProtection="1">
      <alignment horizontal="center" vertical="center" shrinkToFit="1"/>
      <protection hidden="1"/>
    </xf>
    <xf numFmtId="0" fontId="16" fillId="11" borderId="7" xfId="0" applyFont="1" applyFill="1" applyBorder="1" applyAlignment="1" applyProtection="1">
      <alignment horizontal="center" vertical="center" shrinkToFit="1"/>
      <protection hidden="1"/>
    </xf>
    <xf numFmtId="165" fontId="0" fillId="0" borderId="8" xfId="0" applyNumberFormat="1" applyBorder="1" applyAlignment="1" applyProtection="1">
      <alignment horizontal="right" shrinkToFit="1"/>
      <protection hidden="1"/>
    </xf>
    <xf numFmtId="165" fontId="0" fillId="0" borderId="0" xfId="0" applyNumberFormat="1" applyAlignment="1" applyProtection="1">
      <alignment horizontal="right" shrinkToFit="1"/>
      <protection hidden="1"/>
    </xf>
    <xf numFmtId="0" fontId="12" fillId="11" borderId="2" xfId="0" applyFont="1" applyFill="1" applyBorder="1" applyAlignment="1" applyProtection="1">
      <alignment horizontal="center" shrinkToFit="1"/>
      <protection hidden="1"/>
    </xf>
    <xf numFmtId="0" fontId="12" fillId="11" borderId="3" xfId="0" applyFont="1" applyFill="1" applyBorder="1" applyAlignment="1" applyProtection="1">
      <alignment horizontal="center" shrinkToFit="1"/>
      <protection hidden="1"/>
    </xf>
    <xf numFmtId="0" fontId="12" fillId="11" borderId="4" xfId="0" applyFont="1" applyFill="1" applyBorder="1" applyAlignment="1" applyProtection="1">
      <alignment horizontal="center" shrinkToFit="1"/>
      <protection hidden="1"/>
    </xf>
    <xf numFmtId="165" fontId="0" fillId="0" borderId="2" xfId="0" applyNumberFormat="1" applyBorder="1" applyAlignment="1" applyProtection="1">
      <alignment horizontal="right" shrinkToFit="1"/>
      <protection hidden="1"/>
    </xf>
    <xf numFmtId="165" fontId="0" fillId="0" borderId="3" xfId="0" applyNumberFormat="1" applyBorder="1" applyAlignment="1" applyProtection="1">
      <alignment horizontal="right" shrinkToFit="1"/>
      <protection hidden="1"/>
    </xf>
    <xf numFmtId="165" fontId="0" fillId="0" borderId="5" xfId="0" applyNumberFormat="1" applyBorder="1" applyAlignment="1" applyProtection="1">
      <alignment horizontal="right" shrinkToFit="1"/>
      <protection hidden="1"/>
    </xf>
    <xf numFmtId="165" fontId="0" fillId="0" borderId="6" xfId="0" applyNumberFormat="1" applyBorder="1" applyAlignment="1" applyProtection="1">
      <alignment horizontal="right" shrinkToFit="1"/>
      <protection hidden="1"/>
    </xf>
    <xf numFmtId="166" fontId="8" fillId="0" borderId="8" xfId="0" applyNumberFormat="1" applyFont="1" applyBorder="1" applyAlignment="1" applyProtection="1">
      <alignment horizontal="center" vertical="center" shrinkToFit="1"/>
      <protection hidden="1"/>
    </xf>
    <xf numFmtId="166" fontId="8" fillId="0" borderId="0" xfId="0" applyNumberFormat="1" applyFont="1" applyAlignment="1" applyProtection="1">
      <alignment horizontal="center" vertical="center" shrinkToFit="1"/>
      <protection hidden="1"/>
    </xf>
    <xf numFmtId="166" fontId="8" fillId="0" borderId="9" xfId="0" applyNumberFormat="1" applyFont="1" applyBorder="1" applyAlignment="1" applyProtection="1">
      <alignment horizontal="center" vertical="center" shrinkToFit="1"/>
      <protection hidden="1"/>
    </xf>
    <xf numFmtId="166" fontId="8" fillId="0" borderId="2" xfId="0" applyNumberFormat="1" applyFont="1" applyBorder="1" applyAlignment="1" applyProtection="1">
      <alignment horizontal="center" vertical="center" shrinkToFit="1"/>
      <protection hidden="1"/>
    </xf>
    <xf numFmtId="166" fontId="8" fillId="0" borderId="3" xfId="0" applyNumberFormat="1" applyFont="1" applyBorder="1" applyAlignment="1" applyProtection="1">
      <alignment horizontal="center" vertical="center" shrinkToFit="1"/>
      <protection hidden="1"/>
    </xf>
    <xf numFmtId="166" fontId="8" fillId="0" borderId="4" xfId="0" applyNumberFormat="1" applyFont="1" applyBorder="1" applyAlignment="1" applyProtection="1">
      <alignment horizontal="center" vertical="center" shrinkToFit="1"/>
      <protection hidden="1"/>
    </xf>
    <xf numFmtId="0" fontId="10" fillId="6" borderId="1" xfId="0" applyFont="1" applyFill="1" applyBorder="1" applyAlignment="1" applyProtection="1">
      <alignment horizontal="left" vertical="center" shrinkToFit="1"/>
      <protection hidden="1"/>
    </xf>
    <xf numFmtId="0" fontId="9" fillId="8" borderId="1" xfId="0" applyFont="1" applyFill="1" applyBorder="1" applyAlignment="1" applyProtection="1">
      <alignment horizontal="left" vertical="center" shrinkToFit="1"/>
      <protection hidden="1"/>
    </xf>
    <xf numFmtId="0" fontId="10" fillId="7" borderId="1" xfId="0" applyFont="1" applyFill="1" applyBorder="1" applyAlignment="1" applyProtection="1">
      <alignment horizontal="left" vertical="center" shrinkToFit="1"/>
      <protection hidden="1"/>
    </xf>
    <xf numFmtId="0" fontId="9" fillId="9" borderId="1" xfId="0" applyFont="1" applyFill="1" applyBorder="1" applyAlignment="1" applyProtection="1">
      <alignment horizontal="left" vertical="center" shrinkToFit="1"/>
      <protection hidden="1"/>
    </xf>
    <xf numFmtId="0" fontId="10" fillId="15" borderId="1" xfId="0" applyFont="1" applyFill="1" applyBorder="1" applyAlignment="1" applyProtection="1">
      <alignment horizontal="left" vertical="center" shrinkToFit="1"/>
      <protection hidden="1"/>
    </xf>
    <xf numFmtId="0" fontId="10" fillId="4" borderId="1" xfId="0" applyFont="1" applyFill="1" applyBorder="1" applyAlignment="1" applyProtection="1">
      <alignment horizontal="left" vertical="center" shrinkToFit="1"/>
      <protection hidden="1"/>
    </xf>
    <xf numFmtId="0" fontId="8" fillId="3" borderId="2" xfId="0" applyFont="1" applyFill="1" applyBorder="1" applyAlignment="1" applyProtection="1">
      <alignment horizontal="left" vertical="center" shrinkToFit="1"/>
      <protection hidden="1"/>
    </xf>
    <xf numFmtId="0" fontId="8" fillId="3" borderId="3" xfId="0" applyFont="1" applyFill="1" applyBorder="1" applyAlignment="1" applyProtection="1">
      <alignment horizontal="left" vertical="center" shrinkToFit="1"/>
      <protection hidden="1"/>
    </xf>
    <xf numFmtId="0" fontId="8" fillId="3" borderId="4" xfId="0" applyFont="1" applyFill="1" applyBorder="1" applyAlignment="1" applyProtection="1">
      <alignment horizontal="left" vertical="center" shrinkToFit="1"/>
      <protection hidden="1"/>
    </xf>
    <xf numFmtId="0" fontId="8" fillId="3" borderId="5" xfId="0" applyFont="1" applyFill="1" applyBorder="1" applyAlignment="1" applyProtection="1">
      <alignment horizontal="left" vertical="center" shrinkToFit="1"/>
      <protection hidden="1"/>
    </xf>
    <xf numFmtId="0" fontId="8" fillId="3" borderId="6" xfId="0" applyFont="1" applyFill="1" applyBorder="1" applyAlignment="1" applyProtection="1">
      <alignment horizontal="left" vertical="center" shrinkToFit="1"/>
      <protection hidden="1"/>
    </xf>
    <xf numFmtId="0" fontId="8" fillId="3" borderId="7" xfId="0" applyFont="1" applyFill="1" applyBorder="1" applyAlignment="1" applyProtection="1">
      <alignment horizontal="left" vertical="center" shrinkToFit="1"/>
      <protection hidden="1"/>
    </xf>
    <xf numFmtId="165" fontId="8" fillId="0" borderId="3" xfId="0" applyNumberFormat="1" applyFont="1" applyBorder="1" applyAlignment="1" applyProtection="1">
      <alignment horizontal="center" vertical="center" shrinkToFit="1"/>
      <protection hidden="1"/>
    </xf>
    <xf numFmtId="165" fontId="8" fillId="0" borderId="4" xfId="0" applyNumberFormat="1" applyFont="1" applyBorder="1" applyAlignment="1" applyProtection="1">
      <alignment horizontal="center" vertical="center" shrinkToFit="1"/>
      <protection hidden="1"/>
    </xf>
    <xf numFmtId="165" fontId="8" fillId="0" borderId="6" xfId="0" applyNumberFormat="1" applyFont="1" applyBorder="1" applyAlignment="1" applyProtection="1">
      <alignment horizontal="center" vertical="center" shrinkToFit="1"/>
      <protection hidden="1"/>
    </xf>
    <xf numFmtId="165" fontId="8" fillId="0" borderId="7" xfId="0" applyNumberFormat="1" applyFont="1" applyBorder="1" applyAlignment="1" applyProtection="1">
      <alignment horizontal="center" vertical="center" shrinkToFit="1"/>
      <protection hidden="1"/>
    </xf>
    <xf numFmtId="166" fontId="8" fillId="0" borderId="5" xfId="0" applyNumberFormat="1" applyFont="1" applyBorder="1" applyAlignment="1" applyProtection="1">
      <alignment horizontal="center" vertical="center" shrinkToFit="1"/>
      <protection hidden="1"/>
    </xf>
    <xf numFmtId="166" fontId="8" fillId="0" borderId="6" xfId="0" applyNumberFormat="1" applyFont="1" applyBorder="1" applyAlignment="1" applyProtection="1">
      <alignment horizontal="center" vertical="center" shrinkToFit="1"/>
      <protection hidden="1"/>
    </xf>
    <xf numFmtId="166" fontId="8" fillId="0" borderId="7" xfId="0" applyNumberFormat="1" applyFont="1" applyBorder="1" applyAlignment="1" applyProtection="1">
      <alignment horizontal="center" vertical="center" shrinkToFit="1"/>
      <protection hidden="1"/>
    </xf>
    <xf numFmtId="0" fontId="10" fillId="10" borderId="1" xfId="0" applyFont="1" applyFill="1" applyBorder="1" applyAlignment="1" applyProtection="1">
      <alignment horizontal="left" vertical="center" shrinkToFit="1"/>
      <protection hidden="1"/>
    </xf>
    <xf numFmtId="0" fontId="10" fillId="11" borderId="1" xfId="0" applyFont="1" applyFill="1" applyBorder="1" applyAlignment="1" applyProtection="1">
      <alignment horizontal="left" vertical="center" shrinkToFit="1"/>
      <protection hidden="1"/>
    </xf>
    <xf numFmtId="0" fontId="10" fillId="12" borderId="1" xfId="0" applyFont="1" applyFill="1" applyBorder="1" applyAlignment="1" applyProtection="1">
      <alignment horizontal="left" vertical="center" shrinkToFit="1"/>
      <protection hidden="1"/>
    </xf>
    <xf numFmtId="0" fontId="10" fillId="13" borderId="1" xfId="0" applyFont="1" applyFill="1" applyBorder="1" applyAlignment="1" applyProtection="1">
      <alignment horizontal="left" vertical="center" shrinkToFit="1"/>
      <protection hidden="1"/>
    </xf>
    <xf numFmtId="0" fontId="10" fillId="14" borderId="1" xfId="0" applyFont="1" applyFill="1" applyBorder="1" applyAlignment="1" applyProtection="1">
      <alignment horizontal="left" vertical="center" shrinkToFit="1"/>
      <protection hidden="1"/>
    </xf>
    <xf numFmtId="165" fontId="8" fillId="0" borderId="0" xfId="0" applyNumberFormat="1" applyFont="1" applyAlignment="1" applyProtection="1">
      <alignment horizontal="center" vertical="center" shrinkToFit="1"/>
      <protection hidden="1"/>
    </xf>
    <xf numFmtId="165" fontId="8" fillId="0" borderId="9" xfId="0" applyNumberFormat="1" applyFont="1" applyBorder="1" applyAlignment="1" applyProtection="1">
      <alignment horizontal="center" vertical="center" shrinkToFit="1"/>
      <protection hidden="1"/>
    </xf>
    <xf numFmtId="0" fontId="1" fillId="0" borderId="13" xfId="0" applyFont="1" applyBorder="1" applyAlignment="1" applyProtection="1">
      <alignment horizontal="center" shrinkToFit="1"/>
      <protection hidden="1"/>
    </xf>
    <xf numFmtId="0" fontId="1" fillId="0" borderId="14" xfId="0" applyFont="1" applyBorder="1" applyAlignment="1" applyProtection="1">
      <alignment horizontal="center" shrinkToFit="1"/>
      <protection hidden="1"/>
    </xf>
    <xf numFmtId="0" fontId="1" fillId="0" borderId="15" xfId="0" applyFont="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2" fillId="2" borderId="0" xfId="0" applyFont="1" applyFill="1" applyAlignment="1" applyProtection="1">
      <alignment horizontal="center" vertical="center" shrinkToFit="1"/>
      <protection hidden="1"/>
    </xf>
  </cellXfs>
  <cellStyles count="2">
    <cellStyle name="Hyperlink" xfId="1" builtinId="8"/>
    <cellStyle name="Normal" xfId="0" builtinId="0"/>
  </cellStyles>
  <dxfs count="27">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tint="-0.499984740745262"/>
      </font>
      <fill>
        <patternFill>
          <bgColor theme="0" tint="-0.499984740745262"/>
        </patternFill>
      </fill>
    </dxf>
    <dxf>
      <font>
        <b/>
        <i val="0"/>
        <color rgb="FF00B050"/>
      </font>
      <fill>
        <patternFill>
          <bgColor rgb="FF00B050"/>
        </patternFill>
      </fill>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s>
  <tableStyles count="0" defaultTableStyle="TableStyleMedium2" defaultPivotStyle="PivotStyleLight16"/>
  <colors>
    <mruColors>
      <color rgb="FFFF00FF"/>
      <color rgb="FF207144"/>
      <color rgb="FFB421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Dashboard!$CU$4</c:f>
              <c:strCache>
                <c:ptCount val="1"/>
              </c:strCache>
            </c:strRef>
          </c:tx>
          <c:spPr>
            <a:solidFill>
              <a:srgbClr val="FF0000"/>
            </a:solidFill>
            <a:ln>
              <a:noFill/>
            </a:ln>
            <a:effectLst/>
          </c:spPr>
          <c:invertIfNegative val="0"/>
          <c:cat>
            <c:strRef>
              <c:f>Dashboard!$CT$5:$CT$16</c:f>
            </c:strRef>
          </c:cat>
          <c:val>
            <c:numRef>
              <c:f>Dashboard!$CU$5:$CU$16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5E-41E9-8104-B3E502EBAB60}"/>
            </c:ext>
          </c:extLst>
        </c:ser>
        <c:ser>
          <c:idx val="1"/>
          <c:order val="1"/>
          <c:tx>
            <c:strRef>
              <c:f>Dashboard!$CV$4</c:f>
              <c:strCache>
                <c:ptCount val="1"/>
              </c:strCache>
            </c:strRef>
          </c:tx>
          <c:spPr>
            <a:solidFill>
              <a:srgbClr val="FFC000"/>
            </a:solidFill>
            <a:ln>
              <a:noFill/>
            </a:ln>
            <a:effectLst/>
          </c:spPr>
          <c:invertIfNegative val="0"/>
          <c:cat>
            <c:strRef>
              <c:f>Dashboard!$CT$5:$CT$16</c:f>
            </c:strRef>
          </c:cat>
          <c:val>
            <c:numRef>
              <c:f>Dashboard!$CV$5:$CV$16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65E-41E9-8104-B3E502EBAB60}"/>
            </c:ext>
          </c:extLst>
        </c:ser>
        <c:ser>
          <c:idx val="2"/>
          <c:order val="2"/>
          <c:tx>
            <c:strRef>
              <c:f>Dashboard!$CW$4</c:f>
              <c:strCache>
                <c:ptCount val="1"/>
              </c:strCache>
            </c:strRef>
          </c:tx>
          <c:spPr>
            <a:solidFill>
              <a:srgbClr val="00B050"/>
            </a:solidFill>
            <a:ln>
              <a:noFill/>
            </a:ln>
            <a:effectLst/>
          </c:spPr>
          <c:invertIfNegative val="0"/>
          <c:cat>
            <c:strRef>
              <c:f>Dashboard!$CT$5:$CT$16</c:f>
            </c:strRef>
          </c:cat>
          <c:val>
            <c:numRef>
              <c:f>Dashboard!$CW$5:$CW$16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65E-41E9-8104-B3E502EBAB60}"/>
            </c:ext>
          </c:extLst>
        </c:ser>
        <c:ser>
          <c:idx val="3"/>
          <c:order val="3"/>
          <c:tx>
            <c:strRef>
              <c:f>Dashboard!$CX$4</c:f>
              <c:strCache>
                <c:ptCount val="1"/>
              </c:strCache>
            </c:strRef>
          </c:tx>
          <c:spPr>
            <a:solidFill>
              <a:srgbClr val="00B0F0"/>
            </a:solidFill>
            <a:ln>
              <a:noFill/>
            </a:ln>
            <a:effectLst/>
          </c:spPr>
          <c:invertIfNegative val="0"/>
          <c:cat>
            <c:strRef>
              <c:f>Dashboard!$CT$5:$CT$16</c:f>
            </c:strRef>
          </c:cat>
          <c:val>
            <c:numRef>
              <c:f>Dashboard!$CX$5:$CX$16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765E-41E9-8104-B3E502EBAB60}"/>
            </c:ext>
          </c:extLst>
        </c:ser>
        <c:ser>
          <c:idx val="4"/>
          <c:order val="4"/>
          <c:tx>
            <c:strRef>
              <c:f>Dashboard!$CY$4</c:f>
              <c:strCache>
                <c:ptCount val="1"/>
              </c:strCache>
            </c:strRef>
          </c:tx>
          <c:spPr>
            <a:solidFill>
              <a:srgbClr val="0070C0"/>
            </a:solidFill>
            <a:ln>
              <a:noFill/>
            </a:ln>
            <a:effectLst/>
          </c:spPr>
          <c:invertIfNegative val="0"/>
          <c:cat>
            <c:strRef>
              <c:f>Dashboard!$CT$5:$CT$16</c:f>
            </c:strRef>
          </c:cat>
          <c:val>
            <c:numRef>
              <c:f>Dashboard!$CY$5:$CY$16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765E-41E9-8104-B3E502EBAB60}"/>
            </c:ext>
          </c:extLst>
        </c:ser>
        <c:ser>
          <c:idx val="5"/>
          <c:order val="5"/>
          <c:tx>
            <c:strRef>
              <c:f>Dashboard!$CZ$4</c:f>
              <c:strCache>
                <c:ptCount val="1"/>
              </c:strCache>
            </c:strRef>
          </c:tx>
          <c:spPr>
            <a:solidFill>
              <a:srgbClr val="002060"/>
            </a:solidFill>
            <a:ln>
              <a:noFill/>
            </a:ln>
            <a:effectLst/>
          </c:spPr>
          <c:invertIfNegative val="0"/>
          <c:cat>
            <c:strRef>
              <c:f>Dashboard!$CT$5:$CT$16</c:f>
            </c:strRef>
          </c:cat>
          <c:val>
            <c:numRef>
              <c:f>Dashboard!$CZ$5:$CZ$16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765E-41E9-8104-B3E502EBAB60}"/>
            </c:ext>
          </c:extLst>
        </c:ser>
        <c:ser>
          <c:idx val="6"/>
          <c:order val="6"/>
          <c:tx>
            <c:strRef>
              <c:f>Dashboard!$DA$4</c:f>
              <c:strCache>
                <c:ptCount val="1"/>
              </c:strCache>
            </c:strRef>
          </c:tx>
          <c:spPr>
            <a:solidFill>
              <a:srgbClr val="7030A0"/>
            </a:solidFill>
            <a:ln>
              <a:noFill/>
            </a:ln>
            <a:effectLst/>
          </c:spPr>
          <c:invertIfNegative val="0"/>
          <c:cat>
            <c:strRef>
              <c:f>Dashboard!$CT$5:$CT$16</c:f>
            </c:strRef>
          </c:cat>
          <c:val>
            <c:numRef>
              <c:f>Dashboard!$DA$5:$DA$16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765E-41E9-8104-B3E502EBAB60}"/>
            </c:ext>
          </c:extLst>
        </c:ser>
        <c:ser>
          <c:idx val="7"/>
          <c:order val="7"/>
          <c:tx>
            <c:strRef>
              <c:f>Dashboard!$DB$4</c:f>
              <c:strCache>
                <c:ptCount val="1"/>
              </c:strCache>
            </c:strRef>
          </c:tx>
          <c:spPr>
            <a:solidFill>
              <a:schemeClr val="accent4">
                <a:lumMod val="75000"/>
              </a:schemeClr>
            </a:solidFill>
            <a:ln>
              <a:noFill/>
            </a:ln>
            <a:effectLst/>
          </c:spPr>
          <c:invertIfNegative val="0"/>
          <c:cat>
            <c:strRef>
              <c:f>Dashboard!$CT$5:$CT$16</c:f>
            </c:strRef>
          </c:cat>
          <c:val>
            <c:numRef>
              <c:f>Dashboard!$DB$5:$DB$16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765E-41E9-8104-B3E502EBAB60}"/>
            </c:ext>
          </c:extLst>
        </c:ser>
        <c:ser>
          <c:idx val="8"/>
          <c:order val="8"/>
          <c:tx>
            <c:strRef>
              <c:f>Dashboard!$DC$4</c:f>
              <c:strCache>
                <c:ptCount val="1"/>
              </c:strCache>
            </c:strRef>
          </c:tx>
          <c:spPr>
            <a:solidFill>
              <a:schemeClr val="accent2">
                <a:lumMod val="50000"/>
              </a:schemeClr>
            </a:solidFill>
            <a:ln>
              <a:noFill/>
            </a:ln>
            <a:effectLst/>
          </c:spPr>
          <c:invertIfNegative val="0"/>
          <c:cat>
            <c:strRef>
              <c:f>Dashboard!$CT$5:$CT$16</c:f>
            </c:strRef>
          </c:cat>
          <c:val>
            <c:numRef>
              <c:f>Dashboard!$DC$5:$DC$16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765E-41E9-8104-B3E502EBAB60}"/>
            </c:ext>
          </c:extLst>
        </c:ser>
        <c:ser>
          <c:idx val="9"/>
          <c:order val="9"/>
          <c:tx>
            <c:strRef>
              <c:f>Dashboard!$DD$4</c:f>
              <c:strCache>
                <c:ptCount val="1"/>
              </c:strCache>
            </c:strRef>
          </c:tx>
          <c:spPr>
            <a:solidFill>
              <a:srgbClr val="FF00FF"/>
            </a:solidFill>
            <a:ln>
              <a:noFill/>
            </a:ln>
            <a:effectLst/>
          </c:spPr>
          <c:invertIfNegative val="0"/>
          <c:cat>
            <c:strRef>
              <c:f>Dashboard!$CT$5:$CT$16</c:f>
            </c:strRef>
          </c:cat>
          <c:val>
            <c:numRef>
              <c:f>Dashboard!$DD$5:$DD$16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765E-41E9-8104-B3E502EBAB60}"/>
            </c:ext>
          </c:extLst>
        </c:ser>
        <c:ser>
          <c:idx val="10"/>
          <c:order val="10"/>
          <c:tx>
            <c:strRef>
              <c:f>Dashboard!$DE$4</c:f>
              <c:strCache>
                <c:ptCount val="1"/>
                <c:pt idx="0">
                  <c:v>Uncategorised</c:v>
                </c:pt>
              </c:strCache>
            </c:strRef>
          </c:tx>
          <c:spPr>
            <a:solidFill>
              <a:schemeClr val="bg1">
                <a:lumMod val="50000"/>
              </a:schemeClr>
            </a:solidFill>
            <a:ln>
              <a:noFill/>
            </a:ln>
            <a:effectLst/>
          </c:spPr>
          <c:invertIfNegative val="0"/>
          <c:cat>
            <c:strRef>
              <c:f>Dashboard!$CT$5:$CT$16</c:f>
            </c:strRef>
          </c:cat>
          <c:val>
            <c:numRef>
              <c:f>Dashboard!$DE$5:$DE$16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765E-41E9-8104-B3E502EBAB60}"/>
            </c:ext>
          </c:extLst>
        </c:ser>
        <c:dLbls>
          <c:showLegendKey val="0"/>
          <c:showVal val="0"/>
          <c:showCatName val="0"/>
          <c:showSerName val="0"/>
          <c:showPercent val="0"/>
          <c:showBubbleSize val="0"/>
        </c:dLbls>
        <c:gapWidth val="50"/>
        <c:overlap val="100"/>
        <c:axId val="1249713456"/>
        <c:axId val="1249710096"/>
      </c:barChart>
      <c:catAx>
        <c:axId val="124971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9710096"/>
        <c:crosses val="autoZero"/>
        <c:auto val="1"/>
        <c:lblAlgn val="ctr"/>
        <c:lblOffset val="100"/>
        <c:noMultiLvlLbl val="0"/>
      </c:catAx>
      <c:valAx>
        <c:axId val="1249710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9713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https://spreadsheetsolutions.biz/terms-conditions/?10090" TargetMode="External"/><Relationship Id="rId7" Type="http://schemas.openxmlformats.org/officeDocument/2006/relationships/hyperlink" Target="https://spreadsheetsolutions.biz/how-to-not-ruin-your-spreadsheet/?10090" TargetMode="External"/><Relationship Id="rId2" Type="http://schemas.openxmlformats.org/officeDocument/2006/relationships/image" Target="../media/image1.jpeg"/><Relationship Id="rId1" Type="http://schemas.openxmlformats.org/officeDocument/2006/relationships/hyperlink" Target="https://spreadsheetsolutions.biz/?10090" TargetMode="External"/><Relationship Id="rId6" Type="http://schemas.openxmlformats.org/officeDocument/2006/relationships/image" Target="../media/image3.jpeg"/><Relationship Id="rId5" Type="http://schemas.openxmlformats.org/officeDocument/2006/relationships/hyperlink" Target="https://spreadsheetsolutions.biz/basic-spreadsheet-range/?10090" TargetMode="External"/><Relationship Id="rId10" Type="http://schemas.openxmlformats.org/officeDocument/2006/relationships/image" Target="../media/image5.jpeg"/><Relationship Id="rId4" Type="http://schemas.openxmlformats.org/officeDocument/2006/relationships/image" Target="../media/image2.jpg"/><Relationship Id="rId9" Type="http://schemas.openxmlformats.org/officeDocument/2006/relationships/hyperlink" Target="https://spreadsheetsolutions.biz/project/website-traffic-by-section/?10090"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24</xdr:col>
      <xdr:colOff>57150</xdr:colOff>
      <xdr:row>35</xdr:row>
      <xdr:rowOff>95251</xdr:rowOff>
    </xdr:from>
    <xdr:to>
      <xdr:col>44</xdr:col>
      <xdr:colOff>167640</xdr:colOff>
      <xdr:row>41</xdr:row>
      <xdr:rowOff>122524</xdr:rowOff>
    </xdr:to>
    <xdr:pic>
      <xdr:nvPicPr>
        <xdr:cNvPr id="2" name="Picture 1">
          <a:hlinkClick xmlns:r="http://schemas.openxmlformats.org/officeDocument/2006/relationships" r:id="rId1"/>
          <a:extLst>
            <a:ext uri="{FF2B5EF4-FFF2-40B4-BE49-F238E27FC236}">
              <a16:creationId xmlns:a16="http://schemas.microsoft.com/office/drawing/2014/main" id="{40359FAA-FBF3-47AD-A620-DFFCFD2051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9150" y="6762751"/>
          <a:ext cx="3920490" cy="1170273"/>
        </a:xfrm>
        <a:prstGeom prst="rect">
          <a:avLst/>
        </a:prstGeom>
      </xdr:spPr>
    </xdr:pic>
    <xdr:clientData/>
  </xdr:twoCellAnchor>
  <xdr:twoCellAnchor editAs="oneCell">
    <xdr:from>
      <xdr:col>24</xdr:col>
      <xdr:colOff>57149</xdr:colOff>
      <xdr:row>43</xdr:row>
      <xdr:rowOff>178948</xdr:rowOff>
    </xdr:from>
    <xdr:to>
      <xdr:col>44</xdr:col>
      <xdr:colOff>186690</xdr:colOff>
      <xdr:row>46</xdr:row>
      <xdr:rowOff>182879</xdr:rowOff>
    </xdr:to>
    <xdr:pic>
      <xdr:nvPicPr>
        <xdr:cNvPr id="3" name="Picture 2">
          <a:hlinkClick xmlns:r="http://schemas.openxmlformats.org/officeDocument/2006/relationships" r:id="rId3"/>
          <a:extLst>
            <a:ext uri="{FF2B5EF4-FFF2-40B4-BE49-F238E27FC236}">
              <a16:creationId xmlns:a16="http://schemas.microsoft.com/office/drawing/2014/main" id="{C70BEC0B-5105-4F1B-86FB-1C56F6B2477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29149" y="8370448"/>
          <a:ext cx="3939541" cy="575431"/>
        </a:xfrm>
        <a:prstGeom prst="rect">
          <a:avLst/>
        </a:prstGeom>
      </xdr:spPr>
    </xdr:pic>
    <xdr:clientData/>
  </xdr:twoCellAnchor>
  <xdr:twoCellAnchor editAs="oneCell">
    <xdr:from>
      <xdr:col>1</xdr:col>
      <xdr:colOff>66675</xdr:colOff>
      <xdr:row>35</xdr:row>
      <xdr:rowOff>76201</xdr:rowOff>
    </xdr:from>
    <xdr:to>
      <xdr:col>21</xdr:col>
      <xdr:colOff>186691</xdr:colOff>
      <xdr:row>41</xdr:row>
      <xdr:rowOff>123825</xdr:rowOff>
    </xdr:to>
    <xdr:pic>
      <xdr:nvPicPr>
        <xdr:cNvPr id="4" name="Picture 3">
          <a:hlinkClick xmlns:r="http://schemas.openxmlformats.org/officeDocument/2006/relationships" r:id="rId5"/>
          <a:extLst>
            <a:ext uri="{FF2B5EF4-FFF2-40B4-BE49-F238E27FC236}">
              <a16:creationId xmlns:a16="http://schemas.microsoft.com/office/drawing/2014/main" id="{CAA65B88-2D44-4C72-BC33-F0A444431EF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7175" y="6743701"/>
          <a:ext cx="3930016" cy="1190624"/>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5" name="Picture 4">
          <a:hlinkClick xmlns:r="http://schemas.openxmlformats.org/officeDocument/2006/relationships" r:id="rId7"/>
          <a:extLst>
            <a:ext uri="{FF2B5EF4-FFF2-40B4-BE49-F238E27FC236}">
              <a16:creationId xmlns:a16="http://schemas.microsoft.com/office/drawing/2014/main" id="{9D8422A2-78C5-4821-A88F-8319488E4AE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twoCellAnchor editAs="oneCell">
    <xdr:from>
      <xdr:col>1</xdr:col>
      <xdr:colOff>47626</xdr:colOff>
      <xdr:row>23</xdr:row>
      <xdr:rowOff>47625</xdr:rowOff>
    </xdr:from>
    <xdr:to>
      <xdr:col>16</xdr:col>
      <xdr:colOff>179070</xdr:colOff>
      <xdr:row>27</xdr:row>
      <xdr:rowOff>169545</xdr:rowOff>
    </xdr:to>
    <xdr:pic>
      <xdr:nvPicPr>
        <xdr:cNvPr id="6" name="Picture 5">
          <a:hlinkClick xmlns:r="http://schemas.openxmlformats.org/officeDocument/2006/relationships" r:id="rId9"/>
          <a:extLst>
            <a:ext uri="{FF2B5EF4-FFF2-40B4-BE49-F238E27FC236}">
              <a16:creationId xmlns:a16="http://schemas.microsoft.com/office/drawing/2014/main" id="{2AB5AF5D-5C07-4331-909E-36936DDE79B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38126" y="4429125"/>
          <a:ext cx="2988944" cy="883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47</xdr:col>
      <xdr:colOff>0</xdr:colOff>
      <xdr:row>4</xdr:row>
      <xdr:rowOff>4762</xdr:rowOff>
    </xdr:from>
    <xdr:to>
      <xdr:col>91</xdr:col>
      <xdr:colOff>0</xdr:colOff>
      <xdr:row>32</xdr:row>
      <xdr:rowOff>0</xdr:rowOff>
    </xdr:to>
    <xdr:graphicFrame macro="">
      <xdr:nvGraphicFramePr>
        <xdr:cNvPr id="2" name="Chart 1">
          <a:extLst>
            <a:ext uri="{FF2B5EF4-FFF2-40B4-BE49-F238E27FC236}">
              <a16:creationId xmlns:a16="http://schemas.microsoft.com/office/drawing/2014/main" id="{E21DE1AE-45EA-5534-D3AF-8F4F1FC6FB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YMLdAt3R6_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DD628-9403-427A-83A8-8DC4AA9BD798}">
  <sheetPr>
    <tabColor theme="1"/>
  </sheetPr>
  <dimension ref="A1:BD50"/>
  <sheetViews>
    <sheetView tabSelected="1" zoomScaleNormal="100" workbookViewId="0"/>
  </sheetViews>
  <sheetFormatPr defaultColWidth="0" defaultRowHeight="15" customHeight="1" zeroHeight="1" x14ac:dyDescent="0.25"/>
  <cols>
    <col min="1" max="46" width="2.85546875" style="1" customWidth="1"/>
    <col min="47" max="48" width="2.85546875" style="1" hidden="1" customWidth="1"/>
    <col min="49" max="49" width="8.5703125" style="1" hidden="1" customWidth="1"/>
    <col min="50" max="50" width="4.28515625" style="1" hidden="1" customWidth="1"/>
    <col min="51" max="51" width="2.85546875" style="1" hidden="1" customWidth="1"/>
    <col min="52" max="54" width="11.42578125" style="1" hidden="1" customWidth="1"/>
    <col min="55" max="55" width="2.85546875" style="1" hidden="1" customWidth="1"/>
    <col min="56" max="56" width="8.5703125" style="1" hidden="1" customWidth="1"/>
    <col min="57" max="16384" width="2.85546875" style="1" hidden="1"/>
  </cols>
  <sheetData>
    <row r="1" spans="1:56"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56" x14ac:dyDescent="0.25">
      <c r="A2" s="4"/>
      <c r="B2" s="177" t="s">
        <v>91</v>
      </c>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9"/>
      <c r="AT2" s="4"/>
    </row>
    <row r="3" spans="1:56" x14ac:dyDescent="0.25">
      <c r="A3" s="4"/>
      <c r="B3" s="180"/>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2"/>
      <c r="AT3" s="4"/>
      <c r="AW3" s="8" t="s">
        <v>7</v>
      </c>
    </row>
    <row r="4" spans="1:56"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W4" s="9" t="s">
        <v>8</v>
      </c>
      <c r="AZ4" s="7" t="str">
        <f>IF($AO16="", "", IFERROR(INDEX($AX$9:$AX$20, MATCH($AO16, $AW$9:$AW$20, 0)), ""))</f>
        <v/>
      </c>
    </row>
    <row r="5" spans="1:56" x14ac:dyDescent="0.25">
      <c r="A5" s="4"/>
      <c r="B5" s="134" t="s">
        <v>69</v>
      </c>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6"/>
      <c r="AT5" s="4"/>
    </row>
    <row r="6" spans="1:56" x14ac:dyDescent="0.25">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W6" s="7">
        <f>COUNTIF($Y$17:$Y$26, $AW$4)+COUNTIF($AS$16:$AS$24, $AW$4)</f>
        <v>2</v>
      </c>
      <c r="AZ6" s="7" t="str">
        <f>IFERROR(IF($AO18="", "", IF(OR(ISNUMBER($AO18)=FALSE, $AO18&lt;1900, NOT(ROUND($AO18, 0)=$AO18)), "", $AO18)), "")</f>
        <v/>
      </c>
      <c r="BB6" s="79">
        <f ca="1">TODAY()</f>
        <v>45623</v>
      </c>
    </row>
    <row r="7" spans="1:56" x14ac:dyDescent="0.25">
      <c r="A7" s="4"/>
      <c r="B7" s="162" t="s">
        <v>70</v>
      </c>
      <c r="C7" s="163"/>
      <c r="D7" s="163"/>
      <c r="E7" s="163"/>
      <c r="F7" s="163"/>
      <c r="G7" s="164"/>
      <c r="H7" s="183" t="s">
        <v>71</v>
      </c>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5"/>
      <c r="AT7" s="4"/>
    </row>
    <row r="8" spans="1:56" x14ac:dyDescent="0.25">
      <c r="A8" s="4"/>
      <c r="B8" s="134" t="s">
        <v>72</v>
      </c>
      <c r="C8" s="135"/>
      <c r="D8" s="135"/>
      <c r="E8" s="135"/>
      <c r="F8" s="135"/>
      <c r="G8" s="136"/>
      <c r="H8" s="183" t="s">
        <v>73</v>
      </c>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5"/>
      <c r="AT8" s="4"/>
      <c r="AW8" s="19"/>
    </row>
    <row r="9" spans="1:56" x14ac:dyDescent="0.25">
      <c r="A9" s="4"/>
      <c r="B9" s="183" t="s">
        <v>74</v>
      </c>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5"/>
      <c r="AT9" s="4"/>
      <c r="AW9" s="8" t="s">
        <v>15</v>
      </c>
      <c r="AX9" s="8">
        <v>1</v>
      </c>
      <c r="AZ9" s="23" t="str">
        <f>IF(OR($AZ$6="", $AZ$4=""), "", IFERROR(DATE($AZ$6, $AZ$4, 1), ""))</f>
        <v/>
      </c>
      <c r="BA9" s="20" t="str">
        <f t="shared" ref="BA9:BA20" si="0">IF(AZ9="", "", IFERROR(DATE(YEAR(AZ9), MONTH(AZ9)+1, DAY(AZ9)-1), ""))</f>
        <v/>
      </c>
      <c r="BB9" s="8" t="str">
        <f t="shared" ref="BB9:BB20" si="1">IF(AZ9="", "", IFERROR(TEXT(AZ9, "mmm yyyy"), ""))</f>
        <v/>
      </c>
      <c r="BD9" s="8" t="str">
        <f t="shared" ref="BD9:BD20" ca="1" si="2">IF($BB$6&gt;$BA9, "X", "")</f>
        <v/>
      </c>
    </row>
    <row r="10" spans="1:56" x14ac:dyDescent="0.25">
      <c r="A10" s="4"/>
      <c r="B10" s="183" t="s">
        <v>75</v>
      </c>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5"/>
      <c r="AT10" s="4"/>
      <c r="AW10" s="12" t="s">
        <v>16</v>
      </c>
      <c r="AX10" s="12">
        <v>2</v>
      </c>
      <c r="AZ10" s="23" t="str">
        <f t="shared" ref="AZ10:AZ20" si="3">IF(AZ9="", "", IFERROR(DATE(YEAR(AZ9), MONTH(AZ9)+1, 1), ""))</f>
        <v/>
      </c>
      <c r="BA10" s="21" t="str">
        <f t="shared" si="0"/>
        <v/>
      </c>
      <c r="BB10" s="12" t="str">
        <f t="shared" si="1"/>
        <v/>
      </c>
      <c r="BD10" s="12" t="str">
        <f t="shared" ca="1" si="2"/>
        <v/>
      </c>
    </row>
    <row r="11" spans="1:56" x14ac:dyDescent="0.25">
      <c r="A11" s="4"/>
      <c r="B11" s="183" t="s">
        <v>76</v>
      </c>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5"/>
      <c r="AT11" s="4"/>
      <c r="AW11" s="12" t="s">
        <v>17</v>
      </c>
      <c r="AX11" s="12">
        <v>3</v>
      </c>
      <c r="AZ11" s="24" t="str">
        <f t="shared" si="3"/>
        <v/>
      </c>
      <c r="BA11" s="21" t="str">
        <f t="shared" si="0"/>
        <v/>
      </c>
      <c r="BB11" s="12" t="str">
        <f t="shared" si="1"/>
        <v/>
      </c>
      <c r="BD11" s="12" t="str">
        <f t="shared" ca="1" si="2"/>
        <v/>
      </c>
    </row>
    <row r="12" spans="1:56" x14ac:dyDescent="0.2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W12" s="12" t="s">
        <v>18</v>
      </c>
      <c r="AX12" s="12">
        <v>4</v>
      </c>
      <c r="AZ12" s="24" t="str">
        <f>""</f>
        <v/>
      </c>
      <c r="BA12" s="21" t="str">
        <f t="shared" si="0"/>
        <v/>
      </c>
      <c r="BB12" s="12" t="str">
        <f t="shared" si="1"/>
        <v/>
      </c>
      <c r="BD12" s="12" t="str">
        <f t="shared" ca="1" si="2"/>
        <v/>
      </c>
    </row>
    <row r="13" spans="1:56" x14ac:dyDescent="0.2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W13" s="12" t="s">
        <v>19</v>
      </c>
      <c r="AX13" s="12">
        <v>5</v>
      </c>
      <c r="AZ13" s="24" t="str">
        <f t="shared" si="3"/>
        <v/>
      </c>
      <c r="BA13" s="21" t="str">
        <f t="shared" si="0"/>
        <v/>
      </c>
      <c r="BB13" s="12" t="str">
        <f t="shared" si="1"/>
        <v/>
      </c>
      <c r="BD13" s="12" t="str">
        <f t="shared" ca="1" si="2"/>
        <v/>
      </c>
    </row>
    <row r="14" spans="1:56" x14ac:dyDescent="0.25">
      <c r="A14" s="4"/>
      <c r="B14" s="134" t="s">
        <v>77</v>
      </c>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6"/>
      <c r="AT14" s="4"/>
      <c r="AW14" s="12" t="s">
        <v>20</v>
      </c>
      <c r="AX14" s="12">
        <v>6</v>
      </c>
      <c r="AZ14" s="24" t="str">
        <f t="shared" si="3"/>
        <v/>
      </c>
      <c r="BA14" s="21" t="str">
        <f t="shared" si="0"/>
        <v/>
      </c>
      <c r="BB14" s="12" t="str">
        <f t="shared" si="1"/>
        <v/>
      </c>
      <c r="BD14" s="12" t="str">
        <f t="shared" ca="1" si="2"/>
        <v/>
      </c>
    </row>
    <row r="15" spans="1:56"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W15" s="12" t="s">
        <v>21</v>
      </c>
      <c r="AX15" s="12">
        <v>7</v>
      </c>
      <c r="AZ15" s="24" t="str">
        <f t="shared" si="3"/>
        <v/>
      </c>
      <c r="BA15" s="21" t="str">
        <f t="shared" si="0"/>
        <v/>
      </c>
      <c r="BB15" s="12" t="str">
        <f t="shared" si="1"/>
        <v/>
      </c>
      <c r="BD15" s="12" t="str">
        <f t="shared" ca="1" si="2"/>
        <v/>
      </c>
    </row>
    <row r="16" spans="1:56" ht="15" customHeight="1" x14ac:dyDescent="0.25">
      <c r="A16" s="4"/>
      <c r="B16" s="137" t="s">
        <v>78</v>
      </c>
      <c r="C16" s="138"/>
      <c r="D16" s="138"/>
      <c r="E16" s="138"/>
      <c r="F16" s="138"/>
      <c r="G16" s="139"/>
      <c r="H16" s="186" t="s">
        <v>79</v>
      </c>
      <c r="I16" s="187"/>
      <c r="J16" s="187"/>
      <c r="K16" s="187"/>
      <c r="L16" s="187"/>
      <c r="M16" s="187"/>
      <c r="N16" s="187"/>
      <c r="O16" s="187"/>
      <c r="P16" s="187"/>
      <c r="Q16" s="188"/>
      <c r="R16" s="4"/>
      <c r="S16" s="4"/>
      <c r="T16" s="125" t="s">
        <v>50</v>
      </c>
      <c r="U16" s="126"/>
      <c r="V16" s="126"/>
      <c r="W16" s="126"/>
      <c r="X16" s="127"/>
      <c r="Y16" s="4"/>
      <c r="Z16" s="4"/>
      <c r="AA16" s="116" t="s">
        <v>86</v>
      </c>
      <c r="AB16" s="117"/>
      <c r="AC16" s="117"/>
      <c r="AD16" s="117"/>
      <c r="AE16" s="117"/>
      <c r="AF16" s="117"/>
      <c r="AG16" s="118"/>
      <c r="AH16" s="4"/>
      <c r="AI16" s="162" t="s">
        <v>12</v>
      </c>
      <c r="AJ16" s="163"/>
      <c r="AK16" s="163"/>
      <c r="AL16" s="163"/>
      <c r="AM16" s="163"/>
      <c r="AN16" s="164"/>
      <c r="AO16" s="101"/>
      <c r="AP16" s="102"/>
      <c r="AQ16" s="102"/>
      <c r="AR16" s="103"/>
      <c r="AS16" s="17" t="str">
        <f>IF($AO16="", $AW$4, IF($AZ4="", $AW$4, $AW$3))</f>
        <v>✕</v>
      </c>
      <c r="AT16" s="4"/>
      <c r="AW16" s="12" t="s">
        <v>22</v>
      </c>
      <c r="AX16" s="12">
        <v>8</v>
      </c>
      <c r="AZ16" s="24" t="str">
        <f t="shared" si="3"/>
        <v/>
      </c>
      <c r="BA16" s="21" t="str">
        <f t="shared" si="0"/>
        <v/>
      </c>
      <c r="BB16" s="12" t="str">
        <f t="shared" si="1"/>
        <v/>
      </c>
      <c r="BD16" s="12" t="str">
        <f t="shared" ca="1" si="2"/>
        <v/>
      </c>
    </row>
    <row r="17" spans="1:56" x14ac:dyDescent="0.25">
      <c r="A17" s="4"/>
      <c r="B17" s="4"/>
      <c r="C17" s="4"/>
      <c r="D17" s="4"/>
      <c r="E17" s="4"/>
      <c r="F17" s="4"/>
      <c r="G17" s="4"/>
      <c r="H17" s="4"/>
      <c r="I17" s="4"/>
      <c r="J17" s="4"/>
      <c r="K17" s="4"/>
      <c r="L17" s="4"/>
      <c r="M17" s="4"/>
      <c r="N17" s="4"/>
      <c r="O17" s="4"/>
      <c r="P17" s="4"/>
      <c r="Q17" s="4"/>
      <c r="R17" s="4"/>
      <c r="S17" s="4"/>
      <c r="T17" s="128"/>
      <c r="U17" s="129"/>
      <c r="V17" s="129"/>
      <c r="W17" s="129"/>
      <c r="X17" s="130"/>
      <c r="Y17" s="17" t="str">
        <f>IF($T17="", "", IF(COUNTIF('Page Categories'!$M$11:$M$22, $T17)&gt;1, $AW$4, $AW$3))</f>
        <v/>
      </c>
      <c r="Z17" s="4"/>
      <c r="AA17" s="119"/>
      <c r="AB17" s="120"/>
      <c r="AC17" s="120"/>
      <c r="AD17" s="120"/>
      <c r="AE17" s="120"/>
      <c r="AF17" s="120"/>
      <c r="AG17" s="121"/>
      <c r="AH17" s="4"/>
      <c r="AI17" s="4"/>
      <c r="AJ17" s="4"/>
      <c r="AK17" s="4"/>
      <c r="AL17" s="4"/>
      <c r="AM17" s="4"/>
      <c r="AN17" s="4"/>
      <c r="AO17" s="4"/>
      <c r="AP17" s="4"/>
      <c r="AQ17" s="4"/>
      <c r="AR17" s="4"/>
      <c r="AS17" s="4"/>
      <c r="AT17" s="4"/>
      <c r="AW17" s="12" t="s">
        <v>23</v>
      </c>
      <c r="AX17" s="12">
        <v>9</v>
      </c>
      <c r="AZ17" s="24" t="str">
        <f t="shared" si="3"/>
        <v/>
      </c>
      <c r="BA17" s="21" t="str">
        <f t="shared" si="0"/>
        <v/>
      </c>
      <c r="BB17" s="12" t="str">
        <f t="shared" si="1"/>
        <v/>
      </c>
      <c r="BD17" s="12" t="str">
        <f t="shared" ca="1" si="2"/>
        <v/>
      </c>
    </row>
    <row r="18" spans="1:56" x14ac:dyDescent="0.25">
      <c r="A18" s="4"/>
      <c r="B18" s="104" t="s">
        <v>80</v>
      </c>
      <c r="C18" s="105"/>
      <c r="D18" s="105"/>
      <c r="E18" s="105"/>
      <c r="F18" s="105"/>
      <c r="G18" s="105"/>
      <c r="H18" s="105"/>
      <c r="I18" s="105"/>
      <c r="J18" s="105"/>
      <c r="K18" s="105"/>
      <c r="L18" s="105"/>
      <c r="M18" s="105"/>
      <c r="N18" s="105"/>
      <c r="O18" s="105"/>
      <c r="P18" s="105"/>
      <c r="Q18" s="106"/>
      <c r="R18" s="4"/>
      <c r="S18" s="4"/>
      <c r="T18" s="113"/>
      <c r="U18" s="114"/>
      <c r="V18" s="114"/>
      <c r="W18" s="114"/>
      <c r="X18" s="115"/>
      <c r="Y18" s="17" t="str">
        <f>IF($T18="", "", IF(COUNTIF('Page Categories'!$M$11:$M$22, $T18)&gt;1, $AW$4, $AW$3))</f>
        <v/>
      </c>
      <c r="Z18" s="4"/>
      <c r="AA18" s="119"/>
      <c r="AB18" s="120"/>
      <c r="AC18" s="120"/>
      <c r="AD18" s="120"/>
      <c r="AE18" s="120"/>
      <c r="AF18" s="120"/>
      <c r="AG18" s="121"/>
      <c r="AH18" s="4"/>
      <c r="AI18" s="162" t="s">
        <v>13</v>
      </c>
      <c r="AJ18" s="163"/>
      <c r="AK18" s="163"/>
      <c r="AL18" s="163"/>
      <c r="AM18" s="163"/>
      <c r="AN18" s="164"/>
      <c r="AO18" s="101"/>
      <c r="AP18" s="102"/>
      <c r="AQ18" s="102"/>
      <c r="AR18" s="103"/>
      <c r="AS18" s="17" t="str">
        <f>IF($AO18="", $AW$4, IF($AZ6="", $AW$4, $AW$3))</f>
        <v>✕</v>
      </c>
      <c r="AT18" s="4"/>
      <c r="AW18" s="12" t="s">
        <v>24</v>
      </c>
      <c r="AX18" s="12">
        <v>10</v>
      </c>
      <c r="AZ18" s="24" t="str">
        <f t="shared" si="3"/>
        <v/>
      </c>
      <c r="BA18" s="21" t="str">
        <f t="shared" si="0"/>
        <v/>
      </c>
      <c r="BB18" s="12" t="str">
        <f t="shared" si="1"/>
        <v/>
      </c>
      <c r="BD18" s="12" t="str">
        <f t="shared" ca="1" si="2"/>
        <v/>
      </c>
    </row>
    <row r="19" spans="1:56" ht="15" customHeight="1" x14ac:dyDescent="0.25">
      <c r="A19" s="4"/>
      <c r="B19" s="107"/>
      <c r="C19" s="108"/>
      <c r="D19" s="108"/>
      <c r="E19" s="108"/>
      <c r="F19" s="108"/>
      <c r="G19" s="108"/>
      <c r="H19" s="108"/>
      <c r="I19" s="108"/>
      <c r="J19" s="108"/>
      <c r="K19" s="108"/>
      <c r="L19" s="108"/>
      <c r="M19" s="108"/>
      <c r="N19" s="108"/>
      <c r="O19" s="108"/>
      <c r="P19" s="108"/>
      <c r="Q19" s="109"/>
      <c r="R19" s="4"/>
      <c r="S19" s="4"/>
      <c r="T19" s="113"/>
      <c r="U19" s="114"/>
      <c r="V19" s="114"/>
      <c r="W19" s="114"/>
      <c r="X19" s="115"/>
      <c r="Y19" s="17" t="str">
        <f>IF($T19="", "", IF(COUNTIF('Page Categories'!$M$11:$M$22, $T19)&gt;1, $AW$4, $AW$3))</f>
        <v/>
      </c>
      <c r="Z19" s="4"/>
      <c r="AA19" s="119"/>
      <c r="AB19" s="120"/>
      <c r="AC19" s="120"/>
      <c r="AD19" s="120"/>
      <c r="AE19" s="120"/>
      <c r="AF19" s="120"/>
      <c r="AG19" s="121"/>
      <c r="AH19" s="4"/>
      <c r="AI19" s="4"/>
      <c r="AJ19" s="4"/>
      <c r="AK19" s="4"/>
      <c r="AL19" s="4"/>
      <c r="AM19" s="4"/>
      <c r="AN19" s="4"/>
      <c r="AO19" s="4"/>
      <c r="AP19" s="4"/>
      <c r="AQ19" s="4"/>
      <c r="AR19" s="4"/>
      <c r="AS19" s="4"/>
      <c r="AT19" s="4"/>
      <c r="AW19" s="12" t="s">
        <v>25</v>
      </c>
      <c r="AX19" s="12">
        <v>11</v>
      </c>
      <c r="AZ19" s="24" t="str">
        <f t="shared" si="3"/>
        <v/>
      </c>
      <c r="BA19" s="21" t="str">
        <f t="shared" si="0"/>
        <v/>
      </c>
      <c r="BB19" s="12" t="str">
        <f t="shared" si="1"/>
        <v/>
      </c>
      <c r="BD19" s="12" t="str">
        <f t="shared" ca="1" si="2"/>
        <v/>
      </c>
    </row>
    <row r="20" spans="1:56" x14ac:dyDescent="0.25">
      <c r="A20" s="4"/>
      <c r="B20" s="110"/>
      <c r="C20" s="111"/>
      <c r="D20" s="111"/>
      <c r="E20" s="111"/>
      <c r="F20" s="111"/>
      <c r="G20" s="111"/>
      <c r="H20" s="111"/>
      <c r="I20" s="111"/>
      <c r="J20" s="111"/>
      <c r="K20" s="111"/>
      <c r="L20" s="111"/>
      <c r="M20" s="111"/>
      <c r="N20" s="111"/>
      <c r="O20" s="111"/>
      <c r="P20" s="111"/>
      <c r="Q20" s="112"/>
      <c r="R20" s="4"/>
      <c r="S20" s="4"/>
      <c r="T20" s="113"/>
      <c r="U20" s="114"/>
      <c r="V20" s="114"/>
      <c r="W20" s="114"/>
      <c r="X20" s="115"/>
      <c r="Y20" s="17" t="str">
        <f>IF($T20="", "", IF(COUNTIF('Page Categories'!$M$11:$M$22, $T20)&gt;1, $AW$4, $AW$3))</f>
        <v/>
      </c>
      <c r="Z20" s="4"/>
      <c r="AA20" s="119"/>
      <c r="AB20" s="120"/>
      <c r="AC20" s="120"/>
      <c r="AD20" s="120"/>
      <c r="AE20" s="120"/>
      <c r="AF20" s="120"/>
      <c r="AG20" s="121"/>
      <c r="AH20" s="4"/>
      <c r="AI20" s="134" t="s">
        <v>14</v>
      </c>
      <c r="AJ20" s="135"/>
      <c r="AK20" s="135"/>
      <c r="AL20" s="135"/>
      <c r="AM20" s="135"/>
      <c r="AN20" s="135"/>
      <c r="AO20" s="135"/>
      <c r="AP20" s="135"/>
      <c r="AQ20" s="135"/>
      <c r="AR20" s="136"/>
      <c r="AS20" s="4"/>
      <c r="AT20" s="4"/>
      <c r="AW20" s="9" t="s">
        <v>26</v>
      </c>
      <c r="AX20" s="9">
        <v>12</v>
      </c>
      <c r="AZ20" s="25" t="str">
        <f t="shared" si="3"/>
        <v/>
      </c>
      <c r="BA20" s="22" t="str">
        <f t="shared" si="0"/>
        <v/>
      </c>
      <c r="BB20" s="9" t="str">
        <f t="shared" si="1"/>
        <v/>
      </c>
      <c r="BD20" s="9" t="str">
        <f t="shared" ca="1" si="2"/>
        <v/>
      </c>
    </row>
    <row r="21" spans="1:56" x14ac:dyDescent="0.25">
      <c r="A21" s="4"/>
      <c r="B21" s="4"/>
      <c r="C21" s="4"/>
      <c r="D21" s="4"/>
      <c r="E21" s="4"/>
      <c r="F21" s="4"/>
      <c r="G21" s="4"/>
      <c r="H21" s="4"/>
      <c r="I21" s="4"/>
      <c r="J21" s="4"/>
      <c r="K21" s="4"/>
      <c r="L21" s="4"/>
      <c r="M21" s="4"/>
      <c r="N21" s="4"/>
      <c r="O21" s="4"/>
      <c r="P21" s="4"/>
      <c r="Q21" s="4"/>
      <c r="R21" s="4"/>
      <c r="S21" s="4"/>
      <c r="T21" s="113"/>
      <c r="U21" s="114"/>
      <c r="V21" s="114"/>
      <c r="W21" s="114"/>
      <c r="X21" s="115"/>
      <c r="Y21" s="17" t="str">
        <f>IF($T21="", "", IF(COUNTIF('Page Categories'!$M$11:$M$22, $T21)&gt;1, $AW$4, $AW$3))</f>
        <v/>
      </c>
      <c r="Z21" s="4"/>
      <c r="AA21" s="122"/>
      <c r="AB21" s="123"/>
      <c r="AC21" s="123"/>
      <c r="AD21" s="123"/>
      <c r="AE21" s="123"/>
      <c r="AF21" s="123"/>
      <c r="AG21" s="124"/>
      <c r="AH21" s="4"/>
      <c r="AI21" s="131" t="str">
        <f>IF(OR($BB$9="", $BB$11=""), "", CONCATENATE($BB$9, " - ", $BB$11))</f>
        <v/>
      </c>
      <c r="AJ21" s="132"/>
      <c r="AK21" s="132"/>
      <c r="AL21" s="132"/>
      <c r="AM21" s="132"/>
      <c r="AN21" s="132"/>
      <c r="AO21" s="132"/>
      <c r="AP21" s="132"/>
      <c r="AQ21" s="132"/>
      <c r="AR21" s="133"/>
      <c r="AS21" s="4"/>
      <c r="AT21" s="4"/>
    </row>
    <row r="22" spans="1:56" x14ac:dyDescent="0.25">
      <c r="A22" s="4"/>
      <c r="B22" s="4"/>
      <c r="C22" s="4"/>
      <c r="D22" s="4"/>
      <c r="E22" s="4"/>
      <c r="F22" s="4"/>
      <c r="G22" s="4"/>
      <c r="H22" s="4"/>
      <c r="I22" s="4"/>
      <c r="J22" s="4"/>
      <c r="K22" s="4"/>
      <c r="L22" s="4"/>
      <c r="M22" s="4"/>
      <c r="N22" s="4"/>
      <c r="O22" s="4"/>
      <c r="P22" s="4"/>
      <c r="Q22" s="4"/>
      <c r="R22" s="4"/>
      <c r="S22" s="4"/>
      <c r="T22" s="113"/>
      <c r="U22" s="114"/>
      <c r="V22" s="114"/>
      <c r="W22" s="114"/>
      <c r="X22" s="115"/>
      <c r="Y22" s="17" t="str">
        <f>IF($T22="", "", IF(COUNTIF('Page Categories'!$M$11:$M$22, $T22)&gt;1, $AW$4, $AW$3))</f>
        <v/>
      </c>
      <c r="Z22" s="4"/>
      <c r="AA22" s="4"/>
      <c r="AB22" s="4"/>
      <c r="AC22" s="4"/>
      <c r="AD22" s="4"/>
      <c r="AE22" s="4"/>
      <c r="AF22" s="4"/>
      <c r="AG22" s="4"/>
      <c r="AH22" s="4"/>
      <c r="AI22" s="4"/>
      <c r="AJ22" s="4"/>
      <c r="AK22" s="4"/>
      <c r="AL22" s="4"/>
      <c r="AM22" s="4"/>
      <c r="AN22" s="4"/>
      <c r="AO22" s="4"/>
      <c r="AP22" s="4"/>
      <c r="AQ22" s="4"/>
      <c r="AR22" s="4"/>
      <c r="AS22" s="4"/>
      <c r="AT22" s="4"/>
    </row>
    <row r="23" spans="1:56" x14ac:dyDescent="0.25">
      <c r="A23" s="4"/>
      <c r="B23" s="137" t="s">
        <v>81</v>
      </c>
      <c r="C23" s="138"/>
      <c r="D23" s="138"/>
      <c r="E23" s="138"/>
      <c r="F23" s="138"/>
      <c r="G23" s="138"/>
      <c r="H23" s="138"/>
      <c r="I23" s="138"/>
      <c r="J23" s="138"/>
      <c r="K23" s="138"/>
      <c r="L23" s="138"/>
      <c r="M23" s="138"/>
      <c r="N23" s="138"/>
      <c r="O23" s="138"/>
      <c r="P23" s="138"/>
      <c r="Q23" s="139"/>
      <c r="R23" s="4"/>
      <c r="S23" s="4"/>
      <c r="T23" s="113"/>
      <c r="U23" s="114"/>
      <c r="V23" s="114"/>
      <c r="W23" s="114"/>
      <c r="X23" s="115"/>
      <c r="Y23" s="17" t="str">
        <f>IF($T23="", "", IF(COUNTIF('Page Categories'!$M$11:$M$22, $T23)&gt;1, $AW$4, $AW$3))</f>
        <v/>
      </c>
      <c r="Z23" s="4"/>
      <c r="AA23" s="168" t="s">
        <v>92</v>
      </c>
      <c r="AB23" s="169"/>
      <c r="AC23" s="169"/>
      <c r="AD23" s="169"/>
      <c r="AE23" s="169"/>
      <c r="AF23" s="169"/>
      <c r="AG23" s="170"/>
      <c r="AH23" s="4"/>
      <c r="AI23" s="162" t="s">
        <v>67</v>
      </c>
      <c r="AJ23" s="163"/>
      <c r="AK23" s="163"/>
      <c r="AL23" s="163"/>
      <c r="AM23" s="163"/>
      <c r="AN23" s="163"/>
      <c r="AO23" s="163"/>
      <c r="AP23" s="163"/>
      <c r="AQ23" s="163"/>
      <c r="AR23" s="164"/>
      <c r="AS23" s="4"/>
      <c r="AT23" s="4"/>
    </row>
    <row r="24" spans="1:56" x14ac:dyDescent="0.25">
      <c r="A24" s="4"/>
      <c r="B24" s="147"/>
      <c r="C24" s="148"/>
      <c r="D24" s="148"/>
      <c r="E24" s="148"/>
      <c r="F24" s="148"/>
      <c r="G24" s="148"/>
      <c r="H24" s="148"/>
      <c r="I24" s="148"/>
      <c r="J24" s="148"/>
      <c r="K24" s="148"/>
      <c r="L24" s="148"/>
      <c r="M24" s="148"/>
      <c r="N24" s="148"/>
      <c r="O24" s="148"/>
      <c r="P24" s="148"/>
      <c r="Q24" s="149"/>
      <c r="R24" s="4"/>
      <c r="S24" s="4"/>
      <c r="T24" s="113"/>
      <c r="U24" s="114"/>
      <c r="V24" s="114"/>
      <c r="W24" s="114"/>
      <c r="X24" s="115"/>
      <c r="Y24" s="17" t="str">
        <f>IF($T24="", "", IF(COUNTIF('Page Categories'!$M$11:$M$22, $T24)&gt;1, $AW$4, $AW$3))</f>
        <v/>
      </c>
      <c r="Z24" s="4"/>
      <c r="AA24" s="171"/>
      <c r="AB24" s="172"/>
      <c r="AC24" s="172"/>
      <c r="AD24" s="172"/>
      <c r="AE24" s="172"/>
      <c r="AF24" s="172"/>
      <c r="AG24" s="173"/>
      <c r="AH24" s="4"/>
      <c r="AI24" s="101"/>
      <c r="AJ24" s="102"/>
      <c r="AK24" s="102"/>
      <c r="AL24" s="102"/>
      <c r="AM24" s="102"/>
      <c r="AN24" s="102"/>
      <c r="AO24" s="102"/>
      <c r="AP24" s="102"/>
      <c r="AQ24" s="102"/>
      <c r="AR24" s="103"/>
      <c r="AS24" s="4"/>
      <c r="AT24" s="4"/>
    </row>
    <row r="25" spans="1:56" x14ac:dyDescent="0.25">
      <c r="A25" s="4"/>
      <c r="B25" s="150"/>
      <c r="C25" s="151"/>
      <c r="D25" s="151"/>
      <c r="E25" s="151"/>
      <c r="F25" s="151"/>
      <c r="G25" s="151"/>
      <c r="H25" s="151"/>
      <c r="I25" s="151"/>
      <c r="J25" s="151"/>
      <c r="K25" s="151"/>
      <c r="L25" s="151"/>
      <c r="M25" s="151"/>
      <c r="N25" s="151"/>
      <c r="O25" s="151"/>
      <c r="P25" s="151"/>
      <c r="Q25" s="152"/>
      <c r="R25" s="4"/>
      <c r="S25" s="4"/>
      <c r="T25" s="113"/>
      <c r="U25" s="114"/>
      <c r="V25" s="114"/>
      <c r="W25" s="114"/>
      <c r="X25" s="115"/>
      <c r="Y25" s="17" t="str">
        <f>IF($T25="", "", IF(COUNTIF('Page Categories'!$M$11:$M$22, $T25)&gt;1, $AW$4, $AW$3))</f>
        <v/>
      </c>
      <c r="Z25" s="4"/>
      <c r="AA25" s="171"/>
      <c r="AB25" s="172"/>
      <c r="AC25" s="172"/>
      <c r="AD25" s="172"/>
      <c r="AE25" s="172"/>
      <c r="AF25" s="172"/>
      <c r="AG25" s="173"/>
      <c r="AH25" s="4"/>
      <c r="AI25" s="4"/>
      <c r="AJ25" s="4"/>
      <c r="AK25" s="4"/>
      <c r="AL25" s="4"/>
      <c r="AM25" s="4"/>
      <c r="AN25" s="4"/>
      <c r="AO25" s="4"/>
      <c r="AP25" s="4"/>
      <c r="AQ25" s="4"/>
      <c r="AR25" s="4"/>
      <c r="AS25" s="4"/>
      <c r="AT25" s="4"/>
    </row>
    <row r="26" spans="1:56" ht="15" customHeight="1" x14ac:dyDescent="0.25">
      <c r="A26" s="4"/>
      <c r="B26" s="150"/>
      <c r="C26" s="151"/>
      <c r="D26" s="151"/>
      <c r="E26" s="151"/>
      <c r="F26" s="151"/>
      <c r="G26" s="151"/>
      <c r="H26" s="151"/>
      <c r="I26" s="151"/>
      <c r="J26" s="151"/>
      <c r="K26" s="151"/>
      <c r="L26" s="151"/>
      <c r="M26" s="151"/>
      <c r="N26" s="151"/>
      <c r="O26" s="151"/>
      <c r="P26" s="151"/>
      <c r="Q26" s="152"/>
      <c r="R26" s="4"/>
      <c r="S26" s="4"/>
      <c r="T26" s="165"/>
      <c r="U26" s="166"/>
      <c r="V26" s="166"/>
      <c r="W26" s="166"/>
      <c r="X26" s="167"/>
      <c r="Y26" s="17" t="str">
        <f>IF($T26="", "", IF(COUNTIF('Page Categories'!$M$11:$M$22, $T26)&gt;1, $AW$4, $AW$3))</f>
        <v/>
      </c>
      <c r="Z26" s="4"/>
      <c r="AA26" s="174"/>
      <c r="AB26" s="175"/>
      <c r="AC26" s="175"/>
      <c r="AD26" s="175"/>
      <c r="AE26" s="175"/>
      <c r="AF26" s="175"/>
      <c r="AG26" s="176"/>
      <c r="AH26" s="4"/>
      <c r="AI26" s="116" t="s">
        <v>87</v>
      </c>
      <c r="AJ26" s="117"/>
      <c r="AK26" s="117"/>
      <c r="AL26" s="117"/>
      <c r="AM26" s="117"/>
      <c r="AN26" s="117"/>
      <c r="AO26" s="117"/>
      <c r="AP26" s="117"/>
      <c r="AQ26" s="117"/>
      <c r="AR26" s="118"/>
      <c r="AS26" s="4"/>
      <c r="AT26" s="4"/>
    </row>
    <row r="27" spans="1:56" x14ac:dyDescent="0.25">
      <c r="A27" s="4"/>
      <c r="B27" s="150"/>
      <c r="C27" s="151"/>
      <c r="D27" s="151"/>
      <c r="E27" s="151"/>
      <c r="F27" s="151"/>
      <c r="G27" s="151"/>
      <c r="H27" s="151"/>
      <c r="I27" s="151"/>
      <c r="J27" s="151"/>
      <c r="K27" s="151"/>
      <c r="L27" s="151"/>
      <c r="M27" s="151"/>
      <c r="N27" s="151"/>
      <c r="O27" s="151"/>
      <c r="P27" s="151"/>
      <c r="Q27" s="152"/>
      <c r="R27" s="4"/>
      <c r="S27" s="4"/>
      <c r="T27" s="4"/>
      <c r="U27" s="4"/>
      <c r="V27" s="4"/>
      <c r="W27" s="4"/>
      <c r="X27" s="4"/>
      <c r="Y27" s="4"/>
      <c r="Z27" s="4"/>
      <c r="AA27" s="4"/>
      <c r="AB27" s="4"/>
      <c r="AC27" s="4"/>
      <c r="AD27" s="4"/>
      <c r="AE27" s="4"/>
      <c r="AF27" s="4"/>
      <c r="AG27" s="4"/>
      <c r="AH27" s="4"/>
      <c r="AI27" s="119"/>
      <c r="AJ27" s="120"/>
      <c r="AK27" s="120"/>
      <c r="AL27" s="120"/>
      <c r="AM27" s="120"/>
      <c r="AN27" s="120"/>
      <c r="AO27" s="120"/>
      <c r="AP27" s="120"/>
      <c r="AQ27" s="120"/>
      <c r="AR27" s="121"/>
      <c r="AS27" s="4"/>
      <c r="AT27" s="4"/>
    </row>
    <row r="28" spans="1:56" ht="15" customHeight="1" x14ac:dyDescent="0.25">
      <c r="A28" s="4"/>
      <c r="B28" s="153"/>
      <c r="C28" s="154"/>
      <c r="D28" s="154"/>
      <c r="E28" s="154"/>
      <c r="F28" s="154"/>
      <c r="G28" s="154"/>
      <c r="H28" s="154"/>
      <c r="I28" s="154"/>
      <c r="J28" s="154"/>
      <c r="K28" s="154"/>
      <c r="L28" s="154"/>
      <c r="M28" s="154"/>
      <c r="N28" s="154"/>
      <c r="O28" s="154"/>
      <c r="P28" s="154"/>
      <c r="Q28" s="155"/>
      <c r="R28" s="4"/>
      <c r="S28" s="4"/>
      <c r="T28" s="116" t="s">
        <v>88</v>
      </c>
      <c r="U28" s="117"/>
      <c r="V28" s="117"/>
      <c r="W28" s="117"/>
      <c r="X28" s="117"/>
      <c r="Y28" s="117"/>
      <c r="Z28" s="117"/>
      <c r="AA28" s="117"/>
      <c r="AB28" s="117"/>
      <c r="AC28" s="117"/>
      <c r="AD28" s="117"/>
      <c r="AE28" s="117"/>
      <c r="AF28" s="117"/>
      <c r="AG28" s="118"/>
      <c r="AH28" s="4"/>
      <c r="AI28" s="119"/>
      <c r="AJ28" s="120"/>
      <c r="AK28" s="120"/>
      <c r="AL28" s="120"/>
      <c r="AM28" s="120"/>
      <c r="AN28" s="120"/>
      <c r="AO28" s="120"/>
      <c r="AP28" s="120"/>
      <c r="AQ28" s="120"/>
      <c r="AR28" s="121"/>
      <c r="AS28" s="4"/>
      <c r="AT28" s="4"/>
    </row>
    <row r="29" spans="1:56" x14ac:dyDescent="0.25">
      <c r="A29" s="4"/>
      <c r="B29" s="4"/>
      <c r="C29" s="4"/>
      <c r="D29" s="4"/>
      <c r="E29" s="4"/>
      <c r="F29" s="4"/>
      <c r="G29" s="4"/>
      <c r="H29" s="4"/>
      <c r="I29" s="4"/>
      <c r="J29" s="4"/>
      <c r="K29" s="4"/>
      <c r="L29" s="4"/>
      <c r="M29" s="4"/>
      <c r="N29" s="4"/>
      <c r="O29" s="4"/>
      <c r="P29" s="4"/>
      <c r="Q29" s="4"/>
      <c r="R29" s="4"/>
      <c r="S29" s="4"/>
      <c r="T29" s="119"/>
      <c r="U29" s="120"/>
      <c r="V29" s="120"/>
      <c r="W29" s="120"/>
      <c r="X29" s="120"/>
      <c r="Y29" s="120"/>
      <c r="Z29" s="120"/>
      <c r="AA29" s="120"/>
      <c r="AB29" s="120"/>
      <c r="AC29" s="120"/>
      <c r="AD29" s="120"/>
      <c r="AE29" s="120"/>
      <c r="AF29" s="120"/>
      <c r="AG29" s="121"/>
      <c r="AH29" s="4"/>
      <c r="AI29" s="119"/>
      <c r="AJ29" s="120"/>
      <c r="AK29" s="120"/>
      <c r="AL29" s="120"/>
      <c r="AM29" s="120"/>
      <c r="AN29" s="120"/>
      <c r="AO29" s="120"/>
      <c r="AP29" s="120"/>
      <c r="AQ29" s="120"/>
      <c r="AR29" s="121"/>
      <c r="AS29" s="4"/>
      <c r="AT29" s="4"/>
    </row>
    <row r="30" spans="1:56" ht="15" customHeight="1" x14ac:dyDescent="0.25">
      <c r="A30" s="4"/>
      <c r="B30" s="156" t="s">
        <v>82</v>
      </c>
      <c r="C30" s="157"/>
      <c r="D30" s="157"/>
      <c r="E30" s="157"/>
      <c r="F30" s="157"/>
      <c r="G30" s="157"/>
      <c r="H30" s="157"/>
      <c r="I30" s="157"/>
      <c r="J30" s="157"/>
      <c r="K30" s="157"/>
      <c r="L30" s="157"/>
      <c r="M30" s="157"/>
      <c r="N30" s="157"/>
      <c r="O30" s="157"/>
      <c r="P30" s="157"/>
      <c r="Q30" s="158"/>
      <c r="R30" s="4"/>
      <c r="S30" s="4"/>
      <c r="T30" s="119"/>
      <c r="U30" s="120"/>
      <c r="V30" s="120"/>
      <c r="W30" s="120"/>
      <c r="X30" s="120"/>
      <c r="Y30" s="120"/>
      <c r="Z30" s="120"/>
      <c r="AA30" s="120"/>
      <c r="AB30" s="120"/>
      <c r="AC30" s="120"/>
      <c r="AD30" s="120"/>
      <c r="AE30" s="120"/>
      <c r="AF30" s="120"/>
      <c r="AG30" s="121"/>
      <c r="AH30" s="4"/>
      <c r="AI30" s="119"/>
      <c r="AJ30" s="120"/>
      <c r="AK30" s="120"/>
      <c r="AL30" s="120"/>
      <c r="AM30" s="120"/>
      <c r="AN30" s="120"/>
      <c r="AO30" s="120"/>
      <c r="AP30" s="120"/>
      <c r="AQ30" s="120"/>
      <c r="AR30" s="121"/>
      <c r="AS30" s="4"/>
      <c r="AT30" s="4"/>
    </row>
    <row r="31" spans="1:56" ht="15" customHeight="1" x14ac:dyDescent="0.25">
      <c r="A31" s="4"/>
      <c r="B31" s="159"/>
      <c r="C31" s="160"/>
      <c r="D31" s="160"/>
      <c r="E31" s="160"/>
      <c r="F31" s="160"/>
      <c r="G31" s="160"/>
      <c r="H31" s="160"/>
      <c r="I31" s="160"/>
      <c r="J31" s="160"/>
      <c r="K31" s="160"/>
      <c r="L31" s="160"/>
      <c r="M31" s="160"/>
      <c r="N31" s="160"/>
      <c r="O31" s="160"/>
      <c r="P31" s="160"/>
      <c r="Q31" s="161"/>
      <c r="R31" s="4"/>
      <c r="S31" s="4"/>
      <c r="T31" s="122"/>
      <c r="U31" s="123"/>
      <c r="V31" s="123"/>
      <c r="W31" s="123"/>
      <c r="X31" s="123"/>
      <c r="Y31" s="123"/>
      <c r="Z31" s="123"/>
      <c r="AA31" s="123"/>
      <c r="AB31" s="123"/>
      <c r="AC31" s="123"/>
      <c r="AD31" s="123"/>
      <c r="AE31" s="123"/>
      <c r="AF31" s="123"/>
      <c r="AG31" s="124"/>
      <c r="AH31" s="4"/>
      <c r="AI31" s="122"/>
      <c r="AJ31" s="123"/>
      <c r="AK31" s="123"/>
      <c r="AL31" s="123"/>
      <c r="AM31" s="123"/>
      <c r="AN31" s="123"/>
      <c r="AO31" s="123"/>
      <c r="AP31" s="123"/>
      <c r="AQ31" s="123"/>
      <c r="AR31" s="124"/>
      <c r="AS31" s="4"/>
      <c r="AT31" s="4"/>
    </row>
    <row r="32" spans="1:56"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row>
    <row r="33" spans="1:46"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spans="1:46"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spans="1:46" x14ac:dyDescent="0.25">
      <c r="A35" s="4"/>
      <c r="B35" s="137" t="s">
        <v>83</v>
      </c>
      <c r="C35" s="138"/>
      <c r="D35" s="138"/>
      <c r="E35" s="138"/>
      <c r="F35" s="138"/>
      <c r="G35" s="138"/>
      <c r="H35" s="138"/>
      <c r="I35" s="138"/>
      <c r="J35" s="138"/>
      <c r="K35" s="138"/>
      <c r="L35" s="138"/>
      <c r="M35" s="138"/>
      <c r="N35" s="138"/>
      <c r="O35" s="138"/>
      <c r="P35" s="138"/>
      <c r="Q35" s="138"/>
      <c r="R35" s="138"/>
      <c r="S35" s="138"/>
      <c r="T35" s="138"/>
      <c r="U35" s="138"/>
      <c r="V35" s="139"/>
      <c r="W35" s="4"/>
      <c r="X35" s="4"/>
      <c r="Y35" s="137" t="s">
        <v>27</v>
      </c>
      <c r="Z35" s="138"/>
      <c r="AA35" s="138"/>
      <c r="AB35" s="138"/>
      <c r="AC35" s="138"/>
      <c r="AD35" s="138"/>
      <c r="AE35" s="138"/>
      <c r="AF35" s="138"/>
      <c r="AG35" s="138"/>
      <c r="AH35" s="138"/>
      <c r="AI35" s="138"/>
      <c r="AJ35" s="138"/>
      <c r="AK35" s="138"/>
      <c r="AL35" s="138"/>
      <c r="AM35" s="138"/>
      <c r="AN35" s="138"/>
      <c r="AO35" s="138"/>
      <c r="AP35" s="138"/>
      <c r="AQ35" s="138"/>
      <c r="AR35" s="138"/>
      <c r="AS35" s="139"/>
      <c r="AT35" s="4"/>
    </row>
    <row r="36" spans="1:46" x14ac:dyDescent="0.25">
      <c r="A36" s="4"/>
      <c r="B36" s="147"/>
      <c r="C36" s="148"/>
      <c r="D36" s="148"/>
      <c r="E36" s="148"/>
      <c r="F36" s="148"/>
      <c r="G36" s="148"/>
      <c r="H36" s="148"/>
      <c r="I36" s="148"/>
      <c r="J36" s="148"/>
      <c r="K36" s="148"/>
      <c r="L36" s="148"/>
      <c r="M36" s="148"/>
      <c r="N36" s="148"/>
      <c r="O36" s="148"/>
      <c r="P36" s="148"/>
      <c r="Q36" s="148"/>
      <c r="R36" s="148"/>
      <c r="S36" s="148"/>
      <c r="T36" s="148"/>
      <c r="U36" s="148"/>
      <c r="V36" s="149"/>
      <c r="W36" s="4"/>
      <c r="X36" s="4"/>
      <c r="Y36" s="147"/>
      <c r="Z36" s="148"/>
      <c r="AA36" s="148"/>
      <c r="AB36" s="148"/>
      <c r="AC36" s="148"/>
      <c r="AD36" s="148"/>
      <c r="AE36" s="148"/>
      <c r="AF36" s="148"/>
      <c r="AG36" s="148"/>
      <c r="AH36" s="148"/>
      <c r="AI36" s="148"/>
      <c r="AJ36" s="148"/>
      <c r="AK36" s="148"/>
      <c r="AL36" s="148"/>
      <c r="AM36" s="148"/>
      <c r="AN36" s="148"/>
      <c r="AO36" s="148"/>
      <c r="AP36" s="148"/>
      <c r="AQ36" s="148"/>
      <c r="AR36" s="148"/>
      <c r="AS36" s="149"/>
      <c r="AT36" s="4"/>
    </row>
    <row r="37" spans="1:46" x14ac:dyDescent="0.25">
      <c r="A37" s="4"/>
      <c r="B37" s="150"/>
      <c r="C37" s="151"/>
      <c r="D37" s="151"/>
      <c r="E37" s="151"/>
      <c r="F37" s="151"/>
      <c r="G37" s="151"/>
      <c r="H37" s="151"/>
      <c r="I37" s="151"/>
      <c r="J37" s="151"/>
      <c r="K37" s="151"/>
      <c r="L37" s="151"/>
      <c r="M37" s="151"/>
      <c r="N37" s="151"/>
      <c r="O37" s="151"/>
      <c r="P37" s="151"/>
      <c r="Q37" s="151"/>
      <c r="R37" s="151"/>
      <c r="S37" s="151"/>
      <c r="T37" s="151"/>
      <c r="U37" s="151"/>
      <c r="V37" s="152"/>
      <c r="W37" s="4"/>
      <c r="X37" s="4"/>
      <c r="Y37" s="150"/>
      <c r="Z37" s="151"/>
      <c r="AA37" s="151"/>
      <c r="AB37" s="151"/>
      <c r="AC37" s="151"/>
      <c r="AD37" s="151"/>
      <c r="AE37" s="151"/>
      <c r="AF37" s="151"/>
      <c r="AG37" s="151"/>
      <c r="AH37" s="151"/>
      <c r="AI37" s="151"/>
      <c r="AJ37" s="151"/>
      <c r="AK37" s="151"/>
      <c r="AL37" s="151"/>
      <c r="AM37" s="151"/>
      <c r="AN37" s="151"/>
      <c r="AO37" s="151"/>
      <c r="AP37" s="151"/>
      <c r="AQ37" s="151"/>
      <c r="AR37" s="151"/>
      <c r="AS37" s="152"/>
      <c r="AT37" s="4"/>
    </row>
    <row r="38" spans="1:46" x14ac:dyDescent="0.25">
      <c r="A38" s="4"/>
      <c r="B38" s="150"/>
      <c r="C38" s="151"/>
      <c r="D38" s="151"/>
      <c r="E38" s="151"/>
      <c r="F38" s="151"/>
      <c r="G38" s="151"/>
      <c r="H38" s="151"/>
      <c r="I38" s="151"/>
      <c r="J38" s="151"/>
      <c r="K38" s="151"/>
      <c r="L38" s="151"/>
      <c r="M38" s="151"/>
      <c r="N38" s="151"/>
      <c r="O38" s="151"/>
      <c r="P38" s="151"/>
      <c r="Q38" s="151"/>
      <c r="R38" s="151"/>
      <c r="S38" s="151"/>
      <c r="T38" s="151"/>
      <c r="U38" s="151"/>
      <c r="V38" s="152"/>
      <c r="W38" s="4"/>
      <c r="X38" s="4"/>
      <c r="Y38" s="150"/>
      <c r="Z38" s="151"/>
      <c r="AA38" s="151"/>
      <c r="AB38" s="151"/>
      <c r="AC38" s="151"/>
      <c r="AD38" s="151"/>
      <c r="AE38" s="151"/>
      <c r="AF38" s="151"/>
      <c r="AG38" s="151"/>
      <c r="AH38" s="151"/>
      <c r="AI38" s="151"/>
      <c r="AJ38" s="151"/>
      <c r="AK38" s="151"/>
      <c r="AL38" s="151"/>
      <c r="AM38" s="151"/>
      <c r="AN38" s="151"/>
      <c r="AO38" s="151"/>
      <c r="AP38" s="151"/>
      <c r="AQ38" s="151"/>
      <c r="AR38" s="151"/>
      <c r="AS38" s="152"/>
      <c r="AT38" s="4"/>
    </row>
    <row r="39" spans="1:46" x14ac:dyDescent="0.25">
      <c r="A39" s="4"/>
      <c r="B39" s="150"/>
      <c r="C39" s="151"/>
      <c r="D39" s="151"/>
      <c r="E39" s="151"/>
      <c r="F39" s="151"/>
      <c r="G39" s="151"/>
      <c r="H39" s="151"/>
      <c r="I39" s="151"/>
      <c r="J39" s="151"/>
      <c r="K39" s="151"/>
      <c r="L39" s="151"/>
      <c r="M39" s="151"/>
      <c r="N39" s="151"/>
      <c r="O39" s="151"/>
      <c r="P39" s="151"/>
      <c r="Q39" s="151"/>
      <c r="R39" s="151"/>
      <c r="S39" s="151"/>
      <c r="T39" s="151"/>
      <c r="U39" s="151"/>
      <c r="V39" s="152"/>
      <c r="W39" s="4"/>
      <c r="X39" s="4"/>
      <c r="Y39" s="150"/>
      <c r="Z39" s="151"/>
      <c r="AA39" s="151"/>
      <c r="AB39" s="151"/>
      <c r="AC39" s="151"/>
      <c r="AD39" s="151"/>
      <c r="AE39" s="151"/>
      <c r="AF39" s="151"/>
      <c r="AG39" s="151"/>
      <c r="AH39" s="151"/>
      <c r="AI39" s="151"/>
      <c r="AJ39" s="151"/>
      <c r="AK39" s="151"/>
      <c r="AL39" s="151"/>
      <c r="AM39" s="151"/>
      <c r="AN39" s="151"/>
      <c r="AO39" s="151"/>
      <c r="AP39" s="151"/>
      <c r="AQ39" s="151"/>
      <c r="AR39" s="151"/>
      <c r="AS39" s="152"/>
      <c r="AT39" s="4"/>
    </row>
    <row r="40" spans="1:46" x14ac:dyDescent="0.25">
      <c r="A40" s="4"/>
      <c r="B40" s="150"/>
      <c r="C40" s="151"/>
      <c r="D40" s="151"/>
      <c r="E40" s="151"/>
      <c r="F40" s="151"/>
      <c r="G40" s="151"/>
      <c r="H40" s="151"/>
      <c r="I40" s="151"/>
      <c r="J40" s="151"/>
      <c r="K40" s="151"/>
      <c r="L40" s="151"/>
      <c r="M40" s="151"/>
      <c r="N40" s="151"/>
      <c r="O40" s="151"/>
      <c r="P40" s="151"/>
      <c r="Q40" s="151"/>
      <c r="R40" s="151"/>
      <c r="S40" s="151"/>
      <c r="T40" s="151"/>
      <c r="U40" s="151"/>
      <c r="V40" s="152"/>
      <c r="W40" s="4"/>
      <c r="X40" s="4"/>
      <c r="Y40" s="150"/>
      <c r="Z40" s="151"/>
      <c r="AA40" s="151"/>
      <c r="AB40" s="151"/>
      <c r="AC40" s="151"/>
      <c r="AD40" s="151"/>
      <c r="AE40" s="151"/>
      <c r="AF40" s="151"/>
      <c r="AG40" s="151"/>
      <c r="AH40" s="151"/>
      <c r="AI40" s="151"/>
      <c r="AJ40" s="151"/>
      <c r="AK40" s="151"/>
      <c r="AL40" s="151"/>
      <c r="AM40" s="151"/>
      <c r="AN40" s="151"/>
      <c r="AO40" s="151"/>
      <c r="AP40" s="151"/>
      <c r="AQ40" s="151"/>
      <c r="AR40" s="151"/>
      <c r="AS40" s="152"/>
      <c r="AT40" s="4"/>
    </row>
    <row r="41" spans="1:46" x14ac:dyDescent="0.25">
      <c r="A41" s="4"/>
      <c r="B41" s="150"/>
      <c r="C41" s="151"/>
      <c r="D41" s="151"/>
      <c r="E41" s="151"/>
      <c r="F41" s="151"/>
      <c r="G41" s="151"/>
      <c r="H41" s="151"/>
      <c r="I41" s="151"/>
      <c r="J41" s="151"/>
      <c r="K41" s="151"/>
      <c r="L41" s="151"/>
      <c r="M41" s="151"/>
      <c r="N41" s="151"/>
      <c r="O41" s="151"/>
      <c r="P41" s="151"/>
      <c r="Q41" s="151"/>
      <c r="R41" s="151"/>
      <c r="S41" s="151"/>
      <c r="T41" s="151"/>
      <c r="U41" s="151"/>
      <c r="V41" s="152"/>
      <c r="W41" s="4"/>
      <c r="X41" s="4"/>
      <c r="Y41" s="150"/>
      <c r="Z41" s="151"/>
      <c r="AA41" s="151"/>
      <c r="AB41" s="151"/>
      <c r="AC41" s="151"/>
      <c r="AD41" s="151"/>
      <c r="AE41" s="151"/>
      <c r="AF41" s="151"/>
      <c r="AG41" s="151"/>
      <c r="AH41" s="151"/>
      <c r="AI41" s="151"/>
      <c r="AJ41" s="151"/>
      <c r="AK41" s="151"/>
      <c r="AL41" s="151"/>
      <c r="AM41" s="151"/>
      <c r="AN41" s="151"/>
      <c r="AO41" s="151"/>
      <c r="AP41" s="151"/>
      <c r="AQ41" s="151"/>
      <c r="AR41" s="151"/>
      <c r="AS41" s="152"/>
      <c r="AT41" s="4"/>
    </row>
    <row r="42" spans="1:46" x14ac:dyDescent="0.25">
      <c r="A42" s="4"/>
      <c r="B42" s="153"/>
      <c r="C42" s="154"/>
      <c r="D42" s="154"/>
      <c r="E42" s="154"/>
      <c r="F42" s="154"/>
      <c r="G42" s="154"/>
      <c r="H42" s="154"/>
      <c r="I42" s="154"/>
      <c r="J42" s="154"/>
      <c r="K42" s="154"/>
      <c r="L42" s="154"/>
      <c r="M42" s="154"/>
      <c r="N42" s="154"/>
      <c r="O42" s="154"/>
      <c r="P42" s="154"/>
      <c r="Q42" s="154"/>
      <c r="R42" s="154"/>
      <c r="S42" s="154"/>
      <c r="T42" s="154"/>
      <c r="U42" s="154"/>
      <c r="V42" s="155"/>
      <c r="W42" s="4"/>
      <c r="X42" s="4"/>
      <c r="Y42" s="153"/>
      <c r="Z42" s="154"/>
      <c r="AA42" s="154"/>
      <c r="AB42" s="154"/>
      <c r="AC42" s="154"/>
      <c r="AD42" s="154"/>
      <c r="AE42" s="154"/>
      <c r="AF42" s="154"/>
      <c r="AG42" s="154"/>
      <c r="AH42" s="154"/>
      <c r="AI42" s="154"/>
      <c r="AJ42" s="154"/>
      <c r="AK42" s="154"/>
      <c r="AL42" s="154"/>
      <c r="AM42" s="154"/>
      <c r="AN42" s="154"/>
      <c r="AO42" s="154"/>
      <c r="AP42" s="154"/>
      <c r="AQ42" s="154"/>
      <c r="AR42" s="154"/>
      <c r="AS42" s="155"/>
      <c r="AT42" s="4"/>
    </row>
    <row r="43" spans="1:46" x14ac:dyDescent="0.25">
      <c r="A43" s="4"/>
      <c r="B43" s="137" t="s">
        <v>84</v>
      </c>
      <c r="C43" s="138"/>
      <c r="D43" s="138"/>
      <c r="E43" s="138"/>
      <c r="F43" s="138"/>
      <c r="G43" s="138"/>
      <c r="H43" s="138"/>
      <c r="I43" s="138"/>
      <c r="J43" s="138"/>
      <c r="K43" s="138"/>
      <c r="L43" s="138"/>
      <c r="M43" s="138"/>
      <c r="N43" s="138"/>
      <c r="O43" s="138"/>
      <c r="P43" s="138"/>
      <c r="Q43" s="138"/>
      <c r="R43" s="138"/>
      <c r="S43" s="138"/>
      <c r="T43" s="138"/>
      <c r="U43" s="138"/>
      <c r="V43" s="139"/>
      <c r="W43" s="4"/>
      <c r="X43" s="4"/>
      <c r="Y43" s="137" t="s">
        <v>89</v>
      </c>
      <c r="Z43" s="138"/>
      <c r="AA43" s="138"/>
      <c r="AB43" s="138"/>
      <c r="AC43" s="138"/>
      <c r="AD43" s="138"/>
      <c r="AE43" s="138"/>
      <c r="AF43" s="138"/>
      <c r="AG43" s="138"/>
      <c r="AH43" s="138"/>
      <c r="AI43" s="138"/>
      <c r="AJ43" s="138"/>
      <c r="AK43" s="138"/>
      <c r="AL43" s="138"/>
      <c r="AM43" s="138"/>
      <c r="AN43" s="138"/>
      <c r="AO43" s="138"/>
      <c r="AP43" s="138"/>
      <c r="AQ43" s="138"/>
      <c r="AR43" s="138"/>
      <c r="AS43" s="139"/>
      <c r="AT43" s="4"/>
    </row>
    <row r="44" spans="1:46"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spans="1:46"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spans="1:46"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spans="1:46"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spans="1:46" x14ac:dyDescent="0.25">
      <c r="A48" s="4"/>
      <c r="B48" s="140" t="s">
        <v>85</v>
      </c>
      <c r="C48" s="141"/>
      <c r="D48" s="141"/>
      <c r="E48" s="141"/>
      <c r="F48" s="141"/>
      <c r="G48" s="141"/>
      <c r="H48" s="141"/>
      <c r="I48" s="141"/>
      <c r="J48" s="141"/>
      <c r="K48" s="141"/>
      <c r="L48" s="141"/>
      <c r="M48" s="141"/>
      <c r="N48" s="141"/>
      <c r="O48" s="141"/>
      <c r="P48" s="141"/>
      <c r="Q48" s="141"/>
      <c r="R48" s="141"/>
      <c r="S48" s="141"/>
      <c r="T48" s="141"/>
      <c r="U48" s="141"/>
      <c r="V48" s="142"/>
      <c r="W48" s="4"/>
      <c r="X48" s="4"/>
      <c r="Y48" s="4"/>
      <c r="Z48" s="4"/>
      <c r="AA48" s="4"/>
      <c r="AB48" s="4"/>
      <c r="AC48" s="4"/>
      <c r="AD48" s="4"/>
      <c r="AE48" s="4"/>
      <c r="AF48" s="4"/>
      <c r="AG48" s="4"/>
      <c r="AH48" s="4"/>
      <c r="AI48" s="4"/>
      <c r="AJ48" s="4"/>
      <c r="AK48" s="4"/>
      <c r="AL48" s="4"/>
      <c r="AM48" s="4"/>
      <c r="AN48" s="4"/>
      <c r="AO48" s="4"/>
      <c r="AP48" s="4"/>
      <c r="AQ48" s="4"/>
      <c r="AR48" s="4"/>
      <c r="AS48" s="4"/>
      <c r="AT48" s="4"/>
    </row>
    <row r="49" spans="1:46" x14ac:dyDescent="0.25">
      <c r="A49" s="4"/>
      <c r="B49" s="143"/>
      <c r="C49" s="144"/>
      <c r="D49" s="144"/>
      <c r="E49" s="144"/>
      <c r="F49" s="144"/>
      <c r="G49" s="144"/>
      <c r="H49" s="144"/>
      <c r="I49" s="144"/>
      <c r="J49" s="144"/>
      <c r="K49" s="144"/>
      <c r="L49" s="144"/>
      <c r="M49" s="144"/>
      <c r="N49" s="144"/>
      <c r="O49" s="144"/>
      <c r="P49" s="144"/>
      <c r="Q49" s="144"/>
      <c r="R49" s="144"/>
      <c r="S49" s="144"/>
      <c r="T49" s="144"/>
      <c r="U49" s="144"/>
      <c r="V49" s="145"/>
      <c r="W49" s="4"/>
      <c r="X49" s="4"/>
      <c r="Y49" s="146" t="s">
        <v>28</v>
      </c>
      <c r="Z49" s="146"/>
      <c r="AA49" s="146"/>
      <c r="AB49" s="146"/>
      <c r="AC49" s="146"/>
      <c r="AD49" s="146"/>
      <c r="AE49" s="146"/>
      <c r="AF49" s="146"/>
      <c r="AG49" s="146"/>
      <c r="AH49" s="146"/>
      <c r="AI49" s="146"/>
      <c r="AJ49" s="146"/>
      <c r="AK49" s="146"/>
      <c r="AL49" s="146"/>
      <c r="AM49" s="146"/>
      <c r="AN49" s="146"/>
      <c r="AO49" s="146"/>
      <c r="AP49" s="146"/>
      <c r="AQ49" s="146"/>
      <c r="AR49" s="146"/>
      <c r="AS49" s="146"/>
      <c r="AT49" s="4"/>
    </row>
    <row r="50" spans="1:46"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sheetData>
  <sheetProtection algorithmName="SHA-512" hashValue="iL9HEEVrR8QeDTqW2ItcwTHTREtq5xGHy8lazfcmtTLrXMjMOUBXAHFKkEGqQ1CjYddrLYALRlctWk7L658sNg==" saltValue="OVRveLjs0JBbXFoE5cU5hg==" spinCount="100000" sheet="1" objects="1" scenarios="1"/>
  <mergeCells count="47">
    <mergeCell ref="AI18:AN18"/>
    <mergeCell ref="B9:AS9"/>
    <mergeCell ref="B10:AS10"/>
    <mergeCell ref="B11:AS11"/>
    <mergeCell ref="B14:AS14"/>
    <mergeCell ref="B16:G16"/>
    <mergeCell ref="H16:Q16"/>
    <mergeCell ref="AI16:AN16"/>
    <mergeCell ref="AO16:AR16"/>
    <mergeCell ref="B2:AS3"/>
    <mergeCell ref="B5:AS5"/>
    <mergeCell ref="B7:G7"/>
    <mergeCell ref="H7:AS7"/>
    <mergeCell ref="B8:G8"/>
    <mergeCell ref="H8:AS8"/>
    <mergeCell ref="B43:V43"/>
    <mergeCell ref="Y43:AS43"/>
    <mergeCell ref="B48:V49"/>
    <mergeCell ref="Y49:AS49"/>
    <mergeCell ref="B23:Q23"/>
    <mergeCell ref="B24:Q28"/>
    <mergeCell ref="B30:Q31"/>
    <mergeCell ref="B35:V35"/>
    <mergeCell ref="Y35:AS35"/>
    <mergeCell ref="AI24:AR24"/>
    <mergeCell ref="AI23:AR23"/>
    <mergeCell ref="B36:V42"/>
    <mergeCell ref="Y36:AS42"/>
    <mergeCell ref="AI26:AR31"/>
    <mergeCell ref="T28:AG31"/>
    <mergeCell ref="T26:X26"/>
    <mergeCell ref="AO18:AR18"/>
    <mergeCell ref="B18:Q20"/>
    <mergeCell ref="T25:X25"/>
    <mergeCell ref="AA16:AG21"/>
    <mergeCell ref="T16:X16"/>
    <mergeCell ref="T17:X17"/>
    <mergeCell ref="T18:X18"/>
    <mergeCell ref="T19:X19"/>
    <mergeCell ref="T20:X20"/>
    <mergeCell ref="T21:X21"/>
    <mergeCell ref="T22:X22"/>
    <mergeCell ref="T23:X23"/>
    <mergeCell ref="T24:X24"/>
    <mergeCell ref="AI21:AR21"/>
    <mergeCell ref="AI20:AR20"/>
    <mergeCell ref="AA23:AG26"/>
  </mergeCells>
  <conditionalFormatting sqref="Y17:Y26">
    <cfRule type="expression" dxfId="26" priority="1">
      <formula>Y17=$AW$3</formula>
    </cfRule>
    <cfRule type="expression" dxfId="25" priority="2">
      <formula>Y17=$AW$4</formula>
    </cfRule>
  </conditionalFormatting>
  <conditionalFormatting sqref="AS16 AS18">
    <cfRule type="expression" dxfId="24" priority="3">
      <formula>AS16=$AW$3</formula>
    </cfRule>
    <cfRule type="expression" dxfId="23" priority="4">
      <formula>AS16=$AW$4</formula>
    </cfRule>
  </conditionalFormatting>
  <dataValidations count="1">
    <dataValidation type="list" allowBlank="1" showInputMessage="1" showErrorMessage="1" sqref="AO16:AR16" xr:uid="{EFDEEF1A-492D-4A4D-9792-15E61FB98FFE}">
      <formula1>$AW$8:$AW$20</formula1>
    </dataValidation>
  </dataValidations>
  <hyperlinks>
    <hyperlink ref="B30:Q31" r:id="rId1" display="Watch the demo on YouTube" xr:uid="{7CFB7346-CA31-4418-90AD-75430F0F4BB3}"/>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A6957-0E9C-49E0-B796-9BF1E8802C8D}">
  <sheetPr>
    <tabColor rgb="FFFFC000"/>
  </sheetPr>
  <dimension ref="A1:AN411"/>
  <sheetViews>
    <sheetView zoomScaleNormal="100" workbookViewId="0">
      <pane ySplit="10" topLeftCell="A11" activePane="bottomLeft" state="frozen"/>
      <selection pane="bottomLeft"/>
    </sheetView>
  </sheetViews>
  <sheetFormatPr defaultColWidth="0" defaultRowHeight="15" zeroHeight="1" x14ac:dyDescent="0.25"/>
  <cols>
    <col min="1" max="18" width="2.85546875" style="1" customWidth="1"/>
    <col min="19" max="19" width="14.28515625" style="1" customWidth="1"/>
    <col min="20" max="20" width="20" style="1" customWidth="1"/>
    <col min="21" max="22" width="2.85546875" style="1" customWidth="1"/>
    <col min="23" max="23" width="71.42578125" style="1" customWidth="1"/>
    <col min="24" max="25" width="14.28515625" style="1" customWidth="1"/>
    <col min="26" max="26" width="22.85546875" style="1" customWidth="1"/>
    <col min="27" max="28" width="14.28515625" style="1" customWidth="1"/>
    <col min="29" max="29" width="2.85546875" style="1" customWidth="1"/>
    <col min="30" max="30" width="8.5703125" style="1" hidden="1" customWidth="1"/>
    <col min="31" max="31" width="2.85546875" style="1" hidden="1" customWidth="1"/>
    <col min="32" max="32" width="8.5703125" style="1" hidden="1" customWidth="1"/>
    <col min="33" max="33" width="2.85546875" style="1" hidden="1" customWidth="1"/>
    <col min="34" max="34" width="22.85546875" style="1" hidden="1" customWidth="1"/>
    <col min="35" max="35" width="2.85546875" style="1" hidden="1" customWidth="1"/>
    <col min="36" max="36" width="22.85546875" style="1" hidden="1" customWidth="1"/>
    <col min="37" max="37" width="2.85546875" style="1" hidden="1" customWidth="1"/>
    <col min="38" max="38" width="51.42578125" style="1" hidden="1" customWidth="1"/>
    <col min="39" max="39" width="2.85546875" style="1" hidden="1" customWidth="1"/>
    <col min="40" max="40" width="11.42578125" style="1" hidden="1" customWidth="1"/>
    <col min="41" max="16384" width="9.140625" style="1" hidden="1"/>
  </cols>
  <sheetData>
    <row r="1" spans="1:40"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row>
    <row r="2" spans="1:40" x14ac:dyDescent="0.25">
      <c r="A2" s="4"/>
      <c r="B2" s="189" t="s">
        <v>41</v>
      </c>
      <c r="C2" s="190"/>
      <c r="D2" s="190"/>
      <c r="E2" s="190"/>
      <c r="F2" s="190"/>
      <c r="G2" s="190"/>
      <c r="H2" s="190"/>
      <c r="I2" s="190"/>
      <c r="J2" s="190"/>
      <c r="K2" s="190"/>
      <c r="L2" s="190"/>
      <c r="M2" s="190"/>
      <c r="N2" s="190"/>
      <c r="O2" s="190"/>
      <c r="P2" s="191"/>
      <c r="Q2" s="4"/>
      <c r="R2" s="4"/>
      <c r="S2" s="4"/>
      <c r="T2" s="4"/>
      <c r="U2" s="4"/>
      <c r="V2" s="4"/>
      <c r="W2" s="4"/>
      <c r="X2" s="4"/>
      <c r="Y2" s="4"/>
      <c r="Z2" s="4"/>
      <c r="AA2" s="4"/>
      <c r="AB2" s="4"/>
      <c r="AC2" s="4"/>
    </row>
    <row r="3" spans="1:40" x14ac:dyDescent="0.25">
      <c r="A3" s="4"/>
      <c r="B3" s="192"/>
      <c r="C3" s="193"/>
      <c r="D3" s="193"/>
      <c r="E3" s="193"/>
      <c r="F3" s="193"/>
      <c r="G3" s="193"/>
      <c r="H3" s="193"/>
      <c r="I3" s="193"/>
      <c r="J3" s="193"/>
      <c r="K3" s="193"/>
      <c r="L3" s="193"/>
      <c r="M3" s="193"/>
      <c r="N3" s="193"/>
      <c r="O3" s="193"/>
      <c r="P3" s="194"/>
      <c r="Q3" s="4"/>
      <c r="R3" s="4"/>
      <c r="S3" s="4"/>
      <c r="T3" s="4"/>
      <c r="U3" s="4"/>
      <c r="V3" s="4"/>
      <c r="W3" s="4"/>
      <c r="X3" s="4"/>
      <c r="Y3" s="4"/>
      <c r="Z3" s="4"/>
      <c r="AA3" s="4"/>
      <c r="AB3" s="4"/>
      <c r="AC3" s="4"/>
      <c r="AH3" s="8" t="s">
        <v>7</v>
      </c>
      <c r="AJ3" s="7">
        <f>COUNTIF($B$10:$P$11, "")</f>
        <v>30</v>
      </c>
    </row>
    <row r="4" spans="1:40"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H4" s="9" t="s">
        <v>8</v>
      </c>
      <c r="AJ4" s="7">
        <v>30</v>
      </c>
    </row>
    <row r="5" spans="1:40" x14ac:dyDescent="0.25">
      <c r="A5" s="4"/>
      <c r="B5" s="4"/>
      <c r="C5" s="4"/>
      <c r="D5" s="4"/>
      <c r="E5" s="4"/>
      <c r="F5" s="4"/>
      <c r="G5" s="4"/>
      <c r="H5" s="4"/>
      <c r="I5" s="4"/>
      <c r="J5" s="4"/>
      <c r="K5" s="4"/>
      <c r="L5" s="4"/>
      <c r="M5" s="4"/>
      <c r="N5" s="4"/>
      <c r="O5" s="4"/>
      <c r="P5" s="4"/>
      <c r="Q5" s="4"/>
      <c r="R5" s="4"/>
      <c r="S5" s="4"/>
      <c r="T5" s="4"/>
      <c r="U5" s="4"/>
      <c r="V5" s="4"/>
      <c r="W5" s="4"/>
      <c r="X5" s="4"/>
      <c r="Y5" s="4"/>
      <c r="Z5" s="4"/>
      <c r="AA5" s="4"/>
      <c r="AB5" s="4"/>
      <c r="AC5" s="4"/>
    </row>
    <row r="6" spans="1:40" x14ac:dyDescent="0.25">
      <c r="A6" s="4"/>
      <c r="B6" s="4"/>
      <c r="C6" s="4"/>
      <c r="D6" s="4"/>
      <c r="E6" s="4"/>
      <c r="F6" s="4"/>
      <c r="G6" s="4"/>
      <c r="H6" s="4"/>
      <c r="I6" s="4"/>
      <c r="J6" s="4"/>
      <c r="K6" s="4"/>
      <c r="L6" s="4"/>
      <c r="M6" s="4"/>
      <c r="N6" s="4"/>
      <c r="O6" s="4"/>
      <c r="P6" s="4"/>
      <c r="Q6" s="4"/>
      <c r="R6" s="4"/>
      <c r="S6" s="4"/>
      <c r="T6" s="4"/>
      <c r="U6" s="4"/>
      <c r="V6" s="4"/>
      <c r="W6" s="4"/>
      <c r="X6" s="4"/>
      <c r="Y6" s="4"/>
      <c r="Z6" s="4"/>
      <c r="AA6" s="4"/>
      <c r="AB6" s="4"/>
      <c r="AC6" s="4"/>
      <c r="AH6" s="7">
        <f>IF($AJ$3=$AJ$4, 0, COUNTIF($U$9:$U$15, $AH$4))</f>
        <v>0</v>
      </c>
      <c r="AL6" s="7" t="str">
        <f>IF('Intro &amp; Setup'!$AI$24="", "", 'Intro &amp; Setup'!$AI$24)</f>
        <v/>
      </c>
      <c r="AN6" s="7">
        <f>COUNTIF($AN$11:$AN$410, "X")</f>
        <v>0</v>
      </c>
    </row>
    <row r="7" spans="1:40" x14ac:dyDescent="0.25">
      <c r="A7" s="4"/>
      <c r="B7" s="4"/>
      <c r="C7" s="4"/>
      <c r="D7" s="4"/>
      <c r="E7" s="4"/>
      <c r="F7" s="4"/>
      <c r="G7" s="4"/>
      <c r="H7" s="4"/>
      <c r="I7" s="4"/>
      <c r="J7" s="4"/>
      <c r="K7" s="4"/>
      <c r="L7" s="4"/>
      <c r="M7" s="4"/>
      <c r="N7" s="4"/>
      <c r="O7" s="4"/>
      <c r="P7" s="4"/>
      <c r="Q7" s="4"/>
      <c r="R7" s="4"/>
      <c r="S7" s="4"/>
      <c r="T7" s="4"/>
      <c r="U7" s="4"/>
      <c r="V7" s="4"/>
      <c r="W7" s="4"/>
      <c r="X7" s="4"/>
      <c r="Y7" s="4"/>
      <c r="Z7" s="4"/>
      <c r="AA7" s="4"/>
      <c r="AB7" s="4"/>
      <c r="AC7" s="4"/>
    </row>
    <row r="8" spans="1:40" x14ac:dyDescent="0.25">
      <c r="A8" s="4"/>
      <c r="B8" s="4"/>
      <c r="C8" s="4"/>
      <c r="D8" s="4"/>
      <c r="E8" s="4"/>
      <c r="F8" s="4"/>
      <c r="G8" s="4"/>
      <c r="H8" s="4"/>
      <c r="I8" s="4"/>
      <c r="J8" s="4"/>
      <c r="K8" s="4"/>
      <c r="L8" s="4"/>
      <c r="M8" s="4"/>
      <c r="N8" s="4"/>
      <c r="O8" s="4"/>
      <c r="P8" s="4"/>
      <c r="Q8" s="4"/>
      <c r="R8" s="4"/>
      <c r="S8" s="4"/>
      <c r="T8" s="4"/>
      <c r="U8" s="4"/>
      <c r="V8" s="4"/>
      <c r="W8" s="13" t="str">
        <f>IF($T$11="", "", $T$11)</f>
        <v/>
      </c>
      <c r="X8" s="13" t="str">
        <f>IF($T$12="", "", $T$12)</f>
        <v/>
      </c>
      <c r="Y8" s="13" t="str">
        <f>IF($T$13="", "", $T$13)</f>
        <v/>
      </c>
      <c r="Z8" s="13" t="str">
        <f>IF($T$14="", "", $T$14)</f>
        <v/>
      </c>
      <c r="AA8" s="13" t="str">
        <f>IF($T$15="", "", $T$15)</f>
        <v/>
      </c>
      <c r="AB8" s="4"/>
      <c r="AC8" s="4"/>
      <c r="AJ8" s="7" t="str">
        <f>IF($T$14="", "", $T$14)</f>
        <v/>
      </c>
      <c r="AL8" s="7" t="str">
        <f>IF($T$11="", "", $T$11)</f>
        <v/>
      </c>
    </row>
    <row r="9" spans="1:40" x14ac:dyDescent="0.25">
      <c r="A9" s="4"/>
      <c r="B9" s="91">
        <v>1</v>
      </c>
      <c r="C9" s="92">
        <v>2</v>
      </c>
      <c r="D9" s="92">
        <v>3</v>
      </c>
      <c r="E9" s="92">
        <v>4</v>
      </c>
      <c r="F9" s="92">
        <v>5</v>
      </c>
      <c r="G9" s="92">
        <v>6</v>
      </c>
      <c r="H9" s="92">
        <v>7</v>
      </c>
      <c r="I9" s="92">
        <v>8</v>
      </c>
      <c r="J9" s="92">
        <v>9</v>
      </c>
      <c r="K9" s="92">
        <v>10</v>
      </c>
      <c r="L9" s="92">
        <v>11</v>
      </c>
      <c r="M9" s="92">
        <v>12</v>
      </c>
      <c r="N9" s="92">
        <v>13</v>
      </c>
      <c r="O9" s="92">
        <v>14</v>
      </c>
      <c r="P9" s="93">
        <v>15</v>
      </c>
      <c r="Q9" s="4"/>
      <c r="R9" s="4"/>
      <c r="S9" s="95" t="s">
        <v>31</v>
      </c>
      <c r="T9" s="87"/>
      <c r="U9" s="17" t="str">
        <f>IF($S9="", "", IF(OR($T9="", COUNTIF($AH$29:$AH$40, $T9)=0), $AH$4, $AH$3))</f>
        <v>✕</v>
      </c>
      <c r="V9" s="4"/>
      <c r="W9" s="4"/>
      <c r="X9" s="4"/>
      <c r="Y9" s="4"/>
      <c r="Z9" s="5" t="s">
        <v>36</v>
      </c>
      <c r="AA9" s="5" t="s">
        <v>37</v>
      </c>
      <c r="AB9" s="4"/>
      <c r="AC9" s="4"/>
      <c r="AH9" s="6" t="s">
        <v>10</v>
      </c>
      <c r="AJ9" s="26" t="s">
        <v>36</v>
      </c>
      <c r="AL9" s="26"/>
    </row>
    <row r="10" spans="1:40" x14ac:dyDescent="0.25">
      <c r="A10" s="11" t="s">
        <v>9</v>
      </c>
      <c r="B10" s="80"/>
      <c r="C10" s="81"/>
      <c r="D10" s="81"/>
      <c r="E10" s="81"/>
      <c r="F10" s="81"/>
      <c r="G10" s="81"/>
      <c r="H10" s="81"/>
      <c r="I10" s="81"/>
      <c r="J10" s="81"/>
      <c r="K10" s="81"/>
      <c r="L10" s="81"/>
      <c r="M10" s="81"/>
      <c r="N10" s="81"/>
      <c r="O10" s="81"/>
      <c r="P10" s="82"/>
      <c r="Q10" s="11" t="s">
        <v>9</v>
      </c>
      <c r="R10" s="4"/>
      <c r="S10" s="4"/>
      <c r="T10" s="4"/>
      <c r="U10" s="4"/>
      <c r="V10" s="4"/>
      <c r="W10" s="88" t="s">
        <v>33</v>
      </c>
      <c r="X10" s="89" t="s">
        <v>32</v>
      </c>
      <c r="Y10" s="89" t="s">
        <v>34</v>
      </c>
      <c r="Z10" s="89" t="s">
        <v>39</v>
      </c>
      <c r="AA10" s="89" t="s">
        <v>38</v>
      </c>
      <c r="AB10" s="90" t="s">
        <v>31</v>
      </c>
      <c r="AC10" s="4"/>
      <c r="AF10" s="6" t="s">
        <v>2</v>
      </c>
      <c r="AH10" s="7"/>
      <c r="AJ10" s="6" t="s">
        <v>39</v>
      </c>
      <c r="AL10" s="6" t="s">
        <v>33</v>
      </c>
      <c r="AN10" s="6" t="s">
        <v>3</v>
      </c>
    </row>
    <row r="11" spans="1:40" x14ac:dyDescent="0.25">
      <c r="A11" s="11" t="s">
        <v>9</v>
      </c>
      <c r="B11" s="83"/>
      <c r="C11" s="84"/>
      <c r="D11" s="84"/>
      <c r="E11" s="84"/>
      <c r="F11" s="84"/>
      <c r="G11" s="84"/>
      <c r="H11" s="84"/>
      <c r="I11" s="84"/>
      <c r="J11" s="84"/>
      <c r="K11" s="84"/>
      <c r="L11" s="84"/>
      <c r="M11" s="84"/>
      <c r="N11" s="84"/>
      <c r="O11" s="84"/>
      <c r="P11" s="53"/>
      <c r="Q11" s="11" t="s">
        <v>9</v>
      </c>
      <c r="R11" s="4"/>
      <c r="S11" s="95" t="str">
        <f>$W$10</f>
        <v>Page Title</v>
      </c>
      <c r="T11" s="14"/>
      <c r="U11" s="17" t="str">
        <f>IF($S11="", "", IF(OR($T11="", COUNTIF($AH$11:$AH$25, $T11)=0), $AH$4, $AH$3))</f>
        <v>✕</v>
      </c>
      <c r="V11" s="4"/>
      <c r="W11" s="30" t="str">
        <f>IF($AL11="", "", IFERROR(TRIM(LEFT($AL11, FIND($AL$6, $AL11))), $AL11))</f>
        <v/>
      </c>
      <c r="X11" s="36" t="str" cm="1">
        <f t="array" ref="X11">IF(OR(X$8="", $AF11=""), "", IF(IFERROR(INDEX($B11:$P11, $AD11, MATCH(X$8, $B$10:$P$10, 0)), "")="", "", IFERROR(INDEX($B11:$P11, $AD11, MATCH(X$8, $B$10:$P$10, 0)), "")))</f>
        <v/>
      </c>
      <c r="Y11" s="36" t="str" cm="1">
        <f t="array" ref="Y11">IF(OR(Y$8="", $AF11=""), "", IF(IFERROR(INDEX($B11:$P11, $AD11, MATCH(Y$8, $B$10:$P$10, 0)), "")="", "", IFERROR(INDEX($B11:$P11, $AD11, MATCH(Y$8, $B$10:$P$10, 0)), "")))</f>
        <v/>
      </c>
      <c r="Z11" s="33" t="str">
        <f>IF($AJ11="", "", IFERROR(VALUE($AJ11), ""))</f>
        <v/>
      </c>
      <c r="AA11" s="36" t="str" cm="1">
        <f t="array" ref="AA11">IF(OR(AA$8="", $AF11=""), "", IF(IFERROR(INDEX($B11:$P11, $AD11, MATCH(AA$8, $B$10:$P$10, 0)), "")="", "", IFERROR(INDEX($B11:$P11, $AD11, MATCH(AA$8, $B$10:$P$10, 0)), "")))</f>
        <v/>
      </c>
      <c r="AB11" s="2" t="str">
        <f>IF($AF11="", "", $T$9)</f>
        <v/>
      </c>
      <c r="AC11" s="4"/>
      <c r="AF11" s="8" t="str">
        <f>IF(COUNTIF($B11:$P11, "")=15, "", "X")</f>
        <v/>
      </c>
      <c r="AH11" s="8" t="str">
        <f>IF($B$10="", "", $B$10)</f>
        <v/>
      </c>
      <c r="AJ11" s="40" t="str" cm="1">
        <f t="array" ref="AJ11">IF(OR(AJ$8="", $AF11=""), "", IF(IFERROR(INDEX($B11:$P11, $AD11, MATCH(AJ$8, $B$10:$P$10, 0)), "")="", "", IFERROR(INDEX($B11:$P11, $AD11, MATCH(AJ$8, $B$10:$P$10, 0)), "")))</f>
        <v/>
      </c>
      <c r="AL11" s="43" t="str" cm="1">
        <f t="array" ref="AL11">IF(OR(AL$8="", $AF11=""), "", IF(IFERROR(INDEX($B11:$P11, $AD11, MATCH(AL$8, $B$10:$P$10, 0)), "")="", "", IFERROR(INDEX($B11:$P11, $AD11, MATCH(AL$8, $B$10:$P$10, 0)), "")))</f>
        <v/>
      </c>
      <c r="AN11" s="8" t="str">
        <f>IF(OR($AF11="", COUNTIF($W11:$AB11, "")=0), "", "X")</f>
        <v/>
      </c>
    </row>
    <row r="12" spans="1:40" x14ac:dyDescent="0.25">
      <c r="A12" s="11" t="s">
        <v>9</v>
      </c>
      <c r="B12" s="83"/>
      <c r="C12" s="84"/>
      <c r="D12" s="84"/>
      <c r="E12" s="84"/>
      <c r="F12" s="84"/>
      <c r="G12" s="84"/>
      <c r="H12" s="84"/>
      <c r="I12" s="84"/>
      <c r="J12" s="84"/>
      <c r="K12" s="84"/>
      <c r="L12" s="84"/>
      <c r="M12" s="84"/>
      <c r="N12" s="84"/>
      <c r="O12" s="84"/>
      <c r="P12" s="53"/>
      <c r="Q12" s="11" t="s">
        <v>9</v>
      </c>
      <c r="R12" s="4"/>
      <c r="S12" s="95" t="str">
        <f>$X$10</f>
        <v>Views</v>
      </c>
      <c r="T12" s="15"/>
      <c r="U12" s="17" t="str">
        <f>IF($S12="", "", IF(OR($T12="", COUNTIF($AH$11:$AH$25, $T12)=0), $AH$4, $AH$3))</f>
        <v>✕</v>
      </c>
      <c r="V12" s="4"/>
      <c r="W12" s="31" t="str">
        <f t="shared" ref="W12:W75" si="0">IF($AL12="", "", IFERROR(TRIM(LEFT($AL12, FIND($AL$6, $AL12))), $AL12))</f>
        <v/>
      </c>
      <c r="X12" s="37" t="str" cm="1">
        <f t="array" ref="X12">IF(OR(X$8="", $AF12=""), "", IF(IFERROR(INDEX($B12:$P12, $AD12, MATCH(X$8, $B$10:$P$10, 0)), "")="", "", IFERROR(INDEX($B12:$P12, $AD12, MATCH(X$8, $B$10:$P$10, 0)), "")))</f>
        <v/>
      </c>
      <c r="Y12" s="37" t="str" cm="1">
        <f t="array" ref="Y12">IF(OR(Y$8="", $AF12=""), "", IF(IFERROR(INDEX($B12:$P12, $AD12, MATCH(Y$8, $B$10:$P$10, 0)), "")="", "", IFERROR(INDEX($B12:$P12, $AD12, MATCH(Y$8, $B$10:$P$10, 0)), "")))</f>
        <v/>
      </c>
      <c r="Z12" s="34" t="str">
        <f t="shared" ref="Z12:Z75" si="1">IF($AJ12="", "", IFERROR(VALUE($AJ12), ""))</f>
        <v/>
      </c>
      <c r="AA12" s="37" t="str" cm="1">
        <f t="array" ref="AA12">IF(OR(AA$8="", $AF12=""), "", IF(IFERROR(INDEX($B12:$P12, $AD12, MATCH(AA$8, $B$10:$P$10, 0)), "")="", "", IFERROR(INDEX($B12:$P12, $AD12, MATCH(AA$8, $B$10:$P$10, 0)), "")))</f>
        <v/>
      </c>
      <c r="AB12" s="10" t="str">
        <f t="shared" ref="AB12:AB75" si="2">IF($AF12="", "", $T$9)</f>
        <v/>
      </c>
      <c r="AC12" s="4"/>
      <c r="AF12" s="12" t="str">
        <f t="shared" ref="AF12:AF75" si="3">IF(COUNTIF($B12:$P12, "")=15, "", "X")</f>
        <v/>
      </c>
      <c r="AH12" s="12" t="str">
        <f>IF($C$10="", "", $C$10)</f>
        <v/>
      </c>
      <c r="AJ12" s="41" t="str" cm="1">
        <f t="array" ref="AJ12">IF(OR(AJ$8="", $AF12=""), "", IF(IFERROR(INDEX($B12:$P12, $AD12, MATCH(AJ$8, $B$10:$P$10, 0)), "")="", "", IFERROR(INDEX($B12:$P12, $AD12, MATCH(AJ$8, $B$10:$P$10, 0)), "")))</f>
        <v/>
      </c>
      <c r="AL12" s="44" t="str" cm="1">
        <f t="array" ref="AL12">IF(OR(AL$8="", $AF12=""), "", IF(IFERROR(INDEX($B12:$P12, $AD12, MATCH(AL$8, $B$10:$P$10, 0)), "")="", "", IFERROR(INDEX($B12:$P12, $AD12, MATCH(AL$8, $B$10:$P$10, 0)), "")))</f>
        <v/>
      </c>
      <c r="AN12" s="12" t="str">
        <f t="shared" ref="AN12:AN75" si="4">IF(OR($AF12="", COUNTIF($W12:$AB12, "")=0), "", "X")</f>
        <v/>
      </c>
    </row>
    <row r="13" spans="1:40" x14ac:dyDescent="0.25">
      <c r="A13" s="11" t="s">
        <v>9</v>
      </c>
      <c r="B13" s="83"/>
      <c r="C13" s="84"/>
      <c r="D13" s="84"/>
      <c r="E13" s="84"/>
      <c r="F13" s="84"/>
      <c r="G13" s="84"/>
      <c r="H13" s="84"/>
      <c r="I13" s="84"/>
      <c r="J13" s="84"/>
      <c r="K13" s="84"/>
      <c r="L13" s="84"/>
      <c r="M13" s="84"/>
      <c r="N13" s="84"/>
      <c r="O13" s="84"/>
      <c r="P13" s="53"/>
      <c r="Q13" s="11" t="s">
        <v>9</v>
      </c>
      <c r="R13" s="4"/>
      <c r="S13" s="95" t="str">
        <f>$Y$10</f>
        <v>Active Users</v>
      </c>
      <c r="T13" s="15"/>
      <c r="U13" s="17" t="str">
        <f>IF($S13="", "", IF(OR($T13="", COUNTIF($AH$11:$AH$25, $T13)=0), $AH$4, $AH$3))</f>
        <v>✕</v>
      </c>
      <c r="V13" s="4"/>
      <c r="W13" s="31" t="str">
        <f t="shared" si="0"/>
        <v/>
      </c>
      <c r="X13" s="37" t="str" cm="1">
        <f t="array" ref="X13">IF(OR(X$8="", $AF13=""), "", IF(IFERROR(INDEX($B13:$P13, $AD13, MATCH(X$8, $B$10:$P$10, 0)), "")="", "", IFERROR(INDEX($B13:$P13, $AD13, MATCH(X$8, $B$10:$P$10, 0)), "")))</f>
        <v/>
      </c>
      <c r="Y13" s="37" t="str" cm="1">
        <f t="array" ref="Y13">IF(OR(Y$8="", $AF13=""), "", IF(IFERROR(INDEX($B13:$P13, $AD13, MATCH(Y$8, $B$10:$P$10, 0)), "")="", "", IFERROR(INDEX($B13:$P13, $AD13, MATCH(Y$8, $B$10:$P$10, 0)), "")))</f>
        <v/>
      </c>
      <c r="Z13" s="34" t="str">
        <f t="shared" si="1"/>
        <v/>
      </c>
      <c r="AA13" s="37" t="str" cm="1">
        <f t="array" ref="AA13">IF(OR(AA$8="", $AF13=""), "", IF(IFERROR(INDEX($B13:$P13, $AD13, MATCH(AA$8, $B$10:$P$10, 0)), "")="", "", IFERROR(INDEX($B13:$P13, $AD13, MATCH(AA$8, $B$10:$P$10, 0)), "")))</f>
        <v/>
      </c>
      <c r="AB13" s="10" t="str">
        <f t="shared" si="2"/>
        <v/>
      </c>
      <c r="AC13" s="4"/>
      <c r="AF13" s="12" t="str">
        <f t="shared" si="3"/>
        <v/>
      </c>
      <c r="AH13" s="12" t="str">
        <f>IF($D$10="", "", $D$10)</f>
        <v/>
      </c>
      <c r="AJ13" s="41" t="str" cm="1">
        <f t="array" ref="AJ13">IF(OR(AJ$8="", $AF13=""), "", IF(IFERROR(INDEX($B13:$P13, $AD13, MATCH(AJ$8, $B$10:$P$10, 0)), "")="", "", IFERROR(INDEX($B13:$P13, $AD13, MATCH(AJ$8, $B$10:$P$10, 0)), "")))</f>
        <v/>
      </c>
      <c r="AL13" s="44" t="str" cm="1">
        <f t="array" ref="AL13">IF(OR(AL$8="", $AF13=""), "", IF(IFERROR(INDEX($B13:$P13, $AD13, MATCH(AL$8, $B$10:$P$10, 0)), "")="", "", IFERROR(INDEX($B13:$P13, $AD13, MATCH(AL$8, $B$10:$P$10, 0)), "")))</f>
        <v/>
      </c>
      <c r="AN13" s="12" t="str">
        <f t="shared" si="4"/>
        <v/>
      </c>
    </row>
    <row r="14" spans="1:40" x14ac:dyDescent="0.25">
      <c r="A14" s="11" t="s">
        <v>9</v>
      </c>
      <c r="B14" s="83"/>
      <c r="C14" s="84"/>
      <c r="D14" s="84"/>
      <c r="E14" s="84"/>
      <c r="F14" s="84"/>
      <c r="G14" s="84"/>
      <c r="H14" s="84"/>
      <c r="I14" s="84"/>
      <c r="J14" s="84"/>
      <c r="K14" s="84"/>
      <c r="L14" s="84"/>
      <c r="M14" s="84"/>
      <c r="N14" s="84"/>
      <c r="O14" s="84"/>
      <c r="P14" s="53"/>
      <c r="Q14" s="11" t="s">
        <v>9</v>
      </c>
      <c r="R14" s="4"/>
      <c r="S14" s="95" t="str">
        <f>$Z$10</f>
        <v>Ave Engage Time</v>
      </c>
      <c r="T14" s="15"/>
      <c r="U14" s="17" t="str">
        <f>IF($S14="", "", IF(OR($T14="", COUNTIF($AH$11:$AH$25, $T14)=0), $AH$4, $AH$3))</f>
        <v>✕</v>
      </c>
      <c r="V14" s="4"/>
      <c r="W14" s="31" t="str">
        <f t="shared" si="0"/>
        <v/>
      </c>
      <c r="X14" s="37" t="str" cm="1">
        <f t="array" ref="X14">IF(OR(X$8="", $AF14=""), "", IF(IFERROR(INDEX($B14:$P14, $AD14, MATCH(X$8, $B$10:$P$10, 0)), "")="", "", IFERROR(INDEX($B14:$P14, $AD14, MATCH(X$8, $B$10:$P$10, 0)), "")))</f>
        <v/>
      </c>
      <c r="Y14" s="37" t="str" cm="1">
        <f t="array" ref="Y14">IF(OR(Y$8="", $AF14=""), "", IF(IFERROR(INDEX($B14:$P14, $AD14, MATCH(Y$8, $B$10:$P$10, 0)), "")="", "", IFERROR(INDEX($B14:$P14, $AD14, MATCH(Y$8, $B$10:$P$10, 0)), "")))</f>
        <v/>
      </c>
      <c r="Z14" s="34" t="str">
        <f t="shared" si="1"/>
        <v/>
      </c>
      <c r="AA14" s="37" t="str" cm="1">
        <f t="array" ref="AA14">IF(OR(AA$8="", $AF14=""), "", IF(IFERROR(INDEX($B14:$P14, $AD14, MATCH(AA$8, $B$10:$P$10, 0)), "")="", "", IFERROR(INDEX($B14:$P14, $AD14, MATCH(AA$8, $B$10:$P$10, 0)), "")))</f>
        <v/>
      </c>
      <c r="AB14" s="10" t="str">
        <f t="shared" si="2"/>
        <v/>
      </c>
      <c r="AC14" s="4"/>
      <c r="AF14" s="12" t="str">
        <f t="shared" si="3"/>
        <v/>
      </c>
      <c r="AH14" s="12" t="str">
        <f>IF($E$10="", "", $E$10)</f>
        <v/>
      </c>
      <c r="AJ14" s="41" t="str" cm="1">
        <f t="array" ref="AJ14">IF(OR(AJ$8="", $AF14=""), "", IF(IFERROR(INDEX($B14:$P14, $AD14, MATCH(AJ$8, $B$10:$P$10, 0)), "")="", "", IFERROR(INDEX($B14:$P14, $AD14, MATCH(AJ$8, $B$10:$P$10, 0)), "")))</f>
        <v/>
      </c>
      <c r="AL14" s="44" t="str" cm="1">
        <f t="array" ref="AL14">IF(OR(AL$8="", $AF14=""), "", IF(IFERROR(INDEX($B14:$P14, $AD14, MATCH(AL$8, $B$10:$P$10, 0)), "")="", "", IFERROR(INDEX($B14:$P14, $AD14, MATCH(AL$8, $B$10:$P$10, 0)), "")))</f>
        <v/>
      </c>
      <c r="AN14" s="12" t="str">
        <f t="shared" si="4"/>
        <v/>
      </c>
    </row>
    <row r="15" spans="1:40" x14ac:dyDescent="0.25">
      <c r="A15" s="11" t="s">
        <v>9</v>
      </c>
      <c r="B15" s="83"/>
      <c r="C15" s="84"/>
      <c r="D15" s="84"/>
      <c r="E15" s="84"/>
      <c r="F15" s="84"/>
      <c r="G15" s="84"/>
      <c r="H15" s="84"/>
      <c r="I15" s="84"/>
      <c r="J15" s="84"/>
      <c r="K15" s="84"/>
      <c r="L15" s="84"/>
      <c r="M15" s="84"/>
      <c r="N15" s="84"/>
      <c r="O15" s="84"/>
      <c r="P15" s="53"/>
      <c r="Q15" s="11" t="s">
        <v>9</v>
      </c>
      <c r="R15" s="4"/>
      <c r="S15" s="95" t="str">
        <f>$AA$10</f>
        <v>Event</v>
      </c>
      <c r="T15" s="16"/>
      <c r="U15" s="17" t="str">
        <f>IF($S15="", "", IF(OR($T15="", COUNTIF($AH$11:$AH$25, $T15)=0), $AH$4, $AH$3))</f>
        <v>✕</v>
      </c>
      <c r="V15" s="4"/>
      <c r="W15" s="31" t="str">
        <f t="shared" si="0"/>
        <v/>
      </c>
      <c r="X15" s="37" t="str" cm="1">
        <f t="array" ref="X15">IF(OR(X$8="", $AF15=""), "", IF(IFERROR(INDEX($B15:$P15, $AD15, MATCH(X$8, $B$10:$P$10, 0)), "")="", "", IFERROR(INDEX($B15:$P15, $AD15, MATCH(X$8, $B$10:$P$10, 0)), "")))</f>
        <v/>
      </c>
      <c r="Y15" s="37" t="str" cm="1">
        <f t="array" ref="Y15">IF(OR(Y$8="", $AF15=""), "", IF(IFERROR(INDEX($B15:$P15, $AD15, MATCH(Y$8, $B$10:$P$10, 0)), "")="", "", IFERROR(INDEX($B15:$P15, $AD15, MATCH(Y$8, $B$10:$P$10, 0)), "")))</f>
        <v/>
      </c>
      <c r="Z15" s="34" t="str">
        <f t="shared" si="1"/>
        <v/>
      </c>
      <c r="AA15" s="37" t="str" cm="1">
        <f t="array" ref="AA15">IF(OR(AA$8="", $AF15=""), "", IF(IFERROR(INDEX($B15:$P15, $AD15, MATCH(AA$8, $B$10:$P$10, 0)), "")="", "", IFERROR(INDEX($B15:$P15, $AD15, MATCH(AA$8, $B$10:$P$10, 0)), "")))</f>
        <v/>
      </c>
      <c r="AB15" s="10" t="str">
        <f t="shared" si="2"/>
        <v/>
      </c>
      <c r="AC15" s="4"/>
      <c r="AF15" s="12" t="str">
        <f t="shared" si="3"/>
        <v/>
      </c>
      <c r="AH15" s="12" t="str">
        <f>IF($F$10="", "", $F$10)</f>
        <v/>
      </c>
      <c r="AJ15" s="41" t="str" cm="1">
        <f t="array" ref="AJ15">IF(OR(AJ$8="", $AF15=""), "", IF(IFERROR(INDEX($B15:$P15, $AD15, MATCH(AJ$8, $B$10:$P$10, 0)), "")="", "", IFERROR(INDEX($B15:$P15, $AD15, MATCH(AJ$8, $B$10:$P$10, 0)), "")))</f>
        <v/>
      </c>
      <c r="AL15" s="44" t="str" cm="1">
        <f t="array" ref="AL15">IF(OR(AL$8="", $AF15=""), "", IF(IFERROR(INDEX($B15:$P15, $AD15, MATCH(AL$8, $B$10:$P$10, 0)), "")="", "", IFERROR(INDEX($B15:$P15, $AD15, MATCH(AL$8, $B$10:$P$10, 0)), "")))</f>
        <v/>
      </c>
      <c r="AN15" s="12" t="str">
        <f t="shared" si="4"/>
        <v/>
      </c>
    </row>
    <row r="16" spans="1:40" x14ac:dyDescent="0.25">
      <c r="A16" s="11" t="s">
        <v>9</v>
      </c>
      <c r="B16" s="83"/>
      <c r="C16" s="84"/>
      <c r="D16" s="84"/>
      <c r="E16" s="84"/>
      <c r="F16" s="84"/>
      <c r="G16" s="84"/>
      <c r="H16" s="84"/>
      <c r="I16" s="84"/>
      <c r="J16" s="84"/>
      <c r="K16" s="84"/>
      <c r="L16" s="84"/>
      <c r="M16" s="84"/>
      <c r="N16" s="84"/>
      <c r="O16" s="84"/>
      <c r="P16" s="53"/>
      <c r="Q16" s="11" t="s">
        <v>9</v>
      </c>
      <c r="R16" s="4"/>
      <c r="S16" s="4"/>
      <c r="T16" s="4"/>
      <c r="U16" s="4"/>
      <c r="V16" s="4"/>
      <c r="W16" s="31" t="str">
        <f t="shared" si="0"/>
        <v/>
      </c>
      <c r="X16" s="37" t="str" cm="1">
        <f t="array" ref="X16">IF(OR(X$8="", $AF16=""), "", IF(IFERROR(INDEX($B16:$P16, $AD16, MATCH(X$8, $B$10:$P$10, 0)), "")="", "", IFERROR(INDEX($B16:$P16, $AD16, MATCH(X$8, $B$10:$P$10, 0)), "")))</f>
        <v/>
      </c>
      <c r="Y16" s="37" t="str" cm="1">
        <f t="array" ref="Y16">IF(OR(Y$8="", $AF16=""), "", IF(IFERROR(INDEX($B16:$P16, $AD16, MATCH(Y$8, $B$10:$P$10, 0)), "")="", "", IFERROR(INDEX($B16:$P16, $AD16, MATCH(Y$8, $B$10:$P$10, 0)), "")))</f>
        <v/>
      </c>
      <c r="Z16" s="34" t="str">
        <f t="shared" si="1"/>
        <v/>
      </c>
      <c r="AA16" s="37" t="str" cm="1">
        <f t="array" ref="AA16">IF(OR(AA$8="", $AF16=""), "", IF(IFERROR(INDEX($B16:$P16, $AD16, MATCH(AA$8, $B$10:$P$10, 0)), "")="", "", IFERROR(INDEX($B16:$P16, $AD16, MATCH(AA$8, $B$10:$P$10, 0)), "")))</f>
        <v/>
      </c>
      <c r="AB16" s="10" t="str">
        <f t="shared" si="2"/>
        <v/>
      </c>
      <c r="AC16" s="4"/>
      <c r="AF16" s="12" t="str">
        <f t="shared" si="3"/>
        <v/>
      </c>
      <c r="AH16" s="12" t="str">
        <f>IF($G$10="", "", $G$10)</f>
        <v/>
      </c>
      <c r="AJ16" s="41" t="str" cm="1">
        <f t="array" ref="AJ16">IF(OR(AJ$8="", $AF16=""), "", IF(IFERROR(INDEX($B16:$P16, $AD16, MATCH(AJ$8, $B$10:$P$10, 0)), "")="", "", IFERROR(INDEX($B16:$P16, $AD16, MATCH(AJ$8, $B$10:$P$10, 0)), "")))</f>
        <v/>
      </c>
      <c r="AL16" s="44" t="str" cm="1">
        <f t="array" ref="AL16">IF(OR(AL$8="", $AF16=""), "", IF(IFERROR(INDEX($B16:$P16, $AD16, MATCH(AL$8, $B$10:$P$10, 0)), "")="", "", IFERROR(INDEX($B16:$P16, $AD16, MATCH(AL$8, $B$10:$P$10, 0)), "")))</f>
        <v/>
      </c>
      <c r="AN16" s="12" t="str">
        <f t="shared" si="4"/>
        <v/>
      </c>
    </row>
    <row r="17" spans="1:40" x14ac:dyDescent="0.25">
      <c r="A17" s="11" t="s">
        <v>9</v>
      </c>
      <c r="B17" s="83"/>
      <c r="C17" s="84"/>
      <c r="D17" s="84"/>
      <c r="E17" s="84"/>
      <c r="F17" s="84"/>
      <c r="G17" s="84"/>
      <c r="H17" s="84"/>
      <c r="I17" s="84"/>
      <c r="J17" s="84"/>
      <c r="K17" s="84"/>
      <c r="L17" s="84"/>
      <c r="M17" s="84"/>
      <c r="N17" s="84"/>
      <c r="O17" s="84"/>
      <c r="P17" s="53"/>
      <c r="Q17" s="11" t="s">
        <v>9</v>
      </c>
      <c r="R17" s="4"/>
      <c r="S17" s="4"/>
      <c r="T17" s="4"/>
      <c r="U17" s="4"/>
      <c r="V17" s="4"/>
      <c r="W17" s="31" t="str">
        <f t="shared" si="0"/>
        <v/>
      </c>
      <c r="X17" s="37" t="str" cm="1">
        <f t="array" ref="X17">IF(OR(X$8="", $AF17=""), "", IF(IFERROR(INDEX($B17:$P17, $AD17, MATCH(X$8, $B$10:$P$10, 0)), "")="", "", IFERROR(INDEX($B17:$P17, $AD17, MATCH(X$8, $B$10:$P$10, 0)), "")))</f>
        <v/>
      </c>
      <c r="Y17" s="37" t="str" cm="1">
        <f t="array" ref="Y17">IF(OR(Y$8="", $AF17=""), "", IF(IFERROR(INDEX($B17:$P17, $AD17, MATCH(Y$8, $B$10:$P$10, 0)), "")="", "", IFERROR(INDEX($B17:$P17, $AD17, MATCH(Y$8, $B$10:$P$10, 0)), "")))</f>
        <v/>
      </c>
      <c r="Z17" s="34" t="str">
        <f t="shared" si="1"/>
        <v/>
      </c>
      <c r="AA17" s="37" t="str" cm="1">
        <f t="array" ref="AA17">IF(OR(AA$8="", $AF17=""), "", IF(IFERROR(INDEX($B17:$P17, $AD17, MATCH(AA$8, $B$10:$P$10, 0)), "")="", "", IFERROR(INDEX($B17:$P17, $AD17, MATCH(AA$8, $B$10:$P$10, 0)), "")))</f>
        <v/>
      </c>
      <c r="AB17" s="10" t="str">
        <f t="shared" si="2"/>
        <v/>
      </c>
      <c r="AC17" s="4"/>
      <c r="AF17" s="12" t="str">
        <f t="shared" si="3"/>
        <v/>
      </c>
      <c r="AH17" s="12" t="str">
        <f>IF($H$10="", "", $H$10)</f>
        <v/>
      </c>
      <c r="AJ17" s="41" t="str" cm="1">
        <f t="array" ref="AJ17">IF(OR(AJ$8="", $AF17=""), "", IF(IFERROR(INDEX($B17:$P17, $AD17, MATCH(AJ$8, $B$10:$P$10, 0)), "")="", "", IFERROR(INDEX($B17:$P17, $AD17, MATCH(AJ$8, $B$10:$P$10, 0)), "")))</f>
        <v/>
      </c>
      <c r="AL17" s="44" t="str" cm="1">
        <f t="array" ref="AL17">IF(OR(AL$8="", $AF17=""), "", IF(IFERROR(INDEX($B17:$P17, $AD17, MATCH(AL$8, $B$10:$P$10, 0)), "")="", "", IFERROR(INDEX($B17:$P17, $AD17, MATCH(AL$8, $B$10:$P$10, 0)), "")))</f>
        <v/>
      </c>
      <c r="AN17" s="12" t="str">
        <f t="shared" si="4"/>
        <v/>
      </c>
    </row>
    <row r="18" spans="1:40" x14ac:dyDescent="0.25">
      <c r="A18" s="11" t="s">
        <v>9</v>
      </c>
      <c r="B18" s="83"/>
      <c r="C18" s="84"/>
      <c r="D18" s="84"/>
      <c r="E18" s="84"/>
      <c r="F18" s="84"/>
      <c r="G18" s="84"/>
      <c r="H18" s="84"/>
      <c r="I18" s="84"/>
      <c r="J18" s="84"/>
      <c r="K18" s="84"/>
      <c r="L18" s="84"/>
      <c r="M18" s="84"/>
      <c r="N18" s="84"/>
      <c r="O18" s="84"/>
      <c r="P18" s="53"/>
      <c r="Q18" s="11" t="s">
        <v>9</v>
      </c>
      <c r="R18" s="4"/>
      <c r="S18" s="4"/>
      <c r="T18" s="4"/>
      <c r="U18" s="4"/>
      <c r="V18" s="4"/>
      <c r="W18" s="31" t="str">
        <f t="shared" si="0"/>
        <v/>
      </c>
      <c r="X18" s="37" t="str" cm="1">
        <f t="array" ref="X18">IF(OR(X$8="", $AF18=""), "", IF(IFERROR(INDEX($B18:$P18, $AD18, MATCH(X$8, $B$10:$P$10, 0)), "")="", "", IFERROR(INDEX($B18:$P18, $AD18, MATCH(X$8, $B$10:$P$10, 0)), "")))</f>
        <v/>
      </c>
      <c r="Y18" s="37" t="str" cm="1">
        <f t="array" ref="Y18">IF(OR(Y$8="", $AF18=""), "", IF(IFERROR(INDEX($B18:$P18, $AD18, MATCH(Y$8, $B$10:$P$10, 0)), "")="", "", IFERROR(INDEX($B18:$P18, $AD18, MATCH(Y$8, $B$10:$P$10, 0)), "")))</f>
        <v/>
      </c>
      <c r="Z18" s="34" t="str">
        <f t="shared" si="1"/>
        <v/>
      </c>
      <c r="AA18" s="37" t="str" cm="1">
        <f t="array" ref="AA18">IF(OR(AA$8="", $AF18=""), "", IF(IFERROR(INDEX($B18:$P18, $AD18, MATCH(AA$8, $B$10:$P$10, 0)), "")="", "", IFERROR(INDEX($B18:$P18, $AD18, MATCH(AA$8, $B$10:$P$10, 0)), "")))</f>
        <v/>
      </c>
      <c r="AB18" s="10" t="str">
        <f t="shared" si="2"/>
        <v/>
      </c>
      <c r="AC18" s="4"/>
      <c r="AF18" s="12" t="str">
        <f t="shared" si="3"/>
        <v/>
      </c>
      <c r="AH18" s="12" t="str">
        <f>IF($I$10="", "", $I$10)</f>
        <v/>
      </c>
      <c r="AJ18" s="41" t="str" cm="1">
        <f t="array" ref="AJ18">IF(OR(AJ$8="", $AF18=""), "", IF(IFERROR(INDEX($B18:$P18, $AD18, MATCH(AJ$8, $B$10:$P$10, 0)), "")="", "", IFERROR(INDEX($B18:$P18, $AD18, MATCH(AJ$8, $B$10:$P$10, 0)), "")))</f>
        <v/>
      </c>
      <c r="AL18" s="44" t="str" cm="1">
        <f t="array" ref="AL18">IF(OR(AL$8="", $AF18=""), "", IF(IFERROR(INDEX($B18:$P18, $AD18, MATCH(AL$8, $B$10:$P$10, 0)), "")="", "", IFERROR(INDEX($B18:$P18, $AD18, MATCH(AL$8, $B$10:$P$10, 0)), "")))</f>
        <v/>
      </c>
      <c r="AN18" s="12" t="str">
        <f t="shared" si="4"/>
        <v/>
      </c>
    </row>
    <row r="19" spans="1:40" x14ac:dyDescent="0.25">
      <c r="A19" s="11" t="s">
        <v>9</v>
      </c>
      <c r="B19" s="83"/>
      <c r="C19" s="84"/>
      <c r="D19" s="84"/>
      <c r="E19" s="84"/>
      <c r="F19" s="84"/>
      <c r="G19" s="84"/>
      <c r="H19" s="84"/>
      <c r="I19" s="84"/>
      <c r="J19" s="84"/>
      <c r="K19" s="84"/>
      <c r="L19" s="84"/>
      <c r="M19" s="84"/>
      <c r="N19" s="84"/>
      <c r="O19" s="84"/>
      <c r="P19" s="53"/>
      <c r="Q19" s="11" t="s">
        <v>9</v>
      </c>
      <c r="R19" s="4"/>
      <c r="S19" s="4"/>
      <c r="T19" s="4"/>
      <c r="U19" s="4"/>
      <c r="V19" s="4"/>
      <c r="W19" s="31" t="str">
        <f t="shared" si="0"/>
        <v/>
      </c>
      <c r="X19" s="37" t="str" cm="1">
        <f t="array" ref="X19">IF(OR(X$8="", $AF19=""), "", IF(IFERROR(INDEX($B19:$P19, $AD19, MATCH(X$8, $B$10:$P$10, 0)), "")="", "", IFERROR(INDEX($B19:$P19, $AD19, MATCH(X$8, $B$10:$P$10, 0)), "")))</f>
        <v/>
      </c>
      <c r="Y19" s="37" t="str" cm="1">
        <f t="array" ref="Y19">IF(OR(Y$8="", $AF19=""), "", IF(IFERROR(INDEX($B19:$P19, $AD19, MATCH(Y$8, $B$10:$P$10, 0)), "")="", "", IFERROR(INDEX($B19:$P19, $AD19, MATCH(Y$8, $B$10:$P$10, 0)), "")))</f>
        <v/>
      </c>
      <c r="Z19" s="34" t="str">
        <f t="shared" si="1"/>
        <v/>
      </c>
      <c r="AA19" s="37" t="str" cm="1">
        <f t="array" ref="AA19">IF(OR(AA$8="", $AF19=""), "", IF(IFERROR(INDEX($B19:$P19, $AD19, MATCH(AA$8, $B$10:$P$10, 0)), "")="", "", IFERROR(INDEX($B19:$P19, $AD19, MATCH(AA$8, $B$10:$P$10, 0)), "")))</f>
        <v/>
      </c>
      <c r="AB19" s="10" t="str">
        <f t="shared" si="2"/>
        <v/>
      </c>
      <c r="AC19" s="4"/>
      <c r="AF19" s="12" t="str">
        <f t="shared" si="3"/>
        <v/>
      </c>
      <c r="AH19" s="12" t="str">
        <f>IF($J$10="", "", $J$10)</f>
        <v/>
      </c>
      <c r="AJ19" s="41" t="str" cm="1">
        <f t="array" ref="AJ19">IF(OR(AJ$8="", $AF19=""), "", IF(IFERROR(INDEX($B19:$P19, $AD19, MATCH(AJ$8, $B$10:$P$10, 0)), "")="", "", IFERROR(INDEX($B19:$P19, $AD19, MATCH(AJ$8, $B$10:$P$10, 0)), "")))</f>
        <v/>
      </c>
      <c r="AL19" s="44" t="str" cm="1">
        <f t="array" ref="AL19">IF(OR(AL$8="", $AF19=""), "", IF(IFERROR(INDEX($B19:$P19, $AD19, MATCH(AL$8, $B$10:$P$10, 0)), "")="", "", IFERROR(INDEX($B19:$P19, $AD19, MATCH(AL$8, $B$10:$P$10, 0)), "")))</f>
        <v/>
      </c>
      <c r="AN19" s="12" t="str">
        <f t="shared" si="4"/>
        <v/>
      </c>
    </row>
    <row r="20" spans="1:40" x14ac:dyDescent="0.25">
      <c r="A20" s="11" t="s">
        <v>9</v>
      </c>
      <c r="B20" s="83"/>
      <c r="C20" s="84"/>
      <c r="D20" s="84"/>
      <c r="E20" s="84"/>
      <c r="F20" s="84"/>
      <c r="G20" s="84"/>
      <c r="H20" s="84"/>
      <c r="I20" s="84"/>
      <c r="J20" s="84"/>
      <c r="K20" s="84"/>
      <c r="L20" s="84"/>
      <c r="M20" s="84"/>
      <c r="N20" s="84"/>
      <c r="O20" s="84"/>
      <c r="P20" s="53"/>
      <c r="Q20" s="11" t="s">
        <v>9</v>
      </c>
      <c r="R20" s="4"/>
      <c r="S20" s="4"/>
      <c r="T20" s="4"/>
      <c r="U20" s="4"/>
      <c r="V20" s="4"/>
      <c r="W20" s="31" t="str">
        <f t="shared" si="0"/>
        <v/>
      </c>
      <c r="X20" s="37" t="str" cm="1">
        <f t="array" ref="X20">IF(OR(X$8="", $AF20=""), "", IF(IFERROR(INDEX($B20:$P20, $AD20, MATCH(X$8, $B$10:$P$10, 0)), "")="", "", IFERROR(INDEX($B20:$P20, $AD20, MATCH(X$8, $B$10:$P$10, 0)), "")))</f>
        <v/>
      </c>
      <c r="Y20" s="37" t="str" cm="1">
        <f t="array" ref="Y20">IF(OR(Y$8="", $AF20=""), "", IF(IFERROR(INDEX($B20:$P20, $AD20, MATCH(Y$8, $B$10:$P$10, 0)), "")="", "", IFERROR(INDEX($B20:$P20, $AD20, MATCH(Y$8, $B$10:$P$10, 0)), "")))</f>
        <v/>
      </c>
      <c r="Z20" s="34" t="str">
        <f t="shared" si="1"/>
        <v/>
      </c>
      <c r="AA20" s="37" t="str" cm="1">
        <f t="array" ref="AA20">IF(OR(AA$8="", $AF20=""), "", IF(IFERROR(INDEX($B20:$P20, $AD20, MATCH(AA$8, $B$10:$P$10, 0)), "")="", "", IFERROR(INDEX($B20:$P20, $AD20, MATCH(AA$8, $B$10:$P$10, 0)), "")))</f>
        <v/>
      </c>
      <c r="AB20" s="10" t="str">
        <f t="shared" si="2"/>
        <v/>
      </c>
      <c r="AC20" s="4"/>
      <c r="AF20" s="12" t="str">
        <f t="shared" si="3"/>
        <v/>
      </c>
      <c r="AH20" s="12" t="str">
        <f>IF($K$10="", "", $K$10)</f>
        <v/>
      </c>
      <c r="AJ20" s="41" t="str" cm="1">
        <f t="array" ref="AJ20">IF(OR(AJ$8="", $AF20=""), "", IF(IFERROR(INDEX($B20:$P20, $AD20, MATCH(AJ$8, $B$10:$P$10, 0)), "")="", "", IFERROR(INDEX($B20:$P20, $AD20, MATCH(AJ$8, $B$10:$P$10, 0)), "")))</f>
        <v/>
      </c>
      <c r="AL20" s="44" t="str" cm="1">
        <f t="array" ref="AL20">IF(OR(AL$8="", $AF20=""), "", IF(IFERROR(INDEX($B20:$P20, $AD20, MATCH(AL$8, $B$10:$P$10, 0)), "")="", "", IFERROR(INDEX($B20:$P20, $AD20, MATCH(AL$8, $B$10:$P$10, 0)), "")))</f>
        <v/>
      </c>
      <c r="AN20" s="12" t="str">
        <f t="shared" si="4"/>
        <v/>
      </c>
    </row>
    <row r="21" spans="1:40" x14ac:dyDescent="0.25">
      <c r="A21" s="11" t="s">
        <v>9</v>
      </c>
      <c r="B21" s="83"/>
      <c r="C21" s="84"/>
      <c r="D21" s="84"/>
      <c r="E21" s="84"/>
      <c r="F21" s="84"/>
      <c r="G21" s="84"/>
      <c r="H21" s="84"/>
      <c r="I21" s="84"/>
      <c r="J21" s="84"/>
      <c r="K21" s="84"/>
      <c r="L21" s="84"/>
      <c r="M21" s="84"/>
      <c r="N21" s="84"/>
      <c r="O21" s="84"/>
      <c r="P21" s="53"/>
      <c r="Q21" s="11" t="s">
        <v>9</v>
      </c>
      <c r="R21" s="4"/>
      <c r="S21" s="4"/>
      <c r="T21" s="4"/>
      <c r="U21" s="4"/>
      <c r="V21" s="4"/>
      <c r="W21" s="31" t="str">
        <f t="shared" si="0"/>
        <v/>
      </c>
      <c r="X21" s="37" t="str" cm="1">
        <f t="array" ref="X21">IF(OR(X$8="", $AF21=""), "", IF(IFERROR(INDEX($B21:$P21, $AD21, MATCH(X$8, $B$10:$P$10, 0)), "")="", "", IFERROR(INDEX($B21:$P21, $AD21, MATCH(X$8, $B$10:$P$10, 0)), "")))</f>
        <v/>
      </c>
      <c r="Y21" s="37" t="str" cm="1">
        <f t="array" ref="Y21">IF(OR(Y$8="", $AF21=""), "", IF(IFERROR(INDEX($B21:$P21, $AD21, MATCH(Y$8, $B$10:$P$10, 0)), "")="", "", IFERROR(INDEX($B21:$P21, $AD21, MATCH(Y$8, $B$10:$P$10, 0)), "")))</f>
        <v/>
      </c>
      <c r="Z21" s="34" t="str">
        <f t="shared" si="1"/>
        <v/>
      </c>
      <c r="AA21" s="37" t="str" cm="1">
        <f t="array" ref="AA21">IF(OR(AA$8="", $AF21=""), "", IF(IFERROR(INDEX($B21:$P21, $AD21, MATCH(AA$8, $B$10:$P$10, 0)), "")="", "", IFERROR(INDEX($B21:$P21, $AD21, MATCH(AA$8, $B$10:$P$10, 0)), "")))</f>
        <v/>
      </c>
      <c r="AB21" s="10" t="str">
        <f t="shared" si="2"/>
        <v/>
      </c>
      <c r="AC21" s="4"/>
      <c r="AF21" s="12" t="str">
        <f t="shared" si="3"/>
        <v/>
      </c>
      <c r="AH21" s="12" t="str">
        <f>IF($L$10="", "", $L$10)</f>
        <v/>
      </c>
      <c r="AJ21" s="41" t="str" cm="1">
        <f t="array" ref="AJ21">IF(OR(AJ$8="", $AF21=""), "", IF(IFERROR(INDEX($B21:$P21, $AD21, MATCH(AJ$8, $B$10:$P$10, 0)), "")="", "", IFERROR(INDEX($B21:$P21, $AD21, MATCH(AJ$8, $B$10:$P$10, 0)), "")))</f>
        <v/>
      </c>
      <c r="AL21" s="44" t="str" cm="1">
        <f t="array" ref="AL21">IF(OR(AL$8="", $AF21=""), "", IF(IFERROR(INDEX($B21:$P21, $AD21, MATCH(AL$8, $B$10:$P$10, 0)), "")="", "", IFERROR(INDEX($B21:$P21, $AD21, MATCH(AL$8, $B$10:$P$10, 0)), "")))</f>
        <v/>
      </c>
      <c r="AN21" s="12" t="str">
        <f t="shared" si="4"/>
        <v/>
      </c>
    </row>
    <row r="22" spans="1:40" x14ac:dyDescent="0.25">
      <c r="A22" s="11" t="s">
        <v>9</v>
      </c>
      <c r="B22" s="83"/>
      <c r="C22" s="84"/>
      <c r="D22" s="84"/>
      <c r="E22" s="84"/>
      <c r="F22" s="84"/>
      <c r="G22" s="84"/>
      <c r="H22" s="84"/>
      <c r="I22" s="84"/>
      <c r="J22" s="84"/>
      <c r="K22" s="84"/>
      <c r="L22" s="84"/>
      <c r="M22" s="84"/>
      <c r="N22" s="84"/>
      <c r="O22" s="84"/>
      <c r="P22" s="53"/>
      <c r="Q22" s="11" t="s">
        <v>9</v>
      </c>
      <c r="R22" s="4"/>
      <c r="S22" s="4"/>
      <c r="T22" s="4"/>
      <c r="U22" s="4"/>
      <c r="V22" s="4"/>
      <c r="W22" s="31" t="str">
        <f t="shared" si="0"/>
        <v/>
      </c>
      <c r="X22" s="37" t="str" cm="1">
        <f t="array" ref="X22">IF(OR(X$8="", $AF22=""), "", IF(IFERROR(INDEX($B22:$P22, $AD22, MATCH(X$8, $B$10:$P$10, 0)), "")="", "", IFERROR(INDEX($B22:$P22, $AD22, MATCH(X$8, $B$10:$P$10, 0)), "")))</f>
        <v/>
      </c>
      <c r="Y22" s="37" t="str" cm="1">
        <f t="array" ref="Y22">IF(OR(Y$8="", $AF22=""), "", IF(IFERROR(INDEX($B22:$P22, $AD22, MATCH(Y$8, $B$10:$P$10, 0)), "")="", "", IFERROR(INDEX($B22:$P22, $AD22, MATCH(Y$8, $B$10:$P$10, 0)), "")))</f>
        <v/>
      </c>
      <c r="Z22" s="34" t="str">
        <f t="shared" si="1"/>
        <v/>
      </c>
      <c r="AA22" s="37" t="str" cm="1">
        <f t="array" ref="AA22">IF(OR(AA$8="", $AF22=""), "", IF(IFERROR(INDEX($B22:$P22, $AD22, MATCH(AA$8, $B$10:$P$10, 0)), "")="", "", IFERROR(INDEX($B22:$P22, $AD22, MATCH(AA$8, $B$10:$P$10, 0)), "")))</f>
        <v/>
      </c>
      <c r="AB22" s="10" t="str">
        <f t="shared" si="2"/>
        <v/>
      </c>
      <c r="AC22" s="4"/>
      <c r="AF22" s="12" t="str">
        <f t="shared" si="3"/>
        <v/>
      </c>
      <c r="AH22" s="12" t="str">
        <f>IF($M$10="", "", $M$10)</f>
        <v/>
      </c>
      <c r="AJ22" s="41" t="str" cm="1">
        <f t="array" ref="AJ22">IF(OR(AJ$8="", $AF22=""), "", IF(IFERROR(INDEX($B22:$P22, $AD22, MATCH(AJ$8, $B$10:$P$10, 0)), "")="", "", IFERROR(INDEX($B22:$P22, $AD22, MATCH(AJ$8, $B$10:$P$10, 0)), "")))</f>
        <v/>
      </c>
      <c r="AL22" s="44" t="str" cm="1">
        <f t="array" ref="AL22">IF(OR(AL$8="", $AF22=""), "", IF(IFERROR(INDEX($B22:$P22, $AD22, MATCH(AL$8, $B$10:$P$10, 0)), "")="", "", IFERROR(INDEX($B22:$P22, $AD22, MATCH(AL$8, $B$10:$P$10, 0)), "")))</f>
        <v/>
      </c>
      <c r="AN22" s="12" t="str">
        <f t="shared" si="4"/>
        <v/>
      </c>
    </row>
    <row r="23" spans="1:40" x14ac:dyDescent="0.25">
      <c r="A23" s="11" t="s">
        <v>9</v>
      </c>
      <c r="B23" s="83"/>
      <c r="C23" s="84"/>
      <c r="D23" s="84"/>
      <c r="E23" s="84"/>
      <c r="F23" s="84"/>
      <c r="G23" s="84"/>
      <c r="H23" s="84"/>
      <c r="I23" s="84"/>
      <c r="J23" s="84"/>
      <c r="K23" s="84"/>
      <c r="L23" s="84"/>
      <c r="M23" s="84"/>
      <c r="N23" s="84"/>
      <c r="O23" s="84"/>
      <c r="P23" s="53"/>
      <c r="Q23" s="11" t="s">
        <v>9</v>
      </c>
      <c r="R23" s="4"/>
      <c r="S23" s="4"/>
      <c r="T23" s="4"/>
      <c r="U23" s="4"/>
      <c r="V23" s="4"/>
      <c r="W23" s="31" t="str">
        <f t="shared" si="0"/>
        <v/>
      </c>
      <c r="X23" s="37" t="str" cm="1">
        <f t="array" ref="X23">IF(OR(X$8="", $AF23=""), "", IF(IFERROR(INDEX($B23:$P23, $AD23, MATCH(X$8, $B$10:$P$10, 0)), "")="", "", IFERROR(INDEX($B23:$P23, $AD23, MATCH(X$8, $B$10:$P$10, 0)), "")))</f>
        <v/>
      </c>
      <c r="Y23" s="37" t="str" cm="1">
        <f t="array" ref="Y23">IF(OR(Y$8="", $AF23=""), "", IF(IFERROR(INDEX($B23:$P23, $AD23, MATCH(Y$8, $B$10:$P$10, 0)), "")="", "", IFERROR(INDEX($B23:$P23, $AD23, MATCH(Y$8, $B$10:$P$10, 0)), "")))</f>
        <v/>
      </c>
      <c r="Z23" s="34" t="str">
        <f t="shared" si="1"/>
        <v/>
      </c>
      <c r="AA23" s="37" t="str" cm="1">
        <f t="array" ref="AA23">IF(OR(AA$8="", $AF23=""), "", IF(IFERROR(INDEX($B23:$P23, $AD23, MATCH(AA$8, $B$10:$P$10, 0)), "")="", "", IFERROR(INDEX($B23:$P23, $AD23, MATCH(AA$8, $B$10:$P$10, 0)), "")))</f>
        <v/>
      </c>
      <c r="AB23" s="10" t="str">
        <f t="shared" si="2"/>
        <v/>
      </c>
      <c r="AC23" s="4"/>
      <c r="AF23" s="12" t="str">
        <f t="shared" si="3"/>
        <v/>
      </c>
      <c r="AH23" s="12" t="str">
        <f>IF($N$10="", "", $N$10)</f>
        <v/>
      </c>
      <c r="AJ23" s="41" t="str" cm="1">
        <f t="array" ref="AJ23">IF(OR(AJ$8="", $AF23=""), "", IF(IFERROR(INDEX($B23:$P23, $AD23, MATCH(AJ$8, $B$10:$P$10, 0)), "")="", "", IFERROR(INDEX($B23:$P23, $AD23, MATCH(AJ$8, $B$10:$P$10, 0)), "")))</f>
        <v/>
      </c>
      <c r="AL23" s="44" t="str" cm="1">
        <f t="array" ref="AL23">IF(OR(AL$8="", $AF23=""), "", IF(IFERROR(INDEX($B23:$P23, $AD23, MATCH(AL$8, $B$10:$P$10, 0)), "")="", "", IFERROR(INDEX($B23:$P23, $AD23, MATCH(AL$8, $B$10:$P$10, 0)), "")))</f>
        <v/>
      </c>
      <c r="AN23" s="12" t="str">
        <f t="shared" si="4"/>
        <v/>
      </c>
    </row>
    <row r="24" spans="1:40" x14ac:dyDescent="0.25">
      <c r="A24" s="11" t="s">
        <v>9</v>
      </c>
      <c r="B24" s="83"/>
      <c r="C24" s="84"/>
      <c r="D24" s="84"/>
      <c r="E24" s="84"/>
      <c r="F24" s="84"/>
      <c r="G24" s="84"/>
      <c r="H24" s="84"/>
      <c r="I24" s="84"/>
      <c r="J24" s="84"/>
      <c r="K24" s="84"/>
      <c r="L24" s="84"/>
      <c r="M24" s="84"/>
      <c r="N24" s="84"/>
      <c r="O24" s="84"/>
      <c r="P24" s="53"/>
      <c r="Q24" s="11" t="s">
        <v>9</v>
      </c>
      <c r="R24" s="4"/>
      <c r="S24" s="4"/>
      <c r="T24" s="4"/>
      <c r="U24" s="4"/>
      <c r="V24" s="4"/>
      <c r="W24" s="31" t="str">
        <f t="shared" si="0"/>
        <v/>
      </c>
      <c r="X24" s="37" t="str" cm="1">
        <f t="array" ref="X24">IF(OR(X$8="", $AF24=""), "", IF(IFERROR(INDEX($B24:$P24, $AD24, MATCH(X$8, $B$10:$P$10, 0)), "")="", "", IFERROR(INDEX($B24:$P24, $AD24, MATCH(X$8, $B$10:$P$10, 0)), "")))</f>
        <v/>
      </c>
      <c r="Y24" s="37" t="str" cm="1">
        <f t="array" ref="Y24">IF(OR(Y$8="", $AF24=""), "", IF(IFERROR(INDEX($B24:$P24, $AD24, MATCH(Y$8, $B$10:$P$10, 0)), "")="", "", IFERROR(INDEX($B24:$P24, $AD24, MATCH(Y$8, $B$10:$P$10, 0)), "")))</f>
        <v/>
      </c>
      <c r="Z24" s="34" t="str">
        <f t="shared" si="1"/>
        <v/>
      </c>
      <c r="AA24" s="37" t="str" cm="1">
        <f t="array" ref="AA24">IF(OR(AA$8="", $AF24=""), "", IF(IFERROR(INDEX($B24:$P24, $AD24, MATCH(AA$8, $B$10:$P$10, 0)), "")="", "", IFERROR(INDEX($B24:$P24, $AD24, MATCH(AA$8, $B$10:$P$10, 0)), "")))</f>
        <v/>
      </c>
      <c r="AB24" s="10" t="str">
        <f t="shared" si="2"/>
        <v/>
      </c>
      <c r="AC24" s="4"/>
      <c r="AF24" s="12" t="str">
        <f t="shared" si="3"/>
        <v/>
      </c>
      <c r="AH24" s="12" t="str">
        <f>IF($O$10="", "", $O$10)</f>
        <v/>
      </c>
      <c r="AJ24" s="41" t="str" cm="1">
        <f t="array" ref="AJ24">IF(OR(AJ$8="", $AF24=""), "", IF(IFERROR(INDEX($B24:$P24, $AD24, MATCH(AJ$8, $B$10:$P$10, 0)), "")="", "", IFERROR(INDEX($B24:$P24, $AD24, MATCH(AJ$8, $B$10:$P$10, 0)), "")))</f>
        <v/>
      </c>
      <c r="AL24" s="44" t="str" cm="1">
        <f t="array" ref="AL24">IF(OR(AL$8="", $AF24=""), "", IF(IFERROR(INDEX($B24:$P24, $AD24, MATCH(AL$8, $B$10:$P$10, 0)), "")="", "", IFERROR(INDEX($B24:$P24, $AD24, MATCH(AL$8, $B$10:$P$10, 0)), "")))</f>
        <v/>
      </c>
      <c r="AN24" s="12" t="str">
        <f t="shared" si="4"/>
        <v/>
      </c>
    </row>
    <row r="25" spans="1:40" x14ac:dyDescent="0.25">
      <c r="A25" s="11" t="s">
        <v>9</v>
      </c>
      <c r="B25" s="83"/>
      <c r="C25" s="84"/>
      <c r="D25" s="84"/>
      <c r="E25" s="84"/>
      <c r="F25" s="84"/>
      <c r="G25" s="84"/>
      <c r="H25" s="84"/>
      <c r="I25" s="84"/>
      <c r="J25" s="84"/>
      <c r="K25" s="84"/>
      <c r="L25" s="84"/>
      <c r="M25" s="84"/>
      <c r="N25" s="84"/>
      <c r="O25" s="84"/>
      <c r="P25" s="53"/>
      <c r="Q25" s="11" t="s">
        <v>9</v>
      </c>
      <c r="R25" s="4"/>
      <c r="S25" s="4"/>
      <c r="T25" s="4"/>
      <c r="U25" s="4"/>
      <c r="V25" s="4"/>
      <c r="W25" s="31" t="str">
        <f t="shared" si="0"/>
        <v/>
      </c>
      <c r="X25" s="37" t="str" cm="1">
        <f t="array" ref="X25">IF(OR(X$8="", $AF25=""), "", IF(IFERROR(INDEX($B25:$P25, $AD25, MATCH(X$8, $B$10:$P$10, 0)), "")="", "", IFERROR(INDEX($B25:$P25, $AD25, MATCH(X$8, $B$10:$P$10, 0)), "")))</f>
        <v/>
      </c>
      <c r="Y25" s="37" t="str" cm="1">
        <f t="array" ref="Y25">IF(OR(Y$8="", $AF25=""), "", IF(IFERROR(INDEX($B25:$P25, $AD25, MATCH(Y$8, $B$10:$P$10, 0)), "")="", "", IFERROR(INDEX($B25:$P25, $AD25, MATCH(Y$8, $B$10:$P$10, 0)), "")))</f>
        <v/>
      </c>
      <c r="Z25" s="34" t="str">
        <f t="shared" si="1"/>
        <v/>
      </c>
      <c r="AA25" s="37" t="str" cm="1">
        <f t="array" ref="AA25">IF(OR(AA$8="", $AF25=""), "", IF(IFERROR(INDEX($B25:$P25, $AD25, MATCH(AA$8, $B$10:$P$10, 0)), "")="", "", IFERROR(INDEX($B25:$P25, $AD25, MATCH(AA$8, $B$10:$P$10, 0)), "")))</f>
        <v/>
      </c>
      <c r="AB25" s="10" t="str">
        <f t="shared" si="2"/>
        <v/>
      </c>
      <c r="AC25" s="4"/>
      <c r="AF25" s="12" t="str">
        <f t="shared" si="3"/>
        <v/>
      </c>
      <c r="AH25" s="9" t="str">
        <f>IF($P$10="", "", $P$10)</f>
        <v/>
      </c>
      <c r="AJ25" s="41" t="str" cm="1">
        <f t="array" ref="AJ25">IF(OR(AJ$8="", $AF25=""), "", IF(IFERROR(INDEX($B25:$P25, $AD25, MATCH(AJ$8, $B$10:$P$10, 0)), "")="", "", IFERROR(INDEX($B25:$P25, $AD25, MATCH(AJ$8, $B$10:$P$10, 0)), "")))</f>
        <v/>
      </c>
      <c r="AL25" s="44" t="str" cm="1">
        <f t="array" ref="AL25">IF(OR(AL$8="", $AF25=""), "", IF(IFERROR(INDEX($B25:$P25, $AD25, MATCH(AL$8, $B$10:$P$10, 0)), "")="", "", IFERROR(INDEX($B25:$P25, $AD25, MATCH(AL$8, $B$10:$P$10, 0)), "")))</f>
        <v/>
      </c>
      <c r="AN25" s="12" t="str">
        <f t="shared" si="4"/>
        <v/>
      </c>
    </row>
    <row r="26" spans="1:40" x14ac:dyDescent="0.25">
      <c r="A26" s="11" t="s">
        <v>9</v>
      </c>
      <c r="B26" s="83"/>
      <c r="C26" s="84"/>
      <c r="D26" s="84"/>
      <c r="E26" s="84"/>
      <c r="F26" s="84"/>
      <c r="G26" s="84"/>
      <c r="H26" s="84"/>
      <c r="I26" s="84"/>
      <c r="J26" s="84"/>
      <c r="K26" s="84"/>
      <c r="L26" s="84"/>
      <c r="M26" s="84"/>
      <c r="N26" s="84"/>
      <c r="O26" s="84"/>
      <c r="P26" s="53"/>
      <c r="Q26" s="11" t="s">
        <v>9</v>
      </c>
      <c r="R26" s="4"/>
      <c r="S26" s="4"/>
      <c r="T26" s="4"/>
      <c r="U26" s="4"/>
      <c r="V26" s="4"/>
      <c r="W26" s="31" t="str">
        <f t="shared" si="0"/>
        <v/>
      </c>
      <c r="X26" s="37" t="str" cm="1">
        <f t="array" ref="X26">IF(OR(X$8="", $AF26=""), "", IF(IFERROR(INDEX($B26:$P26, $AD26, MATCH(X$8, $B$10:$P$10, 0)), "")="", "", IFERROR(INDEX($B26:$P26, $AD26, MATCH(X$8, $B$10:$P$10, 0)), "")))</f>
        <v/>
      </c>
      <c r="Y26" s="37" t="str" cm="1">
        <f t="array" ref="Y26">IF(OR(Y$8="", $AF26=""), "", IF(IFERROR(INDEX($B26:$P26, $AD26, MATCH(Y$8, $B$10:$P$10, 0)), "")="", "", IFERROR(INDEX($B26:$P26, $AD26, MATCH(Y$8, $B$10:$P$10, 0)), "")))</f>
        <v/>
      </c>
      <c r="Z26" s="34" t="str">
        <f t="shared" si="1"/>
        <v/>
      </c>
      <c r="AA26" s="37" t="str" cm="1">
        <f t="array" ref="AA26">IF(OR(AA$8="", $AF26=""), "", IF(IFERROR(INDEX($B26:$P26, $AD26, MATCH(AA$8, $B$10:$P$10, 0)), "")="", "", IFERROR(INDEX($B26:$P26, $AD26, MATCH(AA$8, $B$10:$P$10, 0)), "")))</f>
        <v/>
      </c>
      <c r="AB26" s="10" t="str">
        <f t="shared" si="2"/>
        <v/>
      </c>
      <c r="AC26" s="4"/>
      <c r="AF26" s="12" t="str">
        <f t="shared" si="3"/>
        <v/>
      </c>
      <c r="AJ26" s="41" t="str" cm="1">
        <f t="array" ref="AJ26">IF(OR(AJ$8="", $AF26=""), "", IF(IFERROR(INDEX($B26:$P26, $AD26, MATCH(AJ$8, $B$10:$P$10, 0)), "")="", "", IFERROR(INDEX($B26:$P26, $AD26, MATCH(AJ$8, $B$10:$P$10, 0)), "")))</f>
        <v/>
      </c>
      <c r="AL26" s="44" t="str" cm="1">
        <f t="array" ref="AL26">IF(OR(AL$8="", $AF26=""), "", IF(IFERROR(INDEX($B26:$P26, $AD26, MATCH(AL$8, $B$10:$P$10, 0)), "")="", "", IFERROR(INDEX($B26:$P26, $AD26, MATCH(AL$8, $B$10:$P$10, 0)), "")))</f>
        <v/>
      </c>
      <c r="AN26" s="12" t="str">
        <f t="shared" si="4"/>
        <v/>
      </c>
    </row>
    <row r="27" spans="1:40" x14ac:dyDescent="0.25">
      <c r="A27" s="11" t="s">
        <v>9</v>
      </c>
      <c r="B27" s="83"/>
      <c r="C27" s="84"/>
      <c r="D27" s="84"/>
      <c r="E27" s="84"/>
      <c r="F27" s="84"/>
      <c r="G27" s="84"/>
      <c r="H27" s="84"/>
      <c r="I27" s="84"/>
      <c r="J27" s="84"/>
      <c r="K27" s="84"/>
      <c r="L27" s="84"/>
      <c r="M27" s="84"/>
      <c r="N27" s="84"/>
      <c r="O27" s="84"/>
      <c r="P27" s="53"/>
      <c r="Q27" s="11" t="s">
        <v>9</v>
      </c>
      <c r="R27" s="4"/>
      <c r="S27" s="4"/>
      <c r="T27" s="4"/>
      <c r="U27" s="4"/>
      <c r="V27" s="4"/>
      <c r="W27" s="31" t="str">
        <f t="shared" si="0"/>
        <v/>
      </c>
      <c r="X27" s="37" t="str" cm="1">
        <f t="array" ref="X27">IF(OR(X$8="", $AF27=""), "", IF(IFERROR(INDEX($B27:$P27, $AD27, MATCH(X$8, $B$10:$P$10, 0)), "")="", "", IFERROR(INDEX($B27:$P27, $AD27, MATCH(X$8, $B$10:$P$10, 0)), "")))</f>
        <v/>
      </c>
      <c r="Y27" s="37" t="str" cm="1">
        <f t="array" ref="Y27">IF(OR(Y$8="", $AF27=""), "", IF(IFERROR(INDEX($B27:$P27, $AD27, MATCH(Y$8, $B$10:$P$10, 0)), "")="", "", IFERROR(INDEX($B27:$P27, $AD27, MATCH(Y$8, $B$10:$P$10, 0)), "")))</f>
        <v/>
      </c>
      <c r="Z27" s="34" t="str">
        <f t="shared" si="1"/>
        <v/>
      </c>
      <c r="AA27" s="37" t="str" cm="1">
        <f t="array" ref="AA27">IF(OR(AA$8="", $AF27=""), "", IF(IFERROR(INDEX($B27:$P27, $AD27, MATCH(AA$8, $B$10:$P$10, 0)), "")="", "", IFERROR(INDEX($B27:$P27, $AD27, MATCH(AA$8, $B$10:$P$10, 0)), "")))</f>
        <v/>
      </c>
      <c r="AB27" s="10" t="str">
        <f t="shared" si="2"/>
        <v/>
      </c>
      <c r="AC27" s="4"/>
      <c r="AF27" s="12" t="str">
        <f t="shared" si="3"/>
        <v/>
      </c>
      <c r="AJ27" s="41" t="str" cm="1">
        <f t="array" ref="AJ27">IF(OR(AJ$8="", $AF27=""), "", IF(IFERROR(INDEX($B27:$P27, $AD27, MATCH(AJ$8, $B$10:$P$10, 0)), "")="", "", IFERROR(INDEX($B27:$P27, $AD27, MATCH(AJ$8, $B$10:$P$10, 0)), "")))</f>
        <v/>
      </c>
      <c r="AL27" s="44" t="str" cm="1">
        <f t="array" ref="AL27">IF(OR(AL$8="", $AF27=""), "", IF(IFERROR(INDEX($B27:$P27, $AD27, MATCH(AL$8, $B$10:$P$10, 0)), "")="", "", IFERROR(INDEX($B27:$P27, $AD27, MATCH(AL$8, $B$10:$P$10, 0)), "")))</f>
        <v/>
      </c>
      <c r="AN27" s="12" t="str">
        <f t="shared" si="4"/>
        <v/>
      </c>
    </row>
    <row r="28" spans="1:40" x14ac:dyDescent="0.25">
      <c r="A28" s="11" t="s">
        <v>9</v>
      </c>
      <c r="B28" s="83"/>
      <c r="C28" s="84"/>
      <c r="D28" s="84"/>
      <c r="E28" s="84"/>
      <c r="F28" s="84"/>
      <c r="G28" s="84"/>
      <c r="H28" s="84"/>
      <c r="I28" s="84"/>
      <c r="J28" s="84"/>
      <c r="K28" s="84"/>
      <c r="L28" s="84"/>
      <c r="M28" s="84"/>
      <c r="N28" s="84"/>
      <c r="O28" s="84"/>
      <c r="P28" s="53"/>
      <c r="Q28" s="11" t="s">
        <v>9</v>
      </c>
      <c r="R28" s="4"/>
      <c r="S28" s="4"/>
      <c r="T28" s="4"/>
      <c r="U28" s="4"/>
      <c r="V28" s="4"/>
      <c r="W28" s="31" t="str">
        <f t="shared" si="0"/>
        <v/>
      </c>
      <c r="X28" s="37" t="str" cm="1">
        <f t="array" ref="X28">IF(OR(X$8="", $AF28=""), "", IF(IFERROR(INDEX($B28:$P28, $AD28, MATCH(X$8, $B$10:$P$10, 0)), "")="", "", IFERROR(INDEX($B28:$P28, $AD28, MATCH(X$8, $B$10:$P$10, 0)), "")))</f>
        <v/>
      </c>
      <c r="Y28" s="37" t="str" cm="1">
        <f t="array" ref="Y28">IF(OR(Y$8="", $AF28=""), "", IF(IFERROR(INDEX($B28:$P28, $AD28, MATCH(Y$8, $B$10:$P$10, 0)), "")="", "", IFERROR(INDEX($B28:$P28, $AD28, MATCH(Y$8, $B$10:$P$10, 0)), "")))</f>
        <v/>
      </c>
      <c r="Z28" s="34" t="str">
        <f t="shared" si="1"/>
        <v/>
      </c>
      <c r="AA28" s="37" t="str" cm="1">
        <f t="array" ref="AA28">IF(OR(AA$8="", $AF28=""), "", IF(IFERROR(INDEX($B28:$P28, $AD28, MATCH(AA$8, $B$10:$P$10, 0)), "")="", "", IFERROR(INDEX($B28:$P28, $AD28, MATCH(AA$8, $B$10:$P$10, 0)), "")))</f>
        <v/>
      </c>
      <c r="AB28" s="10" t="str">
        <f t="shared" si="2"/>
        <v/>
      </c>
      <c r="AC28" s="4"/>
      <c r="AF28" s="12" t="str">
        <f t="shared" si="3"/>
        <v/>
      </c>
      <c r="AH28" s="7"/>
      <c r="AJ28" s="41" t="str" cm="1">
        <f t="array" ref="AJ28">IF(OR(AJ$8="", $AF28=""), "", IF(IFERROR(INDEX($B28:$P28, $AD28, MATCH(AJ$8, $B$10:$P$10, 0)), "")="", "", IFERROR(INDEX($B28:$P28, $AD28, MATCH(AJ$8, $B$10:$P$10, 0)), "")))</f>
        <v/>
      </c>
      <c r="AL28" s="44" t="str" cm="1">
        <f t="array" ref="AL28">IF(OR(AL$8="", $AF28=""), "", IF(IFERROR(INDEX($B28:$P28, $AD28, MATCH(AL$8, $B$10:$P$10, 0)), "")="", "", IFERROR(INDEX($B28:$P28, $AD28, MATCH(AL$8, $B$10:$P$10, 0)), "")))</f>
        <v/>
      </c>
      <c r="AN28" s="12" t="str">
        <f t="shared" si="4"/>
        <v/>
      </c>
    </row>
    <row r="29" spans="1:40" x14ac:dyDescent="0.25">
      <c r="A29" s="11" t="s">
        <v>9</v>
      </c>
      <c r="B29" s="83"/>
      <c r="C29" s="84"/>
      <c r="D29" s="84"/>
      <c r="E29" s="84"/>
      <c r="F29" s="84"/>
      <c r="G29" s="84"/>
      <c r="H29" s="84"/>
      <c r="I29" s="84"/>
      <c r="J29" s="84"/>
      <c r="K29" s="84"/>
      <c r="L29" s="84"/>
      <c r="M29" s="84"/>
      <c r="N29" s="84"/>
      <c r="O29" s="84"/>
      <c r="P29" s="53"/>
      <c r="Q29" s="11" t="s">
        <v>9</v>
      </c>
      <c r="R29" s="4"/>
      <c r="S29" s="4"/>
      <c r="T29" s="4"/>
      <c r="U29" s="4"/>
      <c r="V29" s="4"/>
      <c r="W29" s="31" t="str">
        <f t="shared" si="0"/>
        <v/>
      </c>
      <c r="X29" s="37" t="str" cm="1">
        <f t="array" ref="X29">IF(OR(X$8="", $AF29=""), "", IF(IFERROR(INDEX($B29:$P29, $AD29, MATCH(X$8, $B$10:$P$10, 0)), "")="", "", IFERROR(INDEX($B29:$P29, $AD29, MATCH(X$8, $B$10:$P$10, 0)), "")))</f>
        <v/>
      </c>
      <c r="Y29" s="37" t="str" cm="1">
        <f t="array" ref="Y29">IF(OR(Y$8="", $AF29=""), "", IF(IFERROR(INDEX($B29:$P29, $AD29, MATCH(Y$8, $B$10:$P$10, 0)), "")="", "", IFERROR(INDEX($B29:$P29, $AD29, MATCH(Y$8, $B$10:$P$10, 0)), "")))</f>
        <v/>
      </c>
      <c r="Z29" s="34" t="str">
        <f t="shared" si="1"/>
        <v/>
      </c>
      <c r="AA29" s="37" t="str" cm="1">
        <f t="array" ref="AA29">IF(OR(AA$8="", $AF29=""), "", IF(IFERROR(INDEX($B29:$P29, $AD29, MATCH(AA$8, $B$10:$P$10, 0)), "")="", "", IFERROR(INDEX($B29:$P29, $AD29, MATCH(AA$8, $B$10:$P$10, 0)), "")))</f>
        <v/>
      </c>
      <c r="AB29" s="10" t="str">
        <f t="shared" si="2"/>
        <v/>
      </c>
      <c r="AC29" s="4"/>
      <c r="AF29" s="12" t="str">
        <f t="shared" si="3"/>
        <v/>
      </c>
      <c r="AH29" s="8" t="str">
        <f>'Intro &amp; Setup'!$BB9</f>
        <v/>
      </c>
      <c r="AJ29" s="41" t="str" cm="1">
        <f t="array" ref="AJ29">IF(OR(AJ$8="", $AF29=""), "", IF(IFERROR(INDEX($B29:$P29, $AD29, MATCH(AJ$8, $B$10:$P$10, 0)), "")="", "", IFERROR(INDEX($B29:$P29, $AD29, MATCH(AJ$8, $B$10:$P$10, 0)), "")))</f>
        <v/>
      </c>
      <c r="AL29" s="44" t="str" cm="1">
        <f t="array" ref="AL29">IF(OR(AL$8="", $AF29=""), "", IF(IFERROR(INDEX($B29:$P29, $AD29, MATCH(AL$8, $B$10:$P$10, 0)), "")="", "", IFERROR(INDEX($B29:$P29, $AD29, MATCH(AL$8, $B$10:$P$10, 0)), "")))</f>
        <v/>
      </c>
      <c r="AN29" s="12" t="str">
        <f t="shared" si="4"/>
        <v/>
      </c>
    </row>
    <row r="30" spans="1:40" x14ac:dyDescent="0.25">
      <c r="A30" s="11" t="s">
        <v>9</v>
      </c>
      <c r="B30" s="83"/>
      <c r="C30" s="84"/>
      <c r="D30" s="84"/>
      <c r="E30" s="84"/>
      <c r="F30" s="84"/>
      <c r="G30" s="84"/>
      <c r="H30" s="84"/>
      <c r="I30" s="84"/>
      <c r="J30" s="84"/>
      <c r="K30" s="84"/>
      <c r="L30" s="84"/>
      <c r="M30" s="84"/>
      <c r="N30" s="84"/>
      <c r="O30" s="84"/>
      <c r="P30" s="53"/>
      <c r="Q30" s="11" t="s">
        <v>9</v>
      </c>
      <c r="R30" s="4"/>
      <c r="S30" s="4"/>
      <c r="T30" s="4"/>
      <c r="U30" s="4"/>
      <c r="V30" s="4"/>
      <c r="W30" s="31" t="str">
        <f t="shared" si="0"/>
        <v/>
      </c>
      <c r="X30" s="37" t="str" cm="1">
        <f t="array" ref="X30">IF(OR(X$8="", $AF30=""), "", IF(IFERROR(INDEX($B30:$P30, $AD30, MATCH(X$8, $B$10:$P$10, 0)), "")="", "", IFERROR(INDEX($B30:$P30, $AD30, MATCH(X$8, $B$10:$P$10, 0)), "")))</f>
        <v/>
      </c>
      <c r="Y30" s="37" t="str" cm="1">
        <f t="array" ref="Y30">IF(OR(Y$8="", $AF30=""), "", IF(IFERROR(INDEX($B30:$P30, $AD30, MATCH(Y$8, $B$10:$P$10, 0)), "")="", "", IFERROR(INDEX($B30:$P30, $AD30, MATCH(Y$8, $B$10:$P$10, 0)), "")))</f>
        <v/>
      </c>
      <c r="Z30" s="34" t="str">
        <f t="shared" si="1"/>
        <v/>
      </c>
      <c r="AA30" s="37" t="str" cm="1">
        <f t="array" ref="AA30">IF(OR(AA$8="", $AF30=""), "", IF(IFERROR(INDEX($B30:$P30, $AD30, MATCH(AA$8, $B$10:$P$10, 0)), "")="", "", IFERROR(INDEX($B30:$P30, $AD30, MATCH(AA$8, $B$10:$P$10, 0)), "")))</f>
        <v/>
      </c>
      <c r="AB30" s="10" t="str">
        <f t="shared" si="2"/>
        <v/>
      </c>
      <c r="AC30" s="4"/>
      <c r="AF30" s="12" t="str">
        <f t="shared" si="3"/>
        <v/>
      </c>
      <c r="AH30" s="12" t="str">
        <f>'Intro &amp; Setup'!$BB10</f>
        <v/>
      </c>
      <c r="AJ30" s="41" t="str" cm="1">
        <f t="array" ref="AJ30">IF(OR(AJ$8="", $AF30=""), "", IF(IFERROR(INDEX($B30:$P30, $AD30, MATCH(AJ$8, $B$10:$P$10, 0)), "")="", "", IFERROR(INDEX($B30:$P30, $AD30, MATCH(AJ$8, $B$10:$P$10, 0)), "")))</f>
        <v/>
      </c>
      <c r="AL30" s="44" t="str" cm="1">
        <f t="array" ref="AL30">IF(OR(AL$8="", $AF30=""), "", IF(IFERROR(INDEX($B30:$P30, $AD30, MATCH(AL$8, $B$10:$P$10, 0)), "")="", "", IFERROR(INDEX($B30:$P30, $AD30, MATCH(AL$8, $B$10:$P$10, 0)), "")))</f>
        <v/>
      </c>
      <c r="AN30" s="12" t="str">
        <f t="shared" si="4"/>
        <v/>
      </c>
    </row>
    <row r="31" spans="1:40" x14ac:dyDescent="0.25">
      <c r="A31" s="11" t="s">
        <v>9</v>
      </c>
      <c r="B31" s="83"/>
      <c r="C31" s="84"/>
      <c r="D31" s="84"/>
      <c r="E31" s="84"/>
      <c r="F31" s="84"/>
      <c r="G31" s="84"/>
      <c r="H31" s="84"/>
      <c r="I31" s="84"/>
      <c r="J31" s="84"/>
      <c r="K31" s="84"/>
      <c r="L31" s="84"/>
      <c r="M31" s="84"/>
      <c r="N31" s="84"/>
      <c r="O31" s="84"/>
      <c r="P31" s="53"/>
      <c r="Q31" s="11" t="s">
        <v>9</v>
      </c>
      <c r="R31" s="4"/>
      <c r="S31" s="4"/>
      <c r="T31" s="4"/>
      <c r="U31" s="4"/>
      <c r="V31" s="4"/>
      <c r="W31" s="31" t="str">
        <f t="shared" si="0"/>
        <v/>
      </c>
      <c r="X31" s="37" t="str" cm="1">
        <f t="array" ref="X31">IF(OR(X$8="", $AF31=""), "", IF(IFERROR(INDEX($B31:$P31, $AD31, MATCH(X$8, $B$10:$P$10, 0)), "")="", "", IFERROR(INDEX($B31:$P31, $AD31, MATCH(X$8, $B$10:$P$10, 0)), "")))</f>
        <v/>
      </c>
      <c r="Y31" s="37" t="str" cm="1">
        <f t="array" ref="Y31">IF(OR(Y$8="", $AF31=""), "", IF(IFERROR(INDEX($B31:$P31, $AD31, MATCH(Y$8, $B$10:$P$10, 0)), "")="", "", IFERROR(INDEX($B31:$P31, $AD31, MATCH(Y$8, $B$10:$P$10, 0)), "")))</f>
        <v/>
      </c>
      <c r="Z31" s="34" t="str">
        <f t="shared" si="1"/>
        <v/>
      </c>
      <c r="AA31" s="37" t="str" cm="1">
        <f t="array" ref="AA31">IF(OR(AA$8="", $AF31=""), "", IF(IFERROR(INDEX($B31:$P31, $AD31, MATCH(AA$8, $B$10:$P$10, 0)), "")="", "", IFERROR(INDEX($B31:$P31, $AD31, MATCH(AA$8, $B$10:$P$10, 0)), "")))</f>
        <v/>
      </c>
      <c r="AB31" s="10" t="str">
        <f t="shared" si="2"/>
        <v/>
      </c>
      <c r="AC31" s="4"/>
      <c r="AF31" s="12" t="str">
        <f t="shared" si="3"/>
        <v/>
      </c>
      <c r="AH31" s="12" t="str">
        <f>'Intro &amp; Setup'!$BB11</f>
        <v/>
      </c>
      <c r="AJ31" s="41" t="str" cm="1">
        <f t="array" ref="AJ31">IF(OR(AJ$8="", $AF31=""), "", IF(IFERROR(INDEX($B31:$P31, $AD31, MATCH(AJ$8, $B$10:$P$10, 0)), "")="", "", IFERROR(INDEX($B31:$P31, $AD31, MATCH(AJ$8, $B$10:$P$10, 0)), "")))</f>
        <v/>
      </c>
      <c r="AL31" s="44" t="str" cm="1">
        <f t="array" ref="AL31">IF(OR(AL$8="", $AF31=""), "", IF(IFERROR(INDEX($B31:$P31, $AD31, MATCH(AL$8, $B$10:$P$10, 0)), "")="", "", IFERROR(INDEX($B31:$P31, $AD31, MATCH(AL$8, $B$10:$P$10, 0)), "")))</f>
        <v/>
      </c>
      <c r="AN31" s="12" t="str">
        <f t="shared" si="4"/>
        <v/>
      </c>
    </row>
    <row r="32" spans="1:40" x14ac:dyDescent="0.25">
      <c r="A32" s="11" t="s">
        <v>9</v>
      </c>
      <c r="B32" s="83"/>
      <c r="C32" s="84"/>
      <c r="D32" s="84"/>
      <c r="E32" s="84"/>
      <c r="F32" s="84"/>
      <c r="G32" s="84"/>
      <c r="H32" s="84"/>
      <c r="I32" s="84"/>
      <c r="J32" s="84"/>
      <c r="K32" s="84"/>
      <c r="L32" s="84"/>
      <c r="M32" s="84"/>
      <c r="N32" s="84"/>
      <c r="O32" s="84"/>
      <c r="P32" s="53"/>
      <c r="Q32" s="11" t="s">
        <v>9</v>
      </c>
      <c r="R32" s="4"/>
      <c r="S32" s="4"/>
      <c r="T32" s="4"/>
      <c r="U32" s="4"/>
      <c r="V32" s="4"/>
      <c r="W32" s="31" t="str">
        <f t="shared" si="0"/>
        <v/>
      </c>
      <c r="X32" s="37" t="str" cm="1">
        <f t="array" ref="X32">IF(OR(X$8="", $AF32=""), "", IF(IFERROR(INDEX($B32:$P32, $AD32, MATCH(X$8, $B$10:$P$10, 0)), "")="", "", IFERROR(INDEX($B32:$P32, $AD32, MATCH(X$8, $B$10:$P$10, 0)), "")))</f>
        <v/>
      </c>
      <c r="Y32" s="37" t="str" cm="1">
        <f t="array" ref="Y32">IF(OR(Y$8="", $AF32=""), "", IF(IFERROR(INDEX($B32:$P32, $AD32, MATCH(Y$8, $B$10:$P$10, 0)), "")="", "", IFERROR(INDEX($B32:$P32, $AD32, MATCH(Y$8, $B$10:$P$10, 0)), "")))</f>
        <v/>
      </c>
      <c r="Z32" s="34" t="str">
        <f t="shared" si="1"/>
        <v/>
      </c>
      <c r="AA32" s="37" t="str" cm="1">
        <f t="array" ref="AA32">IF(OR(AA$8="", $AF32=""), "", IF(IFERROR(INDEX($B32:$P32, $AD32, MATCH(AA$8, $B$10:$P$10, 0)), "")="", "", IFERROR(INDEX($B32:$P32, $AD32, MATCH(AA$8, $B$10:$P$10, 0)), "")))</f>
        <v/>
      </c>
      <c r="AB32" s="10" t="str">
        <f t="shared" si="2"/>
        <v/>
      </c>
      <c r="AC32" s="4"/>
      <c r="AF32" s="12" t="str">
        <f t="shared" si="3"/>
        <v/>
      </c>
      <c r="AH32" s="12" t="str">
        <f>'Intro &amp; Setup'!$BB12</f>
        <v/>
      </c>
      <c r="AJ32" s="41" t="str" cm="1">
        <f t="array" ref="AJ32">IF(OR(AJ$8="", $AF32=""), "", IF(IFERROR(INDEX($B32:$P32, $AD32, MATCH(AJ$8, $B$10:$P$10, 0)), "")="", "", IFERROR(INDEX($B32:$P32, $AD32, MATCH(AJ$8, $B$10:$P$10, 0)), "")))</f>
        <v/>
      </c>
      <c r="AL32" s="44" t="str" cm="1">
        <f t="array" ref="AL32">IF(OR(AL$8="", $AF32=""), "", IF(IFERROR(INDEX($B32:$P32, $AD32, MATCH(AL$8, $B$10:$P$10, 0)), "")="", "", IFERROR(INDEX($B32:$P32, $AD32, MATCH(AL$8, $B$10:$P$10, 0)), "")))</f>
        <v/>
      </c>
      <c r="AN32" s="12" t="str">
        <f t="shared" si="4"/>
        <v/>
      </c>
    </row>
    <row r="33" spans="1:40" x14ac:dyDescent="0.25">
      <c r="A33" s="11" t="s">
        <v>9</v>
      </c>
      <c r="B33" s="83"/>
      <c r="C33" s="84"/>
      <c r="D33" s="84"/>
      <c r="E33" s="84"/>
      <c r="F33" s="84"/>
      <c r="G33" s="84"/>
      <c r="H33" s="84"/>
      <c r="I33" s="84"/>
      <c r="J33" s="84"/>
      <c r="K33" s="84"/>
      <c r="L33" s="84"/>
      <c r="M33" s="84"/>
      <c r="N33" s="84"/>
      <c r="O33" s="84"/>
      <c r="P33" s="53"/>
      <c r="Q33" s="11" t="s">
        <v>9</v>
      </c>
      <c r="R33" s="4"/>
      <c r="S33" s="4"/>
      <c r="T33" s="4"/>
      <c r="U33" s="4"/>
      <c r="V33" s="4"/>
      <c r="W33" s="31" t="str">
        <f t="shared" si="0"/>
        <v/>
      </c>
      <c r="X33" s="37" t="str" cm="1">
        <f t="array" ref="X33">IF(OR(X$8="", $AF33=""), "", IF(IFERROR(INDEX($B33:$P33, $AD33, MATCH(X$8, $B$10:$P$10, 0)), "")="", "", IFERROR(INDEX($B33:$P33, $AD33, MATCH(X$8, $B$10:$P$10, 0)), "")))</f>
        <v/>
      </c>
      <c r="Y33" s="37" t="str" cm="1">
        <f t="array" ref="Y33">IF(OR(Y$8="", $AF33=""), "", IF(IFERROR(INDEX($B33:$P33, $AD33, MATCH(Y$8, $B$10:$P$10, 0)), "")="", "", IFERROR(INDEX($B33:$P33, $AD33, MATCH(Y$8, $B$10:$P$10, 0)), "")))</f>
        <v/>
      </c>
      <c r="Z33" s="34" t="str">
        <f t="shared" si="1"/>
        <v/>
      </c>
      <c r="AA33" s="37" t="str" cm="1">
        <f t="array" ref="AA33">IF(OR(AA$8="", $AF33=""), "", IF(IFERROR(INDEX($B33:$P33, $AD33, MATCH(AA$8, $B$10:$P$10, 0)), "")="", "", IFERROR(INDEX($B33:$P33, $AD33, MATCH(AA$8, $B$10:$P$10, 0)), "")))</f>
        <v/>
      </c>
      <c r="AB33" s="10" t="str">
        <f t="shared" si="2"/>
        <v/>
      </c>
      <c r="AC33" s="4"/>
      <c r="AF33" s="12" t="str">
        <f t="shared" si="3"/>
        <v/>
      </c>
      <c r="AH33" s="12" t="str">
        <f>'Intro &amp; Setup'!$BB13</f>
        <v/>
      </c>
      <c r="AJ33" s="41" t="str" cm="1">
        <f t="array" ref="AJ33">IF(OR(AJ$8="", $AF33=""), "", IF(IFERROR(INDEX($B33:$P33, $AD33, MATCH(AJ$8, $B$10:$P$10, 0)), "")="", "", IFERROR(INDEX($B33:$P33, $AD33, MATCH(AJ$8, $B$10:$P$10, 0)), "")))</f>
        <v/>
      </c>
      <c r="AL33" s="44" t="str" cm="1">
        <f t="array" ref="AL33">IF(OR(AL$8="", $AF33=""), "", IF(IFERROR(INDEX($B33:$P33, $AD33, MATCH(AL$8, $B$10:$P$10, 0)), "")="", "", IFERROR(INDEX($B33:$P33, $AD33, MATCH(AL$8, $B$10:$P$10, 0)), "")))</f>
        <v/>
      </c>
      <c r="AN33" s="12" t="str">
        <f t="shared" si="4"/>
        <v/>
      </c>
    </row>
    <row r="34" spans="1:40" x14ac:dyDescent="0.25">
      <c r="A34" s="11" t="s">
        <v>9</v>
      </c>
      <c r="B34" s="83"/>
      <c r="C34" s="84"/>
      <c r="D34" s="84"/>
      <c r="E34" s="84"/>
      <c r="F34" s="84"/>
      <c r="G34" s="84"/>
      <c r="H34" s="84"/>
      <c r="I34" s="84"/>
      <c r="J34" s="84"/>
      <c r="K34" s="84"/>
      <c r="L34" s="84"/>
      <c r="M34" s="84"/>
      <c r="N34" s="84"/>
      <c r="O34" s="84"/>
      <c r="P34" s="53"/>
      <c r="Q34" s="11" t="s">
        <v>9</v>
      </c>
      <c r="R34" s="4"/>
      <c r="S34" s="4"/>
      <c r="T34" s="4"/>
      <c r="U34" s="4"/>
      <c r="V34" s="4"/>
      <c r="W34" s="31" t="str">
        <f t="shared" si="0"/>
        <v/>
      </c>
      <c r="X34" s="37" t="str" cm="1">
        <f t="array" ref="X34">IF(OR(X$8="", $AF34=""), "", IF(IFERROR(INDEX($B34:$P34, $AD34, MATCH(X$8, $B$10:$P$10, 0)), "")="", "", IFERROR(INDEX($B34:$P34, $AD34, MATCH(X$8, $B$10:$P$10, 0)), "")))</f>
        <v/>
      </c>
      <c r="Y34" s="37" t="str" cm="1">
        <f t="array" ref="Y34">IF(OR(Y$8="", $AF34=""), "", IF(IFERROR(INDEX($B34:$P34, $AD34, MATCH(Y$8, $B$10:$P$10, 0)), "")="", "", IFERROR(INDEX($B34:$P34, $AD34, MATCH(Y$8, $B$10:$P$10, 0)), "")))</f>
        <v/>
      </c>
      <c r="Z34" s="34" t="str">
        <f t="shared" si="1"/>
        <v/>
      </c>
      <c r="AA34" s="37" t="str" cm="1">
        <f t="array" ref="AA34">IF(OR(AA$8="", $AF34=""), "", IF(IFERROR(INDEX($B34:$P34, $AD34, MATCH(AA$8, $B$10:$P$10, 0)), "")="", "", IFERROR(INDEX($B34:$P34, $AD34, MATCH(AA$8, $B$10:$P$10, 0)), "")))</f>
        <v/>
      </c>
      <c r="AB34" s="10" t="str">
        <f t="shared" si="2"/>
        <v/>
      </c>
      <c r="AC34" s="4"/>
      <c r="AF34" s="12" t="str">
        <f t="shared" si="3"/>
        <v/>
      </c>
      <c r="AH34" s="12" t="str">
        <f>'Intro &amp; Setup'!$BB14</f>
        <v/>
      </c>
      <c r="AJ34" s="41" t="str" cm="1">
        <f t="array" ref="AJ34">IF(OR(AJ$8="", $AF34=""), "", IF(IFERROR(INDEX($B34:$P34, $AD34, MATCH(AJ$8, $B$10:$P$10, 0)), "")="", "", IFERROR(INDEX($B34:$P34, $AD34, MATCH(AJ$8, $B$10:$P$10, 0)), "")))</f>
        <v/>
      </c>
      <c r="AL34" s="44" t="str" cm="1">
        <f t="array" ref="AL34">IF(OR(AL$8="", $AF34=""), "", IF(IFERROR(INDEX($B34:$P34, $AD34, MATCH(AL$8, $B$10:$P$10, 0)), "")="", "", IFERROR(INDEX($B34:$P34, $AD34, MATCH(AL$8, $B$10:$P$10, 0)), "")))</f>
        <v/>
      </c>
      <c r="AN34" s="12" t="str">
        <f t="shared" si="4"/>
        <v/>
      </c>
    </row>
    <row r="35" spans="1:40" x14ac:dyDescent="0.25">
      <c r="A35" s="11" t="s">
        <v>9</v>
      </c>
      <c r="B35" s="83"/>
      <c r="C35" s="84"/>
      <c r="D35" s="84"/>
      <c r="E35" s="84"/>
      <c r="F35" s="84"/>
      <c r="G35" s="84"/>
      <c r="H35" s="84"/>
      <c r="I35" s="84"/>
      <c r="J35" s="84"/>
      <c r="K35" s="84"/>
      <c r="L35" s="84"/>
      <c r="M35" s="84"/>
      <c r="N35" s="84"/>
      <c r="O35" s="84"/>
      <c r="P35" s="53"/>
      <c r="Q35" s="11" t="s">
        <v>9</v>
      </c>
      <c r="R35" s="4"/>
      <c r="S35" s="4"/>
      <c r="T35" s="4"/>
      <c r="U35" s="4"/>
      <c r="V35" s="4"/>
      <c r="W35" s="31" t="str">
        <f t="shared" si="0"/>
        <v/>
      </c>
      <c r="X35" s="37" t="str" cm="1">
        <f t="array" ref="X35">IF(OR(X$8="", $AF35=""), "", IF(IFERROR(INDEX($B35:$P35, $AD35, MATCH(X$8, $B$10:$P$10, 0)), "")="", "", IFERROR(INDEX($B35:$P35, $AD35, MATCH(X$8, $B$10:$P$10, 0)), "")))</f>
        <v/>
      </c>
      <c r="Y35" s="37" t="str" cm="1">
        <f t="array" ref="Y35">IF(OR(Y$8="", $AF35=""), "", IF(IFERROR(INDEX($B35:$P35, $AD35, MATCH(Y$8, $B$10:$P$10, 0)), "")="", "", IFERROR(INDEX($B35:$P35, $AD35, MATCH(Y$8, $B$10:$P$10, 0)), "")))</f>
        <v/>
      </c>
      <c r="Z35" s="34" t="str">
        <f t="shared" si="1"/>
        <v/>
      </c>
      <c r="AA35" s="37" t="str" cm="1">
        <f t="array" ref="AA35">IF(OR(AA$8="", $AF35=""), "", IF(IFERROR(INDEX($B35:$P35, $AD35, MATCH(AA$8, $B$10:$P$10, 0)), "")="", "", IFERROR(INDEX($B35:$P35, $AD35, MATCH(AA$8, $B$10:$P$10, 0)), "")))</f>
        <v/>
      </c>
      <c r="AB35" s="10" t="str">
        <f t="shared" si="2"/>
        <v/>
      </c>
      <c r="AC35" s="4"/>
      <c r="AF35" s="12" t="str">
        <f t="shared" si="3"/>
        <v/>
      </c>
      <c r="AH35" s="12" t="str">
        <f>'Intro &amp; Setup'!$BB15</f>
        <v/>
      </c>
      <c r="AJ35" s="41" t="str" cm="1">
        <f t="array" ref="AJ35">IF(OR(AJ$8="", $AF35=""), "", IF(IFERROR(INDEX($B35:$P35, $AD35, MATCH(AJ$8, $B$10:$P$10, 0)), "")="", "", IFERROR(INDEX($B35:$P35, $AD35, MATCH(AJ$8, $B$10:$P$10, 0)), "")))</f>
        <v/>
      </c>
      <c r="AL35" s="44" t="str" cm="1">
        <f t="array" ref="AL35">IF(OR(AL$8="", $AF35=""), "", IF(IFERROR(INDEX($B35:$P35, $AD35, MATCH(AL$8, $B$10:$P$10, 0)), "")="", "", IFERROR(INDEX($B35:$P35, $AD35, MATCH(AL$8, $B$10:$P$10, 0)), "")))</f>
        <v/>
      </c>
      <c r="AN35" s="12" t="str">
        <f t="shared" si="4"/>
        <v/>
      </c>
    </row>
    <row r="36" spans="1:40" x14ac:dyDescent="0.25">
      <c r="A36" s="11" t="s">
        <v>9</v>
      </c>
      <c r="B36" s="83"/>
      <c r="C36" s="84"/>
      <c r="D36" s="84"/>
      <c r="E36" s="84"/>
      <c r="F36" s="84"/>
      <c r="G36" s="84"/>
      <c r="H36" s="84"/>
      <c r="I36" s="84"/>
      <c r="J36" s="84"/>
      <c r="K36" s="84"/>
      <c r="L36" s="84"/>
      <c r="M36" s="84"/>
      <c r="N36" s="84"/>
      <c r="O36" s="84"/>
      <c r="P36" s="53"/>
      <c r="Q36" s="11" t="s">
        <v>9</v>
      </c>
      <c r="R36" s="4"/>
      <c r="S36" s="4"/>
      <c r="T36" s="4"/>
      <c r="U36" s="4"/>
      <c r="V36" s="4"/>
      <c r="W36" s="31" t="str">
        <f t="shared" si="0"/>
        <v/>
      </c>
      <c r="X36" s="37" t="str" cm="1">
        <f t="array" ref="X36">IF(OR(X$8="", $AF36=""), "", IF(IFERROR(INDEX($B36:$P36, $AD36, MATCH(X$8, $B$10:$P$10, 0)), "")="", "", IFERROR(INDEX($B36:$P36, $AD36, MATCH(X$8, $B$10:$P$10, 0)), "")))</f>
        <v/>
      </c>
      <c r="Y36" s="37" t="str" cm="1">
        <f t="array" ref="Y36">IF(OR(Y$8="", $AF36=""), "", IF(IFERROR(INDEX($B36:$P36, $AD36, MATCH(Y$8, $B$10:$P$10, 0)), "")="", "", IFERROR(INDEX($B36:$P36, $AD36, MATCH(Y$8, $B$10:$P$10, 0)), "")))</f>
        <v/>
      </c>
      <c r="Z36" s="34" t="str">
        <f t="shared" si="1"/>
        <v/>
      </c>
      <c r="AA36" s="37" t="str" cm="1">
        <f t="array" ref="AA36">IF(OR(AA$8="", $AF36=""), "", IF(IFERROR(INDEX($B36:$P36, $AD36, MATCH(AA$8, $B$10:$P$10, 0)), "")="", "", IFERROR(INDEX($B36:$P36, $AD36, MATCH(AA$8, $B$10:$P$10, 0)), "")))</f>
        <v/>
      </c>
      <c r="AB36" s="10" t="str">
        <f t="shared" si="2"/>
        <v/>
      </c>
      <c r="AC36" s="4"/>
      <c r="AF36" s="12" t="str">
        <f t="shared" si="3"/>
        <v/>
      </c>
      <c r="AH36" s="12" t="str">
        <f>'Intro &amp; Setup'!$BB16</f>
        <v/>
      </c>
      <c r="AJ36" s="41" t="str" cm="1">
        <f t="array" ref="AJ36">IF(OR(AJ$8="", $AF36=""), "", IF(IFERROR(INDEX($B36:$P36, $AD36, MATCH(AJ$8, $B$10:$P$10, 0)), "")="", "", IFERROR(INDEX($B36:$P36, $AD36, MATCH(AJ$8, $B$10:$P$10, 0)), "")))</f>
        <v/>
      </c>
      <c r="AL36" s="44" t="str" cm="1">
        <f t="array" ref="AL36">IF(OR(AL$8="", $AF36=""), "", IF(IFERROR(INDEX($B36:$P36, $AD36, MATCH(AL$8, $B$10:$P$10, 0)), "")="", "", IFERROR(INDEX($B36:$P36, $AD36, MATCH(AL$8, $B$10:$P$10, 0)), "")))</f>
        <v/>
      </c>
      <c r="AN36" s="12" t="str">
        <f t="shared" si="4"/>
        <v/>
      </c>
    </row>
    <row r="37" spans="1:40" x14ac:dyDescent="0.25">
      <c r="A37" s="11" t="s">
        <v>9</v>
      </c>
      <c r="B37" s="83"/>
      <c r="C37" s="84"/>
      <c r="D37" s="84"/>
      <c r="E37" s="84"/>
      <c r="F37" s="84"/>
      <c r="G37" s="84"/>
      <c r="H37" s="84"/>
      <c r="I37" s="84"/>
      <c r="J37" s="84"/>
      <c r="K37" s="84"/>
      <c r="L37" s="84"/>
      <c r="M37" s="84"/>
      <c r="N37" s="84"/>
      <c r="O37" s="84"/>
      <c r="P37" s="53"/>
      <c r="Q37" s="11" t="s">
        <v>9</v>
      </c>
      <c r="R37" s="4"/>
      <c r="S37" s="4"/>
      <c r="T37" s="4"/>
      <c r="U37" s="4"/>
      <c r="V37" s="4"/>
      <c r="W37" s="31" t="str">
        <f t="shared" si="0"/>
        <v/>
      </c>
      <c r="X37" s="37" t="str" cm="1">
        <f t="array" ref="X37">IF(OR(X$8="", $AF37=""), "", IF(IFERROR(INDEX($B37:$P37, $AD37, MATCH(X$8, $B$10:$P$10, 0)), "")="", "", IFERROR(INDEX($B37:$P37, $AD37, MATCH(X$8, $B$10:$P$10, 0)), "")))</f>
        <v/>
      </c>
      <c r="Y37" s="37" t="str" cm="1">
        <f t="array" ref="Y37">IF(OR(Y$8="", $AF37=""), "", IF(IFERROR(INDEX($B37:$P37, $AD37, MATCH(Y$8, $B$10:$P$10, 0)), "")="", "", IFERROR(INDEX($B37:$P37, $AD37, MATCH(Y$8, $B$10:$P$10, 0)), "")))</f>
        <v/>
      </c>
      <c r="Z37" s="34" t="str">
        <f t="shared" si="1"/>
        <v/>
      </c>
      <c r="AA37" s="37" t="str" cm="1">
        <f t="array" ref="AA37">IF(OR(AA$8="", $AF37=""), "", IF(IFERROR(INDEX($B37:$P37, $AD37, MATCH(AA$8, $B$10:$P$10, 0)), "")="", "", IFERROR(INDEX($B37:$P37, $AD37, MATCH(AA$8, $B$10:$P$10, 0)), "")))</f>
        <v/>
      </c>
      <c r="AB37" s="10" t="str">
        <f t="shared" si="2"/>
        <v/>
      </c>
      <c r="AC37" s="4"/>
      <c r="AF37" s="12" t="str">
        <f t="shared" si="3"/>
        <v/>
      </c>
      <c r="AH37" s="12" t="str">
        <f>'Intro &amp; Setup'!$BB17</f>
        <v/>
      </c>
      <c r="AJ37" s="41" t="str" cm="1">
        <f t="array" ref="AJ37">IF(OR(AJ$8="", $AF37=""), "", IF(IFERROR(INDEX($B37:$P37, $AD37, MATCH(AJ$8, $B$10:$P$10, 0)), "")="", "", IFERROR(INDEX($B37:$P37, $AD37, MATCH(AJ$8, $B$10:$P$10, 0)), "")))</f>
        <v/>
      </c>
      <c r="AL37" s="44" t="str" cm="1">
        <f t="array" ref="AL37">IF(OR(AL$8="", $AF37=""), "", IF(IFERROR(INDEX($B37:$P37, $AD37, MATCH(AL$8, $B$10:$P$10, 0)), "")="", "", IFERROR(INDEX($B37:$P37, $AD37, MATCH(AL$8, $B$10:$P$10, 0)), "")))</f>
        <v/>
      </c>
      <c r="AN37" s="12" t="str">
        <f t="shared" si="4"/>
        <v/>
      </c>
    </row>
    <row r="38" spans="1:40" x14ac:dyDescent="0.25">
      <c r="A38" s="11" t="s">
        <v>9</v>
      </c>
      <c r="B38" s="83"/>
      <c r="C38" s="84"/>
      <c r="D38" s="84"/>
      <c r="E38" s="84"/>
      <c r="F38" s="84"/>
      <c r="G38" s="84"/>
      <c r="H38" s="84"/>
      <c r="I38" s="84"/>
      <c r="J38" s="84"/>
      <c r="K38" s="84"/>
      <c r="L38" s="84"/>
      <c r="M38" s="84"/>
      <c r="N38" s="84"/>
      <c r="O38" s="84"/>
      <c r="P38" s="53"/>
      <c r="Q38" s="11" t="s">
        <v>9</v>
      </c>
      <c r="R38" s="4"/>
      <c r="S38" s="4"/>
      <c r="T38" s="4"/>
      <c r="U38" s="4"/>
      <c r="V38" s="4"/>
      <c r="W38" s="31" t="str">
        <f t="shared" si="0"/>
        <v/>
      </c>
      <c r="X38" s="37" t="str" cm="1">
        <f t="array" ref="X38">IF(OR(X$8="", $AF38=""), "", IF(IFERROR(INDEX($B38:$P38, $AD38, MATCH(X$8, $B$10:$P$10, 0)), "")="", "", IFERROR(INDEX($B38:$P38, $AD38, MATCH(X$8, $B$10:$P$10, 0)), "")))</f>
        <v/>
      </c>
      <c r="Y38" s="37" t="str" cm="1">
        <f t="array" ref="Y38">IF(OR(Y$8="", $AF38=""), "", IF(IFERROR(INDEX($B38:$P38, $AD38, MATCH(Y$8, $B$10:$P$10, 0)), "")="", "", IFERROR(INDEX($B38:$P38, $AD38, MATCH(Y$8, $B$10:$P$10, 0)), "")))</f>
        <v/>
      </c>
      <c r="Z38" s="34" t="str">
        <f t="shared" si="1"/>
        <v/>
      </c>
      <c r="AA38" s="37" t="str" cm="1">
        <f t="array" ref="AA38">IF(OR(AA$8="", $AF38=""), "", IF(IFERROR(INDEX($B38:$P38, $AD38, MATCH(AA$8, $B$10:$P$10, 0)), "")="", "", IFERROR(INDEX($B38:$P38, $AD38, MATCH(AA$8, $B$10:$P$10, 0)), "")))</f>
        <v/>
      </c>
      <c r="AB38" s="10" t="str">
        <f t="shared" si="2"/>
        <v/>
      </c>
      <c r="AC38" s="4"/>
      <c r="AF38" s="12" t="str">
        <f t="shared" si="3"/>
        <v/>
      </c>
      <c r="AH38" s="12" t="str">
        <f>'Intro &amp; Setup'!$BB18</f>
        <v/>
      </c>
      <c r="AJ38" s="41" t="str" cm="1">
        <f t="array" ref="AJ38">IF(OR(AJ$8="", $AF38=""), "", IF(IFERROR(INDEX($B38:$P38, $AD38, MATCH(AJ$8, $B$10:$P$10, 0)), "")="", "", IFERROR(INDEX($B38:$P38, $AD38, MATCH(AJ$8, $B$10:$P$10, 0)), "")))</f>
        <v/>
      </c>
      <c r="AL38" s="44" t="str" cm="1">
        <f t="array" ref="AL38">IF(OR(AL$8="", $AF38=""), "", IF(IFERROR(INDEX($B38:$P38, $AD38, MATCH(AL$8, $B$10:$P$10, 0)), "")="", "", IFERROR(INDEX($B38:$P38, $AD38, MATCH(AL$8, $B$10:$P$10, 0)), "")))</f>
        <v/>
      </c>
      <c r="AN38" s="12" t="str">
        <f t="shared" si="4"/>
        <v/>
      </c>
    </row>
    <row r="39" spans="1:40" x14ac:dyDescent="0.25">
      <c r="A39" s="11" t="s">
        <v>9</v>
      </c>
      <c r="B39" s="83"/>
      <c r="C39" s="84"/>
      <c r="D39" s="84"/>
      <c r="E39" s="84"/>
      <c r="F39" s="84"/>
      <c r="G39" s="84"/>
      <c r="H39" s="84"/>
      <c r="I39" s="84"/>
      <c r="J39" s="84"/>
      <c r="K39" s="84"/>
      <c r="L39" s="84"/>
      <c r="M39" s="84"/>
      <c r="N39" s="84"/>
      <c r="O39" s="84"/>
      <c r="P39" s="53"/>
      <c r="Q39" s="11" t="s">
        <v>9</v>
      </c>
      <c r="R39" s="4"/>
      <c r="S39" s="4"/>
      <c r="T39" s="4"/>
      <c r="U39" s="4"/>
      <c r="V39" s="4"/>
      <c r="W39" s="31" t="str">
        <f t="shared" si="0"/>
        <v/>
      </c>
      <c r="X39" s="37" t="str" cm="1">
        <f t="array" ref="X39">IF(OR(X$8="", $AF39=""), "", IF(IFERROR(INDEX($B39:$P39, $AD39, MATCH(X$8, $B$10:$P$10, 0)), "")="", "", IFERROR(INDEX($B39:$P39, $AD39, MATCH(X$8, $B$10:$P$10, 0)), "")))</f>
        <v/>
      </c>
      <c r="Y39" s="37" t="str" cm="1">
        <f t="array" ref="Y39">IF(OR(Y$8="", $AF39=""), "", IF(IFERROR(INDEX($B39:$P39, $AD39, MATCH(Y$8, $B$10:$P$10, 0)), "")="", "", IFERROR(INDEX($B39:$P39, $AD39, MATCH(Y$8, $B$10:$P$10, 0)), "")))</f>
        <v/>
      </c>
      <c r="Z39" s="34" t="str">
        <f t="shared" si="1"/>
        <v/>
      </c>
      <c r="AA39" s="37" t="str" cm="1">
        <f t="array" ref="AA39">IF(OR(AA$8="", $AF39=""), "", IF(IFERROR(INDEX($B39:$P39, $AD39, MATCH(AA$8, $B$10:$P$10, 0)), "")="", "", IFERROR(INDEX($B39:$P39, $AD39, MATCH(AA$8, $B$10:$P$10, 0)), "")))</f>
        <v/>
      </c>
      <c r="AB39" s="10" t="str">
        <f t="shared" si="2"/>
        <v/>
      </c>
      <c r="AC39" s="4"/>
      <c r="AF39" s="12" t="str">
        <f t="shared" si="3"/>
        <v/>
      </c>
      <c r="AH39" s="12" t="str">
        <f>'Intro &amp; Setup'!$BB19</f>
        <v/>
      </c>
      <c r="AJ39" s="41" t="str" cm="1">
        <f t="array" ref="AJ39">IF(OR(AJ$8="", $AF39=""), "", IF(IFERROR(INDEX($B39:$P39, $AD39, MATCH(AJ$8, $B$10:$P$10, 0)), "")="", "", IFERROR(INDEX($B39:$P39, $AD39, MATCH(AJ$8, $B$10:$P$10, 0)), "")))</f>
        <v/>
      </c>
      <c r="AL39" s="44" t="str" cm="1">
        <f t="array" ref="AL39">IF(OR(AL$8="", $AF39=""), "", IF(IFERROR(INDEX($B39:$P39, $AD39, MATCH(AL$8, $B$10:$P$10, 0)), "")="", "", IFERROR(INDEX($B39:$P39, $AD39, MATCH(AL$8, $B$10:$P$10, 0)), "")))</f>
        <v/>
      </c>
      <c r="AN39" s="12" t="str">
        <f t="shared" si="4"/>
        <v/>
      </c>
    </row>
    <row r="40" spans="1:40" x14ac:dyDescent="0.25">
      <c r="A40" s="11" t="s">
        <v>9</v>
      </c>
      <c r="B40" s="83"/>
      <c r="C40" s="84"/>
      <c r="D40" s="84"/>
      <c r="E40" s="84"/>
      <c r="F40" s="84"/>
      <c r="G40" s="84"/>
      <c r="H40" s="84"/>
      <c r="I40" s="84"/>
      <c r="J40" s="84"/>
      <c r="K40" s="84"/>
      <c r="L40" s="84"/>
      <c r="M40" s="84"/>
      <c r="N40" s="84"/>
      <c r="O40" s="84"/>
      <c r="P40" s="53"/>
      <c r="Q40" s="11" t="s">
        <v>9</v>
      </c>
      <c r="R40" s="4"/>
      <c r="S40" s="4"/>
      <c r="T40" s="4"/>
      <c r="U40" s="4"/>
      <c r="V40" s="4"/>
      <c r="W40" s="31" t="str">
        <f t="shared" si="0"/>
        <v/>
      </c>
      <c r="X40" s="37" t="str" cm="1">
        <f t="array" ref="X40">IF(OR(X$8="", $AF40=""), "", IF(IFERROR(INDEX($B40:$P40, $AD40, MATCH(X$8, $B$10:$P$10, 0)), "")="", "", IFERROR(INDEX($B40:$P40, $AD40, MATCH(X$8, $B$10:$P$10, 0)), "")))</f>
        <v/>
      </c>
      <c r="Y40" s="37" t="str" cm="1">
        <f t="array" ref="Y40">IF(OR(Y$8="", $AF40=""), "", IF(IFERROR(INDEX($B40:$P40, $AD40, MATCH(Y$8, $B$10:$P$10, 0)), "")="", "", IFERROR(INDEX($B40:$P40, $AD40, MATCH(Y$8, $B$10:$P$10, 0)), "")))</f>
        <v/>
      </c>
      <c r="Z40" s="34" t="str">
        <f t="shared" si="1"/>
        <v/>
      </c>
      <c r="AA40" s="37" t="str" cm="1">
        <f t="array" ref="AA40">IF(OR(AA$8="", $AF40=""), "", IF(IFERROR(INDEX($B40:$P40, $AD40, MATCH(AA$8, $B$10:$P$10, 0)), "")="", "", IFERROR(INDEX($B40:$P40, $AD40, MATCH(AA$8, $B$10:$P$10, 0)), "")))</f>
        <v/>
      </c>
      <c r="AB40" s="10" t="str">
        <f t="shared" si="2"/>
        <v/>
      </c>
      <c r="AC40" s="4"/>
      <c r="AF40" s="12" t="str">
        <f t="shared" si="3"/>
        <v/>
      </c>
      <c r="AH40" s="9" t="str">
        <f>'Intro &amp; Setup'!$BB20</f>
        <v/>
      </c>
      <c r="AJ40" s="41" t="str" cm="1">
        <f t="array" ref="AJ40">IF(OR(AJ$8="", $AF40=""), "", IF(IFERROR(INDEX($B40:$P40, $AD40, MATCH(AJ$8, $B$10:$P$10, 0)), "")="", "", IFERROR(INDEX($B40:$P40, $AD40, MATCH(AJ$8, $B$10:$P$10, 0)), "")))</f>
        <v/>
      </c>
      <c r="AL40" s="44" t="str" cm="1">
        <f t="array" ref="AL40">IF(OR(AL$8="", $AF40=""), "", IF(IFERROR(INDEX($B40:$P40, $AD40, MATCH(AL$8, $B$10:$P$10, 0)), "")="", "", IFERROR(INDEX($B40:$P40, $AD40, MATCH(AL$8, $B$10:$P$10, 0)), "")))</f>
        <v/>
      </c>
      <c r="AN40" s="12" t="str">
        <f t="shared" si="4"/>
        <v/>
      </c>
    </row>
    <row r="41" spans="1:40" x14ac:dyDescent="0.25">
      <c r="A41" s="11" t="s">
        <v>9</v>
      </c>
      <c r="B41" s="83"/>
      <c r="C41" s="84"/>
      <c r="D41" s="84"/>
      <c r="E41" s="84"/>
      <c r="F41" s="84"/>
      <c r="G41" s="84"/>
      <c r="H41" s="84"/>
      <c r="I41" s="84"/>
      <c r="J41" s="84"/>
      <c r="K41" s="84"/>
      <c r="L41" s="84"/>
      <c r="M41" s="84"/>
      <c r="N41" s="84"/>
      <c r="O41" s="84"/>
      <c r="P41" s="53"/>
      <c r="Q41" s="11" t="s">
        <v>9</v>
      </c>
      <c r="R41" s="4"/>
      <c r="S41" s="4"/>
      <c r="T41" s="4"/>
      <c r="U41" s="4"/>
      <c r="V41" s="4"/>
      <c r="W41" s="31" t="str">
        <f t="shared" si="0"/>
        <v/>
      </c>
      <c r="X41" s="37" t="str" cm="1">
        <f t="array" ref="X41">IF(OR(X$8="", $AF41=""), "", IF(IFERROR(INDEX($B41:$P41, $AD41, MATCH(X$8, $B$10:$P$10, 0)), "")="", "", IFERROR(INDEX($B41:$P41, $AD41, MATCH(X$8, $B$10:$P$10, 0)), "")))</f>
        <v/>
      </c>
      <c r="Y41" s="37" t="str" cm="1">
        <f t="array" ref="Y41">IF(OR(Y$8="", $AF41=""), "", IF(IFERROR(INDEX($B41:$P41, $AD41, MATCH(Y$8, $B$10:$P$10, 0)), "")="", "", IFERROR(INDEX($B41:$P41, $AD41, MATCH(Y$8, $B$10:$P$10, 0)), "")))</f>
        <v/>
      </c>
      <c r="Z41" s="34" t="str">
        <f t="shared" si="1"/>
        <v/>
      </c>
      <c r="AA41" s="37" t="str" cm="1">
        <f t="array" ref="AA41">IF(OR(AA$8="", $AF41=""), "", IF(IFERROR(INDEX($B41:$P41, $AD41, MATCH(AA$8, $B$10:$P$10, 0)), "")="", "", IFERROR(INDEX($B41:$P41, $AD41, MATCH(AA$8, $B$10:$P$10, 0)), "")))</f>
        <v/>
      </c>
      <c r="AB41" s="10" t="str">
        <f t="shared" si="2"/>
        <v/>
      </c>
      <c r="AC41" s="4"/>
      <c r="AF41" s="12" t="str">
        <f t="shared" si="3"/>
        <v/>
      </c>
      <c r="AJ41" s="41" t="str" cm="1">
        <f t="array" ref="AJ41">IF(OR(AJ$8="", $AF41=""), "", IF(IFERROR(INDEX($B41:$P41, $AD41, MATCH(AJ$8, $B$10:$P$10, 0)), "")="", "", IFERROR(INDEX($B41:$P41, $AD41, MATCH(AJ$8, $B$10:$P$10, 0)), "")))</f>
        <v/>
      </c>
      <c r="AL41" s="44" t="str" cm="1">
        <f t="array" ref="AL41">IF(OR(AL$8="", $AF41=""), "", IF(IFERROR(INDEX($B41:$P41, $AD41, MATCH(AL$8, $B$10:$P$10, 0)), "")="", "", IFERROR(INDEX($B41:$P41, $AD41, MATCH(AL$8, $B$10:$P$10, 0)), "")))</f>
        <v/>
      </c>
      <c r="AN41" s="12" t="str">
        <f t="shared" si="4"/>
        <v/>
      </c>
    </row>
    <row r="42" spans="1:40" x14ac:dyDescent="0.25">
      <c r="A42" s="11" t="s">
        <v>9</v>
      </c>
      <c r="B42" s="83"/>
      <c r="C42" s="84"/>
      <c r="D42" s="84"/>
      <c r="E42" s="84"/>
      <c r="F42" s="84"/>
      <c r="G42" s="84"/>
      <c r="H42" s="84"/>
      <c r="I42" s="84"/>
      <c r="J42" s="84"/>
      <c r="K42" s="84"/>
      <c r="L42" s="84"/>
      <c r="M42" s="84"/>
      <c r="N42" s="84"/>
      <c r="O42" s="84"/>
      <c r="P42" s="53"/>
      <c r="Q42" s="11" t="s">
        <v>9</v>
      </c>
      <c r="R42" s="4"/>
      <c r="S42" s="4"/>
      <c r="T42" s="4"/>
      <c r="U42" s="4"/>
      <c r="V42" s="4"/>
      <c r="W42" s="31" t="str">
        <f t="shared" si="0"/>
        <v/>
      </c>
      <c r="X42" s="37" t="str" cm="1">
        <f t="array" ref="X42">IF(OR(X$8="", $AF42=""), "", IF(IFERROR(INDEX($B42:$P42, $AD42, MATCH(X$8, $B$10:$P$10, 0)), "")="", "", IFERROR(INDEX($B42:$P42, $AD42, MATCH(X$8, $B$10:$P$10, 0)), "")))</f>
        <v/>
      </c>
      <c r="Y42" s="37" t="str" cm="1">
        <f t="array" ref="Y42">IF(OR(Y$8="", $AF42=""), "", IF(IFERROR(INDEX($B42:$P42, $AD42, MATCH(Y$8, $B$10:$P$10, 0)), "")="", "", IFERROR(INDEX($B42:$P42, $AD42, MATCH(Y$8, $B$10:$P$10, 0)), "")))</f>
        <v/>
      </c>
      <c r="Z42" s="34" t="str">
        <f t="shared" si="1"/>
        <v/>
      </c>
      <c r="AA42" s="37" t="str" cm="1">
        <f t="array" ref="AA42">IF(OR(AA$8="", $AF42=""), "", IF(IFERROR(INDEX($B42:$P42, $AD42, MATCH(AA$8, $B$10:$P$10, 0)), "")="", "", IFERROR(INDEX($B42:$P42, $AD42, MATCH(AA$8, $B$10:$P$10, 0)), "")))</f>
        <v/>
      </c>
      <c r="AB42" s="10" t="str">
        <f t="shared" si="2"/>
        <v/>
      </c>
      <c r="AC42" s="4"/>
      <c r="AF42" s="12" t="str">
        <f t="shared" si="3"/>
        <v/>
      </c>
      <c r="AJ42" s="41" t="str" cm="1">
        <f t="array" ref="AJ42">IF(OR(AJ$8="", $AF42=""), "", IF(IFERROR(INDEX($B42:$P42, $AD42, MATCH(AJ$8, $B$10:$P$10, 0)), "")="", "", IFERROR(INDEX($B42:$P42, $AD42, MATCH(AJ$8, $B$10:$P$10, 0)), "")))</f>
        <v/>
      </c>
      <c r="AL42" s="44" t="str" cm="1">
        <f t="array" ref="AL42">IF(OR(AL$8="", $AF42=""), "", IF(IFERROR(INDEX($B42:$P42, $AD42, MATCH(AL$8, $B$10:$P$10, 0)), "")="", "", IFERROR(INDEX($B42:$P42, $AD42, MATCH(AL$8, $B$10:$P$10, 0)), "")))</f>
        <v/>
      </c>
      <c r="AN42" s="12" t="str">
        <f t="shared" si="4"/>
        <v/>
      </c>
    </row>
    <row r="43" spans="1:40" x14ac:dyDescent="0.25">
      <c r="A43" s="11" t="s">
        <v>9</v>
      </c>
      <c r="B43" s="83"/>
      <c r="C43" s="84"/>
      <c r="D43" s="84"/>
      <c r="E43" s="84"/>
      <c r="F43" s="84"/>
      <c r="G43" s="84"/>
      <c r="H43" s="84"/>
      <c r="I43" s="84"/>
      <c r="J43" s="84"/>
      <c r="K43" s="84"/>
      <c r="L43" s="84"/>
      <c r="M43" s="84"/>
      <c r="N43" s="84"/>
      <c r="O43" s="84"/>
      <c r="P43" s="53"/>
      <c r="Q43" s="11" t="s">
        <v>9</v>
      </c>
      <c r="R43" s="4"/>
      <c r="S43" s="4"/>
      <c r="T43" s="4"/>
      <c r="U43" s="4"/>
      <c r="V43" s="4"/>
      <c r="W43" s="31" t="str">
        <f t="shared" si="0"/>
        <v/>
      </c>
      <c r="X43" s="37" t="str" cm="1">
        <f t="array" ref="X43">IF(OR(X$8="", $AF43=""), "", IF(IFERROR(INDEX($B43:$P43, $AD43, MATCH(X$8, $B$10:$P$10, 0)), "")="", "", IFERROR(INDEX($B43:$P43, $AD43, MATCH(X$8, $B$10:$P$10, 0)), "")))</f>
        <v/>
      </c>
      <c r="Y43" s="37" t="str" cm="1">
        <f t="array" ref="Y43">IF(OR(Y$8="", $AF43=""), "", IF(IFERROR(INDEX($B43:$P43, $AD43, MATCH(Y$8, $B$10:$P$10, 0)), "")="", "", IFERROR(INDEX($B43:$P43, $AD43, MATCH(Y$8, $B$10:$P$10, 0)), "")))</f>
        <v/>
      </c>
      <c r="Z43" s="34" t="str">
        <f t="shared" si="1"/>
        <v/>
      </c>
      <c r="AA43" s="37" t="str" cm="1">
        <f t="array" ref="AA43">IF(OR(AA$8="", $AF43=""), "", IF(IFERROR(INDEX($B43:$P43, $AD43, MATCH(AA$8, $B$10:$P$10, 0)), "")="", "", IFERROR(INDEX($B43:$P43, $AD43, MATCH(AA$8, $B$10:$P$10, 0)), "")))</f>
        <v/>
      </c>
      <c r="AB43" s="10" t="str">
        <f t="shared" si="2"/>
        <v/>
      </c>
      <c r="AC43" s="4"/>
      <c r="AF43" s="12" t="str">
        <f t="shared" si="3"/>
        <v/>
      </c>
      <c r="AJ43" s="41" t="str" cm="1">
        <f t="array" ref="AJ43">IF(OR(AJ$8="", $AF43=""), "", IF(IFERROR(INDEX($B43:$P43, $AD43, MATCH(AJ$8, $B$10:$P$10, 0)), "")="", "", IFERROR(INDEX($B43:$P43, $AD43, MATCH(AJ$8, $B$10:$P$10, 0)), "")))</f>
        <v/>
      </c>
      <c r="AL43" s="44" t="str" cm="1">
        <f t="array" ref="AL43">IF(OR(AL$8="", $AF43=""), "", IF(IFERROR(INDEX($B43:$P43, $AD43, MATCH(AL$8, $B$10:$P$10, 0)), "")="", "", IFERROR(INDEX($B43:$P43, $AD43, MATCH(AL$8, $B$10:$P$10, 0)), "")))</f>
        <v/>
      </c>
      <c r="AN43" s="12" t="str">
        <f t="shared" si="4"/>
        <v/>
      </c>
    </row>
    <row r="44" spans="1:40" x14ac:dyDescent="0.25">
      <c r="A44" s="11" t="s">
        <v>9</v>
      </c>
      <c r="B44" s="83"/>
      <c r="C44" s="84"/>
      <c r="D44" s="84"/>
      <c r="E44" s="84"/>
      <c r="F44" s="84"/>
      <c r="G44" s="84"/>
      <c r="H44" s="84"/>
      <c r="I44" s="84"/>
      <c r="J44" s="84"/>
      <c r="K44" s="84"/>
      <c r="L44" s="84"/>
      <c r="M44" s="84"/>
      <c r="N44" s="84"/>
      <c r="O44" s="84"/>
      <c r="P44" s="53"/>
      <c r="Q44" s="11" t="s">
        <v>9</v>
      </c>
      <c r="R44" s="4"/>
      <c r="S44" s="4"/>
      <c r="T44" s="4"/>
      <c r="U44" s="4"/>
      <c r="V44" s="4"/>
      <c r="W44" s="31" t="str">
        <f t="shared" si="0"/>
        <v/>
      </c>
      <c r="X44" s="37" t="str" cm="1">
        <f t="array" ref="X44">IF(OR(X$8="", $AF44=""), "", IF(IFERROR(INDEX($B44:$P44, $AD44, MATCH(X$8, $B$10:$P$10, 0)), "")="", "", IFERROR(INDEX($B44:$P44, $AD44, MATCH(X$8, $B$10:$P$10, 0)), "")))</f>
        <v/>
      </c>
      <c r="Y44" s="37" t="str" cm="1">
        <f t="array" ref="Y44">IF(OR(Y$8="", $AF44=""), "", IF(IFERROR(INDEX($B44:$P44, $AD44, MATCH(Y$8, $B$10:$P$10, 0)), "")="", "", IFERROR(INDEX($B44:$P44, $AD44, MATCH(Y$8, $B$10:$P$10, 0)), "")))</f>
        <v/>
      </c>
      <c r="Z44" s="34" t="str">
        <f t="shared" si="1"/>
        <v/>
      </c>
      <c r="AA44" s="37" t="str" cm="1">
        <f t="array" ref="AA44">IF(OR(AA$8="", $AF44=""), "", IF(IFERROR(INDEX($B44:$P44, $AD44, MATCH(AA$8, $B$10:$P$10, 0)), "")="", "", IFERROR(INDEX($B44:$P44, $AD44, MATCH(AA$8, $B$10:$P$10, 0)), "")))</f>
        <v/>
      </c>
      <c r="AB44" s="10" t="str">
        <f t="shared" si="2"/>
        <v/>
      </c>
      <c r="AC44" s="4"/>
      <c r="AF44" s="12" t="str">
        <f t="shared" si="3"/>
        <v/>
      </c>
      <c r="AJ44" s="41" t="str" cm="1">
        <f t="array" ref="AJ44">IF(OR(AJ$8="", $AF44=""), "", IF(IFERROR(INDEX($B44:$P44, $AD44, MATCH(AJ$8, $B$10:$P$10, 0)), "")="", "", IFERROR(INDEX($B44:$P44, $AD44, MATCH(AJ$8, $B$10:$P$10, 0)), "")))</f>
        <v/>
      </c>
      <c r="AL44" s="44" t="str" cm="1">
        <f t="array" ref="AL44">IF(OR(AL$8="", $AF44=""), "", IF(IFERROR(INDEX($B44:$P44, $AD44, MATCH(AL$8, $B$10:$P$10, 0)), "")="", "", IFERROR(INDEX($B44:$P44, $AD44, MATCH(AL$8, $B$10:$P$10, 0)), "")))</f>
        <v/>
      </c>
      <c r="AN44" s="12" t="str">
        <f t="shared" si="4"/>
        <v/>
      </c>
    </row>
    <row r="45" spans="1:40" x14ac:dyDescent="0.25">
      <c r="A45" s="11" t="s">
        <v>9</v>
      </c>
      <c r="B45" s="83"/>
      <c r="C45" s="84"/>
      <c r="D45" s="84"/>
      <c r="E45" s="84"/>
      <c r="F45" s="84"/>
      <c r="G45" s="84"/>
      <c r="H45" s="84"/>
      <c r="I45" s="84"/>
      <c r="J45" s="84"/>
      <c r="K45" s="84"/>
      <c r="L45" s="84"/>
      <c r="M45" s="84"/>
      <c r="N45" s="84"/>
      <c r="O45" s="84"/>
      <c r="P45" s="53"/>
      <c r="Q45" s="11" t="s">
        <v>9</v>
      </c>
      <c r="R45" s="4"/>
      <c r="S45" s="4"/>
      <c r="T45" s="4"/>
      <c r="U45" s="4"/>
      <c r="V45" s="4"/>
      <c r="W45" s="31" t="str">
        <f t="shared" si="0"/>
        <v/>
      </c>
      <c r="X45" s="37" t="str" cm="1">
        <f t="array" ref="X45">IF(OR(X$8="", $AF45=""), "", IF(IFERROR(INDEX($B45:$P45, $AD45, MATCH(X$8, $B$10:$P$10, 0)), "")="", "", IFERROR(INDEX($B45:$P45, $AD45, MATCH(X$8, $B$10:$P$10, 0)), "")))</f>
        <v/>
      </c>
      <c r="Y45" s="37" t="str" cm="1">
        <f t="array" ref="Y45">IF(OR(Y$8="", $AF45=""), "", IF(IFERROR(INDEX($B45:$P45, $AD45, MATCH(Y$8, $B$10:$P$10, 0)), "")="", "", IFERROR(INDEX($B45:$P45, $AD45, MATCH(Y$8, $B$10:$P$10, 0)), "")))</f>
        <v/>
      </c>
      <c r="Z45" s="34" t="str">
        <f t="shared" si="1"/>
        <v/>
      </c>
      <c r="AA45" s="37" t="str" cm="1">
        <f t="array" ref="AA45">IF(OR(AA$8="", $AF45=""), "", IF(IFERROR(INDEX($B45:$P45, $AD45, MATCH(AA$8, $B$10:$P$10, 0)), "")="", "", IFERROR(INDEX($B45:$P45, $AD45, MATCH(AA$8, $B$10:$P$10, 0)), "")))</f>
        <v/>
      </c>
      <c r="AB45" s="10" t="str">
        <f t="shared" si="2"/>
        <v/>
      </c>
      <c r="AC45" s="4"/>
      <c r="AF45" s="12" t="str">
        <f t="shared" si="3"/>
        <v/>
      </c>
      <c r="AJ45" s="41" t="str" cm="1">
        <f t="array" ref="AJ45">IF(OR(AJ$8="", $AF45=""), "", IF(IFERROR(INDEX($B45:$P45, $AD45, MATCH(AJ$8, $B$10:$P$10, 0)), "")="", "", IFERROR(INDEX($B45:$P45, $AD45, MATCH(AJ$8, $B$10:$P$10, 0)), "")))</f>
        <v/>
      </c>
      <c r="AL45" s="44" t="str" cm="1">
        <f t="array" ref="AL45">IF(OR(AL$8="", $AF45=""), "", IF(IFERROR(INDEX($B45:$P45, $AD45, MATCH(AL$8, $B$10:$P$10, 0)), "")="", "", IFERROR(INDEX($B45:$P45, $AD45, MATCH(AL$8, $B$10:$P$10, 0)), "")))</f>
        <v/>
      </c>
      <c r="AN45" s="12" t="str">
        <f t="shared" si="4"/>
        <v/>
      </c>
    </row>
    <row r="46" spans="1:40" x14ac:dyDescent="0.25">
      <c r="A46" s="11" t="s">
        <v>9</v>
      </c>
      <c r="B46" s="83"/>
      <c r="C46" s="84"/>
      <c r="D46" s="84"/>
      <c r="E46" s="84"/>
      <c r="F46" s="84"/>
      <c r="G46" s="84"/>
      <c r="H46" s="84"/>
      <c r="I46" s="84"/>
      <c r="J46" s="84"/>
      <c r="K46" s="84"/>
      <c r="L46" s="84"/>
      <c r="M46" s="84"/>
      <c r="N46" s="84"/>
      <c r="O46" s="84"/>
      <c r="P46" s="53"/>
      <c r="Q46" s="11" t="s">
        <v>9</v>
      </c>
      <c r="R46" s="4"/>
      <c r="S46" s="4"/>
      <c r="T46" s="4"/>
      <c r="U46" s="4"/>
      <c r="V46" s="4"/>
      <c r="W46" s="31" t="str">
        <f t="shared" si="0"/>
        <v/>
      </c>
      <c r="X46" s="37" t="str" cm="1">
        <f t="array" ref="X46">IF(OR(X$8="", $AF46=""), "", IF(IFERROR(INDEX($B46:$P46, $AD46, MATCH(X$8, $B$10:$P$10, 0)), "")="", "", IFERROR(INDEX($B46:$P46, $AD46, MATCH(X$8, $B$10:$P$10, 0)), "")))</f>
        <v/>
      </c>
      <c r="Y46" s="37" t="str" cm="1">
        <f t="array" ref="Y46">IF(OR(Y$8="", $AF46=""), "", IF(IFERROR(INDEX($B46:$P46, $AD46, MATCH(Y$8, $B$10:$P$10, 0)), "")="", "", IFERROR(INDEX($B46:$P46, $AD46, MATCH(Y$8, $B$10:$P$10, 0)), "")))</f>
        <v/>
      </c>
      <c r="Z46" s="34" t="str">
        <f t="shared" si="1"/>
        <v/>
      </c>
      <c r="AA46" s="37" t="str" cm="1">
        <f t="array" ref="AA46">IF(OR(AA$8="", $AF46=""), "", IF(IFERROR(INDEX($B46:$P46, $AD46, MATCH(AA$8, $B$10:$P$10, 0)), "")="", "", IFERROR(INDEX($B46:$P46, $AD46, MATCH(AA$8, $B$10:$P$10, 0)), "")))</f>
        <v/>
      </c>
      <c r="AB46" s="10" t="str">
        <f t="shared" si="2"/>
        <v/>
      </c>
      <c r="AC46" s="4"/>
      <c r="AF46" s="12" t="str">
        <f t="shared" si="3"/>
        <v/>
      </c>
      <c r="AJ46" s="41" t="str" cm="1">
        <f t="array" ref="AJ46">IF(OR(AJ$8="", $AF46=""), "", IF(IFERROR(INDEX($B46:$P46, $AD46, MATCH(AJ$8, $B$10:$P$10, 0)), "")="", "", IFERROR(INDEX($B46:$P46, $AD46, MATCH(AJ$8, $B$10:$P$10, 0)), "")))</f>
        <v/>
      </c>
      <c r="AL46" s="44" t="str" cm="1">
        <f t="array" ref="AL46">IF(OR(AL$8="", $AF46=""), "", IF(IFERROR(INDEX($B46:$P46, $AD46, MATCH(AL$8, $B$10:$P$10, 0)), "")="", "", IFERROR(INDEX($B46:$P46, $AD46, MATCH(AL$8, $B$10:$P$10, 0)), "")))</f>
        <v/>
      </c>
      <c r="AN46" s="12" t="str">
        <f t="shared" si="4"/>
        <v/>
      </c>
    </row>
    <row r="47" spans="1:40" x14ac:dyDescent="0.25">
      <c r="A47" s="11" t="s">
        <v>9</v>
      </c>
      <c r="B47" s="83"/>
      <c r="C47" s="84"/>
      <c r="D47" s="84"/>
      <c r="E47" s="84"/>
      <c r="F47" s="84"/>
      <c r="G47" s="84"/>
      <c r="H47" s="84"/>
      <c r="I47" s="84"/>
      <c r="J47" s="84"/>
      <c r="K47" s="84"/>
      <c r="L47" s="84"/>
      <c r="M47" s="84"/>
      <c r="N47" s="84"/>
      <c r="O47" s="84"/>
      <c r="P47" s="53"/>
      <c r="Q47" s="11" t="s">
        <v>9</v>
      </c>
      <c r="R47" s="4"/>
      <c r="S47" s="4"/>
      <c r="T47" s="4"/>
      <c r="U47" s="4"/>
      <c r="V47" s="4"/>
      <c r="W47" s="31" t="str">
        <f t="shared" si="0"/>
        <v/>
      </c>
      <c r="X47" s="37" t="str" cm="1">
        <f t="array" ref="X47">IF(OR(X$8="", $AF47=""), "", IF(IFERROR(INDEX($B47:$P47, $AD47, MATCH(X$8, $B$10:$P$10, 0)), "")="", "", IFERROR(INDEX($B47:$P47, $AD47, MATCH(X$8, $B$10:$P$10, 0)), "")))</f>
        <v/>
      </c>
      <c r="Y47" s="37" t="str" cm="1">
        <f t="array" ref="Y47">IF(OR(Y$8="", $AF47=""), "", IF(IFERROR(INDEX($B47:$P47, $AD47, MATCH(Y$8, $B$10:$P$10, 0)), "")="", "", IFERROR(INDEX($B47:$P47, $AD47, MATCH(Y$8, $B$10:$P$10, 0)), "")))</f>
        <v/>
      </c>
      <c r="Z47" s="34" t="str">
        <f t="shared" si="1"/>
        <v/>
      </c>
      <c r="AA47" s="37" t="str" cm="1">
        <f t="array" ref="AA47">IF(OR(AA$8="", $AF47=""), "", IF(IFERROR(INDEX($B47:$P47, $AD47, MATCH(AA$8, $B$10:$P$10, 0)), "")="", "", IFERROR(INDEX($B47:$P47, $AD47, MATCH(AA$8, $B$10:$P$10, 0)), "")))</f>
        <v/>
      </c>
      <c r="AB47" s="10" t="str">
        <f t="shared" si="2"/>
        <v/>
      </c>
      <c r="AC47" s="4"/>
      <c r="AF47" s="12" t="str">
        <f t="shared" si="3"/>
        <v/>
      </c>
      <c r="AJ47" s="41" t="str" cm="1">
        <f t="array" ref="AJ47">IF(OR(AJ$8="", $AF47=""), "", IF(IFERROR(INDEX($B47:$P47, $AD47, MATCH(AJ$8, $B$10:$P$10, 0)), "")="", "", IFERROR(INDEX($B47:$P47, $AD47, MATCH(AJ$8, $B$10:$P$10, 0)), "")))</f>
        <v/>
      </c>
      <c r="AL47" s="44" t="str" cm="1">
        <f t="array" ref="AL47">IF(OR(AL$8="", $AF47=""), "", IF(IFERROR(INDEX($B47:$P47, $AD47, MATCH(AL$8, $B$10:$P$10, 0)), "")="", "", IFERROR(INDEX($B47:$P47, $AD47, MATCH(AL$8, $B$10:$P$10, 0)), "")))</f>
        <v/>
      </c>
      <c r="AN47" s="12" t="str">
        <f t="shared" si="4"/>
        <v/>
      </c>
    </row>
    <row r="48" spans="1:40" x14ac:dyDescent="0.25">
      <c r="A48" s="11" t="s">
        <v>9</v>
      </c>
      <c r="B48" s="83"/>
      <c r="C48" s="84"/>
      <c r="D48" s="84"/>
      <c r="E48" s="84"/>
      <c r="F48" s="84"/>
      <c r="G48" s="84"/>
      <c r="H48" s="84"/>
      <c r="I48" s="84"/>
      <c r="J48" s="84"/>
      <c r="K48" s="84"/>
      <c r="L48" s="84"/>
      <c r="M48" s="84"/>
      <c r="N48" s="84"/>
      <c r="O48" s="84"/>
      <c r="P48" s="53"/>
      <c r="Q48" s="11" t="s">
        <v>9</v>
      </c>
      <c r="R48" s="4"/>
      <c r="S48" s="4"/>
      <c r="T48" s="4"/>
      <c r="U48" s="4"/>
      <c r="V48" s="4"/>
      <c r="W48" s="31" t="str">
        <f t="shared" si="0"/>
        <v/>
      </c>
      <c r="X48" s="37" t="str" cm="1">
        <f t="array" ref="X48">IF(OR(X$8="", $AF48=""), "", IF(IFERROR(INDEX($B48:$P48, $AD48, MATCH(X$8, $B$10:$P$10, 0)), "")="", "", IFERROR(INDEX($B48:$P48, $AD48, MATCH(X$8, $B$10:$P$10, 0)), "")))</f>
        <v/>
      </c>
      <c r="Y48" s="37" t="str" cm="1">
        <f t="array" ref="Y48">IF(OR(Y$8="", $AF48=""), "", IF(IFERROR(INDEX($B48:$P48, $AD48, MATCH(Y$8, $B$10:$P$10, 0)), "")="", "", IFERROR(INDEX($B48:$P48, $AD48, MATCH(Y$8, $B$10:$P$10, 0)), "")))</f>
        <v/>
      </c>
      <c r="Z48" s="34" t="str">
        <f t="shared" si="1"/>
        <v/>
      </c>
      <c r="AA48" s="37" t="str" cm="1">
        <f t="array" ref="AA48">IF(OR(AA$8="", $AF48=""), "", IF(IFERROR(INDEX($B48:$P48, $AD48, MATCH(AA$8, $B$10:$P$10, 0)), "")="", "", IFERROR(INDEX($B48:$P48, $AD48, MATCH(AA$8, $B$10:$P$10, 0)), "")))</f>
        <v/>
      </c>
      <c r="AB48" s="10" t="str">
        <f t="shared" si="2"/>
        <v/>
      </c>
      <c r="AC48" s="4"/>
      <c r="AF48" s="12" t="str">
        <f t="shared" si="3"/>
        <v/>
      </c>
      <c r="AJ48" s="41" t="str" cm="1">
        <f t="array" ref="AJ48">IF(OR(AJ$8="", $AF48=""), "", IF(IFERROR(INDEX($B48:$P48, $AD48, MATCH(AJ$8, $B$10:$P$10, 0)), "")="", "", IFERROR(INDEX($B48:$P48, $AD48, MATCH(AJ$8, $B$10:$P$10, 0)), "")))</f>
        <v/>
      </c>
      <c r="AL48" s="44" t="str" cm="1">
        <f t="array" ref="AL48">IF(OR(AL$8="", $AF48=""), "", IF(IFERROR(INDEX($B48:$P48, $AD48, MATCH(AL$8, $B$10:$P$10, 0)), "")="", "", IFERROR(INDEX($B48:$P48, $AD48, MATCH(AL$8, $B$10:$P$10, 0)), "")))</f>
        <v/>
      </c>
      <c r="AN48" s="12" t="str">
        <f t="shared" si="4"/>
        <v/>
      </c>
    </row>
    <row r="49" spans="1:40" x14ac:dyDescent="0.25">
      <c r="A49" s="11" t="s">
        <v>9</v>
      </c>
      <c r="B49" s="83"/>
      <c r="C49" s="84"/>
      <c r="D49" s="84"/>
      <c r="E49" s="84"/>
      <c r="F49" s="84"/>
      <c r="G49" s="84"/>
      <c r="H49" s="84"/>
      <c r="I49" s="84"/>
      <c r="J49" s="84"/>
      <c r="K49" s="84"/>
      <c r="L49" s="84"/>
      <c r="M49" s="84"/>
      <c r="N49" s="84"/>
      <c r="O49" s="84"/>
      <c r="P49" s="53"/>
      <c r="Q49" s="11" t="s">
        <v>9</v>
      </c>
      <c r="R49" s="4"/>
      <c r="S49" s="4"/>
      <c r="T49" s="4"/>
      <c r="U49" s="4"/>
      <c r="V49" s="4"/>
      <c r="W49" s="31" t="str">
        <f t="shared" si="0"/>
        <v/>
      </c>
      <c r="X49" s="37" t="str" cm="1">
        <f t="array" ref="X49">IF(OR(X$8="", $AF49=""), "", IF(IFERROR(INDEX($B49:$P49, $AD49, MATCH(X$8, $B$10:$P$10, 0)), "")="", "", IFERROR(INDEX($B49:$P49, $AD49, MATCH(X$8, $B$10:$P$10, 0)), "")))</f>
        <v/>
      </c>
      <c r="Y49" s="37" t="str" cm="1">
        <f t="array" ref="Y49">IF(OR(Y$8="", $AF49=""), "", IF(IFERROR(INDEX($B49:$P49, $AD49, MATCH(Y$8, $B$10:$P$10, 0)), "")="", "", IFERROR(INDEX($B49:$P49, $AD49, MATCH(Y$8, $B$10:$P$10, 0)), "")))</f>
        <v/>
      </c>
      <c r="Z49" s="34" t="str">
        <f t="shared" si="1"/>
        <v/>
      </c>
      <c r="AA49" s="37" t="str" cm="1">
        <f t="array" ref="AA49">IF(OR(AA$8="", $AF49=""), "", IF(IFERROR(INDEX($B49:$P49, $AD49, MATCH(AA$8, $B$10:$P$10, 0)), "")="", "", IFERROR(INDEX($B49:$P49, $AD49, MATCH(AA$8, $B$10:$P$10, 0)), "")))</f>
        <v/>
      </c>
      <c r="AB49" s="10" t="str">
        <f t="shared" si="2"/>
        <v/>
      </c>
      <c r="AC49" s="4"/>
      <c r="AF49" s="12" t="str">
        <f t="shared" si="3"/>
        <v/>
      </c>
      <c r="AJ49" s="41" t="str" cm="1">
        <f t="array" ref="AJ49">IF(OR(AJ$8="", $AF49=""), "", IF(IFERROR(INDEX($B49:$P49, $AD49, MATCH(AJ$8, $B$10:$P$10, 0)), "")="", "", IFERROR(INDEX($B49:$P49, $AD49, MATCH(AJ$8, $B$10:$P$10, 0)), "")))</f>
        <v/>
      </c>
      <c r="AL49" s="44" t="str" cm="1">
        <f t="array" ref="AL49">IF(OR(AL$8="", $AF49=""), "", IF(IFERROR(INDEX($B49:$P49, $AD49, MATCH(AL$8, $B$10:$P$10, 0)), "")="", "", IFERROR(INDEX($B49:$P49, $AD49, MATCH(AL$8, $B$10:$P$10, 0)), "")))</f>
        <v/>
      </c>
      <c r="AN49" s="12" t="str">
        <f t="shared" si="4"/>
        <v/>
      </c>
    </row>
    <row r="50" spans="1:40" x14ac:dyDescent="0.25">
      <c r="A50" s="11" t="s">
        <v>9</v>
      </c>
      <c r="B50" s="83"/>
      <c r="C50" s="84"/>
      <c r="D50" s="84"/>
      <c r="E50" s="84"/>
      <c r="F50" s="84"/>
      <c r="G50" s="84"/>
      <c r="H50" s="84"/>
      <c r="I50" s="84"/>
      <c r="J50" s="84"/>
      <c r="K50" s="84"/>
      <c r="L50" s="84"/>
      <c r="M50" s="84"/>
      <c r="N50" s="84"/>
      <c r="O50" s="84"/>
      <c r="P50" s="53"/>
      <c r="Q50" s="11" t="s">
        <v>9</v>
      </c>
      <c r="R50" s="4"/>
      <c r="S50" s="4"/>
      <c r="T50" s="4"/>
      <c r="U50" s="4"/>
      <c r="V50" s="4"/>
      <c r="W50" s="31" t="str">
        <f t="shared" si="0"/>
        <v/>
      </c>
      <c r="X50" s="37" t="str" cm="1">
        <f t="array" ref="X50">IF(OR(X$8="", $AF50=""), "", IF(IFERROR(INDEX($B50:$P50, $AD50, MATCH(X$8, $B$10:$P$10, 0)), "")="", "", IFERROR(INDEX($B50:$P50, $AD50, MATCH(X$8, $B$10:$P$10, 0)), "")))</f>
        <v/>
      </c>
      <c r="Y50" s="37" t="str" cm="1">
        <f t="array" ref="Y50">IF(OR(Y$8="", $AF50=""), "", IF(IFERROR(INDEX($B50:$P50, $AD50, MATCH(Y$8, $B$10:$P$10, 0)), "")="", "", IFERROR(INDEX($B50:$P50, $AD50, MATCH(Y$8, $B$10:$P$10, 0)), "")))</f>
        <v/>
      </c>
      <c r="Z50" s="34" t="str">
        <f t="shared" si="1"/>
        <v/>
      </c>
      <c r="AA50" s="37" t="str" cm="1">
        <f t="array" ref="AA50">IF(OR(AA$8="", $AF50=""), "", IF(IFERROR(INDEX($B50:$P50, $AD50, MATCH(AA$8, $B$10:$P$10, 0)), "")="", "", IFERROR(INDEX($B50:$P50, $AD50, MATCH(AA$8, $B$10:$P$10, 0)), "")))</f>
        <v/>
      </c>
      <c r="AB50" s="10" t="str">
        <f t="shared" si="2"/>
        <v/>
      </c>
      <c r="AC50" s="4"/>
      <c r="AF50" s="12" t="str">
        <f t="shared" si="3"/>
        <v/>
      </c>
      <c r="AJ50" s="41" t="str" cm="1">
        <f t="array" ref="AJ50">IF(OR(AJ$8="", $AF50=""), "", IF(IFERROR(INDEX($B50:$P50, $AD50, MATCH(AJ$8, $B$10:$P$10, 0)), "")="", "", IFERROR(INDEX($B50:$P50, $AD50, MATCH(AJ$8, $B$10:$P$10, 0)), "")))</f>
        <v/>
      </c>
      <c r="AL50" s="44" t="str" cm="1">
        <f t="array" ref="AL50">IF(OR(AL$8="", $AF50=""), "", IF(IFERROR(INDEX($B50:$P50, $AD50, MATCH(AL$8, $B$10:$P$10, 0)), "")="", "", IFERROR(INDEX($B50:$P50, $AD50, MATCH(AL$8, $B$10:$P$10, 0)), "")))</f>
        <v/>
      </c>
      <c r="AN50" s="12" t="str">
        <f t="shared" si="4"/>
        <v/>
      </c>
    </row>
    <row r="51" spans="1:40" x14ac:dyDescent="0.25">
      <c r="A51" s="11" t="s">
        <v>9</v>
      </c>
      <c r="B51" s="83"/>
      <c r="C51" s="84"/>
      <c r="D51" s="84"/>
      <c r="E51" s="84"/>
      <c r="F51" s="84"/>
      <c r="G51" s="84"/>
      <c r="H51" s="84"/>
      <c r="I51" s="84"/>
      <c r="J51" s="84"/>
      <c r="K51" s="84"/>
      <c r="L51" s="84"/>
      <c r="M51" s="84"/>
      <c r="N51" s="84"/>
      <c r="O51" s="84"/>
      <c r="P51" s="53"/>
      <c r="Q51" s="11" t="s">
        <v>9</v>
      </c>
      <c r="R51" s="4"/>
      <c r="S51" s="4"/>
      <c r="T51" s="4"/>
      <c r="U51" s="4"/>
      <c r="V51" s="4"/>
      <c r="W51" s="31" t="str">
        <f t="shared" si="0"/>
        <v/>
      </c>
      <c r="X51" s="37" t="str" cm="1">
        <f t="array" ref="X51">IF(OR(X$8="", $AF51=""), "", IF(IFERROR(INDEX($B51:$P51, $AD51, MATCH(X$8, $B$10:$P$10, 0)), "")="", "", IFERROR(INDEX($B51:$P51, $AD51, MATCH(X$8, $B$10:$P$10, 0)), "")))</f>
        <v/>
      </c>
      <c r="Y51" s="37" t="str" cm="1">
        <f t="array" ref="Y51">IF(OR(Y$8="", $AF51=""), "", IF(IFERROR(INDEX($B51:$P51, $AD51, MATCH(Y$8, $B$10:$P$10, 0)), "")="", "", IFERROR(INDEX($B51:$P51, $AD51, MATCH(Y$8, $B$10:$P$10, 0)), "")))</f>
        <v/>
      </c>
      <c r="Z51" s="34" t="str">
        <f t="shared" si="1"/>
        <v/>
      </c>
      <c r="AA51" s="37" t="str" cm="1">
        <f t="array" ref="AA51">IF(OR(AA$8="", $AF51=""), "", IF(IFERROR(INDEX($B51:$P51, $AD51, MATCH(AA$8, $B$10:$P$10, 0)), "")="", "", IFERROR(INDEX($B51:$P51, $AD51, MATCH(AA$8, $B$10:$P$10, 0)), "")))</f>
        <v/>
      </c>
      <c r="AB51" s="10" t="str">
        <f t="shared" si="2"/>
        <v/>
      </c>
      <c r="AC51" s="4"/>
      <c r="AF51" s="12" t="str">
        <f t="shared" si="3"/>
        <v/>
      </c>
      <c r="AJ51" s="41" t="str" cm="1">
        <f t="array" ref="AJ51">IF(OR(AJ$8="", $AF51=""), "", IF(IFERROR(INDEX($B51:$P51, $AD51, MATCH(AJ$8, $B$10:$P$10, 0)), "")="", "", IFERROR(INDEX($B51:$P51, $AD51, MATCH(AJ$8, $B$10:$P$10, 0)), "")))</f>
        <v/>
      </c>
      <c r="AL51" s="44" t="str" cm="1">
        <f t="array" ref="AL51">IF(OR(AL$8="", $AF51=""), "", IF(IFERROR(INDEX($B51:$P51, $AD51, MATCH(AL$8, $B$10:$P$10, 0)), "")="", "", IFERROR(INDEX($B51:$P51, $AD51, MATCH(AL$8, $B$10:$P$10, 0)), "")))</f>
        <v/>
      </c>
      <c r="AN51" s="12" t="str">
        <f t="shared" si="4"/>
        <v/>
      </c>
    </row>
    <row r="52" spans="1:40" x14ac:dyDescent="0.25">
      <c r="A52" s="11" t="s">
        <v>9</v>
      </c>
      <c r="B52" s="83"/>
      <c r="C52" s="84"/>
      <c r="D52" s="84"/>
      <c r="E52" s="84"/>
      <c r="F52" s="84"/>
      <c r="G52" s="84"/>
      <c r="H52" s="84"/>
      <c r="I52" s="84"/>
      <c r="J52" s="84"/>
      <c r="K52" s="84"/>
      <c r="L52" s="84"/>
      <c r="M52" s="84"/>
      <c r="N52" s="84"/>
      <c r="O52" s="84"/>
      <c r="P52" s="53"/>
      <c r="Q52" s="11" t="s">
        <v>9</v>
      </c>
      <c r="R52" s="4"/>
      <c r="S52" s="4"/>
      <c r="T52" s="4"/>
      <c r="U52" s="4"/>
      <c r="V52" s="4"/>
      <c r="W52" s="31" t="str">
        <f t="shared" si="0"/>
        <v/>
      </c>
      <c r="X52" s="37" t="str" cm="1">
        <f t="array" ref="X52">IF(OR(X$8="", $AF52=""), "", IF(IFERROR(INDEX($B52:$P52, $AD52, MATCH(X$8, $B$10:$P$10, 0)), "")="", "", IFERROR(INDEX($B52:$P52, $AD52, MATCH(X$8, $B$10:$P$10, 0)), "")))</f>
        <v/>
      </c>
      <c r="Y52" s="37" t="str" cm="1">
        <f t="array" ref="Y52">IF(OR(Y$8="", $AF52=""), "", IF(IFERROR(INDEX($B52:$P52, $AD52, MATCH(Y$8, $B$10:$P$10, 0)), "")="", "", IFERROR(INDEX($B52:$P52, $AD52, MATCH(Y$8, $B$10:$P$10, 0)), "")))</f>
        <v/>
      </c>
      <c r="Z52" s="34" t="str">
        <f t="shared" si="1"/>
        <v/>
      </c>
      <c r="AA52" s="37" t="str" cm="1">
        <f t="array" ref="AA52">IF(OR(AA$8="", $AF52=""), "", IF(IFERROR(INDEX($B52:$P52, $AD52, MATCH(AA$8, $B$10:$P$10, 0)), "")="", "", IFERROR(INDEX($B52:$P52, $AD52, MATCH(AA$8, $B$10:$P$10, 0)), "")))</f>
        <v/>
      </c>
      <c r="AB52" s="10" t="str">
        <f t="shared" si="2"/>
        <v/>
      </c>
      <c r="AC52" s="4"/>
      <c r="AF52" s="12" t="str">
        <f t="shared" si="3"/>
        <v/>
      </c>
      <c r="AJ52" s="41" t="str" cm="1">
        <f t="array" ref="AJ52">IF(OR(AJ$8="", $AF52=""), "", IF(IFERROR(INDEX($B52:$P52, $AD52, MATCH(AJ$8, $B$10:$P$10, 0)), "")="", "", IFERROR(INDEX($B52:$P52, $AD52, MATCH(AJ$8, $B$10:$P$10, 0)), "")))</f>
        <v/>
      </c>
      <c r="AL52" s="44" t="str" cm="1">
        <f t="array" ref="AL52">IF(OR(AL$8="", $AF52=""), "", IF(IFERROR(INDEX($B52:$P52, $AD52, MATCH(AL$8, $B$10:$P$10, 0)), "")="", "", IFERROR(INDEX($B52:$P52, $AD52, MATCH(AL$8, $B$10:$P$10, 0)), "")))</f>
        <v/>
      </c>
      <c r="AN52" s="12" t="str">
        <f t="shared" si="4"/>
        <v/>
      </c>
    </row>
    <row r="53" spans="1:40" x14ac:dyDescent="0.25">
      <c r="A53" s="11" t="s">
        <v>9</v>
      </c>
      <c r="B53" s="83"/>
      <c r="C53" s="84"/>
      <c r="D53" s="84"/>
      <c r="E53" s="84"/>
      <c r="F53" s="84"/>
      <c r="G53" s="84"/>
      <c r="H53" s="84"/>
      <c r="I53" s="84"/>
      <c r="J53" s="84"/>
      <c r="K53" s="84"/>
      <c r="L53" s="84"/>
      <c r="M53" s="84"/>
      <c r="N53" s="84"/>
      <c r="O53" s="84"/>
      <c r="P53" s="53"/>
      <c r="Q53" s="11" t="s">
        <v>9</v>
      </c>
      <c r="R53" s="4"/>
      <c r="S53" s="4"/>
      <c r="T53" s="4"/>
      <c r="U53" s="4"/>
      <c r="V53" s="4"/>
      <c r="W53" s="31" t="str">
        <f t="shared" si="0"/>
        <v/>
      </c>
      <c r="X53" s="37" t="str" cm="1">
        <f t="array" ref="X53">IF(OR(X$8="", $AF53=""), "", IF(IFERROR(INDEX($B53:$P53, $AD53, MATCH(X$8, $B$10:$P$10, 0)), "")="", "", IFERROR(INDEX($B53:$P53, $AD53, MATCH(X$8, $B$10:$P$10, 0)), "")))</f>
        <v/>
      </c>
      <c r="Y53" s="37" t="str" cm="1">
        <f t="array" ref="Y53">IF(OR(Y$8="", $AF53=""), "", IF(IFERROR(INDEX($B53:$P53, $AD53, MATCH(Y$8, $B$10:$P$10, 0)), "")="", "", IFERROR(INDEX($B53:$P53, $AD53, MATCH(Y$8, $B$10:$P$10, 0)), "")))</f>
        <v/>
      </c>
      <c r="Z53" s="34" t="str">
        <f t="shared" si="1"/>
        <v/>
      </c>
      <c r="AA53" s="37" t="str" cm="1">
        <f t="array" ref="AA53">IF(OR(AA$8="", $AF53=""), "", IF(IFERROR(INDEX($B53:$P53, $AD53, MATCH(AA$8, $B$10:$P$10, 0)), "")="", "", IFERROR(INDEX($B53:$P53, $AD53, MATCH(AA$8, $B$10:$P$10, 0)), "")))</f>
        <v/>
      </c>
      <c r="AB53" s="10" t="str">
        <f t="shared" si="2"/>
        <v/>
      </c>
      <c r="AC53" s="4"/>
      <c r="AF53" s="12" t="str">
        <f t="shared" si="3"/>
        <v/>
      </c>
      <c r="AJ53" s="41" t="str" cm="1">
        <f t="array" ref="AJ53">IF(OR(AJ$8="", $AF53=""), "", IF(IFERROR(INDEX($B53:$P53, $AD53, MATCH(AJ$8, $B$10:$P$10, 0)), "")="", "", IFERROR(INDEX($B53:$P53, $AD53, MATCH(AJ$8, $B$10:$P$10, 0)), "")))</f>
        <v/>
      </c>
      <c r="AL53" s="44" t="str" cm="1">
        <f t="array" ref="AL53">IF(OR(AL$8="", $AF53=""), "", IF(IFERROR(INDEX($B53:$P53, $AD53, MATCH(AL$8, $B$10:$P$10, 0)), "")="", "", IFERROR(INDEX($B53:$P53, $AD53, MATCH(AL$8, $B$10:$P$10, 0)), "")))</f>
        <v/>
      </c>
      <c r="AN53" s="12" t="str">
        <f t="shared" si="4"/>
        <v/>
      </c>
    </row>
    <row r="54" spans="1:40" x14ac:dyDescent="0.25">
      <c r="A54" s="11" t="s">
        <v>9</v>
      </c>
      <c r="B54" s="83"/>
      <c r="C54" s="84"/>
      <c r="D54" s="84"/>
      <c r="E54" s="84"/>
      <c r="F54" s="84"/>
      <c r="G54" s="84"/>
      <c r="H54" s="84"/>
      <c r="I54" s="84"/>
      <c r="J54" s="84"/>
      <c r="K54" s="84"/>
      <c r="L54" s="84"/>
      <c r="M54" s="84"/>
      <c r="N54" s="84"/>
      <c r="O54" s="84"/>
      <c r="P54" s="53"/>
      <c r="Q54" s="11" t="s">
        <v>9</v>
      </c>
      <c r="R54" s="4"/>
      <c r="S54" s="4"/>
      <c r="T54" s="4"/>
      <c r="U54" s="4"/>
      <c r="V54" s="4"/>
      <c r="W54" s="31" t="str">
        <f t="shared" si="0"/>
        <v/>
      </c>
      <c r="X54" s="37" t="str" cm="1">
        <f t="array" ref="X54">IF(OR(X$8="", $AF54=""), "", IF(IFERROR(INDEX($B54:$P54, $AD54, MATCH(X$8, $B$10:$P$10, 0)), "")="", "", IFERROR(INDEX($B54:$P54, $AD54, MATCH(X$8, $B$10:$P$10, 0)), "")))</f>
        <v/>
      </c>
      <c r="Y54" s="37" t="str" cm="1">
        <f t="array" ref="Y54">IF(OR(Y$8="", $AF54=""), "", IF(IFERROR(INDEX($B54:$P54, $AD54, MATCH(Y$8, $B$10:$P$10, 0)), "")="", "", IFERROR(INDEX($B54:$P54, $AD54, MATCH(Y$8, $B$10:$P$10, 0)), "")))</f>
        <v/>
      </c>
      <c r="Z54" s="34" t="str">
        <f t="shared" si="1"/>
        <v/>
      </c>
      <c r="AA54" s="37" t="str" cm="1">
        <f t="array" ref="AA54">IF(OR(AA$8="", $AF54=""), "", IF(IFERROR(INDEX($B54:$P54, $AD54, MATCH(AA$8, $B$10:$P$10, 0)), "")="", "", IFERROR(INDEX($B54:$P54, $AD54, MATCH(AA$8, $B$10:$P$10, 0)), "")))</f>
        <v/>
      </c>
      <c r="AB54" s="10" t="str">
        <f t="shared" si="2"/>
        <v/>
      </c>
      <c r="AC54" s="4"/>
      <c r="AF54" s="12" t="str">
        <f t="shared" si="3"/>
        <v/>
      </c>
      <c r="AJ54" s="41" t="str" cm="1">
        <f t="array" ref="AJ54">IF(OR(AJ$8="", $AF54=""), "", IF(IFERROR(INDEX($B54:$P54, $AD54, MATCH(AJ$8, $B$10:$P$10, 0)), "")="", "", IFERROR(INDEX($B54:$P54, $AD54, MATCH(AJ$8, $B$10:$P$10, 0)), "")))</f>
        <v/>
      </c>
      <c r="AL54" s="44" t="str" cm="1">
        <f t="array" ref="AL54">IF(OR(AL$8="", $AF54=""), "", IF(IFERROR(INDEX($B54:$P54, $AD54, MATCH(AL$8, $B$10:$P$10, 0)), "")="", "", IFERROR(INDEX($B54:$P54, $AD54, MATCH(AL$8, $B$10:$P$10, 0)), "")))</f>
        <v/>
      </c>
      <c r="AN54" s="12" t="str">
        <f t="shared" si="4"/>
        <v/>
      </c>
    </row>
    <row r="55" spans="1:40" x14ac:dyDescent="0.25">
      <c r="A55" s="11" t="s">
        <v>9</v>
      </c>
      <c r="B55" s="83"/>
      <c r="C55" s="84"/>
      <c r="D55" s="84"/>
      <c r="E55" s="84"/>
      <c r="F55" s="84"/>
      <c r="G55" s="84"/>
      <c r="H55" s="84"/>
      <c r="I55" s="84"/>
      <c r="J55" s="84"/>
      <c r="K55" s="84"/>
      <c r="L55" s="84"/>
      <c r="M55" s="84"/>
      <c r="N55" s="84"/>
      <c r="O55" s="84"/>
      <c r="P55" s="53"/>
      <c r="Q55" s="11" t="s">
        <v>9</v>
      </c>
      <c r="R55" s="4"/>
      <c r="S55" s="4"/>
      <c r="T55" s="4"/>
      <c r="U55" s="4"/>
      <c r="V55" s="4"/>
      <c r="W55" s="31" t="str">
        <f t="shared" si="0"/>
        <v/>
      </c>
      <c r="X55" s="37" t="str" cm="1">
        <f t="array" ref="X55">IF(OR(X$8="", $AF55=""), "", IF(IFERROR(INDEX($B55:$P55, $AD55, MATCH(X$8, $B$10:$P$10, 0)), "")="", "", IFERROR(INDEX($B55:$P55, $AD55, MATCH(X$8, $B$10:$P$10, 0)), "")))</f>
        <v/>
      </c>
      <c r="Y55" s="37" t="str" cm="1">
        <f t="array" ref="Y55">IF(OR(Y$8="", $AF55=""), "", IF(IFERROR(INDEX($B55:$P55, $AD55, MATCH(Y$8, $B$10:$P$10, 0)), "")="", "", IFERROR(INDEX($B55:$P55, $AD55, MATCH(Y$8, $B$10:$P$10, 0)), "")))</f>
        <v/>
      </c>
      <c r="Z55" s="34" t="str">
        <f t="shared" si="1"/>
        <v/>
      </c>
      <c r="AA55" s="37" t="str" cm="1">
        <f t="array" ref="AA55">IF(OR(AA$8="", $AF55=""), "", IF(IFERROR(INDEX($B55:$P55, $AD55, MATCH(AA$8, $B$10:$P$10, 0)), "")="", "", IFERROR(INDEX($B55:$P55, $AD55, MATCH(AA$8, $B$10:$P$10, 0)), "")))</f>
        <v/>
      </c>
      <c r="AB55" s="10" t="str">
        <f t="shared" si="2"/>
        <v/>
      </c>
      <c r="AC55" s="4"/>
      <c r="AF55" s="12" t="str">
        <f t="shared" si="3"/>
        <v/>
      </c>
      <c r="AJ55" s="41" t="str" cm="1">
        <f t="array" ref="AJ55">IF(OR(AJ$8="", $AF55=""), "", IF(IFERROR(INDEX($B55:$P55, $AD55, MATCH(AJ$8, $B$10:$P$10, 0)), "")="", "", IFERROR(INDEX($B55:$P55, $AD55, MATCH(AJ$8, $B$10:$P$10, 0)), "")))</f>
        <v/>
      </c>
      <c r="AL55" s="44" t="str" cm="1">
        <f t="array" ref="AL55">IF(OR(AL$8="", $AF55=""), "", IF(IFERROR(INDEX($B55:$P55, $AD55, MATCH(AL$8, $B$10:$P$10, 0)), "")="", "", IFERROR(INDEX($B55:$P55, $AD55, MATCH(AL$8, $B$10:$P$10, 0)), "")))</f>
        <v/>
      </c>
      <c r="AN55" s="12" t="str">
        <f t="shared" si="4"/>
        <v/>
      </c>
    </row>
    <row r="56" spans="1:40" x14ac:dyDescent="0.25">
      <c r="A56" s="11" t="s">
        <v>9</v>
      </c>
      <c r="B56" s="83"/>
      <c r="C56" s="84"/>
      <c r="D56" s="84"/>
      <c r="E56" s="84"/>
      <c r="F56" s="84"/>
      <c r="G56" s="84"/>
      <c r="H56" s="84"/>
      <c r="I56" s="84"/>
      <c r="J56" s="84"/>
      <c r="K56" s="84"/>
      <c r="L56" s="84"/>
      <c r="M56" s="84"/>
      <c r="N56" s="84"/>
      <c r="O56" s="84"/>
      <c r="P56" s="53"/>
      <c r="Q56" s="11" t="s">
        <v>9</v>
      </c>
      <c r="R56" s="4"/>
      <c r="S56" s="4"/>
      <c r="T56" s="4"/>
      <c r="U56" s="4"/>
      <c r="V56" s="4"/>
      <c r="W56" s="31" t="str">
        <f t="shared" si="0"/>
        <v/>
      </c>
      <c r="X56" s="37" t="str" cm="1">
        <f t="array" ref="X56">IF(OR(X$8="", $AF56=""), "", IF(IFERROR(INDEX($B56:$P56, $AD56, MATCH(X$8, $B$10:$P$10, 0)), "")="", "", IFERROR(INDEX($B56:$P56, $AD56, MATCH(X$8, $B$10:$P$10, 0)), "")))</f>
        <v/>
      </c>
      <c r="Y56" s="37" t="str" cm="1">
        <f t="array" ref="Y56">IF(OR(Y$8="", $AF56=""), "", IF(IFERROR(INDEX($B56:$P56, $AD56, MATCH(Y$8, $B$10:$P$10, 0)), "")="", "", IFERROR(INDEX($B56:$P56, $AD56, MATCH(Y$8, $B$10:$P$10, 0)), "")))</f>
        <v/>
      </c>
      <c r="Z56" s="34" t="str">
        <f t="shared" si="1"/>
        <v/>
      </c>
      <c r="AA56" s="37" t="str" cm="1">
        <f t="array" ref="AA56">IF(OR(AA$8="", $AF56=""), "", IF(IFERROR(INDEX($B56:$P56, $AD56, MATCH(AA$8, $B$10:$P$10, 0)), "")="", "", IFERROR(INDEX($B56:$P56, $AD56, MATCH(AA$8, $B$10:$P$10, 0)), "")))</f>
        <v/>
      </c>
      <c r="AB56" s="10" t="str">
        <f t="shared" si="2"/>
        <v/>
      </c>
      <c r="AC56" s="4"/>
      <c r="AF56" s="12" t="str">
        <f t="shared" si="3"/>
        <v/>
      </c>
      <c r="AJ56" s="41" t="str" cm="1">
        <f t="array" ref="AJ56">IF(OR(AJ$8="", $AF56=""), "", IF(IFERROR(INDEX($B56:$P56, $AD56, MATCH(AJ$8, $B$10:$P$10, 0)), "")="", "", IFERROR(INDEX($B56:$P56, $AD56, MATCH(AJ$8, $B$10:$P$10, 0)), "")))</f>
        <v/>
      </c>
      <c r="AL56" s="44" t="str" cm="1">
        <f t="array" ref="AL56">IF(OR(AL$8="", $AF56=""), "", IF(IFERROR(INDEX($B56:$P56, $AD56, MATCH(AL$8, $B$10:$P$10, 0)), "")="", "", IFERROR(INDEX($B56:$P56, $AD56, MATCH(AL$8, $B$10:$P$10, 0)), "")))</f>
        <v/>
      </c>
      <c r="AN56" s="12" t="str">
        <f t="shared" si="4"/>
        <v/>
      </c>
    </row>
    <row r="57" spans="1:40" x14ac:dyDescent="0.25">
      <c r="A57" s="11" t="s">
        <v>9</v>
      </c>
      <c r="B57" s="83"/>
      <c r="C57" s="84"/>
      <c r="D57" s="84"/>
      <c r="E57" s="84"/>
      <c r="F57" s="84"/>
      <c r="G57" s="84"/>
      <c r="H57" s="84"/>
      <c r="I57" s="84"/>
      <c r="J57" s="84"/>
      <c r="K57" s="84"/>
      <c r="L57" s="84"/>
      <c r="M57" s="84"/>
      <c r="N57" s="84"/>
      <c r="O57" s="84"/>
      <c r="P57" s="53"/>
      <c r="Q57" s="11" t="s">
        <v>9</v>
      </c>
      <c r="R57" s="4"/>
      <c r="S57" s="4"/>
      <c r="T57" s="4"/>
      <c r="U57" s="4"/>
      <c r="V57" s="4"/>
      <c r="W57" s="31" t="str">
        <f t="shared" si="0"/>
        <v/>
      </c>
      <c r="X57" s="37" t="str" cm="1">
        <f t="array" ref="X57">IF(OR(X$8="", $AF57=""), "", IF(IFERROR(INDEX($B57:$P57, $AD57, MATCH(X$8, $B$10:$P$10, 0)), "")="", "", IFERROR(INDEX($B57:$P57, $AD57, MATCH(X$8, $B$10:$P$10, 0)), "")))</f>
        <v/>
      </c>
      <c r="Y57" s="37" t="str" cm="1">
        <f t="array" ref="Y57">IF(OR(Y$8="", $AF57=""), "", IF(IFERROR(INDEX($B57:$P57, $AD57, MATCH(Y$8, $B$10:$P$10, 0)), "")="", "", IFERROR(INDEX($B57:$P57, $AD57, MATCH(Y$8, $B$10:$P$10, 0)), "")))</f>
        <v/>
      </c>
      <c r="Z57" s="34" t="str">
        <f t="shared" si="1"/>
        <v/>
      </c>
      <c r="AA57" s="37" t="str" cm="1">
        <f t="array" ref="AA57">IF(OR(AA$8="", $AF57=""), "", IF(IFERROR(INDEX($B57:$P57, $AD57, MATCH(AA$8, $B$10:$P$10, 0)), "")="", "", IFERROR(INDEX($B57:$P57, $AD57, MATCH(AA$8, $B$10:$P$10, 0)), "")))</f>
        <v/>
      </c>
      <c r="AB57" s="10" t="str">
        <f t="shared" si="2"/>
        <v/>
      </c>
      <c r="AC57" s="4"/>
      <c r="AF57" s="12" t="str">
        <f t="shared" si="3"/>
        <v/>
      </c>
      <c r="AJ57" s="41" t="str" cm="1">
        <f t="array" ref="AJ57">IF(OR(AJ$8="", $AF57=""), "", IF(IFERROR(INDEX($B57:$P57, $AD57, MATCH(AJ$8, $B$10:$P$10, 0)), "")="", "", IFERROR(INDEX($B57:$P57, $AD57, MATCH(AJ$8, $B$10:$P$10, 0)), "")))</f>
        <v/>
      </c>
      <c r="AL57" s="44" t="str" cm="1">
        <f t="array" ref="AL57">IF(OR(AL$8="", $AF57=""), "", IF(IFERROR(INDEX($B57:$P57, $AD57, MATCH(AL$8, $B$10:$P$10, 0)), "")="", "", IFERROR(INDEX($B57:$P57, $AD57, MATCH(AL$8, $B$10:$P$10, 0)), "")))</f>
        <v/>
      </c>
      <c r="AN57" s="12" t="str">
        <f t="shared" si="4"/>
        <v/>
      </c>
    </row>
    <row r="58" spans="1:40" x14ac:dyDescent="0.25">
      <c r="A58" s="11" t="s">
        <v>9</v>
      </c>
      <c r="B58" s="83"/>
      <c r="C58" s="84"/>
      <c r="D58" s="84"/>
      <c r="E58" s="84"/>
      <c r="F58" s="84"/>
      <c r="G58" s="84"/>
      <c r="H58" s="84"/>
      <c r="I58" s="84"/>
      <c r="J58" s="84"/>
      <c r="K58" s="84"/>
      <c r="L58" s="84"/>
      <c r="M58" s="84"/>
      <c r="N58" s="84"/>
      <c r="O58" s="84"/>
      <c r="P58" s="53"/>
      <c r="Q58" s="11" t="s">
        <v>9</v>
      </c>
      <c r="R58" s="4"/>
      <c r="S58" s="4"/>
      <c r="T58" s="4"/>
      <c r="U58" s="4"/>
      <c r="V58" s="4"/>
      <c r="W58" s="31" t="str">
        <f t="shared" si="0"/>
        <v/>
      </c>
      <c r="X58" s="37" t="str" cm="1">
        <f t="array" ref="X58">IF(OR(X$8="", $AF58=""), "", IF(IFERROR(INDEX($B58:$P58, $AD58, MATCH(X$8, $B$10:$P$10, 0)), "")="", "", IFERROR(INDEX($B58:$P58, $AD58, MATCH(X$8, $B$10:$P$10, 0)), "")))</f>
        <v/>
      </c>
      <c r="Y58" s="37" t="str" cm="1">
        <f t="array" ref="Y58">IF(OR(Y$8="", $AF58=""), "", IF(IFERROR(INDEX($B58:$P58, $AD58, MATCH(Y$8, $B$10:$P$10, 0)), "")="", "", IFERROR(INDEX($B58:$P58, $AD58, MATCH(Y$8, $B$10:$P$10, 0)), "")))</f>
        <v/>
      </c>
      <c r="Z58" s="34" t="str">
        <f t="shared" si="1"/>
        <v/>
      </c>
      <c r="AA58" s="37" t="str" cm="1">
        <f t="array" ref="AA58">IF(OR(AA$8="", $AF58=""), "", IF(IFERROR(INDEX($B58:$P58, $AD58, MATCH(AA$8, $B$10:$P$10, 0)), "")="", "", IFERROR(INDEX($B58:$P58, $AD58, MATCH(AA$8, $B$10:$P$10, 0)), "")))</f>
        <v/>
      </c>
      <c r="AB58" s="10" t="str">
        <f t="shared" si="2"/>
        <v/>
      </c>
      <c r="AC58" s="4"/>
      <c r="AF58" s="12" t="str">
        <f t="shared" si="3"/>
        <v/>
      </c>
      <c r="AJ58" s="41" t="str" cm="1">
        <f t="array" ref="AJ58">IF(OR(AJ$8="", $AF58=""), "", IF(IFERROR(INDEX($B58:$P58, $AD58, MATCH(AJ$8, $B$10:$P$10, 0)), "")="", "", IFERROR(INDEX($B58:$P58, $AD58, MATCH(AJ$8, $B$10:$P$10, 0)), "")))</f>
        <v/>
      </c>
      <c r="AL58" s="44" t="str" cm="1">
        <f t="array" ref="AL58">IF(OR(AL$8="", $AF58=""), "", IF(IFERROR(INDEX($B58:$P58, $AD58, MATCH(AL$8, $B$10:$P$10, 0)), "")="", "", IFERROR(INDEX($B58:$P58, $AD58, MATCH(AL$8, $B$10:$P$10, 0)), "")))</f>
        <v/>
      </c>
      <c r="AN58" s="12" t="str">
        <f t="shared" si="4"/>
        <v/>
      </c>
    </row>
    <row r="59" spans="1:40" x14ac:dyDescent="0.25">
      <c r="A59" s="11" t="s">
        <v>9</v>
      </c>
      <c r="B59" s="83"/>
      <c r="C59" s="84"/>
      <c r="D59" s="84"/>
      <c r="E59" s="84"/>
      <c r="F59" s="84"/>
      <c r="G59" s="84"/>
      <c r="H59" s="84"/>
      <c r="I59" s="84"/>
      <c r="J59" s="84"/>
      <c r="K59" s="84"/>
      <c r="L59" s="84"/>
      <c r="M59" s="84"/>
      <c r="N59" s="84"/>
      <c r="O59" s="84"/>
      <c r="P59" s="53"/>
      <c r="Q59" s="11" t="s">
        <v>9</v>
      </c>
      <c r="R59" s="4"/>
      <c r="S59" s="4"/>
      <c r="T59" s="4"/>
      <c r="U59" s="4"/>
      <c r="V59" s="4"/>
      <c r="W59" s="31" t="str">
        <f t="shared" si="0"/>
        <v/>
      </c>
      <c r="X59" s="37" t="str" cm="1">
        <f t="array" ref="X59">IF(OR(X$8="", $AF59=""), "", IF(IFERROR(INDEX($B59:$P59, $AD59, MATCH(X$8, $B$10:$P$10, 0)), "")="", "", IFERROR(INDEX($B59:$P59, $AD59, MATCH(X$8, $B$10:$P$10, 0)), "")))</f>
        <v/>
      </c>
      <c r="Y59" s="37" t="str" cm="1">
        <f t="array" ref="Y59">IF(OR(Y$8="", $AF59=""), "", IF(IFERROR(INDEX($B59:$P59, $AD59, MATCH(Y$8, $B$10:$P$10, 0)), "")="", "", IFERROR(INDEX($B59:$P59, $AD59, MATCH(Y$8, $B$10:$P$10, 0)), "")))</f>
        <v/>
      </c>
      <c r="Z59" s="34" t="str">
        <f t="shared" si="1"/>
        <v/>
      </c>
      <c r="AA59" s="37" t="str" cm="1">
        <f t="array" ref="AA59">IF(OR(AA$8="", $AF59=""), "", IF(IFERROR(INDEX($B59:$P59, $AD59, MATCH(AA$8, $B$10:$P$10, 0)), "")="", "", IFERROR(INDEX($B59:$P59, $AD59, MATCH(AA$8, $B$10:$P$10, 0)), "")))</f>
        <v/>
      </c>
      <c r="AB59" s="10" t="str">
        <f t="shared" si="2"/>
        <v/>
      </c>
      <c r="AC59" s="4"/>
      <c r="AF59" s="12" t="str">
        <f t="shared" si="3"/>
        <v/>
      </c>
      <c r="AJ59" s="41" t="str" cm="1">
        <f t="array" ref="AJ59">IF(OR(AJ$8="", $AF59=""), "", IF(IFERROR(INDEX($B59:$P59, $AD59, MATCH(AJ$8, $B$10:$P$10, 0)), "")="", "", IFERROR(INDEX($B59:$P59, $AD59, MATCH(AJ$8, $B$10:$P$10, 0)), "")))</f>
        <v/>
      </c>
      <c r="AL59" s="44" t="str" cm="1">
        <f t="array" ref="AL59">IF(OR(AL$8="", $AF59=""), "", IF(IFERROR(INDEX($B59:$P59, $AD59, MATCH(AL$8, $B$10:$P$10, 0)), "")="", "", IFERROR(INDEX($B59:$P59, $AD59, MATCH(AL$8, $B$10:$P$10, 0)), "")))</f>
        <v/>
      </c>
      <c r="AN59" s="12" t="str">
        <f t="shared" si="4"/>
        <v/>
      </c>
    </row>
    <row r="60" spans="1:40" x14ac:dyDescent="0.25">
      <c r="A60" s="11" t="s">
        <v>9</v>
      </c>
      <c r="B60" s="83"/>
      <c r="C60" s="84"/>
      <c r="D60" s="84"/>
      <c r="E60" s="84"/>
      <c r="F60" s="84"/>
      <c r="G60" s="84"/>
      <c r="H60" s="84"/>
      <c r="I60" s="84"/>
      <c r="J60" s="84"/>
      <c r="K60" s="84"/>
      <c r="L60" s="84"/>
      <c r="M60" s="84"/>
      <c r="N60" s="84"/>
      <c r="O60" s="84"/>
      <c r="P60" s="53"/>
      <c r="Q60" s="11" t="s">
        <v>9</v>
      </c>
      <c r="R60" s="4"/>
      <c r="S60" s="4"/>
      <c r="T60" s="4"/>
      <c r="U60" s="4"/>
      <c r="V60" s="4"/>
      <c r="W60" s="31" t="str">
        <f t="shared" si="0"/>
        <v/>
      </c>
      <c r="X60" s="37" t="str" cm="1">
        <f t="array" ref="X60">IF(OR(X$8="", $AF60=""), "", IF(IFERROR(INDEX($B60:$P60, $AD60, MATCH(X$8, $B$10:$P$10, 0)), "")="", "", IFERROR(INDEX($B60:$P60, $AD60, MATCH(X$8, $B$10:$P$10, 0)), "")))</f>
        <v/>
      </c>
      <c r="Y60" s="37" t="str" cm="1">
        <f t="array" ref="Y60">IF(OR(Y$8="", $AF60=""), "", IF(IFERROR(INDEX($B60:$P60, $AD60, MATCH(Y$8, $B$10:$P$10, 0)), "")="", "", IFERROR(INDEX($B60:$P60, $AD60, MATCH(Y$8, $B$10:$P$10, 0)), "")))</f>
        <v/>
      </c>
      <c r="Z60" s="34" t="str">
        <f t="shared" si="1"/>
        <v/>
      </c>
      <c r="AA60" s="37" t="str" cm="1">
        <f t="array" ref="AA60">IF(OR(AA$8="", $AF60=""), "", IF(IFERROR(INDEX($B60:$P60, $AD60, MATCH(AA$8, $B$10:$P$10, 0)), "")="", "", IFERROR(INDEX($B60:$P60, $AD60, MATCH(AA$8, $B$10:$P$10, 0)), "")))</f>
        <v/>
      </c>
      <c r="AB60" s="10" t="str">
        <f t="shared" si="2"/>
        <v/>
      </c>
      <c r="AC60" s="4"/>
      <c r="AF60" s="12" t="str">
        <f t="shared" si="3"/>
        <v/>
      </c>
      <c r="AJ60" s="41" t="str" cm="1">
        <f t="array" ref="AJ60">IF(OR(AJ$8="", $AF60=""), "", IF(IFERROR(INDEX($B60:$P60, $AD60, MATCH(AJ$8, $B$10:$P$10, 0)), "")="", "", IFERROR(INDEX($B60:$P60, $AD60, MATCH(AJ$8, $B$10:$P$10, 0)), "")))</f>
        <v/>
      </c>
      <c r="AL60" s="44" t="str" cm="1">
        <f t="array" ref="AL60">IF(OR(AL$8="", $AF60=""), "", IF(IFERROR(INDEX($B60:$P60, $AD60, MATCH(AL$8, $B$10:$P$10, 0)), "")="", "", IFERROR(INDEX($B60:$P60, $AD60, MATCH(AL$8, $B$10:$P$10, 0)), "")))</f>
        <v/>
      </c>
      <c r="AN60" s="12" t="str">
        <f t="shared" si="4"/>
        <v/>
      </c>
    </row>
    <row r="61" spans="1:40" x14ac:dyDescent="0.25">
      <c r="A61" s="11" t="s">
        <v>9</v>
      </c>
      <c r="B61" s="83"/>
      <c r="C61" s="84"/>
      <c r="D61" s="84"/>
      <c r="E61" s="84"/>
      <c r="F61" s="84"/>
      <c r="G61" s="84"/>
      <c r="H61" s="84"/>
      <c r="I61" s="84"/>
      <c r="J61" s="84"/>
      <c r="K61" s="84"/>
      <c r="L61" s="84"/>
      <c r="M61" s="84"/>
      <c r="N61" s="84"/>
      <c r="O61" s="84"/>
      <c r="P61" s="53"/>
      <c r="Q61" s="11" t="s">
        <v>9</v>
      </c>
      <c r="R61" s="4"/>
      <c r="S61" s="4"/>
      <c r="T61" s="4"/>
      <c r="U61" s="4"/>
      <c r="V61" s="4"/>
      <c r="W61" s="31" t="str">
        <f t="shared" si="0"/>
        <v/>
      </c>
      <c r="X61" s="37" t="str" cm="1">
        <f t="array" ref="X61">IF(OR(X$8="", $AF61=""), "", IF(IFERROR(INDEX($B61:$P61, $AD61, MATCH(X$8, $B$10:$P$10, 0)), "")="", "", IFERROR(INDEX($B61:$P61, $AD61, MATCH(X$8, $B$10:$P$10, 0)), "")))</f>
        <v/>
      </c>
      <c r="Y61" s="37" t="str" cm="1">
        <f t="array" ref="Y61">IF(OR(Y$8="", $AF61=""), "", IF(IFERROR(INDEX($B61:$P61, $AD61, MATCH(Y$8, $B$10:$P$10, 0)), "")="", "", IFERROR(INDEX($B61:$P61, $AD61, MATCH(Y$8, $B$10:$P$10, 0)), "")))</f>
        <v/>
      </c>
      <c r="Z61" s="34" t="str">
        <f t="shared" si="1"/>
        <v/>
      </c>
      <c r="AA61" s="37" t="str" cm="1">
        <f t="array" ref="AA61">IF(OR(AA$8="", $AF61=""), "", IF(IFERROR(INDEX($B61:$P61, $AD61, MATCH(AA$8, $B$10:$P$10, 0)), "")="", "", IFERROR(INDEX($B61:$P61, $AD61, MATCH(AA$8, $B$10:$P$10, 0)), "")))</f>
        <v/>
      </c>
      <c r="AB61" s="10" t="str">
        <f t="shared" si="2"/>
        <v/>
      </c>
      <c r="AC61" s="4"/>
      <c r="AF61" s="12" t="str">
        <f t="shared" si="3"/>
        <v/>
      </c>
      <c r="AJ61" s="41" t="str" cm="1">
        <f t="array" ref="AJ61">IF(OR(AJ$8="", $AF61=""), "", IF(IFERROR(INDEX($B61:$P61, $AD61, MATCH(AJ$8, $B$10:$P$10, 0)), "")="", "", IFERROR(INDEX($B61:$P61, $AD61, MATCH(AJ$8, $B$10:$P$10, 0)), "")))</f>
        <v/>
      </c>
      <c r="AL61" s="44" t="str" cm="1">
        <f t="array" ref="AL61">IF(OR(AL$8="", $AF61=""), "", IF(IFERROR(INDEX($B61:$P61, $AD61, MATCH(AL$8, $B$10:$P$10, 0)), "")="", "", IFERROR(INDEX($B61:$P61, $AD61, MATCH(AL$8, $B$10:$P$10, 0)), "")))</f>
        <v/>
      </c>
      <c r="AN61" s="12" t="str">
        <f t="shared" si="4"/>
        <v/>
      </c>
    </row>
    <row r="62" spans="1:40" x14ac:dyDescent="0.25">
      <c r="A62" s="11" t="s">
        <v>9</v>
      </c>
      <c r="B62" s="83"/>
      <c r="C62" s="84"/>
      <c r="D62" s="84"/>
      <c r="E62" s="84"/>
      <c r="F62" s="84"/>
      <c r="G62" s="84"/>
      <c r="H62" s="84"/>
      <c r="I62" s="84"/>
      <c r="J62" s="84"/>
      <c r="K62" s="84"/>
      <c r="L62" s="84"/>
      <c r="M62" s="84"/>
      <c r="N62" s="84"/>
      <c r="O62" s="84"/>
      <c r="P62" s="53"/>
      <c r="Q62" s="11" t="s">
        <v>9</v>
      </c>
      <c r="R62" s="4"/>
      <c r="S62" s="4"/>
      <c r="T62" s="4"/>
      <c r="U62" s="4"/>
      <c r="V62" s="4"/>
      <c r="W62" s="31" t="str">
        <f t="shared" si="0"/>
        <v/>
      </c>
      <c r="X62" s="37" t="str" cm="1">
        <f t="array" ref="X62">IF(OR(X$8="", $AF62=""), "", IF(IFERROR(INDEX($B62:$P62, $AD62, MATCH(X$8, $B$10:$P$10, 0)), "")="", "", IFERROR(INDEX($B62:$P62, $AD62, MATCH(X$8, $B$10:$P$10, 0)), "")))</f>
        <v/>
      </c>
      <c r="Y62" s="37" t="str" cm="1">
        <f t="array" ref="Y62">IF(OR(Y$8="", $AF62=""), "", IF(IFERROR(INDEX($B62:$P62, $AD62, MATCH(Y$8, $B$10:$P$10, 0)), "")="", "", IFERROR(INDEX($B62:$P62, $AD62, MATCH(Y$8, $B$10:$P$10, 0)), "")))</f>
        <v/>
      </c>
      <c r="Z62" s="34" t="str">
        <f t="shared" si="1"/>
        <v/>
      </c>
      <c r="AA62" s="37" t="str" cm="1">
        <f t="array" ref="AA62">IF(OR(AA$8="", $AF62=""), "", IF(IFERROR(INDEX($B62:$P62, $AD62, MATCH(AA$8, $B$10:$P$10, 0)), "")="", "", IFERROR(INDEX($B62:$P62, $AD62, MATCH(AA$8, $B$10:$P$10, 0)), "")))</f>
        <v/>
      </c>
      <c r="AB62" s="10" t="str">
        <f t="shared" si="2"/>
        <v/>
      </c>
      <c r="AC62" s="4"/>
      <c r="AF62" s="12" t="str">
        <f t="shared" si="3"/>
        <v/>
      </c>
      <c r="AJ62" s="41" t="str" cm="1">
        <f t="array" ref="AJ62">IF(OR(AJ$8="", $AF62=""), "", IF(IFERROR(INDEX($B62:$P62, $AD62, MATCH(AJ$8, $B$10:$P$10, 0)), "")="", "", IFERROR(INDEX($B62:$P62, $AD62, MATCH(AJ$8, $B$10:$P$10, 0)), "")))</f>
        <v/>
      </c>
      <c r="AL62" s="44" t="str" cm="1">
        <f t="array" ref="AL62">IF(OR(AL$8="", $AF62=""), "", IF(IFERROR(INDEX($B62:$P62, $AD62, MATCH(AL$8, $B$10:$P$10, 0)), "")="", "", IFERROR(INDEX($B62:$P62, $AD62, MATCH(AL$8, $B$10:$P$10, 0)), "")))</f>
        <v/>
      </c>
      <c r="AN62" s="12" t="str">
        <f t="shared" si="4"/>
        <v/>
      </c>
    </row>
    <row r="63" spans="1:40" x14ac:dyDescent="0.25">
      <c r="A63" s="11" t="s">
        <v>9</v>
      </c>
      <c r="B63" s="83"/>
      <c r="C63" s="84"/>
      <c r="D63" s="84"/>
      <c r="E63" s="84"/>
      <c r="F63" s="84"/>
      <c r="G63" s="84"/>
      <c r="H63" s="84"/>
      <c r="I63" s="84"/>
      <c r="J63" s="84"/>
      <c r="K63" s="84"/>
      <c r="L63" s="84"/>
      <c r="M63" s="84"/>
      <c r="N63" s="84"/>
      <c r="O63" s="84"/>
      <c r="P63" s="53"/>
      <c r="Q63" s="11" t="s">
        <v>9</v>
      </c>
      <c r="R63" s="4"/>
      <c r="S63" s="4"/>
      <c r="T63" s="4"/>
      <c r="U63" s="4"/>
      <c r="V63" s="4"/>
      <c r="W63" s="31" t="str">
        <f t="shared" si="0"/>
        <v/>
      </c>
      <c r="X63" s="37" t="str" cm="1">
        <f t="array" ref="X63">IF(OR(X$8="", $AF63=""), "", IF(IFERROR(INDEX($B63:$P63, $AD63, MATCH(X$8, $B$10:$P$10, 0)), "")="", "", IFERROR(INDEX($B63:$P63, $AD63, MATCH(X$8, $B$10:$P$10, 0)), "")))</f>
        <v/>
      </c>
      <c r="Y63" s="37" t="str" cm="1">
        <f t="array" ref="Y63">IF(OR(Y$8="", $AF63=""), "", IF(IFERROR(INDEX($B63:$P63, $AD63, MATCH(Y$8, $B$10:$P$10, 0)), "")="", "", IFERROR(INDEX($B63:$P63, $AD63, MATCH(Y$8, $B$10:$P$10, 0)), "")))</f>
        <v/>
      </c>
      <c r="Z63" s="34" t="str">
        <f t="shared" si="1"/>
        <v/>
      </c>
      <c r="AA63" s="37" t="str" cm="1">
        <f t="array" ref="AA63">IF(OR(AA$8="", $AF63=""), "", IF(IFERROR(INDEX($B63:$P63, $AD63, MATCH(AA$8, $B$10:$P$10, 0)), "")="", "", IFERROR(INDEX($B63:$P63, $AD63, MATCH(AA$8, $B$10:$P$10, 0)), "")))</f>
        <v/>
      </c>
      <c r="AB63" s="10" t="str">
        <f t="shared" si="2"/>
        <v/>
      </c>
      <c r="AC63" s="4"/>
      <c r="AF63" s="12" t="str">
        <f t="shared" si="3"/>
        <v/>
      </c>
      <c r="AJ63" s="41" t="str" cm="1">
        <f t="array" ref="AJ63">IF(OR(AJ$8="", $AF63=""), "", IF(IFERROR(INDEX($B63:$P63, $AD63, MATCH(AJ$8, $B$10:$P$10, 0)), "")="", "", IFERROR(INDEX($B63:$P63, $AD63, MATCH(AJ$8, $B$10:$P$10, 0)), "")))</f>
        <v/>
      </c>
      <c r="AL63" s="44" t="str" cm="1">
        <f t="array" ref="AL63">IF(OR(AL$8="", $AF63=""), "", IF(IFERROR(INDEX($B63:$P63, $AD63, MATCH(AL$8, $B$10:$P$10, 0)), "")="", "", IFERROR(INDEX($B63:$P63, $AD63, MATCH(AL$8, $B$10:$P$10, 0)), "")))</f>
        <v/>
      </c>
      <c r="AN63" s="12" t="str">
        <f t="shared" si="4"/>
        <v/>
      </c>
    </row>
    <row r="64" spans="1:40" x14ac:dyDescent="0.25">
      <c r="A64" s="11" t="s">
        <v>9</v>
      </c>
      <c r="B64" s="83"/>
      <c r="C64" s="84"/>
      <c r="D64" s="84"/>
      <c r="E64" s="84"/>
      <c r="F64" s="84"/>
      <c r="G64" s="84"/>
      <c r="H64" s="84"/>
      <c r="I64" s="84"/>
      <c r="J64" s="84"/>
      <c r="K64" s="84"/>
      <c r="L64" s="84"/>
      <c r="M64" s="84"/>
      <c r="N64" s="84"/>
      <c r="O64" s="84"/>
      <c r="P64" s="53"/>
      <c r="Q64" s="11" t="s">
        <v>9</v>
      </c>
      <c r="R64" s="4"/>
      <c r="S64" s="4"/>
      <c r="T64" s="4"/>
      <c r="U64" s="4"/>
      <c r="V64" s="4"/>
      <c r="W64" s="31" t="str">
        <f t="shared" si="0"/>
        <v/>
      </c>
      <c r="X64" s="37" t="str" cm="1">
        <f t="array" ref="X64">IF(OR(X$8="", $AF64=""), "", IF(IFERROR(INDEX($B64:$P64, $AD64, MATCH(X$8, $B$10:$P$10, 0)), "")="", "", IFERROR(INDEX($B64:$P64, $AD64, MATCH(X$8, $B$10:$P$10, 0)), "")))</f>
        <v/>
      </c>
      <c r="Y64" s="37" t="str" cm="1">
        <f t="array" ref="Y64">IF(OR(Y$8="", $AF64=""), "", IF(IFERROR(INDEX($B64:$P64, $AD64, MATCH(Y$8, $B$10:$P$10, 0)), "")="", "", IFERROR(INDEX($B64:$P64, $AD64, MATCH(Y$8, $B$10:$P$10, 0)), "")))</f>
        <v/>
      </c>
      <c r="Z64" s="34" t="str">
        <f t="shared" si="1"/>
        <v/>
      </c>
      <c r="AA64" s="37" t="str" cm="1">
        <f t="array" ref="AA64">IF(OR(AA$8="", $AF64=""), "", IF(IFERROR(INDEX($B64:$P64, $AD64, MATCH(AA$8, $B$10:$P$10, 0)), "")="", "", IFERROR(INDEX($B64:$P64, $AD64, MATCH(AA$8, $B$10:$P$10, 0)), "")))</f>
        <v/>
      </c>
      <c r="AB64" s="10" t="str">
        <f t="shared" si="2"/>
        <v/>
      </c>
      <c r="AC64" s="4"/>
      <c r="AF64" s="12" t="str">
        <f t="shared" si="3"/>
        <v/>
      </c>
      <c r="AJ64" s="41" t="str" cm="1">
        <f t="array" ref="AJ64">IF(OR(AJ$8="", $AF64=""), "", IF(IFERROR(INDEX($B64:$P64, $AD64, MATCH(AJ$8, $B$10:$P$10, 0)), "")="", "", IFERROR(INDEX($B64:$P64, $AD64, MATCH(AJ$8, $B$10:$P$10, 0)), "")))</f>
        <v/>
      </c>
      <c r="AL64" s="44" t="str" cm="1">
        <f t="array" ref="AL64">IF(OR(AL$8="", $AF64=""), "", IF(IFERROR(INDEX($B64:$P64, $AD64, MATCH(AL$8, $B$10:$P$10, 0)), "")="", "", IFERROR(INDEX($B64:$P64, $AD64, MATCH(AL$8, $B$10:$P$10, 0)), "")))</f>
        <v/>
      </c>
      <c r="AN64" s="12" t="str">
        <f t="shared" si="4"/>
        <v/>
      </c>
    </row>
    <row r="65" spans="1:40" x14ac:dyDescent="0.25">
      <c r="A65" s="11" t="s">
        <v>9</v>
      </c>
      <c r="B65" s="83"/>
      <c r="C65" s="84"/>
      <c r="D65" s="84"/>
      <c r="E65" s="84"/>
      <c r="F65" s="84"/>
      <c r="G65" s="84"/>
      <c r="H65" s="84"/>
      <c r="I65" s="84"/>
      <c r="J65" s="84"/>
      <c r="K65" s="84"/>
      <c r="L65" s="84"/>
      <c r="M65" s="84"/>
      <c r="N65" s="84"/>
      <c r="O65" s="84"/>
      <c r="P65" s="53"/>
      <c r="Q65" s="11" t="s">
        <v>9</v>
      </c>
      <c r="R65" s="4"/>
      <c r="S65" s="4"/>
      <c r="T65" s="4"/>
      <c r="U65" s="4"/>
      <c r="V65" s="4"/>
      <c r="W65" s="31" t="str">
        <f t="shared" si="0"/>
        <v/>
      </c>
      <c r="X65" s="37" t="str" cm="1">
        <f t="array" ref="X65">IF(OR(X$8="", $AF65=""), "", IF(IFERROR(INDEX($B65:$P65, $AD65, MATCH(X$8, $B$10:$P$10, 0)), "")="", "", IFERROR(INDEX($B65:$P65, $AD65, MATCH(X$8, $B$10:$P$10, 0)), "")))</f>
        <v/>
      </c>
      <c r="Y65" s="37" t="str" cm="1">
        <f t="array" ref="Y65">IF(OR(Y$8="", $AF65=""), "", IF(IFERROR(INDEX($B65:$P65, $AD65, MATCH(Y$8, $B$10:$P$10, 0)), "")="", "", IFERROR(INDEX($B65:$P65, $AD65, MATCH(Y$8, $B$10:$P$10, 0)), "")))</f>
        <v/>
      </c>
      <c r="Z65" s="34" t="str">
        <f t="shared" si="1"/>
        <v/>
      </c>
      <c r="AA65" s="37" t="str" cm="1">
        <f t="array" ref="AA65">IF(OR(AA$8="", $AF65=""), "", IF(IFERROR(INDEX($B65:$P65, $AD65, MATCH(AA$8, $B$10:$P$10, 0)), "")="", "", IFERROR(INDEX($B65:$P65, $AD65, MATCH(AA$8, $B$10:$P$10, 0)), "")))</f>
        <v/>
      </c>
      <c r="AB65" s="10" t="str">
        <f t="shared" si="2"/>
        <v/>
      </c>
      <c r="AC65" s="4"/>
      <c r="AF65" s="12" t="str">
        <f t="shared" si="3"/>
        <v/>
      </c>
      <c r="AJ65" s="41" t="str" cm="1">
        <f t="array" ref="AJ65">IF(OR(AJ$8="", $AF65=""), "", IF(IFERROR(INDEX($B65:$P65, $AD65, MATCH(AJ$8, $B$10:$P$10, 0)), "")="", "", IFERROR(INDEX($B65:$P65, $AD65, MATCH(AJ$8, $B$10:$P$10, 0)), "")))</f>
        <v/>
      </c>
      <c r="AL65" s="44" t="str" cm="1">
        <f t="array" ref="AL65">IF(OR(AL$8="", $AF65=""), "", IF(IFERROR(INDEX($B65:$P65, $AD65, MATCH(AL$8, $B$10:$P$10, 0)), "")="", "", IFERROR(INDEX($B65:$P65, $AD65, MATCH(AL$8, $B$10:$P$10, 0)), "")))</f>
        <v/>
      </c>
      <c r="AN65" s="12" t="str">
        <f t="shared" si="4"/>
        <v/>
      </c>
    </row>
    <row r="66" spans="1:40" x14ac:dyDescent="0.25">
      <c r="A66" s="11" t="s">
        <v>9</v>
      </c>
      <c r="B66" s="83"/>
      <c r="C66" s="84"/>
      <c r="D66" s="84"/>
      <c r="E66" s="84"/>
      <c r="F66" s="84"/>
      <c r="G66" s="84"/>
      <c r="H66" s="84"/>
      <c r="I66" s="84"/>
      <c r="J66" s="84"/>
      <c r="K66" s="84"/>
      <c r="L66" s="84"/>
      <c r="M66" s="84"/>
      <c r="N66" s="84"/>
      <c r="O66" s="84"/>
      <c r="P66" s="53"/>
      <c r="Q66" s="11" t="s">
        <v>9</v>
      </c>
      <c r="R66" s="4"/>
      <c r="S66" s="4"/>
      <c r="T66" s="4"/>
      <c r="U66" s="4"/>
      <c r="V66" s="4"/>
      <c r="W66" s="31" t="str">
        <f t="shared" si="0"/>
        <v/>
      </c>
      <c r="X66" s="37" t="str" cm="1">
        <f t="array" ref="X66">IF(OR(X$8="", $AF66=""), "", IF(IFERROR(INDEX($B66:$P66, $AD66, MATCH(X$8, $B$10:$P$10, 0)), "")="", "", IFERROR(INDEX($B66:$P66, $AD66, MATCH(X$8, $B$10:$P$10, 0)), "")))</f>
        <v/>
      </c>
      <c r="Y66" s="37" t="str" cm="1">
        <f t="array" ref="Y66">IF(OR(Y$8="", $AF66=""), "", IF(IFERROR(INDEX($B66:$P66, $AD66, MATCH(Y$8, $B$10:$P$10, 0)), "")="", "", IFERROR(INDEX($B66:$P66, $AD66, MATCH(Y$8, $B$10:$P$10, 0)), "")))</f>
        <v/>
      </c>
      <c r="Z66" s="34" t="str">
        <f t="shared" si="1"/>
        <v/>
      </c>
      <c r="AA66" s="37" t="str" cm="1">
        <f t="array" ref="AA66">IF(OR(AA$8="", $AF66=""), "", IF(IFERROR(INDEX($B66:$P66, $AD66, MATCH(AA$8, $B$10:$P$10, 0)), "")="", "", IFERROR(INDEX($B66:$P66, $AD66, MATCH(AA$8, $B$10:$P$10, 0)), "")))</f>
        <v/>
      </c>
      <c r="AB66" s="10" t="str">
        <f t="shared" si="2"/>
        <v/>
      </c>
      <c r="AC66" s="4"/>
      <c r="AF66" s="12" t="str">
        <f t="shared" si="3"/>
        <v/>
      </c>
      <c r="AJ66" s="41" t="str" cm="1">
        <f t="array" ref="AJ66">IF(OR(AJ$8="", $AF66=""), "", IF(IFERROR(INDEX($B66:$P66, $AD66, MATCH(AJ$8, $B$10:$P$10, 0)), "")="", "", IFERROR(INDEX($B66:$P66, $AD66, MATCH(AJ$8, $B$10:$P$10, 0)), "")))</f>
        <v/>
      </c>
      <c r="AL66" s="44" t="str" cm="1">
        <f t="array" ref="AL66">IF(OR(AL$8="", $AF66=""), "", IF(IFERROR(INDEX($B66:$P66, $AD66, MATCH(AL$8, $B$10:$P$10, 0)), "")="", "", IFERROR(INDEX($B66:$P66, $AD66, MATCH(AL$8, $B$10:$P$10, 0)), "")))</f>
        <v/>
      </c>
      <c r="AN66" s="12" t="str">
        <f t="shared" si="4"/>
        <v/>
      </c>
    </row>
    <row r="67" spans="1:40" x14ac:dyDescent="0.25">
      <c r="A67" s="11" t="s">
        <v>9</v>
      </c>
      <c r="B67" s="83"/>
      <c r="C67" s="84"/>
      <c r="D67" s="84"/>
      <c r="E67" s="84"/>
      <c r="F67" s="84"/>
      <c r="G67" s="84"/>
      <c r="H67" s="84"/>
      <c r="I67" s="84"/>
      <c r="J67" s="84"/>
      <c r="K67" s="84"/>
      <c r="L67" s="84"/>
      <c r="M67" s="84"/>
      <c r="N67" s="84"/>
      <c r="O67" s="84"/>
      <c r="P67" s="53"/>
      <c r="Q67" s="11" t="s">
        <v>9</v>
      </c>
      <c r="R67" s="4"/>
      <c r="S67" s="4"/>
      <c r="T67" s="4"/>
      <c r="U67" s="4"/>
      <c r="V67" s="4"/>
      <c r="W67" s="31" t="str">
        <f t="shared" si="0"/>
        <v/>
      </c>
      <c r="X67" s="37" t="str" cm="1">
        <f t="array" ref="X67">IF(OR(X$8="", $AF67=""), "", IF(IFERROR(INDEX($B67:$P67, $AD67, MATCH(X$8, $B$10:$P$10, 0)), "")="", "", IFERROR(INDEX($B67:$P67, $AD67, MATCH(X$8, $B$10:$P$10, 0)), "")))</f>
        <v/>
      </c>
      <c r="Y67" s="37" t="str" cm="1">
        <f t="array" ref="Y67">IF(OR(Y$8="", $AF67=""), "", IF(IFERROR(INDEX($B67:$P67, $AD67, MATCH(Y$8, $B$10:$P$10, 0)), "")="", "", IFERROR(INDEX($B67:$P67, $AD67, MATCH(Y$8, $B$10:$P$10, 0)), "")))</f>
        <v/>
      </c>
      <c r="Z67" s="34" t="str">
        <f t="shared" si="1"/>
        <v/>
      </c>
      <c r="AA67" s="37" t="str" cm="1">
        <f t="array" ref="AA67">IF(OR(AA$8="", $AF67=""), "", IF(IFERROR(INDEX($B67:$P67, $AD67, MATCH(AA$8, $B$10:$P$10, 0)), "")="", "", IFERROR(INDEX($B67:$P67, $AD67, MATCH(AA$8, $B$10:$P$10, 0)), "")))</f>
        <v/>
      </c>
      <c r="AB67" s="10" t="str">
        <f t="shared" si="2"/>
        <v/>
      </c>
      <c r="AC67" s="4"/>
      <c r="AF67" s="12" t="str">
        <f t="shared" si="3"/>
        <v/>
      </c>
      <c r="AJ67" s="41" t="str" cm="1">
        <f t="array" ref="AJ67">IF(OR(AJ$8="", $AF67=""), "", IF(IFERROR(INDEX($B67:$P67, $AD67, MATCH(AJ$8, $B$10:$P$10, 0)), "")="", "", IFERROR(INDEX($B67:$P67, $AD67, MATCH(AJ$8, $B$10:$P$10, 0)), "")))</f>
        <v/>
      </c>
      <c r="AL67" s="44" t="str" cm="1">
        <f t="array" ref="AL67">IF(OR(AL$8="", $AF67=""), "", IF(IFERROR(INDEX($B67:$P67, $AD67, MATCH(AL$8, $B$10:$P$10, 0)), "")="", "", IFERROR(INDEX($B67:$P67, $AD67, MATCH(AL$8, $B$10:$P$10, 0)), "")))</f>
        <v/>
      </c>
      <c r="AN67" s="12" t="str">
        <f t="shared" si="4"/>
        <v/>
      </c>
    </row>
    <row r="68" spans="1:40" x14ac:dyDescent="0.25">
      <c r="A68" s="11" t="s">
        <v>9</v>
      </c>
      <c r="B68" s="83"/>
      <c r="C68" s="84"/>
      <c r="D68" s="84"/>
      <c r="E68" s="84"/>
      <c r="F68" s="84"/>
      <c r="G68" s="84"/>
      <c r="H68" s="84"/>
      <c r="I68" s="84"/>
      <c r="J68" s="84"/>
      <c r="K68" s="84"/>
      <c r="L68" s="84"/>
      <c r="M68" s="84"/>
      <c r="N68" s="84"/>
      <c r="O68" s="84"/>
      <c r="P68" s="53"/>
      <c r="Q68" s="11" t="s">
        <v>9</v>
      </c>
      <c r="R68" s="4"/>
      <c r="S68" s="4"/>
      <c r="T68" s="4"/>
      <c r="U68" s="4"/>
      <c r="V68" s="4"/>
      <c r="W68" s="31" t="str">
        <f t="shared" si="0"/>
        <v/>
      </c>
      <c r="X68" s="37" t="str" cm="1">
        <f t="array" ref="X68">IF(OR(X$8="", $AF68=""), "", IF(IFERROR(INDEX($B68:$P68, $AD68, MATCH(X$8, $B$10:$P$10, 0)), "")="", "", IFERROR(INDEX($B68:$P68, $AD68, MATCH(X$8, $B$10:$P$10, 0)), "")))</f>
        <v/>
      </c>
      <c r="Y68" s="37" t="str" cm="1">
        <f t="array" ref="Y68">IF(OR(Y$8="", $AF68=""), "", IF(IFERROR(INDEX($B68:$P68, $AD68, MATCH(Y$8, $B$10:$P$10, 0)), "")="", "", IFERROR(INDEX($B68:$P68, $AD68, MATCH(Y$8, $B$10:$P$10, 0)), "")))</f>
        <v/>
      </c>
      <c r="Z68" s="34" t="str">
        <f t="shared" si="1"/>
        <v/>
      </c>
      <c r="AA68" s="37" t="str" cm="1">
        <f t="array" ref="AA68">IF(OR(AA$8="", $AF68=""), "", IF(IFERROR(INDEX($B68:$P68, $AD68, MATCH(AA$8, $B$10:$P$10, 0)), "")="", "", IFERROR(INDEX($B68:$P68, $AD68, MATCH(AA$8, $B$10:$P$10, 0)), "")))</f>
        <v/>
      </c>
      <c r="AB68" s="10" t="str">
        <f t="shared" si="2"/>
        <v/>
      </c>
      <c r="AC68" s="4"/>
      <c r="AF68" s="12" t="str">
        <f t="shared" si="3"/>
        <v/>
      </c>
      <c r="AJ68" s="41" t="str" cm="1">
        <f t="array" ref="AJ68">IF(OR(AJ$8="", $AF68=""), "", IF(IFERROR(INDEX($B68:$P68, $AD68, MATCH(AJ$8, $B$10:$P$10, 0)), "")="", "", IFERROR(INDEX($B68:$P68, $AD68, MATCH(AJ$8, $B$10:$P$10, 0)), "")))</f>
        <v/>
      </c>
      <c r="AL68" s="44" t="str" cm="1">
        <f t="array" ref="AL68">IF(OR(AL$8="", $AF68=""), "", IF(IFERROR(INDEX($B68:$P68, $AD68, MATCH(AL$8, $B$10:$P$10, 0)), "")="", "", IFERROR(INDEX($B68:$P68, $AD68, MATCH(AL$8, $B$10:$P$10, 0)), "")))</f>
        <v/>
      </c>
      <c r="AN68" s="12" t="str">
        <f t="shared" si="4"/>
        <v/>
      </c>
    </row>
    <row r="69" spans="1:40" x14ac:dyDescent="0.25">
      <c r="A69" s="11" t="s">
        <v>9</v>
      </c>
      <c r="B69" s="83"/>
      <c r="C69" s="84"/>
      <c r="D69" s="84"/>
      <c r="E69" s="84"/>
      <c r="F69" s="84"/>
      <c r="G69" s="84"/>
      <c r="H69" s="84"/>
      <c r="I69" s="84"/>
      <c r="J69" s="84"/>
      <c r="K69" s="84"/>
      <c r="L69" s="84"/>
      <c r="M69" s="84"/>
      <c r="N69" s="84"/>
      <c r="O69" s="84"/>
      <c r="P69" s="53"/>
      <c r="Q69" s="11" t="s">
        <v>9</v>
      </c>
      <c r="R69" s="4"/>
      <c r="S69" s="4"/>
      <c r="T69" s="4"/>
      <c r="U69" s="4"/>
      <c r="V69" s="4"/>
      <c r="W69" s="31" t="str">
        <f t="shared" si="0"/>
        <v/>
      </c>
      <c r="X69" s="37" t="str" cm="1">
        <f t="array" ref="X69">IF(OR(X$8="", $AF69=""), "", IF(IFERROR(INDEX($B69:$P69, $AD69, MATCH(X$8, $B$10:$P$10, 0)), "")="", "", IFERROR(INDEX($B69:$P69, $AD69, MATCH(X$8, $B$10:$P$10, 0)), "")))</f>
        <v/>
      </c>
      <c r="Y69" s="37" t="str" cm="1">
        <f t="array" ref="Y69">IF(OR(Y$8="", $AF69=""), "", IF(IFERROR(INDEX($B69:$P69, $AD69, MATCH(Y$8, $B$10:$P$10, 0)), "")="", "", IFERROR(INDEX($B69:$P69, $AD69, MATCH(Y$8, $B$10:$P$10, 0)), "")))</f>
        <v/>
      </c>
      <c r="Z69" s="34" t="str">
        <f t="shared" si="1"/>
        <v/>
      </c>
      <c r="AA69" s="37" t="str" cm="1">
        <f t="array" ref="AA69">IF(OR(AA$8="", $AF69=""), "", IF(IFERROR(INDEX($B69:$P69, $AD69, MATCH(AA$8, $B$10:$P$10, 0)), "")="", "", IFERROR(INDEX($B69:$P69, $AD69, MATCH(AA$8, $B$10:$P$10, 0)), "")))</f>
        <v/>
      </c>
      <c r="AB69" s="10" t="str">
        <f t="shared" si="2"/>
        <v/>
      </c>
      <c r="AC69" s="4"/>
      <c r="AF69" s="12" t="str">
        <f t="shared" si="3"/>
        <v/>
      </c>
      <c r="AJ69" s="41" t="str" cm="1">
        <f t="array" ref="AJ69">IF(OR(AJ$8="", $AF69=""), "", IF(IFERROR(INDEX($B69:$P69, $AD69, MATCH(AJ$8, $B$10:$P$10, 0)), "")="", "", IFERROR(INDEX($B69:$P69, $AD69, MATCH(AJ$8, $B$10:$P$10, 0)), "")))</f>
        <v/>
      </c>
      <c r="AL69" s="44" t="str" cm="1">
        <f t="array" ref="AL69">IF(OR(AL$8="", $AF69=""), "", IF(IFERROR(INDEX($B69:$P69, $AD69, MATCH(AL$8, $B$10:$P$10, 0)), "")="", "", IFERROR(INDEX($B69:$P69, $AD69, MATCH(AL$8, $B$10:$P$10, 0)), "")))</f>
        <v/>
      </c>
      <c r="AN69" s="12" t="str">
        <f t="shared" si="4"/>
        <v/>
      </c>
    </row>
    <row r="70" spans="1:40" x14ac:dyDescent="0.25">
      <c r="A70" s="11" t="s">
        <v>9</v>
      </c>
      <c r="B70" s="83"/>
      <c r="C70" s="84"/>
      <c r="D70" s="84"/>
      <c r="E70" s="84"/>
      <c r="F70" s="84"/>
      <c r="G70" s="84"/>
      <c r="H70" s="84"/>
      <c r="I70" s="84"/>
      <c r="J70" s="84"/>
      <c r="K70" s="84"/>
      <c r="L70" s="84"/>
      <c r="M70" s="84"/>
      <c r="N70" s="84"/>
      <c r="O70" s="84"/>
      <c r="P70" s="53"/>
      <c r="Q70" s="11" t="s">
        <v>9</v>
      </c>
      <c r="R70" s="4"/>
      <c r="S70" s="4"/>
      <c r="T70" s="4"/>
      <c r="U70" s="4"/>
      <c r="V70" s="4"/>
      <c r="W70" s="31" t="str">
        <f t="shared" si="0"/>
        <v/>
      </c>
      <c r="X70" s="37" t="str" cm="1">
        <f t="array" ref="X70">IF(OR(X$8="", $AF70=""), "", IF(IFERROR(INDEX($B70:$P70, $AD70, MATCH(X$8, $B$10:$P$10, 0)), "")="", "", IFERROR(INDEX($B70:$P70, $AD70, MATCH(X$8, $B$10:$P$10, 0)), "")))</f>
        <v/>
      </c>
      <c r="Y70" s="37" t="str" cm="1">
        <f t="array" ref="Y70">IF(OR(Y$8="", $AF70=""), "", IF(IFERROR(INDEX($B70:$P70, $AD70, MATCH(Y$8, $B$10:$P$10, 0)), "")="", "", IFERROR(INDEX($B70:$P70, $AD70, MATCH(Y$8, $B$10:$P$10, 0)), "")))</f>
        <v/>
      </c>
      <c r="Z70" s="34" t="str">
        <f t="shared" si="1"/>
        <v/>
      </c>
      <c r="AA70" s="37" t="str" cm="1">
        <f t="array" ref="AA70">IF(OR(AA$8="", $AF70=""), "", IF(IFERROR(INDEX($B70:$P70, $AD70, MATCH(AA$8, $B$10:$P$10, 0)), "")="", "", IFERROR(INDEX($B70:$P70, $AD70, MATCH(AA$8, $B$10:$P$10, 0)), "")))</f>
        <v/>
      </c>
      <c r="AB70" s="10" t="str">
        <f t="shared" si="2"/>
        <v/>
      </c>
      <c r="AC70" s="4"/>
      <c r="AF70" s="12" t="str">
        <f t="shared" si="3"/>
        <v/>
      </c>
      <c r="AJ70" s="41" t="str" cm="1">
        <f t="array" ref="AJ70">IF(OR(AJ$8="", $AF70=""), "", IF(IFERROR(INDEX($B70:$P70, $AD70, MATCH(AJ$8, $B$10:$P$10, 0)), "")="", "", IFERROR(INDEX($B70:$P70, $AD70, MATCH(AJ$8, $B$10:$P$10, 0)), "")))</f>
        <v/>
      </c>
      <c r="AL70" s="44" t="str" cm="1">
        <f t="array" ref="AL70">IF(OR(AL$8="", $AF70=""), "", IF(IFERROR(INDEX($B70:$P70, $AD70, MATCH(AL$8, $B$10:$P$10, 0)), "")="", "", IFERROR(INDEX($B70:$P70, $AD70, MATCH(AL$8, $B$10:$P$10, 0)), "")))</f>
        <v/>
      </c>
      <c r="AN70" s="12" t="str">
        <f t="shared" si="4"/>
        <v/>
      </c>
    </row>
    <row r="71" spans="1:40" x14ac:dyDescent="0.25">
      <c r="A71" s="11" t="s">
        <v>9</v>
      </c>
      <c r="B71" s="83"/>
      <c r="C71" s="84"/>
      <c r="D71" s="84"/>
      <c r="E71" s="84"/>
      <c r="F71" s="84"/>
      <c r="G71" s="84"/>
      <c r="H71" s="84"/>
      <c r="I71" s="84"/>
      <c r="J71" s="84"/>
      <c r="K71" s="84"/>
      <c r="L71" s="84"/>
      <c r="M71" s="84"/>
      <c r="N71" s="84"/>
      <c r="O71" s="84"/>
      <c r="P71" s="53"/>
      <c r="Q71" s="11" t="s">
        <v>9</v>
      </c>
      <c r="R71" s="4"/>
      <c r="S71" s="4"/>
      <c r="T71" s="4"/>
      <c r="U71" s="4"/>
      <c r="V71" s="4"/>
      <c r="W71" s="31" t="str">
        <f t="shared" si="0"/>
        <v/>
      </c>
      <c r="X71" s="37" t="str" cm="1">
        <f t="array" ref="X71">IF(OR(X$8="", $AF71=""), "", IF(IFERROR(INDEX($B71:$P71, $AD71, MATCH(X$8, $B$10:$P$10, 0)), "")="", "", IFERROR(INDEX($B71:$P71, $AD71, MATCH(X$8, $B$10:$P$10, 0)), "")))</f>
        <v/>
      </c>
      <c r="Y71" s="37" t="str" cm="1">
        <f t="array" ref="Y71">IF(OR(Y$8="", $AF71=""), "", IF(IFERROR(INDEX($B71:$P71, $AD71, MATCH(Y$8, $B$10:$P$10, 0)), "")="", "", IFERROR(INDEX($B71:$P71, $AD71, MATCH(Y$8, $B$10:$P$10, 0)), "")))</f>
        <v/>
      </c>
      <c r="Z71" s="34" t="str">
        <f t="shared" si="1"/>
        <v/>
      </c>
      <c r="AA71" s="37" t="str" cm="1">
        <f t="array" ref="AA71">IF(OR(AA$8="", $AF71=""), "", IF(IFERROR(INDEX($B71:$P71, $AD71, MATCH(AA$8, $B$10:$P$10, 0)), "")="", "", IFERROR(INDEX($B71:$P71, $AD71, MATCH(AA$8, $B$10:$P$10, 0)), "")))</f>
        <v/>
      </c>
      <c r="AB71" s="10" t="str">
        <f t="shared" si="2"/>
        <v/>
      </c>
      <c r="AC71" s="4"/>
      <c r="AF71" s="12" t="str">
        <f t="shared" si="3"/>
        <v/>
      </c>
      <c r="AJ71" s="41" t="str" cm="1">
        <f t="array" ref="AJ71">IF(OR(AJ$8="", $AF71=""), "", IF(IFERROR(INDEX($B71:$P71, $AD71, MATCH(AJ$8, $B$10:$P$10, 0)), "")="", "", IFERROR(INDEX($B71:$P71, $AD71, MATCH(AJ$8, $B$10:$P$10, 0)), "")))</f>
        <v/>
      </c>
      <c r="AL71" s="44" t="str" cm="1">
        <f t="array" ref="AL71">IF(OR(AL$8="", $AF71=""), "", IF(IFERROR(INDEX($B71:$P71, $AD71, MATCH(AL$8, $B$10:$P$10, 0)), "")="", "", IFERROR(INDEX($B71:$P71, $AD71, MATCH(AL$8, $B$10:$P$10, 0)), "")))</f>
        <v/>
      </c>
      <c r="AN71" s="12" t="str">
        <f t="shared" si="4"/>
        <v/>
      </c>
    </row>
    <row r="72" spans="1:40" x14ac:dyDescent="0.25">
      <c r="A72" s="11" t="s">
        <v>9</v>
      </c>
      <c r="B72" s="83"/>
      <c r="C72" s="84"/>
      <c r="D72" s="84"/>
      <c r="E72" s="84"/>
      <c r="F72" s="84"/>
      <c r="G72" s="84"/>
      <c r="H72" s="84"/>
      <c r="I72" s="84"/>
      <c r="J72" s="84"/>
      <c r="K72" s="84"/>
      <c r="L72" s="84"/>
      <c r="M72" s="84"/>
      <c r="N72" s="84"/>
      <c r="O72" s="84"/>
      <c r="P72" s="53"/>
      <c r="Q72" s="11" t="s">
        <v>9</v>
      </c>
      <c r="R72" s="4"/>
      <c r="S72" s="4"/>
      <c r="T72" s="4"/>
      <c r="U72" s="4"/>
      <c r="V72" s="4"/>
      <c r="W72" s="31" t="str">
        <f t="shared" si="0"/>
        <v/>
      </c>
      <c r="X72" s="37" t="str" cm="1">
        <f t="array" ref="X72">IF(OR(X$8="", $AF72=""), "", IF(IFERROR(INDEX($B72:$P72, $AD72, MATCH(X$8, $B$10:$P$10, 0)), "")="", "", IFERROR(INDEX($B72:$P72, $AD72, MATCH(X$8, $B$10:$P$10, 0)), "")))</f>
        <v/>
      </c>
      <c r="Y72" s="37" t="str" cm="1">
        <f t="array" ref="Y72">IF(OR(Y$8="", $AF72=""), "", IF(IFERROR(INDEX($B72:$P72, $AD72, MATCH(Y$8, $B$10:$P$10, 0)), "")="", "", IFERROR(INDEX($B72:$P72, $AD72, MATCH(Y$8, $B$10:$P$10, 0)), "")))</f>
        <v/>
      </c>
      <c r="Z72" s="34" t="str">
        <f t="shared" si="1"/>
        <v/>
      </c>
      <c r="AA72" s="37" t="str" cm="1">
        <f t="array" ref="AA72">IF(OR(AA$8="", $AF72=""), "", IF(IFERROR(INDEX($B72:$P72, $AD72, MATCH(AA$8, $B$10:$P$10, 0)), "")="", "", IFERROR(INDEX($B72:$P72, $AD72, MATCH(AA$8, $B$10:$P$10, 0)), "")))</f>
        <v/>
      </c>
      <c r="AB72" s="10" t="str">
        <f t="shared" si="2"/>
        <v/>
      </c>
      <c r="AC72" s="4"/>
      <c r="AF72" s="12" t="str">
        <f t="shared" si="3"/>
        <v/>
      </c>
      <c r="AJ72" s="41" t="str" cm="1">
        <f t="array" ref="AJ72">IF(OR(AJ$8="", $AF72=""), "", IF(IFERROR(INDEX($B72:$P72, $AD72, MATCH(AJ$8, $B$10:$P$10, 0)), "")="", "", IFERROR(INDEX($B72:$P72, $AD72, MATCH(AJ$8, $B$10:$P$10, 0)), "")))</f>
        <v/>
      </c>
      <c r="AL72" s="44" t="str" cm="1">
        <f t="array" ref="AL72">IF(OR(AL$8="", $AF72=""), "", IF(IFERROR(INDEX($B72:$P72, $AD72, MATCH(AL$8, $B$10:$P$10, 0)), "")="", "", IFERROR(INDEX($B72:$P72, $AD72, MATCH(AL$8, $B$10:$P$10, 0)), "")))</f>
        <v/>
      </c>
      <c r="AN72" s="12" t="str">
        <f t="shared" si="4"/>
        <v/>
      </c>
    </row>
    <row r="73" spans="1:40" x14ac:dyDescent="0.25">
      <c r="A73" s="11" t="s">
        <v>9</v>
      </c>
      <c r="B73" s="83"/>
      <c r="C73" s="84"/>
      <c r="D73" s="84"/>
      <c r="E73" s="84"/>
      <c r="F73" s="84"/>
      <c r="G73" s="84"/>
      <c r="H73" s="84"/>
      <c r="I73" s="84"/>
      <c r="J73" s="84"/>
      <c r="K73" s="84"/>
      <c r="L73" s="84"/>
      <c r="M73" s="84"/>
      <c r="N73" s="84"/>
      <c r="O73" s="84"/>
      <c r="P73" s="53"/>
      <c r="Q73" s="11" t="s">
        <v>9</v>
      </c>
      <c r="R73" s="4"/>
      <c r="S73" s="4"/>
      <c r="T73" s="4"/>
      <c r="U73" s="4"/>
      <c r="V73" s="4"/>
      <c r="W73" s="31" t="str">
        <f t="shared" si="0"/>
        <v/>
      </c>
      <c r="X73" s="37" t="str" cm="1">
        <f t="array" ref="X73">IF(OR(X$8="", $AF73=""), "", IF(IFERROR(INDEX($B73:$P73, $AD73, MATCH(X$8, $B$10:$P$10, 0)), "")="", "", IFERROR(INDEX($B73:$P73, $AD73, MATCH(X$8, $B$10:$P$10, 0)), "")))</f>
        <v/>
      </c>
      <c r="Y73" s="37" t="str" cm="1">
        <f t="array" ref="Y73">IF(OR(Y$8="", $AF73=""), "", IF(IFERROR(INDEX($B73:$P73, $AD73, MATCH(Y$8, $B$10:$P$10, 0)), "")="", "", IFERROR(INDEX($B73:$P73, $AD73, MATCH(Y$8, $B$10:$P$10, 0)), "")))</f>
        <v/>
      </c>
      <c r="Z73" s="34" t="str">
        <f t="shared" si="1"/>
        <v/>
      </c>
      <c r="AA73" s="37" t="str" cm="1">
        <f t="array" ref="AA73">IF(OR(AA$8="", $AF73=""), "", IF(IFERROR(INDEX($B73:$P73, $AD73, MATCH(AA$8, $B$10:$P$10, 0)), "")="", "", IFERROR(INDEX($B73:$P73, $AD73, MATCH(AA$8, $B$10:$P$10, 0)), "")))</f>
        <v/>
      </c>
      <c r="AB73" s="10" t="str">
        <f t="shared" si="2"/>
        <v/>
      </c>
      <c r="AC73" s="4"/>
      <c r="AF73" s="12" t="str">
        <f t="shared" si="3"/>
        <v/>
      </c>
      <c r="AJ73" s="41" t="str" cm="1">
        <f t="array" ref="AJ73">IF(OR(AJ$8="", $AF73=""), "", IF(IFERROR(INDEX($B73:$P73, $AD73, MATCH(AJ$8, $B$10:$P$10, 0)), "")="", "", IFERROR(INDEX($B73:$P73, $AD73, MATCH(AJ$8, $B$10:$P$10, 0)), "")))</f>
        <v/>
      </c>
      <c r="AL73" s="44" t="str" cm="1">
        <f t="array" ref="AL73">IF(OR(AL$8="", $AF73=""), "", IF(IFERROR(INDEX($B73:$P73, $AD73, MATCH(AL$8, $B$10:$P$10, 0)), "")="", "", IFERROR(INDEX($B73:$P73, $AD73, MATCH(AL$8, $B$10:$P$10, 0)), "")))</f>
        <v/>
      </c>
      <c r="AN73" s="12" t="str">
        <f t="shared" si="4"/>
        <v/>
      </c>
    </row>
    <row r="74" spans="1:40" x14ac:dyDescent="0.25">
      <c r="A74" s="11" t="s">
        <v>9</v>
      </c>
      <c r="B74" s="83"/>
      <c r="C74" s="84"/>
      <c r="D74" s="84"/>
      <c r="E74" s="84"/>
      <c r="F74" s="84"/>
      <c r="G74" s="84"/>
      <c r="H74" s="84"/>
      <c r="I74" s="84"/>
      <c r="J74" s="84"/>
      <c r="K74" s="84"/>
      <c r="L74" s="84"/>
      <c r="M74" s="84"/>
      <c r="N74" s="84"/>
      <c r="O74" s="84"/>
      <c r="P74" s="53"/>
      <c r="Q74" s="11" t="s">
        <v>9</v>
      </c>
      <c r="R74" s="4"/>
      <c r="S74" s="4"/>
      <c r="T74" s="4"/>
      <c r="U74" s="4"/>
      <c r="V74" s="4"/>
      <c r="W74" s="31" t="str">
        <f t="shared" si="0"/>
        <v/>
      </c>
      <c r="X74" s="37" t="str" cm="1">
        <f t="array" ref="X74">IF(OR(X$8="", $AF74=""), "", IF(IFERROR(INDEX($B74:$P74, $AD74, MATCH(X$8, $B$10:$P$10, 0)), "")="", "", IFERROR(INDEX($B74:$P74, $AD74, MATCH(X$8, $B$10:$P$10, 0)), "")))</f>
        <v/>
      </c>
      <c r="Y74" s="37" t="str" cm="1">
        <f t="array" ref="Y74">IF(OR(Y$8="", $AF74=""), "", IF(IFERROR(INDEX($B74:$P74, $AD74, MATCH(Y$8, $B$10:$P$10, 0)), "")="", "", IFERROR(INDEX($B74:$P74, $AD74, MATCH(Y$8, $B$10:$P$10, 0)), "")))</f>
        <v/>
      </c>
      <c r="Z74" s="34" t="str">
        <f t="shared" si="1"/>
        <v/>
      </c>
      <c r="AA74" s="37" t="str" cm="1">
        <f t="array" ref="AA74">IF(OR(AA$8="", $AF74=""), "", IF(IFERROR(INDEX($B74:$P74, $AD74, MATCH(AA$8, $B$10:$P$10, 0)), "")="", "", IFERROR(INDEX($B74:$P74, $AD74, MATCH(AA$8, $B$10:$P$10, 0)), "")))</f>
        <v/>
      </c>
      <c r="AB74" s="10" t="str">
        <f t="shared" si="2"/>
        <v/>
      </c>
      <c r="AC74" s="4"/>
      <c r="AF74" s="12" t="str">
        <f t="shared" si="3"/>
        <v/>
      </c>
      <c r="AJ74" s="41" t="str" cm="1">
        <f t="array" ref="AJ74">IF(OR(AJ$8="", $AF74=""), "", IF(IFERROR(INDEX($B74:$P74, $AD74, MATCH(AJ$8, $B$10:$P$10, 0)), "")="", "", IFERROR(INDEX($B74:$P74, $AD74, MATCH(AJ$8, $B$10:$P$10, 0)), "")))</f>
        <v/>
      </c>
      <c r="AL74" s="44" t="str" cm="1">
        <f t="array" ref="AL74">IF(OR(AL$8="", $AF74=""), "", IF(IFERROR(INDEX($B74:$P74, $AD74, MATCH(AL$8, $B$10:$P$10, 0)), "")="", "", IFERROR(INDEX($B74:$P74, $AD74, MATCH(AL$8, $B$10:$P$10, 0)), "")))</f>
        <v/>
      </c>
      <c r="AN74" s="12" t="str">
        <f t="shared" si="4"/>
        <v/>
      </c>
    </row>
    <row r="75" spans="1:40" x14ac:dyDescent="0.25">
      <c r="A75" s="11" t="s">
        <v>9</v>
      </c>
      <c r="B75" s="83"/>
      <c r="C75" s="84"/>
      <c r="D75" s="84"/>
      <c r="E75" s="84"/>
      <c r="F75" s="84"/>
      <c r="G75" s="84"/>
      <c r="H75" s="84"/>
      <c r="I75" s="84"/>
      <c r="J75" s="84"/>
      <c r="K75" s="84"/>
      <c r="L75" s="84"/>
      <c r="M75" s="84"/>
      <c r="N75" s="84"/>
      <c r="O75" s="84"/>
      <c r="P75" s="53"/>
      <c r="Q75" s="11" t="s">
        <v>9</v>
      </c>
      <c r="R75" s="4"/>
      <c r="S75" s="4"/>
      <c r="T75" s="4"/>
      <c r="U75" s="4"/>
      <c r="V75" s="4"/>
      <c r="W75" s="31" t="str">
        <f t="shared" si="0"/>
        <v/>
      </c>
      <c r="X75" s="37" t="str" cm="1">
        <f t="array" ref="X75">IF(OR(X$8="", $AF75=""), "", IF(IFERROR(INDEX($B75:$P75, $AD75, MATCH(X$8, $B$10:$P$10, 0)), "")="", "", IFERROR(INDEX($B75:$P75, $AD75, MATCH(X$8, $B$10:$P$10, 0)), "")))</f>
        <v/>
      </c>
      <c r="Y75" s="37" t="str" cm="1">
        <f t="array" ref="Y75">IF(OR(Y$8="", $AF75=""), "", IF(IFERROR(INDEX($B75:$P75, $AD75, MATCH(Y$8, $B$10:$P$10, 0)), "")="", "", IFERROR(INDEX($B75:$P75, $AD75, MATCH(Y$8, $B$10:$P$10, 0)), "")))</f>
        <v/>
      </c>
      <c r="Z75" s="34" t="str">
        <f t="shared" si="1"/>
        <v/>
      </c>
      <c r="AA75" s="37" t="str" cm="1">
        <f t="array" ref="AA75">IF(OR(AA$8="", $AF75=""), "", IF(IFERROR(INDEX($B75:$P75, $AD75, MATCH(AA$8, $B$10:$P$10, 0)), "")="", "", IFERROR(INDEX($B75:$P75, $AD75, MATCH(AA$8, $B$10:$P$10, 0)), "")))</f>
        <v/>
      </c>
      <c r="AB75" s="10" t="str">
        <f t="shared" si="2"/>
        <v/>
      </c>
      <c r="AC75" s="4"/>
      <c r="AF75" s="12" t="str">
        <f t="shared" si="3"/>
        <v/>
      </c>
      <c r="AJ75" s="41" t="str" cm="1">
        <f t="array" ref="AJ75">IF(OR(AJ$8="", $AF75=""), "", IF(IFERROR(INDEX($B75:$P75, $AD75, MATCH(AJ$8, $B$10:$P$10, 0)), "")="", "", IFERROR(INDEX($B75:$P75, $AD75, MATCH(AJ$8, $B$10:$P$10, 0)), "")))</f>
        <v/>
      </c>
      <c r="AL75" s="44" t="str" cm="1">
        <f t="array" ref="AL75">IF(OR(AL$8="", $AF75=""), "", IF(IFERROR(INDEX($B75:$P75, $AD75, MATCH(AL$8, $B$10:$P$10, 0)), "")="", "", IFERROR(INDEX($B75:$P75, $AD75, MATCH(AL$8, $B$10:$P$10, 0)), "")))</f>
        <v/>
      </c>
      <c r="AN75" s="12" t="str">
        <f t="shared" si="4"/>
        <v/>
      </c>
    </row>
    <row r="76" spans="1:40" x14ac:dyDescent="0.25">
      <c r="A76" s="11" t="s">
        <v>9</v>
      </c>
      <c r="B76" s="83"/>
      <c r="C76" s="84"/>
      <c r="D76" s="84"/>
      <c r="E76" s="84"/>
      <c r="F76" s="84"/>
      <c r="G76" s="84"/>
      <c r="H76" s="84"/>
      <c r="I76" s="84"/>
      <c r="J76" s="84"/>
      <c r="K76" s="84"/>
      <c r="L76" s="84"/>
      <c r="M76" s="84"/>
      <c r="N76" s="84"/>
      <c r="O76" s="84"/>
      <c r="P76" s="53"/>
      <c r="Q76" s="11" t="s">
        <v>9</v>
      </c>
      <c r="R76" s="4"/>
      <c r="S76" s="4"/>
      <c r="T76" s="4"/>
      <c r="U76" s="4"/>
      <c r="V76" s="4"/>
      <c r="W76" s="31" t="str">
        <f t="shared" ref="W76:W139" si="5">IF($AL76="", "", IFERROR(TRIM(LEFT($AL76, FIND($AL$6, $AL76))), $AL76))</f>
        <v/>
      </c>
      <c r="X76" s="37" t="str" cm="1">
        <f t="array" ref="X76">IF(OR(X$8="", $AF76=""), "", IF(IFERROR(INDEX($B76:$P76, $AD76, MATCH(X$8, $B$10:$P$10, 0)), "")="", "", IFERROR(INDEX($B76:$P76, $AD76, MATCH(X$8, $B$10:$P$10, 0)), "")))</f>
        <v/>
      </c>
      <c r="Y76" s="37" t="str" cm="1">
        <f t="array" ref="Y76">IF(OR(Y$8="", $AF76=""), "", IF(IFERROR(INDEX($B76:$P76, $AD76, MATCH(Y$8, $B$10:$P$10, 0)), "")="", "", IFERROR(INDEX($B76:$P76, $AD76, MATCH(Y$8, $B$10:$P$10, 0)), "")))</f>
        <v/>
      </c>
      <c r="Z76" s="34" t="str">
        <f t="shared" ref="Z76:Z139" si="6">IF($AJ76="", "", IFERROR(VALUE($AJ76), ""))</f>
        <v/>
      </c>
      <c r="AA76" s="37" t="str" cm="1">
        <f t="array" ref="AA76">IF(OR(AA$8="", $AF76=""), "", IF(IFERROR(INDEX($B76:$P76, $AD76, MATCH(AA$8, $B$10:$P$10, 0)), "")="", "", IFERROR(INDEX($B76:$P76, $AD76, MATCH(AA$8, $B$10:$P$10, 0)), "")))</f>
        <v/>
      </c>
      <c r="AB76" s="10" t="str">
        <f t="shared" ref="AB76:AB139" si="7">IF($AF76="", "", $T$9)</f>
        <v/>
      </c>
      <c r="AC76" s="4"/>
      <c r="AF76" s="12" t="str">
        <f t="shared" ref="AF76:AF139" si="8">IF(COUNTIF($B76:$P76, "")=15, "", "X")</f>
        <v/>
      </c>
      <c r="AJ76" s="41" t="str" cm="1">
        <f t="array" ref="AJ76">IF(OR(AJ$8="", $AF76=""), "", IF(IFERROR(INDEX($B76:$P76, $AD76, MATCH(AJ$8, $B$10:$P$10, 0)), "")="", "", IFERROR(INDEX($B76:$P76, $AD76, MATCH(AJ$8, $B$10:$P$10, 0)), "")))</f>
        <v/>
      </c>
      <c r="AL76" s="44" t="str" cm="1">
        <f t="array" ref="AL76">IF(OR(AL$8="", $AF76=""), "", IF(IFERROR(INDEX($B76:$P76, $AD76, MATCH(AL$8, $B$10:$P$10, 0)), "")="", "", IFERROR(INDEX($B76:$P76, $AD76, MATCH(AL$8, $B$10:$P$10, 0)), "")))</f>
        <v/>
      </c>
      <c r="AN76" s="12" t="str">
        <f t="shared" ref="AN76:AN139" si="9">IF(OR($AF76="", COUNTIF($W76:$AB76, "")=0), "", "X")</f>
        <v/>
      </c>
    </row>
    <row r="77" spans="1:40" x14ac:dyDescent="0.25">
      <c r="A77" s="11" t="s">
        <v>9</v>
      </c>
      <c r="B77" s="83"/>
      <c r="C77" s="84"/>
      <c r="D77" s="84"/>
      <c r="E77" s="84"/>
      <c r="F77" s="84"/>
      <c r="G77" s="84"/>
      <c r="H77" s="84"/>
      <c r="I77" s="84"/>
      <c r="J77" s="84"/>
      <c r="K77" s="84"/>
      <c r="L77" s="84"/>
      <c r="M77" s="84"/>
      <c r="N77" s="84"/>
      <c r="O77" s="84"/>
      <c r="P77" s="53"/>
      <c r="Q77" s="11" t="s">
        <v>9</v>
      </c>
      <c r="R77" s="4"/>
      <c r="S77" s="4"/>
      <c r="T77" s="4"/>
      <c r="U77" s="4"/>
      <c r="V77" s="4"/>
      <c r="W77" s="31" t="str">
        <f t="shared" si="5"/>
        <v/>
      </c>
      <c r="X77" s="37" t="str" cm="1">
        <f t="array" ref="X77">IF(OR(X$8="", $AF77=""), "", IF(IFERROR(INDEX($B77:$P77, $AD77, MATCH(X$8, $B$10:$P$10, 0)), "")="", "", IFERROR(INDEX($B77:$P77, $AD77, MATCH(X$8, $B$10:$P$10, 0)), "")))</f>
        <v/>
      </c>
      <c r="Y77" s="37" t="str" cm="1">
        <f t="array" ref="Y77">IF(OR(Y$8="", $AF77=""), "", IF(IFERROR(INDEX($B77:$P77, $AD77, MATCH(Y$8, $B$10:$P$10, 0)), "")="", "", IFERROR(INDEX($B77:$P77, $AD77, MATCH(Y$8, $B$10:$P$10, 0)), "")))</f>
        <v/>
      </c>
      <c r="Z77" s="34" t="str">
        <f t="shared" si="6"/>
        <v/>
      </c>
      <c r="AA77" s="37" t="str" cm="1">
        <f t="array" ref="AA77">IF(OR(AA$8="", $AF77=""), "", IF(IFERROR(INDEX($B77:$P77, $AD77, MATCH(AA$8, $B$10:$P$10, 0)), "")="", "", IFERROR(INDEX($B77:$P77, $AD77, MATCH(AA$8, $B$10:$P$10, 0)), "")))</f>
        <v/>
      </c>
      <c r="AB77" s="10" t="str">
        <f t="shared" si="7"/>
        <v/>
      </c>
      <c r="AC77" s="4"/>
      <c r="AF77" s="12" t="str">
        <f t="shared" si="8"/>
        <v/>
      </c>
      <c r="AJ77" s="41" t="str" cm="1">
        <f t="array" ref="AJ77">IF(OR(AJ$8="", $AF77=""), "", IF(IFERROR(INDEX($B77:$P77, $AD77, MATCH(AJ$8, $B$10:$P$10, 0)), "")="", "", IFERROR(INDEX($B77:$P77, $AD77, MATCH(AJ$8, $B$10:$P$10, 0)), "")))</f>
        <v/>
      </c>
      <c r="AL77" s="44" t="str" cm="1">
        <f t="array" ref="AL77">IF(OR(AL$8="", $AF77=""), "", IF(IFERROR(INDEX($B77:$P77, $AD77, MATCH(AL$8, $B$10:$P$10, 0)), "")="", "", IFERROR(INDEX($B77:$P77, $AD77, MATCH(AL$8, $B$10:$P$10, 0)), "")))</f>
        <v/>
      </c>
      <c r="AN77" s="12" t="str">
        <f t="shared" si="9"/>
        <v/>
      </c>
    </row>
    <row r="78" spans="1:40" x14ac:dyDescent="0.25">
      <c r="A78" s="11" t="s">
        <v>9</v>
      </c>
      <c r="B78" s="83"/>
      <c r="C78" s="84"/>
      <c r="D78" s="84"/>
      <c r="E78" s="84"/>
      <c r="F78" s="84"/>
      <c r="G78" s="84"/>
      <c r="H78" s="84"/>
      <c r="I78" s="84"/>
      <c r="J78" s="84"/>
      <c r="K78" s="84"/>
      <c r="L78" s="84"/>
      <c r="M78" s="84"/>
      <c r="N78" s="84"/>
      <c r="O78" s="84"/>
      <c r="P78" s="53"/>
      <c r="Q78" s="11" t="s">
        <v>9</v>
      </c>
      <c r="R78" s="4"/>
      <c r="S78" s="4"/>
      <c r="T78" s="4"/>
      <c r="U78" s="4"/>
      <c r="V78" s="4"/>
      <c r="W78" s="31" t="str">
        <f t="shared" si="5"/>
        <v/>
      </c>
      <c r="X78" s="37" t="str" cm="1">
        <f t="array" ref="X78">IF(OR(X$8="", $AF78=""), "", IF(IFERROR(INDEX($B78:$P78, $AD78, MATCH(X$8, $B$10:$P$10, 0)), "")="", "", IFERROR(INDEX($B78:$P78, $AD78, MATCH(X$8, $B$10:$P$10, 0)), "")))</f>
        <v/>
      </c>
      <c r="Y78" s="37" t="str" cm="1">
        <f t="array" ref="Y78">IF(OR(Y$8="", $AF78=""), "", IF(IFERROR(INDEX($B78:$P78, $AD78, MATCH(Y$8, $B$10:$P$10, 0)), "")="", "", IFERROR(INDEX($B78:$P78, $AD78, MATCH(Y$8, $B$10:$P$10, 0)), "")))</f>
        <v/>
      </c>
      <c r="Z78" s="34" t="str">
        <f t="shared" si="6"/>
        <v/>
      </c>
      <c r="AA78" s="37" t="str" cm="1">
        <f t="array" ref="AA78">IF(OR(AA$8="", $AF78=""), "", IF(IFERROR(INDEX($B78:$P78, $AD78, MATCH(AA$8, $B$10:$P$10, 0)), "")="", "", IFERROR(INDEX($B78:$P78, $AD78, MATCH(AA$8, $B$10:$P$10, 0)), "")))</f>
        <v/>
      </c>
      <c r="AB78" s="10" t="str">
        <f t="shared" si="7"/>
        <v/>
      </c>
      <c r="AC78" s="4"/>
      <c r="AF78" s="12" t="str">
        <f t="shared" si="8"/>
        <v/>
      </c>
      <c r="AJ78" s="41" t="str" cm="1">
        <f t="array" ref="AJ78">IF(OR(AJ$8="", $AF78=""), "", IF(IFERROR(INDEX($B78:$P78, $AD78, MATCH(AJ$8, $B$10:$P$10, 0)), "")="", "", IFERROR(INDEX($B78:$P78, $AD78, MATCH(AJ$8, $B$10:$P$10, 0)), "")))</f>
        <v/>
      </c>
      <c r="AL78" s="44" t="str" cm="1">
        <f t="array" ref="AL78">IF(OR(AL$8="", $AF78=""), "", IF(IFERROR(INDEX($B78:$P78, $AD78, MATCH(AL$8, $B$10:$P$10, 0)), "")="", "", IFERROR(INDEX($B78:$P78, $AD78, MATCH(AL$8, $B$10:$P$10, 0)), "")))</f>
        <v/>
      </c>
      <c r="AN78" s="12" t="str">
        <f t="shared" si="9"/>
        <v/>
      </c>
    </row>
    <row r="79" spans="1:40" x14ac:dyDescent="0.25">
      <c r="A79" s="11" t="s">
        <v>9</v>
      </c>
      <c r="B79" s="83"/>
      <c r="C79" s="84"/>
      <c r="D79" s="84"/>
      <c r="E79" s="84"/>
      <c r="F79" s="84"/>
      <c r="G79" s="84"/>
      <c r="H79" s="84"/>
      <c r="I79" s="84"/>
      <c r="J79" s="84"/>
      <c r="K79" s="84"/>
      <c r="L79" s="84"/>
      <c r="M79" s="84"/>
      <c r="N79" s="84"/>
      <c r="O79" s="84"/>
      <c r="P79" s="53"/>
      <c r="Q79" s="11" t="s">
        <v>9</v>
      </c>
      <c r="R79" s="4"/>
      <c r="S79" s="4"/>
      <c r="T79" s="4"/>
      <c r="U79" s="4"/>
      <c r="V79" s="4"/>
      <c r="W79" s="31" t="str">
        <f t="shared" si="5"/>
        <v/>
      </c>
      <c r="X79" s="37" t="str" cm="1">
        <f t="array" ref="X79">IF(OR(X$8="", $AF79=""), "", IF(IFERROR(INDEX($B79:$P79, $AD79, MATCH(X$8, $B$10:$P$10, 0)), "")="", "", IFERROR(INDEX($B79:$P79, $AD79, MATCH(X$8, $B$10:$P$10, 0)), "")))</f>
        <v/>
      </c>
      <c r="Y79" s="37" t="str" cm="1">
        <f t="array" ref="Y79">IF(OR(Y$8="", $AF79=""), "", IF(IFERROR(INDEX($B79:$P79, $AD79, MATCH(Y$8, $B$10:$P$10, 0)), "")="", "", IFERROR(INDEX($B79:$P79, $AD79, MATCH(Y$8, $B$10:$P$10, 0)), "")))</f>
        <v/>
      </c>
      <c r="Z79" s="34" t="str">
        <f t="shared" si="6"/>
        <v/>
      </c>
      <c r="AA79" s="37" t="str" cm="1">
        <f t="array" ref="AA79">IF(OR(AA$8="", $AF79=""), "", IF(IFERROR(INDEX($B79:$P79, $AD79, MATCH(AA$8, $B$10:$P$10, 0)), "")="", "", IFERROR(INDEX($B79:$P79, $AD79, MATCH(AA$8, $B$10:$P$10, 0)), "")))</f>
        <v/>
      </c>
      <c r="AB79" s="10" t="str">
        <f t="shared" si="7"/>
        <v/>
      </c>
      <c r="AC79" s="4"/>
      <c r="AF79" s="12" t="str">
        <f t="shared" si="8"/>
        <v/>
      </c>
      <c r="AJ79" s="41" t="str" cm="1">
        <f t="array" ref="AJ79">IF(OR(AJ$8="", $AF79=""), "", IF(IFERROR(INDEX($B79:$P79, $AD79, MATCH(AJ$8, $B$10:$P$10, 0)), "")="", "", IFERROR(INDEX($B79:$P79, $AD79, MATCH(AJ$8, $B$10:$P$10, 0)), "")))</f>
        <v/>
      </c>
      <c r="AL79" s="44" t="str" cm="1">
        <f t="array" ref="AL79">IF(OR(AL$8="", $AF79=""), "", IF(IFERROR(INDEX($B79:$P79, $AD79, MATCH(AL$8, $B$10:$P$10, 0)), "")="", "", IFERROR(INDEX($B79:$P79, $AD79, MATCH(AL$8, $B$10:$P$10, 0)), "")))</f>
        <v/>
      </c>
      <c r="AN79" s="12" t="str">
        <f t="shared" si="9"/>
        <v/>
      </c>
    </row>
    <row r="80" spans="1:40" x14ac:dyDescent="0.25">
      <c r="A80" s="11" t="s">
        <v>9</v>
      </c>
      <c r="B80" s="83"/>
      <c r="C80" s="84"/>
      <c r="D80" s="84"/>
      <c r="E80" s="84"/>
      <c r="F80" s="84"/>
      <c r="G80" s="84"/>
      <c r="H80" s="84"/>
      <c r="I80" s="84"/>
      <c r="J80" s="84"/>
      <c r="K80" s="84"/>
      <c r="L80" s="84"/>
      <c r="M80" s="84"/>
      <c r="N80" s="84"/>
      <c r="O80" s="84"/>
      <c r="P80" s="53"/>
      <c r="Q80" s="11" t="s">
        <v>9</v>
      </c>
      <c r="R80" s="4"/>
      <c r="S80" s="4"/>
      <c r="T80" s="4"/>
      <c r="U80" s="4"/>
      <c r="V80" s="4"/>
      <c r="W80" s="31" t="str">
        <f t="shared" si="5"/>
        <v/>
      </c>
      <c r="X80" s="37" t="str" cm="1">
        <f t="array" ref="X80">IF(OR(X$8="", $AF80=""), "", IF(IFERROR(INDEX($B80:$P80, $AD80, MATCH(X$8, $B$10:$P$10, 0)), "")="", "", IFERROR(INDEX($B80:$P80, $AD80, MATCH(X$8, $B$10:$P$10, 0)), "")))</f>
        <v/>
      </c>
      <c r="Y80" s="37" t="str" cm="1">
        <f t="array" ref="Y80">IF(OR(Y$8="", $AF80=""), "", IF(IFERROR(INDEX($B80:$P80, $AD80, MATCH(Y$8, $B$10:$P$10, 0)), "")="", "", IFERROR(INDEX($B80:$P80, $AD80, MATCH(Y$8, $B$10:$P$10, 0)), "")))</f>
        <v/>
      </c>
      <c r="Z80" s="34" t="str">
        <f t="shared" si="6"/>
        <v/>
      </c>
      <c r="AA80" s="37" t="str" cm="1">
        <f t="array" ref="AA80">IF(OR(AA$8="", $AF80=""), "", IF(IFERROR(INDEX($B80:$P80, $AD80, MATCH(AA$8, $B$10:$P$10, 0)), "")="", "", IFERROR(INDEX($B80:$P80, $AD80, MATCH(AA$8, $B$10:$P$10, 0)), "")))</f>
        <v/>
      </c>
      <c r="AB80" s="10" t="str">
        <f t="shared" si="7"/>
        <v/>
      </c>
      <c r="AC80" s="4"/>
      <c r="AF80" s="12" t="str">
        <f t="shared" si="8"/>
        <v/>
      </c>
      <c r="AJ80" s="41" t="str" cm="1">
        <f t="array" ref="AJ80">IF(OR(AJ$8="", $AF80=""), "", IF(IFERROR(INDEX($B80:$P80, $AD80, MATCH(AJ$8, $B$10:$P$10, 0)), "")="", "", IFERROR(INDEX($B80:$P80, $AD80, MATCH(AJ$8, $B$10:$P$10, 0)), "")))</f>
        <v/>
      </c>
      <c r="AL80" s="44" t="str" cm="1">
        <f t="array" ref="AL80">IF(OR(AL$8="", $AF80=""), "", IF(IFERROR(INDEX($B80:$P80, $AD80, MATCH(AL$8, $B$10:$P$10, 0)), "")="", "", IFERROR(INDEX($B80:$P80, $AD80, MATCH(AL$8, $B$10:$P$10, 0)), "")))</f>
        <v/>
      </c>
      <c r="AN80" s="12" t="str">
        <f t="shared" si="9"/>
        <v/>
      </c>
    </row>
    <row r="81" spans="1:40" x14ac:dyDescent="0.25">
      <c r="A81" s="11" t="s">
        <v>9</v>
      </c>
      <c r="B81" s="83"/>
      <c r="C81" s="84"/>
      <c r="D81" s="84"/>
      <c r="E81" s="84"/>
      <c r="F81" s="84"/>
      <c r="G81" s="84"/>
      <c r="H81" s="84"/>
      <c r="I81" s="84"/>
      <c r="J81" s="84"/>
      <c r="K81" s="84"/>
      <c r="L81" s="84"/>
      <c r="M81" s="84"/>
      <c r="N81" s="84"/>
      <c r="O81" s="84"/>
      <c r="P81" s="53"/>
      <c r="Q81" s="11" t="s">
        <v>9</v>
      </c>
      <c r="R81" s="4"/>
      <c r="S81" s="4"/>
      <c r="T81" s="4"/>
      <c r="U81" s="4"/>
      <c r="V81" s="4"/>
      <c r="W81" s="31" t="str">
        <f t="shared" si="5"/>
        <v/>
      </c>
      <c r="X81" s="37" t="str" cm="1">
        <f t="array" ref="X81">IF(OR(X$8="", $AF81=""), "", IF(IFERROR(INDEX($B81:$P81, $AD81, MATCH(X$8, $B$10:$P$10, 0)), "")="", "", IFERROR(INDEX($B81:$P81, $AD81, MATCH(X$8, $B$10:$P$10, 0)), "")))</f>
        <v/>
      </c>
      <c r="Y81" s="37" t="str" cm="1">
        <f t="array" ref="Y81">IF(OR(Y$8="", $AF81=""), "", IF(IFERROR(INDEX($B81:$P81, $AD81, MATCH(Y$8, $B$10:$P$10, 0)), "")="", "", IFERROR(INDEX($B81:$P81, $AD81, MATCH(Y$8, $B$10:$P$10, 0)), "")))</f>
        <v/>
      </c>
      <c r="Z81" s="34" t="str">
        <f t="shared" si="6"/>
        <v/>
      </c>
      <c r="AA81" s="37" t="str" cm="1">
        <f t="array" ref="AA81">IF(OR(AA$8="", $AF81=""), "", IF(IFERROR(INDEX($B81:$P81, $AD81, MATCH(AA$8, $B$10:$P$10, 0)), "")="", "", IFERROR(INDEX($B81:$P81, $AD81, MATCH(AA$8, $B$10:$P$10, 0)), "")))</f>
        <v/>
      </c>
      <c r="AB81" s="10" t="str">
        <f t="shared" si="7"/>
        <v/>
      </c>
      <c r="AC81" s="4"/>
      <c r="AF81" s="12" t="str">
        <f t="shared" si="8"/>
        <v/>
      </c>
      <c r="AJ81" s="41" t="str" cm="1">
        <f t="array" ref="AJ81">IF(OR(AJ$8="", $AF81=""), "", IF(IFERROR(INDEX($B81:$P81, $AD81, MATCH(AJ$8, $B$10:$P$10, 0)), "")="", "", IFERROR(INDEX($B81:$P81, $AD81, MATCH(AJ$8, $B$10:$P$10, 0)), "")))</f>
        <v/>
      </c>
      <c r="AL81" s="44" t="str" cm="1">
        <f t="array" ref="AL81">IF(OR(AL$8="", $AF81=""), "", IF(IFERROR(INDEX($B81:$P81, $AD81, MATCH(AL$8, $B$10:$P$10, 0)), "")="", "", IFERROR(INDEX($B81:$P81, $AD81, MATCH(AL$8, $B$10:$P$10, 0)), "")))</f>
        <v/>
      </c>
      <c r="AN81" s="12" t="str">
        <f t="shared" si="9"/>
        <v/>
      </c>
    </row>
    <row r="82" spans="1:40" x14ac:dyDescent="0.25">
      <c r="A82" s="11" t="s">
        <v>9</v>
      </c>
      <c r="B82" s="83"/>
      <c r="C82" s="84"/>
      <c r="D82" s="84"/>
      <c r="E82" s="84"/>
      <c r="F82" s="84"/>
      <c r="G82" s="84"/>
      <c r="H82" s="84"/>
      <c r="I82" s="84"/>
      <c r="J82" s="84"/>
      <c r="K82" s="84"/>
      <c r="L82" s="84"/>
      <c r="M82" s="84"/>
      <c r="N82" s="84"/>
      <c r="O82" s="84"/>
      <c r="P82" s="53"/>
      <c r="Q82" s="11" t="s">
        <v>9</v>
      </c>
      <c r="R82" s="4"/>
      <c r="S82" s="4"/>
      <c r="T82" s="4"/>
      <c r="U82" s="4"/>
      <c r="V82" s="4"/>
      <c r="W82" s="31" t="str">
        <f t="shared" si="5"/>
        <v/>
      </c>
      <c r="X82" s="37" t="str" cm="1">
        <f t="array" ref="X82">IF(OR(X$8="", $AF82=""), "", IF(IFERROR(INDEX($B82:$P82, $AD82, MATCH(X$8, $B$10:$P$10, 0)), "")="", "", IFERROR(INDEX($B82:$P82, $AD82, MATCH(X$8, $B$10:$P$10, 0)), "")))</f>
        <v/>
      </c>
      <c r="Y82" s="37" t="str" cm="1">
        <f t="array" ref="Y82">IF(OR(Y$8="", $AF82=""), "", IF(IFERROR(INDEX($B82:$P82, $AD82, MATCH(Y$8, $B$10:$P$10, 0)), "")="", "", IFERROR(INDEX($B82:$P82, $AD82, MATCH(Y$8, $B$10:$P$10, 0)), "")))</f>
        <v/>
      </c>
      <c r="Z82" s="34" t="str">
        <f t="shared" si="6"/>
        <v/>
      </c>
      <c r="AA82" s="37" t="str" cm="1">
        <f t="array" ref="AA82">IF(OR(AA$8="", $AF82=""), "", IF(IFERROR(INDEX($B82:$P82, $AD82, MATCH(AA$8, $B$10:$P$10, 0)), "")="", "", IFERROR(INDEX($B82:$P82, $AD82, MATCH(AA$8, $B$10:$P$10, 0)), "")))</f>
        <v/>
      </c>
      <c r="AB82" s="10" t="str">
        <f t="shared" si="7"/>
        <v/>
      </c>
      <c r="AC82" s="4"/>
      <c r="AF82" s="12" t="str">
        <f t="shared" si="8"/>
        <v/>
      </c>
      <c r="AJ82" s="41" t="str" cm="1">
        <f t="array" ref="AJ82">IF(OR(AJ$8="", $AF82=""), "", IF(IFERROR(INDEX($B82:$P82, $AD82, MATCH(AJ$8, $B$10:$P$10, 0)), "")="", "", IFERROR(INDEX($B82:$P82, $AD82, MATCH(AJ$8, $B$10:$P$10, 0)), "")))</f>
        <v/>
      </c>
      <c r="AL82" s="44" t="str" cm="1">
        <f t="array" ref="AL82">IF(OR(AL$8="", $AF82=""), "", IF(IFERROR(INDEX($B82:$P82, $AD82, MATCH(AL$8, $B$10:$P$10, 0)), "")="", "", IFERROR(INDEX($B82:$P82, $AD82, MATCH(AL$8, $B$10:$P$10, 0)), "")))</f>
        <v/>
      </c>
      <c r="AN82" s="12" t="str">
        <f t="shared" si="9"/>
        <v/>
      </c>
    </row>
    <row r="83" spans="1:40" x14ac:dyDescent="0.25">
      <c r="A83" s="11" t="s">
        <v>9</v>
      </c>
      <c r="B83" s="83"/>
      <c r="C83" s="84"/>
      <c r="D83" s="84"/>
      <c r="E83" s="84"/>
      <c r="F83" s="84"/>
      <c r="G83" s="84"/>
      <c r="H83" s="84"/>
      <c r="I83" s="84"/>
      <c r="J83" s="84"/>
      <c r="K83" s="84"/>
      <c r="L83" s="84"/>
      <c r="M83" s="84"/>
      <c r="N83" s="84"/>
      <c r="O83" s="84"/>
      <c r="P83" s="53"/>
      <c r="Q83" s="11" t="s">
        <v>9</v>
      </c>
      <c r="R83" s="4"/>
      <c r="S83" s="4"/>
      <c r="T83" s="4"/>
      <c r="U83" s="4"/>
      <c r="V83" s="4"/>
      <c r="W83" s="31" t="str">
        <f t="shared" si="5"/>
        <v/>
      </c>
      <c r="X83" s="37" t="str" cm="1">
        <f t="array" ref="X83">IF(OR(X$8="", $AF83=""), "", IF(IFERROR(INDEX($B83:$P83, $AD83, MATCH(X$8, $B$10:$P$10, 0)), "")="", "", IFERROR(INDEX($B83:$P83, $AD83, MATCH(X$8, $B$10:$P$10, 0)), "")))</f>
        <v/>
      </c>
      <c r="Y83" s="37" t="str" cm="1">
        <f t="array" ref="Y83">IF(OR(Y$8="", $AF83=""), "", IF(IFERROR(INDEX($B83:$P83, $AD83, MATCH(Y$8, $B$10:$P$10, 0)), "")="", "", IFERROR(INDEX($B83:$P83, $AD83, MATCH(Y$8, $B$10:$P$10, 0)), "")))</f>
        <v/>
      </c>
      <c r="Z83" s="34" t="str">
        <f t="shared" si="6"/>
        <v/>
      </c>
      <c r="AA83" s="37" t="str" cm="1">
        <f t="array" ref="AA83">IF(OR(AA$8="", $AF83=""), "", IF(IFERROR(INDEX($B83:$P83, $AD83, MATCH(AA$8, $B$10:$P$10, 0)), "")="", "", IFERROR(INDEX($B83:$P83, $AD83, MATCH(AA$8, $B$10:$P$10, 0)), "")))</f>
        <v/>
      </c>
      <c r="AB83" s="10" t="str">
        <f t="shared" si="7"/>
        <v/>
      </c>
      <c r="AC83" s="4"/>
      <c r="AF83" s="12" t="str">
        <f t="shared" si="8"/>
        <v/>
      </c>
      <c r="AJ83" s="41" t="str" cm="1">
        <f t="array" ref="AJ83">IF(OR(AJ$8="", $AF83=""), "", IF(IFERROR(INDEX($B83:$P83, $AD83, MATCH(AJ$8, $B$10:$P$10, 0)), "")="", "", IFERROR(INDEX($B83:$P83, $AD83, MATCH(AJ$8, $B$10:$P$10, 0)), "")))</f>
        <v/>
      </c>
      <c r="AL83" s="44" t="str" cm="1">
        <f t="array" ref="AL83">IF(OR(AL$8="", $AF83=""), "", IF(IFERROR(INDEX($B83:$P83, $AD83, MATCH(AL$8, $B$10:$P$10, 0)), "")="", "", IFERROR(INDEX($B83:$P83, $AD83, MATCH(AL$8, $B$10:$P$10, 0)), "")))</f>
        <v/>
      </c>
      <c r="AN83" s="12" t="str">
        <f t="shared" si="9"/>
        <v/>
      </c>
    </row>
    <row r="84" spans="1:40" x14ac:dyDescent="0.25">
      <c r="A84" s="11" t="s">
        <v>9</v>
      </c>
      <c r="B84" s="83"/>
      <c r="C84" s="84"/>
      <c r="D84" s="84"/>
      <c r="E84" s="84"/>
      <c r="F84" s="84"/>
      <c r="G84" s="84"/>
      <c r="H84" s="84"/>
      <c r="I84" s="84"/>
      <c r="J84" s="84"/>
      <c r="K84" s="84"/>
      <c r="L84" s="84"/>
      <c r="M84" s="84"/>
      <c r="N84" s="84"/>
      <c r="O84" s="84"/>
      <c r="P84" s="53"/>
      <c r="Q84" s="11" t="s">
        <v>9</v>
      </c>
      <c r="R84" s="4"/>
      <c r="S84" s="4"/>
      <c r="T84" s="4"/>
      <c r="U84" s="4"/>
      <c r="V84" s="4"/>
      <c r="W84" s="31" t="str">
        <f t="shared" si="5"/>
        <v/>
      </c>
      <c r="X84" s="37" t="str" cm="1">
        <f t="array" ref="X84">IF(OR(X$8="", $AF84=""), "", IF(IFERROR(INDEX($B84:$P84, $AD84, MATCH(X$8, $B$10:$P$10, 0)), "")="", "", IFERROR(INDEX($B84:$P84, $AD84, MATCH(X$8, $B$10:$P$10, 0)), "")))</f>
        <v/>
      </c>
      <c r="Y84" s="37" t="str" cm="1">
        <f t="array" ref="Y84">IF(OR(Y$8="", $AF84=""), "", IF(IFERROR(INDEX($B84:$P84, $AD84, MATCH(Y$8, $B$10:$P$10, 0)), "")="", "", IFERROR(INDEX($B84:$P84, $AD84, MATCH(Y$8, $B$10:$P$10, 0)), "")))</f>
        <v/>
      </c>
      <c r="Z84" s="34" t="str">
        <f t="shared" si="6"/>
        <v/>
      </c>
      <c r="AA84" s="37" t="str" cm="1">
        <f t="array" ref="AA84">IF(OR(AA$8="", $AF84=""), "", IF(IFERROR(INDEX($B84:$P84, $AD84, MATCH(AA$8, $B$10:$P$10, 0)), "")="", "", IFERROR(INDEX($B84:$P84, $AD84, MATCH(AA$8, $B$10:$P$10, 0)), "")))</f>
        <v/>
      </c>
      <c r="AB84" s="10" t="str">
        <f t="shared" si="7"/>
        <v/>
      </c>
      <c r="AC84" s="4"/>
      <c r="AF84" s="12" t="str">
        <f t="shared" si="8"/>
        <v/>
      </c>
      <c r="AJ84" s="41" t="str" cm="1">
        <f t="array" ref="AJ84">IF(OR(AJ$8="", $AF84=""), "", IF(IFERROR(INDEX($B84:$P84, $AD84, MATCH(AJ$8, $B$10:$P$10, 0)), "")="", "", IFERROR(INDEX($B84:$P84, $AD84, MATCH(AJ$8, $B$10:$P$10, 0)), "")))</f>
        <v/>
      </c>
      <c r="AL84" s="44" t="str" cm="1">
        <f t="array" ref="AL84">IF(OR(AL$8="", $AF84=""), "", IF(IFERROR(INDEX($B84:$P84, $AD84, MATCH(AL$8, $B$10:$P$10, 0)), "")="", "", IFERROR(INDEX($B84:$P84, $AD84, MATCH(AL$8, $B$10:$P$10, 0)), "")))</f>
        <v/>
      </c>
      <c r="AN84" s="12" t="str">
        <f t="shared" si="9"/>
        <v/>
      </c>
    </row>
    <row r="85" spans="1:40" x14ac:dyDescent="0.25">
      <c r="A85" s="11" t="s">
        <v>9</v>
      </c>
      <c r="B85" s="83"/>
      <c r="C85" s="84"/>
      <c r="D85" s="84"/>
      <c r="E85" s="84"/>
      <c r="F85" s="84"/>
      <c r="G85" s="84"/>
      <c r="H85" s="84"/>
      <c r="I85" s="84"/>
      <c r="J85" s="84"/>
      <c r="K85" s="84"/>
      <c r="L85" s="84"/>
      <c r="M85" s="84"/>
      <c r="N85" s="84"/>
      <c r="O85" s="84"/>
      <c r="P85" s="53"/>
      <c r="Q85" s="11" t="s">
        <v>9</v>
      </c>
      <c r="R85" s="4"/>
      <c r="S85" s="4"/>
      <c r="T85" s="4"/>
      <c r="U85" s="4"/>
      <c r="V85" s="4"/>
      <c r="W85" s="31" t="str">
        <f t="shared" si="5"/>
        <v/>
      </c>
      <c r="X85" s="37" t="str" cm="1">
        <f t="array" ref="X85">IF(OR(X$8="", $AF85=""), "", IF(IFERROR(INDEX($B85:$P85, $AD85, MATCH(X$8, $B$10:$P$10, 0)), "")="", "", IFERROR(INDEX($B85:$P85, $AD85, MATCH(X$8, $B$10:$P$10, 0)), "")))</f>
        <v/>
      </c>
      <c r="Y85" s="37" t="str" cm="1">
        <f t="array" ref="Y85">IF(OR(Y$8="", $AF85=""), "", IF(IFERROR(INDEX($B85:$P85, $AD85, MATCH(Y$8, $B$10:$P$10, 0)), "")="", "", IFERROR(INDEX($B85:$P85, $AD85, MATCH(Y$8, $B$10:$P$10, 0)), "")))</f>
        <v/>
      </c>
      <c r="Z85" s="34" t="str">
        <f t="shared" si="6"/>
        <v/>
      </c>
      <c r="AA85" s="37" t="str" cm="1">
        <f t="array" ref="AA85">IF(OR(AA$8="", $AF85=""), "", IF(IFERROR(INDEX($B85:$P85, $AD85, MATCH(AA$8, $B$10:$P$10, 0)), "")="", "", IFERROR(INDEX($B85:$P85, $AD85, MATCH(AA$8, $B$10:$P$10, 0)), "")))</f>
        <v/>
      </c>
      <c r="AB85" s="10" t="str">
        <f t="shared" si="7"/>
        <v/>
      </c>
      <c r="AC85" s="4"/>
      <c r="AF85" s="12" t="str">
        <f t="shared" si="8"/>
        <v/>
      </c>
      <c r="AJ85" s="41" t="str" cm="1">
        <f t="array" ref="AJ85">IF(OR(AJ$8="", $AF85=""), "", IF(IFERROR(INDEX($B85:$P85, $AD85, MATCH(AJ$8, $B$10:$P$10, 0)), "")="", "", IFERROR(INDEX($B85:$P85, $AD85, MATCH(AJ$8, $B$10:$P$10, 0)), "")))</f>
        <v/>
      </c>
      <c r="AL85" s="44" t="str" cm="1">
        <f t="array" ref="AL85">IF(OR(AL$8="", $AF85=""), "", IF(IFERROR(INDEX($B85:$P85, $AD85, MATCH(AL$8, $B$10:$P$10, 0)), "")="", "", IFERROR(INDEX($B85:$P85, $AD85, MATCH(AL$8, $B$10:$P$10, 0)), "")))</f>
        <v/>
      </c>
      <c r="AN85" s="12" t="str">
        <f t="shared" si="9"/>
        <v/>
      </c>
    </row>
    <row r="86" spans="1:40" x14ac:dyDescent="0.25">
      <c r="A86" s="11" t="s">
        <v>9</v>
      </c>
      <c r="B86" s="83"/>
      <c r="C86" s="84"/>
      <c r="D86" s="84"/>
      <c r="E86" s="84"/>
      <c r="F86" s="84"/>
      <c r="G86" s="84"/>
      <c r="H86" s="84"/>
      <c r="I86" s="84"/>
      <c r="J86" s="84"/>
      <c r="K86" s="84"/>
      <c r="L86" s="84"/>
      <c r="M86" s="84"/>
      <c r="N86" s="84"/>
      <c r="O86" s="84"/>
      <c r="P86" s="53"/>
      <c r="Q86" s="11" t="s">
        <v>9</v>
      </c>
      <c r="R86" s="4"/>
      <c r="S86" s="4"/>
      <c r="T86" s="4"/>
      <c r="U86" s="4"/>
      <c r="V86" s="4"/>
      <c r="W86" s="31" t="str">
        <f t="shared" si="5"/>
        <v/>
      </c>
      <c r="X86" s="37" t="str" cm="1">
        <f t="array" ref="X86">IF(OR(X$8="", $AF86=""), "", IF(IFERROR(INDEX($B86:$P86, $AD86, MATCH(X$8, $B$10:$P$10, 0)), "")="", "", IFERROR(INDEX($B86:$P86, $AD86, MATCH(X$8, $B$10:$P$10, 0)), "")))</f>
        <v/>
      </c>
      <c r="Y86" s="37" t="str" cm="1">
        <f t="array" ref="Y86">IF(OR(Y$8="", $AF86=""), "", IF(IFERROR(INDEX($B86:$P86, $AD86, MATCH(Y$8, $B$10:$P$10, 0)), "")="", "", IFERROR(INDEX($B86:$P86, $AD86, MATCH(Y$8, $B$10:$P$10, 0)), "")))</f>
        <v/>
      </c>
      <c r="Z86" s="34" t="str">
        <f t="shared" si="6"/>
        <v/>
      </c>
      <c r="AA86" s="37" t="str" cm="1">
        <f t="array" ref="AA86">IF(OR(AA$8="", $AF86=""), "", IF(IFERROR(INDEX($B86:$P86, $AD86, MATCH(AA$8, $B$10:$P$10, 0)), "")="", "", IFERROR(INDEX($B86:$P86, $AD86, MATCH(AA$8, $B$10:$P$10, 0)), "")))</f>
        <v/>
      </c>
      <c r="AB86" s="10" t="str">
        <f t="shared" si="7"/>
        <v/>
      </c>
      <c r="AC86" s="4"/>
      <c r="AF86" s="12" t="str">
        <f t="shared" si="8"/>
        <v/>
      </c>
      <c r="AJ86" s="41" t="str" cm="1">
        <f t="array" ref="AJ86">IF(OR(AJ$8="", $AF86=""), "", IF(IFERROR(INDEX($B86:$P86, $AD86, MATCH(AJ$8, $B$10:$P$10, 0)), "")="", "", IFERROR(INDEX($B86:$P86, $AD86, MATCH(AJ$8, $B$10:$P$10, 0)), "")))</f>
        <v/>
      </c>
      <c r="AL86" s="44" t="str" cm="1">
        <f t="array" ref="AL86">IF(OR(AL$8="", $AF86=""), "", IF(IFERROR(INDEX($B86:$P86, $AD86, MATCH(AL$8, $B$10:$P$10, 0)), "")="", "", IFERROR(INDEX($B86:$P86, $AD86, MATCH(AL$8, $B$10:$P$10, 0)), "")))</f>
        <v/>
      </c>
      <c r="AN86" s="12" t="str">
        <f t="shared" si="9"/>
        <v/>
      </c>
    </row>
    <row r="87" spans="1:40" x14ac:dyDescent="0.25">
      <c r="A87" s="11" t="s">
        <v>9</v>
      </c>
      <c r="B87" s="83"/>
      <c r="C87" s="84"/>
      <c r="D87" s="84"/>
      <c r="E87" s="84"/>
      <c r="F87" s="84"/>
      <c r="G87" s="84"/>
      <c r="H87" s="84"/>
      <c r="I87" s="84"/>
      <c r="J87" s="84"/>
      <c r="K87" s="84"/>
      <c r="L87" s="84"/>
      <c r="M87" s="84"/>
      <c r="N87" s="84"/>
      <c r="O87" s="84"/>
      <c r="P87" s="53"/>
      <c r="Q87" s="11" t="s">
        <v>9</v>
      </c>
      <c r="R87" s="4"/>
      <c r="S87" s="4"/>
      <c r="T87" s="4"/>
      <c r="U87" s="4"/>
      <c r="V87" s="4"/>
      <c r="W87" s="31" t="str">
        <f t="shared" si="5"/>
        <v/>
      </c>
      <c r="X87" s="37" t="str" cm="1">
        <f t="array" ref="X87">IF(OR(X$8="", $AF87=""), "", IF(IFERROR(INDEX($B87:$P87, $AD87, MATCH(X$8, $B$10:$P$10, 0)), "")="", "", IFERROR(INDEX($B87:$P87, $AD87, MATCH(X$8, $B$10:$P$10, 0)), "")))</f>
        <v/>
      </c>
      <c r="Y87" s="37" t="str" cm="1">
        <f t="array" ref="Y87">IF(OR(Y$8="", $AF87=""), "", IF(IFERROR(INDEX($B87:$P87, $AD87, MATCH(Y$8, $B$10:$P$10, 0)), "")="", "", IFERROR(INDEX($B87:$P87, $AD87, MATCH(Y$8, $B$10:$P$10, 0)), "")))</f>
        <v/>
      </c>
      <c r="Z87" s="34" t="str">
        <f t="shared" si="6"/>
        <v/>
      </c>
      <c r="AA87" s="37" t="str" cm="1">
        <f t="array" ref="AA87">IF(OR(AA$8="", $AF87=""), "", IF(IFERROR(INDEX($B87:$P87, $AD87, MATCH(AA$8, $B$10:$P$10, 0)), "")="", "", IFERROR(INDEX($B87:$P87, $AD87, MATCH(AA$8, $B$10:$P$10, 0)), "")))</f>
        <v/>
      </c>
      <c r="AB87" s="10" t="str">
        <f t="shared" si="7"/>
        <v/>
      </c>
      <c r="AC87" s="4"/>
      <c r="AF87" s="12" t="str">
        <f t="shared" si="8"/>
        <v/>
      </c>
      <c r="AJ87" s="41" t="str" cm="1">
        <f t="array" ref="AJ87">IF(OR(AJ$8="", $AF87=""), "", IF(IFERROR(INDEX($B87:$P87, $AD87, MATCH(AJ$8, $B$10:$P$10, 0)), "")="", "", IFERROR(INDEX($B87:$P87, $AD87, MATCH(AJ$8, $B$10:$P$10, 0)), "")))</f>
        <v/>
      </c>
      <c r="AL87" s="44" t="str" cm="1">
        <f t="array" ref="AL87">IF(OR(AL$8="", $AF87=""), "", IF(IFERROR(INDEX($B87:$P87, $AD87, MATCH(AL$8, $B$10:$P$10, 0)), "")="", "", IFERROR(INDEX($B87:$P87, $AD87, MATCH(AL$8, $B$10:$P$10, 0)), "")))</f>
        <v/>
      </c>
      <c r="AN87" s="12" t="str">
        <f t="shared" si="9"/>
        <v/>
      </c>
    </row>
    <row r="88" spans="1:40" x14ac:dyDescent="0.25">
      <c r="A88" s="11" t="s">
        <v>9</v>
      </c>
      <c r="B88" s="83"/>
      <c r="C88" s="84"/>
      <c r="D88" s="84"/>
      <c r="E88" s="84"/>
      <c r="F88" s="84"/>
      <c r="G88" s="84"/>
      <c r="H88" s="84"/>
      <c r="I88" s="84"/>
      <c r="J88" s="84"/>
      <c r="K88" s="84"/>
      <c r="L88" s="84"/>
      <c r="M88" s="84"/>
      <c r="N88" s="84"/>
      <c r="O88" s="84"/>
      <c r="P88" s="53"/>
      <c r="Q88" s="11" t="s">
        <v>9</v>
      </c>
      <c r="R88" s="4"/>
      <c r="S88" s="4"/>
      <c r="T88" s="4"/>
      <c r="U88" s="4"/>
      <c r="V88" s="4"/>
      <c r="W88" s="31" t="str">
        <f t="shared" si="5"/>
        <v/>
      </c>
      <c r="X88" s="37" t="str" cm="1">
        <f t="array" ref="X88">IF(OR(X$8="", $AF88=""), "", IF(IFERROR(INDEX($B88:$P88, $AD88, MATCH(X$8, $B$10:$P$10, 0)), "")="", "", IFERROR(INDEX($B88:$P88, $AD88, MATCH(X$8, $B$10:$P$10, 0)), "")))</f>
        <v/>
      </c>
      <c r="Y88" s="37" t="str" cm="1">
        <f t="array" ref="Y88">IF(OR(Y$8="", $AF88=""), "", IF(IFERROR(INDEX($B88:$P88, $AD88, MATCH(Y$8, $B$10:$P$10, 0)), "")="", "", IFERROR(INDEX($B88:$P88, $AD88, MATCH(Y$8, $B$10:$P$10, 0)), "")))</f>
        <v/>
      </c>
      <c r="Z88" s="34" t="str">
        <f t="shared" si="6"/>
        <v/>
      </c>
      <c r="AA88" s="37" t="str" cm="1">
        <f t="array" ref="AA88">IF(OR(AA$8="", $AF88=""), "", IF(IFERROR(INDEX($B88:$P88, $AD88, MATCH(AA$8, $B$10:$P$10, 0)), "")="", "", IFERROR(INDEX($B88:$P88, $AD88, MATCH(AA$8, $B$10:$P$10, 0)), "")))</f>
        <v/>
      </c>
      <c r="AB88" s="10" t="str">
        <f t="shared" si="7"/>
        <v/>
      </c>
      <c r="AC88" s="4"/>
      <c r="AF88" s="12" t="str">
        <f t="shared" si="8"/>
        <v/>
      </c>
      <c r="AJ88" s="41" t="str" cm="1">
        <f t="array" ref="AJ88">IF(OR(AJ$8="", $AF88=""), "", IF(IFERROR(INDEX($B88:$P88, $AD88, MATCH(AJ$8, $B$10:$P$10, 0)), "")="", "", IFERROR(INDEX($B88:$P88, $AD88, MATCH(AJ$8, $B$10:$P$10, 0)), "")))</f>
        <v/>
      </c>
      <c r="AL88" s="44" t="str" cm="1">
        <f t="array" ref="AL88">IF(OR(AL$8="", $AF88=""), "", IF(IFERROR(INDEX($B88:$P88, $AD88, MATCH(AL$8, $B$10:$P$10, 0)), "")="", "", IFERROR(INDEX($B88:$P88, $AD88, MATCH(AL$8, $B$10:$P$10, 0)), "")))</f>
        <v/>
      </c>
      <c r="AN88" s="12" t="str">
        <f t="shared" si="9"/>
        <v/>
      </c>
    </row>
    <row r="89" spans="1:40" x14ac:dyDescent="0.25">
      <c r="A89" s="11" t="s">
        <v>9</v>
      </c>
      <c r="B89" s="83"/>
      <c r="C89" s="84"/>
      <c r="D89" s="84"/>
      <c r="E89" s="84"/>
      <c r="F89" s="84"/>
      <c r="G89" s="84"/>
      <c r="H89" s="84"/>
      <c r="I89" s="84"/>
      <c r="J89" s="84"/>
      <c r="K89" s="84"/>
      <c r="L89" s="84"/>
      <c r="M89" s="84"/>
      <c r="N89" s="84"/>
      <c r="O89" s="84"/>
      <c r="P89" s="53"/>
      <c r="Q89" s="11" t="s">
        <v>9</v>
      </c>
      <c r="R89" s="4"/>
      <c r="S89" s="4"/>
      <c r="T89" s="4"/>
      <c r="U89" s="4"/>
      <c r="V89" s="4"/>
      <c r="W89" s="31" t="str">
        <f t="shared" si="5"/>
        <v/>
      </c>
      <c r="X89" s="37" t="str" cm="1">
        <f t="array" ref="X89">IF(OR(X$8="", $AF89=""), "", IF(IFERROR(INDEX($B89:$P89, $AD89, MATCH(X$8, $B$10:$P$10, 0)), "")="", "", IFERROR(INDEX($B89:$P89, $AD89, MATCH(X$8, $B$10:$P$10, 0)), "")))</f>
        <v/>
      </c>
      <c r="Y89" s="37" t="str" cm="1">
        <f t="array" ref="Y89">IF(OR(Y$8="", $AF89=""), "", IF(IFERROR(INDEX($B89:$P89, $AD89, MATCH(Y$8, $B$10:$P$10, 0)), "")="", "", IFERROR(INDEX($B89:$P89, $AD89, MATCH(Y$8, $B$10:$P$10, 0)), "")))</f>
        <v/>
      </c>
      <c r="Z89" s="34" t="str">
        <f t="shared" si="6"/>
        <v/>
      </c>
      <c r="AA89" s="37" t="str" cm="1">
        <f t="array" ref="AA89">IF(OR(AA$8="", $AF89=""), "", IF(IFERROR(INDEX($B89:$P89, $AD89, MATCH(AA$8, $B$10:$P$10, 0)), "")="", "", IFERROR(INDEX($B89:$P89, $AD89, MATCH(AA$8, $B$10:$P$10, 0)), "")))</f>
        <v/>
      </c>
      <c r="AB89" s="10" t="str">
        <f t="shared" si="7"/>
        <v/>
      </c>
      <c r="AC89" s="4"/>
      <c r="AF89" s="12" t="str">
        <f t="shared" si="8"/>
        <v/>
      </c>
      <c r="AJ89" s="41" t="str" cm="1">
        <f t="array" ref="AJ89">IF(OR(AJ$8="", $AF89=""), "", IF(IFERROR(INDEX($B89:$P89, $AD89, MATCH(AJ$8, $B$10:$P$10, 0)), "")="", "", IFERROR(INDEX($B89:$P89, $AD89, MATCH(AJ$8, $B$10:$P$10, 0)), "")))</f>
        <v/>
      </c>
      <c r="AL89" s="44" t="str" cm="1">
        <f t="array" ref="AL89">IF(OR(AL$8="", $AF89=""), "", IF(IFERROR(INDEX($B89:$P89, $AD89, MATCH(AL$8, $B$10:$P$10, 0)), "")="", "", IFERROR(INDEX($B89:$P89, $AD89, MATCH(AL$8, $B$10:$P$10, 0)), "")))</f>
        <v/>
      </c>
      <c r="AN89" s="12" t="str">
        <f t="shared" si="9"/>
        <v/>
      </c>
    </row>
    <row r="90" spans="1:40" x14ac:dyDescent="0.25">
      <c r="A90" s="11" t="s">
        <v>9</v>
      </c>
      <c r="B90" s="83"/>
      <c r="C90" s="84"/>
      <c r="D90" s="84"/>
      <c r="E90" s="84"/>
      <c r="F90" s="84"/>
      <c r="G90" s="84"/>
      <c r="H90" s="84"/>
      <c r="I90" s="84"/>
      <c r="J90" s="84"/>
      <c r="K90" s="84"/>
      <c r="L90" s="84"/>
      <c r="M90" s="84"/>
      <c r="N90" s="84"/>
      <c r="O90" s="84"/>
      <c r="P90" s="53"/>
      <c r="Q90" s="11" t="s">
        <v>9</v>
      </c>
      <c r="R90" s="4"/>
      <c r="S90" s="4"/>
      <c r="T90" s="4"/>
      <c r="U90" s="4"/>
      <c r="V90" s="4"/>
      <c r="W90" s="31" t="str">
        <f t="shared" si="5"/>
        <v/>
      </c>
      <c r="X90" s="37" t="str" cm="1">
        <f t="array" ref="X90">IF(OR(X$8="", $AF90=""), "", IF(IFERROR(INDEX($B90:$P90, $AD90, MATCH(X$8, $B$10:$P$10, 0)), "")="", "", IFERROR(INDEX($B90:$P90, $AD90, MATCH(X$8, $B$10:$P$10, 0)), "")))</f>
        <v/>
      </c>
      <c r="Y90" s="37" t="str" cm="1">
        <f t="array" ref="Y90">IF(OR(Y$8="", $AF90=""), "", IF(IFERROR(INDEX($B90:$P90, $AD90, MATCH(Y$8, $B$10:$P$10, 0)), "")="", "", IFERROR(INDEX($B90:$P90, $AD90, MATCH(Y$8, $B$10:$P$10, 0)), "")))</f>
        <v/>
      </c>
      <c r="Z90" s="34" t="str">
        <f t="shared" si="6"/>
        <v/>
      </c>
      <c r="AA90" s="37" t="str" cm="1">
        <f t="array" ref="AA90">IF(OR(AA$8="", $AF90=""), "", IF(IFERROR(INDEX($B90:$P90, $AD90, MATCH(AA$8, $B$10:$P$10, 0)), "")="", "", IFERROR(INDEX($B90:$P90, $AD90, MATCH(AA$8, $B$10:$P$10, 0)), "")))</f>
        <v/>
      </c>
      <c r="AB90" s="10" t="str">
        <f t="shared" si="7"/>
        <v/>
      </c>
      <c r="AC90" s="4"/>
      <c r="AF90" s="12" t="str">
        <f t="shared" si="8"/>
        <v/>
      </c>
      <c r="AJ90" s="41" t="str" cm="1">
        <f t="array" ref="AJ90">IF(OR(AJ$8="", $AF90=""), "", IF(IFERROR(INDEX($B90:$P90, $AD90, MATCH(AJ$8, $B$10:$P$10, 0)), "")="", "", IFERROR(INDEX($B90:$P90, $AD90, MATCH(AJ$8, $B$10:$P$10, 0)), "")))</f>
        <v/>
      </c>
      <c r="AL90" s="44" t="str" cm="1">
        <f t="array" ref="AL90">IF(OR(AL$8="", $AF90=""), "", IF(IFERROR(INDEX($B90:$P90, $AD90, MATCH(AL$8, $B$10:$P$10, 0)), "")="", "", IFERROR(INDEX($B90:$P90, $AD90, MATCH(AL$8, $B$10:$P$10, 0)), "")))</f>
        <v/>
      </c>
      <c r="AN90" s="12" t="str">
        <f t="shared" si="9"/>
        <v/>
      </c>
    </row>
    <row r="91" spans="1:40" x14ac:dyDescent="0.25">
      <c r="A91" s="11" t="s">
        <v>9</v>
      </c>
      <c r="B91" s="83"/>
      <c r="C91" s="84"/>
      <c r="D91" s="84"/>
      <c r="E91" s="84"/>
      <c r="F91" s="84"/>
      <c r="G91" s="84"/>
      <c r="H91" s="84"/>
      <c r="I91" s="84"/>
      <c r="J91" s="84"/>
      <c r="K91" s="84"/>
      <c r="L91" s="84"/>
      <c r="M91" s="84"/>
      <c r="N91" s="84"/>
      <c r="O91" s="84"/>
      <c r="P91" s="53"/>
      <c r="Q91" s="11" t="s">
        <v>9</v>
      </c>
      <c r="R91" s="4"/>
      <c r="S91" s="4"/>
      <c r="T91" s="4"/>
      <c r="U91" s="4"/>
      <c r="V91" s="4"/>
      <c r="W91" s="31" t="str">
        <f t="shared" si="5"/>
        <v/>
      </c>
      <c r="X91" s="37" t="str" cm="1">
        <f t="array" ref="X91">IF(OR(X$8="", $AF91=""), "", IF(IFERROR(INDEX($B91:$P91, $AD91, MATCH(X$8, $B$10:$P$10, 0)), "")="", "", IFERROR(INDEX($B91:$P91, $AD91, MATCH(X$8, $B$10:$P$10, 0)), "")))</f>
        <v/>
      </c>
      <c r="Y91" s="37" t="str" cm="1">
        <f t="array" ref="Y91">IF(OR(Y$8="", $AF91=""), "", IF(IFERROR(INDEX($B91:$P91, $AD91, MATCH(Y$8, $B$10:$P$10, 0)), "")="", "", IFERROR(INDEX($B91:$P91, $AD91, MATCH(Y$8, $B$10:$P$10, 0)), "")))</f>
        <v/>
      </c>
      <c r="Z91" s="34" t="str">
        <f t="shared" si="6"/>
        <v/>
      </c>
      <c r="AA91" s="37" t="str" cm="1">
        <f t="array" ref="AA91">IF(OR(AA$8="", $AF91=""), "", IF(IFERROR(INDEX($B91:$P91, $AD91, MATCH(AA$8, $B$10:$P$10, 0)), "")="", "", IFERROR(INDEX($B91:$P91, $AD91, MATCH(AA$8, $B$10:$P$10, 0)), "")))</f>
        <v/>
      </c>
      <c r="AB91" s="10" t="str">
        <f t="shared" si="7"/>
        <v/>
      </c>
      <c r="AC91" s="4"/>
      <c r="AF91" s="12" t="str">
        <f t="shared" si="8"/>
        <v/>
      </c>
      <c r="AJ91" s="41" t="str" cm="1">
        <f t="array" ref="AJ91">IF(OR(AJ$8="", $AF91=""), "", IF(IFERROR(INDEX($B91:$P91, $AD91, MATCH(AJ$8, $B$10:$P$10, 0)), "")="", "", IFERROR(INDEX($B91:$P91, $AD91, MATCH(AJ$8, $B$10:$P$10, 0)), "")))</f>
        <v/>
      </c>
      <c r="AL91" s="44" t="str" cm="1">
        <f t="array" ref="AL91">IF(OR(AL$8="", $AF91=""), "", IF(IFERROR(INDEX($B91:$P91, $AD91, MATCH(AL$8, $B$10:$P$10, 0)), "")="", "", IFERROR(INDEX($B91:$P91, $AD91, MATCH(AL$8, $B$10:$P$10, 0)), "")))</f>
        <v/>
      </c>
      <c r="AN91" s="12" t="str">
        <f t="shared" si="9"/>
        <v/>
      </c>
    </row>
    <row r="92" spans="1:40" x14ac:dyDescent="0.25">
      <c r="A92" s="11" t="s">
        <v>9</v>
      </c>
      <c r="B92" s="83"/>
      <c r="C92" s="84"/>
      <c r="D92" s="84"/>
      <c r="E92" s="84"/>
      <c r="F92" s="84"/>
      <c r="G92" s="84"/>
      <c r="H92" s="84"/>
      <c r="I92" s="84"/>
      <c r="J92" s="84"/>
      <c r="K92" s="84"/>
      <c r="L92" s="84"/>
      <c r="M92" s="84"/>
      <c r="N92" s="84"/>
      <c r="O92" s="84"/>
      <c r="P92" s="53"/>
      <c r="Q92" s="11" t="s">
        <v>9</v>
      </c>
      <c r="R92" s="4"/>
      <c r="S92" s="4"/>
      <c r="T92" s="4"/>
      <c r="U92" s="4"/>
      <c r="V92" s="4"/>
      <c r="W92" s="31" t="str">
        <f t="shared" si="5"/>
        <v/>
      </c>
      <c r="X92" s="37" t="str" cm="1">
        <f t="array" ref="X92">IF(OR(X$8="", $AF92=""), "", IF(IFERROR(INDEX($B92:$P92, $AD92, MATCH(X$8, $B$10:$P$10, 0)), "")="", "", IFERROR(INDEX($B92:$P92, $AD92, MATCH(X$8, $B$10:$P$10, 0)), "")))</f>
        <v/>
      </c>
      <c r="Y92" s="37" t="str" cm="1">
        <f t="array" ref="Y92">IF(OR(Y$8="", $AF92=""), "", IF(IFERROR(INDEX($B92:$P92, $AD92, MATCH(Y$8, $B$10:$P$10, 0)), "")="", "", IFERROR(INDEX($B92:$P92, $AD92, MATCH(Y$8, $B$10:$P$10, 0)), "")))</f>
        <v/>
      </c>
      <c r="Z92" s="34" t="str">
        <f t="shared" si="6"/>
        <v/>
      </c>
      <c r="AA92" s="37" t="str" cm="1">
        <f t="array" ref="AA92">IF(OR(AA$8="", $AF92=""), "", IF(IFERROR(INDEX($B92:$P92, $AD92, MATCH(AA$8, $B$10:$P$10, 0)), "")="", "", IFERROR(INDEX($B92:$P92, $AD92, MATCH(AA$8, $B$10:$P$10, 0)), "")))</f>
        <v/>
      </c>
      <c r="AB92" s="10" t="str">
        <f t="shared" si="7"/>
        <v/>
      </c>
      <c r="AC92" s="4"/>
      <c r="AF92" s="12" t="str">
        <f t="shared" si="8"/>
        <v/>
      </c>
      <c r="AJ92" s="41" t="str" cm="1">
        <f t="array" ref="AJ92">IF(OR(AJ$8="", $AF92=""), "", IF(IFERROR(INDEX($B92:$P92, $AD92, MATCH(AJ$8, $B$10:$P$10, 0)), "")="", "", IFERROR(INDEX($B92:$P92, $AD92, MATCH(AJ$8, $B$10:$P$10, 0)), "")))</f>
        <v/>
      </c>
      <c r="AL92" s="44" t="str" cm="1">
        <f t="array" ref="AL92">IF(OR(AL$8="", $AF92=""), "", IF(IFERROR(INDEX($B92:$P92, $AD92, MATCH(AL$8, $B$10:$P$10, 0)), "")="", "", IFERROR(INDEX($B92:$P92, $AD92, MATCH(AL$8, $B$10:$P$10, 0)), "")))</f>
        <v/>
      </c>
      <c r="AN92" s="12" t="str">
        <f t="shared" si="9"/>
        <v/>
      </c>
    </row>
    <row r="93" spans="1:40" x14ac:dyDescent="0.25">
      <c r="A93" s="11" t="s">
        <v>9</v>
      </c>
      <c r="B93" s="83"/>
      <c r="C93" s="84"/>
      <c r="D93" s="84"/>
      <c r="E93" s="84"/>
      <c r="F93" s="84"/>
      <c r="G93" s="84"/>
      <c r="H93" s="84"/>
      <c r="I93" s="84"/>
      <c r="J93" s="84"/>
      <c r="K93" s="84"/>
      <c r="L93" s="84"/>
      <c r="M93" s="84"/>
      <c r="N93" s="84"/>
      <c r="O93" s="84"/>
      <c r="P93" s="53"/>
      <c r="Q93" s="11" t="s">
        <v>9</v>
      </c>
      <c r="R93" s="4"/>
      <c r="S93" s="4"/>
      <c r="T93" s="4"/>
      <c r="U93" s="4"/>
      <c r="V93" s="4"/>
      <c r="W93" s="31" t="str">
        <f t="shared" si="5"/>
        <v/>
      </c>
      <c r="X93" s="37" t="str" cm="1">
        <f t="array" ref="X93">IF(OR(X$8="", $AF93=""), "", IF(IFERROR(INDEX($B93:$P93, $AD93, MATCH(X$8, $B$10:$P$10, 0)), "")="", "", IFERROR(INDEX($B93:$P93, $AD93, MATCH(X$8, $B$10:$P$10, 0)), "")))</f>
        <v/>
      </c>
      <c r="Y93" s="37" t="str" cm="1">
        <f t="array" ref="Y93">IF(OR(Y$8="", $AF93=""), "", IF(IFERROR(INDEX($B93:$P93, $AD93, MATCH(Y$8, $B$10:$P$10, 0)), "")="", "", IFERROR(INDEX($B93:$P93, $AD93, MATCH(Y$8, $B$10:$P$10, 0)), "")))</f>
        <v/>
      </c>
      <c r="Z93" s="34" t="str">
        <f t="shared" si="6"/>
        <v/>
      </c>
      <c r="AA93" s="37" t="str" cm="1">
        <f t="array" ref="AA93">IF(OR(AA$8="", $AF93=""), "", IF(IFERROR(INDEX($B93:$P93, $AD93, MATCH(AA$8, $B$10:$P$10, 0)), "")="", "", IFERROR(INDEX($B93:$P93, $AD93, MATCH(AA$8, $B$10:$P$10, 0)), "")))</f>
        <v/>
      </c>
      <c r="AB93" s="10" t="str">
        <f t="shared" si="7"/>
        <v/>
      </c>
      <c r="AC93" s="4"/>
      <c r="AF93" s="12" t="str">
        <f t="shared" si="8"/>
        <v/>
      </c>
      <c r="AJ93" s="41" t="str" cm="1">
        <f t="array" ref="AJ93">IF(OR(AJ$8="", $AF93=""), "", IF(IFERROR(INDEX($B93:$P93, $AD93, MATCH(AJ$8, $B$10:$P$10, 0)), "")="", "", IFERROR(INDEX($B93:$P93, $AD93, MATCH(AJ$8, $B$10:$P$10, 0)), "")))</f>
        <v/>
      </c>
      <c r="AL93" s="44" t="str" cm="1">
        <f t="array" ref="AL93">IF(OR(AL$8="", $AF93=""), "", IF(IFERROR(INDEX($B93:$P93, $AD93, MATCH(AL$8, $B$10:$P$10, 0)), "")="", "", IFERROR(INDEX($B93:$P93, $AD93, MATCH(AL$8, $B$10:$P$10, 0)), "")))</f>
        <v/>
      </c>
      <c r="AN93" s="12" t="str">
        <f t="shared" si="9"/>
        <v/>
      </c>
    </row>
    <row r="94" spans="1:40" x14ac:dyDescent="0.25">
      <c r="A94" s="11" t="s">
        <v>9</v>
      </c>
      <c r="B94" s="83"/>
      <c r="C94" s="84"/>
      <c r="D94" s="84"/>
      <c r="E94" s="84"/>
      <c r="F94" s="84"/>
      <c r="G94" s="84"/>
      <c r="H94" s="84"/>
      <c r="I94" s="84"/>
      <c r="J94" s="84"/>
      <c r="K94" s="84"/>
      <c r="L94" s="84"/>
      <c r="M94" s="84"/>
      <c r="N94" s="84"/>
      <c r="O94" s="84"/>
      <c r="P94" s="53"/>
      <c r="Q94" s="11" t="s">
        <v>9</v>
      </c>
      <c r="R94" s="4"/>
      <c r="S94" s="4"/>
      <c r="T94" s="4"/>
      <c r="U94" s="4"/>
      <c r="V94" s="4"/>
      <c r="W94" s="31" t="str">
        <f t="shared" si="5"/>
        <v/>
      </c>
      <c r="X94" s="37" t="str" cm="1">
        <f t="array" ref="X94">IF(OR(X$8="", $AF94=""), "", IF(IFERROR(INDEX($B94:$P94, $AD94, MATCH(X$8, $B$10:$P$10, 0)), "")="", "", IFERROR(INDEX($B94:$P94, $AD94, MATCH(X$8, $B$10:$P$10, 0)), "")))</f>
        <v/>
      </c>
      <c r="Y94" s="37" t="str" cm="1">
        <f t="array" ref="Y94">IF(OR(Y$8="", $AF94=""), "", IF(IFERROR(INDEX($B94:$P94, $AD94, MATCH(Y$8, $B$10:$P$10, 0)), "")="", "", IFERROR(INDEX($B94:$P94, $AD94, MATCH(Y$8, $B$10:$P$10, 0)), "")))</f>
        <v/>
      </c>
      <c r="Z94" s="34" t="str">
        <f t="shared" si="6"/>
        <v/>
      </c>
      <c r="AA94" s="37" t="str" cm="1">
        <f t="array" ref="AA94">IF(OR(AA$8="", $AF94=""), "", IF(IFERROR(INDEX($B94:$P94, $AD94, MATCH(AA$8, $B$10:$P$10, 0)), "")="", "", IFERROR(INDEX($B94:$P94, $AD94, MATCH(AA$8, $B$10:$P$10, 0)), "")))</f>
        <v/>
      </c>
      <c r="AB94" s="10" t="str">
        <f t="shared" si="7"/>
        <v/>
      </c>
      <c r="AC94" s="4"/>
      <c r="AF94" s="12" t="str">
        <f t="shared" si="8"/>
        <v/>
      </c>
      <c r="AJ94" s="41" t="str" cm="1">
        <f t="array" ref="AJ94">IF(OR(AJ$8="", $AF94=""), "", IF(IFERROR(INDEX($B94:$P94, $AD94, MATCH(AJ$8, $B$10:$P$10, 0)), "")="", "", IFERROR(INDEX($B94:$P94, $AD94, MATCH(AJ$8, $B$10:$P$10, 0)), "")))</f>
        <v/>
      </c>
      <c r="AL94" s="44" t="str" cm="1">
        <f t="array" ref="AL94">IF(OR(AL$8="", $AF94=""), "", IF(IFERROR(INDEX($B94:$P94, $AD94, MATCH(AL$8, $B$10:$P$10, 0)), "")="", "", IFERROR(INDEX($B94:$P94, $AD94, MATCH(AL$8, $B$10:$P$10, 0)), "")))</f>
        <v/>
      </c>
      <c r="AN94" s="12" t="str">
        <f t="shared" si="9"/>
        <v/>
      </c>
    </row>
    <row r="95" spans="1:40" x14ac:dyDescent="0.25">
      <c r="A95" s="11" t="s">
        <v>9</v>
      </c>
      <c r="B95" s="83"/>
      <c r="C95" s="84"/>
      <c r="D95" s="84"/>
      <c r="E95" s="84"/>
      <c r="F95" s="84"/>
      <c r="G95" s="84"/>
      <c r="H95" s="84"/>
      <c r="I95" s="84"/>
      <c r="J95" s="84"/>
      <c r="K95" s="84"/>
      <c r="L95" s="84"/>
      <c r="M95" s="84"/>
      <c r="N95" s="84"/>
      <c r="O95" s="84"/>
      <c r="P95" s="53"/>
      <c r="Q95" s="11" t="s">
        <v>9</v>
      </c>
      <c r="R95" s="4"/>
      <c r="S95" s="4"/>
      <c r="T95" s="4"/>
      <c r="U95" s="4"/>
      <c r="V95" s="4"/>
      <c r="W95" s="31" t="str">
        <f t="shared" si="5"/>
        <v/>
      </c>
      <c r="X95" s="37" t="str" cm="1">
        <f t="array" ref="X95">IF(OR(X$8="", $AF95=""), "", IF(IFERROR(INDEX($B95:$P95, $AD95, MATCH(X$8, $B$10:$P$10, 0)), "")="", "", IFERROR(INDEX($B95:$P95, $AD95, MATCH(X$8, $B$10:$P$10, 0)), "")))</f>
        <v/>
      </c>
      <c r="Y95" s="37" t="str" cm="1">
        <f t="array" ref="Y95">IF(OR(Y$8="", $AF95=""), "", IF(IFERROR(INDEX($B95:$P95, $AD95, MATCH(Y$8, $B$10:$P$10, 0)), "")="", "", IFERROR(INDEX($B95:$P95, $AD95, MATCH(Y$8, $B$10:$P$10, 0)), "")))</f>
        <v/>
      </c>
      <c r="Z95" s="34" t="str">
        <f t="shared" si="6"/>
        <v/>
      </c>
      <c r="AA95" s="37" t="str" cm="1">
        <f t="array" ref="AA95">IF(OR(AA$8="", $AF95=""), "", IF(IFERROR(INDEX($B95:$P95, $AD95, MATCH(AA$8, $B$10:$P$10, 0)), "")="", "", IFERROR(INDEX($B95:$P95, $AD95, MATCH(AA$8, $B$10:$P$10, 0)), "")))</f>
        <v/>
      </c>
      <c r="AB95" s="10" t="str">
        <f t="shared" si="7"/>
        <v/>
      </c>
      <c r="AC95" s="4"/>
      <c r="AF95" s="12" t="str">
        <f t="shared" si="8"/>
        <v/>
      </c>
      <c r="AJ95" s="41" t="str" cm="1">
        <f t="array" ref="AJ95">IF(OR(AJ$8="", $AF95=""), "", IF(IFERROR(INDEX($B95:$P95, $AD95, MATCH(AJ$8, $B$10:$P$10, 0)), "")="", "", IFERROR(INDEX($B95:$P95, $AD95, MATCH(AJ$8, $B$10:$P$10, 0)), "")))</f>
        <v/>
      </c>
      <c r="AL95" s="44" t="str" cm="1">
        <f t="array" ref="AL95">IF(OR(AL$8="", $AF95=""), "", IF(IFERROR(INDEX($B95:$P95, $AD95, MATCH(AL$8, $B$10:$P$10, 0)), "")="", "", IFERROR(INDEX($B95:$P95, $AD95, MATCH(AL$8, $B$10:$P$10, 0)), "")))</f>
        <v/>
      </c>
      <c r="AN95" s="12" t="str">
        <f t="shared" si="9"/>
        <v/>
      </c>
    </row>
    <row r="96" spans="1:40" x14ac:dyDescent="0.25">
      <c r="A96" s="11" t="s">
        <v>9</v>
      </c>
      <c r="B96" s="83"/>
      <c r="C96" s="84"/>
      <c r="D96" s="84"/>
      <c r="E96" s="84"/>
      <c r="F96" s="84"/>
      <c r="G96" s="84"/>
      <c r="H96" s="84"/>
      <c r="I96" s="84"/>
      <c r="J96" s="84"/>
      <c r="K96" s="84"/>
      <c r="L96" s="84"/>
      <c r="M96" s="84"/>
      <c r="N96" s="84"/>
      <c r="O96" s="84"/>
      <c r="P96" s="53"/>
      <c r="Q96" s="11" t="s">
        <v>9</v>
      </c>
      <c r="R96" s="4"/>
      <c r="S96" s="4"/>
      <c r="T96" s="4"/>
      <c r="U96" s="4"/>
      <c r="V96" s="4"/>
      <c r="W96" s="31" t="str">
        <f t="shared" si="5"/>
        <v/>
      </c>
      <c r="X96" s="37" t="str" cm="1">
        <f t="array" ref="X96">IF(OR(X$8="", $AF96=""), "", IF(IFERROR(INDEX($B96:$P96, $AD96, MATCH(X$8, $B$10:$P$10, 0)), "")="", "", IFERROR(INDEX($B96:$P96, $AD96, MATCH(X$8, $B$10:$P$10, 0)), "")))</f>
        <v/>
      </c>
      <c r="Y96" s="37" t="str" cm="1">
        <f t="array" ref="Y96">IF(OR(Y$8="", $AF96=""), "", IF(IFERROR(INDEX($B96:$P96, $AD96, MATCH(Y$8, $B$10:$P$10, 0)), "")="", "", IFERROR(INDEX($B96:$P96, $AD96, MATCH(Y$8, $B$10:$P$10, 0)), "")))</f>
        <v/>
      </c>
      <c r="Z96" s="34" t="str">
        <f t="shared" si="6"/>
        <v/>
      </c>
      <c r="AA96" s="37" t="str" cm="1">
        <f t="array" ref="AA96">IF(OR(AA$8="", $AF96=""), "", IF(IFERROR(INDEX($B96:$P96, $AD96, MATCH(AA$8, $B$10:$P$10, 0)), "")="", "", IFERROR(INDEX($B96:$P96, $AD96, MATCH(AA$8, $B$10:$P$10, 0)), "")))</f>
        <v/>
      </c>
      <c r="AB96" s="10" t="str">
        <f t="shared" si="7"/>
        <v/>
      </c>
      <c r="AC96" s="4"/>
      <c r="AF96" s="12" t="str">
        <f t="shared" si="8"/>
        <v/>
      </c>
      <c r="AJ96" s="41" t="str" cm="1">
        <f t="array" ref="AJ96">IF(OR(AJ$8="", $AF96=""), "", IF(IFERROR(INDEX($B96:$P96, $AD96, MATCH(AJ$8, $B$10:$P$10, 0)), "")="", "", IFERROR(INDEX($B96:$P96, $AD96, MATCH(AJ$8, $B$10:$P$10, 0)), "")))</f>
        <v/>
      </c>
      <c r="AL96" s="44" t="str" cm="1">
        <f t="array" ref="AL96">IF(OR(AL$8="", $AF96=""), "", IF(IFERROR(INDEX($B96:$P96, $AD96, MATCH(AL$8, $B$10:$P$10, 0)), "")="", "", IFERROR(INDEX($B96:$P96, $AD96, MATCH(AL$8, $B$10:$P$10, 0)), "")))</f>
        <v/>
      </c>
      <c r="AN96" s="12" t="str">
        <f t="shared" si="9"/>
        <v/>
      </c>
    </row>
    <row r="97" spans="1:40" x14ac:dyDescent="0.25">
      <c r="A97" s="11" t="s">
        <v>9</v>
      </c>
      <c r="B97" s="83"/>
      <c r="C97" s="84"/>
      <c r="D97" s="84"/>
      <c r="E97" s="84"/>
      <c r="F97" s="84"/>
      <c r="G97" s="84"/>
      <c r="H97" s="84"/>
      <c r="I97" s="84"/>
      <c r="J97" s="84"/>
      <c r="K97" s="84"/>
      <c r="L97" s="84"/>
      <c r="M97" s="84"/>
      <c r="N97" s="84"/>
      <c r="O97" s="84"/>
      <c r="P97" s="53"/>
      <c r="Q97" s="11" t="s">
        <v>9</v>
      </c>
      <c r="R97" s="4"/>
      <c r="S97" s="4"/>
      <c r="T97" s="4"/>
      <c r="U97" s="4"/>
      <c r="V97" s="4"/>
      <c r="W97" s="31" t="str">
        <f t="shared" si="5"/>
        <v/>
      </c>
      <c r="X97" s="37" t="str" cm="1">
        <f t="array" ref="X97">IF(OR(X$8="", $AF97=""), "", IF(IFERROR(INDEX($B97:$P97, $AD97, MATCH(X$8, $B$10:$P$10, 0)), "")="", "", IFERROR(INDEX($B97:$P97, $AD97, MATCH(X$8, $B$10:$P$10, 0)), "")))</f>
        <v/>
      </c>
      <c r="Y97" s="37" t="str" cm="1">
        <f t="array" ref="Y97">IF(OR(Y$8="", $AF97=""), "", IF(IFERROR(INDEX($B97:$P97, $AD97, MATCH(Y$8, $B$10:$P$10, 0)), "")="", "", IFERROR(INDEX($B97:$P97, $AD97, MATCH(Y$8, $B$10:$P$10, 0)), "")))</f>
        <v/>
      </c>
      <c r="Z97" s="34" t="str">
        <f t="shared" si="6"/>
        <v/>
      </c>
      <c r="AA97" s="37" t="str" cm="1">
        <f t="array" ref="AA97">IF(OR(AA$8="", $AF97=""), "", IF(IFERROR(INDEX($B97:$P97, $AD97, MATCH(AA$8, $B$10:$P$10, 0)), "")="", "", IFERROR(INDEX($B97:$P97, $AD97, MATCH(AA$8, $B$10:$P$10, 0)), "")))</f>
        <v/>
      </c>
      <c r="AB97" s="10" t="str">
        <f t="shared" si="7"/>
        <v/>
      </c>
      <c r="AC97" s="4"/>
      <c r="AF97" s="12" t="str">
        <f t="shared" si="8"/>
        <v/>
      </c>
      <c r="AJ97" s="41" t="str" cm="1">
        <f t="array" ref="AJ97">IF(OR(AJ$8="", $AF97=""), "", IF(IFERROR(INDEX($B97:$P97, $AD97, MATCH(AJ$8, $B$10:$P$10, 0)), "")="", "", IFERROR(INDEX($B97:$P97, $AD97, MATCH(AJ$8, $B$10:$P$10, 0)), "")))</f>
        <v/>
      </c>
      <c r="AL97" s="44" t="str" cm="1">
        <f t="array" ref="AL97">IF(OR(AL$8="", $AF97=""), "", IF(IFERROR(INDEX($B97:$P97, $AD97, MATCH(AL$8, $B$10:$P$10, 0)), "")="", "", IFERROR(INDEX($B97:$P97, $AD97, MATCH(AL$8, $B$10:$P$10, 0)), "")))</f>
        <v/>
      </c>
      <c r="AN97" s="12" t="str">
        <f t="shared" si="9"/>
        <v/>
      </c>
    </row>
    <row r="98" spans="1:40" x14ac:dyDescent="0.25">
      <c r="A98" s="11" t="s">
        <v>9</v>
      </c>
      <c r="B98" s="83"/>
      <c r="C98" s="84"/>
      <c r="D98" s="84"/>
      <c r="E98" s="84"/>
      <c r="F98" s="84"/>
      <c r="G98" s="84"/>
      <c r="H98" s="84"/>
      <c r="I98" s="84"/>
      <c r="J98" s="84"/>
      <c r="K98" s="84"/>
      <c r="L98" s="84"/>
      <c r="M98" s="84"/>
      <c r="N98" s="84"/>
      <c r="O98" s="84"/>
      <c r="P98" s="53"/>
      <c r="Q98" s="11" t="s">
        <v>9</v>
      </c>
      <c r="R98" s="4"/>
      <c r="S98" s="4"/>
      <c r="T98" s="4"/>
      <c r="U98" s="4"/>
      <c r="V98" s="4"/>
      <c r="W98" s="31" t="str">
        <f t="shared" si="5"/>
        <v/>
      </c>
      <c r="X98" s="37" t="str" cm="1">
        <f t="array" ref="X98">IF(OR(X$8="", $AF98=""), "", IF(IFERROR(INDEX($B98:$P98, $AD98, MATCH(X$8, $B$10:$P$10, 0)), "")="", "", IFERROR(INDEX($B98:$P98, $AD98, MATCH(X$8, $B$10:$P$10, 0)), "")))</f>
        <v/>
      </c>
      <c r="Y98" s="37" t="str" cm="1">
        <f t="array" ref="Y98">IF(OR(Y$8="", $AF98=""), "", IF(IFERROR(INDEX($B98:$P98, $AD98, MATCH(Y$8, $B$10:$P$10, 0)), "")="", "", IFERROR(INDEX($B98:$P98, $AD98, MATCH(Y$8, $B$10:$P$10, 0)), "")))</f>
        <v/>
      </c>
      <c r="Z98" s="34" t="str">
        <f t="shared" si="6"/>
        <v/>
      </c>
      <c r="AA98" s="37" t="str" cm="1">
        <f t="array" ref="AA98">IF(OR(AA$8="", $AF98=""), "", IF(IFERROR(INDEX($B98:$P98, $AD98, MATCH(AA$8, $B$10:$P$10, 0)), "")="", "", IFERROR(INDEX($B98:$P98, $AD98, MATCH(AA$8, $B$10:$P$10, 0)), "")))</f>
        <v/>
      </c>
      <c r="AB98" s="10" t="str">
        <f t="shared" si="7"/>
        <v/>
      </c>
      <c r="AC98" s="4"/>
      <c r="AF98" s="12" t="str">
        <f t="shared" si="8"/>
        <v/>
      </c>
      <c r="AJ98" s="41" t="str" cm="1">
        <f t="array" ref="AJ98">IF(OR(AJ$8="", $AF98=""), "", IF(IFERROR(INDEX($B98:$P98, $AD98, MATCH(AJ$8, $B$10:$P$10, 0)), "")="", "", IFERROR(INDEX($B98:$P98, $AD98, MATCH(AJ$8, $B$10:$P$10, 0)), "")))</f>
        <v/>
      </c>
      <c r="AL98" s="44" t="str" cm="1">
        <f t="array" ref="AL98">IF(OR(AL$8="", $AF98=""), "", IF(IFERROR(INDEX($B98:$P98, $AD98, MATCH(AL$8, $B$10:$P$10, 0)), "")="", "", IFERROR(INDEX($B98:$P98, $AD98, MATCH(AL$8, $B$10:$P$10, 0)), "")))</f>
        <v/>
      </c>
      <c r="AN98" s="12" t="str">
        <f t="shared" si="9"/>
        <v/>
      </c>
    </row>
    <row r="99" spans="1:40" x14ac:dyDescent="0.25">
      <c r="A99" s="11" t="s">
        <v>9</v>
      </c>
      <c r="B99" s="83"/>
      <c r="C99" s="84"/>
      <c r="D99" s="84"/>
      <c r="E99" s="84"/>
      <c r="F99" s="84"/>
      <c r="G99" s="84"/>
      <c r="H99" s="84"/>
      <c r="I99" s="84"/>
      <c r="J99" s="84"/>
      <c r="K99" s="84"/>
      <c r="L99" s="84"/>
      <c r="M99" s="84"/>
      <c r="N99" s="84"/>
      <c r="O99" s="84"/>
      <c r="P99" s="53"/>
      <c r="Q99" s="11" t="s">
        <v>9</v>
      </c>
      <c r="R99" s="4"/>
      <c r="S99" s="4"/>
      <c r="T99" s="4"/>
      <c r="U99" s="4"/>
      <c r="V99" s="4"/>
      <c r="W99" s="31" t="str">
        <f t="shared" si="5"/>
        <v/>
      </c>
      <c r="X99" s="37" t="str" cm="1">
        <f t="array" ref="X99">IF(OR(X$8="", $AF99=""), "", IF(IFERROR(INDEX($B99:$P99, $AD99, MATCH(X$8, $B$10:$P$10, 0)), "")="", "", IFERROR(INDEX($B99:$P99, $AD99, MATCH(X$8, $B$10:$P$10, 0)), "")))</f>
        <v/>
      </c>
      <c r="Y99" s="37" t="str" cm="1">
        <f t="array" ref="Y99">IF(OR(Y$8="", $AF99=""), "", IF(IFERROR(INDEX($B99:$P99, $AD99, MATCH(Y$8, $B$10:$P$10, 0)), "")="", "", IFERROR(INDEX($B99:$P99, $AD99, MATCH(Y$8, $B$10:$P$10, 0)), "")))</f>
        <v/>
      </c>
      <c r="Z99" s="34" t="str">
        <f t="shared" si="6"/>
        <v/>
      </c>
      <c r="AA99" s="37" t="str" cm="1">
        <f t="array" ref="AA99">IF(OR(AA$8="", $AF99=""), "", IF(IFERROR(INDEX($B99:$P99, $AD99, MATCH(AA$8, $B$10:$P$10, 0)), "")="", "", IFERROR(INDEX($B99:$P99, $AD99, MATCH(AA$8, $B$10:$P$10, 0)), "")))</f>
        <v/>
      </c>
      <c r="AB99" s="10" t="str">
        <f t="shared" si="7"/>
        <v/>
      </c>
      <c r="AC99" s="4"/>
      <c r="AF99" s="12" t="str">
        <f t="shared" si="8"/>
        <v/>
      </c>
      <c r="AJ99" s="41" t="str" cm="1">
        <f t="array" ref="AJ99">IF(OR(AJ$8="", $AF99=""), "", IF(IFERROR(INDEX($B99:$P99, $AD99, MATCH(AJ$8, $B$10:$P$10, 0)), "")="", "", IFERROR(INDEX($B99:$P99, $AD99, MATCH(AJ$8, $B$10:$P$10, 0)), "")))</f>
        <v/>
      </c>
      <c r="AL99" s="44" t="str" cm="1">
        <f t="array" ref="AL99">IF(OR(AL$8="", $AF99=""), "", IF(IFERROR(INDEX($B99:$P99, $AD99, MATCH(AL$8, $B$10:$P$10, 0)), "")="", "", IFERROR(INDEX($B99:$P99, $AD99, MATCH(AL$8, $B$10:$P$10, 0)), "")))</f>
        <v/>
      </c>
      <c r="AN99" s="12" t="str">
        <f t="shared" si="9"/>
        <v/>
      </c>
    </row>
    <row r="100" spans="1:40" x14ac:dyDescent="0.25">
      <c r="A100" s="11" t="s">
        <v>9</v>
      </c>
      <c r="B100" s="83"/>
      <c r="C100" s="84"/>
      <c r="D100" s="84"/>
      <c r="E100" s="84"/>
      <c r="F100" s="84"/>
      <c r="G100" s="84"/>
      <c r="H100" s="84"/>
      <c r="I100" s="84"/>
      <c r="J100" s="84"/>
      <c r="K100" s="84"/>
      <c r="L100" s="84"/>
      <c r="M100" s="84"/>
      <c r="N100" s="84"/>
      <c r="O100" s="84"/>
      <c r="P100" s="53"/>
      <c r="Q100" s="11" t="s">
        <v>9</v>
      </c>
      <c r="R100" s="4"/>
      <c r="S100" s="4"/>
      <c r="T100" s="4"/>
      <c r="U100" s="4"/>
      <c r="V100" s="4"/>
      <c r="W100" s="31" t="str">
        <f t="shared" si="5"/>
        <v/>
      </c>
      <c r="X100" s="37" t="str" cm="1">
        <f t="array" ref="X100">IF(OR(X$8="", $AF100=""), "", IF(IFERROR(INDEX($B100:$P100, $AD100, MATCH(X$8, $B$10:$P$10, 0)), "")="", "", IFERROR(INDEX($B100:$P100, $AD100, MATCH(X$8, $B$10:$P$10, 0)), "")))</f>
        <v/>
      </c>
      <c r="Y100" s="37" t="str" cm="1">
        <f t="array" ref="Y100">IF(OR(Y$8="", $AF100=""), "", IF(IFERROR(INDEX($B100:$P100, $AD100, MATCH(Y$8, $B$10:$P$10, 0)), "")="", "", IFERROR(INDEX($B100:$P100, $AD100, MATCH(Y$8, $B$10:$P$10, 0)), "")))</f>
        <v/>
      </c>
      <c r="Z100" s="34" t="str">
        <f t="shared" si="6"/>
        <v/>
      </c>
      <c r="AA100" s="37" t="str" cm="1">
        <f t="array" ref="AA100">IF(OR(AA$8="", $AF100=""), "", IF(IFERROR(INDEX($B100:$P100, $AD100, MATCH(AA$8, $B$10:$P$10, 0)), "")="", "", IFERROR(INDEX($B100:$P100, $AD100, MATCH(AA$8, $B$10:$P$10, 0)), "")))</f>
        <v/>
      </c>
      <c r="AB100" s="10" t="str">
        <f t="shared" si="7"/>
        <v/>
      </c>
      <c r="AC100" s="4"/>
      <c r="AF100" s="12" t="str">
        <f t="shared" si="8"/>
        <v/>
      </c>
      <c r="AJ100" s="41" t="str" cm="1">
        <f t="array" ref="AJ100">IF(OR(AJ$8="", $AF100=""), "", IF(IFERROR(INDEX($B100:$P100, $AD100, MATCH(AJ$8, $B$10:$P$10, 0)), "")="", "", IFERROR(INDEX($B100:$P100, $AD100, MATCH(AJ$8, $B$10:$P$10, 0)), "")))</f>
        <v/>
      </c>
      <c r="AL100" s="44" t="str" cm="1">
        <f t="array" ref="AL100">IF(OR(AL$8="", $AF100=""), "", IF(IFERROR(INDEX($B100:$P100, $AD100, MATCH(AL$8, $B$10:$P$10, 0)), "")="", "", IFERROR(INDEX($B100:$P100, $AD100, MATCH(AL$8, $B$10:$P$10, 0)), "")))</f>
        <v/>
      </c>
      <c r="AN100" s="12" t="str">
        <f t="shared" si="9"/>
        <v/>
      </c>
    </row>
    <row r="101" spans="1:40" x14ac:dyDescent="0.25">
      <c r="A101" s="11" t="s">
        <v>9</v>
      </c>
      <c r="B101" s="83"/>
      <c r="C101" s="84"/>
      <c r="D101" s="84"/>
      <c r="E101" s="84"/>
      <c r="F101" s="84"/>
      <c r="G101" s="84"/>
      <c r="H101" s="84"/>
      <c r="I101" s="84"/>
      <c r="J101" s="84"/>
      <c r="K101" s="84"/>
      <c r="L101" s="84"/>
      <c r="M101" s="84"/>
      <c r="N101" s="84"/>
      <c r="O101" s="84"/>
      <c r="P101" s="53"/>
      <c r="Q101" s="11" t="s">
        <v>9</v>
      </c>
      <c r="R101" s="4"/>
      <c r="S101" s="4"/>
      <c r="T101" s="4"/>
      <c r="U101" s="4"/>
      <c r="V101" s="4"/>
      <c r="W101" s="31" t="str">
        <f t="shared" si="5"/>
        <v/>
      </c>
      <c r="X101" s="37" t="str" cm="1">
        <f t="array" ref="X101">IF(OR(X$8="", $AF101=""), "", IF(IFERROR(INDEX($B101:$P101, $AD101, MATCH(X$8, $B$10:$P$10, 0)), "")="", "", IFERROR(INDEX($B101:$P101, $AD101, MATCH(X$8, $B$10:$P$10, 0)), "")))</f>
        <v/>
      </c>
      <c r="Y101" s="37" t="str" cm="1">
        <f t="array" ref="Y101">IF(OR(Y$8="", $AF101=""), "", IF(IFERROR(INDEX($B101:$P101, $AD101, MATCH(Y$8, $B$10:$P$10, 0)), "")="", "", IFERROR(INDEX($B101:$P101, $AD101, MATCH(Y$8, $B$10:$P$10, 0)), "")))</f>
        <v/>
      </c>
      <c r="Z101" s="34" t="str">
        <f t="shared" si="6"/>
        <v/>
      </c>
      <c r="AA101" s="37" t="str" cm="1">
        <f t="array" ref="AA101">IF(OR(AA$8="", $AF101=""), "", IF(IFERROR(INDEX($B101:$P101, $AD101, MATCH(AA$8, $B$10:$P$10, 0)), "")="", "", IFERROR(INDEX($B101:$P101, $AD101, MATCH(AA$8, $B$10:$P$10, 0)), "")))</f>
        <v/>
      </c>
      <c r="AB101" s="10" t="str">
        <f t="shared" si="7"/>
        <v/>
      </c>
      <c r="AC101" s="4"/>
      <c r="AF101" s="12" t="str">
        <f t="shared" si="8"/>
        <v/>
      </c>
      <c r="AJ101" s="41" t="str" cm="1">
        <f t="array" ref="AJ101">IF(OR(AJ$8="", $AF101=""), "", IF(IFERROR(INDEX($B101:$P101, $AD101, MATCH(AJ$8, $B$10:$P$10, 0)), "")="", "", IFERROR(INDEX($B101:$P101, $AD101, MATCH(AJ$8, $B$10:$P$10, 0)), "")))</f>
        <v/>
      </c>
      <c r="AL101" s="44" t="str" cm="1">
        <f t="array" ref="AL101">IF(OR(AL$8="", $AF101=""), "", IF(IFERROR(INDEX($B101:$P101, $AD101, MATCH(AL$8, $B$10:$P$10, 0)), "")="", "", IFERROR(INDEX($B101:$P101, $AD101, MATCH(AL$8, $B$10:$P$10, 0)), "")))</f>
        <v/>
      </c>
      <c r="AN101" s="12" t="str">
        <f t="shared" si="9"/>
        <v/>
      </c>
    </row>
    <row r="102" spans="1:40" x14ac:dyDescent="0.25">
      <c r="A102" s="11" t="s">
        <v>9</v>
      </c>
      <c r="B102" s="83"/>
      <c r="C102" s="84"/>
      <c r="D102" s="84"/>
      <c r="E102" s="84"/>
      <c r="F102" s="84"/>
      <c r="G102" s="84"/>
      <c r="H102" s="84"/>
      <c r="I102" s="84"/>
      <c r="J102" s="84"/>
      <c r="K102" s="84"/>
      <c r="L102" s="84"/>
      <c r="M102" s="84"/>
      <c r="N102" s="84"/>
      <c r="O102" s="84"/>
      <c r="P102" s="53"/>
      <c r="Q102" s="11" t="s">
        <v>9</v>
      </c>
      <c r="R102" s="4"/>
      <c r="S102" s="4"/>
      <c r="T102" s="4"/>
      <c r="U102" s="4"/>
      <c r="V102" s="4"/>
      <c r="W102" s="31" t="str">
        <f t="shared" si="5"/>
        <v/>
      </c>
      <c r="X102" s="37" t="str" cm="1">
        <f t="array" ref="X102">IF(OR(X$8="", $AF102=""), "", IF(IFERROR(INDEX($B102:$P102, $AD102, MATCH(X$8, $B$10:$P$10, 0)), "")="", "", IFERROR(INDEX($B102:$P102, $AD102, MATCH(X$8, $B$10:$P$10, 0)), "")))</f>
        <v/>
      </c>
      <c r="Y102" s="37" t="str" cm="1">
        <f t="array" ref="Y102">IF(OR(Y$8="", $AF102=""), "", IF(IFERROR(INDEX($B102:$P102, $AD102, MATCH(Y$8, $B$10:$P$10, 0)), "")="", "", IFERROR(INDEX($B102:$P102, $AD102, MATCH(Y$8, $B$10:$P$10, 0)), "")))</f>
        <v/>
      </c>
      <c r="Z102" s="34" t="str">
        <f t="shared" si="6"/>
        <v/>
      </c>
      <c r="AA102" s="37" t="str" cm="1">
        <f t="array" ref="AA102">IF(OR(AA$8="", $AF102=""), "", IF(IFERROR(INDEX($B102:$P102, $AD102, MATCH(AA$8, $B$10:$P$10, 0)), "")="", "", IFERROR(INDEX($B102:$P102, $AD102, MATCH(AA$8, $B$10:$P$10, 0)), "")))</f>
        <v/>
      </c>
      <c r="AB102" s="10" t="str">
        <f t="shared" si="7"/>
        <v/>
      </c>
      <c r="AC102" s="4"/>
      <c r="AF102" s="12" t="str">
        <f t="shared" si="8"/>
        <v/>
      </c>
      <c r="AJ102" s="41" t="str" cm="1">
        <f t="array" ref="AJ102">IF(OR(AJ$8="", $AF102=""), "", IF(IFERROR(INDEX($B102:$P102, $AD102, MATCH(AJ$8, $B$10:$P$10, 0)), "")="", "", IFERROR(INDEX($B102:$P102, $AD102, MATCH(AJ$8, $B$10:$P$10, 0)), "")))</f>
        <v/>
      </c>
      <c r="AL102" s="44" t="str" cm="1">
        <f t="array" ref="AL102">IF(OR(AL$8="", $AF102=""), "", IF(IFERROR(INDEX($B102:$P102, $AD102, MATCH(AL$8, $B$10:$P$10, 0)), "")="", "", IFERROR(INDEX($B102:$P102, $AD102, MATCH(AL$8, $B$10:$P$10, 0)), "")))</f>
        <v/>
      </c>
      <c r="AN102" s="12" t="str">
        <f t="shared" si="9"/>
        <v/>
      </c>
    </row>
    <row r="103" spans="1:40" x14ac:dyDescent="0.25">
      <c r="A103" s="11" t="s">
        <v>9</v>
      </c>
      <c r="B103" s="83"/>
      <c r="C103" s="84"/>
      <c r="D103" s="84"/>
      <c r="E103" s="84"/>
      <c r="F103" s="84"/>
      <c r="G103" s="84"/>
      <c r="H103" s="84"/>
      <c r="I103" s="84"/>
      <c r="J103" s="84"/>
      <c r="K103" s="84"/>
      <c r="L103" s="84"/>
      <c r="M103" s="84"/>
      <c r="N103" s="84"/>
      <c r="O103" s="84"/>
      <c r="P103" s="53"/>
      <c r="Q103" s="11" t="s">
        <v>9</v>
      </c>
      <c r="R103" s="4"/>
      <c r="S103" s="4"/>
      <c r="T103" s="4"/>
      <c r="U103" s="4"/>
      <c r="V103" s="4"/>
      <c r="W103" s="31" t="str">
        <f t="shared" si="5"/>
        <v/>
      </c>
      <c r="X103" s="37" t="str" cm="1">
        <f t="array" ref="X103">IF(OR(X$8="", $AF103=""), "", IF(IFERROR(INDEX($B103:$P103, $AD103, MATCH(X$8, $B$10:$P$10, 0)), "")="", "", IFERROR(INDEX($B103:$P103, $AD103, MATCH(X$8, $B$10:$P$10, 0)), "")))</f>
        <v/>
      </c>
      <c r="Y103" s="37" t="str" cm="1">
        <f t="array" ref="Y103">IF(OR(Y$8="", $AF103=""), "", IF(IFERROR(INDEX($B103:$P103, $AD103, MATCH(Y$8, $B$10:$P$10, 0)), "")="", "", IFERROR(INDEX($B103:$P103, $AD103, MATCH(Y$8, $B$10:$P$10, 0)), "")))</f>
        <v/>
      </c>
      <c r="Z103" s="34" t="str">
        <f t="shared" si="6"/>
        <v/>
      </c>
      <c r="AA103" s="37" t="str" cm="1">
        <f t="array" ref="AA103">IF(OR(AA$8="", $AF103=""), "", IF(IFERROR(INDEX($B103:$P103, $AD103, MATCH(AA$8, $B$10:$P$10, 0)), "")="", "", IFERROR(INDEX($B103:$P103, $AD103, MATCH(AA$8, $B$10:$P$10, 0)), "")))</f>
        <v/>
      </c>
      <c r="AB103" s="10" t="str">
        <f t="shared" si="7"/>
        <v/>
      </c>
      <c r="AC103" s="4"/>
      <c r="AF103" s="12" t="str">
        <f t="shared" si="8"/>
        <v/>
      </c>
      <c r="AJ103" s="41" t="str" cm="1">
        <f t="array" ref="AJ103">IF(OR(AJ$8="", $AF103=""), "", IF(IFERROR(INDEX($B103:$P103, $AD103, MATCH(AJ$8, $B$10:$P$10, 0)), "")="", "", IFERROR(INDEX($B103:$P103, $AD103, MATCH(AJ$8, $B$10:$P$10, 0)), "")))</f>
        <v/>
      </c>
      <c r="AL103" s="44" t="str" cm="1">
        <f t="array" ref="AL103">IF(OR(AL$8="", $AF103=""), "", IF(IFERROR(INDEX($B103:$P103, $AD103, MATCH(AL$8, $B$10:$P$10, 0)), "")="", "", IFERROR(INDEX($B103:$P103, $AD103, MATCH(AL$8, $B$10:$P$10, 0)), "")))</f>
        <v/>
      </c>
      <c r="AN103" s="12" t="str">
        <f t="shared" si="9"/>
        <v/>
      </c>
    </row>
    <row r="104" spans="1:40" x14ac:dyDescent="0.25">
      <c r="A104" s="11" t="s">
        <v>9</v>
      </c>
      <c r="B104" s="83"/>
      <c r="C104" s="84"/>
      <c r="D104" s="84"/>
      <c r="E104" s="84"/>
      <c r="F104" s="84"/>
      <c r="G104" s="84"/>
      <c r="H104" s="84"/>
      <c r="I104" s="84"/>
      <c r="J104" s="84"/>
      <c r="K104" s="84"/>
      <c r="L104" s="84"/>
      <c r="M104" s="84"/>
      <c r="N104" s="84"/>
      <c r="O104" s="84"/>
      <c r="P104" s="53"/>
      <c r="Q104" s="11" t="s">
        <v>9</v>
      </c>
      <c r="R104" s="4"/>
      <c r="S104" s="4"/>
      <c r="T104" s="4"/>
      <c r="U104" s="4"/>
      <c r="V104" s="4"/>
      <c r="W104" s="31" t="str">
        <f t="shared" si="5"/>
        <v/>
      </c>
      <c r="X104" s="37" t="str" cm="1">
        <f t="array" ref="X104">IF(OR(X$8="", $AF104=""), "", IF(IFERROR(INDEX($B104:$P104, $AD104, MATCH(X$8, $B$10:$P$10, 0)), "")="", "", IFERROR(INDEX($B104:$P104, $AD104, MATCH(X$8, $B$10:$P$10, 0)), "")))</f>
        <v/>
      </c>
      <c r="Y104" s="37" t="str" cm="1">
        <f t="array" ref="Y104">IF(OR(Y$8="", $AF104=""), "", IF(IFERROR(INDEX($B104:$P104, $AD104, MATCH(Y$8, $B$10:$P$10, 0)), "")="", "", IFERROR(INDEX($B104:$P104, $AD104, MATCH(Y$8, $B$10:$P$10, 0)), "")))</f>
        <v/>
      </c>
      <c r="Z104" s="34" t="str">
        <f t="shared" si="6"/>
        <v/>
      </c>
      <c r="AA104" s="37" t="str" cm="1">
        <f t="array" ref="AA104">IF(OR(AA$8="", $AF104=""), "", IF(IFERROR(INDEX($B104:$P104, $AD104, MATCH(AA$8, $B$10:$P$10, 0)), "")="", "", IFERROR(INDEX($B104:$P104, $AD104, MATCH(AA$8, $B$10:$P$10, 0)), "")))</f>
        <v/>
      </c>
      <c r="AB104" s="10" t="str">
        <f t="shared" si="7"/>
        <v/>
      </c>
      <c r="AC104" s="4"/>
      <c r="AF104" s="12" t="str">
        <f t="shared" si="8"/>
        <v/>
      </c>
      <c r="AJ104" s="41" t="str" cm="1">
        <f t="array" ref="AJ104">IF(OR(AJ$8="", $AF104=""), "", IF(IFERROR(INDEX($B104:$P104, $AD104, MATCH(AJ$8, $B$10:$P$10, 0)), "")="", "", IFERROR(INDEX($B104:$P104, $AD104, MATCH(AJ$8, $B$10:$P$10, 0)), "")))</f>
        <v/>
      </c>
      <c r="AL104" s="44" t="str" cm="1">
        <f t="array" ref="AL104">IF(OR(AL$8="", $AF104=""), "", IF(IFERROR(INDEX($B104:$P104, $AD104, MATCH(AL$8, $B$10:$P$10, 0)), "")="", "", IFERROR(INDEX($B104:$P104, $AD104, MATCH(AL$8, $B$10:$P$10, 0)), "")))</f>
        <v/>
      </c>
      <c r="AN104" s="12" t="str">
        <f t="shared" si="9"/>
        <v/>
      </c>
    </row>
    <row r="105" spans="1:40" x14ac:dyDescent="0.25">
      <c r="A105" s="11" t="s">
        <v>9</v>
      </c>
      <c r="B105" s="83"/>
      <c r="C105" s="84"/>
      <c r="D105" s="84"/>
      <c r="E105" s="84"/>
      <c r="F105" s="84"/>
      <c r="G105" s="84"/>
      <c r="H105" s="84"/>
      <c r="I105" s="84"/>
      <c r="J105" s="84"/>
      <c r="K105" s="84"/>
      <c r="L105" s="84"/>
      <c r="M105" s="84"/>
      <c r="N105" s="84"/>
      <c r="O105" s="84"/>
      <c r="P105" s="53"/>
      <c r="Q105" s="11" t="s">
        <v>9</v>
      </c>
      <c r="R105" s="4"/>
      <c r="S105" s="4"/>
      <c r="T105" s="4"/>
      <c r="U105" s="4"/>
      <c r="V105" s="4"/>
      <c r="W105" s="31" t="str">
        <f t="shared" si="5"/>
        <v/>
      </c>
      <c r="X105" s="37" t="str" cm="1">
        <f t="array" ref="X105">IF(OR(X$8="", $AF105=""), "", IF(IFERROR(INDEX($B105:$P105, $AD105, MATCH(X$8, $B$10:$P$10, 0)), "")="", "", IFERROR(INDEX($B105:$P105, $AD105, MATCH(X$8, $B$10:$P$10, 0)), "")))</f>
        <v/>
      </c>
      <c r="Y105" s="37" t="str" cm="1">
        <f t="array" ref="Y105">IF(OR(Y$8="", $AF105=""), "", IF(IFERROR(INDEX($B105:$P105, $AD105, MATCH(Y$8, $B$10:$P$10, 0)), "")="", "", IFERROR(INDEX($B105:$P105, $AD105, MATCH(Y$8, $B$10:$P$10, 0)), "")))</f>
        <v/>
      </c>
      <c r="Z105" s="34" t="str">
        <f t="shared" si="6"/>
        <v/>
      </c>
      <c r="AA105" s="37" t="str" cm="1">
        <f t="array" ref="AA105">IF(OR(AA$8="", $AF105=""), "", IF(IFERROR(INDEX($B105:$P105, $AD105, MATCH(AA$8, $B$10:$P$10, 0)), "")="", "", IFERROR(INDEX($B105:$P105, $AD105, MATCH(AA$8, $B$10:$P$10, 0)), "")))</f>
        <v/>
      </c>
      <c r="AB105" s="10" t="str">
        <f t="shared" si="7"/>
        <v/>
      </c>
      <c r="AC105" s="4"/>
      <c r="AF105" s="12" t="str">
        <f t="shared" si="8"/>
        <v/>
      </c>
      <c r="AJ105" s="41" t="str" cm="1">
        <f t="array" ref="AJ105">IF(OR(AJ$8="", $AF105=""), "", IF(IFERROR(INDEX($B105:$P105, $AD105, MATCH(AJ$8, $B$10:$P$10, 0)), "")="", "", IFERROR(INDEX($B105:$P105, $AD105, MATCH(AJ$8, $B$10:$P$10, 0)), "")))</f>
        <v/>
      </c>
      <c r="AL105" s="44" t="str" cm="1">
        <f t="array" ref="AL105">IF(OR(AL$8="", $AF105=""), "", IF(IFERROR(INDEX($B105:$P105, $AD105, MATCH(AL$8, $B$10:$P$10, 0)), "")="", "", IFERROR(INDEX($B105:$P105, $AD105, MATCH(AL$8, $B$10:$P$10, 0)), "")))</f>
        <v/>
      </c>
      <c r="AN105" s="12" t="str">
        <f t="shared" si="9"/>
        <v/>
      </c>
    </row>
    <row r="106" spans="1:40" x14ac:dyDescent="0.25">
      <c r="A106" s="11" t="s">
        <v>9</v>
      </c>
      <c r="B106" s="83"/>
      <c r="C106" s="84"/>
      <c r="D106" s="84"/>
      <c r="E106" s="84"/>
      <c r="F106" s="84"/>
      <c r="G106" s="84"/>
      <c r="H106" s="84"/>
      <c r="I106" s="84"/>
      <c r="J106" s="84"/>
      <c r="K106" s="84"/>
      <c r="L106" s="84"/>
      <c r="M106" s="84"/>
      <c r="N106" s="84"/>
      <c r="O106" s="84"/>
      <c r="P106" s="53"/>
      <c r="Q106" s="11" t="s">
        <v>9</v>
      </c>
      <c r="R106" s="4"/>
      <c r="S106" s="4"/>
      <c r="T106" s="4"/>
      <c r="U106" s="4"/>
      <c r="V106" s="4"/>
      <c r="W106" s="31" t="str">
        <f t="shared" si="5"/>
        <v/>
      </c>
      <c r="X106" s="37" t="str" cm="1">
        <f t="array" ref="X106">IF(OR(X$8="", $AF106=""), "", IF(IFERROR(INDEX($B106:$P106, $AD106, MATCH(X$8, $B$10:$P$10, 0)), "")="", "", IFERROR(INDEX($B106:$P106, $AD106, MATCH(X$8, $B$10:$P$10, 0)), "")))</f>
        <v/>
      </c>
      <c r="Y106" s="37" t="str" cm="1">
        <f t="array" ref="Y106">IF(OR(Y$8="", $AF106=""), "", IF(IFERROR(INDEX($B106:$P106, $AD106, MATCH(Y$8, $B$10:$P$10, 0)), "")="", "", IFERROR(INDEX($B106:$P106, $AD106, MATCH(Y$8, $B$10:$P$10, 0)), "")))</f>
        <v/>
      </c>
      <c r="Z106" s="34" t="str">
        <f t="shared" si="6"/>
        <v/>
      </c>
      <c r="AA106" s="37" t="str" cm="1">
        <f t="array" ref="AA106">IF(OR(AA$8="", $AF106=""), "", IF(IFERROR(INDEX($B106:$P106, $AD106, MATCH(AA$8, $B$10:$P$10, 0)), "")="", "", IFERROR(INDEX($B106:$P106, $AD106, MATCH(AA$8, $B$10:$P$10, 0)), "")))</f>
        <v/>
      </c>
      <c r="AB106" s="10" t="str">
        <f t="shared" si="7"/>
        <v/>
      </c>
      <c r="AC106" s="4"/>
      <c r="AF106" s="12" t="str">
        <f t="shared" si="8"/>
        <v/>
      </c>
      <c r="AJ106" s="41" t="str" cm="1">
        <f t="array" ref="AJ106">IF(OR(AJ$8="", $AF106=""), "", IF(IFERROR(INDEX($B106:$P106, $AD106, MATCH(AJ$8, $B$10:$P$10, 0)), "")="", "", IFERROR(INDEX($B106:$P106, $AD106, MATCH(AJ$8, $B$10:$P$10, 0)), "")))</f>
        <v/>
      </c>
      <c r="AL106" s="44" t="str" cm="1">
        <f t="array" ref="AL106">IF(OR(AL$8="", $AF106=""), "", IF(IFERROR(INDEX($B106:$P106, $AD106, MATCH(AL$8, $B$10:$P$10, 0)), "")="", "", IFERROR(INDEX($B106:$P106, $AD106, MATCH(AL$8, $B$10:$P$10, 0)), "")))</f>
        <v/>
      </c>
      <c r="AN106" s="12" t="str">
        <f t="shared" si="9"/>
        <v/>
      </c>
    </row>
    <row r="107" spans="1:40" x14ac:dyDescent="0.25">
      <c r="A107" s="11" t="s">
        <v>9</v>
      </c>
      <c r="B107" s="83"/>
      <c r="C107" s="84"/>
      <c r="D107" s="84"/>
      <c r="E107" s="84"/>
      <c r="F107" s="84"/>
      <c r="G107" s="84"/>
      <c r="H107" s="84"/>
      <c r="I107" s="84"/>
      <c r="J107" s="84"/>
      <c r="K107" s="84"/>
      <c r="L107" s="84"/>
      <c r="M107" s="84"/>
      <c r="N107" s="84"/>
      <c r="O107" s="84"/>
      <c r="P107" s="53"/>
      <c r="Q107" s="11" t="s">
        <v>9</v>
      </c>
      <c r="R107" s="4"/>
      <c r="S107" s="4"/>
      <c r="T107" s="4"/>
      <c r="U107" s="4"/>
      <c r="V107" s="4"/>
      <c r="W107" s="31" t="str">
        <f t="shared" si="5"/>
        <v/>
      </c>
      <c r="X107" s="37" t="str" cm="1">
        <f t="array" ref="X107">IF(OR(X$8="", $AF107=""), "", IF(IFERROR(INDEX($B107:$P107, $AD107, MATCH(X$8, $B$10:$P$10, 0)), "")="", "", IFERROR(INDEX($B107:$P107, $AD107, MATCH(X$8, $B$10:$P$10, 0)), "")))</f>
        <v/>
      </c>
      <c r="Y107" s="37" t="str" cm="1">
        <f t="array" ref="Y107">IF(OR(Y$8="", $AF107=""), "", IF(IFERROR(INDEX($B107:$P107, $AD107, MATCH(Y$8, $B$10:$P$10, 0)), "")="", "", IFERROR(INDEX($B107:$P107, $AD107, MATCH(Y$8, $B$10:$P$10, 0)), "")))</f>
        <v/>
      </c>
      <c r="Z107" s="34" t="str">
        <f t="shared" si="6"/>
        <v/>
      </c>
      <c r="AA107" s="37" t="str" cm="1">
        <f t="array" ref="AA107">IF(OR(AA$8="", $AF107=""), "", IF(IFERROR(INDEX($B107:$P107, $AD107, MATCH(AA$8, $B$10:$P$10, 0)), "")="", "", IFERROR(INDEX($B107:$P107, $AD107, MATCH(AA$8, $B$10:$P$10, 0)), "")))</f>
        <v/>
      </c>
      <c r="AB107" s="10" t="str">
        <f t="shared" si="7"/>
        <v/>
      </c>
      <c r="AC107" s="4"/>
      <c r="AF107" s="12" t="str">
        <f t="shared" si="8"/>
        <v/>
      </c>
      <c r="AJ107" s="41" t="str" cm="1">
        <f t="array" ref="AJ107">IF(OR(AJ$8="", $AF107=""), "", IF(IFERROR(INDEX($B107:$P107, $AD107, MATCH(AJ$8, $B$10:$P$10, 0)), "")="", "", IFERROR(INDEX($B107:$P107, $AD107, MATCH(AJ$8, $B$10:$P$10, 0)), "")))</f>
        <v/>
      </c>
      <c r="AL107" s="44" t="str" cm="1">
        <f t="array" ref="AL107">IF(OR(AL$8="", $AF107=""), "", IF(IFERROR(INDEX($B107:$P107, $AD107, MATCH(AL$8, $B$10:$P$10, 0)), "")="", "", IFERROR(INDEX($B107:$P107, $AD107, MATCH(AL$8, $B$10:$P$10, 0)), "")))</f>
        <v/>
      </c>
      <c r="AN107" s="12" t="str">
        <f t="shared" si="9"/>
        <v/>
      </c>
    </row>
    <row r="108" spans="1:40" x14ac:dyDescent="0.25">
      <c r="A108" s="11" t="s">
        <v>9</v>
      </c>
      <c r="B108" s="83"/>
      <c r="C108" s="84"/>
      <c r="D108" s="84"/>
      <c r="E108" s="84"/>
      <c r="F108" s="84"/>
      <c r="G108" s="84"/>
      <c r="H108" s="84"/>
      <c r="I108" s="84"/>
      <c r="J108" s="84"/>
      <c r="K108" s="84"/>
      <c r="L108" s="84"/>
      <c r="M108" s="84"/>
      <c r="N108" s="84"/>
      <c r="O108" s="84"/>
      <c r="P108" s="53"/>
      <c r="Q108" s="11" t="s">
        <v>9</v>
      </c>
      <c r="R108" s="4"/>
      <c r="S108" s="4"/>
      <c r="T108" s="4"/>
      <c r="U108" s="4"/>
      <c r="V108" s="4"/>
      <c r="W108" s="31" t="str">
        <f t="shared" si="5"/>
        <v/>
      </c>
      <c r="X108" s="37" t="str" cm="1">
        <f t="array" ref="X108">IF(OR(X$8="", $AF108=""), "", IF(IFERROR(INDEX($B108:$P108, $AD108, MATCH(X$8, $B$10:$P$10, 0)), "")="", "", IFERROR(INDEX($B108:$P108, $AD108, MATCH(X$8, $B$10:$P$10, 0)), "")))</f>
        <v/>
      </c>
      <c r="Y108" s="37" t="str" cm="1">
        <f t="array" ref="Y108">IF(OR(Y$8="", $AF108=""), "", IF(IFERROR(INDEX($B108:$P108, $AD108, MATCH(Y$8, $B$10:$P$10, 0)), "")="", "", IFERROR(INDEX($B108:$P108, $AD108, MATCH(Y$8, $B$10:$P$10, 0)), "")))</f>
        <v/>
      </c>
      <c r="Z108" s="34" t="str">
        <f t="shared" si="6"/>
        <v/>
      </c>
      <c r="AA108" s="37" t="str" cm="1">
        <f t="array" ref="AA108">IF(OR(AA$8="", $AF108=""), "", IF(IFERROR(INDEX($B108:$P108, $AD108, MATCH(AA$8, $B$10:$P$10, 0)), "")="", "", IFERROR(INDEX($B108:$P108, $AD108, MATCH(AA$8, $B$10:$P$10, 0)), "")))</f>
        <v/>
      </c>
      <c r="AB108" s="10" t="str">
        <f t="shared" si="7"/>
        <v/>
      </c>
      <c r="AC108" s="4"/>
      <c r="AF108" s="12" t="str">
        <f t="shared" si="8"/>
        <v/>
      </c>
      <c r="AJ108" s="41" t="str" cm="1">
        <f t="array" ref="AJ108">IF(OR(AJ$8="", $AF108=""), "", IF(IFERROR(INDEX($B108:$P108, $AD108, MATCH(AJ$8, $B$10:$P$10, 0)), "")="", "", IFERROR(INDEX($B108:$P108, $AD108, MATCH(AJ$8, $B$10:$P$10, 0)), "")))</f>
        <v/>
      </c>
      <c r="AL108" s="44" t="str" cm="1">
        <f t="array" ref="AL108">IF(OR(AL$8="", $AF108=""), "", IF(IFERROR(INDEX($B108:$P108, $AD108, MATCH(AL$8, $B$10:$P$10, 0)), "")="", "", IFERROR(INDEX($B108:$P108, $AD108, MATCH(AL$8, $B$10:$P$10, 0)), "")))</f>
        <v/>
      </c>
      <c r="AN108" s="12" t="str">
        <f t="shared" si="9"/>
        <v/>
      </c>
    </row>
    <row r="109" spans="1:40" x14ac:dyDescent="0.25">
      <c r="A109" s="11" t="s">
        <v>9</v>
      </c>
      <c r="B109" s="83"/>
      <c r="C109" s="84"/>
      <c r="D109" s="84"/>
      <c r="E109" s="84"/>
      <c r="F109" s="84"/>
      <c r="G109" s="84"/>
      <c r="H109" s="84"/>
      <c r="I109" s="84"/>
      <c r="J109" s="84"/>
      <c r="K109" s="84"/>
      <c r="L109" s="84"/>
      <c r="M109" s="84"/>
      <c r="N109" s="84"/>
      <c r="O109" s="84"/>
      <c r="P109" s="53"/>
      <c r="Q109" s="11" t="s">
        <v>9</v>
      </c>
      <c r="R109" s="4"/>
      <c r="S109" s="4"/>
      <c r="T109" s="4"/>
      <c r="U109" s="4"/>
      <c r="V109" s="4"/>
      <c r="W109" s="31" t="str">
        <f t="shared" si="5"/>
        <v/>
      </c>
      <c r="X109" s="37" t="str" cm="1">
        <f t="array" ref="X109">IF(OR(X$8="", $AF109=""), "", IF(IFERROR(INDEX($B109:$P109, $AD109, MATCH(X$8, $B$10:$P$10, 0)), "")="", "", IFERROR(INDEX($B109:$P109, $AD109, MATCH(X$8, $B$10:$P$10, 0)), "")))</f>
        <v/>
      </c>
      <c r="Y109" s="37" t="str" cm="1">
        <f t="array" ref="Y109">IF(OR(Y$8="", $AF109=""), "", IF(IFERROR(INDEX($B109:$P109, $AD109, MATCH(Y$8, $B$10:$P$10, 0)), "")="", "", IFERROR(INDEX($B109:$P109, $AD109, MATCH(Y$8, $B$10:$P$10, 0)), "")))</f>
        <v/>
      </c>
      <c r="Z109" s="34" t="str">
        <f t="shared" si="6"/>
        <v/>
      </c>
      <c r="AA109" s="37" t="str" cm="1">
        <f t="array" ref="AA109">IF(OR(AA$8="", $AF109=""), "", IF(IFERROR(INDEX($B109:$P109, $AD109, MATCH(AA$8, $B$10:$P$10, 0)), "")="", "", IFERROR(INDEX($B109:$P109, $AD109, MATCH(AA$8, $B$10:$P$10, 0)), "")))</f>
        <v/>
      </c>
      <c r="AB109" s="10" t="str">
        <f t="shared" si="7"/>
        <v/>
      </c>
      <c r="AC109" s="4"/>
      <c r="AF109" s="12" t="str">
        <f t="shared" si="8"/>
        <v/>
      </c>
      <c r="AJ109" s="41" t="str" cm="1">
        <f t="array" ref="AJ109">IF(OR(AJ$8="", $AF109=""), "", IF(IFERROR(INDEX($B109:$P109, $AD109, MATCH(AJ$8, $B$10:$P$10, 0)), "")="", "", IFERROR(INDEX($B109:$P109, $AD109, MATCH(AJ$8, $B$10:$P$10, 0)), "")))</f>
        <v/>
      </c>
      <c r="AL109" s="44" t="str" cm="1">
        <f t="array" ref="AL109">IF(OR(AL$8="", $AF109=""), "", IF(IFERROR(INDEX($B109:$P109, $AD109, MATCH(AL$8, $B$10:$P$10, 0)), "")="", "", IFERROR(INDEX($B109:$P109, $AD109, MATCH(AL$8, $B$10:$P$10, 0)), "")))</f>
        <v/>
      </c>
      <c r="AN109" s="12" t="str">
        <f t="shared" si="9"/>
        <v/>
      </c>
    </row>
    <row r="110" spans="1:40" x14ac:dyDescent="0.25">
      <c r="A110" s="11" t="s">
        <v>9</v>
      </c>
      <c r="B110" s="83"/>
      <c r="C110" s="84"/>
      <c r="D110" s="84"/>
      <c r="E110" s="84"/>
      <c r="F110" s="84"/>
      <c r="G110" s="84"/>
      <c r="H110" s="84"/>
      <c r="I110" s="84"/>
      <c r="J110" s="84"/>
      <c r="K110" s="84"/>
      <c r="L110" s="84"/>
      <c r="M110" s="84"/>
      <c r="N110" s="84"/>
      <c r="O110" s="84"/>
      <c r="P110" s="53"/>
      <c r="Q110" s="11" t="s">
        <v>9</v>
      </c>
      <c r="R110" s="4"/>
      <c r="S110" s="4"/>
      <c r="T110" s="4"/>
      <c r="U110" s="4"/>
      <c r="V110" s="4"/>
      <c r="W110" s="31" t="str">
        <f t="shared" si="5"/>
        <v/>
      </c>
      <c r="X110" s="37" t="str" cm="1">
        <f t="array" ref="X110">IF(OR(X$8="", $AF110=""), "", IF(IFERROR(INDEX($B110:$P110, $AD110, MATCH(X$8, $B$10:$P$10, 0)), "")="", "", IFERROR(INDEX($B110:$P110, $AD110, MATCH(X$8, $B$10:$P$10, 0)), "")))</f>
        <v/>
      </c>
      <c r="Y110" s="37" t="str" cm="1">
        <f t="array" ref="Y110">IF(OR(Y$8="", $AF110=""), "", IF(IFERROR(INDEX($B110:$P110, $AD110, MATCH(Y$8, $B$10:$P$10, 0)), "")="", "", IFERROR(INDEX($B110:$P110, $AD110, MATCH(Y$8, $B$10:$P$10, 0)), "")))</f>
        <v/>
      </c>
      <c r="Z110" s="34" t="str">
        <f t="shared" si="6"/>
        <v/>
      </c>
      <c r="AA110" s="37" t="str" cm="1">
        <f t="array" ref="AA110">IF(OR(AA$8="", $AF110=""), "", IF(IFERROR(INDEX($B110:$P110, $AD110, MATCH(AA$8, $B$10:$P$10, 0)), "")="", "", IFERROR(INDEX($B110:$P110, $AD110, MATCH(AA$8, $B$10:$P$10, 0)), "")))</f>
        <v/>
      </c>
      <c r="AB110" s="10" t="str">
        <f t="shared" si="7"/>
        <v/>
      </c>
      <c r="AC110" s="4"/>
      <c r="AF110" s="12" t="str">
        <f t="shared" si="8"/>
        <v/>
      </c>
      <c r="AJ110" s="41" t="str" cm="1">
        <f t="array" ref="AJ110">IF(OR(AJ$8="", $AF110=""), "", IF(IFERROR(INDEX($B110:$P110, $AD110, MATCH(AJ$8, $B$10:$P$10, 0)), "")="", "", IFERROR(INDEX($B110:$P110, $AD110, MATCH(AJ$8, $B$10:$P$10, 0)), "")))</f>
        <v/>
      </c>
      <c r="AL110" s="44" t="str" cm="1">
        <f t="array" ref="AL110">IF(OR(AL$8="", $AF110=""), "", IF(IFERROR(INDEX($B110:$P110, $AD110, MATCH(AL$8, $B$10:$P$10, 0)), "")="", "", IFERROR(INDEX($B110:$P110, $AD110, MATCH(AL$8, $B$10:$P$10, 0)), "")))</f>
        <v/>
      </c>
      <c r="AN110" s="12" t="str">
        <f t="shared" si="9"/>
        <v/>
      </c>
    </row>
    <row r="111" spans="1:40" x14ac:dyDescent="0.25">
      <c r="A111" s="11" t="s">
        <v>9</v>
      </c>
      <c r="B111" s="83"/>
      <c r="C111" s="84"/>
      <c r="D111" s="84"/>
      <c r="E111" s="84"/>
      <c r="F111" s="84"/>
      <c r="G111" s="84"/>
      <c r="H111" s="84"/>
      <c r="I111" s="84"/>
      <c r="J111" s="84"/>
      <c r="K111" s="84"/>
      <c r="L111" s="84"/>
      <c r="M111" s="84"/>
      <c r="N111" s="84"/>
      <c r="O111" s="84"/>
      <c r="P111" s="53"/>
      <c r="Q111" s="11" t="s">
        <v>9</v>
      </c>
      <c r="R111" s="4"/>
      <c r="S111" s="4"/>
      <c r="T111" s="4"/>
      <c r="U111" s="4"/>
      <c r="V111" s="4"/>
      <c r="W111" s="31" t="str">
        <f t="shared" si="5"/>
        <v/>
      </c>
      <c r="X111" s="37" t="str" cm="1">
        <f t="array" ref="X111">IF(OR(X$8="", $AF111=""), "", IF(IFERROR(INDEX($B111:$P111, $AD111, MATCH(X$8, $B$10:$P$10, 0)), "")="", "", IFERROR(INDEX($B111:$P111, $AD111, MATCH(X$8, $B$10:$P$10, 0)), "")))</f>
        <v/>
      </c>
      <c r="Y111" s="37" t="str" cm="1">
        <f t="array" ref="Y111">IF(OR(Y$8="", $AF111=""), "", IF(IFERROR(INDEX($B111:$P111, $AD111, MATCH(Y$8, $B$10:$P$10, 0)), "")="", "", IFERROR(INDEX($B111:$P111, $AD111, MATCH(Y$8, $B$10:$P$10, 0)), "")))</f>
        <v/>
      </c>
      <c r="Z111" s="34" t="str">
        <f t="shared" si="6"/>
        <v/>
      </c>
      <c r="AA111" s="37" t="str" cm="1">
        <f t="array" ref="AA111">IF(OR(AA$8="", $AF111=""), "", IF(IFERROR(INDEX($B111:$P111, $AD111, MATCH(AA$8, $B$10:$P$10, 0)), "")="", "", IFERROR(INDEX($B111:$P111, $AD111, MATCH(AA$8, $B$10:$P$10, 0)), "")))</f>
        <v/>
      </c>
      <c r="AB111" s="10" t="str">
        <f t="shared" si="7"/>
        <v/>
      </c>
      <c r="AC111" s="4"/>
      <c r="AF111" s="12" t="str">
        <f t="shared" si="8"/>
        <v/>
      </c>
      <c r="AJ111" s="41" t="str" cm="1">
        <f t="array" ref="AJ111">IF(OR(AJ$8="", $AF111=""), "", IF(IFERROR(INDEX($B111:$P111, $AD111, MATCH(AJ$8, $B$10:$P$10, 0)), "")="", "", IFERROR(INDEX($B111:$P111, $AD111, MATCH(AJ$8, $B$10:$P$10, 0)), "")))</f>
        <v/>
      </c>
      <c r="AL111" s="44" t="str" cm="1">
        <f t="array" ref="AL111">IF(OR(AL$8="", $AF111=""), "", IF(IFERROR(INDEX($B111:$P111, $AD111, MATCH(AL$8, $B$10:$P$10, 0)), "")="", "", IFERROR(INDEX($B111:$P111, $AD111, MATCH(AL$8, $B$10:$P$10, 0)), "")))</f>
        <v/>
      </c>
      <c r="AN111" s="12" t="str">
        <f t="shared" si="9"/>
        <v/>
      </c>
    </row>
    <row r="112" spans="1:40" x14ac:dyDescent="0.25">
      <c r="A112" s="11" t="s">
        <v>9</v>
      </c>
      <c r="B112" s="83"/>
      <c r="C112" s="84"/>
      <c r="D112" s="84"/>
      <c r="E112" s="84"/>
      <c r="F112" s="84"/>
      <c r="G112" s="84"/>
      <c r="H112" s="84"/>
      <c r="I112" s="84"/>
      <c r="J112" s="84"/>
      <c r="K112" s="84"/>
      <c r="L112" s="84"/>
      <c r="M112" s="84"/>
      <c r="N112" s="84"/>
      <c r="O112" s="84"/>
      <c r="P112" s="53"/>
      <c r="Q112" s="11" t="s">
        <v>9</v>
      </c>
      <c r="R112" s="4"/>
      <c r="S112" s="4"/>
      <c r="T112" s="4"/>
      <c r="U112" s="4"/>
      <c r="V112" s="4"/>
      <c r="W112" s="31" t="str">
        <f t="shared" si="5"/>
        <v/>
      </c>
      <c r="X112" s="37" t="str" cm="1">
        <f t="array" ref="X112">IF(OR(X$8="", $AF112=""), "", IF(IFERROR(INDEX($B112:$P112, $AD112, MATCH(X$8, $B$10:$P$10, 0)), "")="", "", IFERROR(INDEX($B112:$P112, $AD112, MATCH(X$8, $B$10:$P$10, 0)), "")))</f>
        <v/>
      </c>
      <c r="Y112" s="37" t="str" cm="1">
        <f t="array" ref="Y112">IF(OR(Y$8="", $AF112=""), "", IF(IFERROR(INDEX($B112:$P112, $AD112, MATCH(Y$8, $B$10:$P$10, 0)), "")="", "", IFERROR(INDEX($B112:$P112, $AD112, MATCH(Y$8, $B$10:$P$10, 0)), "")))</f>
        <v/>
      </c>
      <c r="Z112" s="34" t="str">
        <f t="shared" si="6"/>
        <v/>
      </c>
      <c r="AA112" s="37" t="str" cm="1">
        <f t="array" ref="AA112">IF(OR(AA$8="", $AF112=""), "", IF(IFERROR(INDEX($B112:$P112, $AD112, MATCH(AA$8, $B$10:$P$10, 0)), "")="", "", IFERROR(INDEX($B112:$P112, $AD112, MATCH(AA$8, $B$10:$P$10, 0)), "")))</f>
        <v/>
      </c>
      <c r="AB112" s="10" t="str">
        <f t="shared" si="7"/>
        <v/>
      </c>
      <c r="AC112" s="4"/>
      <c r="AF112" s="12" t="str">
        <f t="shared" si="8"/>
        <v/>
      </c>
      <c r="AJ112" s="41" t="str" cm="1">
        <f t="array" ref="AJ112">IF(OR(AJ$8="", $AF112=""), "", IF(IFERROR(INDEX($B112:$P112, $AD112, MATCH(AJ$8, $B$10:$P$10, 0)), "")="", "", IFERROR(INDEX($B112:$P112, $AD112, MATCH(AJ$8, $B$10:$P$10, 0)), "")))</f>
        <v/>
      </c>
      <c r="AL112" s="44" t="str" cm="1">
        <f t="array" ref="AL112">IF(OR(AL$8="", $AF112=""), "", IF(IFERROR(INDEX($B112:$P112, $AD112, MATCH(AL$8, $B$10:$P$10, 0)), "")="", "", IFERROR(INDEX($B112:$P112, $AD112, MATCH(AL$8, $B$10:$P$10, 0)), "")))</f>
        <v/>
      </c>
      <c r="AN112" s="12" t="str">
        <f t="shared" si="9"/>
        <v/>
      </c>
    </row>
    <row r="113" spans="1:40" x14ac:dyDescent="0.25">
      <c r="A113" s="11" t="s">
        <v>9</v>
      </c>
      <c r="B113" s="83"/>
      <c r="C113" s="84"/>
      <c r="D113" s="84"/>
      <c r="E113" s="84"/>
      <c r="F113" s="84"/>
      <c r="G113" s="84"/>
      <c r="H113" s="84"/>
      <c r="I113" s="84"/>
      <c r="J113" s="84"/>
      <c r="K113" s="84"/>
      <c r="L113" s="84"/>
      <c r="M113" s="84"/>
      <c r="N113" s="84"/>
      <c r="O113" s="84"/>
      <c r="P113" s="53"/>
      <c r="Q113" s="11" t="s">
        <v>9</v>
      </c>
      <c r="R113" s="4"/>
      <c r="S113" s="4"/>
      <c r="T113" s="4"/>
      <c r="U113" s="4"/>
      <c r="V113" s="4"/>
      <c r="W113" s="31" t="str">
        <f t="shared" si="5"/>
        <v/>
      </c>
      <c r="X113" s="37" t="str" cm="1">
        <f t="array" ref="X113">IF(OR(X$8="", $AF113=""), "", IF(IFERROR(INDEX($B113:$P113, $AD113, MATCH(X$8, $B$10:$P$10, 0)), "")="", "", IFERROR(INDEX($B113:$P113, $AD113, MATCH(X$8, $B$10:$P$10, 0)), "")))</f>
        <v/>
      </c>
      <c r="Y113" s="37" t="str" cm="1">
        <f t="array" ref="Y113">IF(OR(Y$8="", $AF113=""), "", IF(IFERROR(INDEX($B113:$P113, $AD113, MATCH(Y$8, $B$10:$P$10, 0)), "")="", "", IFERROR(INDEX($B113:$P113, $AD113, MATCH(Y$8, $B$10:$P$10, 0)), "")))</f>
        <v/>
      </c>
      <c r="Z113" s="34" t="str">
        <f t="shared" si="6"/>
        <v/>
      </c>
      <c r="AA113" s="37" t="str" cm="1">
        <f t="array" ref="AA113">IF(OR(AA$8="", $AF113=""), "", IF(IFERROR(INDEX($B113:$P113, $AD113, MATCH(AA$8, $B$10:$P$10, 0)), "")="", "", IFERROR(INDEX($B113:$P113, $AD113, MATCH(AA$8, $B$10:$P$10, 0)), "")))</f>
        <v/>
      </c>
      <c r="AB113" s="10" t="str">
        <f t="shared" si="7"/>
        <v/>
      </c>
      <c r="AC113" s="4"/>
      <c r="AF113" s="12" t="str">
        <f t="shared" si="8"/>
        <v/>
      </c>
      <c r="AJ113" s="41" t="str" cm="1">
        <f t="array" ref="AJ113">IF(OR(AJ$8="", $AF113=""), "", IF(IFERROR(INDEX($B113:$P113, $AD113, MATCH(AJ$8, $B$10:$P$10, 0)), "")="", "", IFERROR(INDEX($B113:$P113, $AD113, MATCH(AJ$8, $B$10:$P$10, 0)), "")))</f>
        <v/>
      </c>
      <c r="AL113" s="44" t="str" cm="1">
        <f t="array" ref="AL113">IF(OR(AL$8="", $AF113=""), "", IF(IFERROR(INDEX($B113:$P113, $AD113, MATCH(AL$8, $B$10:$P$10, 0)), "")="", "", IFERROR(INDEX($B113:$P113, $AD113, MATCH(AL$8, $B$10:$P$10, 0)), "")))</f>
        <v/>
      </c>
      <c r="AN113" s="12" t="str">
        <f t="shared" si="9"/>
        <v/>
      </c>
    </row>
    <row r="114" spans="1:40" x14ac:dyDescent="0.25">
      <c r="A114" s="11" t="s">
        <v>9</v>
      </c>
      <c r="B114" s="83"/>
      <c r="C114" s="84"/>
      <c r="D114" s="84"/>
      <c r="E114" s="84"/>
      <c r="F114" s="84"/>
      <c r="G114" s="84"/>
      <c r="H114" s="84"/>
      <c r="I114" s="84"/>
      <c r="J114" s="84"/>
      <c r="K114" s="84"/>
      <c r="L114" s="84"/>
      <c r="M114" s="84"/>
      <c r="N114" s="84"/>
      <c r="O114" s="84"/>
      <c r="P114" s="53"/>
      <c r="Q114" s="11" t="s">
        <v>9</v>
      </c>
      <c r="R114" s="4"/>
      <c r="S114" s="4"/>
      <c r="T114" s="4"/>
      <c r="U114" s="4"/>
      <c r="V114" s="4"/>
      <c r="W114" s="31" t="str">
        <f t="shared" si="5"/>
        <v/>
      </c>
      <c r="X114" s="37" t="str" cm="1">
        <f t="array" ref="X114">IF(OR(X$8="", $AF114=""), "", IF(IFERROR(INDEX($B114:$P114, $AD114, MATCH(X$8, $B$10:$P$10, 0)), "")="", "", IFERROR(INDEX($B114:$P114, $AD114, MATCH(X$8, $B$10:$P$10, 0)), "")))</f>
        <v/>
      </c>
      <c r="Y114" s="37" t="str" cm="1">
        <f t="array" ref="Y114">IF(OR(Y$8="", $AF114=""), "", IF(IFERROR(INDEX($B114:$P114, $AD114, MATCH(Y$8, $B$10:$P$10, 0)), "")="", "", IFERROR(INDEX($B114:$P114, $AD114, MATCH(Y$8, $B$10:$P$10, 0)), "")))</f>
        <v/>
      </c>
      <c r="Z114" s="34" t="str">
        <f t="shared" si="6"/>
        <v/>
      </c>
      <c r="AA114" s="37" t="str" cm="1">
        <f t="array" ref="AA114">IF(OR(AA$8="", $AF114=""), "", IF(IFERROR(INDEX($B114:$P114, $AD114, MATCH(AA$8, $B$10:$P$10, 0)), "")="", "", IFERROR(INDEX($B114:$P114, $AD114, MATCH(AA$8, $B$10:$P$10, 0)), "")))</f>
        <v/>
      </c>
      <c r="AB114" s="10" t="str">
        <f t="shared" si="7"/>
        <v/>
      </c>
      <c r="AC114" s="4"/>
      <c r="AF114" s="12" t="str">
        <f t="shared" si="8"/>
        <v/>
      </c>
      <c r="AJ114" s="41" t="str" cm="1">
        <f t="array" ref="AJ114">IF(OR(AJ$8="", $AF114=""), "", IF(IFERROR(INDEX($B114:$P114, $AD114, MATCH(AJ$8, $B$10:$P$10, 0)), "")="", "", IFERROR(INDEX($B114:$P114, $AD114, MATCH(AJ$8, $B$10:$P$10, 0)), "")))</f>
        <v/>
      </c>
      <c r="AL114" s="44" t="str" cm="1">
        <f t="array" ref="AL114">IF(OR(AL$8="", $AF114=""), "", IF(IFERROR(INDEX($B114:$P114, $AD114, MATCH(AL$8, $B$10:$P$10, 0)), "")="", "", IFERROR(INDEX($B114:$P114, $AD114, MATCH(AL$8, $B$10:$P$10, 0)), "")))</f>
        <v/>
      </c>
      <c r="AN114" s="12" t="str">
        <f t="shared" si="9"/>
        <v/>
      </c>
    </row>
    <row r="115" spans="1:40" x14ac:dyDescent="0.25">
      <c r="A115" s="11" t="s">
        <v>9</v>
      </c>
      <c r="B115" s="83"/>
      <c r="C115" s="84"/>
      <c r="D115" s="84"/>
      <c r="E115" s="84"/>
      <c r="F115" s="84"/>
      <c r="G115" s="84"/>
      <c r="H115" s="84"/>
      <c r="I115" s="84"/>
      <c r="J115" s="84"/>
      <c r="K115" s="84"/>
      <c r="L115" s="84"/>
      <c r="M115" s="84"/>
      <c r="N115" s="84"/>
      <c r="O115" s="84"/>
      <c r="P115" s="53"/>
      <c r="Q115" s="11" t="s">
        <v>9</v>
      </c>
      <c r="R115" s="4"/>
      <c r="S115" s="4"/>
      <c r="T115" s="4"/>
      <c r="U115" s="4"/>
      <c r="V115" s="4"/>
      <c r="W115" s="31" t="str">
        <f t="shared" si="5"/>
        <v/>
      </c>
      <c r="X115" s="37" t="str" cm="1">
        <f t="array" ref="X115">IF(OR(X$8="", $AF115=""), "", IF(IFERROR(INDEX($B115:$P115, $AD115, MATCH(X$8, $B$10:$P$10, 0)), "")="", "", IFERROR(INDEX($B115:$P115, $AD115, MATCH(X$8, $B$10:$P$10, 0)), "")))</f>
        <v/>
      </c>
      <c r="Y115" s="37" t="str" cm="1">
        <f t="array" ref="Y115">IF(OR(Y$8="", $AF115=""), "", IF(IFERROR(INDEX($B115:$P115, $AD115, MATCH(Y$8, $B$10:$P$10, 0)), "")="", "", IFERROR(INDEX($B115:$P115, $AD115, MATCH(Y$8, $B$10:$P$10, 0)), "")))</f>
        <v/>
      </c>
      <c r="Z115" s="34" t="str">
        <f t="shared" si="6"/>
        <v/>
      </c>
      <c r="AA115" s="37" t="str" cm="1">
        <f t="array" ref="AA115">IF(OR(AA$8="", $AF115=""), "", IF(IFERROR(INDEX($B115:$P115, $AD115, MATCH(AA$8, $B$10:$P$10, 0)), "")="", "", IFERROR(INDEX($B115:$P115, $AD115, MATCH(AA$8, $B$10:$P$10, 0)), "")))</f>
        <v/>
      </c>
      <c r="AB115" s="10" t="str">
        <f t="shared" si="7"/>
        <v/>
      </c>
      <c r="AC115" s="4"/>
      <c r="AF115" s="12" t="str">
        <f t="shared" si="8"/>
        <v/>
      </c>
      <c r="AJ115" s="41" t="str" cm="1">
        <f t="array" ref="AJ115">IF(OR(AJ$8="", $AF115=""), "", IF(IFERROR(INDEX($B115:$P115, $AD115, MATCH(AJ$8, $B$10:$P$10, 0)), "")="", "", IFERROR(INDEX($B115:$P115, $AD115, MATCH(AJ$8, $B$10:$P$10, 0)), "")))</f>
        <v/>
      </c>
      <c r="AL115" s="44" t="str" cm="1">
        <f t="array" ref="AL115">IF(OR(AL$8="", $AF115=""), "", IF(IFERROR(INDEX($B115:$P115, $AD115, MATCH(AL$8, $B$10:$P$10, 0)), "")="", "", IFERROR(INDEX($B115:$P115, $AD115, MATCH(AL$8, $B$10:$P$10, 0)), "")))</f>
        <v/>
      </c>
      <c r="AN115" s="12" t="str">
        <f t="shared" si="9"/>
        <v/>
      </c>
    </row>
    <row r="116" spans="1:40" x14ac:dyDescent="0.25">
      <c r="A116" s="11" t="s">
        <v>9</v>
      </c>
      <c r="B116" s="83"/>
      <c r="C116" s="84"/>
      <c r="D116" s="84"/>
      <c r="E116" s="84"/>
      <c r="F116" s="84"/>
      <c r="G116" s="84"/>
      <c r="H116" s="84"/>
      <c r="I116" s="84"/>
      <c r="J116" s="84"/>
      <c r="K116" s="84"/>
      <c r="L116" s="84"/>
      <c r="M116" s="84"/>
      <c r="N116" s="84"/>
      <c r="O116" s="84"/>
      <c r="P116" s="53"/>
      <c r="Q116" s="11" t="s">
        <v>9</v>
      </c>
      <c r="R116" s="4"/>
      <c r="S116" s="4"/>
      <c r="T116" s="4"/>
      <c r="U116" s="4"/>
      <c r="V116" s="4"/>
      <c r="W116" s="31" t="str">
        <f t="shared" si="5"/>
        <v/>
      </c>
      <c r="X116" s="37" t="str" cm="1">
        <f t="array" ref="X116">IF(OR(X$8="", $AF116=""), "", IF(IFERROR(INDEX($B116:$P116, $AD116, MATCH(X$8, $B$10:$P$10, 0)), "")="", "", IFERROR(INDEX($B116:$P116, $AD116, MATCH(X$8, $B$10:$P$10, 0)), "")))</f>
        <v/>
      </c>
      <c r="Y116" s="37" t="str" cm="1">
        <f t="array" ref="Y116">IF(OR(Y$8="", $AF116=""), "", IF(IFERROR(INDEX($B116:$P116, $AD116, MATCH(Y$8, $B$10:$P$10, 0)), "")="", "", IFERROR(INDEX($B116:$P116, $AD116, MATCH(Y$8, $B$10:$P$10, 0)), "")))</f>
        <v/>
      </c>
      <c r="Z116" s="34" t="str">
        <f t="shared" si="6"/>
        <v/>
      </c>
      <c r="AA116" s="37" t="str" cm="1">
        <f t="array" ref="AA116">IF(OR(AA$8="", $AF116=""), "", IF(IFERROR(INDEX($B116:$P116, $AD116, MATCH(AA$8, $B$10:$P$10, 0)), "")="", "", IFERROR(INDEX($B116:$P116, $AD116, MATCH(AA$8, $B$10:$P$10, 0)), "")))</f>
        <v/>
      </c>
      <c r="AB116" s="10" t="str">
        <f t="shared" si="7"/>
        <v/>
      </c>
      <c r="AC116" s="4"/>
      <c r="AF116" s="12" t="str">
        <f t="shared" si="8"/>
        <v/>
      </c>
      <c r="AJ116" s="41" t="str" cm="1">
        <f t="array" ref="AJ116">IF(OR(AJ$8="", $AF116=""), "", IF(IFERROR(INDEX($B116:$P116, $AD116, MATCH(AJ$8, $B$10:$P$10, 0)), "")="", "", IFERROR(INDEX($B116:$P116, $AD116, MATCH(AJ$8, $B$10:$P$10, 0)), "")))</f>
        <v/>
      </c>
      <c r="AL116" s="44" t="str" cm="1">
        <f t="array" ref="AL116">IF(OR(AL$8="", $AF116=""), "", IF(IFERROR(INDEX($B116:$P116, $AD116, MATCH(AL$8, $B$10:$P$10, 0)), "")="", "", IFERROR(INDEX($B116:$P116, $AD116, MATCH(AL$8, $B$10:$P$10, 0)), "")))</f>
        <v/>
      </c>
      <c r="AN116" s="12" t="str">
        <f t="shared" si="9"/>
        <v/>
      </c>
    </row>
    <row r="117" spans="1:40" x14ac:dyDescent="0.25">
      <c r="A117" s="11" t="s">
        <v>9</v>
      </c>
      <c r="B117" s="83"/>
      <c r="C117" s="84"/>
      <c r="D117" s="84"/>
      <c r="E117" s="84"/>
      <c r="F117" s="84"/>
      <c r="G117" s="84"/>
      <c r="H117" s="84"/>
      <c r="I117" s="84"/>
      <c r="J117" s="84"/>
      <c r="K117" s="84"/>
      <c r="L117" s="84"/>
      <c r="M117" s="84"/>
      <c r="N117" s="84"/>
      <c r="O117" s="84"/>
      <c r="P117" s="53"/>
      <c r="Q117" s="11" t="s">
        <v>9</v>
      </c>
      <c r="R117" s="4"/>
      <c r="S117" s="4"/>
      <c r="T117" s="4"/>
      <c r="U117" s="4"/>
      <c r="V117" s="4"/>
      <c r="W117" s="31" t="str">
        <f t="shared" si="5"/>
        <v/>
      </c>
      <c r="X117" s="37" t="str" cm="1">
        <f t="array" ref="X117">IF(OR(X$8="", $AF117=""), "", IF(IFERROR(INDEX($B117:$P117, $AD117, MATCH(X$8, $B$10:$P$10, 0)), "")="", "", IFERROR(INDEX($B117:$P117, $AD117, MATCH(X$8, $B$10:$P$10, 0)), "")))</f>
        <v/>
      </c>
      <c r="Y117" s="37" t="str" cm="1">
        <f t="array" ref="Y117">IF(OR(Y$8="", $AF117=""), "", IF(IFERROR(INDEX($B117:$P117, $AD117, MATCH(Y$8, $B$10:$P$10, 0)), "")="", "", IFERROR(INDEX($B117:$P117, $AD117, MATCH(Y$8, $B$10:$P$10, 0)), "")))</f>
        <v/>
      </c>
      <c r="Z117" s="34" t="str">
        <f t="shared" si="6"/>
        <v/>
      </c>
      <c r="AA117" s="37" t="str" cm="1">
        <f t="array" ref="AA117">IF(OR(AA$8="", $AF117=""), "", IF(IFERROR(INDEX($B117:$P117, $AD117, MATCH(AA$8, $B$10:$P$10, 0)), "")="", "", IFERROR(INDEX($B117:$P117, $AD117, MATCH(AA$8, $B$10:$P$10, 0)), "")))</f>
        <v/>
      </c>
      <c r="AB117" s="10" t="str">
        <f t="shared" si="7"/>
        <v/>
      </c>
      <c r="AC117" s="4"/>
      <c r="AF117" s="12" t="str">
        <f t="shared" si="8"/>
        <v/>
      </c>
      <c r="AJ117" s="41" t="str" cm="1">
        <f t="array" ref="AJ117">IF(OR(AJ$8="", $AF117=""), "", IF(IFERROR(INDEX($B117:$P117, $AD117, MATCH(AJ$8, $B$10:$P$10, 0)), "")="", "", IFERROR(INDEX($B117:$P117, $AD117, MATCH(AJ$8, $B$10:$P$10, 0)), "")))</f>
        <v/>
      </c>
      <c r="AL117" s="44" t="str" cm="1">
        <f t="array" ref="AL117">IF(OR(AL$8="", $AF117=""), "", IF(IFERROR(INDEX($B117:$P117, $AD117, MATCH(AL$8, $B$10:$P$10, 0)), "")="", "", IFERROR(INDEX($B117:$P117, $AD117, MATCH(AL$8, $B$10:$P$10, 0)), "")))</f>
        <v/>
      </c>
      <c r="AN117" s="12" t="str">
        <f t="shared" si="9"/>
        <v/>
      </c>
    </row>
    <row r="118" spans="1:40" x14ac:dyDescent="0.25">
      <c r="A118" s="11" t="s">
        <v>9</v>
      </c>
      <c r="B118" s="83"/>
      <c r="C118" s="84"/>
      <c r="D118" s="84"/>
      <c r="E118" s="84"/>
      <c r="F118" s="84"/>
      <c r="G118" s="84"/>
      <c r="H118" s="84"/>
      <c r="I118" s="84"/>
      <c r="J118" s="84"/>
      <c r="K118" s="84"/>
      <c r="L118" s="84"/>
      <c r="M118" s="84"/>
      <c r="N118" s="84"/>
      <c r="O118" s="84"/>
      <c r="P118" s="53"/>
      <c r="Q118" s="11" t="s">
        <v>9</v>
      </c>
      <c r="R118" s="4"/>
      <c r="S118" s="4"/>
      <c r="T118" s="4"/>
      <c r="U118" s="4"/>
      <c r="V118" s="4"/>
      <c r="W118" s="31" t="str">
        <f t="shared" si="5"/>
        <v/>
      </c>
      <c r="X118" s="37" t="str" cm="1">
        <f t="array" ref="X118">IF(OR(X$8="", $AF118=""), "", IF(IFERROR(INDEX($B118:$P118, $AD118, MATCH(X$8, $B$10:$P$10, 0)), "")="", "", IFERROR(INDEX($B118:$P118, $AD118, MATCH(X$8, $B$10:$P$10, 0)), "")))</f>
        <v/>
      </c>
      <c r="Y118" s="37" t="str" cm="1">
        <f t="array" ref="Y118">IF(OR(Y$8="", $AF118=""), "", IF(IFERROR(INDEX($B118:$P118, $AD118, MATCH(Y$8, $B$10:$P$10, 0)), "")="", "", IFERROR(INDEX($B118:$P118, $AD118, MATCH(Y$8, $B$10:$P$10, 0)), "")))</f>
        <v/>
      </c>
      <c r="Z118" s="34" t="str">
        <f t="shared" si="6"/>
        <v/>
      </c>
      <c r="AA118" s="37" t="str" cm="1">
        <f t="array" ref="AA118">IF(OR(AA$8="", $AF118=""), "", IF(IFERROR(INDEX($B118:$P118, $AD118, MATCH(AA$8, $B$10:$P$10, 0)), "")="", "", IFERROR(INDEX($B118:$P118, $AD118, MATCH(AA$8, $B$10:$P$10, 0)), "")))</f>
        <v/>
      </c>
      <c r="AB118" s="10" t="str">
        <f t="shared" si="7"/>
        <v/>
      </c>
      <c r="AC118" s="4"/>
      <c r="AF118" s="12" t="str">
        <f t="shared" si="8"/>
        <v/>
      </c>
      <c r="AJ118" s="41" t="str" cm="1">
        <f t="array" ref="AJ118">IF(OR(AJ$8="", $AF118=""), "", IF(IFERROR(INDEX($B118:$P118, $AD118, MATCH(AJ$8, $B$10:$P$10, 0)), "")="", "", IFERROR(INDEX($B118:$P118, $AD118, MATCH(AJ$8, $B$10:$P$10, 0)), "")))</f>
        <v/>
      </c>
      <c r="AL118" s="44" t="str" cm="1">
        <f t="array" ref="AL118">IF(OR(AL$8="", $AF118=""), "", IF(IFERROR(INDEX($B118:$P118, $AD118, MATCH(AL$8, $B$10:$P$10, 0)), "")="", "", IFERROR(INDEX($B118:$P118, $AD118, MATCH(AL$8, $B$10:$P$10, 0)), "")))</f>
        <v/>
      </c>
      <c r="AN118" s="12" t="str">
        <f t="shared" si="9"/>
        <v/>
      </c>
    </row>
    <row r="119" spans="1:40" x14ac:dyDescent="0.25">
      <c r="A119" s="11" t="s">
        <v>9</v>
      </c>
      <c r="B119" s="83"/>
      <c r="C119" s="84"/>
      <c r="D119" s="84"/>
      <c r="E119" s="84"/>
      <c r="F119" s="84"/>
      <c r="G119" s="84"/>
      <c r="H119" s="84"/>
      <c r="I119" s="84"/>
      <c r="J119" s="84"/>
      <c r="K119" s="84"/>
      <c r="L119" s="84"/>
      <c r="M119" s="84"/>
      <c r="N119" s="84"/>
      <c r="O119" s="84"/>
      <c r="P119" s="53"/>
      <c r="Q119" s="11" t="s">
        <v>9</v>
      </c>
      <c r="R119" s="4"/>
      <c r="S119" s="4"/>
      <c r="T119" s="4"/>
      <c r="U119" s="4"/>
      <c r="V119" s="4"/>
      <c r="W119" s="31" t="str">
        <f t="shared" si="5"/>
        <v/>
      </c>
      <c r="X119" s="37" t="str" cm="1">
        <f t="array" ref="X119">IF(OR(X$8="", $AF119=""), "", IF(IFERROR(INDEX($B119:$P119, $AD119, MATCH(X$8, $B$10:$P$10, 0)), "")="", "", IFERROR(INDEX($B119:$P119, $AD119, MATCH(X$8, $B$10:$P$10, 0)), "")))</f>
        <v/>
      </c>
      <c r="Y119" s="37" t="str" cm="1">
        <f t="array" ref="Y119">IF(OR(Y$8="", $AF119=""), "", IF(IFERROR(INDEX($B119:$P119, $AD119, MATCH(Y$8, $B$10:$P$10, 0)), "")="", "", IFERROR(INDEX($B119:$P119, $AD119, MATCH(Y$8, $B$10:$P$10, 0)), "")))</f>
        <v/>
      </c>
      <c r="Z119" s="34" t="str">
        <f t="shared" si="6"/>
        <v/>
      </c>
      <c r="AA119" s="37" t="str" cm="1">
        <f t="array" ref="AA119">IF(OR(AA$8="", $AF119=""), "", IF(IFERROR(INDEX($B119:$P119, $AD119, MATCH(AA$8, $B$10:$P$10, 0)), "")="", "", IFERROR(INDEX($B119:$P119, $AD119, MATCH(AA$8, $B$10:$P$10, 0)), "")))</f>
        <v/>
      </c>
      <c r="AB119" s="10" t="str">
        <f t="shared" si="7"/>
        <v/>
      </c>
      <c r="AC119" s="4"/>
      <c r="AF119" s="12" t="str">
        <f t="shared" si="8"/>
        <v/>
      </c>
      <c r="AJ119" s="41" t="str" cm="1">
        <f t="array" ref="AJ119">IF(OR(AJ$8="", $AF119=""), "", IF(IFERROR(INDEX($B119:$P119, $AD119, MATCH(AJ$8, $B$10:$P$10, 0)), "")="", "", IFERROR(INDEX($B119:$P119, $AD119, MATCH(AJ$8, $B$10:$P$10, 0)), "")))</f>
        <v/>
      </c>
      <c r="AL119" s="44" t="str" cm="1">
        <f t="array" ref="AL119">IF(OR(AL$8="", $AF119=""), "", IF(IFERROR(INDEX($B119:$P119, $AD119, MATCH(AL$8, $B$10:$P$10, 0)), "")="", "", IFERROR(INDEX($B119:$P119, $AD119, MATCH(AL$8, $B$10:$P$10, 0)), "")))</f>
        <v/>
      </c>
      <c r="AN119" s="12" t="str">
        <f t="shared" si="9"/>
        <v/>
      </c>
    </row>
    <row r="120" spans="1:40" x14ac:dyDescent="0.25">
      <c r="A120" s="11" t="s">
        <v>9</v>
      </c>
      <c r="B120" s="83"/>
      <c r="C120" s="84"/>
      <c r="D120" s="84"/>
      <c r="E120" s="84"/>
      <c r="F120" s="84"/>
      <c r="G120" s="84"/>
      <c r="H120" s="84"/>
      <c r="I120" s="84"/>
      <c r="J120" s="84"/>
      <c r="K120" s="84"/>
      <c r="L120" s="84"/>
      <c r="M120" s="84"/>
      <c r="N120" s="84"/>
      <c r="O120" s="84"/>
      <c r="P120" s="53"/>
      <c r="Q120" s="11" t="s">
        <v>9</v>
      </c>
      <c r="R120" s="4"/>
      <c r="S120" s="4"/>
      <c r="T120" s="4"/>
      <c r="U120" s="4"/>
      <c r="V120" s="4"/>
      <c r="W120" s="31" t="str">
        <f t="shared" si="5"/>
        <v/>
      </c>
      <c r="X120" s="37" t="str" cm="1">
        <f t="array" ref="X120">IF(OR(X$8="", $AF120=""), "", IF(IFERROR(INDEX($B120:$P120, $AD120, MATCH(X$8, $B$10:$P$10, 0)), "")="", "", IFERROR(INDEX($B120:$P120, $AD120, MATCH(X$8, $B$10:$P$10, 0)), "")))</f>
        <v/>
      </c>
      <c r="Y120" s="37" t="str" cm="1">
        <f t="array" ref="Y120">IF(OR(Y$8="", $AF120=""), "", IF(IFERROR(INDEX($B120:$P120, $AD120, MATCH(Y$8, $B$10:$P$10, 0)), "")="", "", IFERROR(INDEX($B120:$P120, $AD120, MATCH(Y$8, $B$10:$P$10, 0)), "")))</f>
        <v/>
      </c>
      <c r="Z120" s="34" t="str">
        <f t="shared" si="6"/>
        <v/>
      </c>
      <c r="AA120" s="37" t="str" cm="1">
        <f t="array" ref="AA120">IF(OR(AA$8="", $AF120=""), "", IF(IFERROR(INDEX($B120:$P120, $AD120, MATCH(AA$8, $B$10:$P$10, 0)), "")="", "", IFERROR(INDEX($B120:$P120, $AD120, MATCH(AA$8, $B$10:$P$10, 0)), "")))</f>
        <v/>
      </c>
      <c r="AB120" s="10" t="str">
        <f t="shared" si="7"/>
        <v/>
      </c>
      <c r="AC120" s="4"/>
      <c r="AF120" s="12" t="str">
        <f t="shared" si="8"/>
        <v/>
      </c>
      <c r="AJ120" s="41" t="str" cm="1">
        <f t="array" ref="AJ120">IF(OR(AJ$8="", $AF120=""), "", IF(IFERROR(INDEX($B120:$P120, $AD120, MATCH(AJ$8, $B$10:$P$10, 0)), "")="", "", IFERROR(INDEX($B120:$P120, $AD120, MATCH(AJ$8, $B$10:$P$10, 0)), "")))</f>
        <v/>
      </c>
      <c r="AL120" s="44" t="str" cm="1">
        <f t="array" ref="AL120">IF(OR(AL$8="", $AF120=""), "", IF(IFERROR(INDEX($B120:$P120, $AD120, MATCH(AL$8, $B$10:$P$10, 0)), "")="", "", IFERROR(INDEX($B120:$P120, $AD120, MATCH(AL$8, $B$10:$P$10, 0)), "")))</f>
        <v/>
      </c>
      <c r="AN120" s="12" t="str">
        <f t="shared" si="9"/>
        <v/>
      </c>
    </row>
    <row r="121" spans="1:40" x14ac:dyDescent="0.25">
      <c r="A121" s="11" t="s">
        <v>9</v>
      </c>
      <c r="B121" s="83"/>
      <c r="C121" s="84"/>
      <c r="D121" s="84"/>
      <c r="E121" s="84"/>
      <c r="F121" s="84"/>
      <c r="G121" s="84"/>
      <c r="H121" s="84"/>
      <c r="I121" s="84"/>
      <c r="J121" s="84"/>
      <c r="K121" s="84"/>
      <c r="L121" s="84"/>
      <c r="M121" s="84"/>
      <c r="N121" s="84"/>
      <c r="O121" s="84"/>
      <c r="P121" s="53"/>
      <c r="Q121" s="11" t="s">
        <v>9</v>
      </c>
      <c r="R121" s="4"/>
      <c r="S121" s="4"/>
      <c r="T121" s="4"/>
      <c r="U121" s="4"/>
      <c r="V121" s="4"/>
      <c r="W121" s="31" t="str">
        <f t="shared" si="5"/>
        <v/>
      </c>
      <c r="X121" s="37" t="str" cm="1">
        <f t="array" ref="X121">IF(OR(X$8="", $AF121=""), "", IF(IFERROR(INDEX($B121:$P121, $AD121, MATCH(X$8, $B$10:$P$10, 0)), "")="", "", IFERROR(INDEX($B121:$P121, $AD121, MATCH(X$8, $B$10:$P$10, 0)), "")))</f>
        <v/>
      </c>
      <c r="Y121" s="37" t="str" cm="1">
        <f t="array" ref="Y121">IF(OR(Y$8="", $AF121=""), "", IF(IFERROR(INDEX($B121:$P121, $AD121, MATCH(Y$8, $B$10:$P$10, 0)), "")="", "", IFERROR(INDEX($B121:$P121, $AD121, MATCH(Y$8, $B$10:$P$10, 0)), "")))</f>
        <v/>
      </c>
      <c r="Z121" s="34" t="str">
        <f t="shared" si="6"/>
        <v/>
      </c>
      <c r="AA121" s="37" t="str" cm="1">
        <f t="array" ref="AA121">IF(OR(AA$8="", $AF121=""), "", IF(IFERROR(INDEX($B121:$P121, $AD121, MATCH(AA$8, $B$10:$P$10, 0)), "")="", "", IFERROR(INDEX($B121:$P121, $AD121, MATCH(AA$8, $B$10:$P$10, 0)), "")))</f>
        <v/>
      </c>
      <c r="AB121" s="10" t="str">
        <f t="shared" si="7"/>
        <v/>
      </c>
      <c r="AC121" s="4"/>
      <c r="AF121" s="12" t="str">
        <f t="shared" si="8"/>
        <v/>
      </c>
      <c r="AJ121" s="41" t="str" cm="1">
        <f t="array" ref="AJ121">IF(OR(AJ$8="", $AF121=""), "", IF(IFERROR(INDEX($B121:$P121, $AD121, MATCH(AJ$8, $B$10:$P$10, 0)), "")="", "", IFERROR(INDEX($B121:$P121, $AD121, MATCH(AJ$8, $B$10:$P$10, 0)), "")))</f>
        <v/>
      </c>
      <c r="AL121" s="44" t="str" cm="1">
        <f t="array" ref="AL121">IF(OR(AL$8="", $AF121=""), "", IF(IFERROR(INDEX($B121:$P121, $AD121, MATCH(AL$8, $B$10:$P$10, 0)), "")="", "", IFERROR(INDEX($B121:$P121, $AD121, MATCH(AL$8, $B$10:$P$10, 0)), "")))</f>
        <v/>
      </c>
      <c r="AN121" s="12" t="str">
        <f t="shared" si="9"/>
        <v/>
      </c>
    </row>
    <row r="122" spans="1:40" x14ac:dyDescent="0.25">
      <c r="A122" s="11" t="s">
        <v>9</v>
      </c>
      <c r="B122" s="83"/>
      <c r="C122" s="84"/>
      <c r="D122" s="84"/>
      <c r="E122" s="84"/>
      <c r="F122" s="84"/>
      <c r="G122" s="84"/>
      <c r="H122" s="84"/>
      <c r="I122" s="84"/>
      <c r="J122" s="84"/>
      <c r="K122" s="84"/>
      <c r="L122" s="84"/>
      <c r="M122" s="84"/>
      <c r="N122" s="84"/>
      <c r="O122" s="84"/>
      <c r="P122" s="53"/>
      <c r="Q122" s="11" t="s">
        <v>9</v>
      </c>
      <c r="R122" s="4"/>
      <c r="S122" s="4"/>
      <c r="T122" s="4"/>
      <c r="U122" s="4"/>
      <c r="V122" s="4"/>
      <c r="W122" s="31" t="str">
        <f t="shared" si="5"/>
        <v/>
      </c>
      <c r="X122" s="37" t="str" cm="1">
        <f t="array" ref="X122">IF(OR(X$8="", $AF122=""), "", IF(IFERROR(INDEX($B122:$P122, $AD122, MATCH(X$8, $B$10:$P$10, 0)), "")="", "", IFERROR(INDEX($B122:$P122, $AD122, MATCH(X$8, $B$10:$P$10, 0)), "")))</f>
        <v/>
      </c>
      <c r="Y122" s="37" t="str" cm="1">
        <f t="array" ref="Y122">IF(OR(Y$8="", $AF122=""), "", IF(IFERROR(INDEX($B122:$P122, $AD122, MATCH(Y$8, $B$10:$P$10, 0)), "")="", "", IFERROR(INDEX($B122:$P122, $AD122, MATCH(Y$8, $B$10:$P$10, 0)), "")))</f>
        <v/>
      </c>
      <c r="Z122" s="34" t="str">
        <f t="shared" si="6"/>
        <v/>
      </c>
      <c r="AA122" s="37" t="str" cm="1">
        <f t="array" ref="AA122">IF(OR(AA$8="", $AF122=""), "", IF(IFERROR(INDEX($B122:$P122, $AD122, MATCH(AA$8, $B$10:$P$10, 0)), "")="", "", IFERROR(INDEX($B122:$P122, $AD122, MATCH(AA$8, $B$10:$P$10, 0)), "")))</f>
        <v/>
      </c>
      <c r="AB122" s="10" t="str">
        <f t="shared" si="7"/>
        <v/>
      </c>
      <c r="AC122" s="4"/>
      <c r="AF122" s="12" t="str">
        <f t="shared" si="8"/>
        <v/>
      </c>
      <c r="AJ122" s="41" t="str" cm="1">
        <f t="array" ref="AJ122">IF(OR(AJ$8="", $AF122=""), "", IF(IFERROR(INDEX($B122:$P122, $AD122, MATCH(AJ$8, $B$10:$P$10, 0)), "")="", "", IFERROR(INDEX($B122:$P122, $AD122, MATCH(AJ$8, $B$10:$P$10, 0)), "")))</f>
        <v/>
      </c>
      <c r="AL122" s="44" t="str" cm="1">
        <f t="array" ref="AL122">IF(OR(AL$8="", $AF122=""), "", IF(IFERROR(INDEX($B122:$P122, $AD122, MATCH(AL$8, $B$10:$P$10, 0)), "")="", "", IFERROR(INDEX($B122:$P122, $AD122, MATCH(AL$8, $B$10:$P$10, 0)), "")))</f>
        <v/>
      </c>
      <c r="AN122" s="12" t="str">
        <f t="shared" si="9"/>
        <v/>
      </c>
    </row>
    <row r="123" spans="1:40" x14ac:dyDescent="0.25">
      <c r="A123" s="11" t="s">
        <v>9</v>
      </c>
      <c r="B123" s="83"/>
      <c r="C123" s="84"/>
      <c r="D123" s="84"/>
      <c r="E123" s="84"/>
      <c r="F123" s="84"/>
      <c r="G123" s="84"/>
      <c r="H123" s="84"/>
      <c r="I123" s="84"/>
      <c r="J123" s="84"/>
      <c r="K123" s="84"/>
      <c r="L123" s="84"/>
      <c r="M123" s="84"/>
      <c r="N123" s="84"/>
      <c r="O123" s="84"/>
      <c r="P123" s="53"/>
      <c r="Q123" s="11" t="s">
        <v>9</v>
      </c>
      <c r="R123" s="4"/>
      <c r="S123" s="4"/>
      <c r="T123" s="4"/>
      <c r="U123" s="4"/>
      <c r="V123" s="4"/>
      <c r="W123" s="31" t="str">
        <f t="shared" si="5"/>
        <v/>
      </c>
      <c r="X123" s="37" t="str" cm="1">
        <f t="array" ref="X123">IF(OR(X$8="", $AF123=""), "", IF(IFERROR(INDEX($B123:$P123, $AD123, MATCH(X$8, $B$10:$P$10, 0)), "")="", "", IFERROR(INDEX($B123:$P123, $AD123, MATCH(X$8, $B$10:$P$10, 0)), "")))</f>
        <v/>
      </c>
      <c r="Y123" s="37" t="str" cm="1">
        <f t="array" ref="Y123">IF(OR(Y$8="", $AF123=""), "", IF(IFERROR(INDEX($B123:$P123, $AD123, MATCH(Y$8, $B$10:$P$10, 0)), "")="", "", IFERROR(INDEX($B123:$P123, $AD123, MATCH(Y$8, $B$10:$P$10, 0)), "")))</f>
        <v/>
      </c>
      <c r="Z123" s="34" t="str">
        <f t="shared" si="6"/>
        <v/>
      </c>
      <c r="AA123" s="37" t="str" cm="1">
        <f t="array" ref="AA123">IF(OR(AA$8="", $AF123=""), "", IF(IFERROR(INDEX($B123:$P123, $AD123, MATCH(AA$8, $B$10:$P$10, 0)), "")="", "", IFERROR(INDEX($B123:$P123, $AD123, MATCH(AA$8, $B$10:$P$10, 0)), "")))</f>
        <v/>
      </c>
      <c r="AB123" s="10" t="str">
        <f t="shared" si="7"/>
        <v/>
      </c>
      <c r="AC123" s="4"/>
      <c r="AF123" s="12" t="str">
        <f t="shared" si="8"/>
        <v/>
      </c>
      <c r="AJ123" s="41" t="str" cm="1">
        <f t="array" ref="AJ123">IF(OR(AJ$8="", $AF123=""), "", IF(IFERROR(INDEX($B123:$P123, $AD123, MATCH(AJ$8, $B$10:$P$10, 0)), "")="", "", IFERROR(INDEX($B123:$P123, $AD123, MATCH(AJ$8, $B$10:$P$10, 0)), "")))</f>
        <v/>
      </c>
      <c r="AL123" s="44" t="str" cm="1">
        <f t="array" ref="AL123">IF(OR(AL$8="", $AF123=""), "", IF(IFERROR(INDEX($B123:$P123, $AD123, MATCH(AL$8, $B$10:$P$10, 0)), "")="", "", IFERROR(INDEX($B123:$P123, $AD123, MATCH(AL$8, $B$10:$P$10, 0)), "")))</f>
        <v/>
      </c>
      <c r="AN123" s="12" t="str">
        <f t="shared" si="9"/>
        <v/>
      </c>
    </row>
    <row r="124" spans="1:40" x14ac:dyDescent="0.25">
      <c r="A124" s="11" t="s">
        <v>9</v>
      </c>
      <c r="B124" s="83"/>
      <c r="C124" s="84"/>
      <c r="D124" s="84"/>
      <c r="E124" s="84"/>
      <c r="F124" s="84"/>
      <c r="G124" s="84"/>
      <c r="H124" s="84"/>
      <c r="I124" s="84"/>
      <c r="J124" s="84"/>
      <c r="K124" s="84"/>
      <c r="L124" s="84"/>
      <c r="M124" s="84"/>
      <c r="N124" s="84"/>
      <c r="O124" s="84"/>
      <c r="P124" s="53"/>
      <c r="Q124" s="11" t="s">
        <v>9</v>
      </c>
      <c r="R124" s="4"/>
      <c r="S124" s="4"/>
      <c r="T124" s="4"/>
      <c r="U124" s="4"/>
      <c r="V124" s="4"/>
      <c r="W124" s="31" t="str">
        <f t="shared" si="5"/>
        <v/>
      </c>
      <c r="X124" s="37" t="str" cm="1">
        <f t="array" ref="X124">IF(OR(X$8="", $AF124=""), "", IF(IFERROR(INDEX($B124:$P124, $AD124, MATCH(X$8, $B$10:$P$10, 0)), "")="", "", IFERROR(INDEX($B124:$P124, $AD124, MATCH(X$8, $B$10:$P$10, 0)), "")))</f>
        <v/>
      </c>
      <c r="Y124" s="37" t="str" cm="1">
        <f t="array" ref="Y124">IF(OR(Y$8="", $AF124=""), "", IF(IFERROR(INDEX($B124:$P124, $AD124, MATCH(Y$8, $B$10:$P$10, 0)), "")="", "", IFERROR(INDEX($B124:$P124, $AD124, MATCH(Y$8, $B$10:$P$10, 0)), "")))</f>
        <v/>
      </c>
      <c r="Z124" s="34" t="str">
        <f t="shared" si="6"/>
        <v/>
      </c>
      <c r="AA124" s="37" t="str" cm="1">
        <f t="array" ref="AA124">IF(OR(AA$8="", $AF124=""), "", IF(IFERROR(INDEX($B124:$P124, $AD124, MATCH(AA$8, $B$10:$P$10, 0)), "")="", "", IFERROR(INDEX($B124:$P124, $AD124, MATCH(AA$8, $B$10:$P$10, 0)), "")))</f>
        <v/>
      </c>
      <c r="AB124" s="10" t="str">
        <f t="shared" si="7"/>
        <v/>
      </c>
      <c r="AC124" s="4"/>
      <c r="AF124" s="12" t="str">
        <f t="shared" si="8"/>
        <v/>
      </c>
      <c r="AJ124" s="41" t="str" cm="1">
        <f t="array" ref="AJ124">IF(OR(AJ$8="", $AF124=""), "", IF(IFERROR(INDEX($B124:$P124, $AD124, MATCH(AJ$8, $B$10:$P$10, 0)), "")="", "", IFERROR(INDEX($B124:$P124, $AD124, MATCH(AJ$8, $B$10:$P$10, 0)), "")))</f>
        <v/>
      </c>
      <c r="AL124" s="44" t="str" cm="1">
        <f t="array" ref="AL124">IF(OR(AL$8="", $AF124=""), "", IF(IFERROR(INDEX($B124:$P124, $AD124, MATCH(AL$8, $B$10:$P$10, 0)), "")="", "", IFERROR(INDEX($B124:$P124, $AD124, MATCH(AL$8, $B$10:$P$10, 0)), "")))</f>
        <v/>
      </c>
      <c r="AN124" s="12" t="str">
        <f t="shared" si="9"/>
        <v/>
      </c>
    </row>
    <row r="125" spans="1:40" x14ac:dyDescent="0.25">
      <c r="A125" s="11" t="s">
        <v>9</v>
      </c>
      <c r="B125" s="83"/>
      <c r="C125" s="84"/>
      <c r="D125" s="84"/>
      <c r="E125" s="84"/>
      <c r="F125" s="84"/>
      <c r="G125" s="84"/>
      <c r="H125" s="84"/>
      <c r="I125" s="84"/>
      <c r="J125" s="84"/>
      <c r="K125" s="84"/>
      <c r="L125" s="84"/>
      <c r="M125" s="84"/>
      <c r="N125" s="84"/>
      <c r="O125" s="84"/>
      <c r="P125" s="53"/>
      <c r="Q125" s="11" t="s">
        <v>9</v>
      </c>
      <c r="R125" s="4"/>
      <c r="S125" s="4"/>
      <c r="T125" s="4"/>
      <c r="U125" s="4"/>
      <c r="V125" s="4"/>
      <c r="W125" s="31" t="str">
        <f t="shared" si="5"/>
        <v/>
      </c>
      <c r="X125" s="37" t="str" cm="1">
        <f t="array" ref="X125">IF(OR(X$8="", $AF125=""), "", IF(IFERROR(INDEX($B125:$P125, $AD125, MATCH(X$8, $B$10:$P$10, 0)), "")="", "", IFERROR(INDEX($B125:$P125, $AD125, MATCH(X$8, $B$10:$P$10, 0)), "")))</f>
        <v/>
      </c>
      <c r="Y125" s="37" t="str" cm="1">
        <f t="array" ref="Y125">IF(OR(Y$8="", $AF125=""), "", IF(IFERROR(INDEX($B125:$P125, $AD125, MATCH(Y$8, $B$10:$P$10, 0)), "")="", "", IFERROR(INDEX($B125:$P125, $AD125, MATCH(Y$8, $B$10:$P$10, 0)), "")))</f>
        <v/>
      </c>
      <c r="Z125" s="34" t="str">
        <f t="shared" si="6"/>
        <v/>
      </c>
      <c r="AA125" s="37" t="str" cm="1">
        <f t="array" ref="AA125">IF(OR(AA$8="", $AF125=""), "", IF(IFERROR(INDEX($B125:$P125, $AD125, MATCH(AA$8, $B$10:$P$10, 0)), "")="", "", IFERROR(INDEX($B125:$P125, $AD125, MATCH(AA$8, $B$10:$P$10, 0)), "")))</f>
        <v/>
      </c>
      <c r="AB125" s="10" t="str">
        <f t="shared" si="7"/>
        <v/>
      </c>
      <c r="AC125" s="4"/>
      <c r="AF125" s="12" t="str">
        <f t="shared" si="8"/>
        <v/>
      </c>
      <c r="AJ125" s="41" t="str" cm="1">
        <f t="array" ref="AJ125">IF(OR(AJ$8="", $AF125=""), "", IF(IFERROR(INDEX($B125:$P125, $AD125, MATCH(AJ$8, $B$10:$P$10, 0)), "")="", "", IFERROR(INDEX($B125:$P125, $AD125, MATCH(AJ$8, $B$10:$P$10, 0)), "")))</f>
        <v/>
      </c>
      <c r="AL125" s="44" t="str" cm="1">
        <f t="array" ref="AL125">IF(OR(AL$8="", $AF125=""), "", IF(IFERROR(INDEX($B125:$P125, $AD125, MATCH(AL$8, $B$10:$P$10, 0)), "")="", "", IFERROR(INDEX($B125:$P125, $AD125, MATCH(AL$8, $B$10:$P$10, 0)), "")))</f>
        <v/>
      </c>
      <c r="AN125" s="12" t="str">
        <f t="shared" si="9"/>
        <v/>
      </c>
    </row>
    <row r="126" spans="1:40" x14ac:dyDescent="0.25">
      <c r="A126" s="11" t="s">
        <v>9</v>
      </c>
      <c r="B126" s="83"/>
      <c r="C126" s="84"/>
      <c r="D126" s="84"/>
      <c r="E126" s="84"/>
      <c r="F126" s="84"/>
      <c r="G126" s="84"/>
      <c r="H126" s="84"/>
      <c r="I126" s="84"/>
      <c r="J126" s="84"/>
      <c r="K126" s="84"/>
      <c r="L126" s="84"/>
      <c r="M126" s="84"/>
      <c r="N126" s="84"/>
      <c r="O126" s="84"/>
      <c r="P126" s="53"/>
      <c r="Q126" s="11" t="s">
        <v>9</v>
      </c>
      <c r="R126" s="4"/>
      <c r="S126" s="4"/>
      <c r="T126" s="4"/>
      <c r="U126" s="4"/>
      <c r="V126" s="4"/>
      <c r="W126" s="31" t="str">
        <f t="shared" si="5"/>
        <v/>
      </c>
      <c r="X126" s="37" t="str" cm="1">
        <f t="array" ref="X126">IF(OR(X$8="", $AF126=""), "", IF(IFERROR(INDEX($B126:$P126, $AD126, MATCH(X$8, $B$10:$P$10, 0)), "")="", "", IFERROR(INDEX($B126:$P126, $AD126, MATCH(X$8, $B$10:$P$10, 0)), "")))</f>
        <v/>
      </c>
      <c r="Y126" s="37" t="str" cm="1">
        <f t="array" ref="Y126">IF(OR(Y$8="", $AF126=""), "", IF(IFERROR(INDEX($B126:$P126, $AD126, MATCH(Y$8, $B$10:$P$10, 0)), "")="", "", IFERROR(INDEX($B126:$P126, $AD126, MATCH(Y$8, $B$10:$P$10, 0)), "")))</f>
        <v/>
      </c>
      <c r="Z126" s="34" t="str">
        <f t="shared" si="6"/>
        <v/>
      </c>
      <c r="AA126" s="37" t="str" cm="1">
        <f t="array" ref="AA126">IF(OR(AA$8="", $AF126=""), "", IF(IFERROR(INDEX($B126:$P126, $AD126, MATCH(AA$8, $B$10:$P$10, 0)), "")="", "", IFERROR(INDEX($B126:$P126, $AD126, MATCH(AA$8, $B$10:$P$10, 0)), "")))</f>
        <v/>
      </c>
      <c r="AB126" s="10" t="str">
        <f t="shared" si="7"/>
        <v/>
      </c>
      <c r="AC126" s="4"/>
      <c r="AF126" s="12" t="str">
        <f t="shared" si="8"/>
        <v/>
      </c>
      <c r="AJ126" s="41" t="str" cm="1">
        <f t="array" ref="AJ126">IF(OR(AJ$8="", $AF126=""), "", IF(IFERROR(INDEX($B126:$P126, $AD126, MATCH(AJ$8, $B$10:$P$10, 0)), "")="", "", IFERROR(INDEX($B126:$P126, $AD126, MATCH(AJ$8, $B$10:$P$10, 0)), "")))</f>
        <v/>
      </c>
      <c r="AL126" s="44" t="str" cm="1">
        <f t="array" ref="AL126">IF(OR(AL$8="", $AF126=""), "", IF(IFERROR(INDEX($B126:$P126, $AD126, MATCH(AL$8, $B$10:$P$10, 0)), "")="", "", IFERROR(INDEX($B126:$P126, $AD126, MATCH(AL$8, $B$10:$P$10, 0)), "")))</f>
        <v/>
      </c>
      <c r="AN126" s="12" t="str">
        <f t="shared" si="9"/>
        <v/>
      </c>
    </row>
    <row r="127" spans="1:40" x14ac:dyDescent="0.25">
      <c r="A127" s="11" t="s">
        <v>9</v>
      </c>
      <c r="B127" s="83"/>
      <c r="C127" s="84"/>
      <c r="D127" s="84"/>
      <c r="E127" s="84"/>
      <c r="F127" s="84"/>
      <c r="G127" s="84"/>
      <c r="H127" s="84"/>
      <c r="I127" s="84"/>
      <c r="J127" s="84"/>
      <c r="K127" s="84"/>
      <c r="L127" s="84"/>
      <c r="M127" s="84"/>
      <c r="N127" s="84"/>
      <c r="O127" s="84"/>
      <c r="P127" s="53"/>
      <c r="Q127" s="11" t="s">
        <v>9</v>
      </c>
      <c r="R127" s="4"/>
      <c r="S127" s="4"/>
      <c r="T127" s="4"/>
      <c r="U127" s="4"/>
      <c r="V127" s="4"/>
      <c r="W127" s="31" t="str">
        <f t="shared" si="5"/>
        <v/>
      </c>
      <c r="X127" s="37" t="str" cm="1">
        <f t="array" ref="X127">IF(OR(X$8="", $AF127=""), "", IF(IFERROR(INDEX($B127:$P127, $AD127, MATCH(X$8, $B$10:$P$10, 0)), "")="", "", IFERROR(INDEX($B127:$P127, $AD127, MATCH(X$8, $B$10:$P$10, 0)), "")))</f>
        <v/>
      </c>
      <c r="Y127" s="37" t="str" cm="1">
        <f t="array" ref="Y127">IF(OR(Y$8="", $AF127=""), "", IF(IFERROR(INDEX($B127:$P127, $AD127, MATCH(Y$8, $B$10:$P$10, 0)), "")="", "", IFERROR(INDEX($B127:$P127, $AD127, MATCH(Y$8, $B$10:$P$10, 0)), "")))</f>
        <v/>
      </c>
      <c r="Z127" s="34" t="str">
        <f t="shared" si="6"/>
        <v/>
      </c>
      <c r="AA127" s="37" t="str" cm="1">
        <f t="array" ref="AA127">IF(OR(AA$8="", $AF127=""), "", IF(IFERROR(INDEX($B127:$P127, $AD127, MATCH(AA$8, $B$10:$P$10, 0)), "")="", "", IFERROR(INDEX($B127:$P127, $AD127, MATCH(AA$8, $B$10:$P$10, 0)), "")))</f>
        <v/>
      </c>
      <c r="AB127" s="10" t="str">
        <f t="shared" si="7"/>
        <v/>
      </c>
      <c r="AC127" s="4"/>
      <c r="AF127" s="12" t="str">
        <f t="shared" si="8"/>
        <v/>
      </c>
      <c r="AJ127" s="41" t="str" cm="1">
        <f t="array" ref="AJ127">IF(OR(AJ$8="", $AF127=""), "", IF(IFERROR(INDEX($B127:$P127, $AD127, MATCH(AJ$8, $B$10:$P$10, 0)), "")="", "", IFERROR(INDEX($B127:$P127, $AD127, MATCH(AJ$8, $B$10:$P$10, 0)), "")))</f>
        <v/>
      </c>
      <c r="AL127" s="44" t="str" cm="1">
        <f t="array" ref="AL127">IF(OR(AL$8="", $AF127=""), "", IF(IFERROR(INDEX($B127:$P127, $AD127, MATCH(AL$8, $B$10:$P$10, 0)), "")="", "", IFERROR(INDEX($B127:$P127, $AD127, MATCH(AL$8, $B$10:$P$10, 0)), "")))</f>
        <v/>
      </c>
      <c r="AN127" s="12" t="str">
        <f t="shared" si="9"/>
        <v/>
      </c>
    </row>
    <row r="128" spans="1:40" x14ac:dyDescent="0.25">
      <c r="A128" s="11" t="s">
        <v>9</v>
      </c>
      <c r="B128" s="83"/>
      <c r="C128" s="84"/>
      <c r="D128" s="84"/>
      <c r="E128" s="84"/>
      <c r="F128" s="84"/>
      <c r="G128" s="84"/>
      <c r="H128" s="84"/>
      <c r="I128" s="84"/>
      <c r="J128" s="84"/>
      <c r="K128" s="84"/>
      <c r="L128" s="84"/>
      <c r="M128" s="84"/>
      <c r="N128" s="84"/>
      <c r="O128" s="84"/>
      <c r="P128" s="53"/>
      <c r="Q128" s="11" t="s">
        <v>9</v>
      </c>
      <c r="R128" s="4"/>
      <c r="S128" s="4"/>
      <c r="T128" s="4"/>
      <c r="U128" s="4"/>
      <c r="V128" s="4"/>
      <c r="W128" s="31" t="str">
        <f t="shared" si="5"/>
        <v/>
      </c>
      <c r="X128" s="37" t="str" cm="1">
        <f t="array" ref="X128">IF(OR(X$8="", $AF128=""), "", IF(IFERROR(INDEX($B128:$P128, $AD128, MATCH(X$8, $B$10:$P$10, 0)), "")="", "", IFERROR(INDEX($B128:$P128, $AD128, MATCH(X$8, $B$10:$P$10, 0)), "")))</f>
        <v/>
      </c>
      <c r="Y128" s="37" t="str" cm="1">
        <f t="array" ref="Y128">IF(OR(Y$8="", $AF128=""), "", IF(IFERROR(INDEX($B128:$P128, $AD128, MATCH(Y$8, $B$10:$P$10, 0)), "")="", "", IFERROR(INDEX($B128:$P128, $AD128, MATCH(Y$8, $B$10:$P$10, 0)), "")))</f>
        <v/>
      </c>
      <c r="Z128" s="34" t="str">
        <f t="shared" si="6"/>
        <v/>
      </c>
      <c r="AA128" s="37" t="str" cm="1">
        <f t="array" ref="AA128">IF(OR(AA$8="", $AF128=""), "", IF(IFERROR(INDEX($B128:$P128, $AD128, MATCH(AA$8, $B$10:$P$10, 0)), "")="", "", IFERROR(INDEX($B128:$P128, $AD128, MATCH(AA$8, $B$10:$P$10, 0)), "")))</f>
        <v/>
      </c>
      <c r="AB128" s="10" t="str">
        <f t="shared" si="7"/>
        <v/>
      </c>
      <c r="AC128" s="4"/>
      <c r="AF128" s="12" t="str">
        <f t="shared" si="8"/>
        <v/>
      </c>
      <c r="AJ128" s="41" t="str" cm="1">
        <f t="array" ref="AJ128">IF(OR(AJ$8="", $AF128=""), "", IF(IFERROR(INDEX($B128:$P128, $AD128, MATCH(AJ$8, $B$10:$P$10, 0)), "")="", "", IFERROR(INDEX($B128:$P128, $AD128, MATCH(AJ$8, $B$10:$P$10, 0)), "")))</f>
        <v/>
      </c>
      <c r="AL128" s="44" t="str" cm="1">
        <f t="array" ref="AL128">IF(OR(AL$8="", $AF128=""), "", IF(IFERROR(INDEX($B128:$P128, $AD128, MATCH(AL$8, $B$10:$P$10, 0)), "")="", "", IFERROR(INDEX($B128:$P128, $AD128, MATCH(AL$8, $B$10:$P$10, 0)), "")))</f>
        <v/>
      </c>
      <c r="AN128" s="12" t="str">
        <f t="shared" si="9"/>
        <v/>
      </c>
    </row>
    <row r="129" spans="1:40" x14ac:dyDescent="0.25">
      <c r="A129" s="11" t="s">
        <v>9</v>
      </c>
      <c r="B129" s="83"/>
      <c r="C129" s="84"/>
      <c r="D129" s="84"/>
      <c r="E129" s="84"/>
      <c r="F129" s="84"/>
      <c r="G129" s="84"/>
      <c r="H129" s="84"/>
      <c r="I129" s="84"/>
      <c r="J129" s="84"/>
      <c r="K129" s="84"/>
      <c r="L129" s="84"/>
      <c r="M129" s="84"/>
      <c r="N129" s="84"/>
      <c r="O129" s="84"/>
      <c r="P129" s="53"/>
      <c r="Q129" s="11" t="s">
        <v>9</v>
      </c>
      <c r="R129" s="4"/>
      <c r="S129" s="4"/>
      <c r="T129" s="4"/>
      <c r="U129" s="4"/>
      <c r="V129" s="4"/>
      <c r="W129" s="31" t="str">
        <f t="shared" si="5"/>
        <v/>
      </c>
      <c r="X129" s="37" t="str" cm="1">
        <f t="array" ref="X129">IF(OR(X$8="", $AF129=""), "", IF(IFERROR(INDEX($B129:$P129, $AD129, MATCH(X$8, $B$10:$P$10, 0)), "")="", "", IFERROR(INDEX($B129:$P129, $AD129, MATCH(X$8, $B$10:$P$10, 0)), "")))</f>
        <v/>
      </c>
      <c r="Y129" s="37" t="str" cm="1">
        <f t="array" ref="Y129">IF(OR(Y$8="", $AF129=""), "", IF(IFERROR(INDEX($B129:$P129, $AD129, MATCH(Y$8, $B$10:$P$10, 0)), "")="", "", IFERROR(INDEX($B129:$P129, $AD129, MATCH(Y$8, $B$10:$P$10, 0)), "")))</f>
        <v/>
      </c>
      <c r="Z129" s="34" t="str">
        <f t="shared" si="6"/>
        <v/>
      </c>
      <c r="AA129" s="37" t="str" cm="1">
        <f t="array" ref="AA129">IF(OR(AA$8="", $AF129=""), "", IF(IFERROR(INDEX($B129:$P129, $AD129, MATCH(AA$8, $B$10:$P$10, 0)), "")="", "", IFERROR(INDEX($B129:$P129, $AD129, MATCH(AA$8, $B$10:$P$10, 0)), "")))</f>
        <v/>
      </c>
      <c r="AB129" s="10" t="str">
        <f t="shared" si="7"/>
        <v/>
      </c>
      <c r="AC129" s="4"/>
      <c r="AF129" s="12" t="str">
        <f t="shared" si="8"/>
        <v/>
      </c>
      <c r="AJ129" s="41" t="str" cm="1">
        <f t="array" ref="AJ129">IF(OR(AJ$8="", $AF129=""), "", IF(IFERROR(INDEX($B129:$P129, $AD129, MATCH(AJ$8, $B$10:$P$10, 0)), "")="", "", IFERROR(INDEX($B129:$P129, $AD129, MATCH(AJ$8, $B$10:$P$10, 0)), "")))</f>
        <v/>
      </c>
      <c r="AL129" s="44" t="str" cm="1">
        <f t="array" ref="AL129">IF(OR(AL$8="", $AF129=""), "", IF(IFERROR(INDEX($B129:$P129, $AD129, MATCH(AL$8, $B$10:$P$10, 0)), "")="", "", IFERROR(INDEX($B129:$P129, $AD129, MATCH(AL$8, $B$10:$P$10, 0)), "")))</f>
        <v/>
      </c>
      <c r="AN129" s="12" t="str">
        <f t="shared" si="9"/>
        <v/>
      </c>
    </row>
    <row r="130" spans="1:40" x14ac:dyDescent="0.25">
      <c r="A130" s="11" t="s">
        <v>9</v>
      </c>
      <c r="B130" s="83"/>
      <c r="C130" s="84"/>
      <c r="D130" s="84"/>
      <c r="E130" s="84"/>
      <c r="F130" s="84"/>
      <c r="G130" s="84"/>
      <c r="H130" s="84"/>
      <c r="I130" s="84"/>
      <c r="J130" s="84"/>
      <c r="K130" s="84"/>
      <c r="L130" s="84"/>
      <c r="M130" s="84"/>
      <c r="N130" s="84"/>
      <c r="O130" s="84"/>
      <c r="P130" s="53"/>
      <c r="Q130" s="11" t="s">
        <v>9</v>
      </c>
      <c r="R130" s="4"/>
      <c r="S130" s="4"/>
      <c r="T130" s="4"/>
      <c r="U130" s="4"/>
      <c r="V130" s="4"/>
      <c r="W130" s="31" t="str">
        <f t="shared" si="5"/>
        <v/>
      </c>
      <c r="X130" s="37" t="str" cm="1">
        <f t="array" ref="X130">IF(OR(X$8="", $AF130=""), "", IF(IFERROR(INDEX($B130:$P130, $AD130, MATCH(X$8, $B$10:$P$10, 0)), "")="", "", IFERROR(INDEX($B130:$P130, $AD130, MATCH(X$8, $B$10:$P$10, 0)), "")))</f>
        <v/>
      </c>
      <c r="Y130" s="37" t="str" cm="1">
        <f t="array" ref="Y130">IF(OR(Y$8="", $AF130=""), "", IF(IFERROR(INDEX($B130:$P130, $AD130, MATCH(Y$8, $B$10:$P$10, 0)), "")="", "", IFERROR(INDEX($B130:$P130, $AD130, MATCH(Y$8, $B$10:$P$10, 0)), "")))</f>
        <v/>
      </c>
      <c r="Z130" s="34" t="str">
        <f t="shared" si="6"/>
        <v/>
      </c>
      <c r="AA130" s="37" t="str" cm="1">
        <f t="array" ref="AA130">IF(OR(AA$8="", $AF130=""), "", IF(IFERROR(INDEX($B130:$P130, $AD130, MATCH(AA$8, $B$10:$P$10, 0)), "")="", "", IFERROR(INDEX($B130:$P130, $AD130, MATCH(AA$8, $B$10:$P$10, 0)), "")))</f>
        <v/>
      </c>
      <c r="AB130" s="10" t="str">
        <f t="shared" si="7"/>
        <v/>
      </c>
      <c r="AC130" s="4"/>
      <c r="AF130" s="12" t="str">
        <f t="shared" si="8"/>
        <v/>
      </c>
      <c r="AJ130" s="41" t="str" cm="1">
        <f t="array" ref="AJ130">IF(OR(AJ$8="", $AF130=""), "", IF(IFERROR(INDEX($B130:$P130, $AD130, MATCH(AJ$8, $B$10:$P$10, 0)), "")="", "", IFERROR(INDEX($B130:$P130, $AD130, MATCH(AJ$8, $B$10:$P$10, 0)), "")))</f>
        <v/>
      </c>
      <c r="AL130" s="44" t="str" cm="1">
        <f t="array" ref="AL130">IF(OR(AL$8="", $AF130=""), "", IF(IFERROR(INDEX($B130:$P130, $AD130, MATCH(AL$8, $B$10:$P$10, 0)), "")="", "", IFERROR(INDEX($B130:$P130, $AD130, MATCH(AL$8, $B$10:$P$10, 0)), "")))</f>
        <v/>
      </c>
      <c r="AN130" s="12" t="str">
        <f t="shared" si="9"/>
        <v/>
      </c>
    </row>
    <row r="131" spans="1:40" x14ac:dyDescent="0.25">
      <c r="A131" s="11" t="s">
        <v>9</v>
      </c>
      <c r="B131" s="83"/>
      <c r="C131" s="84"/>
      <c r="D131" s="84"/>
      <c r="E131" s="84"/>
      <c r="F131" s="84"/>
      <c r="G131" s="84"/>
      <c r="H131" s="84"/>
      <c r="I131" s="84"/>
      <c r="J131" s="84"/>
      <c r="K131" s="84"/>
      <c r="L131" s="84"/>
      <c r="M131" s="84"/>
      <c r="N131" s="84"/>
      <c r="O131" s="84"/>
      <c r="P131" s="53"/>
      <c r="Q131" s="11" t="s">
        <v>9</v>
      </c>
      <c r="R131" s="4"/>
      <c r="S131" s="4"/>
      <c r="T131" s="4"/>
      <c r="U131" s="4"/>
      <c r="V131" s="4"/>
      <c r="W131" s="31" t="str">
        <f t="shared" si="5"/>
        <v/>
      </c>
      <c r="X131" s="37" t="str" cm="1">
        <f t="array" ref="X131">IF(OR(X$8="", $AF131=""), "", IF(IFERROR(INDEX($B131:$P131, $AD131, MATCH(X$8, $B$10:$P$10, 0)), "")="", "", IFERROR(INDEX($B131:$P131, $AD131, MATCH(X$8, $B$10:$P$10, 0)), "")))</f>
        <v/>
      </c>
      <c r="Y131" s="37" t="str" cm="1">
        <f t="array" ref="Y131">IF(OR(Y$8="", $AF131=""), "", IF(IFERROR(INDEX($B131:$P131, $AD131, MATCH(Y$8, $B$10:$P$10, 0)), "")="", "", IFERROR(INDEX($B131:$P131, $AD131, MATCH(Y$8, $B$10:$P$10, 0)), "")))</f>
        <v/>
      </c>
      <c r="Z131" s="34" t="str">
        <f t="shared" si="6"/>
        <v/>
      </c>
      <c r="AA131" s="37" t="str" cm="1">
        <f t="array" ref="AA131">IF(OR(AA$8="", $AF131=""), "", IF(IFERROR(INDEX($B131:$P131, $AD131, MATCH(AA$8, $B$10:$P$10, 0)), "")="", "", IFERROR(INDEX($B131:$P131, $AD131, MATCH(AA$8, $B$10:$P$10, 0)), "")))</f>
        <v/>
      </c>
      <c r="AB131" s="10" t="str">
        <f t="shared" si="7"/>
        <v/>
      </c>
      <c r="AC131" s="4"/>
      <c r="AF131" s="12" t="str">
        <f t="shared" si="8"/>
        <v/>
      </c>
      <c r="AJ131" s="41" t="str" cm="1">
        <f t="array" ref="AJ131">IF(OR(AJ$8="", $AF131=""), "", IF(IFERROR(INDEX($B131:$P131, $AD131, MATCH(AJ$8, $B$10:$P$10, 0)), "")="", "", IFERROR(INDEX($B131:$P131, $AD131, MATCH(AJ$8, $B$10:$P$10, 0)), "")))</f>
        <v/>
      </c>
      <c r="AL131" s="44" t="str" cm="1">
        <f t="array" ref="AL131">IF(OR(AL$8="", $AF131=""), "", IF(IFERROR(INDEX($B131:$P131, $AD131, MATCH(AL$8, $B$10:$P$10, 0)), "")="", "", IFERROR(INDEX($B131:$P131, $AD131, MATCH(AL$8, $B$10:$P$10, 0)), "")))</f>
        <v/>
      </c>
      <c r="AN131" s="12" t="str">
        <f t="shared" si="9"/>
        <v/>
      </c>
    </row>
    <row r="132" spans="1:40" x14ac:dyDescent="0.25">
      <c r="A132" s="11" t="s">
        <v>9</v>
      </c>
      <c r="B132" s="83"/>
      <c r="C132" s="84"/>
      <c r="D132" s="84"/>
      <c r="E132" s="84"/>
      <c r="F132" s="84"/>
      <c r="G132" s="84"/>
      <c r="H132" s="84"/>
      <c r="I132" s="84"/>
      <c r="J132" s="84"/>
      <c r="K132" s="84"/>
      <c r="L132" s="84"/>
      <c r="M132" s="84"/>
      <c r="N132" s="84"/>
      <c r="O132" s="84"/>
      <c r="P132" s="53"/>
      <c r="Q132" s="11" t="s">
        <v>9</v>
      </c>
      <c r="R132" s="4"/>
      <c r="S132" s="4"/>
      <c r="T132" s="4"/>
      <c r="U132" s="4"/>
      <c r="V132" s="4"/>
      <c r="W132" s="31" t="str">
        <f t="shared" si="5"/>
        <v/>
      </c>
      <c r="X132" s="37" t="str" cm="1">
        <f t="array" ref="X132">IF(OR(X$8="", $AF132=""), "", IF(IFERROR(INDEX($B132:$P132, $AD132, MATCH(X$8, $B$10:$P$10, 0)), "")="", "", IFERROR(INDEX($B132:$P132, $AD132, MATCH(X$8, $B$10:$P$10, 0)), "")))</f>
        <v/>
      </c>
      <c r="Y132" s="37" t="str" cm="1">
        <f t="array" ref="Y132">IF(OR(Y$8="", $AF132=""), "", IF(IFERROR(INDEX($B132:$P132, $AD132, MATCH(Y$8, $B$10:$P$10, 0)), "")="", "", IFERROR(INDEX($B132:$P132, $AD132, MATCH(Y$8, $B$10:$P$10, 0)), "")))</f>
        <v/>
      </c>
      <c r="Z132" s="34" t="str">
        <f t="shared" si="6"/>
        <v/>
      </c>
      <c r="AA132" s="37" t="str" cm="1">
        <f t="array" ref="AA132">IF(OR(AA$8="", $AF132=""), "", IF(IFERROR(INDEX($B132:$P132, $AD132, MATCH(AA$8, $B$10:$P$10, 0)), "")="", "", IFERROR(INDEX($B132:$P132, $AD132, MATCH(AA$8, $B$10:$P$10, 0)), "")))</f>
        <v/>
      </c>
      <c r="AB132" s="10" t="str">
        <f t="shared" si="7"/>
        <v/>
      </c>
      <c r="AC132" s="4"/>
      <c r="AF132" s="12" t="str">
        <f t="shared" si="8"/>
        <v/>
      </c>
      <c r="AJ132" s="41" t="str" cm="1">
        <f t="array" ref="AJ132">IF(OR(AJ$8="", $AF132=""), "", IF(IFERROR(INDEX($B132:$P132, $AD132, MATCH(AJ$8, $B$10:$P$10, 0)), "")="", "", IFERROR(INDEX($B132:$P132, $AD132, MATCH(AJ$8, $B$10:$P$10, 0)), "")))</f>
        <v/>
      </c>
      <c r="AL132" s="44" t="str" cm="1">
        <f t="array" ref="AL132">IF(OR(AL$8="", $AF132=""), "", IF(IFERROR(INDEX($B132:$P132, $AD132, MATCH(AL$8, $B$10:$P$10, 0)), "")="", "", IFERROR(INDEX($B132:$P132, $AD132, MATCH(AL$8, $B$10:$P$10, 0)), "")))</f>
        <v/>
      </c>
      <c r="AN132" s="12" t="str">
        <f t="shared" si="9"/>
        <v/>
      </c>
    </row>
    <row r="133" spans="1:40" x14ac:dyDescent="0.25">
      <c r="A133" s="11" t="s">
        <v>9</v>
      </c>
      <c r="B133" s="83"/>
      <c r="C133" s="84"/>
      <c r="D133" s="84"/>
      <c r="E133" s="84"/>
      <c r="F133" s="84"/>
      <c r="G133" s="84"/>
      <c r="H133" s="84"/>
      <c r="I133" s="84"/>
      <c r="J133" s="84"/>
      <c r="K133" s="84"/>
      <c r="L133" s="84"/>
      <c r="M133" s="84"/>
      <c r="N133" s="84"/>
      <c r="O133" s="84"/>
      <c r="P133" s="53"/>
      <c r="Q133" s="11" t="s">
        <v>9</v>
      </c>
      <c r="R133" s="4"/>
      <c r="S133" s="4"/>
      <c r="T133" s="4"/>
      <c r="U133" s="4"/>
      <c r="V133" s="4"/>
      <c r="W133" s="31" t="str">
        <f t="shared" si="5"/>
        <v/>
      </c>
      <c r="X133" s="37" t="str" cm="1">
        <f t="array" ref="X133">IF(OR(X$8="", $AF133=""), "", IF(IFERROR(INDEX($B133:$P133, $AD133, MATCH(X$8, $B$10:$P$10, 0)), "")="", "", IFERROR(INDEX($B133:$P133, $AD133, MATCH(X$8, $B$10:$P$10, 0)), "")))</f>
        <v/>
      </c>
      <c r="Y133" s="37" t="str" cm="1">
        <f t="array" ref="Y133">IF(OR(Y$8="", $AF133=""), "", IF(IFERROR(INDEX($B133:$P133, $AD133, MATCH(Y$8, $B$10:$P$10, 0)), "")="", "", IFERROR(INDEX($B133:$P133, $AD133, MATCH(Y$8, $B$10:$P$10, 0)), "")))</f>
        <v/>
      </c>
      <c r="Z133" s="34" t="str">
        <f t="shared" si="6"/>
        <v/>
      </c>
      <c r="AA133" s="37" t="str" cm="1">
        <f t="array" ref="AA133">IF(OR(AA$8="", $AF133=""), "", IF(IFERROR(INDEX($B133:$P133, $AD133, MATCH(AA$8, $B$10:$P$10, 0)), "")="", "", IFERROR(INDEX($B133:$P133, $AD133, MATCH(AA$8, $B$10:$P$10, 0)), "")))</f>
        <v/>
      </c>
      <c r="AB133" s="10" t="str">
        <f t="shared" si="7"/>
        <v/>
      </c>
      <c r="AC133" s="4"/>
      <c r="AF133" s="12" t="str">
        <f t="shared" si="8"/>
        <v/>
      </c>
      <c r="AJ133" s="41" t="str" cm="1">
        <f t="array" ref="AJ133">IF(OR(AJ$8="", $AF133=""), "", IF(IFERROR(INDEX($B133:$P133, $AD133, MATCH(AJ$8, $B$10:$P$10, 0)), "")="", "", IFERROR(INDEX($B133:$P133, $AD133, MATCH(AJ$8, $B$10:$P$10, 0)), "")))</f>
        <v/>
      </c>
      <c r="AL133" s="44" t="str" cm="1">
        <f t="array" ref="AL133">IF(OR(AL$8="", $AF133=""), "", IF(IFERROR(INDEX($B133:$P133, $AD133, MATCH(AL$8, $B$10:$P$10, 0)), "")="", "", IFERROR(INDEX($B133:$P133, $AD133, MATCH(AL$8, $B$10:$P$10, 0)), "")))</f>
        <v/>
      </c>
      <c r="AN133" s="12" t="str">
        <f t="shared" si="9"/>
        <v/>
      </c>
    </row>
    <row r="134" spans="1:40" x14ac:dyDescent="0.25">
      <c r="A134" s="11" t="s">
        <v>9</v>
      </c>
      <c r="B134" s="83"/>
      <c r="C134" s="84"/>
      <c r="D134" s="84"/>
      <c r="E134" s="84"/>
      <c r="F134" s="84"/>
      <c r="G134" s="84"/>
      <c r="H134" s="84"/>
      <c r="I134" s="84"/>
      <c r="J134" s="84"/>
      <c r="K134" s="84"/>
      <c r="L134" s="84"/>
      <c r="M134" s="84"/>
      <c r="N134" s="84"/>
      <c r="O134" s="84"/>
      <c r="P134" s="53"/>
      <c r="Q134" s="11" t="s">
        <v>9</v>
      </c>
      <c r="R134" s="4"/>
      <c r="S134" s="4"/>
      <c r="T134" s="4"/>
      <c r="U134" s="4"/>
      <c r="V134" s="4"/>
      <c r="W134" s="31" t="str">
        <f t="shared" si="5"/>
        <v/>
      </c>
      <c r="X134" s="37" t="str" cm="1">
        <f t="array" ref="X134">IF(OR(X$8="", $AF134=""), "", IF(IFERROR(INDEX($B134:$P134, $AD134, MATCH(X$8, $B$10:$P$10, 0)), "")="", "", IFERROR(INDEX($B134:$P134, $AD134, MATCH(X$8, $B$10:$P$10, 0)), "")))</f>
        <v/>
      </c>
      <c r="Y134" s="37" t="str" cm="1">
        <f t="array" ref="Y134">IF(OR(Y$8="", $AF134=""), "", IF(IFERROR(INDEX($B134:$P134, $AD134, MATCH(Y$8, $B$10:$P$10, 0)), "")="", "", IFERROR(INDEX($B134:$P134, $AD134, MATCH(Y$8, $B$10:$P$10, 0)), "")))</f>
        <v/>
      </c>
      <c r="Z134" s="34" t="str">
        <f t="shared" si="6"/>
        <v/>
      </c>
      <c r="AA134" s="37" t="str" cm="1">
        <f t="array" ref="AA134">IF(OR(AA$8="", $AF134=""), "", IF(IFERROR(INDEX($B134:$P134, $AD134, MATCH(AA$8, $B$10:$P$10, 0)), "")="", "", IFERROR(INDEX($B134:$P134, $AD134, MATCH(AA$8, $B$10:$P$10, 0)), "")))</f>
        <v/>
      </c>
      <c r="AB134" s="10" t="str">
        <f t="shared" si="7"/>
        <v/>
      </c>
      <c r="AC134" s="4"/>
      <c r="AF134" s="12" t="str">
        <f t="shared" si="8"/>
        <v/>
      </c>
      <c r="AJ134" s="41" t="str" cm="1">
        <f t="array" ref="AJ134">IF(OR(AJ$8="", $AF134=""), "", IF(IFERROR(INDEX($B134:$P134, $AD134, MATCH(AJ$8, $B$10:$P$10, 0)), "")="", "", IFERROR(INDEX($B134:$P134, $AD134, MATCH(AJ$8, $B$10:$P$10, 0)), "")))</f>
        <v/>
      </c>
      <c r="AL134" s="44" t="str" cm="1">
        <f t="array" ref="AL134">IF(OR(AL$8="", $AF134=""), "", IF(IFERROR(INDEX($B134:$P134, $AD134, MATCH(AL$8, $B$10:$P$10, 0)), "")="", "", IFERROR(INDEX($B134:$P134, $AD134, MATCH(AL$8, $B$10:$P$10, 0)), "")))</f>
        <v/>
      </c>
      <c r="AN134" s="12" t="str">
        <f t="shared" si="9"/>
        <v/>
      </c>
    </row>
    <row r="135" spans="1:40" x14ac:dyDescent="0.25">
      <c r="A135" s="11" t="s">
        <v>9</v>
      </c>
      <c r="B135" s="83"/>
      <c r="C135" s="84"/>
      <c r="D135" s="84"/>
      <c r="E135" s="84"/>
      <c r="F135" s="84"/>
      <c r="G135" s="84"/>
      <c r="H135" s="84"/>
      <c r="I135" s="84"/>
      <c r="J135" s="84"/>
      <c r="K135" s="84"/>
      <c r="L135" s="84"/>
      <c r="M135" s="84"/>
      <c r="N135" s="84"/>
      <c r="O135" s="84"/>
      <c r="P135" s="53"/>
      <c r="Q135" s="11" t="s">
        <v>9</v>
      </c>
      <c r="R135" s="4"/>
      <c r="S135" s="4"/>
      <c r="T135" s="4"/>
      <c r="U135" s="4"/>
      <c r="V135" s="4"/>
      <c r="W135" s="31" t="str">
        <f t="shared" si="5"/>
        <v/>
      </c>
      <c r="X135" s="37" t="str" cm="1">
        <f t="array" ref="X135">IF(OR(X$8="", $AF135=""), "", IF(IFERROR(INDEX($B135:$P135, $AD135, MATCH(X$8, $B$10:$P$10, 0)), "")="", "", IFERROR(INDEX($B135:$P135, $AD135, MATCH(X$8, $B$10:$P$10, 0)), "")))</f>
        <v/>
      </c>
      <c r="Y135" s="37" t="str" cm="1">
        <f t="array" ref="Y135">IF(OR(Y$8="", $AF135=""), "", IF(IFERROR(INDEX($B135:$P135, $AD135, MATCH(Y$8, $B$10:$P$10, 0)), "")="", "", IFERROR(INDEX($B135:$P135, $AD135, MATCH(Y$8, $B$10:$P$10, 0)), "")))</f>
        <v/>
      </c>
      <c r="Z135" s="34" t="str">
        <f t="shared" si="6"/>
        <v/>
      </c>
      <c r="AA135" s="37" t="str" cm="1">
        <f t="array" ref="AA135">IF(OR(AA$8="", $AF135=""), "", IF(IFERROR(INDEX($B135:$P135, $AD135, MATCH(AA$8, $B$10:$P$10, 0)), "")="", "", IFERROR(INDEX($B135:$P135, $AD135, MATCH(AA$8, $B$10:$P$10, 0)), "")))</f>
        <v/>
      </c>
      <c r="AB135" s="10" t="str">
        <f t="shared" si="7"/>
        <v/>
      </c>
      <c r="AC135" s="4"/>
      <c r="AF135" s="12" t="str">
        <f t="shared" si="8"/>
        <v/>
      </c>
      <c r="AJ135" s="41" t="str" cm="1">
        <f t="array" ref="AJ135">IF(OR(AJ$8="", $AF135=""), "", IF(IFERROR(INDEX($B135:$P135, $AD135, MATCH(AJ$8, $B$10:$P$10, 0)), "")="", "", IFERROR(INDEX($B135:$P135, $AD135, MATCH(AJ$8, $B$10:$P$10, 0)), "")))</f>
        <v/>
      </c>
      <c r="AL135" s="44" t="str" cm="1">
        <f t="array" ref="AL135">IF(OR(AL$8="", $AF135=""), "", IF(IFERROR(INDEX($B135:$P135, $AD135, MATCH(AL$8, $B$10:$P$10, 0)), "")="", "", IFERROR(INDEX($B135:$P135, $AD135, MATCH(AL$8, $B$10:$P$10, 0)), "")))</f>
        <v/>
      </c>
      <c r="AN135" s="12" t="str">
        <f t="shared" si="9"/>
        <v/>
      </c>
    </row>
    <row r="136" spans="1:40" x14ac:dyDescent="0.25">
      <c r="A136" s="11" t="s">
        <v>9</v>
      </c>
      <c r="B136" s="83"/>
      <c r="C136" s="84"/>
      <c r="D136" s="84"/>
      <c r="E136" s="84"/>
      <c r="F136" s="84"/>
      <c r="G136" s="84"/>
      <c r="H136" s="84"/>
      <c r="I136" s="84"/>
      <c r="J136" s="84"/>
      <c r="K136" s="84"/>
      <c r="L136" s="84"/>
      <c r="M136" s="84"/>
      <c r="N136" s="84"/>
      <c r="O136" s="84"/>
      <c r="P136" s="53"/>
      <c r="Q136" s="11" t="s">
        <v>9</v>
      </c>
      <c r="R136" s="4"/>
      <c r="S136" s="4"/>
      <c r="T136" s="4"/>
      <c r="U136" s="4"/>
      <c r="V136" s="4"/>
      <c r="W136" s="31" t="str">
        <f t="shared" si="5"/>
        <v/>
      </c>
      <c r="X136" s="37" t="str" cm="1">
        <f t="array" ref="X136">IF(OR(X$8="", $AF136=""), "", IF(IFERROR(INDEX($B136:$P136, $AD136, MATCH(X$8, $B$10:$P$10, 0)), "")="", "", IFERROR(INDEX($B136:$P136, $AD136, MATCH(X$8, $B$10:$P$10, 0)), "")))</f>
        <v/>
      </c>
      <c r="Y136" s="37" t="str" cm="1">
        <f t="array" ref="Y136">IF(OR(Y$8="", $AF136=""), "", IF(IFERROR(INDEX($B136:$P136, $AD136, MATCH(Y$8, $B$10:$P$10, 0)), "")="", "", IFERROR(INDEX($B136:$P136, $AD136, MATCH(Y$8, $B$10:$P$10, 0)), "")))</f>
        <v/>
      </c>
      <c r="Z136" s="34" t="str">
        <f t="shared" si="6"/>
        <v/>
      </c>
      <c r="AA136" s="37" t="str" cm="1">
        <f t="array" ref="AA136">IF(OR(AA$8="", $AF136=""), "", IF(IFERROR(INDEX($B136:$P136, $AD136, MATCH(AA$8, $B$10:$P$10, 0)), "")="", "", IFERROR(INDEX($B136:$P136, $AD136, MATCH(AA$8, $B$10:$P$10, 0)), "")))</f>
        <v/>
      </c>
      <c r="AB136" s="10" t="str">
        <f t="shared" si="7"/>
        <v/>
      </c>
      <c r="AC136" s="4"/>
      <c r="AF136" s="12" t="str">
        <f t="shared" si="8"/>
        <v/>
      </c>
      <c r="AJ136" s="41" t="str" cm="1">
        <f t="array" ref="AJ136">IF(OR(AJ$8="", $AF136=""), "", IF(IFERROR(INDEX($B136:$P136, $AD136, MATCH(AJ$8, $B$10:$P$10, 0)), "")="", "", IFERROR(INDEX($B136:$P136, $AD136, MATCH(AJ$8, $B$10:$P$10, 0)), "")))</f>
        <v/>
      </c>
      <c r="AL136" s="44" t="str" cm="1">
        <f t="array" ref="AL136">IF(OR(AL$8="", $AF136=""), "", IF(IFERROR(INDEX($B136:$P136, $AD136, MATCH(AL$8, $B$10:$P$10, 0)), "")="", "", IFERROR(INDEX($B136:$P136, $AD136, MATCH(AL$8, $B$10:$P$10, 0)), "")))</f>
        <v/>
      </c>
      <c r="AN136" s="12" t="str">
        <f t="shared" si="9"/>
        <v/>
      </c>
    </row>
    <row r="137" spans="1:40" x14ac:dyDescent="0.25">
      <c r="A137" s="11" t="s">
        <v>9</v>
      </c>
      <c r="B137" s="83"/>
      <c r="C137" s="84"/>
      <c r="D137" s="84"/>
      <c r="E137" s="84"/>
      <c r="F137" s="84"/>
      <c r="G137" s="84"/>
      <c r="H137" s="84"/>
      <c r="I137" s="84"/>
      <c r="J137" s="84"/>
      <c r="K137" s="84"/>
      <c r="L137" s="84"/>
      <c r="M137" s="84"/>
      <c r="N137" s="84"/>
      <c r="O137" s="84"/>
      <c r="P137" s="53"/>
      <c r="Q137" s="11" t="s">
        <v>9</v>
      </c>
      <c r="R137" s="4"/>
      <c r="S137" s="4"/>
      <c r="T137" s="4"/>
      <c r="U137" s="4"/>
      <c r="V137" s="4"/>
      <c r="W137" s="31" t="str">
        <f t="shared" si="5"/>
        <v/>
      </c>
      <c r="X137" s="37" t="str" cm="1">
        <f t="array" ref="X137">IF(OR(X$8="", $AF137=""), "", IF(IFERROR(INDEX($B137:$P137, $AD137, MATCH(X$8, $B$10:$P$10, 0)), "")="", "", IFERROR(INDEX($B137:$P137, $AD137, MATCH(X$8, $B$10:$P$10, 0)), "")))</f>
        <v/>
      </c>
      <c r="Y137" s="37" t="str" cm="1">
        <f t="array" ref="Y137">IF(OR(Y$8="", $AF137=""), "", IF(IFERROR(INDEX($B137:$P137, $AD137, MATCH(Y$8, $B$10:$P$10, 0)), "")="", "", IFERROR(INDEX($B137:$P137, $AD137, MATCH(Y$8, $B$10:$P$10, 0)), "")))</f>
        <v/>
      </c>
      <c r="Z137" s="34" t="str">
        <f t="shared" si="6"/>
        <v/>
      </c>
      <c r="AA137" s="37" t="str" cm="1">
        <f t="array" ref="AA137">IF(OR(AA$8="", $AF137=""), "", IF(IFERROR(INDEX($B137:$P137, $AD137, MATCH(AA$8, $B$10:$P$10, 0)), "")="", "", IFERROR(INDEX($B137:$P137, $AD137, MATCH(AA$8, $B$10:$P$10, 0)), "")))</f>
        <v/>
      </c>
      <c r="AB137" s="10" t="str">
        <f t="shared" si="7"/>
        <v/>
      </c>
      <c r="AC137" s="4"/>
      <c r="AF137" s="12" t="str">
        <f t="shared" si="8"/>
        <v/>
      </c>
      <c r="AJ137" s="41" t="str" cm="1">
        <f t="array" ref="AJ137">IF(OR(AJ$8="", $AF137=""), "", IF(IFERROR(INDEX($B137:$P137, $AD137, MATCH(AJ$8, $B$10:$P$10, 0)), "")="", "", IFERROR(INDEX($B137:$P137, $AD137, MATCH(AJ$8, $B$10:$P$10, 0)), "")))</f>
        <v/>
      </c>
      <c r="AL137" s="44" t="str" cm="1">
        <f t="array" ref="AL137">IF(OR(AL$8="", $AF137=""), "", IF(IFERROR(INDEX($B137:$P137, $AD137, MATCH(AL$8, $B$10:$P$10, 0)), "")="", "", IFERROR(INDEX($B137:$P137, $AD137, MATCH(AL$8, $B$10:$P$10, 0)), "")))</f>
        <v/>
      </c>
      <c r="AN137" s="12" t="str">
        <f t="shared" si="9"/>
        <v/>
      </c>
    </row>
    <row r="138" spans="1:40" x14ac:dyDescent="0.25">
      <c r="A138" s="11" t="s">
        <v>9</v>
      </c>
      <c r="B138" s="83"/>
      <c r="C138" s="84"/>
      <c r="D138" s="84"/>
      <c r="E138" s="84"/>
      <c r="F138" s="84"/>
      <c r="G138" s="84"/>
      <c r="H138" s="84"/>
      <c r="I138" s="84"/>
      <c r="J138" s="84"/>
      <c r="K138" s="84"/>
      <c r="L138" s="84"/>
      <c r="M138" s="84"/>
      <c r="N138" s="84"/>
      <c r="O138" s="84"/>
      <c r="P138" s="53"/>
      <c r="Q138" s="11" t="s">
        <v>9</v>
      </c>
      <c r="R138" s="4"/>
      <c r="S138" s="4"/>
      <c r="T138" s="4"/>
      <c r="U138" s="4"/>
      <c r="V138" s="4"/>
      <c r="W138" s="31" t="str">
        <f t="shared" si="5"/>
        <v/>
      </c>
      <c r="X138" s="37" t="str" cm="1">
        <f t="array" ref="X138">IF(OR(X$8="", $AF138=""), "", IF(IFERROR(INDEX($B138:$P138, $AD138, MATCH(X$8, $B$10:$P$10, 0)), "")="", "", IFERROR(INDEX($B138:$P138, $AD138, MATCH(X$8, $B$10:$P$10, 0)), "")))</f>
        <v/>
      </c>
      <c r="Y138" s="37" t="str" cm="1">
        <f t="array" ref="Y138">IF(OR(Y$8="", $AF138=""), "", IF(IFERROR(INDEX($B138:$P138, $AD138, MATCH(Y$8, $B$10:$P$10, 0)), "")="", "", IFERROR(INDEX($B138:$P138, $AD138, MATCH(Y$8, $B$10:$P$10, 0)), "")))</f>
        <v/>
      </c>
      <c r="Z138" s="34" t="str">
        <f t="shared" si="6"/>
        <v/>
      </c>
      <c r="AA138" s="37" t="str" cm="1">
        <f t="array" ref="AA138">IF(OR(AA$8="", $AF138=""), "", IF(IFERROR(INDEX($B138:$P138, $AD138, MATCH(AA$8, $B$10:$P$10, 0)), "")="", "", IFERROR(INDEX($B138:$P138, $AD138, MATCH(AA$8, $B$10:$P$10, 0)), "")))</f>
        <v/>
      </c>
      <c r="AB138" s="10" t="str">
        <f t="shared" si="7"/>
        <v/>
      </c>
      <c r="AC138" s="4"/>
      <c r="AF138" s="12" t="str">
        <f t="shared" si="8"/>
        <v/>
      </c>
      <c r="AJ138" s="41" t="str" cm="1">
        <f t="array" ref="AJ138">IF(OR(AJ$8="", $AF138=""), "", IF(IFERROR(INDEX($B138:$P138, $AD138, MATCH(AJ$8, $B$10:$P$10, 0)), "")="", "", IFERROR(INDEX($B138:$P138, $AD138, MATCH(AJ$8, $B$10:$P$10, 0)), "")))</f>
        <v/>
      </c>
      <c r="AL138" s="44" t="str" cm="1">
        <f t="array" ref="AL138">IF(OR(AL$8="", $AF138=""), "", IF(IFERROR(INDEX($B138:$P138, $AD138, MATCH(AL$8, $B$10:$P$10, 0)), "")="", "", IFERROR(INDEX($B138:$P138, $AD138, MATCH(AL$8, $B$10:$P$10, 0)), "")))</f>
        <v/>
      </c>
      <c r="AN138" s="12" t="str">
        <f t="shared" si="9"/>
        <v/>
      </c>
    </row>
    <row r="139" spans="1:40" x14ac:dyDescent="0.25">
      <c r="A139" s="11" t="s">
        <v>9</v>
      </c>
      <c r="B139" s="83"/>
      <c r="C139" s="84"/>
      <c r="D139" s="84"/>
      <c r="E139" s="84"/>
      <c r="F139" s="84"/>
      <c r="G139" s="84"/>
      <c r="H139" s="84"/>
      <c r="I139" s="84"/>
      <c r="J139" s="84"/>
      <c r="K139" s="84"/>
      <c r="L139" s="84"/>
      <c r="M139" s="84"/>
      <c r="N139" s="84"/>
      <c r="O139" s="84"/>
      <c r="P139" s="53"/>
      <c r="Q139" s="11" t="s">
        <v>9</v>
      </c>
      <c r="R139" s="4"/>
      <c r="S139" s="4"/>
      <c r="T139" s="4"/>
      <c r="U139" s="4"/>
      <c r="V139" s="4"/>
      <c r="W139" s="31" t="str">
        <f t="shared" si="5"/>
        <v/>
      </c>
      <c r="X139" s="37" t="str" cm="1">
        <f t="array" ref="X139">IF(OR(X$8="", $AF139=""), "", IF(IFERROR(INDEX($B139:$P139, $AD139, MATCH(X$8, $B$10:$P$10, 0)), "")="", "", IFERROR(INDEX($B139:$P139, $AD139, MATCH(X$8, $B$10:$P$10, 0)), "")))</f>
        <v/>
      </c>
      <c r="Y139" s="37" t="str" cm="1">
        <f t="array" ref="Y139">IF(OR(Y$8="", $AF139=""), "", IF(IFERROR(INDEX($B139:$P139, $AD139, MATCH(Y$8, $B$10:$P$10, 0)), "")="", "", IFERROR(INDEX($B139:$P139, $AD139, MATCH(Y$8, $B$10:$P$10, 0)), "")))</f>
        <v/>
      </c>
      <c r="Z139" s="34" t="str">
        <f t="shared" si="6"/>
        <v/>
      </c>
      <c r="AA139" s="37" t="str" cm="1">
        <f t="array" ref="AA139">IF(OR(AA$8="", $AF139=""), "", IF(IFERROR(INDEX($B139:$P139, $AD139, MATCH(AA$8, $B$10:$P$10, 0)), "")="", "", IFERROR(INDEX($B139:$P139, $AD139, MATCH(AA$8, $B$10:$P$10, 0)), "")))</f>
        <v/>
      </c>
      <c r="AB139" s="10" t="str">
        <f t="shared" si="7"/>
        <v/>
      </c>
      <c r="AC139" s="4"/>
      <c r="AF139" s="12" t="str">
        <f t="shared" si="8"/>
        <v/>
      </c>
      <c r="AJ139" s="41" t="str" cm="1">
        <f t="array" ref="AJ139">IF(OR(AJ$8="", $AF139=""), "", IF(IFERROR(INDEX($B139:$P139, $AD139, MATCH(AJ$8, $B$10:$P$10, 0)), "")="", "", IFERROR(INDEX($B139:$P139, $AD139, MATCH(AJ$8, $B$10:$P$10, 0)), "")))</f>
        <v/>
      </c>
      <c r="AL139" s="44" t="str" cm="1">
        <f t="array" ref="AL139">IF(OR(AL$8="", $AF139=""), "", IF(IFERROR(INDEX($B139:$P139, $AD139, MATCH(AL$8, $B$10:$P$10, 0)), "")="", "", IFERROR(INDEX($B139:$P139, $AD139, MATCH(AL$8, $B$10:$P$10, 0)), "")))</f>
        <v/>
      </c>
      <c r="AN139" s="12" t="str">
        <f t="shared" si="9"/>
        <v/>
      </c>
    </row>
    <row r="140" spans="1:40" x14ac:dyDescent="0.25">
      <c r="A140" s="11" t="s">
        <v>9</v>
      </c>
      <c r="B140" s="83"/>
      <c r="C140" s="84"/>
      <c r="D140" s="84"/>
      <c r="E140" s="84"/>
      <c r="F140" s="84"/>
      <c r="G140" s="84"/>
      <c r="H140" s="84"/>
      <c r="I140" s="84"/>
      <c r="J140" s="84"/>
      <c r="K140" s="84"/>
      <c r="L140" s="84"/>
      <c r="M140" s="84"/>
      <c r="N140" s="84"/>
      <c r="O140" s="84"/>
      <c r="P140" s="53"/>
      <c r="Q140" s="11" t="s">
        <v>9</v>
      </c>
      <c r="R140" s="4"/>
      <c r="S140" s="4"/>
      <c r="T140" s="4"/>
      <c r="U140" s="4"/>
      <c r="V140" s="4"/>
      <c r="W140" s="31" t="str">
        <f t="shared" ref="W140:W203" si="10">IF($AL140="", "", IFERROR(TRIM(LEFT($AL140, FIND($AL$6, $AL140))), $AL140))</f>
        <v/>
      </c>
      <c r="X140" s="37" t="str" cm="1">
        <f t="array" ref="X140">IF(OR(X$8="", $AF140=""), "", IF(IFERROR(INDEX($B140:$P140, $AD140, MATCH(X$8, $B$10:$P$10, 0)), "")="", "", IFERROR(INDEX($B140:$P140, $AD140, MATCH(X$8, $B$10:$P$10, 0)), "")))</f>
        <v/>
      </c>
      <c r="Y140" s="37" t="str" cm="1">
        <f t="array" ref="Y140">IF(OR(Y$8="", $AF140=""), "", IF(IFERROR(INDEX($B140:$P140, $AD140, MATCH(Y$8, $B$10:$P$10, 0)), "")="", "", IFERROR(INDEX($B140:$P140, $AD140, MATCH(Y$8, $B$10:$P$10, 0)), "")))</f>
        <v/>
      </c>
      <c r="Z140" s="34" t="str">
        <f t="shared" ref="Z140:Z203" si="11">IF($AJ140="", "", IFERROR(VALUE($AJ140), ""))</f>
        <v/>
      </c>
      <c r="AA140" s="37" t="str" cm="1">
        <f t="array" ref="AA140">IF(OR(AA$8="", $AF140=""), "", IF(IFERROR(INDEX($B140:$P140, $AD140, MATCH(AA$8, $B$10:$P$10, 0)), "")="", "", IFERROR(INDEX($B140:$P140, $AD140, MATCH(AA$8, $B$10:$P$10, 0)), "")))</f>
        <v/>
      </c>
      <c r="AB140" s="10" t="str">
        <f t="shared" ref="AB140:AB203" si="12">IF($AF140="", "", $T$9)</f>
        <v/>
      </c>
      <c r="AC140" s="4"/>
      <c r="AF140" s="12" t="str">
        <f t="shared" ref="AF140:AF203" si="13">IF(COUNTIF($B140:$P140, "")=15, "", "X")</f>
        <v/>
      </c>
      <c r="AJ140" s="41" t="str" cm="1">
        <f t="array" ref="AJ140">IF(OR(AJ$8="", $AF140=""), "", IF(IFERROR(INDEX($B140:$P140, $AD140, MATCH(AJ$8, $B$10:$P$10, 0)), "")="", "", IFERROR(INDEX($B140:$P140, $AD140, MATCH(AJ$8, $B$10:$P$10, 0)), "")))</f>
        <v/>
      </c>
      <c r="AL140" s="44" t="str" cm="1">
        <f t="array" ref="AL140">IF(OR(AL$8="", $AF140=""), "", IF(IFERROR(INDEX($B140:$P140, $AD140, MATCH(AL$8, $B$10:$P$10, 0)), "")="", "", IFERROR(INDEX($B140:$P140, $AD140, MATCH(AL$8, $B$10:$P$10, 0)), "")))</f>
        <v/>
      </c>
      <c r="AN140" s="12" t="str">
        <f t="shared" ref="AN140:AN203" si="14">IF(OR($AF140="", COUNTIF($W140:$AB140, "")=0), "", "X")</f>
        <v/>
      </c>
    </row>
    <row r="141" spans="1:40" x14ac:dyDescent="0.25">
      <c r="A141" s="11" t="s">
        <v>9</v>
      </c>
      <c r="B141" s="83"/>
      <c r="C141" s="84"/>
      <c r="D141" s="84"/>
      <c r="E141" s="84"/>
      <c r="F141" s="84"/>
      <c r="G141" s="84"/>
      <c r="H141" s="84"/>
      <c r="I141" s="84"/>
      <c r="J141" s="84"/>
      <c r="K141" s="84"/>
      <c r="L141" s="84"/>
      <c r="M141" s="84"/>
      <c r="N141" s="84"/>
      <c r="O141" s="84"/>
      <c r="P141" s="53"/>
      <c r="Q141" s="11" t="s">
        <v>9</v>
      </c>
      <c r="R141" s="4"/>
      <c r="S141" s="4"/>
      <c r="T141" s="4"/>
      <c r="U141" s="4"/>
      <c r="V141" s="4"/>
      <c r="W141" s="31" t="str">
        <f t="shared" si="10"/>
        <v/>
      </c>
      <c r="X141" s="37" t="str" cm="1">
        <f t="array" ref="X141">IF(OR(X$8="", $AF141=""), "", IF(IFERROR(INDEX($B141:$P141, $AD141, MATCH(X$8, $B$10:$P$10, 0)), "")="", "", IFERROR(INDEX($B141:$P141, $AD141, MATCH(X$8, $B$10:$P$10, 0)), "")))</f>
        <v/>
      </c>
      <c r="Y141" s="37" t="str" cm="1">
        <f t="array" ref="Y141">IF(OR(Y$8="", $AF141=""), "", IF(IFERROR(INDEX($B141:$P141, $AD141, MATCH(Y$8, $B$10:$P$10, 0)), "")="", "", IFERROR(INDEX($B141:$P141, $AD141, MATCH(Y$8, $B$10:$P$10, 0)), "")))</f>
        <v/>
      </c>
      <c r="Z141" s="34" t="str">
        <f t="shared" si="11"/>
        <v/>
      </c>
      <c r="AA141" s="37" t="str" cm="1">
        <f t="array" ref="AA141">IF(OR(AA$8="", $AF141=""), "", IF(IFERROR(INDEX($B141:$P141, $AD141, MATCH(AA$8, $B$10:$P$10, 0)), "")="", "", IFERROR(INDEX($B141:$P141, $AD141, MATCH(AA$8, $B$10:$P$10, 0)), "")))</f>
        <v/>
      </c>
      <c r="AB141" s="10" t="str">
        <f t="shared" si="12"/>
        <v/>
      </c>
      <c r="AC141" s="4"/>
      <c r="AF141" s="12" t="str">
        <f t="shared" si="13"/>
        <v/>
      </c>
      <c r="AJ141" s="41" t="str" cm="1">
        <f t="array" ref="AJ141">IF(OR(AJ$8="", $AF141=""), "", IF(IFERROR(INDEX($B141:$P141, $AD141, MATCH(AJ$8, $B$10:$P$10, 0)), "")="", "", IFERROR(INDEX($B141:$P141, $AD141, MATCH(AJ$8, $B$10:$P$10, 0)), "")))</f>
        <v/>
      </c>
      <c r="AL141" s="44" t="str" cm="1">
        <f t="array" ref="AL141">IF(OR(AL$8="", $AF141=""), "", IF(IFERROR(INDEX($B141:$P141, $AD141, MATCH(AL$8, $B$10:$P$10, 0)), "")="", "", IFERROR(INDEX($B141:$P141, $AD141, MATCH(AL$8, $B$10:$P$10, 0)), "")))</f>
        <v/>
      </c>
      <c r="AN141" s="12" t="str">
        <f t="shared" si="14"/>
        <v/>
      </c>
    </row>
    <row r="142" spans="1:40" x14ac:dyDescent="0.25">
      <c r="A142" s="11" t="s">
        <v>9</v>
      </c>
      <c r="B142" s="83"/>
      <c r="C142" s="84"/>
      <c r="D142" s="84"/>
      <c r="E142" s="84"/>
      <c r="F142" s="84"/>
      <c r="G142" s="84"/>
      <c r="H142" s="84"/>
      <c r="I142" s="84"/>
      <c r="J142" s="84"/>
      <c r="K142" s="84"/>
      <c r="L142" s="84"/>
      <c r="M142" s="84"/>
      <c r="N142" s="84"/>
      <c r="O142" s="84"/>
      <c r="P142" s="53"/>
      <c r="Q142" s="11" t="s">
        <v>9</v>
      </c>
      <c r="R142" s="4"/>
      <c r="S142" s="4"/>
      <c r="T142" s="4"/>
      <c r="U142" s="4"/>
      <c r="V142" s="4"/>
      <c r="W142" s="31" t="str">
        <f t="shared" si="10"/>
        <v/>
      </c>
      <c r="X142" s="37" t="str" cm="1">
        <f t="array" ref="X142">IF(OR(X$8="", $AF142=""), "", IF(IFERROR(INDEX($B142:$P142, $AD142, MATCH(X$8, $B$10:$P$10, 0)), "")="", "", IFERROR(INDEX($B142:$P142, $AD142, MATCH(X$8, $B$10:$P$10, 0)), "")))</f>
        <v/>
      </c>
      <c r="Y142" s="37" t="str" cm="1">
        <f t="array" ref="Y142">IF(OR(Y$8="", $AF142=""), "", IF(IFERROR(INDEX($B142:$P142, $AD142, MATCH(Y$8, $B$10:$P$10, 0)), "")="", "", IFERROR(INDEX($B142:$P142, $AD142, MATCH(Y$8, $B$10:$P$10, 0)), "")))</f>
        <v/>
      </c>
      <c r="Z142" s="34" t="str">
        <f t="shared" si="11"/>
        <v/>
      </c>
      <c r="AA142" s="37" t="str" cm="1">
        <f t="array" ref="AA142">IF(OR(AA$8="", $AF142=""), "", IF(IFERROR(INDEX($B142:$P142, $AD142, MATCH(AA$8, $B$10:$P$10, 0)), "")="", "", IFERROR(INDEX($B142:$P142, $AD142, MATCH(AA$8, $B$10:$P$10, 0)), "")))</f>
        <v/>
      </c>
      <c r="AB142" s="10" t="str">
        <f t="shared" si="12"/>
        <v/>
      </c>
      <c r="AC142" s="4"/>
      <c r="AF142" s="12" t="str">
        <f t="shared" si="13"/>
        <v/>
      </c>
      <c r="AJ142" s="41" t="str" cm="1">
        <f t="array" ref="AJ142">IF(OR(AJ$8="", $AF142=""), "", IF(IFERROR(INDEX($B142:$P142, $AD142, MATCH(AJ$8, $B$10:$P$10, 0)), "")="", "", IFERROR(INDEX($B142:$P142, $AD142, MATCH(AJ$8, $B$10:$P$10, 0)), "")))</f>
        <v/>
      </c>
      <c r="AL142" s="44" t="str" cm="1">
        <f t="array" ref="AL142">IF(OR(AL$8="", $AF142=""), "", IF(IFERROR(INDEX($B142:$P142, $AD142, MATCH(AL$8, $B$10:$P$10, 0)), "")="", "", IFERROR(INDEX($B142:$P142, $AD142, MATCH(AL$8, $B$10:$P$10, 0)), "")))</f>
        <v/>
      </c>
      <c r="AN142" s="12" t="str">
        <f t="shared" si="14"/>
        <v/>
      </c>
    </row>
    <row r="143" spans="1:40" x14ac:dyDescent="0.25">
      <c r="A143" s="11" t="s">
        <v>9</v>
      </c>
      <c r="B143" s="83"/>
      <c r="C143" s="84"/>
      <c r="D143" s="84"/>
      <c r="E143" s="84"/>
      <c r="F143" s="84"/>
      <c r="G143" s="84"/>
      <c r="H143" s="84"/>
      <c r="I143" s="84"/>
      <c r="J143" s="84"/>
      <c r="K143" s="84"/>
      <c r="L143" s="84"/>
      <c r="M143" s="84"/>
      <c r="N143" s="84"/>
      <c r="O143" s="84"/>
      <c r="P143" s="53"/>
      <c r="Q143" s="11" t="s">
        <v>9</v>
      </c>
      <c r="R143" s="4"/>
      <c r="S143" s="4"/>
      <c r="T143" s="4"/>
      <c r="U143" s="4"/>
      <c r="V143" s="4"/>
      <c r="W143" s="31" t="str">
        <f t="shared" si="10"/>
        <v/>
      </c>
      <c r="X143" s="37" t="str" cm="1">
        <f t="array" ref="X143">IF(OR(X$8="", $AF143=""), "", IF(IFERROR(INDEX($B143:$P143, $AD143, MATCH(X$8, $B$10:$P$10, 0)), "")="", "", IFERROR(INDEX($B143:$P143, $AD143, MATCH(X$8, $B$10:$P$10, 0)), "")))</f>
        <v/>
      </c>
      <c r="Y143" s="37" t="str" cm="1">
        <f t="array" ref="Y143">IF(OR(Y$8="", $AF143=""), "", IF(IFERROR(INDEX($B143:$P143, $AD143, MATCH(Y$8, $B$10:$P$10, 0)), "")="", "", IFERROR(INDEX($B143:$P143, $AD143, MATCH(Y$8, $B$10:$P$10, 0)), "")))</f>
        <v/>
      </c>
      <c r="Z143" s="34" t="str">
        <f t="shared" si="11"/>
        <v/>
      </c>
      <c r="AA143" s="37" t="str" cm="1">
        <f t="array" ref="AA143">IF(OR(AA$8="", $AF143=""), "", IF(IFERROR(INDEX($B143:$P143, $AD143, MATCH(AA$8, $B$10:$P$10, 0)), "")="", "", IFERROR(INDEX($B143:$P143, $AD143, MATCH(AA$8, $B$10:$P$10, 0)), "")))</f>
        <v/>
      </c>
      <c r="AB143" s="10" t="str">
        <f t="shared" si="12"/>
        <v/>
      </c>
      <c r="AC143" s="4"/>
      <c r="AF143" s="12" t="str">
        <f t="shared" si="13"/>
        <v/>
      </c>
      <c r="AJ143" s="41" t="str" cm="1">
        <f t="array" ref="AJ143">IF(OR(AJ$8="", $AF143=""), "", IF(IFERROR(INDEX($B143:$P143, $AD143, MATCH(AJ$8, $B$10:$P$10, 0)), "")="", "", IFERROR(INDEX($B143:$P143, $AD143, MATCH(AJ$8, $B$10:$P$10, 0)), "")))</f>
        <v/>
      </c>
      <c r="AL143" s="44" t="str" cm="1">
        <f t="array" ref="AL143">IF(OR(AL$8="", $AF143=""), "", IF(IFERROR(INDEX($B143:$P143, $AD143, MATCH(AL$8, $B$10:$P$10, 0)), "")="", "", IFERROR(INDEX($B143:$P143, $AD143, MATCH(AL$8, $B$10:$P$10, 0)), "")))</f>
        <v/>
      </c>
      <c r="AN143" s="12" t="str">
        <f t="shared" si="14"/>
        <v/>
      </c>
    </row>
    <row r="144" spans="1:40" x14ac:dyDescent="0.25">
      <c r="A144" s="11" t="s">
        <v>9</v>
      </c>
      <c r="B144" s="83"/>
      <c r="C144" s="84"/>
      <c r="D144" s="84"/>
      <c r="E144" s="84"/>
      <c r="F144" s="84"/>
      <c r="G144" s="84"/>
      <c r="H144" s="84"/>
      <c r="I144" s="84"/>
      <c r="J144" s="84"/>
      <c r="K144" s="84"/>
      <c r="L144" s="84"/>
      <c r="M144" s="84"/>
      <c r="N144" s="84"/>
      <c r="O144" s="84"/>
      <c r="P144" s="53"/>
      <c r="Q144" s="11" t="s">
        <v>9</v>
      </c>
      <c r="R144" s="4"/>
      <c r="S144" s="4"/>
      <c r="T144" s="4"/>
      <c r="U144" s="4"/>
      <c r="V144" s="4"/>
      <c r="W144" s="31" t="str">
        <f t="shared" si="10"/>
        <v/>
      </c>
      <c r="X144" s="37" t="str" cm="1">
        <f t="array" ref="X144">IF(OR(X$8="", $AF144=""), "", IF(IFERROR(INDEX($B144:$P144, $AD144, MATCH(X$8, $B$10:$P$10, 0)), "")="", "", IFERROR(INDEX($B144:$P144, $AD144, MATCH(X$8, $B$10:$P$10, 0)), "")))</f>
        <v/>
      </c>
      <c r="Y144" s="37" t="str" cm="1">
        <f t="array" ref="Y144">IF(OR(Y$8="", $AF144=""), "", IF(IFERROR(INDEX($B144:$P144, $AD144, MATCH(Y$8, $B$10:$P$10, 0)), "")="", "", IFERROR(INDEX($B144:$P144, $AD144, MATCH(Y$8, $B$10:$P$10, 0)), "")))</f>
        <v/>
      </c>
      <c r="Z144" s="34" t="str">
        <f t="shared" si="11"/>
        <v/>
      </c>
      <c r="AA144" s="37" t="str" cm="1">
        <f t="array" ref="AA144">IF(OR(AA$8="", $AF144=""), "", IF(IFERROR(INDEX($B144:$P144, $AD144, MATCH(AA$8, $B$10:$P$10, 0)), "")="", "", IFERROR(INDEX($B144:$P144, $AD144, MATCH(AA$8, $B$10:$P$10, 0)), "")))</f>
        <v/>
      </c>
      <c r="AB144" s="10" t="str">
        <f t="shared" si="12"/>
        <v/>
      </c>
      <c r="AC144" s="4"/>
      <c r="AF144" s="12" t="str">
        <f t="shared" si="13"/>
        <v/>
      </c>
      <c r="AJ144" s="41" t="str" cm="1">
        <f t="array" ref="AJ144">IF(OR(AJ$8="", $AF144=""), "", IF(IFERROR(INDEX($B144:$P144, $AD144, MATCH(AJ$8, $B$10:$P$10, 0)), "")="", "", IFERROR(INDEX($B144:$P144, $AD144, MATCH(AJ$8, $B$10:$P$10, 0)), "")))</f>
        <v/>
      </c>
      <c r="AL144" s="44" t="str" cm="1">
        <f t="array" ref="AL144">IF(OR(AL$8="", $AF144=""), "", IF(IFERROR(INDEX($B144:$P144, $AD144, MATCH(AL$8, $B$10:$P$10, 0)), "")="", "", IFERROR(INDEX($B144:$P144, $AD144, MATCH(AL$8, $B$10:$P$10, 0)), "")))</f>
        <v/>
      </c>
      <c r="AN144" s="12" t="str">
        <f t="shared" si="14"/>
        <v/>
      </c>
    </row>
    <row r="145" spans="1:40" x14ac:dyDescent="0.25">
      <c r="A145" s="11" t="s">
        <v>9</v>
      </c>
      <c r="B145" s="83"/>
      <c r="C145" s="84"/>
      <c r="D145" s="84"/>
      <c r="E145" s="84"/>
      <c r="F145" s="84"/>
      <c r="G145" s="84"/>
      <c r="H145" s="84"/>
      <c r="I145" s="84"/>
      <c r="J145" s="84"/>
      <c r="K145" s="84"/>
      <c r="L145" s="84"/>
      <c r="M145" s="84"/>
      <c r="N145" s="84"/>
      <c r="O145" s="84"/>
      <c r="P145" s="53"/>
      <c r="Q145" s="11" t="s">
        <v>9</v>
      </c>
      <c r="R145" s="4"/>
      <c r="S145" s="4"/>
      <c r="T145" s="4"/>
      <c r="U145" s="4"/>
      <c r="V145" s="4"/>
      <c r="W145" s="31" t="str">
        <f t="shared" si="10"/>
        <v/>
      </c>
      <c r="X145" s="37" t="str" cm="1">
        <f t="array" ref="X145">IF(OR(X$8="", $AF145=""), "", IF(IFERROR(INDEX($B145:$P145, $AD145, MATCH(X$8, $B$10:$P$10, 0)), "")="", "", IFERROR(INDEX($B145:$P145, $AD145, MATCH(X$8, $B$10:$P$10, 0)), "")))</f>
        <v/>
      </c>
      <c r="Y145" s="37" t="str" cm="1">
        <f t="array" ref="Y145">IF(OR(Y$8="", $AF145=""), "", IF(IFERROR(INDEX($B145:$P145, $AD145, MATCH(Y$8, $B$10:$P$10, 0)), "")="", "", IFERROR(INDEX($B145:$P145, $AD145, MATCH(Y$8, $B$10:$P$10, 0)), "")))</f>
        <v/>
      </c>
      <c r="Z145" s="34" t="str">
        <f t="shared" si="11"/>
        <v/>
      </c>
      <c r="AA145" s="37" t="str" cm="1">
        <f t="array" ref="AA145">IF(OR(AA$8="", $AF145=""), "", IF(IFERROR(INDEX($B145:$P145, $AD145, MATCH(AA$8, $B$10:$P$10, 0)), "")="", "", IFERROR(INDEX($B145:$P145, $AD145, MATCH(AA$8, $B$10:$P$10, 0)), "")))</f>
        <v/>
      </c>
      <c r="AB145" s="10" t="str">
        <f t="shared" si="12"/>
        <v/>
      </c>
      <c r="AC145" s="4"/>
      <c r="AF145" s="12" t="str">
        <f t="shared" si="13"/>
        <v/>
      </c>
      <c r="AJ145" s="41" t="str" cm="1">
        <f t="array" ref="AJ145">IF(OR(AJ$8="", $AF145=""), "", IF(IFERROR(INDEX($B145:$P145, $AD145, MATCH(AJ$8, $B$10:$P$10, 0)), "")="", "", IFERROR(INDEX($B145:$P145, $AD145, MATCH(AJ$8, $B$10:$P$10, 0)), "")))</f>
        <v/>
      </c>
      <c r="AL145" s="44" t="str" cm="1">
        <f t="array" ref="AL145">IF(OR(AL$8="", $AF145=""), "", IF(IFERROR(INDEX($B145:$P145, $AD145, MATCH(AL$8, $B$10:$P$10, 0)), "")="", "", IFERROR(INDEX($B145:$P145, $AD145, MATCH(AL$8, $B$10:$P$10, 0)), "")))</f>
        <v/>
      </c>
      <c r="AN145" s="12" t="str">
        <f t="shared" si="14"/>
        <v/>
      </c>
    </row>
    <row r="146" spans="1:40" x14ac:dyDescent="0.25">
      <c r="A146" s="11" t="s">
        <v>9</v>
      </c>
      <c r="B146" s="83"/>
      <c r="C146" s="84"/>
      <c r="D146" s="84"/>
      <c r="E146" s="84"/>
      <c r="F146" s="84"/>
      <c r="G146" s="84"/>
      <c r="H146" s="84"/>
      <c r="I146" s="84"/>
      <c r="J146" s="84"/>
      <c r="K146" s="84"/>
      <c r="L146" s="84"/>
      <c r="M146" s="84"/>
      <c r="N146" s="84"/>
      <c r="O146" s="84"/>
      <c r="P146" s="53"/>
      <c r="Q146" s="11" t="s">
        <v>9</v>
      </c>
      <c r="R146" s="4"/>
      <c r="S146" s="4"/>
      <c r="T146" s="4"/>
      <c r="U146" s="4"/>
      <c r="V146" s="4"/>
      <c r="W146" s="31" t="str">
        <f t="shared" si="10"/>
        <v/>
      </c>
      <c r="X146" s="37" t="str" cm="1">
        <f t="array" ref="X146">IF(OR(X$8="", $AF146=""), "", IF(IFERROR(INDEX($B146:$P146, $AD146, MATCH(X$8, $B$10:$P$10, 0)), "")="", "", IFERROR(INDEX($B146:$P146, $AD146, MATCH(X$8, $B$10:$P$10, 0)), "")))</f>
        <v/>
      </c>
      <c r="Y146" s="37" t="str" cm="1">
        <f t="array" ref="Y146">IF(OR(Y$8="", $AF146=""), "", IF(IFERROR(INDEX($B146:$P146, $AD146, MATCH(Y$8, $B$10:$P$10, 0)), "")="", "", IFERROR(INDEX($B146:$P146, $AD146, MATCH(Y$8, $B$10:$P$10, 0)), "")))</f>
        <v/>
      </c>
      <c r="Z146" s="34" t="str">
        <f t="shared" si="11"/>
        <v/>
      </c>
      <c r="AA146" s="37" t="str" cm="1">
        <f t="array" ref="AA146">IF(OR(AA$8="", $AF146=""), "", IF(IFERROR(INDEX($B146:$P146, $AD146, MATCH(AA$8, $B$10:$P$10, 0)), "")="", "", IFERROR(INDEX($B146:$P146, $AD146, MATCH(AA$8, $B$10:$P$10, 0)), "")))</f>
        <v/>
      </c>
      <c r="AB146" s="10" t="str">
        <f t="shared" si="12"/>
        <v/>
      </c>
      <c r="AC146" s="4"/>
      <c r="AF146" s="12" t="str">
        <f t="shared" si="13"/>
        <v/>
      </c>
      <c r="AJ146" s="41" t="str" cm="1">
        <f t="array" ref="AJ146">IF(OR(AJ$8="", $AF146=""), "", IF(IFERROR(INDEX($B146:$P146, $AD146, MATCH(AJ$8, $B$10:$P$10, 0)), "")="", "", IFERROR(INDEX($B146:$P146, $AD146, MATCH(AJ$8, $B$10:$P$10, 0)), "")))</f>
        <v/>
      </c>
      <c r="AL146" s="44" t="str" cm="1">
        <f t="array" ref="AL146">IF(OR(AL$8="", $AF146=""), "", IF(IFERROR(INDEX($B146:$P146, $AD146, MATCH(AL$8, $B$10:$P$10, 0)), "")="", "", IFERROR(INDEX($B146:$P146, $AD146, MATCH(AL$8, $B$10:$P$10, 0)), "")))</f>
        <v/>
      </c>
      <c r="AN146" s="12" t="str">
        <f t="shared" si="14"/>
        <v/>
      </c>
    </row>
    <row r="147" spans="1:40" x14ac:dyDescent="0.25">
      <c r="A147" s="11" t="s">
        <v>9</v>
      </c>
      <c r="B147" s="83"/>
      <c r="C147" s="84"/>
      <c r="D147" s="84"/>
      <c r="E147" s="84"/>
      <c r="F147" s="84"/>
      <c r="G147" s="84"/>
      <c r="H147" s="84"/>
      <c r="I147" s="84"/>
      <c r="J147" s="84"/>
      <c r="K147" s="84"/>
      <c r="L147" s="84"/>
      <c r="M147" s="84"/>
      <c r="N147" s="84"/>
      <c r="O147" s="84"/>
      <c r="P147" s="53"/>
      <c r="Q147" s="11" t="s">
        <v>9</v>
      </c>
      <c r="R147" s="4"/>
      <c r="S147" s="4"/>
      <c r="T147" s="4"/>
      <c r="U147" s="4"/>
      <c r="V147" s="4"/>
      <c r="W147" s="31" t="str">
        <f t="shared" si="10"/>
        <v/>
      </c>
      <c r="X147" s="37" t="str" cm="1">
        <f t="array" ref="X147">IF(OR(X$8="", $AF147=""), "", IF(IFERROR(INDEX($B147:$P147, $AD147, MATCH(X$8, $B$10:$P$10, 0)), "")="", "", IFERROR(INDEX($B147:$P147, $AD147, MATCH(X$8, $B$10:$P$10, 0)), "")))</f>
        <v/>
      </c>
      <c r="Y147" s="37" t="str" cm="1">
        <f t="array" ref="Y147">IF(OR(Y$8="", $AF147=""), "", IF(IFERROR(INDEX($B147:$P147, $AD147, MATCH(Y$8, $B$10:$P$10, 0)), "")="", "", IFERROR(INDEX($B147:$P147, $AD147, MATCH(Y$8, $B$10:$P$10, 0)), "")))</f>
        <v/>
      </c>
      <c r="Z147" s="34" t="str">
        <f t="shared" si="11"/>
        <v/>
      </c>
      <c r="AA147" s="37" t="str" cm="1">
        <f t="array" ref="AA147">IF(OR(AA$8="", $AF147=""), "", IF(IFERROR(INDEX($B147:$P147, $AD147, MATCH(AA$8, $B$10:$P$10, 0)), "")="", "", IFERROR(INDEX($B147:$P147, $AD147, MATCH(AA$8, $B$10:$P$10, 0)), "")))</f>
        <v/>
      </c>
      <c r="AB147" s="10" t="str">
        <f t="shared" si="12"/>
        <v/>
      </c>
      <c r="AC147" s="4"/>
      <c r="AF147" s="12" t="str">
        <f t="shared" si="13"/>
        <v/>
      </c>
      <c r="AJ147" s="41" t="str" cm="1">
        <f t="array" ref="AJ147">IF(OR(AJ$8="", $AF147=""), "", IF(IFERROR(INDEX($B147:$P147, $AD147, MATCH(AJ$8, $B$10:$P$10, 0)), "")="", "", IFERROR(INDEX($B147:$P147, $AD147, MATCH(AJ$8, $B$10:$P$10, 0)), "")))</f>
        <v/>
      </c>
      <c r="AL147" s="44" t="str" cm="1">
        <f t="array" ref="AL147">IF(OR(AL$8="", $AF147=""), "", IF(IFERROR(INDEX($B147:$P147, $AD147, MATCH(AL$8, $B$10:$P$10, 0)), "")="", "", IFERROR(INDEX($B147:$P147, $AD147, MATCH(AL$8, $B$10:$P$10, 0)), "")))</f>
        <v/>
      </c>
      <c r="AN147" s="12" t="str">
        <f t="shared" si="14"/>
        <v/>
      </c>
    </row>
    <row r="148" spans="1:40" x14ac:dyDescent="0.25">
      <c r="A148" s="11" t="s">
        <v>9</v>
      </c>
      <c r="B148" s="83"/>
      <c r="C148" s="84"/>
      <c r="D148" s="84"/>
      <c r="E148" s="84"/>
      <c r="F148" s="84"/>
      <c r="G148" s="84"/>
      <c r="H148" s="84"/>
      <c r="I148" s="84"/>
      <c r="J148" s="84"/>
      <c r="K148" s="84"/>
      <c r="L148" s="84"/>
      <c r="M148" s="84"/>
      <c r="N148" s="84"/>
      <c r="O148" s="84"/>
      <c r="P148" s="53"/>
      <c r="Q148" s="11" t="s">
        <v>9</v>
      </c>
      <c r="R148" s="4"/>
      <c r="S148" s="4"/>
      <c r="T148" s="4"/>
      <c r="U148" s="4"/>
      <c r="V148" s="4"/>
      <c r="W148" s="31" t="str">
        <f t="shared" si="10"/>
        <v/>
      </c>
      <c r="X148" s="37" t="str" cm="1">
        <f t="array" ref="X148">IF(OR(X$8="", $AF148=""), "", IF(IFERROR(INDEX($B148:$P148, $AD148, MATCH(X$8, $B$10:$P$10, 0)), "")="", "", IFERROR(INDEX($B148:$P148, $AD148, MATCH(X$8, $B$10:$P$10, 0)), "")))</f>
        <v/>
      </c>
      <c r="Y148" s="37" t="str" cm="1">
        <f t="array" ref="Y148">IF(OR(Y$8="", $AF148=""), "", IF(IFERROR(INDEX($B148:$P148, $AD148, MATCH(Y$8, $B$10:$P$10, 0)), "")="", "", IFERROR(INDEX($B148:$P148, $AD148, MATCH(Y$8, $B$10:$P$10, 0)), "")))</f>
        <v/>
      </c>
      <c r="Z148" s="34" t="str">
        <f t="shared" si="11"/>
        <v/>
      </c>
      <c r="AA148" s="37" t="str" cm="1">
        <f t="array" ref="AA148">IF(OR(AA$8="", $AF148=""), "", IF(IFERROR(INDEX($B148:$P148, $AD148, MATCH(AA$8, $B$10:$P$10, 0)), "")="", "", IFERROR(INDEX($B148:$P148, $AD148, MATCH(AA$8, $B$10:$P$10, 0)), "")))</f>
        <v/>
      </c>
      <c r="AB148" s="10" t="str">
        <f t="shared" si="12"/>
        <v/>
      </c>
      <c r="AC148" s="4"/>
      <c r="AF148" s="12" t="str">
        <f t="shared" si="13"/>
        <v/>
      </c>
      <c r="AJ148" s="41" t="str" cm="1">
        <f t="array" ref="AJ148">IF(OR(AJ$8="", $AF148=""), "", IF(IFERROR(INDEX($B148:$P148, $AD148, MATCH(AJ$8, $B$10:$P$10, 0)), "")="", "", IFERROR(INDEX($B148:$P148, $AD148, MATCH(AJ$8, $B$10:$P$10, 0)), "")))</f>
        <v/>
      </c>
      <c r="AL148" s="44" t="str" cm="1">
        <f t="array" ref="AL148">IF(OR(AL$8="", $AF148=""), "", IF(IFERROR(INDEX($B148:$P148, $AD148, MATCH(AL$8, $B$10:$P$10, 0)), "")="", "", IFERROR(INDEX($B148:$P148, $AD148, MATCH(AL$8, $B$10:$P$10, 0)), "")))</f>
        <v/>
      </c>
      <c r="AN148" s="12" t="str">
        <f t="shared" si="14"/>
        <v/>
      </c>
    </row>
    <row r="149" spans="1:40" x14ac:dyDescent="0.25">
      <c r="A149" s="11" t="s">
        <v>9</v>
      </c>
      <c r="B149" s="83"/>
      <c r="C149" s="84"/>
      <c r="D149" s="84"/>
      <c r="E149" s="84"/>
      <c r="F149" s="84"/>
      <c r="G149" s="84"/>
      <c r="H149" s="84"/>
      <c r="I149" s="84"/>
      <c r="J149" s="84"/>
      <c r="K149" s="84"/>
      <c r="L149" s="84"/>
      <c r="M149" s="84"/>
      <c r="N149" s="84"/>
      <c r="O149" s="84"/>
      <c r="P149" s="53"/>
      <c r="Q149" s="11" t="s">
        <v>9</v>
      </c>
      <c r="R149" s="4"/>
      <c r="S149" s="4"/>
      <c r="T149" s="4"/>
      <c r="U149" s="4"/>
      <c r="V149" s="4"/>
      <c r="W149" s="31" t="str">
        <f t="shared" si="10"/>
        <v/>
      </c>
      <c r="X149" s="37" t="str" cm="1">
        <f t="array" ref="X149">IF(OR(X$8="", $AF149=""), "", IF(IFERROR(INDEX($B149:$P149, $AD149, MATCH(X$8, $B$10:$P$10, 0)), "")="", "", IFERROR(INDEX($B149:$P149, $AD149, MATCH(X$8, $B$10:$P$10, 0)), "")))</f>
        <v/>
      </c>
      <c r="Y149" s="37" t="str" cm="1">
        <f t="array" ref="Y149">IF(OR(Y$8="", $AF149=""), "", IF(IFERROR(INDEX($B149:$P149, $AD149, MATCH(Y$8, $B$10:$P$10, 0)), "")="", "", IFERROR(INDEX($B149:$P149, $AD149, MATCH(Y$8, $B$10:$P$10, 0)), "")))</f>
        <v/>
      </c>
      <c r="Z149" s="34" t="str">
        <f t="shared" si="11"/>
        <v/>
      </c>
      <c r="AA149" s="37" t="str" cm="1">
        <f t="array" ref="AA149">IF(OR(AA$8="", $AF149=""), "", IF(IFERROR(INDEX($B149:$P149, $AD149, MATCH(AA$8, $B$10:$P$10, 0)), "")="", "", IFERROR(INDEX($B149:$P149, $AD149, MATCH(AA$8, $B$10:$P$10, 0)), "")))</f>
        <v/>
      </c>
      <c r="AB149" s="10" t="str">
        <f t="shared" si="12"/>
        <v/>
      </c>
      <c r="AC149" s="4"/>
      <c r="AF149" s="12" t="str">
        <f t="shared" si="13"/>
        <v/>
      </c>
      <c r="AJ149" s="41" t="str" cm="1">
        <f t="array" ref="AJ149">IF(OR(AJ$8="", $AF149=""), "", IF(IFERROR(INDEX($B149:$P149, $AD149, MATCH(AJ$8, $B$10:$P$10, 0)), "")="", "", IFERROR(INDEX($B149:$P149, $AD149, MATCH(AJ$8, $B$10:$P$10, 0)), "")))</f>
        <v/>
      </c>
      <c r="AL149" s="44" t="str" cm="1">
        <f t="array" ref="AL149">IF(OR(AL$8="", $AF149=""), "", IF(IFERROR(INDEX($B149:$P149, $AD149, MATCH(AL$8, $B$10:$P$10, 0)), "")="", "", IFERROR(INDEX($B149:$P149, $AD149, MATCH(AL$8, $B$10:$P$10, 0)), "")))</f>
        <v/>
      </c>
      <c r="AN149" s="12" t="str">
        <f t="shared" si="14"/>
        <v/>
      </c>
    </row>
    <row r="150" spans="1:40" x14ac:dyDescent="0.25">
      <c r="A150" s="11" t="s">
        <v>9</v>
      </c>
      <c r="B150" s="83"/>
      <c r="C150" s="84"/>
      <c r="D150" s="84"/>
      <c r="E150" s="84"/>
      <c r="F150" s="84"/>
      <c r="G150" s="84"/>
      <c r="H150" s="84"/>
      <c r="I150" s="84"/>
      <c r="J150" s="84"/>
      <c r="K150" s="84"/>
      <c r="L150" s="84"/>
      <c r="M150" s="84"/>
      <c r="N150" s="84"/>
      <c r="O150" s="84"/>
      <c r="P150" s="53"/>
      <c r="Q150" s="11" t="s">
        <v>9</v>
      </c>
      <c r="R150" s="4"/>
      <c r="S150" s="4"/>
      <c r="T150" s="4"/>
      <c r="U150" s="4"/>
      <c r="V150" s="4"/>
      <c r="W150" s="31" t="str">
        <f t="shared" si="10"/>
        <v/>
      </c>
      <c r="X150" s="37" t="str" cm="1">
        <f t="array" ref="X150">IF(OR(X$8="", $AF150=""), "", IF(IFERROR(INDEX($B150:$P150, $AD150, MATCH(X$8, $B$10:$P$10, 0)), "")="", "", IFERROR(INDEX($B150:$P150, $AD150, MATCH(X$8, $B$10:$P$10, 0)), "")))</f>
        <v/>
      </c>
      <c r="Y150" s="37" t="str" cm="1">
        <f t="array" ref="Y150">IF(OR(Y$8="", $AF150=""), "", IF(IFERROR(INDEX($B150:$P150, $AD150, MATCH(Y$8, $B$10:$P$10, 0)), "")="", "", IFERROR(INDEX($B150:$P150, $AD150, MATCH(Y$8, $B$10:$P$10, 0)), "")))</f>
        <v/>
      </c>
      <c r="Z150" s="34" t="str">
        <f t="shared" si="11"/>
        <v/>
      </c>
      <c r="AA150" s="37" t="str" cm="1">
        <f t="array" ref="AA150">IF(OR(AA$8="", $AF150=""), "", IF(IFERROR(INDEX($B150:$P150, $AD150, MATCH(AA$8, $B$10:$P$10, 0)), "")="", "", IFERROR(INDEX($B150:$P150, $AD150, MATCH(AA$8, $B$10:$P$10, 0)), "")))</f>
        <v/>
      </c>
      <c r="AB150" s="10" t="str">
        <f t="shared" si="12"/>
        <v/>
      </c>
      <c r="AC150" s="4"/>
      <c r="AF150" s="12" t="str">
        <f t="shared" si="13"/>
        <v/>
      </c>
      <c r="AJ150" s="41" t="str" cm="1">
        <f t="array" ref="AJ150">IF(OR(AJ$8="", $AF150=""), "", IF(IFERROR(INDEX($B150:$P150, $AD150, MATCH(AJ$8, $B$10:$P$10, 0)), "")="", "", IFERROR(INDEX($B150:$P150, $AD150, MATCH(AJ$8, $B$10:$P$10, 0)), "")))</f>
        <v/>
      </c>
      <c r="AL150" s="44" t="str" cm="1">
        <f t="array" ref="AL150">IF(OR(AL$8="", $AF150=""), "", IF(IFERROR(INDEX($B150:$P150, $AD150, MATCH(AL$8, $B$10:$P$10, 0)), "")="", "", IFERROR(INDEX($B150:$P150, $AD150, MATCH(AL$8, $B$10:$P$10, 0)), "")))</f>
        <v/>
      </c>
      <c r="AN150" s="12" t="str">
        <f t="shared" si="14"/>
        <v/>
      </c>
    </row>
    <row r="151" spans="1:40" x14ac:dyDescent="0.25">
      <c r="A151" s="11" t="s">
        <v>9</v>
      </c>
      <c r="B151" s="83"/>
      <c r="C151" s="84"/>
      <c r="D151" s="84"/>
      <c r="E151" s="84"/>
      <c r="F151" s="84"/>
      <c r="G151" s="84"/>
      <c r="H151" s="84"/>
      <c r="I151" s="84"/>
      <c r="J151" s="84"/>
      <c r="K151" s="84"/>
      <c r="L151" s="84"/>
      <c r="M151" s="84"/>
      <c r="N151" s="84"/>
      <c r="O151" s="84"/>
      <c r="P151" s="53"/>
      <c r="Q151" s="11" t="s">
        <v>9</v>
      </c>
      <c r="R151" s="4"/>
      <c r="S151" s="4"/>
      <c r="T151" s="4"/>
      <c r="U151" s="4"/>
      <c r="V151" s="4"/>
      <c r="W151" s="31" t="str">
        <f t="shared" si="10"/>
        <v/>
      </c>
      <c r="X151" s="37" t="str" cm="1">
        <f t="array" ref="X151">IF(OR(X$8="", $AF151=""), "", IF(IFERROR(INDEX($B151:$P151, $AD151, MATCH(X$8, $B$10:$P$10, 0)), "")="", "", IFERROR(INDEX($B151:$P151, $AD151, MATCH(X$8, $B$10:$P$10, 0)), "")))</f>
        <v/>
      </c>
      <c r="Y151" s="37" t="str" cm="1">
        <f t="array" ref="Y151">IF(OR(Y$8="", $AF151=""), "", IF(IFERROR(INDEX($B151:$P151, $AD151, MATCH(Y$8, $B$10:$P$10, 0)), "")="", "", IFERROR(INDEX($B151:$P151, $AD151, MATCH(Y$8, $B$10:$P$10, 0)), "")))</f>
        <v/>
      </c>
      <c r="Z151" s="34" t="str">
        <f t="shared" si="11"/>
        <v/>
      </c>
      <c r="AA151" s="37" t="str" cm="1">
        <f t="array" ref="AA151">IF(OR(AA$8="", $AF151=""), "", IF(IFERROR(INDEX($B151:$P151, $AD151, MATCH(AA$8, $B$10:$P$10, 0)), "")="", "", IFERROR(INDEX($B151:$P151, $AD151, MATCH(AA$8, $B$10:$P$10, 0)), "")))</f>
        <v/>
      </c>
      <c r="AB151" s="10" t="str">
        <f t="shared" si="12"/>
        <v/>
      </c>
      <c r="AC151" s="4"/>
      <c r="AF151" s="12" t="str">
        <f t="shared" si="13"/>
        <v/>
      </c>
      <c r="AJ151" s="41" t="str" cm="1">
        <f t="array" ref="AJ151">IF(OR(AJ$8="", $AF151=""), "", IF(IFERROR(INDEX($B151:$P151, $AD151, MATCH(AJ$8, $B$10:$P$10, 0)), "")="", "", IFERROR(INDEX($B151:$P151, $AD151, MATCH(AJ$8, $B$10:$P$10, 0)), "")))</f>
        <v/>
      </c>
      <c r="AL151" s="44" t="str" cm="1">
        <f t="array" ref="AL151">IF(OR(AL$8="", $AF151=""), "", IF(IFERROR(INDEX($B151:$P151, $AD151, MATCH(AL$8, $B$10:$P$10, 0)), "")="", "", IFERROR(INDEX($B151:$P151, $AD151, MATCH(AL$8, $B$10:$P$10, 0)), "")))</f>
        <v/>
      </c>
      <c r="AN151" s="12" t="str">
        <f t="shared" si="14"/>
        <v/>
      </c>
    </row>
    <row r="152" spans="1:40" x14ac:dyDescent="0.25">
      <c r="A152" s="11" t="s">
        <v>9</v>
      </c>
      <c r="B152" s="83"/>
      <c r="C152" s="84"/>
      <c r="D152" s="84"/>
      <c r="E152" s="84"/>
      <c r="F152" s="84"/>
      <c r="G152" s="84"/>
      <c r="H152" s="84"/>
      <c r="I152" s="84"/>
      <c r="J152" s="84"/>
      <c r="K152" s="84"/>
      <c r="L152" s="84"/>
      <c r="M152" s="84"/>
      <c r="N152" s="84"/>
      <c r="O152" s="84"/>
      <c r="P152" s="53"/>
      <c r="Q152" s="11" t="s">
        <v>9</v>
      </c>
      <c r="R152" s="4"/>
      <c r="S152" s="4"/>
      <c r="T152" s="4"/>
      <c r="U152" s="4"/>
      <c r="V152" s="4"/>
      <c r="W152" s="31" t="str">
        <f t="shared" si="10"/>
        <v/>
      </c>
      <c r="X152" s="37" t="str" cm="1">
        <f t="array" ref="X152">IF(OR(X$8="", $AF152=""), "", IF(IFERROR(INDEX($B152:$P152, $AD152, MATCH(X$8, $B$10:$P$10, 0)), "")="", "", IFERROR(INDEX($B152:$P152, $AD152, MATCH(X$8, $B$10:$P$10, 0)), "")))</f>
        <v/>
      </c>
      <c r="Y152" s="37" t="str" cm="1">
        <f t="array" ref="Y152">IF(OR(Y$8="", $AF152=""), "", IF(IFERROR(INDEX($B152:$P152, $AD152, MATCH(Y$8, $B$10:$P$10, 0)), "")="", "", IFERROR(INDEX($B152:$P152, $AD152, MATCH(Y$8, $B$10:$P$10, 0)), "")))</f>
        <v/>
      </c>
      <c r="Z152" s="34" t="str">
        <f t="shared" si="11"/>
        <v/>
      </c>
      <c r="AA152" s="37" t="str" cm="1">
        <f t="array" ref="AA152">IF(OR(AA$8="", $AF152=""), "", IF(IFERROR(INDEX($B152:$P152, $AD152, MATCH(AA$8, $B$10:$P$10, 0)), "")="", "", IFERROR(INDEX($B152:$P152, $AD152, MATCH(AA$8, $B$10:$P$10, 0)), "")))</f>
        <v/>
      </c>
      <c r="AB152" s="10" t="str">
        <f t="shared" si="12"/>
        <v/>
      </c>
      <c r="AC152" s="4"/>
      <c r="AF152" s="12" t="str">
        <f t="shared" si="13"/>
        <v/>
      </c>
      <c r="AJ152" s="41" t="str" cm="1">
        <f t="array" ref="AJ152">IF(OR(AJ$8="", $AF152=""), "", IF(IFERROR(INDEX($B152:$P152, $AD152, MATCH(AJ$8, $B$10:$P$10, 0)), "")="", "", IFERROR(INDEX($B152:$P152, $AD152, MATCH(AJ$8, $B$10:$P$10, 0)), "")))</f>
        <v/>
      </c>
      <c r="AL152" s="44" t="str" cm="1">
        <f t="array" ref="AL152">IF(OR(AL$8="", $AF152=""), "", IF(IFERROR(INDEX($B152:$P152, $AD152, MATCH(AL$8, $B$10:$P$10, 0)), "")="", "", IFERROR(INDEX($B152:$P152, $AD152, MATCH(AL$8, $B$10:$P$10, 0)), "")))</f>
        <v/>
      </c>
      <c r="AN152" s="12" t="str">
        <f t="shared" si="14"/>
        <v/>
      </c>
    </row>
    <row r="153" spans="1:40" x14ac:dyDescent="0.25">
      <c r="A153" s="11" t="s">
        <v>9</v>
      </c>
      <c r="B153" s="83"/>
      <c r="C153" s="84"/>
      <c r="D153" s="84"/>
      <c r="E153" s="84"/>
      <c r="F153" s="84"/>
      <c r="G153" s="84"/>
      <c r="H153" s="84"/>
      <c r="I153" s="84"/>
      <c r="J153" s="84"/>
      <c r="K153" s="84"/>
      <c r="L153" s="84"/>
      <c r="M153" s="84"/>
      <c r="N153" s="84"/>
      <c r="O153" s="84"/>
      <c r="P153" s="53"/>
      <c r="Q153" s="11" t="s">
        <v>9</v>
      </c>
      <c r="R153" s="4"/>
      <c r="S153" s="4"/>
      <c r="T153" s="4"/>
      <c r="U153" s="4"/>
      <c r="V153" s="4"/>
      <c r="W153" s="31" t="str">
        <f t="shared" si="10"/>
        <v/>
      </c>
      <c r="X153" s="37" t="str" cm="1">
        <f t="array" ref="X153">IF(OR(X$8="", $AF153=""), "", IF(IFERROR(INDEX($B153:$P153, $AD153, MATCH(X$8, $B$10:$P$10, 0)), "")="", "", IFERROR(INDEX($B153:$P153, $AD153, MATCH(X$8, $B$10:$P$10, 0)), "")))</f>
        <v/>
      </c>
      <c r="Y153" s="37" t="str" cm="1">
        <f t="array" ref="Y153">IF(OR(Y$8="", $AF153=""), "", IF(IFERROR(INDEX($B153:$P153, $AD153, MATCH(Y$8, $B$10:$P$10, 0)), "")="", "", IFERROR(INDEX($B153:$P153, $AD153, MATCH(Y$8, $B$10:$P$10, 0)), "")))</f>
        <v/>
      </c>
      <c r="Z153" s="34" t="str">
        <f t="shared" si="11"/>
        <v/>
      </c>
      <c r="AA153" s="37" t="str" cm="1">
        <f t="array" ref="AA153">IF(OR(AA$8="", $AF153=""), "", IF(IFERROR(INDEX($B153:$P153, $AD153, MATCH(AA$8, $B$10:$P$10, 0)), "")="", "", IFERROR(INDEX($B153:$P153, $AD153, MATCH(AA$8, $B$10:$P$10, 0)), "")))</f>
        <v/>
      </c>
      <c r="AB153" s="10" t="str">
        <f t="shared" si="12"/>
        <v/>
      </c>
      <c r="AC153" s="4"/>
      <c r="AF153" s="12" t="str">
        <f t="shared" si="13"/>
        <v/>
      </c>
      <c r="AJ153" s="41" t="str" cm="1">
        <f t="array" ref="AJ153">IF(OR(AJ$8="", $AF153=""), "", IF(IFERROR(INDEX($B153:$P153, $AD153, MATCH(AJ$8, $B$10:$P$10, 0)), "")="", "", IFERROR(INDEX($B153:$P153, $AD153, MATCH(AJ$8, $B$10:$P$10, 0)), "")))</f>
        <v/>
      </c>
      <c r="AL153" s="44" t="str" cm="1">
        <f t="array" ref="AL153">IF(OR(AL$8="", $AF153=""), "", IF(IFERROR(INDEX($B153:$P153, $AD153, MATCH(AL$8, $B$10:$P$10, 0)), "")="", "", IFERROR(INDEX($B153:$P153, $AD153, MATCH(AL$8, $B$10:$P$10, 0)), "")))</f>
        <v/>
      </c>
      <c r="AN153" s="12" t="str">
        <f t="shared" si="14"/>
        <v/>
      </c>
    </row>
    <row r="154" spans="1:40" x14ac:dyDescent="0.25">
      <c r="A154" s="11" t="s">
        <v>9</v>
      </c>
      <c r="B154" s="83"/>
      <c r="C154" s="84"/>
      <c r="D154" s="84"/>
      <c r="E154" s="84"/>
      <c r="F154" s="84"/>
      <c r="G154" s="84"/>
      <c r="H154" s="84"/>
      <c r="I154" s="84"/>
      <c r="J154" s="84"/>
      <c r="K154" s="84"/>
      <c r="L154" s="84"/>
      <c r="M154" s="84"/>
      <c r="N154" s="84"/>
      <c r="O154" s="84"/>
      <c r="P154" s="53"/>
      <c r="Q154" s="11" t="s">
        <v>9</v>
      </c>
      <c r="R154" s="4"/>
      <c r="S154" s="4"/>
      <c r="T154" s="4"/>
      <c r="U154" s="4"/>
      <c r="V154" s="4"/>
      <c r="W154" s="31" t="str">
        <f t="shared" si="10"/>
        <v/>
      </c>
      <c r="X154" s="37" t="str" cm="1">
        <f t="array" ref="X154">IF(OR(X$8="", $AF154=""), "", IF(IFERROR(INDEX($B154:$P154, $AD154, MATCH(X$8, $B$10:$P$10, 0)), "")="", "", IFERROR(INDEX($B154:$P154, $AD154, MATCH(X$8, $B$10:$P$10, 0)), "")))</f>
        <v/>
      </c>
      <c r="Y154" s="37" t="str" cm="1">
        <f t="array" ref="Y154">IF(OR(Y$8="", $AF154=""), "", IF(IFERROR(INDEX($B154:$P154, $AD154, MATCH(Y$8, $B$10:$P$10, 0)), "")="", "", IFERROR(INDEX($B154:$P154, $AD154, MATCH(Y$8, $B$10:$P$10, 0)), "")))</f>
        <v/>
      </c>
      <c r="Z154" s="34" t="str">
        <f t="shared" si="11"/>
        <v/>
      </c>
      <c r="AA154" s="37" t="str" cm="1">
        <f t="array" ref="AA154">IF(OR(AA$8="", $AF154=""), "", IF(IFERROR(INDEX($B154:$P154, $AD154, MATCH(AA$8, $B$10:$P$10, 0)), "")="", "", IFERROR(INDEX($B154:$P154, $AD154, MATCH(AA$8, $B$10:$P$10, 0)), "")))</f>
        <v/>
      </c>
      <c r="AB154" s="10" t="str">
        <f t="shared" si="12"/>
        <v/>
      </c>
      <c r="AC154" s="4"/>
      <c r="AF154" s="12" t="str">
        <f t="shared" si="13"/>
        <v/>
      </c>
      <c r="AJ154" s="41" t="str" cm="1">
        <f t="array" ref="AJ154">IF(OR(AJ$8="", $AF154=""), "", IF(IFERROR(INDEX($B154:$P154, $AD154, MATCH(AJ$8, $B$10:$P$10, 0)), "")="", "", IFERROR(INDEX($B154:$P154, $AD154, MATCH(AJ$8, $B$10:$P$10, 0)), "")))</f>
        <v/>
      </c>
      <c r="AL154" s="44" t="str" cm="1">
        <f t="array" ref="AL154">IF(OR(AL$8="", $AF154=""), "", IF(IFERROR(INDEX($B154:$P154, $AD154, MATCH(AL$8, $B$10:$P$10, 0)), "")="", "", IFERROR(INDEX($B154:$P154, $AD154, MATCH(AL$8, $B$10:$P$10, 0)), "")))</f>
        <v/>
      </c>
      <c r="AN154" s="12" t="str">
        <f t="shared" si="14"/>
        <v/>
      </c>
    </row>
    <row r="155" spans="1:40" x14ac:dyDescent="0.25">
      <c r="A155" s="11" t="s">
        <v>9</v>
      </c>
      <c r="B155" s="83"/>
      <c r="C155" s="84"/>
      <c r="D155" s="84"/>
      <c r="E155" s="84"/>
      <c r="F155" s="84"/>
      <c r="G155" s="84"/>
      <c r="H155" s="84"/>
      <c r="I155" s="84"/>
      <c r="J155" s="84"/>
      <c r="K155" s="84"/>
      <c r="L155" s="84"/>
      <c r="M155" s="84"/>
      <c r="N155" s="84"/>
      <c r="O155" s="84"/>
      <c r="P155" s="53"/>
      <c r="Q155" s="11" t="s">
        <v>9</v>
      </c>
      <c r="R155" s="4"/>
      <c r="S155" s="4"/>
      <c r="T155" s="4"/>
      <c r="U155" s="4"/>
      <c r="V155" s="4"/>
      <c r="W155" s="31" t="str">
        <f t="shared" si="10"/>
        <v/>
      </c>
      <c r="X155" s="37" t="str" cm="1">
        <f t="array" ref="X155">IF(OR(X$8="", $AF155=""), "", IF(IFERROR(INDEX($B155:$P155, $AD155, MATCH(X$8, $B$10:$P$10, 0)), "")="", "", IFERROR(INDEX($B155:$P155, $AD155, MATCH(X$8, $B$10:$P$10, 0)), "")))</f>
        <v/>
      </c>
      <c r="Y155" s="37" t="str" cm="1">
        <f t="array" ref="Y155">IF(OR(Y$8="", $AF155=""), "", IF(IFERROR(INDEX($B155:$P155, $AD155, MATCH(Y$8, $B$10:$P$10, 0)), "")="", "", IFERROR(INDEX($B155:$P155, $AD155, MATCH(Y$8, $B$10:$P$10, 0)), "")))</f>
        <v/>
      </c>
      <c r="Z155" s="34" t="str">
        <f t="shared" si="11"/>
        <v/>
      </c>
      <c r="AA155" s="37" t="str" cm="1">
        <f t="array" ref="AA155">IF(OR(AA$8="", $AF155=""), "", IF(IFERROR(INDEX($B155:$P155, $AD155, MATCH(AA$8, $B$10:$P$10, 0)), "")="", "", IFERROR(INDEX($B155:$P155, $AD155, MATCH(AA$8, $B$10:$P$10, 0)), "")))</f>
        <v/>
      </c>
      <c r="AB155" s="10" t="str">
        <f t="shared" si="12"/>
        <v/>
      </c>
      <c r="AC155" s="4"/>
      <c r="AF155" s="12" t="str">
        <f t="shared" si="13"/>
        <v/>
      </c>
      <c r="AJ155" s="41" t="str" cm="1">
        <f t="array" ref="AJ155">IF(OR(AJ$8="", $AF155=""), "", IF(IFERROR(INDEX($B155:$P155, $AD155, MATCH(AJ$8, $B$10:$P$10, 0)), "")="", "", IFERROR(INDEX($B155:$P155, $AD155, MATCH(AJ$8, $B$10:$P$10, 0)), "")))</f>
        <v/>
      </c>
      <c r="AL155" s="44" t="str" cm="1">
        <f t="array" ref="AL155">IF(OR(AL$8="", $AF155=""), "", IF(IFERROR(INDEX($B155:$P155, $AD155, MATCH(AL$8, $B$10:$P$10, 0)), "")="", "", IFERROR(INDEX($B155:$P155, $AD155, MATCH(AL$8, $B$10:$P$10, 0)), "")))</f>
        <v/>
      </c>
      <c r="AN155" s="12" t="str">
        <f t="shared" si="14"/>
        <v/>
      </c>
    </row>
    <row r="156" spans="1:40" x14ac:dyDescent="0.25">
      <c r="A156" s="11" t="s">
        <v>9</v>
      </c>
      <c r="B156" s="83"/>
      <c r="C156" s="84"/>
      <c r="D156" s="84"/>
      <c r="E156" s="84"/>
      <c r="F156" s="84"/>
      <c r="G156" s="84"/>
      <c r="H156" s="84"/>
      <c r="I156" s="84"/>
      <c r="J156" s="84"/>
      <c r="K156" s="84"/>
      <c r="L156" s="84"/>
      <c r="M156" s="84"/>
      <c r="N156" s="84"/>
      <c r="O156" s="84"/>
      <c r="P156" s="53"/>
      <c r="Q156" s="11" t="s">
        <v>9</v>
      </c>
      <c r="R156" s="4"/>
      <c r="S156" s="4"/>
      <c r="T156" s="4"/>
      <c r="U156" s="4"/>
      <c r="V156" s="4"/>
      <c r="W156" s="31" t="str">
        <f t="shared" si="10"/>
        <v/>
      </c>
      <c r="X156" s="37" t="str" cm="1">
        <f t="array" ref="X156">IF(OR(X$8="", $AF156=""), "", IF(IFERROR(INDEX($B156:$P156, $AD156, MATCH(X$8, $B$10:$P$10, 0)), "")="", "", IFERROR(INDEX($B156:$P156, $AD156, MATCH(X$8, $B$10:$P$10, 0)), "")))</f>
        <v/>
      </c>
      <c r="Y156" s="37" t="str" cm="1">
        <f t="array" ref="Y156">IF(OR(Y$8="", $AF156=""), "", IF(IFERROR(INDEX($B156:$P156, $AD156, MATCH(Y$8, $B$10:$P$10, 0)), "")="", "", IFERROR(INDEX($B156:$P156, $AD156, MATCH(Y$8, $B$10:$P$10, 0)), "")))</f>
        <v/>
      </c>
      <c r="Z156" s="34" t="str">
        <f t="shared" si="11"/>
        <v/>
      </c>
      <c r="AA156" s="37" t="str" cm="1">
        <f t="array" ref="AA156">IF(OR(AA$8="", $AF156=""), "", IF(IFERROR(INDEX($B156:$P156, $AD156, MATCH(AA$8, $B$10:$P$10, 0)), "")="", "", IFERROR(INDEX($B156:$P156, $AD156, MATCH(AA$8, $B$10:$P$10, 0)), "")))</f>
        <v/>
      </c>
      <c r="AB156" s="10" t="str">
        <f t="shared" si="12"/>
        <v/>
      </c>
      <c r="AC156" s="4"/>
      <c r="AF156" s="12" t="str">
        <f t="shared" si="13"/>
        <v/>
      </c>
      <c r="AJ156" s="41" t="str" cm="1">
        <f t="array" ref="AJ156">IF(OR(AJ$8="", $AF156=""), "", IF(IFERROR(INDEX($B156:$P156, $AD156, MATCH(AJ$8, $B$10:$P$10, 0)), "")="", "", IFERROR(INDEX($B156:$P156, $AD156, MATCH(AJ$8, $B$10:$P$10, 0)), "")))</f>
        <v/>
      </c>
      <c r="AL156" s="44" t="str" cm="1">
        <f t="array" ref="AL156">IF(OR(AL$8="", $AF156=""), "", IF(IFERROR(INDEX($B156:$P156, $AD156, MATCH(AL$8, $B$10:$P$10, 0)), "")="", "", IFERROR(INDEX($B156:$P156, $AD156, MATCH(AL$8, $B$10:$P$10, 0)), "")))</f>
        <v/>
      </c>
      <c r="AN156" s="12" t="str">
        <f t="shared" si="14"/>
        <v/>
      </c>
    </row>
    <row r="157" spans="1:40" x14ac:dyDescent="0.25">
      <c r="A157" s="11" t="s">
        <v>9</v>
      </c>
      <c r="B157" s="83"/>
      <c r="C157" s="84"/>
      <c r="D157" s="84"/>
      <c r="E157" s="84"/>
      <c r="F157" s="84"/>
      <c r="G157" s="84"/>
      <c r="H157" s="84"/>
      <c r="I157" s="84"/>
      <c r="J157" s="84"/>
      <c r="K157" s="84"/>
      <c r="L157" s="84"/>
      <c r="M157" s="84"/>
      <c r="N157" s="84"/>
      <c r="O157" s="84"/>
      <c r="P157" s="53"/>
      <c r="Q157" s="11" t="s">
        <v>9</v>
      </c>
      <c r="R157" s="4"/>
      <c r="S157" s="4"/>
      <c r="T157" s="4"/>
      <c r="U157" s="4"/>
      <c r="V157" s="4"/>
      <c r="W157" s="31" t="str">
        <f t="shared" si="10"/>
        <v/>
      </c>
      <c r="X157" s="37" t="str" cm="1">
        <f t="array" ref="X157">IF(OR(X$8="", $AF157=""), "", IF(IFERROR(INDEX($B157:$P157, $AD157, MATCH(X$8, $B$10:$P$10, 0)), "")="", "", IFERROR(INDEX($B157:$P157, $AD157, MATCH(X$8, $B$10:$P$10, 0)), "")))</f>
        <v/>
      </c>
      <c r="Y157" s="37" t="str" cm="1">
        <f t="array" ref="Y157">IF(OR(Y$8="", $AF157=""), "", IF(IFERROR(INDEX($B157:$P157, $AD157, MATCH(Y$8, $B$10:$P$10, 0)), "")="", "", IFERROR(INDEX($B157:$P157, $AD157, MATCH(Y$8, $B$10:$P$10, 0)), "")))</f>
        <v/>
      </c>
      <c r="Z157" s="34" t="str">
        <f t="shared" si="11"/>
        <v/>
      </c>
      <c r="AA157" s="37" t="str" cm="1">
        <f t="array" ref="AA157">IF(OR(AA$8="", $AF157=""), "", IF(IFERROR(INDEX($B157:$P157, $AD157, MATCH(AA$8, $B$10:$P$10, 0)), "")="", "", IFERROR(INDEX($B157:$P157, $AD157, MATCH(AA$8, $B$10:$P$10, 0)), "")))</f>
        <v/>
      </c>
      <c r="AB157" s="10" t="str">
        <f t="shared" si="12"/>
        <v/>
      </c>
      <c r="AC157" s="4"/>
      <c r="AF157" s="12" t="str">
        <f t="shared" si="13"/>
        <v/>
      </c>
      <c r="AJ157" s="41" t="str" cm="1">
        <f t="array" ref="AJ157">IF(OR(AJ$8="", $AF157=""), "", IF(IFERROR(INDEX($B157:$P157, $AD157, MATCH(AJ$8, $B$10:$P$10, 0)), "")="", "", IFERROR(INDEX($B157:$P157, $AD157, MATCH(AJ$8, $B$10:$P$10, 0)), "")))</f>
        <v/>
      </c>
      <c r="AL157" s="44" t="str" cm="1">
        <f t="array" ref="AL157">IF(OR(AL$8="", $AF157=""), "", IF(IFERROR(INDEX($B157:$P157, $AD157, MATCH(AL$8, $B$10:$P$10, 0)), "")="", "", IFERROR(INDEX($B157:$P157, $AD157, MATCH(AL$8, $B$10:$P$10, 0)), "")))</f>
        <v/>
      </c>
      <c r="AN157" s="12" t="str">
        <f t="shared" si="14"/>
        <v/>
      </c>
    </row>
    <row r="158" spans="1:40" x14ac:dyDescent="0.25">
      <c r="A158" s="11" t="s">
        <v>9</v>
      </c>
      <c r="B158" s="83"/>
      <c r="C158" s="84"/>
      <c r="D158" s="84"/>
      <c r="E158" s="84"/>
      <c r="F158" s="84"/>
      <c r="G158" s="84"/>
      <c r="H158" s="84"/>
      <c r="I158" s="84"/>
      <c r="J158" s="84"/>
      <c r="K158" s="84"/>
      <c r="L158" s="84"/>
      <c r="M158" s="84"/>
      <c r="N158" s="84"/>
      <c r="O158" s="84"/>
      <c r="P158" s="53"/>
      <c r="Q158" s="11" t="s">
        <v>9</v>
      </c>
      <c r="R158" s="4"/>
      <c r="S158" s="4"/>
      <c r="T158" s="4"/>
      <c r="U158" s="4"/>
      <c r="V158" s="4"/>
      <c r="W158" s="31" t="str">
        <f t="shared" si="10"/>
        <v/>
      </c>
      <c r="X158" s="37" t="str" cm="1">
        <f t="array" ref="X158">IF(OR(X$8="", $AF158=""), "", IF(IFERROR(INDEX($B158:$P158, $AD158, MATCH(X$8, $B$10:$P$10, 0)), "")="", "", IFERROR(INDEX($B158:$P158, $AD158, MATCH(X$8, $B$10:$P$10, 0)), "")))</f>
        <v/>
      </c>
      <c r="Y158" s="37" t="str" cm="1">
        <f t="array" ref="Y158">IF(OR(Y$8="", $AF158=""), "", IF(IFERROR(INDEX($B158:$P158, $AD158, MATCH(Y$8, $B$10:$P$10, 0)), "")="", "", IFERROR(INDEX($B158:$P158, $AD158, MATCH(Y$8, $B$10:$P$10, 0)), "")))</f>
        <v/>
      </c>
      <c r="Z158" s="34" t="str">
        <f t="shared" si="11"/>
        <v/>
      </c>
      <c r="AA158" s="37" t="str" cm="1">
        <f t="array" ref="AA158">IF(OR(AA$8="", $AF158=""), "", IF(IFERROR(INDEX($B158:$P158, $AD158, MATCH(AA$8, $B$10:$P$10, 0)), "")="", "", IFERROR(INDEX($B158:$P158, $AD158, MATCH(AA$8, $B$10:$P$10, 0)), "")))</f>
        <v/>
      </c>
      <c r="AB158" s="10" t="str">
        <f t="shared" si="12"/>
        <v/>
      </c>
      <c r="AC158" s="4"/>
      <c r="AF158" s="12" t="str">
        <f t="shared" si="13"/>
        <v/>
      </c>
      <c r="AJ158" s="41" t="str" cm="1">
        <f t="array" ref="AJ158">IF(OR(AJ$8="", $AF158=""), "", IF(IFERROR(INDEX($B158:$P158, $AD158, MATCH(AJ$8, $B$10:$P$10, 0)), "")="", "", IFERROR(INDEX($B158:$P158, $AD158, MATCH(AJ$8, $B$10:$P$10, 0)), "")))</f>
        <v/>
      </c>
      <c r="AL158" s="44" t="str" cm="1">
        <f t="array" ref="AL158">IF(OR(AL$8="", $AF158=""), "", IF(IFERROR(INDEX($B158:$P158, $AD158, MATCH(AL$8, $B$10:$P$10, 0)), "")="", "", IFERROR(INDEX($B158:$P158, $AD158, MATCH(AL$8, $B$10:$P$10, 0)), "")))</f>
        <v/>
      </c>
      <c r="AN158" s="12" t="str">
        <f t="shared" si="14"/>
        <v/>
      </c>
    </row>
    <row r="159" spans="1:40" x14ac:dyDescent="0.25">
      <c r="A159" s="11" t="s">
        <v>9</v>
      </c>
      <c r="B159" s="83"/>
      <c r="C159" s="84"/>
      <c r="D159" s="84"/>
      <c r="E159" s="84"/>
      <c r="F159" s="84"/>
      <c r="G159" s="84"/>
      <c r="H159" s="84"/>
      <c r="I159" s="84"/>
      <c r="J159" s="84"/>
      <c r="K159" s="84"/>
      <c r="L159" s="84"/>
      <c r="M159" s="84"/>
      <c r="N159" s="84"/>
      <c r="O159" s="84"/>
      <c r="P159" s="53"/>
      <c r="Q159" s="11" t="s">
        <v>9</v>
      </c>
      <c r="R159" s="4"/>
      <c r="S159" s="4"/>
      <c r="T159" s="4"/>
      <c r="U159" s="4"/>
      <c r="V159" s="4"/>
      <c r="W159" s="31" t="str">
        <f t="shared" si="10"/>
        <v/>
      </c>
      <c r="X159" s="37" t="str" cm="1">
        <f t="array" ref="X159">IF(OR(X$8="", $AF159=""), "", IF(IFERROR(INDEX($B159:$P159, $AD159, MATCH(X$8, $B$10:$P$10, 0)), "")="", "", IFERROR(INDEX($B159:$P159, $AD159, MATCH(X$8, $B$10:$P$10, 0)), "")))</f>
        <v/>
      </c>
      <c r="Y159" s="37" t="str" cm="1">
        <f t="array" ref="Y159">IF(OR(Y$8="", $AF159=""), "", IF(IFERROR(INDEX($B159:$P159, $AD159, MATCH(Y$8, $B$10:$P$10, 0)), "")="", "", IFERROR(INDEX($B159:$P159, $AD159, MATCH(Y$8, $B$10:$P$10, 0)), "")))</f>
        <v/>
      </c>
      <c r="Z159" s="34" t="str">
        <f t="shared" si="11"/>
        <v/>
      </c>
      <c r="AA159" s="37" t="str" cm="1">
        <f t="array" ref="AA159">IF(OR(AA$8="", $AF159=""), "", IF(IFERROR(INDEX($B159:$P159, $AD159, MATCH(AA$8, $B$10:$P$10, 0)), "")="", "", IFERROR(INDEX($B159:$P159, $AD159, MATCH(AA$8, $B$10:$P$10, 0)), "")))</f>
        <v/>
      </c>
      <c r="AB159" s="10" t="str">
        <f t="shared" si="12"/>
        <v/>
      </c>
      <c r="AC159" s="4"/>
      <c r="AF159" s="12" t="str">
        <f t="shared" si="13"/>
        <v/>
      </c>
      <c r="AJ159" s="41" t="str" cm="1">
        <f t="array" ref="AJ159">IF(OR(AJ$8="", $AF159=""), "", IF(IFERROR(INDEX($B159:$P159, $AD159, MATCH(AJ$8, $B$10:$P$10, 0)), "")="", "", IFERROR(INDEX($B159:$P159, $AD159, MATCH(AJ$8, $B$10:$P$10, 0)), "")))</f>
        <v/>
      </c>
      <c r="AL159" s="44" t="str" cm="1">
        <f t="array" ref="AL159">IF(OR(AL$8="", $AF159=""), "", IF(IFERROR(INDEX($B159:$P159, $AD159, MATCH(AL$8, $B$10:$P$10, 0)), "")="", "", IFERROR(INDEX($B159:$P159, $AD159, MATCH(AL$8, $B$10:$P$10, 0)), "")))</f>
        <v/>
      </c>
      <c r="AN159" s="12" t="str">
        <f t="shared" si="14"/>
        <v/>
      </c>
    </row>
    <row r="160" spans="1:40" x14ac:dyDescent="0.25">
      <c r="A160" s="11" t="s">
        <v>9</v>
      </c>
      <c r="B160" s="83"/>
      <c r="C160" s="84"/>
      <c r="D160" s="84"/>
      <c r="E160" s="84"/>
      <c r="F160" s="84"/>
      <c r="G160" s="84"/>
      <c r="H160" s="84"/>
      <c r="I160" s="84"/>
      <c r="J160" s="84"/>
      <c r="K160" s="84"/>
      <c r="L160" s="84"/>
      <c r="M160" s="84"/>
      <c r="N160" s="84"/>
      <c r="O160" s="84"/>
      <c r="P160" s="53"/>
      <c r="Q160" s="11" t="s">
        <v>9</v>
      </c>
      <c r="R160" s="4"/>
      <c r="S160" s="4"/>
      <c r="T160" s="4"/>
      <c r="U160" s="4"/>
      <c r="V160" s="4"/>
      <c r="W160" s="31" t="str">
        <f t="shared" si="10"/>
        <v/>
      </c>
      <c r="X160" s="37" t="str" cm="1">
        <f t="array" ref="X160">IF(OR(X$8="", $AF160=""), "", IF(IFERROR(INDEX($B160:$P160, $AD160, MATCH(X$8, $B$10:$P$10, 0)), "")="", "", IFERROR(INDEX($B160:$P160, $AD160, MATCH(X$8, $B$10:$P$10, 0)), "")))</f>
        <v/>
      </c>
      <c r="Y160" s="37" t="str" cm="1">
        <f t="array" ref="Y160">IF(OR(Y$8="", $AF160=""), "", IF(IFERROR(INDEX($B160:$P160, $AD160, MATCH(Y$8, $B$10:$P$10, 0)), "")="", "", IFERROR(INDEX($B160:$P160, $AD160, MATCH(Y$8, $B$10:$P$10, 0)), "")))</f>
        <v/>
      </c>
      <c r="Z160" s="34" t="str">
        <f t="shared" si="11"/>
        <v/>
      </c>
      <c r="AA160" s="37" t="str" cm="1">
        <f t="array" ref="AA160">IF(OR(AA$8="", $AF160=""), "", IF(IFERROR(INDEX($B160:$P160, $AD160, MATCH(AA$8, $B$10:$P$10, 0)), "")="", "", IFERROR(INDEX($B160:$P160, $AD160, MATCH(AA$8, $B$10:$P$10, 0)), "")))</f>
        <v/>
      </c>
      <c r="AB160" s="10" t="str">
        <f t="shared" si="12"/>
        <v/>
      </c>
      <c r="AC160" s="4"/>
      <c r="AF160" s="12" t="str">
        <f t="shared" si="13"/>
        <v/>
      </c>
      <c r="AJ160" s="41" t="str" cm="1">
        <f t="array" ref="AJ160">IF(OR(AJ$8="", $AF160=""), "", IF(IFERROR(INDEX($B160:$P160, $AD160, MATCH(AJ$8, $B$10:$P$10, 0)), "")="", "", IFERROR(INDEX($B160:$P160, $AD160, MATCH(AJ$8, $B$10:$P$10, 0)), "")))</f>
        <v/>
      </c>
      <c r="AL160" s="44" t="str" cm="1">
        <f t="array" ref="AL160">IF(OR(AL$8="", $AF160=""), "", IF(IFERROR(INDEX($B160:$P160, $AD160, MATCH(AL$8, $B$10:$P$10, 0)), "")="", "", IFERROR(INDEX($B160:$P160, $AD160, MATCH(AL$8, $B$10:$P$10, 0)), "")))</f>
        <v/>
      </c>
      <c r="AN160" s="12" t="str">
        <f t="shared" si="14"/>
        <v/>
      </c>
    </row>
    <row r="161" spans="1:40" x14ac:dyDescent="0.25">
      <c r="A161" s="11" t="s">
        <v>9</v>
      </c>
      <c r="B161" s="83"/>
      <c r="C161" s="84"/>
      <c r="D161" s="84"/>
      <c r="E161" s="84"/>
      <c r="F161" s="84"/>
      <c r="G161" s="84"/>
      <c r="H161" s="84"/>
      <c r="I161" s="84"/>
      <c r="J161" s="84"/>
      <c r="K161" s="84"/>
      <c r="L161" s="84"/>
      <c r="M161" s="84"/>
      <c r="N161" s="84"/>
      <c r="O161" s="84"/>
      <c r="P161" s="53"/>
      <c r="Q161" s="11" t="s">
        <v>9</v>
      </c>
      <c r="R161" s="4"/>
      <c r="S161" s="4"/>
      <c r="T161" s="4"/>
      <c r="U161" s="4"/>
      <c r="V161" s="4"/>
      <c r="W161" s="31" t="str">
        <f t="shared" si="10"/>
        <v/>
      </c>
      <c r="X161" s="37" t="str" cm="1">
        <f t="array" ref="X161">IF(OR(X$8="", $AF161=""), "", IF(IFERROR(INDEX($B161:$P161, $AD161, MATCH(X$8, $B$10:$P$10, 0)), "")="", "", IFERROR(INDEX($B161:$P161, $AD161, MATCH(X$8, $B$10:$P$10, 0)), "")))</f>
        <v/>
      </c>
      <c r="Y161" s="37" t="str" cm="1">
        <f t="array" ref="Y161">IF(OR(Y$8="", $AF161=""), "", IF(IFERROR(INDEX($B161:$P161, $AD161, MATCH(Y$8, $B$10:$P$10, 0)), "")="", "", IFERROR(INDEX($B161:$P161, $AD161, MATCH(Y$8, $B$10:$P$10, 0)), "")))</f>
        <v/>
      </c>
      <c r="Z161" s="34" t="str">
        <f t="shared" si="11"/>
        <v/>
      </c>
      <c r="AA161" s="37" t="str" cm="1">
        <f t="array" ref="AA161">IF(OR(AA$8="", $AF161=""), "", IF(IFERROR(INDEX($B161:$P161, $AD161, MATCH(AA$8, $B$10:$P$10, 0)), "")="", "", IFERROR(INDEX($B161:$P161, $AD161, MATCH(AA$8, $B$10:$P$10, 0)), "")))</f>
        <v/>
      </c>
      <c r="AB161" s="10" t="str">
        <f t="shared" si="12"/>
        <v/>
      </c>
      <c r="AC161" s="4"/>
      <c r="AF161" s="12" t="str">
        <f t="shared" si="13"/>
        <v/>
      </c>
      <c r="AJ161" s="41" t="str" cm="1">
        <f t="array" ref="AJ161">IF(OR(AJ$8="", $AF161=""), "", IF(IFERROR(INDEX($B161:$P161, $AD161, MATCH(AJ$8, $B$10:$P$10, 0)), "")="", "", IFERROR(INDEX($B161:$P161, $AD161, MATCH(AJ$8, $B$10:$P$10, 0)), "")))</f>
        <v/>
      </c>
      <c r="AL161" s="44" t="str" cm="1">
        <f t="array" ref="AL161">IF(OR(AL$8="", $AF161=""), "", IF(IFERROR(INDEX($B161:$P161, $AD161, MATCH(AL$8, $B$10:$P$10, 0)), "")="", "", IFERROR(INDEX($B161:$P161, $AD161, MATCH(AL$8, $B$10:$P$10, 0)), "")))</f>
        <v/>
      </c>
      <c r="AN161" s="12" t="str">
        <f t="shared" si="14"/>
        <v/>
      </c>
    </row>
    <row r="162" spans="1:40" x14ac:dyDescent="0.25">
      <c r="A162" s="11" t="s">
        <v>9</v>
      </c>
      <c r="B162" s="83"/>
      <c r="C162" s="84"/>
      <c r="D162" s="84"/>
      <c r="E162" s="84"/>
      <c r="F162" s="84"/>
      <c r="G162" s="84"/>
      <c r="H162" s="84"/>
      <c r="I162" s="84"/>
      <c r="J162" s="84"/>
      <c r="K162" s="84"/>
      <c r="L162" s="84"/>
      <c r="M162" s="84"/>
      <c r="N162" s="84"/>
      <c r="O162" s="84"/>
      <c r="P162" s="53"/>
      <c r="Q162" s="11" t="s">
        <v>9</v>
      </c>
      <c r="R162" s="4"/>
      <c r="S162" s="4"/>
      <c r="T162" s="4"/>
      <c r="U162" s="4"/>
      <c r="V162" s="4"/>
      <c r="W162" s="31" t="str">
        <f t="shared" si="10"/>
        <v/>
      </c>
      <c r="X162" s="37" t="str" cm="1">
        <f t="array" ref="X162">IF(OR(X$8="", $AF162=""), "", IF(IFERROR(INDEX($B162:$P162, $AD162, MATCH(X$8, $B$10:$P$10, 0)), "")="", "", IFERROR(INDEX($B162:$P162, $AD162, MATCH(X$8, $B$10:$P$10, 0)), "")))</f>
        <v/>
      </c>
      <c r="Y162" s="37" t="str" cm="1">
        <f t="array" ref="Y162">IF(OR(Y$8="", $AF162=""), "", IF(IFERROR(INDEX($B162:$P162, $AD162, MATCH(Y$8, $B$10:$P$10, 0)), "")="", "", IFERROR(INDEX($B162:$P162, $AD162, MATCH(Y$8, $B$10:$P$10, 0)), "")))</f>
        <v/>
      </c>
      <c r="Z162" s="34" t="str">
        <f t="shared" si="11"/>
        <v/>
      </c>
      <c r="AA162" s="37" t="str" cm="1">
        <f t="array" ref="AA162">IF(OR(AA$8="", $AF162=""), "", IF(IFERROR(INDEX($B162:$P162, $AD162, MATCH(AA$8, $B$10:$P$10, 0)), "")="", "", IFERROR(INDEX($B162:$P162, $AD162, MATCH(AA$8, $B$10:$P$10, 0)), "")))</f>
        <v/>
      </c>
      <c r="AB162" s="10" t="str">
        <f t="shared" si="12"/>
        <v/>
      </c>
      <c r="AC162" s="4"/>
      <c r="AF162" s="12" t="str">
        <f t="shared" si="13"/>
        <v/>
      </c>
      <c r="AJ162" s="41" t="str" cm="1">
        <f t="array" ref="AJ162">IF(OR(AJ$8="", $AF162=""), "", IF(IFERROR(INDEX($B162:$P162, $AD162, MATCH(AJ$8, $B$10:$P$10, 0)), "")="", "", IFERROR(INDEX($B162:$P162, $AD162, MATCH(AJ$8, $B$10:$P$10, 0)), "")))</f>
        <v/>
      </c>
      <c r="AL162" s="44" t="str" cm="1">
        <f t="array" ref="AL162">IF(OR(AL$8="", $AF162=""), "", IF(IFERROR(INDEX($B162:$P162, $AD162, MATCH(AL$8, $B$10:$P$10, 0)), "")="", "", IFERROR(INDEX($B162:$P162, $AD162, MATCH(AL$8, $B$10:$P$10, 0)), "")))</f>
        <v/>
      </c>
      <c r="AN162" s="12" t="str">
        <f t="shared" si="14"/>
        <v/>
      </c>
    </row>
    <row r="163" spans="1:40" x14ac:dyDescent="0.25">
      <c r="A163" s="11" t="s">
        <v>9</v>
      </c>
      <c r="B163" s="83"/>
      <c r="C163" s="84"/>
      <c r="D163" s="84"/>
      <c r="E163" s="84"/>
      <c r="F163" s="84"/>
      <c r="G163" s="84"/>
      <c r="H163" s="84"/>
      <c r="I163" s="84"/>
      <c r="J163" s="84"/>
      <c r="K163" s="84"/>
      <c r="L163" s="84"/>
      <c r="M163" s="84"/>
      <c r="N163" s="84"/>
      <c r="O163" s="84"/>
      <c r="P163" s="53"/>
      <c r="Q163" s="11" t="s">
        <v>9</v>
      </c>
      <c r="R163" s="4"/>
      <c r="S163" s="4"/>
      <c r="T163" s="4"/>
      <c r="U163" s="4"/>
      <c r="V163" s="4"/>
      <c r="W163" s="31" t="str">
        <f t="shared" si="10"/>
        <v/>
      </c>
      <c r="X163" s="37" t="str" cm="1">
        <f t="array" ref="X163">IF(OR(X$8="", $AF163=""), "", IF(IFERROR(INDEX($B163:$P163, $AD163, MATCH(X$8, $B$10:$P$10, 0)), "")="", "", IFERROR(INDEX($B163:$P163, $AD163, MATCH(X$8, $B$10:$P$10, 0)), "")))</f>
        <v/>
      </c>
      <c r="Y163" s="37" t="str" cm="1">
        <f t="array" ref="Y163">IF(OR(Y$8="", $AF163=""), "", IF(IFERROR(INDEX($B163:$P163, $AD163, MATCH(Y$8, $B$10:$P$10, 0)), "")="", "", IFERROR(INDEX($B163:$P163, $AD163, MATCH(Y$8, $B$10:$P$10, 0)), "")))</f>
        <v/>
      </c>
      <c r="Z163" s="34" t="str">
        <f t="shared" si="11"/>
        <v/>
      </c>
      <c r="AA163" s="37" t="str" cm="1">
        <f t="array" ref="AA163">IF(OR(AA$8="", $AF163=""), "", IF(IFERROR(INDEX($B163:$P163, $AD163, MATCH(AA$8, $B$10:$P$10, 0)), "")="", "", IFERROR(INDEX($B163:$P163, $AD163, MATCH(AA$8, $B$10:$P$10, 0)), "")))</f>
        <v/>
      </c>
      <c r="AB163" s="10" t="str">
        <f t="shared" si="12"/>
        <v/>
      </c>
      <c r="AC163" s="4"/>
      <c r="AF163" s="12" t="str">
        <f t="shared" si="13"/>
        <v/>
      </c>
      <c r="AJ163" s="41" t="str" cm="1">
        <f t="array" ref="AJ163">IF(OR(AJ$8="", $AF163=""), "", IF(IFERROR(INDEX($B163:$P163, $AD163, MATCH(AJ$8, $B$10:$P$10, 0)), "")="", "", IFERROR(INDEX($B163:$P163, $AD163, MATCH(AJ$8, $B$10:$P$10, 0)), "")))</f>
        <v/>
      </c>
      <c r="AL163" s="44" t="str" cm="1">
        <f t="array" ref="AL163">IF(OR(AL$8="", $AF163=""), "", IF(IFERROR(INDEX($B163:$P163, $AD163, MATCH(AL$8, $B$10:$P$10, 0)), "")="", "", IFERROR(INDEX($B163:$P163, $AD163, MATCH(AL$8, $B$10:$P$10, 0)), "")))</f>
        <v/>
      </c>
      <c r="AN163" s="12" t="str">
        <f t="shared" si="14"/>
        <v/>
      </c>
    </row>
    <row r="164" spans="1:40" x14ac:dyDescent="0.25">
      <c r="A164" s="11" t="s">
        <v>9</v>
      </c>
      <c r="B164" s="83"/>
      <c r="C164" s="84"/>
      <c r="D164" s="84"/>
      <c r="E164" s="84"/>
      <c r="F164" s="84"/>
      <c r="G164" s="84"/>
      <c r="H164" s="84"/>
      <c r="I164" s="84"/>
      <c r="J164" s="84"/>
      <c r="K164" s="84"/>
      <c r="L164" s="84"/>
      <c r="M164" s="84"/>
      <c r="N164" s="84"/>
      <c r="O164" s="84"/>
      <c r="P164" s="53"/>
      <c r="Q164" s="11" t="s">
        <v>9</v>
      </c>
      <c r="R164" s="4"/>
      <c r="S164" s="4"/>
      <c r="T164" s="4"/>
      <c r="U164" s="4"/>
      <c r="V164" s="4"/>
      <c r="W164" s="31" t="str">
        <f t="shared" si="10"/>
        <v/>
      </c>
      <c r="X164" s="37" t="str" cm="1">
        <f t="array" ref="X164">IF(OR(X$8="", $AF164=""), "", IF(IFERROR(INDEX($B164:$P164, $AD164, MATCH(X$8, $B$10:$P$10, 0)), "")="", "", IFERROR(INDEX($B164:$P164, $AD164, MATCH(X$8, $B$10:$P$10, 0)), "")))</f>
        <v/>
      </c>
      <c r="Y164" s="37" t="str" cm="1">
        <f t="array" ref="Y164">IF(OR(Y$8="", $AF164=""), "", IF(IFERROR(INDEX($B164:$P164, $AD164, MATCH(Y$8, $B$10:$P$10, 0)), "")="", "", IFERROR(INDEX($B164:$P164, $AD164, MATCH(Y$8, $B$10:$P$10, 0)), "")))</f>
        <v/>
      </c>
      <c r="Z164" s="34" t="str">
        <f t="shared" si="11"/>
        <v/>
      </c>
      <c r="AA164" s="37" t="str" cm="1">
        <f t="array" ref="AA164">IF(OR(AA$8="", $AF164=""), "", IF(IFERROR(INDEX($B164:$P164, $AD164, MATCH(AA$8, $B$10:$P$10, 0)), "")="", "", IFERROR(INDEX($B164:$P164, $AD164, MATCH(AA$8, $B$10:$P$10, 0)), "")))</f>
        <v/>
      </c>
      <c r="AB164" s="10" t="str">
        <f t="shared" si="12"/>
        <v/>
      </c>
      <c r="AC164" s="4"/>
      <c r="AF164" s="12" t="str">
        <f t="shared" si="13"/>
        <v/>
      </c>
      <c r="AJ164" s="41" t="str" cm="1">
        <f t="array" ref="AJ164">IF(OR(AJ$8="", $AF164=""), "", IF(IFERROR(INDEX($B164:$P164, $AD164, MATCH(AJ$8, $B$10:$P$10, 0)), "")="", "", IFERROR(INDEX($B164:$P164, $AD164, MATCH(AJ$8, $B$10:$P$10, 0)), "")))</f>
        <v/>
      </c>
      <c r="AL164" s="44" t="str" cm="1">
        <f t="array" ref="AL164">IF(OR(AL$8="", $AF164=""), "", IF(IFERROR(INDEX($B164:$P164, $AD164, MATCH(AL$8, $B$10:$P$10, 0)), "")="", "", IFERROR(INDEX($B164:$P164, $AD164, MATCH(AL$8, $B$10:$P$10, 0)), "")))</f>
        <v/>
      </c>
      <c r="AN164" s="12" t="str">
        <f t="shared" si="14"/>
        <v/>
      </c>
    </row>
    <row r="165" spans="1:40" x14ac:dyDescent="0.25">
      <c r="A165" s="11" t="s">
        <v>9</v>
      </c>
      <c r="B165" s="83"/>
      <c r="C165" s="84"/>
      <c r="D165" s="84"/>
      <c r="E165" s="84"/>
      <c r="F165" s="84"/>
      <c r="G165" s="84"/>
      <c r="H165" s="84"/>
      <c r="I165" s="84"/>
      <c r="J165" s="84"/>
      <c r="K165" s="84"/>
      <c r="L165" s="84"/>
      <c r="M165" s="84"/>
      <c r="N165" s="84"/>
      <c r="O165" s="84"/>
      <c r="P165" s="53"/>
      <c r="Q165" s="11" t="s">
        <v>9</v>
      </c>
      <c r="R165" s="4"/>
      <c r="S165" s="4"/>
      <c r="T165" s="4"/>
      <c r="U165" s="4"/>
      <c r="V165" s="4"/>
      <c r="W165" s="31" t="str">
        <f t="shared" si="10"/>
        <v/>
      </c>
      <c r="X165" s="37" t="str" cm="1">
        <f t="array" ref="X165">IF(OR(X$8="", $AF165=""), "", IF(IFERROR(INDEX($B165:$P165, $AD165, MATCH(X$8, $B$10:$P$10, 0)), "")="", "", IFERROR(INDEX($B165:$P165, $AD165, MATCH(X$8, $B$10:$P$10, 0)), "")))</f>
        <v/>
      </c>
      <c r="Y165" s="37" t="str" cm="1">
        <f t="array" ref="Y165">IF(OR(Y$8="", $AF165=""), "", IF(IFERROR(INDEX($B165:$P165, $AD165, MATCH(Y$8, $B$10:$P$10, 0)), "")="", "", IFERROR(INDEX($B165:$P165, $AD165, MATCH(Y$8, $B$10:$P$10, 0)), "")))</f>
        <v/>
      </c>
      <c r="Z165" s="34" t="str">
        <f t="shared" si="11"/>
        <v/>
      </c>
      <c r="AA165" s="37" t="str" cm="1">
        <f t="array" ref="AA165">IF(OR(AA$8="", $AF165=""), "", IF(IFERROR(INDEX($B165:$P165, $AD165, MATCH(AA$8, $B$10:$P$10, 0)), "")="", "", IFERROR(INDEX($B165:$P165, $AD165, MATCH(AA$8, $B$10:$P$10, 0)), "")))</f>
        <v/>
      </c>
      <c r="AB165" s="10" t="str">
        <f t="shared" si="12"/>
        <v/>
      </c>
      <c r="AC165" s="4"/>
      <c r="AF165" s="12" t="str">
        <f t="shared" si="13"/>
        <v/>
      </c>
      <c r="AJ165" s="41" t="str" cm="1">
        <f t="array" ref="AJ165">IF(OR(AJ$8="", $AF165=""), "", IF(IFERROR(INDEX($B165:$P165, $AD165, MATCH(AJ$8, $B$10:$P$10, 0)), "")="", "", IFERROR(INDEX($B165:$P165, $AD165, MATCH(AJ$8, $B$10:$P$10, 0)), "")))</f>
        <v/>
      </c>
      <c r="AL165" s="44" t="str" cm="1">
        <f t="array" ref="AL165">IF(OR(AL$8="", $AF165=""), "", IF(IFERROR(INDEX($B165:$P165, $AD165, MATCH(AL$8, $B$10:$P$10, 0)), "")="", "", IFERROR(INDEX($B165:$P165, $AD165, MATCH(AL$8, $B$10:$P$10, 0)), "")))</f>
        <v/>
      </c>
      <c r="AN165" s="12" t="str">
        <f t="shared" si="14"/>
        <v/>
      </c>
    </row>
    <row r="166" spans="1:40" x14ac:dyDescent="0.25">
      <c r="A166" s="11" t="s">
        <v>9</v>
      </c>
      <c r="B166" s="83"/>
      <c r="C166" s="84"/>
      <c r="D166" s="84"/>
      <c r="E166" s="84"/>
      <c r="F166" s="84"/>
      <c r="G166" s="84"/>
      <c r="H166" s="84"/>
      <c r="I166" s="84"/>
      <c r="J166" s="84"/>
      <c r="K166" s="84"/>
      <c r="L166" s="84"/>
      <c r="M166" s="84"/>
      <c r="N166" s="84"/>
      <c r="O166" s="84"/>
      <c r="P166" s="53"/>
      <c r="Q166" s="11" t="s">
        <v>9</v>
      </c>
      <c r="R166" s="4"/>
      <c r="S166" s="4"/>
      <c r="T166" s="4"/>
      <c r="U166" s="4"/>
      <c r="V166" s="4"/>
      <c r="W166" s="31" t="str">
        <f t="shared" si="10"/>
        <v/>
      </c>
      <c r="X166" s="37" t="str" cm="1">
        <f t="array" ref="X166">IF(OR(X$8="", $AF166=""), "", IF(IFERROR(INDEX($B166:$P166, $AD166, MATCH(X$8, $B$10:$P$10, 0)), "")="", "", IFERROR(INDEX($B166:$P166, $AD166, MATCH(X$8, $B$10:$P$10, 0)), "")))</f>
        <v/>
      </c>
      <c r="Y166" s="37" t="str" cm="1">
        <f t="array" ref="Y166">IF(OR(Y$8="", $AF166=""), "", IF(IFERROR(INDEX($B166:$P166, $AD166, MATCH(Y$8, $B$10:$P$10, 0)), "")="", "", IFERROR(INDEX($B166:$P166, $AD166, MATCH(Y$8, $B$10:$P$10, 0)), "")))</f>
        <v/>
      </c>
      <c r="Z166" s="34" t="str">
        <f t="shared" si="11"/>
        <v/>
      </c>
      <c r="AA166" s="37" t="str" cm="1">
        <f t="array" ref="AA166">IF(OR(AA$8="", $AF166=""), "", IF(IFERROR(INDEX($B166:$P166, $AD166, MATCH(AA$8, $B$10:$P$10, 0)), "")="", "", IFERROR(INDEX($B166:$P166, $AD166, MATCH(AA$8, $B$10:$P$10, 0)), "")))</f>
        <v/>
      </c>
      <c r="AB166" s="10" t="str">
        <f t="shared" si="12"/>
        <v/>
      </c>
      <c r="AC166" s="4"/>
      <c r="AF166" s="12" t="str">
        <f t="shared" si="13"/>
        <v/>
      </c>
      <c r="AJ166" s="41" t="str" cm="1">
        <f t="array" ref="AJ166">IF(OR(AJ$8="", $AF166=""), "", IF(IFERROR(INDEX($B166:$P166, $AD166, MATCH(AJ$8, $B$10:$P$10, 0)), "")="", "", IFERROR(INDEX($B166:$P166, $AD166, MATCH(AJ$8, $B$10:$P$10, 0)), "")))</f>
        <v/>
      </c>
      <c r="AL166" s="44" t="str" cm="1">
        <f t="array" ref="AL166">IF(OR(AL$8="", $AF166=""), "", IF(IFERROR(INDEX($B166:$P166, $AD166, MATCH(AL$8, $B$10:$P$10, 0)), "")="", "", IFERROR(INDEX($B166:$P166, $AD166, MATCH(AL$8, $B$10:$P$10, 0)), "")))</f>
        <v/>
      </c>
      <c r="AN166" s="12" t="str">
        <f t="shared" si="14"/>
        <v/>
      </c>
    </row>
    <row r="167" spans="1:40" x14ac:dyDescent="0.25">
      <c r="A167" s="11" t="s">
        <v>9</v>
      </c>
      <c r="B167" s="83"/>
      <c r="C167" s="84"/>
      <c r="D167" s="84"/>
      <c r="E167" s="84"/>
      <c r="F167" s="84"/>
      <c r="G167" s="84"/>
      <c r="H167" s="84"/>
      <c r="I167" s="84"/>
      <c r="J167" s="84"/>
      <c r="K167" s="84"/>
      <c r="L167" s="84"/>
      <c r="M167" s="84"/>
      <c r="N167" s="84"/>
      <c r="O167" s="84"/>
      <c r="P167" s="53"/>
      <c r="Q167" s="11" t="s">
        <v>9</v>
      </c>
      <c r="R167" s="4"/>
      <c r="S167" s="4"/>
      <c r="T167" s="4"/>
      <c r="U167" s="4"/>
      <c r="V167" s="4"/>
      <c r="W167" s="31" t="str">
        <f t="shared" si="10"/>
        <v/>
      </c>
      <c r="X167" s="37" t="str" cm="1">
        <f t="array" ref="X167">IF(OR(X$8="", $AF167=""), "", IF(IFERROR(INDEX($B167:$P167, $AD167, MATCH(X$8, $B$10:$P$10, 0)), "")="", "", IFERROR(INDEX($B167:$P167, $AD167, MATCH(X$8, $B$10:$P$10, 0)), "")))</f>
        <v/>
      </c>
      <c r="Y167" s="37" t="str" cm="1">
        <f t="array" ref="Y167">IF(OR(Y$8="", $AF167=""), "", IF(IFERROR(INDEX($B167:$P167, $AD167, MATCH(Y$8, $B$10:$P$10, 0)), "")="", "", IFERROR(INDEX($B167:$P167, $AD167, MATCH(Y$8, $B$10:$P$10, 0)), "")))</f>
        <v/>
      </c>
      <c r="Z167" s="34" t="str">
        <f t="shared" si="11"/>
        <v/>
      </c>
      <c r="AA167" s="37" t="str" cm="1">
        <f t="array" ref="AA167">IF(OR(AA$8="", $AF167=""), "", IF(IFERROR(INDEX($B167:$P167, $AD167, MATCH(AA$8, $B$10:$P$10, 0)), "")="", "", IFERROR(INDEX($B167:$P167, $AD167, MATCH(AA$8, $B$10:$P$10, 0)), "")))</f>
        <v/>
      </c>
      <c r="AB167" s="10" t="str">
        <f t="shared" si="12"/>
        <v/>
      </c>
      <c r="AC167" s="4"/>
      <c r="AF167" s="12" t="str">
        <f t="shared" si="13"/>
        <v/>
      </c>
      <c r="AJ167" s="41" t="str" cm="1">
        <f t="array" ref="AJ167">IF(OR(AJ$8="", $AF167=""), "", IF(IFERROR(INDEX($B167:$P167, $AD167, MATCH(AJ$8, $B$10:$P$10, 0)), "")="", "", IFERROR(INDEX($B167:$P167, $AD167, MATCH(AJ$8, $B$10:$P$10, 0)), "")))</f>
        <v/>
      </c>
      <c r="AL167" s="44" t="str" cm="1">
        <f t="array" ref="AL167">IF(OR(AL$8="", $AF167=""), "", IF(IFERROR(INDEX($B167:$P167, $AD167, MATCH(AL$8, $B$10:$P$10, 0)), "")="", "", IFERROR(INDEX($B167:$P167, $AD167, MATCH(AL$8, $B$10:$P$10, 0)), "")))</f>
        <v/>
      </c>
      <c r="AN167" s="12" t="str">
        <f t="shared" si="14"/>
        <v/>
      </c>
    </row>
    <row r="168" spans="1:40" x14ac:dyDescent="0.25">
      <c r="A168" s="11" t="s">
        <v>9</v>
      </c>
      <c r="B168" s="83"/>
      <c r="C168" s="84"/>
      <c r="D168" s="84"/>
      <c r="E168" s="84"/>
      <c r="F168" s="84"/>
      <c r="G168" s="84"/>
      <c r="H168" s="84"/>
      <c r="I168" s="84"/>
      <c r="J168" s="84"/>
      <c r="K168" s="84"/>
      <c r="L168" s="84"/>
      <c r="M168" s="84"/>
      <c r="N168" s="84"/>
      <c r="O168" s="84"/>
      <c r="P168" s="53"/>
      <c r="Q168" s="11" t="s">
        <v>9</v>
      </c>
      <c r="R168" s="4"/>
      <c r="S168" s="4"/>
      <c r="T168" s="4"/>
      <c r="U168" s="4"/>
      <c r="V168" s="4"/>
      <c r="W168" s="31" t="str">
        <f t="shared" si="10"/>
        <v/>
      </c>
      <c r="X168" s="37" t="str" cm="1">
        <f t="array" ref="X168">IF(OR(X$8="", $AF168=""), "", IF(IFERROR(INDEX($B168:$P168, $AD168, MATCH(X$8, $B$10:$P$10, 0)), "")="", "", IFERROR(INDEX($B168:$P168, $AD168, MATCH(X$8, $B$10:$P$10, 0)), "")))</f>
        <v/>
      </c>
      <c r="Y168" s="37" t="str" cm="1">
        <f t="array" ref="Y168">IF(OR(Y$8="", $AF168=""), "", IF(IFERROR(INDEX($B168:$P168, $AD168, MATCH(Y$8, $B$10:$P$10, 0)), "")="", "", IFERROR(INDEX($B168:$P168, $AD168, MATCH(Y$8, $B$10:$P$10, 0)), "")))</f>
        <v/>
      </c>
      <c r="Z168" s="34" t="str">
        <f t="shared" si="11"/>
        <v/>
      </c>
      <c r="AA168" s="37" t="str" cm="1">
        <f t="array" ref="AA168">IF(OR(AA$8="", $AF168=""), "", IF(IFERROR(INDEX($B168:$P168, $AD168, MATCH(AA$8, $B$10:$P$10, 0)), "")="", "", IFERROR(INDEX($B168:$P168, $AD168, MATCH(AA$8, $B$10:$P$10, 0)), "")))</f>
        <v/>
      </c>
      <c r="AB168" s="10" t="str">
        <f t="shared" si="12"/>
        <v/>
      </c>
      <c r="AC168" s="4"/>
      <c r="AF168" s="12" t="str">
        <f t="shared" si="13"/>
        <v/>
      </c>
      <c r="AJ168" s="41" t="str" cm="1">
        <f t="array" ref="AJ168">IF(OR(AJ$8="", $AF168=""), "", IF(IFERROR(INDEX($B168:$P168, $AD168, MATCH(AJ$8, $B$10:$P$10, 0)), "")="", "", IFERROR(INDEX($B168:$P168, $AD168, MATCH(AJ$8, $B$10:$P$10, 0)), "")))</f>
        <v/>
      </c>
      <c r="AL168" s="44" t="str" cm="1">
        <f t="array" ref="AL168">IF(OR(AL$8="", $AF168=""), "", IF(IFERROR(INDEX($B168:$P168, $AD168, MATCH(AL$8, $B$10:$P$10, 0)), "")="", "", IFERROR(INDEX($B168:$P168, $AD168, MATCH(AL$8, $B$10:$P$10, 0)), "")))</f>
        <v/>
      </c>
      <c r="AN168" s="12" t="str">
        <f t="shared" si="14"/>
        <v/>
      </c>
    </row>
    <row r="169" spans="1:40" x14ac:dyDescent="0.25">
      <c r="A169" s="11" t="s">
        <v>9</v>
      </c>
      <c r="B169" s="83"/>
      <c r="C169" s="84"/>
      <c r="D169" s="84"/>
      <c r="E169" s="84"/>
      <c r="F169" s="84"/>
      <c r="G169" s="84"/>
      <c r="H169" s="84"/>
      <c r="I169" s="84"/>
      <c r="J169" s="84"/>
      <c r="K169" s="84"/>
      <c r="L169" s="84"/>
      <c r="M169" s="84"/>
      <c r="N169" s="84"/>
      <c r="O169" s="84"/>
      <c r="P169" s="53"/>
      <c r="Q169" s="11" t="s">
        <v>9</v>
      </c>
      <c r="R169" s="4"/>
      <c r="S169" s="4"/>
      <c r="T169" s="4"/>
      <c r="U169" s="4"/>
      <c r="V169" s="4"/>
      <c r="W169" s="31" t="str">
        <f t="shared" si="10"/>
        <v/>
      </c>
      <c r="X169" s="37" t="str" cm="1">
        <f t="array" ref="X169">IF(OR(X$8="", $AF169=""), "", IF(IFERROR(INDEX($B169:$P169, $AD169, MATCH(X$8, $B$10:$P$10, 0)), "")="", "", IFERROR(INDEX($B169:$P169, $AD169, MATCH(X$8, $B$10:$P$10, 0)), "")))</f>
        <v/>
      </c>
      <c r="Y169" s="37" t="str" cm="1">
        <f t="array" ref="Y169">IF(OR(Y$8="", $AF169=""), "", IF(IFERROR(INDEX($B169:$P169, $AD169, MATCH(Y$8, $B$10:$P$10, 0)), "")="", "", IFERROR(INDEX($B169:$P169, $AD169, MATCH(Y$8, $B$10:$P$10, 0)), "")))</f>
        <v/>
      </c>
      <c r="Z169" s="34" t="str">
        <f t="shared" si="11"/>
        <v/>
      </c>
      <c r="AA169" s="37" t="str" cm="1">
        <f t="array" ref="AA169">IF(OR(AA$8="", $AF169=""), "", IF(IFERROR(INDEX($B169:$P169, $AD169, MATCH(AA$8, $B$10:$P$10, 0)), "")="", "", IFERROR(INDEX($B169:$P169, $AD169, MATCH(AA$8, $B$10:$P$10, 0)), "")))</f>
        <v/>
      </c>
      <c r="AB169" s="10" t="str">
        <f t="shared" si="12"/>
        <v/>
      </c>
      <c r="AC169" s="4"/>
      <c r="AF169" s="12" t="str">
        <f t="shared" si="13"/>
        <v/>
      </c>
      <c r="AJ169" s="41" t="str" cm="1">
        <f t="array" ref="AJ169">IF(OR(AJ$8="", $AF169=""), "", IF(IFERROR(INDEX($B169:$P169, $AD169, MATCH(AJ$8, $B$10:$P$10, 0)), "")="", "", IFERROR(INDEX($B169:$P169, $AD169, MATCH(AJ$8, $B$10:$P$10, 0)), "")))</f>
        <v/>
      </c>
      <c r="AL169" s="44" t="str" cm="1">
        <f t="array" ref="AL169">IF(OR(AL$8="", $AF169=""), "", IF(IFERROR(INDEX($B169:$P169, $AD169, MATCH(AL$8, $B$10:$P$10, 0)), "")="", "", IFERROR(INDEX($B169:$P169, $AD169, MATCH(AL$8, $B$10:$P$10, 0)), "")))</f>
        <v/>
      </c>
      <c r="AN169" s="12" t="str">
        <f t="shared" si="14"/>
        <v/>
      </c>
    </row>
    <row r="170" spans="1:40" x14ac:dyDescent="0.25">
      <c r="A170" s="11" t="s">
        <v>9</v>
      </c>
      <c r="B170" s="83"/>
      <c r="C170" s="84"/>
      <c r="D170" s="84"/>
      <c r="E170" s="84"/>
      <c r="F170" s="84"/>
      <c r="G170" s="84"/>
      <c r="H170" s="84"/>
      <c r="I170" s="84"/>
      <c r="J170" s="84"/>
      <c r="K170" s="84"/>
      <c r="L170" s="84"/>
      <c r="M170" s="84"/>
      <c r="N170" s="84"/>
      <c r="O170" s="84"/>
      <c r="P170" s="53"/>
      <c r="Q170" s="11" t="s">
        <v>9</v>
      </c>
      <c r="R170" s="4"/>
      <c r="S170" s="4"/>
      <c r="T170" s="4"/>
      <c r="U170" s="4"/>
      <c r="V170" s="4"/>
      <c r="W170" s="31" t="str">
        <f t="shared" si="10"/>
        <v/>
      </c>
      <c r="X170" s="37" t="str" cm="1">
        <f t="array" ref="X170">IF(OR(X$8="", $AF170=""), "", IF(IFERROR(INDEX($B170:$P170, $AD170, MATCH(X$8, $B$10:$P$10, 0)), "")="", "", IFERROR(INDEX($B170:$P170, $AD170, MATCH(X$8, $B$10:$P$10, 0)), "")))</f>
        <v/>
      </c>
      <c r="Y170" s="37" t="str" cm="1">
        <f t="array" ref="Y170">IF(OR(Y$8="", $AF170=""), "", IF(IFERROR(INDEX($B170:$P170, $AD170, MATCH(Y$8, $B$10:$P$10, 0)), "")="", "", IFERROR(INDEX($B170:$P170, $AD170, MATCH(Y$8, $B$10:$P$10, 0)), "")))</f>
        <v/>
      </c>
      <c r="Z170" s="34" t="str">
        <f t="shared" si="11"/>
        <v/>
      </c>
      <c r="AA170" s="37" t="str" cm="1">
        <f t="array" ref="AA170">IF(OR(AA$8="", $AF170=""), "", IF(IFERROR(INDEX($B170:$P170, $AD170, MATCH(AA$8, $B$10:$P$10, 0)), "")="", "", IFERROR(INDEX($B170:$P170, $AD170, MATCH(AA$8, $B$10:$P$10, 0)), "")))</f>
        <v/>
      </c>
      <c r="AB170" s="10" t="str">
        <f t="shared" si="12"/>
        <v/>
      </c>
      <c r="AC170" s="4"/>
      <c r="AF170" s="12" t="str">
        <f t="shared" si="13"/>
        <v/>
      </c>
      <c r="AJ170" s="41" t="str" cm="1">
        <f t="array" ref="AJ170">IF(OR(AJ$8="", $AF170=""), "", IF(IFERROR(INDEX($B170:$P170, $AD170, MATCH(AJ$8, $B$10:$P$10, 0)), "")="", "", IFERROR(INDEX($B170:$P170, $AD170, MATCH(AJ$8, $B$10:$P$10, 0)), "")))</f>
        <v/>
      </c>
      <c r="AL170" s="44" t="str" cm="1">
        <f t="array" ref="AL170">IF(OR(AL$8="", $AF170=""), "", IF(IFERROR(INDEX($B170:$P170, $AD170, MATCH(AL$8, $B$10:$P$10, 0)), "")="", "", IFERROR(INDEX($B170:$P170, $AD170, MATCH(AL$8, $B$10:$P$10, 0)), "")))</f>
        <v/>
      </c>
      <c r="AN170" s="12" t="str">
        <f t="shared" si="14"/>
        <v/>
      </c>
    </row>
    <row r="171" spans="1:40" x14ac:dyDescent="0.25">
      <c r="A171" s="11" t="s">
        <v>9</v>
      </c>
      <c r="B171" s="83"/>
      <c r="C171" s="84"/>
      <c r="D171" s="84"/>
      <c r="E171" s="84"/>
      <c r="F171" s="84"/>
      <c r="G171" s="84"/>
      <c r="H171" s="84"/>
      <c r="I171" s="84"/>
      <c r="J171" s="84"/>
      <c r="K171" s="84"/>
      <c r="L171" s="84"/>
      <c r="M171" s="84"/>
      <c r="N171" s="84"/>
      <c r="O171" s="84"/>
      <c r="P171" s="53"/>
      <c r="Q171" s="11" t="s">
        <v>9</v>
      </c>
      <c r="R171" s="4"/>
      <c r="S171" s="4"/>
      <c r="T171" s="4"/>
      <c r="U171" s="4"/>
      <c r="V171" s="4"/>
      <c r="W171" s="31" t="str">
        <f t="shared" si="10"/>
        <v/>
      </c>
      <c r="X171" s="37" t="str" cm="1">
        <f t="array" ref="X171">IF(OR(X$8="", $AF171=""), "", IF(IFERROR(INDEX($B171:$P171, $AD171, MATCH(X$8, $B$10:$P$10, 0)), "")="", "", IFERROR(INDEX($B171:$P171, $AD171, MATCH(X$8, $B$10:$P$10, 0)), "")))</f>
        <v/>
      </c>
      <c r="Y171" s="37" t="str" cm="1">
        <f t="array" ref="Y171">IF(OR(Y$8="", $AF171=""), "", IF(IFERROR(INDEX($B171:$P171, $AD171, MATCH(Y$8, $B$10:$P$10, 0)), "")="", "", IFERROR(INDEX($B171:$P171, $AD171, MATCH(Y$8, $B$10:$P$10, 0)), "")))</f>
        <v/>
      </c>
      <c r="Z171" s="34" t="str">
        <f t="shared" si="11"/>
        <v/>
      </c>
      <c r="AA171" s="37" t="str" cm="1">
        <f t="array" ref="AA171">IF(OR(AA$8="", $AF171=""), "", IF(IFERROR(INDEX($B171:$P171, $AD171, MATCH(AA$8, $B$10:$P$10, 0)), "")="", "", IFERROR(INDEX($B171:$P171, $AD171, MATCH(AA$8, $B$10:$P$10, 0)), "")))</f>
        <v/>
      </c>
      <c r="AB171" s="10" t="str">
        <f t="shared" si="12"/>
        <v/>
      </c>
      <c r="AC171" s="4"/>
      <c r="AF171" s="12" t="str">
        <f t="shared" si="13"/>
        <v/>
      </c>
      <c r="AJ171" s="41" t="str" cm="1">
        <f t="array" ref="AJ171">IF(OR(AJ$8="", $AF171=""), "", IF(IFERROR(INDEX($B171:$P171, $AD171, MATCH(AJ$8, $B$10:$P$10, 0)), "")="", "", IFERROR(INDEX($B171:$P171, $AD171, MATCH(AJ$8, $B$10:$P$10, 0)), "")))</f>
        <v/>
      </c>
      <c r="AL171" s="44" t="str" cm="1">
        <f t="array" ref="AL171">IF(OR(AL$8="", $AF171=""), "", IF(IFERROR(INDEX($B171:$P171, $AD171, MATCH(AL$8, $B$10:$P$10, 0)), "")="", "", IFERROR(INDEX($B171:$P171, $AD171, MATCH(AL$8, $B$10:$P$10, 0)), "")))</f>
        <v/>
      </c>
      <c r="AN171" s="12" t="str">
        <f t="shared" si="14"/>
        <v/>
      </c>
    </row>
    <row r="172" spans="1:40" x14ac:dyDescent="0.25">
      <c r="A172" s="11" t="s">
        <v>9</v>
      </c>
      <c r="B172" s="83"/>
      <c r="C172" s="84"/>
      <c r="D172" s="84"/>
      <c r="E172" s="84"/>
      <c r="F172" s="84"/>
      <c r="G172" s="84"/>
      <c r="H172" s="84"/>
      <c r="I172" s="84"/>
      <c r="J172" s="84"/>
      <c r="K172" s="84"/>
      <c r="L172" s="84"/>
      <c r="M172" s="84"/>
      <c r="N172" s="84"/>
      <c r="O172" s="84"/>
      <c r="P172" s="53"/>
      <c r="Q172" s="11" t="s">
        <v>9</v>
      </c>
      <c r="R172" s="4"/>
      <c r="S172" s="4"/>
      <c r="T172" s="4"/>
      <c r="U172" s="4"/>
      <c r="V172" s="4"/>
      <c r="W172" s="31" t="str">
        <f t="shared" si="10"/>
        <v/>
      </c>
      <c r="X172" s="37" t="str" cm="1">
        <f t="array" ref="X172">IF(OR(X$8="", $AF172=""), "", IF(IFERROR(INDEX($B172:$P172, $AD172, MATCH(X$8, $B$10:$P$10, 0)), "")="", "", IFERROR(INDEX($B172:$P172, $AD172, MATCH(X$8, $B$10:$P$10, 0)), "")))</f>
        <v/>
      </c>
      <c r="Y172" s="37" t="str" cm="1">
        <f t="array" ref="Y172">IF(OR(Y$8="", $AF172=""), "", IF(IFERROR(INDEX($B172:$P172, $AD172, MATCH(Y$8, $B$10:$P$10, 0)), "")="", "", IFERROR(INDEX($B172:$P172, $AD172, MATCH(Y$8, $B$10:$P$10, 0)), "")))</f>
        <v/>
      </c>
      <c r="Z172" s="34" t="str">
        <f t="shared" si="11"/>
        <v/>
      </c>
      <c r="AA172" s="37" t="str" cm="1">
        <f t="array" ref="AA172">IF(OR(AA$8="", $AF172=""), "", IF(IFERROR(INDEX($B172:$P172, $AD172, MATCH(AA$8, $B$10:$P$10, 0)), "")="", "", IFERROR(INDEX($B172:$P172, $AD172, MATCH(AA$8, $B$10:$P$10, 0)), "")))</f>
        <v/>
      </c>
      <c r="AB172" s="10" t="str">
        <f t="shared" si="12"/>
        <v/>
      </c>
      <c r="AC172" s="4"/>
      <c r="AF172" s="12" t="str">
        <f t="shared" si="13"/>
        <v/>
      </c>
      <c r="AJ172" s="41" t="str" cm="1">
        <f t="array" ref="AJ172">IF(OR(AJ$8="", $AF172=""), "", IF(IFERROR(INDEX($B172:$P172, $AD172, MATCH(AJ$8, $B$10:$P$10, 0)), "")="", "", IFERROR(INDEX($B172:$P172, $AD172, MATCH(AJ$8, $B$10:$P$10, 0)), "")))</f>
        <v/>
      </c>
      <c r="AL172" s="44" t="str" cm="1">
        <f t="array" ref="AL172">IF(OR(AL$8="", $AF172=""), "", IF(IFERROR(INDEX($B172:$P172, $AD172, MATCH(AL$8, $B$10:$P$10, 0)), "")="", "", IFERROR(INDEX($B172:$P172, $AD172, MATCH(AL$8, $B$10:$P$10, 0)), "")))</f>
        <v/>
      </c>
      <c r="AN172" s="12" t="str">
        <f t="shared" si="14"/>
        <v/>
      </c>
    </row>
    <row r="173" spans="1:40" x14ac:dyDescent="0.25">
      <c r="A173" s="11" t="s">
        <v>9</v>
      </c>
      <c r="B173" s="83"/>
      <c r="C173" s="84"/>
      <c r="D173" s="84"/>
      <c r="E173" s="84"/>
      <c r="F173" s="84"/>
      <c r="G173" s="84"/>
      <c r="H173" s="84"/>
      <c r="I173" s="84"/>
      <c r="J173" s="84"/>
      <c r="K173" s="84"/>
      <c r="L173" s="84"/>
      <c r="M173" s="84"/>
      <c r="N173" s="84"/>
      <c r="O173" s="84"/>
      <c r="P173" s="53"/>
      <c r="Q173" s="11" t="s">
        <v>9</v>
      </c>
      <c r="R173" s="4"/>
      <c r="S173" s="4"/>
      <c r="T173" s="4"/>
      <c r="U173" s="4"/>
      <c r="V173" s="4"/>
      <c r="W173" s="31" t="str">
        <f t="shared" si="10"/>
        <v/>
      </c>
      <c r="X173" s="37" t="str" cm="1">
        <f t="array" ref="X173">IF(OR(X$8="", $AF173=""), "", IF(IFERROR(INDEX($B173:$P173, $AD173, MATCH(X$8, $B$10:$P$10, 0)), "")="", "", IFERROR(INDEX($B173:$P173, $AD173, MATCH(X$8, $B$10:$P$10, 0)), "")))</f>
        <v/>
      </c>
      <c r="Y173" s="37" t="str" cm="1">
        <f t="array" ref="Y173">IF(OR(Y$8="", $AF173=""), "", IF(IFERROR(INDEX($B173:$P173, $AD173, MATCH(Y$8, $B$10:$P$10, 0)), "")="", "", IFERROR(INDEX($B173:$P173, $AD173, MATCH(Y$8, $B$10:$P$10, 0)), "")))</f>
        <v/>
      </c>
      <c r="Z173" s="34" t="str">
        <f t="shared" si="11"/>
        <v/>
      </c>
      <c r="AA173" s="37" t="str" cm="1">
        <f t="array" ref="AA173">IF(OR(AA$8="", $AF173=""), "", IF(IFERROR(INDEX($B173:$P173, $AD173, MATCH(AA$8, $B$10:$P$10, 0)), "")="", "", IFERROR(INDEX($B173:$P173, $AD173, MATCH(AA$8, $B$10:$P$10, 0)), "")))</f>
        <v/>
      </c>
      <c r="AB173" s="10" t="str">
        <f t="shared" si="12"/>
        <v/>
      </c>
      <c r="AC173" s="4"/>
      <c r="AF173" s="12" t="str">
        <f t="shared" si="13"/>
        <v/>
      </c>
      <c r="AJ173" s="41" t="str" cm="1">
        <f t="array" ref="AJ173">IF(OR(AJ$8="", $AF173=""), "", IF(IFERROR(INDEX($B173:$P173, $AD173, MATCH(AJ$8, $B$10:$P$10, 0)), "")="", "", IFERROR(INDEX($B173:$P173, $AD173, MATCH(AJ$8, $B$10:$P$10, 0)), "")))</f>
        <v/>
      </c>
      <c r="AL173" s="44" t="str" cm="1">
        <f t="array" ref="AL173">IF(OR(AL$8="", $AF173=""), "", IF(IFERROR(INDEX($B173:$P173, $AD173, MATCH(AL$8, $B$10:$P$10, 0)), "")="", "", IFERROR(INDEX($B173:$P173, $AD173, MATCH(AL$8, $B$10:$P$10, 0)), "")))</f>
        <v/>
      </c>
      <c r="AN173" s="12" t="str">
        <f t="shared" si="14"/>
        <v/>
      </c>
    </row>
    <row r="174" spans="1:40" x14ac:dyDescent="0.25">
      <c r="A174" s="11" t="s">
        <v>9</v>
      </c>
      <c r="B174" s="83"/>
      <c r="C174" s="84"/>
      <c r="D174" s="84"/>
      <c r="E174" s="84"/>
      <c r="F174" s="84"/>
      <c r="G174" s="84"/>
      <c r="H174" s="84"/>
      <c r="I174" s="84"/>
      <c r="J174" s="84"/>
      <c r="K174" s="84"/>
      <c r="L174" s="84"/>
      <c r="M174" s="84"/>
      <c r="N174" s="84"/>
      <c r="O174" s="84"/>
      <c r="P174" s="53"/>
      <c r="Q174" s="11" t="s">
        <v>9</v>
      </c>
      <c r="R174" s="4"/>
      <c r="S174" s="4"/>
      <c r="T174" s="4"/>
      <c r="U174" s="4"/>
      <c r="V174" s="4"/>
      <c r="W174" s="31" t="str">
        <f t="shared" si="10"/>
        <v/>
      </c>
      <c r="X174" s="37" t="str" cm="1">
        <f t="array" ref="X174">IF(OR(X$8="", $AF174=""), "", IF(IFERROR(INDEX($B174:$P174, $AD174, MATCH(X$8, $B$10:$P$10, 0)), "")="", "", IFERROR(INDEX($B174:$P174, $AD174, MATCH(X$8, $B$10:$P$10, 0)), "")))</f>
        <v/>
      </c>
      <c r="Y174" s="37" t="str" cm="1">
        <f t="array" ref="Y174">IF(OR(Y$8="", $AF174=""), "", IF(IFERROR(INDEX($B174:$P174, $AD174, MATCH(Y$8, $B$10:$P$10, 0)), "")="", "", IFERROR(INDEX($B174:$P174, $AD174, MATCH(Y$8, $B$10:$P$10, 0)), "")))</f>
        <v/>
      </c>
      <c r="Z174" s="34" t="str">
        <f t="shared" si="11"/>
        <v/>
      </c>
      <c r="AA174" s="37" t="str" cm="1">
        <f t="array" ref="AA174">IF(OR(AA$8="", $AF174=""), "", IF(IFERROR(INDEX($B174:$P174, $AD174, MATCH(AA$8, $B$10:$P$10, 0)), "")="", "", IFERROR(INDEX($B174:$P174, $AD174, MATCH(AA$8, $B$10:$P$10, 0)), "")))</f>
        <v/>
      </c>
      <c r="AB174" s="10" t="str">
        <f t="shared" si="12"/>
        <v/>
      </c>
      <c r="AC174" s="4"/>
      <c r="AF174" s="12" t="str">
        <f t="shared" si="13"/>
        <v/>
      </c>
      <c r="AJ174" s="41" t="str" cm="1">
        <f t="array" ref="AJ174">IF(OR(AJ$8="", $AF174=""), "", IF(IFERROR(INDEX($B174:$P174, $AD174, MATCH(AJ$8, $B$10:$P$10, 0)), "")="", "", IFERROR(INDEX($B174:$P174, $AD174, MATCH(AJ$8, $B$10:$P$10, 0)), "")))</f>
        <v/>
      </c>
      <c r="AL174" s="44" t="str" cm="1">
        <f t="array" ref="AL174">IF(OR(AL$8="", $AF174=""), "", IF(IFERROR(INDEX($B174:$P174, $AD174, MATCH(AL$8, $B$10:$P$10, 0)), "")="", "", IFERROR(INDEX($B174:$P174, $AD174, MATCH(AL$8, $B$10:$P$10, 0)), "")))</f>
        <v/>
      </c>
      <c r="AN174" s="12" t="str">
        <f t="shared" si="14"/>
        <v/>
      </c>
    </row>
    <row r="175" spans="1:40" x14ac:dyDescent="0.25">
      <c r="A175" s="11" t="s">
        <v>9</v>
      </c>
      <c r="B175" s="83"/>
      <c r="C175" s="84"/>
      <c r="D175" s="84"/>
      <c r="E175" s="84"/>
      <c r="F175" s="84"/>
      <c r="G175" s="84"/>
      <c r="H175" s="84"/>
      <c r="I175" s="84"/>
      <c r="J175" s="84"/>
      <c r="K175" s="84"/>
      <c r="L175" s="84"/>
      <c r="M175" s="84"/>
      <c r="N175" s="84"/>
      <c r="O175" s="84"/>
      <c r="P175" s="53"/>
      <c r="Q175" s="11" t="s">
        <v>9</v>
      </c>
      <c r="R175" s="4"/>
      <c r="S175" s="4"/>
      <c r="T175" s="4"/>
      <c r="U175" s="4"/>
      <c r="V175" s="4"/>
      <c r="W175" s="31" t="str">
        <f t="shared" si="10"/>
        <v/>
      </c>
      <c r="X175" s="37" t="str" cm="1">
        <f t="array" ref="X175">IF(OR(X$8="", $AF175=""), "", IF(IFERROR(INDEX($B175:$P175, $AD175, MATCH(X$8, $B$10:$P$10, 0)), "")="", "", IFERROR(INDEX($B175:$P175, $AD175, MATCH(X$8, $B$10:$P$10, 0)), "")))</f>
        <v/>
      </c>
      <c r="Y175" s="37" t="str" cm="1">
        <f t="array" ref="Y175">IF(OR(Y$8="", $AF175=""), "", IF(IFERROR(INDEX($B175:$P175, $AD175, MATCH(Y$8, $B$10:$P$10, 0)), "")="", "", IFERROR(INDEX($B175:$P175, $AD175, MATCH(Y$8, $B$10:$P$10, 0)), "")))</f>
        <v/>
      </c>
      <c r="Z175" s="34" t="str">
        <f t="shared" si="11"/>
        <v/>
      </c>
      <c r="AA175" s="37" t="str" cm="1">
        <f t="array" ref="AA175">IF(OR(AA$8="", $AF175=""), "", IF(IFERROR(INDEX($B175:$P175, $AD175, MATCH(AA$8, $B$10:$P$10, 0)), "")="", "", IFERROR(INDEX($B175:$P175, $AD175, MATCH(AA$8, $B$10:$P$10, 0)), "")))</f>
        <v/>
      </c>
      <c r="AB175" s="10" t="str">
        <f t="shared" si="12"/>
        <v/>
      </c>
      <c r="AC175" s="4"/>
      <c r="AF175" s="12" t="str">
        <f t="shared" si="13"/>
        <v/>
      </c>
      <c r="AJ175" s="41" t="str" cm="1">
        <f t="array" ref="AJ175">IF(OR(AJ$8="", $AF175=""), "", IF(IFERROR(INDEX($B175:$P175, $AD175, MATCH(AJ$8, $B$10:$P$10, 0)), "")="", "", IFERROR(INDEX($B175:$P175, $AD175, MATCH(AJ$8, $B$10:$P$10, 0)), "")))</f>
        <v/>
      </c>
      <c r="AL175" s="44" t="str" cm="1">
        <f t="array" ref="AL175">IF(OR(AL$8="", $AF175=""), "", IF(IFERROR(INDEX($B175:$P175, $AD175, MATCH(AL$8, $B$10:$P$10, 0)), "")="", "", IFERROR(INDEX($B175:$P175, $AD175, MATCH(AL$8, $B$10:$P$10, 0)), "")))</f>
        <v/>
      </c>
      <c r="AN175" s="12" t="str">
        <f t="shared" si="14"/>
        <v/>
      </c>
    </row>
    <row r="176" spans="1:40" x14ac:dyDescent="0.25">
      <c r="A176" s="11" t="s">
        <v>9</v>
      </c>
      <c r="B176" s="83"/>
      <c r="C176" s="84"/>
      <c r="D176" s="84"/>
      <c r="E176" s="84"/>
      <c r="F176" s="84"/>
      <c r="G176" s="84"/>
      <c r="H176" s="84"/>
      <c r="I176" s="84"/>
      <c r="J176" s="84"/>
      <c r="K176" s="84"/>
      <c r="L176" s="84"/>
      <c r="M176" s="84"/>
      <c r="N176" s="84"/>
      <c r="O176" s="84"/>
      <c r="P176" s="53"/>
      <c r="Q176" s="11" t="s">
        <v>9</v>
      </c>
      <c r="R176" s="4"/>
      <c r="S176" s="4"/>
      <c r="T176" s="4"/>
      <c r="U176" s="4"/>
      <c r="V176" s="4"/>
      <c r="W176" s="31" t="str">
        <f t="shared" si="10"/>
        <v/>
      </c>
      <c r="X176" s="37" t="str" cm="1">
        <f t="array" ref="X176">IF(OR(X$8="", $AF176=""), "", IF(IFERROR(INDEX($B176:$P176, $AD176, MATCH(X$8, $B$10:$P$10, 0)), "")="", "", IFERROR(INDEX($B176:$P176, $AD176, MATCH(X$8, $B$10:$P$10, 0)), "")))</f>
        <v/>
      </c>
      <c r="Y176" s="37" t="str" cm="1">
        <f t="array" ref="Y176">IF(OR(Y$8="", $AF176=""), "", IF(IFERROR(INDEX($B176:$P176, $AD176, MATCH(Y$8, $B$10:$P$10, 0)), "")="", "", IFERROR(INDEX($B176:$P176, $AD176, MATCH(Y$8, $B$10:$P$10, 0)), "")))</f>
        <v/>
      </c>
      <c r="Z176" s="34" t="str">
        <f t="shared" si="11"/>
        <v/>
      </c>
      <c r="AA176" s="37" t="str" cm="1">
        <f t="array" ref="AA176">IF(OR(AA$8="", $AF176=""), "", IF(IFERROR(INDEX($B176:$P176, $AD176, MATCH(AA$8, $B$10:$P$10, 0)), "")="", "", IFERROR(INDEX($B176:$P176, $AD176, MATCH(AA$8, $B$10:$P$10, 0)), "")))</f>
        <v/>
      </c>
      <c r="AB176" s="10" t="str">
        <f t="shared" si="12"/>
        <v/>
      </c>
      <c r="AC176" s="4"/>
      <c r="AF176" s="12" t="str">
        <f t="shared" si="13"/>
        <v/>
      </c>
      <c r="AJ176" s="41" t="str" cm="1">
        <f t="array" ref="AJ176">IF(OR(AJ$8="", $AF176=""), "", IF(IFERROR(INDEX($B176:$P176, $AD176, MATCH(AJ$8, $B$10:$P$10, 0)), "")="", "", IFERROR(INDEX($B176:$P176, $AD176, MATCH(AJ$8, $B$10:$P$10, 0)), "")))</f>
        <v/>
      </c>
      <c r="AL176" s="44" t="str" cm="1">
        <f t="array" ref="AL176">IF(OR(AL$8="", $AF176=""), "", IF(IFERROR(INDEX($B176:$P176, $AD176, MATCH(AL$8, $B$10:$P$10, 0)), "")="", "", IFERROR(INDEX($B176:$P176, $AD176, MATCH(AL$8, $B$10:$P$10, 0)), "")))</f>
        <v/>
      </c>
      <c r="AN176" s="12" t="str">
        <f t="shared" si="14"/>
        <v/>
      </c>
    </row>
    <row r="177" spans="1:40" x14ac:dyDescent="0.25">
      <c r="A177" s="11" t="s">
        <v>9</v>
      </c>
      <c r="B177" s="83"/>
      <c r="C177" s="84"/>
      <c r="D177" s="84"/>
      <c r="E177" s="84"/>
      <c r="F177" s="84"/>
      <c r="G177" s="84"/>
      <c r="H177" s="84"/>
      <c r="I177" s="84"/>
      <c r="J177" s="84"/>
      <c r="K177" s="84"/>
      <c r="L177" s="84"/>
      <c r="M177" s="84"/>
      <c r="N177" s="84"/>
      <c r="O177" s="84"/>
      <c r="P177" s="53"/>
      <c r="Q177" s="11" t="s">
        <v>9</v>
      </c>
      <c r="R177" s="4"/>
      <c r="S177" s="4"/>
      <c r="T177" s="4"/>
      <c r="U177" s="4"/>
      <c r="V177" s="4"/>
      <c r="W177" s="31" t="str">
        <f t="shared" si="10"/>
        <v/>
      </c>
      <c r="X177" s="37" t="str" cm="1">
        <f t="array" ref="X177">IF(OR(X$8="", $AF177=""), "", IF(IFERROR(INDEX($B177:$P177, $AD177, MATCH(X$8, $B$10:$P$10, 0)), "")="", "", IFERROR(INDEX($B177:$P177, $AD177, MATCH(X$8, $B$10:$P$10, 0)), "")))</f>
        <v/>
      </c>
      <c r="Y177" s="37" t="str" cm="1">
        <f t="array" ref="Y177">IF(OR(Y$8="", $AF177=""), "", IF(IFERROR(INDEX($B177:$P177, $AD177, MATCH(Y$8, $B$10:$P$10, 0)), "")="", "", IFERROR(INDEX($B177:$P177, $AD177, MATCH(Y$8, $B$10:$P$10, 0)), "")))</f>
        <v/>
      </c>
      <c r="Z177" s="34" t="str">
        <f t="shared" si="11"/>
        <v/>
      </c>
      <c r="AA177" s="37" t="str" cm="1">
        <f t="array" ref="AA177">IF(OR(AA$8="", $AF177=""), "", IF(IFERROR(INDEX($B177:$P177, $AD177, MATCH(AA$8, $B$10:$P$10, 0)), "")="", "", IFERROR(INDEX($B177:$P177, $AD177, MATCH(AA$8, $B$10:$P$10, 0)), "")))</f>
        <v/>
      </c>
      <c r="AB177" s="10" t="str">
        <f t="shared" si="12"/>
        <v/>
      </c>
      <c r="AC177" s="4"/>
      <c r="AF177" s="12" t="str">
        <f t="shared" si="13"/>
        <v/>
      </c>
      <c r="AJ177" s="41" t="str" cm="1">
        <f t="array" ref="AJ177">IF(OR(AJ$8="", $AF177=""), "", IF(IFERROR(INDEX($B177:$P177, $AD177, MATCH(AJ$8, $B$10:$P$10, 0)), "")="", "", IFERROR(INDEX($B177:$P177, $AD177, MATCH(AJ$8, $B$10:$P$10, 0)), "")))</f>
        <v/>
      </c>
      <c r="AL177" s="44" t="str" cm="1">
        <f t="array" ref="AL177">IF(OR(AL$8="", $AF177=""), "", IF(IFERROR(INDEX($B177:$P177, $AD177, MATCH(AL$8, $B$10:$P$10, 0)), "")="", "", IFERROR(INDEX($B177:$P177, $AD177, MATCH(AL$8, $B$10:$P$10, 0)), "")))</f>
        <v/>
      </c>
      <c r="AN177" s="12" t="str">
        <f t="shared" si="14"/>
        <v/>
      </c>
    </row>
    <row r="178" spans="1:40" x14ac:dyDescent="0.25">
      <c r="A178" s="11" t="s">
        <v>9</v>
      </c>
      <c r="B178" s="83"/>
      <c r="C178" s="84"/>
      <c r="D178" s="84"/>
      <c r="E178" s="84"/>
      <c r="F178" s="84"/>
      <c r="G178" s="84"/>
      <c r="H178" s="84"/>
      <c r="I178" s="84"/>
      <c r="J178" s="84"/>
      <c r="K178" s="84"/>
      <c r="L178" s="84"/>
      <c r="M178" s="84"/>
      <c r="N178" s="84"/>
      <c r="O178" s="84"/>
      <c r="P178" s="53"/>
      <c r="Q178" s="11" t="s">
        <v>9</v>
      </c>
      <c r="R178" s="4"/>
      <c r="S178" s="4"/>
      <c r="T178" s="4"/>
      <c r="U178" s="4"/>
      <c r="V178" s="4"/>
      <c r="W178" s="31" t="str">
        <f t="shared" si="10"/>
        <v/>
      </c>
      <c r="X178" s="37" t="str" cm="1">
        <f t="array" ref="X178">IF(OR(X$8="", $AF178=""), "", IF(IFERROR(INDEX($B178:$P178, $AD178, MATCH(X$8, $B$10:$P$10, 0)), "")="", "", IFERROR(INDEX($B178:$P178, $AD178, MATCH(X$8, $B$10:$P$10, 0)), "")))</f>
        <v/>
      </c>
      <c r="Y178" s="37" t="str" cm="1">
        <f t="array" ref="Y178">IF(OR(Y$8="", $AF178=""), "", IF(IFERROR(INDEX($B178:$P178, $AD178, MATCH(Y$8, $B$10:$P$10, 0)), "")="", "", IFERROR(INDEX($B178:$P178, $AD178, MATCH(Y$8, $B$10:$P$10, 0)), "")))</f>
        <v/>
      </c>
      <c r="Z178" s="34" t="str">
        <f t="shared" si="11"/>
        <v/>
      </c>
      <c r="AA178" s="37" t="str" cm="1">
        <f t="array" ref="AA178">IF(OR(AA$8="", $AF178=""), "", IF(IFERROR(INDEX($B178:$P178, $AD178, MATCH(AA$8, $B$10:$P$10, 0)), "")="", "", IFERROR(INDEX($B178:$P178, $AD178, MATCH(AA$8, $B$10:$P$10, 0)), "")))</f>
        <v/>
      </c>
      <c r="AB178" s="10" t="str">
        <f t="shared" si="12"/>
        <v/>
      </c>
      <c r="AC178" s="4"/>
      <c r="AF178" s="12" t="str">
        <f t="shared" si="13"/>
        <v/>
      </c>
      <c r="AJ178" s="41" t="str" cm="1">
        <f t="array" ref="AJ178">IF(OR(AJ$8="", $AF178=""), "", IF(IFERROR(INDEX($B178:$P178, $AD178, MATCH(AJ$8, $B$10:$P$10, 0)), "")="", "", IFERROR(INDEX($B178:$P178, $AD178, MATCH(AJ$8, $B$10:$P$10, 0)), "")))</f>
        <v/>
      </c>
      <c r="AL178" s="44" t="str" cm="1">
        <f t="array" ref="AL178">IF(OR(AL$8="", $AF178=""), "", IF(IFERROR(INDEX($B178:$P178, $AD178, MATCH(AL$8, $B$10:$P$10, 0)), "")="", "", IFERROR(INDEX($B178:$P178, $AD178, MATCH(AL$8, $B$10:$P$10, 0)), "")))</f>
        <v/>
      </c>
      <c r="AN178" s="12" t="str">
        <f t="shared" si="14"/>
        <v/>
      </c>
    </row>
    <row r="179" spans="1:40" x14ac:dyDescent="0.25">
      <c r="A179" s="11" t="s">
        <v>9</v>
      </c>
      <c r="B179" s="83"/>
      <c r="C179" s="84"/>
      <c r="D179" s="84"/>
      <c r="E179" s="84"/>
      <c r="F179" s="84"/>
      <c r="G179" s="84"/>
      <c r="H179" s="84"/>
      <c r="I179" s="84"/>
      <c r="J179" s="84"/>
      <c r="K179" s="84"/>
      <c r="L179" s="84"/>
      <c r="M179" s="84"/>
      <c r="N179" s="84"/>
      <c r="O179" s="84"/>
      <c r="P179" s="53"/>
      <c r="Q179" s="11" t="s">
        <v>9</v>
      </c>
      <c r="R179" s="4"/>
      <c r="S179" s="4"/>
      <c r="T179" s="4"/>
      <c r="U179" s="4"/>
      <c r="V179" s="4"/>
      <c r="W179" s="31" t="str">
        <f t="shared" si="10"/>
        <v/>
      </c>
      <c r="X179" s="37" t="str" cm="1">
        <f t="array" ref="X179">IF(OR(X$8="", $AF179=""), "", IF(IFERROR(INDEX($B179:$P179, $AD179, MATCH(X$8, $B$10:$P$10, 0)), "")="", "", IFERROR(INDEX($B179:$P179, $AD179, MATCH(X$8, $B$10:$P$10, 0)), "")))</f>
        <v/>
      </c>
      <c r="Y179" s="37" t="str" cm="1">
        <f t="array" ref="Y179">IF(OR(Y$8="", $AF179=""), "", IF(IFERROR(INDEX($B179:$P179, $AD179, MATCH(Y$8, $B$10:$P$10, 0)), "")="", "", IFERROR(INDEX($B179:$P179, $AD179, MATCH(Y$8, $B$10:$P$10, 0)), "")))</f>
        <v/>
      </c>
      <c r="Z179" s="34" t="str">
        <f t="shared" si="11"/>
        <v/>
      </c>
      <c r="AA179" s="37" t="str" cm="1">
        <f t="array" ref="AA179">IF(OR(AA$8="", $AF179=""), "", IF(IFERROR(INDEX($B179:$P179, $AD179, MATCH(AA$8, $B$10:$P$10, 0)), "")="", "", IFERROR(INDEX($B179:$P179, $AD179, MATCH(AA$8, $B$10:$P$10, 0)), "")))</f>
        <v/>
      </c>
      <c r="AB179" s="10" t="str">
        <f t="shared" si="12"/>
        <v/>
      </c>
      <c r="AC179" s="4"/>
      <c r="AF179" s="12" t="str">
        <f t="shared" si="13"/>
        <v/>
      </c>
      <c r="AJ179" s="41" t="str" cm="1">
        <f t="array" ref="AJ179">IF(OR(AJ$8="", $AF179=""), "", IF(IFERROR(INDEX($B179:$P179, $AD179, MATCH(AJ$8, $B$10:$P$10, 0)), "")="", "", IFERROR(INDEX($B179:$P179, $AD179, MATCH(AJ$8, $B$10:$P$10, 0)), "")))</f>
        <v/>
      </c>
      <c r="AL179" s="44" t="str" cm="1">
        <f t="array" ref="AL179">IF(OR(AL$8="", $AF179=""), "", IF(IFERROR(INDEX($B179:$P179, $AD179, MATCH(AL$8, $B$10:$P$10, 0)), "")="", "", IFERROR(INDEX($B179:$P179, $AD179, MATCH(AL$8, $B$10:$P$10, 0)), "")))</f>
        <v/>
      </c>
      <c r="AN179" s="12" t="str">
        <f t="shared" si="14"/>
        <v/>
      </c>
    </row>
    <row r="180" spans="1:40" x14ac:dyDescent="0.25">
      <c r="A180" s="11" t="s">
        <v>9</v>
      </c>
      <c r="B180" s="83"/>
      <c r="C180" s="84"/>
      <c r="D180" s="84"/>
      <c r="E180" s="84"/>
      <c r="F180" s="84"/>
      <c r="G180" s="84"/>
      <c r="H180" s="84"/>
      <c r="I180" s="84"/>
      <c r="J180" s="84"/>
      <c r="K180" s="84"/>
      <c r="L180" s="84"/>
      <c r="M180" s="84"/>
      <c r="N180" s="84"/>
      <c r="O180" s="84"/>
      <c r="P180" s="53"/>
      <c r="Q180" s="11" t="s">
        <v>9</v>
      </c>
      <c r="R180" s="4"/>
      <c r="S180" s="4"/>
      <c r="T180" s="4"/>
      <c r="U180" s="4"/>
      <c r="V180" s="4"/>
      <c r="W180" s="31" t="str">
        <f t="shared" si="10"/>
        <v/>
      </c>
      <c r="X180" s="37" t="str" cm="1">
        <f t="array" ref="X180">IF(OR(X$8="", $AF180=""), "", IF(IFERROR(INDEX($B180:$P180, $AD180, MATCH(X$8, $B$10:$P$10, 0)), "")="", "", IFERROR(INDEX($B180:$P180, $AD180, MATCH(X$8, $B$10:$P$10, 0)), "")))</f>
        <v/>
      </c>
      <c r="Y180" s="37" t="str" cm="1">
        <f t="array" ref="Y180">IF(OR(Y$8="", $AF180=""), "", IF(IFERROR(INDEX($B180:$P180, $AD180, MATCH(Y$8, $B$10:$P$10, 0)), "")="", "", IFERROR(INDEX($B180:$P180, $AD180, MATCH(Y$8, $B$10:$P$10, 0)), "")))</f>
        <v/>
      </c>
      <c r="Z180" s="34" t="str">
        <f t="shared" si="11"/>
        <v/>
      </c>
      <c r="AA180" s="37" t="str" cm="1">
        <f t="array" ref="AA180">IF(OR(AA$8="", $AF180=""), "", IF(IFERROR(INDEX($B180:$P180, $AD180, MATCH(AA$8, $B$10:$P$10, 0)), "")="", "", IFERROR(INDEX($B180:$P180, $AD180, MATCH(AA$8, $B$10:$P$10, 0)), "")))</f>
        <v/>
      </c>
      <c r="AB180" s="10" t="str">
        <f t="shared" si="12"/>
        <v/>
      </c>
      <c r="AC180" s="4"/>
      <c r="AF180" s="12" t="str">
        <f t="shared" si="13"/>
        <v/>
      </c>
      <c r="AJ180" s="41" t="str" cm="1">
        <f t="array" ref="AJ180">IF(OR(AJ$8="", $AF180=""), "", IF(IFERROR(INDEX($B180:$P180, $AD180, MATCH(AJ$8, $B$10:$P$10, 0)), "")="", "", IFERROR(INDEX($B180:$P180, $AD180, MATCH(AJ$8, $B$10:$P$10, 0)), "")))</f>
        <v/>
      </c>
      <c r="AL180" s="44" t="str" cm="1">
        <f t="array" ref="AL180">IF(OR(AL$8="", $AF180=""), "", IF(IFERROR(INDEX($B180:$P180, $AD180, MATCH(AL$8, $B$10:$P$10, 0)), "")="", "", IFERROR(INDEX($B180:$P180, $AD180, MATCH(AL$8, $B$10:$P$10, 0)), "")))</f>
        <v/>
      </c>
      <c r="AN180" s="12" t="str">
        <f t="shared" si="14"/>
        <v/>
      </c>
    </row>
    <row r="181" spans="1:40" x14ac:dyDescent="0.25">
      <c r="A181" s="11" t="s">
        <v>9</v>
      </c>
      <c r="B181" s="83"/>
      <c r="C181" s="84"/>
      <c r="D181" s="84"/>
      <c r="E181" s="84"/>
      <c r="F181" s="84"/>
      <c r="G181" s="84"/>
      <c r="H181" s="84"/>
      <c r="I181" s="84"/>
      <c r="J181" s="84"/>
      <c r="K181" s="84"/>
      <c r="L181" s="84"/>
      <c r="M181" s="84"/>
      <c r="N181" s="84"/>
      <c r="O181" s="84"/>
      <c r="P181" s="53"/>
      <c r="Q181" s="11" t="s">
        <v>9</v>
      </c>
      <c r="R181" s="4"/>
      <c r="S181" s="4"/>
      <c r="T181" s="4"/>
      <c r="U181" s="4"/>
      <c r="V181" s="4"/>
      <c r="W181" s="31" t="str">
        <f t="shared" si="10"/>
        <v/>
      </c>
      <c r="X181" s="37" t="str" cm="1">
        <f t="array" ref="X181">IF(OR(X$8="", $AF181=""), "", IF(IFERROR(INDEX($B181:$P181, $AD181, MATCH(X$8, $B$10:$P$10, 0)), "")="", "", IFERROR(INDEX($B181:$P181, $AD181, MATCH(X$8, $B$10:$P$10, 0)), "")))</f>
        <v/>
      </c>
      <c r="Y181" s="37" t="str" cm="1">
        <f t="array" ref="Y181">IF(OR(Y$8="", $AF181=""), "", IF(IFERROR(INDEX($B181:$P181, $AD181, MATCH(Y$8, $B$10:$P$10, 0)), "")="", "", IFERROR(INDEX($B181:$P181, $AD181, MATCH(Y$8, $B$10:$P$10, 0)), "")))</f>
        <v/>
      </c>
      <c r="Z181" s="34" t="str">
        <f t="shared" si="11"/>
        <v/>
      </c>
      <c r="AA181" s="37" t="str" cm="1">
        <f t="array" ref="AA181">IF(OR(AA$8="", $AF181=""), "", IF(IFERROR(INDEX($B181:$P181, $AD181, MATCH(AA$8, $B$10:$P$10, 0)), "")="", "", IFERROR(INDEX($B181:$P181, $AD181, MATCH(AA$8, $B$10:$P$10, 0)), "")))</f>
        <v/>
      </c>
      <c r="AB181" s="10" t="str">
        <f t="shared" si="12"/>
        <v/>
      </c>
      <c r="AC181" s="4"/>
      <c r="AF181" s="12" t="str">
        <f t="shared" si="13"/>
        <v/>
      </c>
      <c r="AJ181" s="41" t="str" cm="1">
        <f t="array" ref="AJ181">IF(OR(AJ$8="", $AF181=""), "", IF(IFERROR(INDEX($B181:$P181, $AD181, MATCH(AJ$8, $B$10:$P$10, 0)), "")="", "", IFERROR(INDEX($B181:$P181, $AD181, MATCH(AJ$8, $B$10:$P$10, 0)), "")))</f>
        <v/>
      </c>
      <c r="AL181" s="44" t="str" cm="1">
        <f t="array" ref="AL181">IF(OR(AL$8="", $AF181=""), "", IF(IFERROR(INDEX($B181:$P181, $AD181, MATCH(AL$8, $B$10:$P$10, 0)), "")="", "", IFERROR(INDEX($B181:$P181, $AD181, MATCH(AL$8, $B$10:$P$10, 0)), "")))</f>
        <v/>
      </c>
      <c r="AN181" s="12" t="str">
        <f t="shared" si="14"/>
        <v/>
      </c>
    </row>
    <row r="182" spans="1:40" x14ac:dyDescent="0.25">
      <c r="A182" s="11" t="s">
        <v>9</v>
      </c>
      <c r="B182" s="83"/>
      <c r="C182" s="84"/>
      <c r="D182" s="84"/>
      <c r="E182" s="84"/>
      <c r="F182" s="84"/>
      <c r="G182" s="84"/>
      <c r="H182" s="84"/>
      <c r="I182" s="84"/>
      <c r="J182" s="84"/>
      <c r="K182" s="84"/>
      <c r="L182" s="84"/>
      <c r="M182" s="84"/>
      <c r="N182" s="84"/>
      <c r="O182" s="84"/>
      <c r="P182" s="53"/>
      <c r="Q182" s="11" t="s">
        <v>9</v>
      </c>
      <c r="R182" s="4"/>
      <c r="S182" s="4"/>
      <c r="T182" s="4"/>
      <c r="U182" s="4"/>
      <c r="V182" s="4"/>
      <c r="W182" s="31" t="str">
        <f t="shared" si="10"/>
        <v/>
      </c>
      <c r="X182" s="37" t="str" cm="1">
        <f t="array" ref="X182">IF(OR(X$8="", $AF182=""), "", IF(IFERROR(INDEX($B182:$P182, $AD182, MATCH(X$8, $B$10:$P$10, 0)), "")="", "", IFERROR(INDEX($B182:$P182, $AD182, MATCH(X$8, $B$10:$P$10, 0)), "")))</f>
        <v/>
      </c>
      <c r="Y182" s="37" t="str" cm="1">
        <f t="array" ref="Y182">IF(OR(Y$8="", $AF182=""), "", IF(IFERROR(INDEX($B182:$P182, $AD182, MATCH(Y$8, $B$10:$P$10, 0)), "")="", "", IFERROR(INDEX($B182:$P182, $AD182, MATCH(Y$8, $B$10:$P$10, 0)), "")))</f>
        <v/>
      </c>
      <c r="Z182" s="34" t="str">
        <f t="shared" si="11"/>
        <v/>
      </c>
      <c r="AA182" s="37" t="str" cm="1">
        <f t="array" ref="AA182">IF(OR(AA$8="", $AF182=""), "", IF(IFERROR(INDEX($B182:$P182, $AD182, MATCH(AA$8, $B$10:$P$10, 0)), "")="", "", IFERROR(INDEX($B182:$P182, $AD182, MATCH(AA$8, $B$10:$P$10, 0)), "")))</f>
        <v/>
      </c>
      <c r="AB182" s="10" t="str">
        <f t="shared" si="12"/>
        <v/>
      </c>
      <c r="AC182" s="4"/>
      <c r="AF182" s="12" t="str">
        <f t="shared" si="13"/>
        <v/>
      </c>
      <c r="AJ182" s="41" t="str" cm="1">
        <f t="array" ref="AJ182">IF(OR(AJ$8="", $AF182=""), "", IF(IFERROR(INDEX($B182:$P182, $AD182, MATCH(AJ$8, $B$10:$P$10, 0)), "")="", "", IFERROR(INDEX($B182:$P182, $AD182, MATCH(AJ$8, $B$10:$P$10, 0)), "")))</f>
        <v/>
      </c>
      <c r="AL182" s="44" t="str" cm="1">
        <f t="array" ref="AL182">IF(OR(AL$8="", $AF182=""), "", IF(IFERROR(INDEX($B182:$P182, $AD182, MATCH(AL$8, $B$10:$P$10, 0)), "")="", "", IFERROR(INDEX($B182:$P182, $AD182, MATCH(AL$8, $B$10:$P$10, 0)), "")))</f>
        <v/>
      </c>
      <c r="AN182" s="12" t="str">
        <f t="shared" si="14"/>
        <v/>
      </c>
    </row>
    <row r="183" spans="1:40" x14ac:dyDescent="0.25">
      <c r="A183" s="11" t="s">
        <v>9</v>
      </c>
      <c r="B183" s="83"/>
      <c r="C183" s="84"/>
      <c r="D183" s="84"/>
      <c r="E183" s="84"/>
      <c r="F183" s="84"/>
      <c r="G183" s="84"/>
      <c r="H183" s="84"/>
      <c r="I183" s="84"/>
      <c r="J183" s="84"/>
      <c r="K183" s="84"/>
      <c r="L183" s="84"/>
      <c r="M183" s="84"/>
      <c r="N183" s="84"/>
      <c r="O183" s="84"/>
      <c r="P183" s="53"/>
      <c r="Q183" s="11" t="s">
        <v>9</v>
      </c>
      <c r="R183" s="4"/>
      <c r="S183" s="4"/>
      <c r="T183" s="4"/>
      <c r="U183" s="4"/>
      <c r="V183" s="4"/>
      <c r="W183" s="31" t="str">
        <f t="shared" si="10"/>
        <v/>
      </c>
      <c r="X183" s="37" t="str" cm="1">
        <f t="array" ref="X183">IF(OR(X$8="", $AF183=""), "", IF(IFERROR(INDEX($B183:$P183, $AD183, MATCH(X$8, $B$10:$P$10, 0)), "")="", "", IFERROR(INDEX($B183:$P183, $AD183, MATCH(X$8, $B$10:$P$10, 0)), "")))</f>
        <v/>
      </c>
      <c r="Y183" s="37" t="str" cm="1">
        <f t="array" ref="Y183">IF(OR(Y$8="", $AF183=""), "", IF(IFERROR(INDEX($B183:$P183, $AD183, MATCH(Y$8, $B$10:$P$10, 0)), "")="", "", IFERROR(INDEX($B183:$P183, $AD183, MATCH(Y$8, $B$10:$P$10, 0)), "")))</f>
        <v/>
      </c>
      <c r="Z183" s="34" t="str">
        <f t="shared" si="11"/>
        <v/>
      </c>
      <c r="AA183" s="37" t="str" cm="1">
        <f t="array" ref="AA183">IF(OR(AA$8="", $AF183=""), "", IF(IFERROR(INDEX($B183:$P183, $AD183, MATCH(AA$8, $B$10:$P$10, 0)), "")="", "", IFERROR(INDEX($B183:$P183, $AD183, MATCH(AA$8, $B$10:$P$10, 0)), "")))</f>
        <v/>
      </c>
      <c r="AB183" s="10" t="str">
        <f t="shared" si="12"/>
        <v/>
      </c>
      <c r="AC183" s="4"/>
      <c r="AF183" s="12" t="str">
        <f t="shared" si="13"/>
        <v/>
      </c>
      <c r="AJ183" s="41" t="str" cm="1">
        <f t="array" ref="AJ183">IF(OR(AJ$8="", $AF183=""), "", IF(IFERROR(INDEX($B183:$P183, $AD183, MATCH(AJ$8, $B$10:$P$10, 0)), "")="", "", IFERROR(INDEX($B183:$P183, $AD183, MATCH(AJ$8, $B$10:$P$10, 0)), "")))</f>
        <v/>
      </c>
      <c r="AL183" s="44" t="str" cm="1">
        <f t="array" ref="AL183">IF(OR(AL$8="", $AF183=""), "", IF(IFERROR(INDEX($B183:$P183, $AD183, MATCH(AL$8, $B$10:$P$10, 0)), "")="", "", IFERROR(INDEX($B183:$P183, $AD183, MATCH(AL$8, $B$10:$P$10, 0)), "")))</f>
        <v/>
      </c>
      <c r="AN183" s="12" t="str">
        <f t="shared" si="14"/>
        <v/>
      </c>
    </row>
    <row r="184" spans="1:40" x14ac:dyDescent="0.25">
      <c r="A184" s="11" t="s">
        <v>9</v>
      </c>
      <c r="B184" s="83"/>
      <c r="C184" s="84"/>
      <c r="D184" s="84"/>
      <c r="E184" s="84"/>
      <c r="F184" s="84"/>
      <c r="G184" s="84"/>
      <c r="H184" s="84"/>
      <c r="I184" s="84"/>
      <c r="J184" s="84"/>
      <c r="K184" s="84"/>
      <c r="L184" s="84"/>
      <c r="M184" s="84"/>
      <c r="N184" s="84"/>
      <c r="O184" s="84"/>
      <c r="P184" s="53"/>
      <c r="Q184" s="11" t="s">
        <v>9</v>
      </c>
      <c r="R184" s="4"/>
      <c r="S184" s="4"/>
      <c r="T184" s="4"/>
      <c r="U184" s="4"/>
      <c r="V184" s="4"/>
      <c r="W184" s="31" t="str">
        <f t="shared" si="10"/>
        <v/>
      </c>
      <c r="X184" s="37" t="str" cm="1">
        <f t="array" ref="X184">IF(OR(X$8="", $AF184=""), "", IF(IFERROR(INDEX($B184:$P184, $AD184, MATCH(X$8, $B$10:$P$10, 0)), "")="", "", IFERROR(INDEX($B184:$P184, $AD184, MATCH(X$8, $B$10:$P$10, 0)), "")))</f>
        <v/>
      </c>
      <c r="Y184" s="37" t="str" cm="1">
        <f t="array" ref="Y184">IF(OR(Y$8="", $AF184=""), "", IF(IFERROR(INDEX($B184:$P184, $AD184, MATCH(Y$8, $B$10:$P$10, 0)), "")="", "", IFERROR(INDEX($B184:$P184, $AD184, MATCH(Y$8, $B$10:$P$10, 0)), "")))</f>
        <v/>
      </c>
      <c r="Z184" s="34" t="str">
        <f t="shared" si="11"/>
        <v/>
      </c>
      <c r="AA184" s="37" t="str" cm="1">
        <f t="array" ref="AA184">IF(OR(AA$8="", $AF184=""), "", IF(IFERROR(INDEX($B184:$P184, $AD184, MATCH(AA$8, $B$10:$P$10, 0)), "")="", "", IFERROR(INDEX($B184:$P184, $AD184, MATCH(AA$8, $B$10:$P$10, 0)), "")))</f>
        <v/>
      </c>
      <c r="AB184" s="10" t="str">
        <f t="shared" si="12"/>
        <v/>
      </c>
      <c r="AC184" s="4"/>
      <c r="AF184" s="12" t="str">
        <f t="shared" si="13"/>
        <v/>
      </c>
      <c r="AJ184" s="41" t="str" cm="1">
        <f t="array" ref="AJ184">IF(OR(AJ$8="", $AF184=""), "", IF(IFERROR(INDEX($B184:$P184, $AD184, MATCH(AJ$8, $B$10:$P$10, 0)), "")="", "", IFERROR(INDEX($B184:$P184, $AD184, MATCH(AJ$8, $B$10:$P$10, 0)), "")))</f>
        <v/>
      </c>
      <c r="AL184" s="44" t="str" cm="1">
        <f t="array" ref="AL184">IF(OR(AL$8="", $AF184=""), "", IF(IFERROR(INDEX($B184:$P184, $AD184, MATCH(AL$8, $B$10:$P$10, 0)), "")="", "", IFERROR(INDEX($B184:$P184, $AD184, MATCH(AL$8, $B$10:$P$10, 0)), "")))</f>
        <v/>
      </c>
      <c r="AN184" s="12" t="str">
        <f t="shared" si="14"/>
        <v/>
      </c>
    </row>
    <row r="185" spans="1:40" x14ac:dyDescent="0.25">
      <c r="A185" s="11" t="s">
        <v>9</v>
      </c>
      <c r="B185" s="83"/>
      <c r="C185" s="84"/>
      <c r="D185" s="84"/>
      <c r="E185" s="84"/>
      <c r="F185" s="84"/>
      <c r="G185" s="84"/>
      <c r="H185" s="84"/>
      <c r="I185" s="84"/>
      <c r="J185" s="84"/>
      <c r="K185" s="84"/>
      <c r="L185" s="84"/>
      <c r="M185" s="84"/>
      <c r="N185" s="84"/>
      <c r="O185" s="84"/>
      <c r="P185" s="53"/>
      <c r="Q185" s="11" t="s">
        <v>9</v>
      </c>
      <c r="R185" s="4"/>
      <c r="S185" s="4"/>
      <c r="T185" s="4"/>
      <c r="U185" s="4"/>
      <c r="V185" s="4"/>
      <c r="W185" s="31" t="str">
        <f t="shared" si="10"/>
        <v/>
      </c>
      <c r="X185" s="37" t="str" cm="1">
        <f t="array" ref="X185">IF(OR(X$8="", $AF185=""), "", IF(IFERROR(INDEX($B185:$P185, $AD185, MATCH(X$8, $B$10:$P$10, 0)), "")="", "", IFERROR(INDEX($B185:$P185, $AD185, MATCH(X$8, $B$10:$P$10, 0)), "")))</f>
        <v/>
      </c>
      <c r="Y185" s="37" t="str" cm="1">
        <f t="array" ref="Y185">IF(OR(Y$8="", $AF185=""), "", IF(IFERROR(INDEX($B185:$P185, $AD185, MATCH(Y$8, $B$10:$P$10, 0)), "")="", "", IFERROR(INDEX($B185:$P185, $AD185, MATCH(Y$8, $B$10:$P$10, 0)), "")))</f>
        <v/>
      </c>
      <c r="Z185" s="34" t="str">
        <f t="shared" si="11"/>
        <v/>
      </c>
      <c r="AA185" s="37" t="str" cm="1">
        <f t="array" ref="AA185">IF(OR(AA$8="", $AF185=""), "", IF(IFERROR(INDEX($B185:$P185, $AD185, MATCH(AA$8, $B$10:$P$10, 0)), "")="", "", IFERROR(INDEX($B185:$P185, $AD185, MATCH(AA$8, $B$10:$P$10, 0)), "")))</f>
        <v/>
      </c>
      <c r="AB185" s="10" t="str">
        <f t="shared" si="12"/>
        <v/>
      </c>
      <c r="AC185" s="4"/>
      <c r="AF185" s="12" t="str">
        <f t="shared" si="13"/>
        <v/>
      </c>
      <c r="AJ185" s="41" t="str" cm="1">
        <f t="array" ref="AJ185">IF(OR(AJ$8="", $AF185=""), "", IF(IFERROR(INDEX($B185:$P185, $AD185, MATCH(AJ$8, $B$10:$P$10, 0)), "")="", "", IFERROR(INDEX($B185:$P185, $AD185, MATCH(AJ$8, $B$10:$P$10, 0)), "")))</f>
        <v/>
      </c>
      <c r="AL185" s="44" t="str" cm="1">
        <f t="array" ref="AL185">IF(OR(AL$8="", $AF185=""), "", IF(IFERROR(INDEX($B185:$P185, $AD185, MATCH(AL$8, $B$10:$P$10, 0)), "")="", "", IFERROR(INDEX($B185:$P185, $AD185, MATCH(AL$8, $B$10:$P$10, 0)), "")))</f>
        <v/>
      </c>
      <c r="AN185" s="12" t="str">
        <f t="shared" si="14"/>
        <v/>
      </c>
    </row>
    <row r="186" spans="1:40" x14ac:dyDescent="0.25">
      <c r="A186" s="11" t="s">
        <v>9</v>
      </c>
      <c r="B186" s="83"/>
      <c r="C186" s="84"/>
      <c r="D186" s="84"/>
      <c r="E186" s="84"/>
      <c r="F186" s="84"/>
      <c r="G186" s="84"/>
      <c r="H186" s="84"/>
      <c r="I186" s="84"/>
      <c r="J186" s="84"/>
      <c r="K186" s="84"/>
      <c r="L186" s="84"/>
      <c r="M186" s="84"/>
      <c r="N186" s="84"/>
      <c r="O186" s="84"/>
      <c r="P186" s="53"/>
      <c r="Q186" s="11" t="s">
        <v>9</v>
      </c>
      <c r="R186" s="4"/>
      <c r="S186" s="4"/>
      <c r="T186" s="4"/>
      <c r="U186" s="4"/>
      <c r="V186" s="4"/>
      <c r="W186" s="31" t="str">
        <f t="shared" si="10"/>
        <v/>
      </c>
      <c r="X186" s="37" t="str" cm="1">
        <f t="array" ref="X186">IF(OR(X$8="", $AF186=""), "", IF(IFERROR(INDEX($B186:$P186, $AD186, MATCH(X$8, $B$10:$P$10, 0)), "")="", "", IFERROR(INDEX($B186:$P186, $AD186, MATCH(X$8, $B$10:$P$10, 0)), "")))</f>
        <v/>
      </c>
      <c r="Y186" s="37" t="str" cm="1">
        <f t="array" ref="Y186">IF(OR(Y$8="", $AF186=""), "", IF(IFERROR(INDEX($B186:$P186, $AD186, MATCH(Y$8, $B$10:$P$10, 0)), "")="", "", IFERROR(INDEX($B186:$P186, $AD186, MATCH(Y$8, $B$10:$P$10, 0)), "")))</f>
        <v/>
      </c>
      <c r="Z186" s="34" t="str">
        <f t="shared" si="11"/>
        <v/>
      </c>
      <c r="AA186" s="37" t="str" cm="1">
        <f t="array" ref="AA186">IF(OR(AA$8="", $AF186=""), "", IF(IFERROR(INDEX($B186:$P186, $AD186, MATCH(AA$8, $B$10:$P$10, 0)), "")="", "", IFERROR(INDEX($B186:$P186, $AD186, MATCH(AA$8, $B$10:$P$10, 0)), "")))</f>
        <v/>
      </c>
      <c r="AB186" s="10" t="str">
        <f t="shared" si="12"/>
        <v/>
      </c>
      <c r="AC186" s="4"/>
      <c r="AF186" s="12" t="str">
        <f t="shared" si="13"/>
        <v/>
      </c>
      <c r="AJ186" s="41" t="str" cm="1">
        <f t="array" ref="AJ186">IF(OR(AJ$8="", $AF186=""), "", IF(IFERROR(INDEX($B186:$P186, $AD186, MATCH(AJ$8, $B$10:$P$10, 0)), "")="", "", IFERROR(INDEX($B186:$P186, $AD186, MATCH(AJ$8, $B$10:$P$10, 0)), "")))</f>
        <v/>
      </c>
      <c r="AL186" s="44" t="str" cm="1">
        <f t="array" ref="AL186">IF(OR(AL$8="", $AF186=""), "", IF(IFERROR(INDEX($B186:$P186, $AD186, MATCH(AL$8, $B$10:$P$10, 0)), "")="", "", IFERROR(INDEX($B186:$P186, $AD186, MATCH(AL$8, $B$10:$P$10, 0)), "")))</f>
        <v/>
      </c>
      <c r="AN186" s="12" t="str">
        <f t="shared" si="14"/>
        <v/>
      </c>
    </row>
    <row r="187" spans="1:40" x14ac:dyDescent="0.25">
      <c r="A187" s="11" t="s">
        <v>9</v>
      </c>
      <c r="B187" s="83"/>
      <c r="C187" s="84"/>
      <c r="D187" s="84"/>
      <c r="E187" s="84"/>
      <c r="F187" s="84"/>
      <c r="G187" s="84"/>
      <c r="H187" s="84"/>
      <c r="I187" s="84"/>
      <c r="J187" s="84"/>
      <c r="K187" s="84"/>
      <c r="L187" s="84"/>
      <c r="M187" s="84"/>
      <c r="N187" s="84"/>
      <c r="O187" s="84"/>
      <c r="P187" s="53"/>
      <c r="Q187" s="11" t="s">
        <v>9</v>
      </c>
      <c r="R187" s="4"/>
      <c r="S187" s="4"/>
      <c r="T187" s="4"/>
      <c r="U187" s="4"/>
      <c r="V187" s="4"/>
      <c r="W187" s="31" t="str">
        <f t="shared" si="10"/>
        <v/>
      </c>
      <c r="X187" s="37" t="str" cm="1">
        <f t="array" ref="X187">IF(OR(X$8="", $AF187=""), "", IF(IFERROR(INDEX($B187:$P187, $AD187, MATCH(X$8, $B$10:$P$10, 0)), "")="", "", IFERROR(INDEX($B187:$P187, $AD187, MATCH(X$8, $B$10:$P$10, 0)), "")))</f>
        <v/>
      </c>
      <c r="Y187" s="37" t="str" cm="1">
        <f t="array" ref="Y187">IF(OR(Y$8="", $AF187=""), "", IF(IFERROR(INDEX($B187:$P187, $AD187, MATCH(Y$8, $B$10:$P$10, 0)), "")="", "", IFERROR(INDEX($B187:$P187, $AD187, MATCH(Y$8, $B$10:$P$10, 0)), "")))</f>
        <v/>
      </c>
      <c r="Z187" s="34" t="str">
        <f t="shared" si="11"/>
        <v/>
      </c>
      <c r="AA187" s="37" t="str" cm="1">
        <f t="array" ref="AA187">IF(OR(AA$8="", $AF187=""), "", IF(IFERROR(INDEX($B187:$P187, $AD187, MATCH(AA$8, $B$10:$P$10, 0)), "")="", "", IFERROR(INDEX($B187:$P187, $AD187, MATCH(AA$8, $B$10:$P$10, 0)), "")))</f>
        <v/>
      </c>
      <c r="AB187" s="10" t="str">
        <f t="shared" si="12"/>
        <v/>
      </c>
      <c r="AC187" s="4"/>
      <c r="AF187" s="12" t="str">
        <f t="shared" si="13"/>
        <v/>
      </c>
      <c r="AJ187" s="41" t="str" cm="1">
        <f t="array" ref="AJ187">IF(OR(AJ$8="", $AF187=""), "", IF(IFERROR(INDEX($B187:$P187, $AD187, MATCH(AJ$8, $B$10:$P$10, 0)), "")="", "", IFERROR(INDEX($B187:$P187, $AD187, MATCH(AJ$8, $B$10:$P$10, 0)), "")))</f>
        <v/>
      </c>
      <c r="AL187" s="44" t="str" cm="1">
        <f t="array" ref="AL187">IF(OR(AL$8="", $AF187=""), "", IF(IFERROR(INDEX($B187:$P187, $AD187, MATCH(AL$8, $B$10:$P$10, 0)), "")="", "", IFERROR(INDEX($B187:$P187, $AD187, MATCH(AL$8, $B$10:$P$10, 0)), "")))</f>
        <v/>
      </c>
      <c r="AN187" s="12" t="str">
        <f t="shared" si="14"/>
        <v/>
      </c>
    </row>
    <row r="188" spans="1:40" x14ac:dyDescent="0.25">
      <c r="A188" s="11" t="s">
        <v>9</v>
      </c>
      <c r="B188" s="83"/>
      <c r="C188" s="84"/>
      <c r="D188" s="84"/>
      <c r="E188" s="84"/>
      <c r="F188" s="84"/>
      <c r="G188" s="84"/>
      <c r="H188" s="84"/>
      <c r="I188" s="84"/>
      <c r="J188" s="84"/>
      <c r="K188" s="84"/>
      <c r="L188" s="84"/>
      <c r="M188" s="84"/>
      <c r="N188" s="84"/>
      <c r="O188" s="84"/>
      <c r="P188" s="53"/>
      <c r="Q188" s="11" t="s">
        <v>9</v>
      </c>
      <c r="R188" s="4"/>
      <c r="S188" s="4"/>
      <c r="T188" s="4"/>
      <c r="U188" s="4"/>
      <c r="V188" s="4"/>
      <c r="W188" s="31" t="str">
        <f t="shared" si="10"/>
        <v/>
      </c>
      <c r="X188" s="37" t="str" cm="1">
        <f t="array" ref="X188">IF(OR(X$8="", $AF188=""), "", IF(IFERROR(INDEX($B188:$P188, $AD188, MATCH(X$8, $B$10:$P$10, 0)), "")="", "", IFERROR(INDEX($B188:$P188, $AD188, MATCH(X$8, $B$10:$P$10, 0)), "")))</f>
        <v/>
      </c>
      <c r="Y188" s="37" t="str" cm="1">
        <f t="array" ref="Y188">IF(OR(Y$8="", $AF188=""), "", IF(IFERROR(INDEX($B188:$P188, $AD188, MATCH(Y$8, $B$10:$P$10, 0)), "")="", "", IFERROR(INDEX($B188:$P188, $AD188, MATCH(Y$8, $B$10:$P$10, 0)), "")))</f>
        <v/>
      </c>
      <c r="Z188" s="34" t="str">
        <f t="shared" si="11"/>
        <v/>
      </c>
      <c r="AA188" s="37" t="str" cm="1">
        <f t="array" ref="AA188">IF(OR(AA$8="", $AF188=""), "", IF(IFERROR(INDEX($B188:$P188, $AD188, MATCH(AA$8, $B$10:$P$10, 0)), "")="", "", IFERROR(INDEX($B188:$P188, $AD188, MATCH(AA$8, $B$10:$P$10, 0)), "")))</f>
        <v/>
      </c>
      <c r="AB188" s="10" t="str">
        <f t="shared" si="12"/>
        <v/>
      </c>
      <c r="AC188" s="4"/>
      <c r="AF188" s="12" t="str">
        <f t="shared" si="13"/>
        <v/>
      </c>
      <c r="AJ188" s="41" t="str" cm="1">
        <f t="array" ref="AJ188">IF(OR(AJ$8="", $AF188=""), "", IF(IFERROR(INDEX($B188:$P188, $AD188, MATCH(AJ$8, $B$10:$P$10, 0)), "")="", "", IFERROR(INDEX($B188:$P188, $AD188, MATCH(AJ$8, $B$10:$P$10, 0)), "")))</f>
        <v/>
      </c>
      <c r="AL188" s="44" t="str" cm="1">
        <f t="array" ref="AL188">IF(OR(AL$8="", $AF188=""), "", IF(IFERROR(INDEX($B188:$P188, $AD188, MATCH(AL$8, $B$10:$P$10, 0)), "")="", "", IFERROR(INDEX($B188:$P188, $AD188, MATCH(AL$8, $B$10:$P$10, 0)), "")))</f>
        <v/>
      </c>
      <c r="AN188" s="12" t="str">
        <f t="shared" si="14"/>
        <v/>
      </c>
    </row>
    <row r="189" spans="1:40" x14ac:dyDescent="0.25">
      <c r="A189" s="11" t="s">
        <v>9</v>
      </c>
      <c r="B189" s="83"/>
      <c r="C189" s="84"/>
      <c r="D189" s="84"/>
      <c r="E189" s="84"/>
      <c r="F189" s="84"/>
      <c r="G189" s="84"/>
      <c r="H189" s="84"/>
      <c r="I189" s="84"/>
      <c r="J189" s="84"/>
      <c r="K189" s="84"/>
      <c r="L189" s="84"/>
      <c r="M189" s="84"/>
      <c r="N189" s="84"/>
      <c r="O189" s="84"/>
      <c r="P189" s="53"/>
      <c r="Q189" s="11" t="s">
        <v>9</v>
      </c>
      <c r="R189" s="4"/>
      <c r="S189" s="4"/>
      <c r="T189" s="4"/>
      <c r="U189" s="4"/>
      <c r="V189" s="4"/>
      <c r="W189" s="31" t="str">
        <f t="shared" si="10"/>
        <v/>
      </c>
      <c r="X189" s="37" t="str" cm="1">
        <f t="array" ref="X189">IF(OR(X$8="", $AF189=""), "", IF(IFERROR(INDEX($B189:$P189, $AD189, MATCH(X$8, $B$10:$P$10, 0)), "")="", "", IFERROR(INDEX($B189:$P189, $AD189, MATCH(X$8, $B$10:$P$10, 0)), "")))</f>
        <v/>
      </c>
      <c r="Y189" s="37" t="str" cm="1">
        <f t="array" ref="Y189">IF(OR(Y$8="", $AF189=""), "", IF(IFERROR(INDEX($B189:$P189, $AD189, MATCH(Y$8, $B$10:$P$10, 0)), "")="", "", IFERROR(INDEX($B189:$P189, $AD189, MATCH(Y$8, $B$10:$P$10, 0)), "")))</f>
        <v/>
      </c>
      <c r="Z189" s="34" t="str">
        <f t="shared" si="11"/>
        <v/>
      </c>
      <c r="AA189" s="37" t="str" cm="1">
        <f t="array" ref="AA189">IF(OR(AA$8="", $AF189=""), "", IF(IFERROR(INDEX($B189:$P189, $AD189, MATCH(AA$8, $B$10:$P$10, 0)), "")="", "", IFERROR(INDEX($B189:$P189, $AD189, MATCH(AA$8, $B$10:$P$10, 0)), "")))</f>
        <v/>
      </c>
      <c r="AB189" s="10" t="str">
        <f t="shared" si="12"/>
        <v/>
      </c>
      <c r="AC189" s="4"/>
      <c r="AF189" s="12" t="str">
        <f t="shared" si="13"/>
        <v/>
      </c>
      <c r="AJ189" s="41" t="str" cm="1">
        <f t="array" ref="AJ189">IF(OR(AJ$8="", $AF189=""), "", IF(IFERROR(INDEX($B189:$P189, $AD189, MATCH(AJ$8, $B$10:$P$10, 0)), "")="", "", IFERROR(INDEX($B189:$P189, $AD189, MATCH(AJ$8, $B$10:$P$10, 0)), "")))</f>
        <v/>
      </c>
      <c r="AL189" s="44" t="str" cm="1">
        <f t="array" ref="AL189">IF(OR(AL$8="", $AF189=""), "", IF(IFERROR(INDEX($B189:$P189, $AD189, MATCH(AL$8, $B$10:$P$10, 0)), "")="", "", IFERROR(INDEX($B189:$P189, $AD189, MATCH(AL$8, $B$10:$P$10, 0)), "")))</f>
        <v/>
      </c>
      <c r="AN189" s="12" t="str">
        <f t="shared" si="14"/>
        <v/>
      </c>
    </row>
    <row r="190" spans="1:40" x14ac:dyDescent="0.25">
      <c r="A190" s="11" t="s">
        <v>9</v>
      </c>
      <c r="B190" s="83"/>
      <c r="C190" s="84"/>
      <c r="D190" s="84"/>
      <c r="E190" s="84"/>
      <c r="F190" s="84"/>
      <c r="G190" s="84"/>
      <c r="H190" s="84"/>
      <c r="I190" s="84"/>
      <c r="J190" s="84"/>
      <c r="K190" s="84"/>
      <c r="L190" s="84"/>
      <c r="M190" s="84"/>
      <c r="N190" s="84"/>
      <c r="O190" s="84"/>
      <c r="P190" s="53"/>
      <c r="Q190" s="11" t="s">
        <v>9</v>
      </c>
      <c r="R190" s="4"/>
      <c r="S190" s="4"/>
      <c r="T190" s="4"/>
      <c r="U190" s="4"/>
      <c r="V190" s="4"/>
      <c r="W190" s="31" t="str">
        <f t="shared" si="10"/>
        <v/>
      </c>
      <c r="X190" s="37" t="str" cm="1">
        <f t="array" ref="X190">IF(OR(X$8="", $AF190=""), "", IF(IFERROR(INDEX($B190:$P190, $AD190, MATCH(X$8, $B$10:$P$10, 0)), "")="", "", IFERROR(INDEX($B190:$P190, $AD190, MATCH(X$8, $B$10:$P$10, 0)), "")))</f>
        <v/>
      </c>
      <c r="Y190" s="37" t="str" cm="1">
        <f t="array" ref="Y190">IF(OR(Y$8="", $AF190=""), "", IF(IFERROR(INDEX($B190:$P190, $AD190, MATCH(Y$8, $B$10:$P$10, 0)), "")="", "", IFERROR(INDEX($B190:$P190, $AD190, MATCH(Y$8, $B$10:$P$10, 0)), "")))</f>
        <v/>
      </c>
      <c r="Z190" s="34" t="str">
        <f t="shared" si="11"/>
        <v/>
      </c>
      <c r="AA190" s="37" t="str" cm="1">
        <f t="array" ref="AA190">IF(OR(AA$8="", $AF190=""), "", IF(IFERROR(INDEX($B190:$P190, $AD190, MATCH(AA$8, $B$10:$P$10, 0)), "")="", "", IFERROR(INDEX($B190:$P190, $AD190, MATCH(AA$8, $B$10:$P$10, 0)), "")))</f>
        <v/>
      </c>
      <c r="AB190" s="10" t="str">
        <f t="shared" si="12"/>
        <v/>
      </c>
      <c r="AC190" s="4"/>
      <c r="AF190" s="12" t="str">
        <f t="shared" si="13"/>
        <v/>
      </c>
      <c r="AJ190" s="41" t="str" cm="1">
        <f t="array" ref="AJ190">IF(OR(AJ$8="", $AF190=""), "", IF(IFERROR(INDEX($B190:$P190, $AD190, MATCH(AJ$8, $B$10:$P$10, 0)), "")="", "", IFERROR(INDEX($B190:$P190, $AD190, MATCH(AJ$8, $B$10:$P$10, 0)), "")))</f>
        <v/>
      </c>
      <c r="AL190" s="44" t="str" cm="1">
        <f t="array" ref="AL190">IF(OR(AL$8="", $AF190=""), "", IF(IFERROR(INDEX($B190:$P190, $AD190, MATCH(AL$8, $B$10:$P$10, 0)), "")="", "", IFERROR(INDEX($B190:$P190, $AD190, MATCH(AL$8, $B$10:$P$10, 0)), "")))</f>
        <v/>
      </c>
      <c r="AN190" s="12" t="str">
        <f t="shared" si="14"/>
        <v/>
      </c>
    </row>
    <row r="191" spans="1:40" x14ac:dyDescent="0.25">
      <c r="A191" s="11" t="s">
        <v>9</v>
      </c>
      <c r="B191" s="83"/>
      <c r="C191" s="84"/>
      <c r="D191" s="84"/>
      <c r="E191" s="84"/>
      <c r="F191" s="84"/>
      <c r="G191" s="84"/>
      <c r="H191" s="84"/>
      <c r="I191" s="84"/>
      <c r="J191" s="84"/>
      <c r="K191" s="84"/>
      <c r="L191" s="84"/>
      <c r="M191" s="84"/>
      <c r="N191" s="84"/>
      <c r="O191" s="84"/>
      <c r="P191" s="53"/>
      <c r="Q191" s="11" t="s">
        <v>9</v>
      </c>
      <c r="R191" s="4"/>
      <c r="S191" s="4"/>
      <c r="T191" s="4"/>
      <c r="U191" s="4"/>
      <c r="V191" s="4"/>
      <c r="W191" s="31" t="str">
        <f t="shared" si="10"/>
        <v/>
      </c>
      <c r="X191" s="37" t="str" cm="1">
        <f t="array" ref="X191">IF(OR(X$8="", $AF191=""), "", IF(IFERROR(INDEX($B191:$P191, $AD191, MATCH(X$8, $B$10:$P$10, 0)), "")="", "", IFERROR(INDEX($B191:$P191, $AD191, MATCH(X$8, $B$10:$P$10, 0)), "")))</f>
        <v/>
      </c>
      <c r="Y191" s="37" t="str" cm="1">
        <f t="array" ref="Y191">IF(OR(Y$8="", $AF191=""), "", IF(IFERROR(INDEX($B191:$P191, $AD191, MATCH(Y$8, $B$10:$P$10, 0)), "")="", "", IFERROR(INDEX($B191:$P191, $AD191, MATCH(Y$8, $B$10:$P$10, 0)), "")))</f>
        <v/>
      </c>
      <c r="Z191" s="34" t="str">
        <f t="shared" si="11"/>
        <v/>
      </c>
      <c r="AA191" s="37" t="str" cm="1">
        <f t="array" ref="AA191">IF(OR(AA$8="", $AF191=""), "", IF(IFERROR(INDEX($B191:$P191, $AD191, MATCH(AA$8, $B$10:$P$10, 0)), "")="", "", IFERROR(INDEX($B191:$P191, $AD191, MATCH(AA$8, $B$10:$P$10, 0)), "")))</f>
        <v/>
      </c>
      <c r="AB191" s="10" t="str">
        <f t="shared" si="12"/>
        <v/>
      </c>
      <c r="AC191" s="4"/>
      <c r="AF191" s="12" t="str">
        <f t="shared" si="13"/>
        <v/>
      </c>
      <c r="AJ191" s="41" t="str" cm="1">
        <f t="array" ref="AJ191">IF(OR(AJ$8="", $AF191=""), "", IF(IFERROR(INDEX($B191:$P191, $AD191, MATCH(AJ$8, $B$10:$P$10, 0)), "")="", "", IFERROR(INDEX($B191:$P191, $AD191, MATCH(AJ$8, $B$10:$P$10, 0)), "")))</f>
        <v/>
      </c>
      <c r="AL191" s="44" t="str" cm="1">
        <f t="array" ref="AL191">IF(OR(AL$8="", $AF191=""), "", IF(IFERROR(INDEX($B191:$P191, $AD191, MATCH(AL$8, $B$10:$P$10, 0)), "")="", "", IFERROR(INDEX($B191:$P191, $AD191, MATCH(AL$8, $B$10:$P$10, 0)), "")))</f>
        <v/>
      </c>
      <c r="AN191" s="12" t="str">
        <f t="shared" si="14"/>
        <v/>
      </c>
    </row>
    <row r="192" spans="1:40" x14ac:dyDescent="0.25">
      <c r="A192" s="11" t="s">
        <v>9</v>
      </c>
      <c r="B192" s="83"/>
      <c r="C192" s="84"/>
      <c r="D192" s="84"/>
      <c r="E192" s="84"/>
      <c r="F192" s="84"/>
      <c r="G192" s="84"/>
      <c r="H192" s="84"/>
      <c r="I192" s="84"/>
      <c r="J192" s="84"/>
      <c r="K192" s="84"/>
      <c r="L192" s="84"/>
      <c r="M192" s="84"/>
      <c r="N192" s="84"/>
      <c r="O192" s="84"/>
      <c r="P192" s="53"/>
      <c r="Q192" s="11" t="s">
        <v>9</v>
      </c>
      <c r="R192" s="4"/>
      <c r="S192" s="4"/>
      <c r="T192" s="4"/>
      <c r="U192" s="4"/>
      <c r="V192" s="4"/>
      <c r="W192" s="31" t="str">
        <f t="shared" si="10"/>
        <v/>
      </c>
      <c r="X192" s="37" t="str" cm="1">
        <f t="array" ref="X192">IF(OR(X$8="", $AF192=""), "", IF(IFERROR(INDEX($B192:$P192, $AD192, MATCH(X$8, $B$10:$P$10, 0)), "")="", "", IFERROR(INDEX($B192:$P192, $AD192, MATCH(X$8, $B$10:$P$10, 0)), "")))</f>
        <v/>
      </c>
      <c r="Y192" s="37" t="str" cm="1">
        <f t="array" ref="Y192">IF(OR(Y$8="", $AF192=""), "", IF(IFERROR(INDEX($B192:$P192, $AD192, MATCH(Y$8, $B$10:$P$10, 0)), "")="", "", IFERROR(INDEX($B192:$P192, $AD192, MATCH(Y$8, $B$10:$P$10, 0)), "")))</f>
        <v/>
      </c>
      <c r="Z192" s="34" t="str">
        <f t="shared" si="11"/>
        <v/>
      </c>
      <c r="AA192" s="37" t="str" cm="1">
        <f t="array" ref="AA192">IF(OR(AA$8="", $AF192=""), "", IF(IFERROR(INDEX($B192:$P192, $AD192, MATCH(AA$8, $B$10:$P$10, 0)), "")="", "", IFERROR(INDEX($B192:$P192, $AD192, MATCH(AA$8, $B$10:$P$10, 0)), "")))</f>
        <v/>
      </c>
      <c r="AB192" s="10" t="str">
        <f t="shared" si="12"/>
        <v/>
      </c>
      <c r="AC192" s="4"/>
      <c r="AF192" s="12" t="str">
        <f t="shared" si="13"/>
        <v/>
      </c>
      <c r="AJ192" s="41" t="str" cm="1">
        <f t="array" ref="AJ192">IF(OR(AJ$8="", $AF192=""), "", IF(IFERROR(INDEX($B192:$P192, $AD192, MATCH(AJ$8, $B$10:$P$10, 0)), "")="", "", IFERROR(INDEX($B192:$P192, $AD192, MATCH(AJ$8, $B$10:$P$10, 0)), "")))</f>
        <v/>
      </c>
      <c r="AL192" s="44" t="str" cm="1">
        <f t="array" ref="AL192">IF(OR(AL$8="", $AF192=""), "", IF(IFERROR(INDEX($B192:$P192, $AD192, MATCH(AL$8, $B$10:$P$10, 0)), "")="", "", IFERROR(INDEX($B192:$P192, $AD192, MATCH(AL$8, $B$10:$P$10, 0)), "")))</f>
        <v/>
      </c>
      <c r="AN192" s="12" t="str">
        <f t="shared" si="14"/>
        <v/>
      </c>
    </row>
    <row r="193" spans="1:40" x14ac:dyDescent="0.25">
      <c r="A193" s="11" t="s">
        <v>9</v>
      </c>
      <c r="B193" s="83"/>
      <c r="C193" s="84"/>
      <c r="D193" s="84"/>
      <c r="E193" s="84"/>
      <c r="F193" s="84"/>
      <c r="G193" s="84"/>
      <c r="H193" s="84"/>
      <c r="I193" s="84"/>
      <c r="J193" s="84"/>
      <c r="K193" s="84"/>
      <c r="L193" s="84"/>
      <c r="M193" s="84"/>
      <c r="N193" s="84"/>
      <c r="O193" s="84"/>
      <c r="P193" s="53"/>
      <c r="Q193" s="11" t="s">
        <v>9</v>
      </c>
      <c r="R193" s="4"/>
      <c r="S193" s="4"/>
      <c r="T193" s="4"/>
      <c r="U193" s="4"/>
      <c r="V193" s="4"/>
      <c r="W193" s="31" t="str">
        <f t="shared" si="10"/>
        <v/>
      </c>
      <c r="X193" s="37" t="str" cm="1">
        <f t="array" ref="X193">IF(OR(X$8="", $AF193=""), "", IF(IFERROR(INDEX($B193:$P193, $AD193, MATCH(X$8, $B$10:$P$10, 0)), "")="", "", IFERROR(INDEX($B193:$P193, $AD193, MATCH(X$8, $B$10:$P$10, 0)), "")))</f>
        <v/>
      </c>
      <c r="Y193" s="37" t="str" cm="1">
        <f t="array" ref="Y193">IF(OR(Y$8="", $AF193=""), "", IF(IFERROR(INDEX($B193:$P193, $AD193, MATCH(Y$8, $B$10:$P$10, 0)), "")="", "", IFERROR(INDEX($B193:$P193, $AD193, MATCH(Y$8, $B$10:$P$10, 0)), "")))</f>
        <v/>
      </c>
      <c r="Z193" s="34" t="str">
        <f t="shared" si="11"/>
        <v/>
      </c>
      <c r="AA193" s="37" t="str" cm="1">
        <f t="array" ref="AA193">IF(OR(AA$8="", $AF193=""), "", IF(IFERROR(INDEX($B193:$P193, $AD193, MATCH(AA$8, $B$10:$P$10, 0)), "")="", "", IFERROR(INDEX($B193:$P193, $AD193, MATCH(AA$8, $B$10:$P$10, 0)), "")))</f>
        <v/>
      </c>
      <c r="AB193" s="10" t="str">
        <f t="shared" si="12"/>
        <v/>
      </c>
      <c r="AC193" s="4"/>
      <c r="AF193" s="12" t="str">
        <f t="shared" si="13"/>
        <v/>
      </c>
      <c r="AJ193" s="41" t="str" cm="1">
        <f t="array" ref="AJ193">IF(OR(AJ$8="", $AF193=""), "", IF(IFERROR(INDEX($B193:$P193, $AD193, MATCH(AJ$8, $B$10:$P$10, 0)), "")="", "", IFERROR(INDEX($B193:$P193, $AD193, MATCH(AJ$8, $B$10:$P$10, 0)), "")))</f>
        <v/>
      </c>
      <c r="AL193" s="44" t="str" cm="1">
        <f t="array" ref="AL193">IF(OR(AL$8="", $AF193=""), "", IF(IFERROR(INDEX($B193:$P193, $AD193, MATCH(AL$8, $B$10:$P$10, 0)), "")="", "", IFERROR(INDEX($B193:$P193, $AD193, MATCH(AL$8, $B$10:$P$10, 0)), "")))</f>
        <v/>
      </c>
      <c r="AN193" s="12" t="str">
        <f t="shared" si="14"/>
        <v/>
      </c>
    </row>
    <row r="194" spans="1:40" x14ac:dyDescent="0.25">
      <c r="A194" s="11" t="s">
        <v>9</v>
      </c>
      <c r="B194" s="83"/>
      <c r="C194" s="84"/>
      <c r="D194" s="84"/>
      <c r="E194" s="84"/>
      <c r="F194" s="84"/>
      <c r="G194" s="84"/>
      <c r="H194" s="84"/>
      <c r="I194" s="84"/>
      <c r="J194" s="84"/>
      <c r="K194" s="84"/>
      <c r="L194" s="84"/>
      <c r="M194" s="84"/>
      <c r="N194" s="84"/>
      <c r="O194" s="84"/>
      <c r="P194" s="53"/>
      <c r="Q194" s="11" t="s">
        <v>9</v>
      </c>
      <c r="R194" s="4"/>
      <c r="S194" s="4"/>
      <c r="T194" s="4"/>
      <c r="U194" s="4"/>
      <c r="V194" s="4"/>
      <c r="W194" s="31" t="str">
        <f t="shared" si="10"/>
        <v/>
      </c>
      <c r="X194" s="37" t="str" cm="1">
        <f t="array" ref="X194">IF(OR(X$8="", $AF194=""), "", IF(IFERROR(INDEX($B194:$P194, $AD194, MATCH(X$8, $B$10:$P$10, 0)), "")="", "", IFERROR(INDEX($B194:$P194, $AD194, MATCH(X$8, $B$10:$P$10, 0)), "")))</f>
        <v/>
      </c>
      <c r="Y194" s="37" t="str" cm="1">
        <f t="array" ref="Y194">IF(OR(Y$8="", $AF194=""), "", IF(IFERROR(INDEX($B194:$P194, $AD194, MATCH(Y$8, $B$10:$P$10, 0)), "")="", "", IFERROR(INDEX($B194:$P194, $AD194, MATCH(Y$8, $B$10:$P$10, 0)), "")))</f>
        <v/>
      </c>
      <c r="Z194" s="34" t="str">
        <f t="shared" si="11"/>
        <v/>
      </c>
      <c r="AA194" s="37" t="str" cm="1">
        <f t="array" ref="AA194">IF(OR(AA$8="", $AF194=""), "", IF(IFERROR(INDEX($B194:$P194, $AD194, MATCH(AA$8, $B$10:$P$10, 0)), "")="", "", IFERROR(INDEX($B194:$P194, $AD194, MATCH(AA$8, $B$10:$P$10, 0)), "")))</f>
        <v/>
      </c>
      <c r="AB194" s="10" t="str">
        <f t="shared" si="12"/>
        <v/>
      </c>
      <c r="AC194" s="4"/>
      <c r="AF194" s="12" t="str">
        <f t="shared" si="13"/>
        <v/>
      </c>
      <c r="AJ194" s="41" t="str" cm="1">
        <f t="array" ref="AJ194">IF(OR(AJ$8="", $AF194=""), "", IF(IFERROR(INDEX($B194:$P194, $AD194, MATCH(AJ$8, $B$10:$P$10, 0)), "")="", "", IFERROR(INDEX($B194:$P194, $AD194, MATCH(AJ$8, $B$10:$P$10, 0)), "")))</f>
        <v/>
      </c>
      <c r="AL194" s="44" t="str" cm="1">
        <f t="array" ref="AL194">IF(OR(AL$8="", $AF194=""), "", IF(IFERROR(INDEX($B194:$P194, $AD194, MATCH(AL$8, $B$10:$P$10, 0)), "")="", "", IFERROR(INDEX($B194:$P194, $AD194, MATCH(AL$8, $B$10:$P$10, 0)), "")))</f>
        <v/>
      </c>
      <c r="AN194" s="12" t="str">
        <f t="shared" si="14"/>
        <v/>
      </c>
    </row>
    <row r="195" spans="1:40" x14ac:dyDescent="0.25">
      <c r="A195" s="11" t="s">
        <v>9</v>
      </c>
      <c r="B195" s="83"/>
      <c r="C195" s="84"/>
      <c r="D195" s="84"/>
      <c r="E195" s="84"/>
      <c r="F195" s="84"/>
      <c r="G195" s="84"/>
      <c r="H195" s="84"/>
      <c r="I195" s="84"/>
      <c r="J195" s="84"/>
      <c r="K195" s="84"/>
      <c r="L195" s="84"/>
      <c r="M195" s="84"/>
      <c r="N195" s="84"/>
      <c r="O195" s="84"/>
      <c r="P195" s="53"/>
      <c r="Q195" s="11" t="s">
        <v>9</v>
      </c>
      <c r="R195" s="4"/>
      <c r="S195" s="4"/>
      <c r="T195" s="4"/>
      <c r="U195" s="4"/>
      <c r="V195" s="4"/>
      <c r="W195" s="31" t="str">
        <f t="shared" si="10"/>
        <v/>
      </c>
      <c r="X195" s="37" t="str" cm="1">
        <f t="array" ref="X195">IF(OR(X$8="", $AF195=""), "", IF(IFERROR(INDEX($B195:$P195, $AD195, MATCH(X$8, $B$10:$P$10, 0)), "")="", "", IFERROR(INDEX($B195:$P195, $AD195, MATCH(X$8, $B$10:$P$10, 0)), "")))</f>
        <v/>
      </c>
      <c r="Y195" s="37" t="str" cm="1">
        <f t="array" ref="Y195">IF(OR(Y$8="", $AF195=""), "", IF(IFERROR(INDEX($B195:$P195, $AD195, MATCH(Y$8, $B$10:$P$10, 0)), "")="", "", IFERROR(INDEX($B195:$P195, $AD195, MATCH(Y$8, $B$10:$P$10, 0)), "")))</f>
        <v/>
      </c>
      <c r="Z195" s="34" t="str">
        <f t="shared" si="11"/>
        <v/>
      </c>
      <c r="AA195" s="37" t="str" cm="1">
        <f t="array" ref="AA195">IF(OR(AA$8="", $AF195=""), "", IF(IFERROR(INDEX($B195:$P195, $AD195, MATCH(AA$8, $B$10:$P$10, 0)), "")="", "", IFERROR(INDEX($B195:$P195, $AD195, MATCH(AA$8, $B$10:$P$10, 0)), "")))</f>
        <v/>
      </c>
      <c r="AB195" s="10" t="str">
        <f t="shared" si="12"/>
        <v/>
      </c>
      <c r="AC195" s="4"/>
      <c r="AF195" s="12" t="str">
        <f t="shared" si="13"/>
        <v/>
      </c>
      <c r="AJ195" s="41" t="str" cm="1">
        <f t="array" ref="AJ195">IF(OR(AJ$8="", $AF195=""), "", IF(IFERROR(INDEX($B195:$P195, $AD195, MATCH(AJ$8, $B$10:$P$10, 0)), "")="", "", IFERROR(INDEX($B195:$P195, $AD195, MATCH(AJ$8, $B$10:$P$10, 0)), "")))</f>
        <v/>
      </c>
      <c r="AL195" s="44" t="str" cm="1">
        <f t="array" ref="AL195">IF(OR(AL$8="", $AF195=""), "", IF(IFERROR(INDEX($B195:$P195, $AD195, MATCH(AL$8, $B$10:$P$10, 0)), "")="", "", IFERROR(INDEX($B195:$P195, $AD195, MATCH(AL$8, $B$10:$P$10, 0)), "")))</f>
        <v/>
      </c>
      <c r="AN195" s="12" t="str">
        <f t="shared" si="14"/>
        <v/>
      </c>
    </row>
    <row r="196" spans="1:40" x14ac:dyDescent="0.25">
      <c r="A196" s="11" t="s">
        <v>9</v>
      </c>
      <c r="B196" s="83"/>
      <c r="C196" s="84"/>
      <c r="D196" s="84"/>
      <c r="E196" s="84"/>
      <c r="F196" s="84"/>
      <c r="G196" s="84"/>
      <c r="H196" s="84"/>
      <c r="I196" s="84"/>
      <c r="J196" s="84"/>
      <c r="K196" s="84"/>
      <c r="L196" s="84"/>
      <c r="M196" s="84"/>
      <c r="N196" s="84"/>
      <c r="O196" s="84"/>
      <c r="P196" s="53"/>
      <c r="Q196" s="11" t="s">
        <v>9</v>
      </c>
      <c r="R196" s="4"/>
      <c r="S196" s="4"/>
      <c r="T196" s="4"/>
      <c r="U196" s="4"/>
      <c r="V196" s="4"/>
      <c r="W196" s="31" t="str">
        <f t="shared" si="10"/>
        <v/>
      </c>
      <c r="X196" s="37" t="str" cm="1">
        <f t="array" ref="X196">IF(OR(X$8="", $AF196=""), "", IF(IFERROR(INDEX($B196:$P196, $AD196, MATCH(X$8, $B$10:$P$10, 0)), "")="", "", IFERROR(INDEX($B196:$P196, $AD196, MATCH(X$8, $B$10:$P$10, 0)), "")))</f>
        <v/>
      </c>
      <c r="Y196" s="37" t="str" cm="1">
        <f t="array" ref="Y196">IF(OR(Y$8="", $AF196=""), "", IF(IFERROR(INDEX($B196:$P196, $AD196, MATCH(Y$8, $B$10:$P$10, 0)), "")="", "", IFERROR(INDEX($B196:$P196, $AD196, MATCH(Y$8, $B$10:$P$10, 0)), "")))</f>
        <v/>
      </c>
      <c r="Z196" s="34" t="str">
        <f t="shared" si="11"/>
        <v/>
      </c>
      <c r="AA196" s="37" t="str" cm="1">
        <f t="array" ref="AA196">IF(OR(AA$8="", $AF196=""), "", IF(IFERROR(INDEX($B196:$P196, $AD196, MATCH(AA$8, $B$10:$P$10, 0)), "")="", "", IFERROR(INDEX($B196:$P196, $AD196, MATCH(AA$8, $B$10:$P$10, 0)), "")))</f>
        <v/>
      </c>
      <c r="AB196" s="10" t="str">
        <f t="shared" si="12"/>
        <v/>
      </c>
      <c r="AC196" s="4"/>
      <c r="AF196" s="12" t="str">
        <f t="shared" si="13"/>
        <v/>
      </c>
      <c r="AJ196" s="41" t="str" cm="1">
        <f t="array" ref="AJ196">IF(OR(AJ$8="", $AF196=""), "", IF(IFERROR(INDEX($B196:$P196, $AD196, MATCH(AJ$8, $B$10:$P$10, 0)), "")="", "", IFERROR(INDEX($B196:$P196, $AD196, MATCH(AJ$8, $B$10:$P$10, 0)), "")))</f>
        <v/>
      </c>
      <c r="AL196" s="44" t="str" cm="1">
        <f t="array" ref="AL196">IF(OR(AL$8="", $AF196=""), "", IF(IFERROR(INDEX($B196:$P196, $AD196, MATCH(AL$8, $B$10:$P$10, 0)), "")="", "", IFERROR(INDEX($B196:$P196, $AD196, MATCH(AL$8, $B$10:$P$10, 0)), "")))</f>
        <v/>
      </c>
      <c r="AN196" s="12" t="str">
        <f t="shared" si="14"/>
        <v/>
      </c>
    </row>
    <row r="197" spans="1:40" x14ac:dyDescent="0.25">
      <c r="A197" s="11" t="s">
        <v>9</v>
      </c>
      <c r="B197" s="83"/>
      <c r="C197" s="84"/>
      <c r="D197" s="84"/>
      <c r="E197" s="84"/>
      <c r="F197" s="84"/>
      <c r="G197" s="84"/>
      <c r="H197" s="84"/>
      <c r="I197" s="84"/>
      <c r="J197" s="84"/>
      <c r="K197" s="84"/>
      <c r="L197" s="84"/>
      <c r="M197" s="84"/>
      <c r="N197" s="84"/>
      <c r="O197" s="84"/>
      <c r="P197" s="53"/>
      <c r="Q197" s="11" t="s">
        <v>9</v>
      </c>
      <c r="R197" s="4"/>
      <c r="S197" s="4"/>
      <c r="T197" s="4"/>
      <c r="U197" s="4"/>
      <c r="V197" s="4"/>
      <c r="W197" s="31" t="str">
        <f t="shared" si="10"/>
        <v/>
      </c>
      <c r="X197" s="37" t="str" cm="1">
        <f t="array" ref="X197">IF(OR(X$8="", $AF197=""), "", IF(IFERROR(INDEX($B197:$P197, $AD197, MATCH(X$8, $B$10:$P$10, 0)), "")="", "", IFERROR(INDEX($B197:$P197, $AD197, MATCH(X$8, $B$10:$P$10, 0)), "")))</f>
        <v/>
      </c>
      <c r="Y197" s="37" t="str" cm="1">
        <f t="array" ref="Y197">IF(OR(Y$8="", $AF197=""), "", IF(IFERROR(INDEX($B197:$P197, $AD197, MATCH(Y$8, $B$10:$P$10, 0)), "")="", "", IFERROR(INDEX($B197:$P197, $AD197, MATCH(Y$8, $B$10:$P$10, 0)), "")))</f>
        <v/>
      </c>
      <c r="Z197" s="34" t="str">
        <f t="shared" si="11"/>
        <v/>
      </c>
      <c r="AA197" s="37" t="str" cm="1">
        <f t="array" ref="AA197">IF(OR(AA$8="", $AF197=""), "", IF(IFERROR(INDEX($B197:$P197, $AD197, MATCH(AA$8, $B$10:$P$10, 0)), "")="", "", IFERROR(INDEX($B197:$P197, $AD197, MATCH(AA$8, $B$10:$P$10, 0)), "")))</f>
        <v/>
      </c>
      <c r="AB197" s="10" t="str">
        <f t="shared" si="12"/>
        <v/>
      </c>
      <c r="AC197" s="4"/>
      <c r="AF197" s="12" t="str">
        <f t="shared" si="13"/>
        <v/>
      </c>
      <c r="AJ197" s="41" t="str" cm="1">
        <f t="array" ref="AJ197">IF(OR(AJ$8="", $AF197=""), "", IF(IFERROR(INDEX($B197:$P197, $AD197, MATCH(AJ$8, $B$10:$P$10, 0)), "")="", "", IFERROR(INDEX($B197:$P197, $AD197, MATCH(AJ$8, $B$10:$P$10, 0)), "")))</f>
        <v/>
      </c>
      <c r="AL197" s="44" t="str" cm="1">
        <f t="array" ref="AL197">IF(OR(AL$8="", $AF197=""), "", IF(IFERROR(INDEX($B197:$P197, $AD197, MATCH(AL$8, $B$10:$P$10, 0)), "")="", "", IFERROR(INDEX($B197:$P197, $AD197, MATCH(AL$8, $B$10:$P$10, 0)), "")))</f>
        <v/>
      </c>
      <c r="AN197" s="12" t="str">
        <f t="shared" si="14"/>
        <v/>
      </c>
    </row>
    <row r="198" spans="1:40" x14ac:dyDescent="0.25">
      <c r="A198" s="11" t="s">
        <v>9</v>
      </c>
      <c r="B198" s="83"/>
      <c r="C198" s="84"/>
      <c r="D198" s="84"/>
      <c r="E198" s="84"/>
      <c r="F198" s="84"/>
      <c r="G198" s="84"/>
      <c r="H198" s="84"/>
      <c r="I198" s="84"/>
      <c r="J198" s="84"/>
      <c r="K198" s="84"/>
      <c r="L198" s="84"/>
      <c r="M198" s="84"/>
      <c r="N198" s="84"/>
      <c r="O198" s="84"/>
      <c r="P198" s="53"/>
      <c r="Q198" s="11" t="s">
        <v>9</v>
      </c>
      <c r="R198" s="4"/>
      <c r="S198" s="4"/>
      <c r="T198" s="4"/>
      <c r="U198" s="4"/>
      <c r="V198" s="4"/>
      <c r="W198" s="31" t="str">
        <f t="shared" si="10"/>
        <v/>
      </c>
      <c r="X198" s="37" t="str" cm="1">
        <f t="array" ref="X198">IF(OR(X$8="", $AF198=""), "", IF(IFERROR(INDEX($B198:$P198, $AD198, MATCH(X$8, $B$10:$P$10, 0)), "")="", "", IFERROR(INDEX($B198:$P198, $AD198, MATCH(X$8, $B$10:$P$10, 0)), "")))</f>
        <v/>
      </c>
      <c r="Y198" s="37" t="str" cm="1">
        <f t="array" ref="Y198">IF(OR(Y$8="", $AF198=""), "", IF(IFERROR(INDEX($B198:$P198, $AD198, MATCH(Y$8, $B$10:$P$10, 0)), "")="", "", IFERROR(INDEX($B198:$P198, $AD198, MATCH(Y$8, $B$10:$P$10, 0)), "")))</f>
        <v/>
      </c>
      <c r="Z198" s="34" t="str">
        <f t="shared" si="11"/>
        <v/>
      </c>
      <c r="AA198" s="37" t="str" cm="1">
        <f t="array" ref="AA198">IF(OR(AA$8="", $AF198=""), "", IF(IFERROR(INDEX($B198:$P198, $AD198, MATCH(AA$8, $B$10:$P$10, 0)), "")="", "", IFERROR(INDEX($B198:$P198, $AD198, MATCH(AA$8, $B$10:$P$10, 0)), "")))</f>
        <v/>
      </c>
      <c r="AB198" s="10" t="str">
        <f t="shared" si="12"/>
        <v/>
      </c>
      <c r="AC198" s="4"/>
      <c r="AF198" s="12" t="str">
        <f t="shared" si="13"/>
        <v/>
      </c>
      <c r="AJ198" s="41" t="str" cm="1">
        <f t="array" ref="AJ198">IF(OR(AJ$8="", $AF198=""), "", IF(IFERROR(INDEX($B198:$P198, $AD198, MATCH(AJ$8, $B$10:$P$10, 0)), "")="", "", IFERROR(INDEX($B198:$P198, $AD198, MATCH(AJ$8, $B$10:$P$10, 0)), "")))</f>
        <v/>
      </c>
      <c r="AL198" s="44" t="str" cm="1">
        <f t="array" ref="AL198">IF(OR(AL$8="", $AF198=""), "", IF(IFERROR(INDEX($B198:$P198, $AD198, MATCH(AL$8, $B$10:$P$10, 0)), "")="", "", IFERROR(INDEX($B198:$P198, $AD198, MATCH(AL$8, $B$10:$P$10, 0)), "")))</f>
        <v/>
      </c>
      <c r="AN198" s="12" t="str">
        <f t="shared" si="14"/>
        <v/>
      </c>
    </row>
    <row r="199" spans="1:40" x14ac:dyDescent="0.25">
      <c r="A199" s="11" t="s">
        <v>9</v>
      </c>
      <c r="B199" s="83"/>
      <c r="C199" s="84"/>
      <c r="D199" s="84"/>
      <c r="E199" s="84"/>
      <c r="F199" s="84"/>
      <c r="G199" s="84"/>
      <c r="H199" s="84"/>
      <c r="I199" s="84"/>
      <c r="J199" s="84"/>
      <c r="K199" s="84"/>
      <c r="L199" s="84"/>
      <c r="M199" s="84"/>
      <c r="N199" s="84"/>
      <c r="O199" s="84"/>
      <c r="P199" s="53"/>
      <c r="Q199" s="11" t="s">
        <v>9</v>
      </c>
      <c r="R199" s="4"/>
      <c r="S199" s="4"/>
      <c r="T199" s="4"/>
      <c r="U199" s="4"/>
      <c r="V199" s="4"/>
      <c r="W199" s="31" t="str">
        <f t="shared" si="10"/>
        <v/>
      </c>
      <c r="X199" s="37" t="str" cm="1">
        <f t="array" ref="X199">IF(OR(X$8="", $AF199=""), "", IF(IFERROR(INDEX($B199:$P199, $AD199, MATCH(X$8, $B$10:$P$10, 0)), "")="", "", IFERROR(INDEX($B199:$P199, $AD199, MATCH(X$8, $B$10:$P$10, 0)), "")))</f>
        <v/>
      </c>
      <c r="Y199" s="37" t="str" cm="1">
        <f t="array" ref="Y199">IF(OR(Y$8="", $AF199=""), "", IF(IFERROR(INDEX($B199:$P199, $AD199, MATCH(Y$8, $B$10:$P$10, 0)), "")="", "", IFERROR(INDEX($B199:$P199, $AD199, MATCH(Y$8, $B$10:$P$10, 0)), "")))</f>
        <v/>
      </c>
      <c r="Z199" s="34" t="str">
        <f t="shared" si="11"/>
        <v/>
      </c>
      <c r="AA199" s="37" t="str" cm="1">
        <f t="array" ref="AA199">IF(OR(AA$8="", $AF199=""), "", IF(IFERROR(INDEX($B199:$P199, $AD199, MATCH(AA$8, $B$10:$P$10, 0)), "")="", "", IFERROR(INDEX($B199:$P199, $AD199, MATCH(AA$8, $B$10:$P$10, 0)), "")))</f>
        <v/>
      </c>
      <c r="AB199" s="10" t="str">
        <f t="shared" si="12"/>
        <v/>
      </c>
      <c r="AC199" s="4"/>
      <c r="AF199" s="12" t="str">
        <f t="shared" si="13"/>
        <v/>
      </c>
      <c r="AJ199" s="41" t="str" cm="1">
        <f t="array" ref="AJ199">IF(OR(AJ$8="", $AF199=""), "", IF(IFERROR(INDEX($B199:$P199, $AD199, MATCH(AJ$8, $B$10:$P$10, 0)), "")="", "", IFERROR(INDEX($B199:$P199, $AD199, MATCH(AJ$8, $B$10:$P$10, 0)), "")))</f>
        <v/>
      </c>
      <c r="AL199" s="44" t="str" cm="1">
        <f t="array" ref="AL199">IF(OR(AL$8="", $AF199=""), "", IF(IFERROR(INDEX($B199:$P199, $AD199, MATCH(AL$8, $B$10:$P$10, 0)), "")="", "", IFERROR(INDEX($B199:$P199, $AD199, MATCH(AL$8, $B$10:$P$10, 0)), "")))</f>
        <v/>
      </c>
      <c r="AN199" s="12" t="str">
        <f t="shared" si="14"/>
        <v/>
      </c>
    </row>
    <row r="200" spans="1:40" x14ac:dyDescent="0.25">
      <c r="A200" s="11" t="s">
        <v>9</v>
      </c>
      <c r="B200" s="83"/>
      <c r="C200" s="84"/>
      <c r="D200" s="84"/>
      <c r="E200" s="84"/>
      <c r="F200" s="84"/>
      <c r="G200" s="84"/>
      <c r="H200" s="84"/>
      <c r="I200" s="84"/>
      <c r="J200" s="84"/>
      <c r="K200" s="84"/>
      <c r="L200" s="84"/>
      <c r="M200" s="84"/>
      <c r="N200" s="84"/>
      <c r="O200" s="84"/>
      <c r="P200" s="53"/>
      <c r="Q200" s="11" t="s">
        <v>9</v>
      </c>
      <c r="R200" s="4"/>
      <c r="S200" s="4"/>
      <c r="T200" s="4"/>
      <c r="U200" s="4"/>
      <c r="V200" s="4"/>
      <c r="W200" s="31" t="str">
        <f t="shared" si="10"/>
        <v/>
      </c>
      <c r="X200" s="37" t="str" cm="1">
        <f t="array" ref="X200">IF(OR(X$8="", $AF200=""), "", IF(IFERROR(INDEX($B200:$P200, $AD200, MATCH(X$8, $B$10:$P$10, 0)), "")="", "", IFERROR(INDEX($B200:$P200, $AD200, MATCH(X$8, $B$10:$P$10, 0)), "")))</f>
        <v/>
      </c>
      <c r="Y200" s="37" t="str" cm="1">
        <f t="array" ref="Y200">IF(OR(Y$8="", $AF200=""), "", IF(IFERROR(INDEX($B200:$P200, $AD200, MATCH(Y$8, $B$10:$P$10, 0)), "")="", "", IFERROR(INDEX($B200:$P200, $AD200, MATCH(Y$8, $B$10:$P$10, 0)), "")))</f>
        <v/>
      </c>
      <c r="Z200" s="34" t="str">
        <f t="shared" si="11"/>
        <v/>
      </c>
      <c r="AA200" s="37" t="str" cm="1">
        <f t="array" ref="AA200">IF(OR(AA$8="", $AF200=""), "", IF(IFERROR(INDEX($B200:$P200, $AD200, MATCH(AA$8, $B$10:$P$10, 0)), "")="", "", IFERROR(INDEX($B200:$P200, $AD200, MATCH(AA$8, $B$10:$P$10, 0)), "")))</f>
        <v/>
      </c>
      <c r="AB200" s="10" t="str">
        <f t="shared" si="12"/>
        <v/>
      </c>
      <c r="AC200" s="4"/>
      <c r="AF200" s="12" t="str">
        <f t="shared" si="13"/>
        <v/>
      </c>
      <c r="AJ200" s="41" t="str" cm="1">
        <f t="array" ref="AJ200">IF(OR(AJ$8="", $AF200=""), "", IF(IFERROR(INDEX($B200:$P200, $AD200, MATCH(AJ$8, $B$10:$P$10, 0)), "")="", "", IFERROR(INDEX($B200:$P200, $AD200, MATCH(AJ$8, $B$10:$P$10, 0)), "")))</f>
        <v/>
      </c>
      <c r="AL200" s="44" t="str" cm="1">
        <f t="array" ref="AL200">IF(OR(AL$8="", $AF200=""), "", IF(IFERROR(INDEX($B200:$P200, $AD200, MATCH(AL$8, $B$10:$P$10, 0)), "")="", "", IFERROR(INDEX($B200:$P200, $AD200, MATCH(AL$8, $B$10:$P$10, 0)), "")))</f>
        <v/>
      </c>
      <c r="AN200" s="12" t="str">
        <f t="shared" si="14"/>
        <v/>
      </c>
    </row>
    <row r="201" spans="1:40" x14ac:dyDescent="0.25">
      <c r="A201" s="11" t="s">
        <v>9</v>
      </c>
      <c r="B201" s="83"/>
      <c r="C201" s="84"/>
      <c r="D201" s="84"/>
      <c r="E201" s="84"/>
      <c r="F201" s="84"/>
      <c r="G201" s="84"/>
      <c r="H201" s="84"/>
      <c r="I201" s="84"/>
      <c r="J201" s="84"/>
      <c r="K201" s="84"/>
      <c r="L201" s="84"/>
      <c r="M201" s="84"/>
      <c r="N201" s="84"/>
      <c r="O201" s="84"/>
      <c r="P201" s="53"/>
      <c r="Q201" s="11" t="s">
        <v>9</v>
      </c>
      <c r="R201" s="4"/>
      <c r="S201" s="4"/>
      <c r="T201" s="4"/>
      <c r="U201" s="4"/>
      <c r="V201" s="4"/>
      <c r="W201" s="31" t="str">
        <f t="shared" si="10"/>
        <v/>
      </c>
      <c r="X201" s="37" t="str" cm="1">
        <f t="array" ref="X201">IF(OR(X$8="", $AF201=""), "", IF(IFERROR(INDEX($B201:$P201, $AD201, MATCH(X$8, $B$10:$P$10, 0)), "")="", "", IFERROR(INDEX($B201:$P201, $AD201, MATCH(X$8, $B$10:$P$10, 0)), "")))</f>
        <v/>
      </c>
      <c r="Y201" s="37" t="str" cm="1">
        <f t="array" ref="Y201">IF(OR(Y$8="", $AF201=""), "", IF(IFERROR(INDEX($B201:$P201, $AD201, MATCH(Y$8, $B$10:$P$10, 0)), "")="", "", IFERROR(INDEX($B201:$P201, $AD201, MATCH(Y$8, $B$10:$P$10, 0)), "")))</f>
        <v/>
      </c>
      <c r="Z201" s="34" t="str">
        <f t="shared" si="11"/>
        <v/>
      </c>
      <c r="AA201" s="37" t="str" cm="1">
        <f t="array" ref="AA201">IF(OR(AA$8="", $AF201=""), "", IF(IFERROR(INDEX($B201:$P201, $AD201, MATCH(AA$8, $B$10:$P$10, 0)), "")="", "", IFERROR(INDEX($B201:$P201, $AD201, MATCH(AA$8, $B$10:$P$10, 0)), "")))</f>
        <v/>
      </c>
      <c r="AB201" s="10" t="str">
        <f t="shared" si="12"/>
        <v/>
      </c>
      <c r="AC201" s="4"/>
      <c r="AF201" s="12" t="str">
        <f t="shared" si="13"/>
        <v/>
      </c>
      <c r="AJ201" s="41" t="str" cm="1">
        <f t="array" ref="AJ201">IF(OR(AJ$8="", $AF201=""), "", IF(IFERROR(INDEX($B201:$P201, $AD201, MATCH(AJ$8, $B$10:$P$10, 0)), "")="", "", IFERROR(INDEX($B201:$P201, $AD201, MATCH(AJ$8, $B$10:$P$10, 0)), "")))</f>
        <v/>
      </c>
      <c r="AL201" s="44" t="str" cm="1">
        <f t="array" ref="AL201">IF(OR(AL$8="", $AF201=""), "", IF(IFERROR(INDEX($B201:$P201, $AD201, MATCH(AL$8, $B$10:$P$10, 0)), "")="", "", IFERROR(INDEX($B201:$P201, $AD201, MATCH(AL$8, $B$10:$P$10, 0)), "")))</f>
        <v/>
      </c>
      <c r="AN201" s="12" t="str">
        <f t="shared" si="14"/>
        <v/>
      </c>
    </row>
    <row r="202" spans="1:40" x14ac:dyDescent="0.25">
      <c r="A202" s="11" t="s">
        <v>9</v>
      </c>
      <c r="B202" s="83"/>
      <c r="C202" s="84"/>
      <c r="D202" s="84"/>
      <c r="E202" s="84"/>
      <c r="F202" s="84"/>
      <c r="G202" s="84"/>
      <c r="H202" s="84"/>
      <c r="I202" s="84"/>
      <c r="J202" s="84"/>
      <c r="K202" s="84"/>
      <c r="L202" s="84"/>
      <c r="M202" s="84"/>
      <c r="N202" s="84"/>
      <c r="O202" s="84"/>
      <c r="P202" s="53"/>
      <c r="Q202" s="11" t="s">
        <v>9</v>
      </c>
      <c r="R202" s="4"/>
      <c r="S202" s="4"/>
      <c r="T202" s="4"/>
      <c r="U202" s="4"/>
      <c r="V202" s="4"/>
      <c r="W202" s="31" t="str">
        <f t="shared" si="10"/>
        <v/>
      </c>
      <c r="X202" s="37" t="str" cm="1">
        <f t="array" ref="X202">IF(OR(X$8="", $AF202=""), "", IF(IFERROR(INDEX($B202:$P202, $AD202, MATCH(X$8, $B$10:$P$10, 0)), "")="", "", IFERROR(INDEX($B202:$P202, $AD202, MATCH(X$8, $B$10:$P$10, 0)), "")))</f>
        <v/>
      </c>
      <c r="Y202" s="37" t="str" cm="1">
        <f t="array" ref="Y202">IF(OR(Y$8="", $AF202=""), "", IF(IFERROR(INDEX($B202:$P202, $AD202, MATCH(Y$8, $B$10:$P$10, 0)), "")="", "", IFERROR(INDEX($B202:$P202, $AD202, MATCH(Y$8, $B$10:$P$10, 0)), "")))</f>
        <v/>
      </c>
      <c r="Z202" s="34" t="str">
        <f t="shared" si="11"/>
        <v/>
      </c>
      <c r="AA202" s="37" t="str" cm="1">
        <f t="array" ref="AA202">IF(OR(AA$8="", $AF202=""), "", IF(IFERROR(INDEX($B202:$P202, $AD202, MATCH(AA$8, $B$10:$P$10, 0)), "")="", "", IFERROR(INDEX($B202:$P202, $AD202, MATCH(AA$8, $B$10:$P$10, 0)), "")))</f>
        <v/>
      </c>
      <c r="AB202" s="10" t="str">
        <f t="shared" si="12"/>
        <v/>
      </c>
      <c r="AC202" s="4"/>
      <c r="AF202" s="12" t="str">
        <f t="shared" si="13"/>
        <v/>
      </c>
      <c r="AJ202" s="41" t="str" cm="1">
        <f t="array" ref="AJ202">IF(OR(AJ$8="", $AF202=""), "", IF(IFERROR(INDEX($B202:$P202, $AD202, MATCH(AJ$8, $B$10:$P$10, 0)), "")="", "", IFERROR(INDEX($B202:$P202, $AD202, MATCH(AJ$8, $B$10:$P$10, 0)), "")))</f>
        <v/>
      </c>
      <c r="AL202" s="44" t="str" cm="1">
        <f t="array" ref="AL202">IF(OR(AL$8="", $AF202=""), "", IF(IFERROR(INDEX($B202:$P202, $AD202, MATCH(AL$8, $B$10:$P$10, 0)), "")="", "", IFERROR(INDEX($B202:$P202, $AD202, MATCH(AL$8, $B$10:$P$10, 0)), "")))</f>
        <v/>
      </c>
      <c r="AN202" s="12" t="str">
        <f t="shared" si="14"/>
        <v/>
      </c>
    </row>
    <row r="203" spans="1:40" x14ac:dyDescent="0.25">
      <c r="A203" s="11" t="s">
        <v>9</v>
      </c>
      <c r="B203" s="83"/>
      <c r="C203" s="84"/>
      <c r="D203" s="84"/>
      <c r="E203" s="84"/>
      <c r="F203" s="84"/>
      <c r="G203" s="84"/>
      <c r="H203" s="84"/>
      <c r="I203" s="84"/>
      <c r="J203" s="84"/>
      <c r="K203" s="84"/>
      <c r="L203" s="84"/>
      <c r="M203" s="84"/>
      <c r="N203" s="84"/>
      <c r="O203" s="84"/>
      <c r="P203" s="53"/>
      <c r="Q203" s="11" t="s">
        <v>9</v>
      </c>
      <c r="R203" s="4"/>
      <c r="S203" s="4"/>
      <c r="T203" s="4"/>
      <c r="U203" s="4"/>
      <c r="V203" s="4"/>
      <c r="W203" s="31" t="str">
        <f t="shared" si="10"/>
        <v/>
      </c>
      <c r="X203" s="37" t="str" cm="1">
        <f t="array" ref="X203">IF(OR(X$8="", $AF203=""), "", IF(IFERROR(INDEX($B203:$P203, $AD203, MATCH(X$8, $B$10:$P$10, 0)), "")="", "", IFERROR(INDEX($B203:$P203, $AD203, MATCH(X$8, $B$10:$P$10, 0)), "")))</f>
        <v/>
      </c>
      <c r="Y203" s="37" t="str" cm="1">
        <f t="array" ref="Y203">IF(OR(Y$8="", $AF203=""), "", IF(IFERROR(INDEX($B203:$P203, $AD203, MATCH(Y$8, $B$10:$P$10, 0)), "")="", "", IFERROR(INDEX($B203:$P203, $AD203, MATCH(Y$8, $B$10:$P$10, 0)), "")))</f>
        <v/>
      </c>
      <c r="Z203" s="34" t="str">
        <f t="shared" si="11"/>
        <v/>
      </c>
      <c r="AA203" s="37" t="str" cm="1">
        <f t="array" ref="AA203">IF(OR(AA$8="", $AF203=""), "", IF(IFERROR(INDEX($B203:$P203, $AD203, MATCH(AA$8, $B$10:$P$10, 0)), "")="", "", IFERROR(INDEX($B203:$P203, $AD203, MATCH(AA$8, $B$10:$P$10, 0)), "")))</f>
        <v/>
      </c>
      <c r="AB203" s="10" t="str">
        <f t="shared" si="12"/>
        <v/>
      </c>
      <c r="AC203" s="4"/>
      <c r="AF203" s="12" t="str">
        <f t="shared" si="13"/>
        <v/>
      </c>
      <c r="AJ203" s="41" t="str" cm="1">
        <f t="array" ref="AJ203">IF(OR(AJ$8="", $AF203=""), "", IF(IFERROR(INDEX($B203:$P203, $AD203, MATCH(AJ$8, $B$10:$P$10, 0)), "")="", "", IFERROR(INDEX($B203:$P203, $AD203, MATCH(AJ$8, $B$10:$P$10, 0)), "")))</f>
        <v/>
      </c>
      <c r="AL203" s="44" t="str" cm="1">
        <f t="array" ref="AL203">IF(OR(AL$8="", $AF203=""), "", IF(IFERROR(INDEX($B203:$P203, $AD203, MATCH(AL$8, $B$10:$P$10, 0)), "")="", "", IFERROR(INDEX($B203:$P203, $AD203, MATCH(AL$8, $B$10:$P$10, 0)), "")))</f>
        <v/>
      </c>
      <c r="AN203" s="12" t="str">
        <f t="shared" si="14"/>
        <v/>
      </c>
    </row>
    <row r="204" spans="1:40" x14ac:dyDescent="0.25">
      <c r="A204" s="11" t="s">
        <v>9</v>
      </c>
      <c r="B204" s="83"/>
      <c r="C204" s="84"/>
      <c r="D204" s="84"/>
      <c r="E204" s="84"/>
      <c r="F204" s="84"/>
      <c r="G204" s="84"/>
      <c r="H204" s="84"/>
      <c r="I204" s="84"/>
      <c r="J204" s="84"/>
      <c r="K204" s="84"/>
      <c r="L204" s="84"/>
      <c r="M204" s="84"/>
      <c r="N204" s="84"/>
      <c r="O204" s="84"/>
      <c r="P204" s="53"/>
      <c r="Q204" s="11" t="s">
        <v>9</v>
      </c>
      <c r="R204" s="4"/>
      <c r="S204" s="4"/>
      <c r="T204" s="4"/>
      <c r="U204" s="4"/>
      <c r="V204" s="4"/>
      <c r="W204" s="31" t="str">
        <f t="shared" ref="W204:W267" si="15">IF($AL204="", "", IFERROR(TRIM(LEFT($AL204, FIND($AL$6, $AL204))), $AL204))</f>
        <v/>
      </c>
      <c r="X204" s="37" t="str" cm="1">
        <f t="array" ref="X204">IF(OR(X$8="", $AF204=""), "", IF(IFERROR(INDEX($B204:$P204, $AD204, MATCH(X$8, $B$10:$P$10, 0)), "")="", "", IFERROR(INDEX($B204:$P204, $AD204, MATCH(X$8, $B$10:$P$10, 0)), "")))</f>
        <v/>
      </c>
      <c r="Y204" s="37" t="str" cm="1">
        <f t="array" ref="Y204">IF(OR(Y$8="", $AF204=""), "", IF(IFERROR(INDEX($B204:$P204, $AD204, MATCH(Y$8, $B$10:$P$10, 0)), "")="", "", IFERROR(INDEX($B204:$P204, $AD204, MATCH(Y$8, $B$10:$P$10, 0)), "")))</f>
        <v/>
      </c>
      <c r="Z204" s="34" t="str">
        <f t="shared" ref="Z204:Z267" si="16">IF($AJ204="", "", IFERROR(VALUE($AJ204), ""))</f>
        <v/>
      </c>
      <c r="AA204" s="37" t="str" cm="1">
        <f t="array" ref="AA204">IF(OR(AA$8="", $AF204=""), "", IF(IFERROR(INDEX($B204:$P204, $AD204, MATCH(AA$8, $B$10:$P$10, 0)), "")="", "", IFERROR(INDEX($B204:$P204, $AD204, MATCH(AA$8, $B$10:$P$10, 0)), "")))</f>
        <v/>
      </c>
      <c r="AB204" s="10" t="str">
        <f t="shared" ref="AB204:AB267" si="17">IF($AF204="", "", $T$9)</f>
        <v/>
      </c>
      <c r="AC204" s="4"/>
      <c r="AF204" s="12" t="str">
        <f t="shared" ref="AF204:AF267" si="18">IF(COUNTIF($B204:$P204, "")=15, "", "X")</f>
        <v/>
      </c>
      <c r="AJ204" s="41" t="str" cm="1">
        <f t="array" ref="AJ204">IF(OR(AJ$8="", $AF204=""), "", IF(IFERROR(INDEX($B204:$P204, $AD204, MATCH(AJ$8, $B$10:$P$10, 0)), "")="", "", IFERROR(INDEX($B204:$P204, $AD204, MATCH(AJ$8, $B$10:$P$10, 0)), "")))</f>
        <v/>
      </c>
      <c r="AL204" s="44" t="str" cm="1">
        <f t="array" ref="AL204">IF(OR(AL$8="", $AF204=""), "", IF(IFERROR(INDEX($B204:$P204, $AD204, MATCH(AL$8, $B$10:$P$10, 0)), "")="", "", IFERROR(INDEX($B204:$P204, $AD204, MATCH(AL$8, $B$10:$P$10, 0)), "")))</f>
        <v/>
      </c>
      <c r="AN204" s="12" t="str">
        <f t="shared" ref="AN204:AN267" si="19">IF(OR($AF204="", COUNTIF($W204:$AB204, "")=0), "", "X")</f>
        <v/>
      </c>
    </row>
    <row r="205" spans="1:40" x14ac:dyDescent="0.25">
      <c r="A205" s="11" t="s">
        <v>9</v>
      </c>
      <c r="B205" s="83"/>
      <c r="C205" s="84"/>
      <c r="D205" s="84"/>
      <c r="E205" s="84"/>
      <c r="F205" s="84"/>
      <c r="G205" s="84"/>
      <c r="H205" s="84"/>
      <c r="I205" s="84"/>
      <c r="J205" s="84"/>
      <c r="K205" s="84"/>
      <c r="L205" s="84"/>
      <c r="M205" s="84"/>
      <c r="N205" s="84"/>
      <c r="O205" s="84"/>
      <c r="P205" s="53"/>
      <c r="Q205" s="11" t="s">
        <v>9</v>
      </c>
      <c r="R205" s="4"/>
      <c r="S205" s="4"/>
      <c r="T205" s="4"/>
      <c r="U205" s="4"/>
      <c r="V205" s="4"/>
      <c r="W205" s="31" t="str">
        <f t="shared" si="15"/>
        <v/>
      </c>
      <c r="X205" s="37" t="str" cm="1">
        <f t="array" ref="X205">IF(OR(X$8="", $AF205=""), "", IF(IFERROR(INDEX($B205:$P205, $AD205, MATCH(X$8, $B$10:$P$10, 0)), "")="", "", IFERROR(INDEX($B205:$P205, $AD205, MATCH(X$8, $B$10:$P$10, 0)), "")))</f>
        <v/>
      </c>
      <c r="Y205" s="37" t="str" cm="1">
        <f t="array" ref="Y205">IF(OR(Y$8="", $AF205=""), "", IF(IFERROR(INDEX($B205:$P205, $AD205, MATCH(Y$8, $B$10:$P$10, 0)), "")="", "", IFERROR(INDEX($B205:$P205, $AD205, MATCH(Y$8, $B$10:$P$10, 0)), "")))</f>
        <v/>
      </c>
      <c r="Z205" s="34" t="str">
        <f t="shared" si="16"/>
        <v/>
      </c>
      <c r="AA205" s="37" t="str" cm="1">
        <f t="array" ref="AA205">IF(OR(AA$8="", $AF205=""), "", IF(IFERROR(INDEX($B205:$P205, $AD205, MATCH(AA$8, $B$10:$P$10, 0)), "")="", "", IFERROR(INDEX($B205:$P205, $AD205, MATCH(AA$8, $B$10:$P$10, 0)), "")))</f>
        <v/>
      </c>
      <c r="AB205" s="10" t="str">
        <f t="shared" si="17"/>
        <v/>
      </c>
      <c r="AC205" s="4"/>
      <c r="AF205" s="12" t="str">
        <f t="shared" si="18"/>
        <v/>
      </c>
      <c r="AJ205" s="41" t="str" cm="1">
        <f t="array" ref="AJ205">IF(OR(AJ$8="", $AF205=""), "", IF(IFERROR(INDEX($B205:$P205, $AD205, MATCH(AJ$8, $B$10:$P$10, 0)), "")="", "", IFERROR(INDEX($B205:$P205, $AD205, MATCH(AJ$8, $B$10:$P$10, 0)), "")))</f>
        <v/>
      </c>
      <c r="AL205" s="44" t="str" cm="1">
        <f t="array" ref="AL205">IF(OR(AL$8="", $AF205=""), "", IF(IFERROR(INDEX($B205:$P205, $AD205, MATCH(AL$8, $B$10:$P$10, 0)), "")="", "", IFERROR(INDEX($B205:$P205, $AD205, MATCH(AL$8, $B$10:$P$10, 0)), "")))</f>
        <v/>
      </c>
      <c r="AN205" s="12" t="str">
        <f t="shared" si="19"/>
        <v/>
      </c>
    </row>
    <row r="206" spans="1:40" x14ac:dyDescent="0.25">
      <c r="A206" s="11" t="s">
        <v>9</v>
      </c>
      <c r="B206" s="83"/>
      <c r="C206" s="84"/>
      <c r="D206" s="84"/>
      <c r="E206" s="84"/>
      <c r="F206" s="84"/>
      <c r="G206" s="84"/>
      <c r="H206" s="84"/>
      <c r="I206" s="84"/>
      <c r="J206" s="84"/>
      <c r="K206" s="84"/>
      <c r="L206" s="84"/>
      <c r="M206" s="84"/>
      <c r="N206" s="84"/>
      <c r="O206" s="84"/>
      <c r="P206" s="53"/>
      <c r="Q206" s="11" t="s">
        <v>9</v>
      </c>
      <c r="R206" s="4"/>
      <c r="S206" s="4"/>
      <c r="T206" s="4"/>
      <c r="U206" s="4"/>
      <c r="V206" s="4"/>
      <c r="W206" s="31" t="str">
        <f t="shared" si="15"/>
        <v/>
      </c>
      <c r="X206" s="37" t="str" cm="1">
        <f t="array" ref="X206">IF(OR(X$8="", $AF206=""), "", IF(IFERROR(INDEX($B206:$P206, $AD206, MATCH(X$8, $B$10:$P$10, 0)), "")="", "", IFERROR(INDEX($B206:$P206, $AD206, MATCH(X$8, $B$10:$P$10, 0)), "")))</f>
        <v/>
      </c>
      <c r="Y206" s="37" t="str" cm="1">
        <f t="array" ref="Y206">IF(OR(Y$8="", $AF206=""), "", IF(IFERROR(INDEX($B206:$P206, $AD206, MATCH(Y$8, $B$10:$P$10, 0)), "")="", "", IFERROR(INDEX($B206:$P206, $AD206, MATCH(Y$8, $B$10:$P$10, 0)), "")))</f>
        <v/>
      </c>
      <c r="Z206" s="34" t="str">
        <f t="shared" si="16"/>
        <v/>
      </c>
      <c r="AA206" s="37" t="str" cm="1">
        <f t="array" ref="AA206">IF(OR(AA$8="", $AF206=""), "", IF(IFERROR(INDEX($B206:$P206, $AD206, MATCH(AA$8, $B$10:$P$10, 0)), "")="", "", IFERROR(INDEX($B206:$P206, $AD206, MATCH(AA$8, $B$10:$P$10, 0)), "")))</f>
        <v/>
      </c>
      <c r="AB206" s="10" t="str">
        <f t="shared" si="17"/>
        <v/>
      </c>
      <c r="AC206" s="4"/>
      <c r="AF206" s="12" t="str">
        <f t="shared" si="18"/>
        <v/>
      </c>
      <c r="AJ206" s="41" t="str" cm="1">
        <f t="array" ref="AJ206">IF(OR(AJ$8="", $AF206=""), "", IF(IFERROR(INDEX($B206:$P206, $AD206, MATCH(AJ$8, $B$10:$P$10, 0)), "")="", "", IFERROR(INDEX($B206:$P206, $AD206, MATCH(AJ$8, $B$10:$P$10, 0)), "")))</f>
        <v/>
      </c>
      <c r="AL206" s="44" t="str" cm="1">
        <f t="array" ref="AL206">IF(OR(AL$8="", $AF206=""), "", IF(IFERROR(INDEX($B206:$P206, $AD206, MATCH(AL$8, $B$10:$P$10, 0)), "")="", "", IFERROR(INDEX($B206:$P206, $AD206, MATCH(AL$8, $B$10:$P$10, 0)), "")))</f>
        <v/>
      </c>
      <c r="AN206" s="12" t="str">
        <f t="shared" si="19"/>
        <v/>
      </c>
    </row>
    <row r="207" spans="1:40" x14ac:dyDescent="0.25">
      <c r="A207" s="11" t="s">
        <v>9</v>
      </c>
      <c r="B207" s="83"/>
      <c r="C207" s="84"/>
      <c r="D207" s="84"/>
      <c r="E207" s="84"/>
      <c r="F207" s="84"/>
      <c r="G207" s="84"/>
      <c r="H207" s="84"/>
      <c r="I207" s="84"/>
      <c r="J207" s="84"/>
      <c r="K207" s="84"/>
      <c r="L207" s="84"/>
      <c r="M207" s="84"/>
      <c r="N207" s="84"/>
      <c r="O207" s="84"/>
      <c r="P207" s="53"/>
      <c r="Q207" s="11" t="s">
        <v>9</v>
      </c>
      <c r="R207" s="4"/>
      <c r="S207" s="4"/>
      <c r="T207" s="4"/>
      <c r="U207" s="4"/>
      <c r="V207" s="4"/>
      <c r="W207" s="31" t="str">
        <f t="shared" si="15"/>
        <v/>
      </c>
      <c r="X207" s="37" t="str" cm="1">
        <f t="array" ref="X207">IF(OR(X$8="", $AF207=""), "", IF(IFERROR(INDEX($B207:$P207, $AD207, MATCH(X$8, $B$10:$P$10, 0)), "")="", "", IFERROR(INDEX($B207:$P207, $AD207, MATCH(X$8, $B$10:$P$10, 0)), "")))</f>
        <v/>
      </c>
      <c r="Y207" s="37" t="str" cm="1">
        <f t="array" ref="Y207">IF(OR(Y$8="", $AF207=""), "", IF(IFERROR(INDEX($B207:$P207, $AD207, MATCH(Y$8, $B$10:$P$10, 0)), "")="", "", IFERROR(INDEX($B207:$P207, $AD207, MATCH(Y$8, $B$10:$P$10, 0)), "")))</f>
        <v/>
      </c>
      <c r="Z207" s="34" t="str">
        <f t="shared" si="16"/>
        <v/>
      </c>
      <c r="AA207" s="37" t="str" cm="1">
        <f t="array" ref="AA207">IF(OR(AA$8="", $AF207=""), "", IF(IFERROR(INDEX($B207:$P207, $AD207, MATCH(AA$8, $B$10:$P$10, 0)), "")="", "", IFERROR(INDEX($B207:$P207, $AD207, MATCH(AA$8, $B$10:$P$10, 0)), "")))</f>
        <v/>
      </c>
      <c r="AB207" s="10" t="str">
        <f t="shared" si="17"/>
        <v/>
      </c>
      <c r="AC207" s="4"/>
      <c r="AF207" s="12" t="str">
        <f t="shared" si="18"/>
        <v/>
      </c>
      <c r="AJ207" s="41" t="str" cm="1">
        <f t="array" ref="AJ207">IF(OR(AJ$8="", $AF207=""), "", IF(IFERROR(INDEX($B207:$P207, $AD207, MATCH(AJ$8, $B$10:$P$10, 0)), "")="", "", IFERROR(INDEX($B207:$P207, $AD207, MATCH(AJ$8, $B$10:$P$10, 0)), "")))</f>
        <v/>
      </c>
      <c r="AL207" s="44" t="str" cm="1">
        <f t="array" ref="AL207">IF(OR(AL$8="", $AF207=""), "", IF(IFERROR(INDEX($B207:$P207, $AD207, MATCH(AL$8, $B$10:$P$10, 0)), "")="", "", IFERROR(INDEX($B207:$P207, $AD207, MATCH(AL$8, $B$10:$P$10, 0)), "")))</f>
        <v/>
      </c>
      <c r="AN207" s="12" t="str">
        <f t="shared" si="19"/>
        <v/>
      </c>
    </row>
    <row r="208" spans="1:40" x14ac:dyDescent="0.25">
      <c r="A208" s="11" t="s">
        <v>9</v>
      </c>
      <c r="B208" s="83"/>
      <c r="C208" s="84"/>
      <c r="D208" s="84"/>
      <c r="E208" s="84"/>
      <c r="F208" s="84"/>
      <c r="G208" s="84"/>
      <c r="H208" s="84"/>
      <c r="I208" s="84"/>
      <c r="J208" s="84"/>
      <c r="K208" s="84"/>
      <c r="L208" s="84"/>
      <c r="M208" s="84"/>
      <c r="N208" s="84"/>
      <c r="O208" s="84"/>
      <c r="P208" s="53"/>
      <c r="Q208" s="11" t="s">
        <v>9</v>
      </c>
      <c r="R208" s="4"/>
      <c r="S208" s="4"/>
      <c r="T208" s="4"/>
      <c r="U208" s="4"/>
      <c r="V208" s="4"/>
      <c r="W208" s="31" t="str">
        <f t="shared" si="15"/>
        <v/>
      </c>
      <c r="X208" s="37" t="str" cm="1">
        <f t="array" ref="X208">IF(OR(X$8="", $AF208=""), "", IF(IFERROR(INDEX($B208:$P208, $AD208, MATCH(X$8, $B$10:$P$10, 0)), "")="", "", IFERROR(INDEX($B208:$P208, $AD208, MATCH(X$8, $B$10:$P$10, 0)), "")))</f>
        <v/>
      </c>
      <c r="Y208" s="37" t="str" cm="1">
        <f t="array" ref="Y208">IF(OR(Y$8="", $AF208=""), "", IF(IFERROR(INDEX($B208:$P208, $AD208, MATCH(Y$8, $B$10:$P$10, 0)), "")="", "", IFERROR(INDEX($B208:$P208, $AD208, MATCH(Y$8, $B$10:$P$10, 0)), "")))</f>
        <v/>
      </c>
      <c r="Z208" s="34" t="str">
        <f t="shared" si="16"/>
        <v/>
      </c>
      <c r="AA208" s="37" t="str" cm="1">
        <f t="array" ref="AA208">IF(OR(AA$8="", $AF208=""), "", IF(IFERROR(INDEX($B208:$P208, $AD208, MATCH(AA$8, $B$10:$P$10, 0)), "")="", "", IFERROR(INDEX($B208:$P208, $AD208, MATCH(AA$8, $B$10:$P$10, 0)), "")))</f>
        <v/>
      </c>
      <c r="AB208" s="10" t="str">
        <f t="shared" si="17"/>
        <v/>
      </c>
      <c r="AC208" s="4"/>
      <c r="AF208" s="12" t="str">
        <f t="shared" si="18"/>
        <v/>
      </c>
      <c r="AJ208" s="41" t="str" cm="1">
        <f t="array" ref="AJ208">IF(OR(AJ$8="", $AF208=""), "", IF(IFERROR(INDEX($B208:$P208, $AD208, MATCH(AJ$8, $B$10:$P$10, 0)), "")="", "", IFERROR(INDEX($B208:$P208, $AD208, MATCH(AJ$8, $B$10:$P$10, 0)), "")))</f>
        <v/>
      </c>
      <c r="AL208" s="44" t="str" cm="1">
        <f t="array" ref="AL208">IF(OR(AL$8="", $AF208=""), "", IF(IFERROR(INDEX($B208:$P208, $AD208, MATCH(AL$8, $B$10:$P$10, 0)), "")="", "", IFERROR(INDEX($B208:$P208, $AD208, MATCH(AL$8, $B$10:$P$10, 0)), "")))</f>
        <v/>
      </c>
      <c r="AN208" s="12" t="str">
        <f t="shared" si="19"/>
        <v/>
      </c>
    </row>
    <row r="209" spans="1:40" x14ac:dyDescent="0.25">
      <c r="A209" s="11" t="s">
        <v>9</v>
      </c>
      <c r="B209" s="83"/>
      <c r="C209" s="84"/>
      <c r="D209" s="84"/>
      <c r="E209" s="84"/>
      <c r="F209" s="84"/>
      <c r="G209" s="84"/>
      <c r="H209" s="84"/>
      <c r="I209" s="84"/>
      <c r="J209" s="84"/>
      <c r="K209" s="84"/>
      <c r="L209" s="84"/>
      <c r="M209" s="84"/>
      <c r="N209" s="84"/>
      <c r="O209" s="84"/>
      <c r="P209" s="53"/>
      <c r="Q209" s="11" t="s">
        <v>9</v>
      </c>
      <c r="R209" s="4"/>
      <c r="S209" s="4"/>
      <c r="T209" s="4"/>
      <c r="U209" s="4"/>
      <c r="V209" s="4"/>
      <c r="W209" s="31" t="str">
        <f t="shared" si="15"/>
        <v/>
      </c>
      <c r="X209" s="37" t="str" cm="1">
        <f t="array" ref="X209">IF(OR(X$8="", $AF209=""), "", IF(IFERROR(INDEX($B209:$P209, $AD209, MATCH(X$8, $B$10:$P$10, 0)), "")="", "", IFERROR(INDEX($B209:$P209, $AD209, MATCH(X$8, $B$10:$P$10, 0)), "")))</f>
        <v/>
      </c>
      <c r="Y209" s="37" t="str" cm="1">
        <f t="array" ref="Y209">IF(OR(Y$8="", $AF209=""), "", IF(IFERROR(INDEX($B209:$P209, $AD209, MATCH(Y$8, $B$10:$P$10, 0)), "")="", "", IFERROR(INDEX($B209:$P209, $AD209, MATCH(Y$8, $B$10:$P$10, 0)), "")))</f>
        <v/>
      </c>
      <c r="Z209" s="34" t="str">
        <f t="shared" si="16"/>
        <v/>
      </c>
      <c r="AA209" s="37" t="str" cm="1">
        <f t="array" ref="AA209">IF(OR(AA$8="", $AF209=""), "", IF(IFERROR(INDEX($B209:$P209, $AD209, MATCH(AA$8, $B$10:$P$10, 0)), "")="", "", IFERROR(INDEX($B209:$P209, $AD209, MATCH(AA$8, $B$10:$P$10, 0)), "")))</f>
        <v/>
      </c>
      <c r="AB209" s="10" t="str">
        <f t="shared" si="17"/>
        <v/>
      </c>
      <c r="AC209" s="4"/>
      <c r="AF209" s="12" t="str">
        <f t="shared" si="18"/>
        <v/>
      </c>
      <c r="AJ209" s="41" t="str" cm="1">
        <f t="array" ref="AJ209">IF(OR(AJ$8="", $AF209=""), "", IF(IFERROR(INDEX($B209:$P209, $AD209, MATCH(AJ$8, $B$10:$P$10, 0)), "")="", "", IFERROR(INDEX($B209:$P209, $AD209, MATCH(AJ$8, $B$10:$P$10, 0)), "")))</f>
        <v/>
      </c>
      <c r="AL209" s="44" t="str" cm="1">
        <f t="array" ref="AL209">IF(OR(AL$8="", $AF209=""), "", IF(IFERROR(INDEX($B209:$P209, $AD209, MATCH(AL$8, $B$10:$P$10, 0)), "")="", "", IFERROR(INDEX($B209:$P209, $AD209, MATCH(AL$8, $B$10:$P$10, 0)), "")))</f>
        <v/>
      </c>
      <c r="AN209" s="12" t="str">
        <f t="shared" si="19"/>
        <v/>
      </c>
    </row>
    <row r="210" spans="1:40" x14ac:dyDescent="0.25">
      <c r="A210" s="11" t="s">
        <v>9</v>
      </c>
      <c r="B210" s="83"/>
      <c r="C210" s="84"/>
      <c r="D210" s="84"/>
      <c r="E210" s="84"/>
      <c r="F210" s="84"/>
      <c r="G210" s="84"/>
      <c r="H210" s="84"/>
      <c r="I210" s="84"/>
      <c r="J210" s="84"/>
      <c r="K210" s="84"/>
      <c r="L210" s="84"/>
      <c r="M210" s="84"/>
      <c r="N210" s="84"/>
      <c r="O210" s="84"/>
      <c r="P210" s="53"/>
      <c r="Q210" s="11" t="s">
        <v>9</v>
      </c>
      <c r="R210" s="4"/>
      <c r="S210" s="4"/>
      <c r="T210" s="4"/>
      <c r="U210" s="4"/>
      <c r="V210" s="4"/>
      <c r="W210" s="31" t="str">
        <f t="shared" si="15"/>
        <v/>
      </c>
      <c r="X210" s="37" t="str" cm="1">
        <f t="array" ref="X210">IF(OR(X$8="", $AF210=""), "", IF(IFERROR(INDEX($B210:$P210, $AD210, MATCH(X$8, $B$10:$P$10, 0)), "")="", "", IFERROR(INDEX($B210:$P210, $AD210, MATCH(X$8, $B$10:$P$10, 0)), "")))</f>
        <v/>
      </c>
      <c r="Y210" s="37" t="str" cm="1">
        <f t="array" ref="Y210">IF(OR(Y$8="", $AF210=""), "", IF(IFERROR(INDEX($B210:$P210, $AD210, MATCH(Y$8, $B$10:$P$10, 0)), "")="", "", IFERROR(INDEX($B210:$P210, $AD210, MATCH(Y$8, $B$10:$P$10, 0)), "")))</f>
        <v/>
      </c>
      <c r="Z210" s="34" t="str">
        <f t="shared" si="16"/>
        <v/>
      </c>
      <c r="AA210" s="37" t="str" cm="1">
        <f t="array" ref="AA210">IF(OR(AA$8="", $AF210=""), "", IF(IFERROR(INDEX($B210:$P210, $AD210, MATCH(AA$8, $B$10:$P$10, 0)), "")="", "", IFERROR(INDEX($B210:$P210, $AD210, MATCH(AA$8, $B$10:$P$10, 0)), "")))</f>
        <v/>
      </c>
      <c r="AB210" s="10" t="str">
        <f t="shared" si="17"/>
        <v/>
      </c>
      <c r="AC210" s="4"/>
      <c r="AF210" s="12" t="str">
        <f t="shared" si="18"/>
        <v/>
      </c>
      <c r="AJ210" s="41" t="str" cm="1">
        <f t="array" ref="AJ210">IF(OR(AJ$8="", $AF210=""), "", IF(IFERROR(INDEX($B210:$P210, $AD210, MATCH(AJ$8, $B$10:$P$10, 0)), "")="", "", IFERROR(INDEX($B210:$P210, $AD210, MATCH(AJ$8, $B$10:$P$10, 0)), "")))</f>
        <v/>
      </c>
      <c r="AL210" s="44" t="str" cm="1">
        <f t="array" ref="AL210">IF(OR(AL$8="", $AF210=""), "", IF(IFERROR(INDEX($B210:$P210, $AD210, MATCH(AL$8, $B$10:$P$10, 0)), "")="", "", IFERROR(INDEX($B210:$P210, $AD210, MATCH(AL$8, $B$10:$P$10, 0)), "")))</f>
        <v/>
      </c>
      <c r="AN210" s="12" t="str">
        <f t="shared" si="19"/>
        <v/>
      </c>
    </row>
    <row r="211" spans="1:40" x14ac:dyDescent="0.25">
      <c r="A211" s="11" t="s">
        <v>9</v>
      </c>
      <c r="B211" s="83"/>
      <c r="C211" s="84"/>
      <c r="D211" s="84"/>
      <c r="E211" s="84"/>
      <c r="F211" s="84"/>
      <c r="G211" s="84"/>
      <c r="H211" s="84"/>
      <c r="I211" s="84"/>
      <c r="J211" s="84"/>
      <c r="K211" s="84"/>
      <c r="L211" s="84"/>
      <c r="M211" s="84"/>
      <c r="N211" s="84"/>
      <c r="O211" s="84"/>
      <c r="P211" s="53"/>
      <c r="Q211" s="11" t="s">
        <v>9</v>
      </c>
      <c r="R211" s="4"/>
      <c r="S211" s="4"/>
      <c r="T211" s="4"/>
      <c r="U211" s="4"/>
      <c r="V211" s="4"/>
      <c r="W211" s="31" t="str">
        <f t="shared" si="15"/>
        <v/>
      </c>
      <c r="X211" s="37" t="str" cm="1">
        <f t="array" ref="X211">IF(OR(X$8="", $AF211=""), "", IF(IFERROR(INDEX($B211:$P211, $AD211, MATCH(X$8, $B$10:$P$10, 0)), "")="", "", IFERROR(INDEX($B211:$P211, $AD211, MATCH(X$8, $B$10:$P$10, 0)), "")))</f>
        <v/>
      </c>
      <c r="Y211" s="37" t="str" cm="1">
        <f t="array" ref="Y211">IF(OR(Y$8="", $AF211=""), "", IF(IFERROR(INDEX($B211:$P211, $AD211, MATCH(Y$8, $B$10:$P$10, 0)), "")="", "", IFERROR(INDEX($B211:$P211, $AD211, MATCH(Y$8, $B$10:$P$10, 0)), "")))</f>
        <v/>
      </c>
      <c r="Z211" s="34" t="str">
        <f t="shared" si="16"/>
        <v/>
      </c>
      <c r="AA211" s="37" t="str" cm="1">
        <f t="array" ref="AA211">IF(OR(AA$8="", $AF211=""), "", IF(IFERROR(INDEX($B211:$P211, $AD211, MATCH(AA$8, $B$10:$P$10, 0)), "")="", "", IFERROR(INDEX($B211:$P211, $AD211, MATCH(AA$8, $B$10:$P$10, 0)), "")))</f>
        <v/>
      </c>
      <c r="AB211" s="10" t="str">
        <f t="shared" si="17"/>
        <v/>
      </c>
      <c r="AC211" s="4"/>
      <c r="AF211" s="12" t="str">
        <f t="shared" si="18"/>
        <v/>
      </c>
      <c r="AJ211" s="41" t="str" cm="1">
        <f t="array" ref="AJ211">IF(OR(AJ$8="", $AF211=""), "", IF(IFERROR(INDEX($B211:$P211, $AD211, MATCH(AJ$8, $B$10:$P$10, 0)), "")="", "", IFERROR(INDEX($B211:$P211, $AD211, MATCH(AJ$8, $B$10:$P$10, 0)), "")))</f>
        <v/>
      </c>
      <c r="AL211" s="44" t="str" cm="1">
        <f t="array" ref="AL211">IF(OR(AL$8="", $AF211=""), "", IF(IFERROR(INDEX($B211:$P211, $AD211, MATCH(AL$8, $B$10:$P$10, 0)), "")="", "", IFERROR(INDEX($B211:$P211, $AD211, MATCH(AL$8, $B$10:$P$10, 0)), "")))</f>
        <v/>
      </c>
      <c r="AN211" s="12" t="str">
        <f t="shared" si="19"/>
        <v/>
      </c>
    </row>
    <row r="212" spans="1:40" x14ac:dyDescent="0.25">
      <c r="A212" s="11" t="s">
        <v>9</v>
      </c>
      <c r="B212" s="83"/>
      <c r="C212" s="84"/>
      <c r="D212" s="84"/>
      <c r="E212" s="84"/>
      <c r="F212" s="84"/>
      <c r="G212" s="84"/>
      <c r="H212" s="84"/>
      <c r="I212" s="84"/>
      <c r="J212" s="84"/>
      <c r="K212" s="84"/>
      <c r="L212" s="84"/>
      <c r="M212" s="84"/>
      <c r="N212" s="84"/>
      <c r="O212" s="84"/>
      <c r="P212" s="53"/>
      <c r="Q212" s="11" t="s">
        <v>9</v>
      </c>
      <c r="R212" s="4"/>
      <c r="S212" s="4"/>
      <c r="T212" s="4"/>
      <c r="U212" s="4"/>
      <c r="V212" s="4"/>
      <c r="W212" s="31" t="str">
        <f t="shared" si="15"/>
        <v/>
      </c>
      <c r="X212" s="37" t="str" cm="1">
        <f t="array" ref="X212">IF(OR(X$8="", $AF212=""), "", IF(IFERROR(INDEX($B212:$P212, $AD212, MATCH(X$8, $B$10:$P$10, 0)), "")="", "", IFERROR(INDEX($B212:$P212, $AD212, MATCH(X$8, $B$10:$P$10, 0)), "")))</f>
        <v/>
      </c>
      <c r="Y212" s="37" t="str" cm="1">
        <f t="array" ref="Y212">IF(OR(Y$8="", $AF212=""), "", IF(IFERROR(INDEX($B212:$P212, $AD212, MATCH(Y$8, $B$10:$P$10, 0)), "")="", "", IFERROR(INDEX($B212:$P212, $AD212, MATCH(Y$8, $B$10:$P$10, 0)), "")))</f>
        <v/>
      </c>
      <c r="Z212" s="34" t="str">
        <f t="shared" si="16"/>
        <v/>
      </c>
      <c r="AA212" s="37" t="str" cm="1">
        <f t="array" ref="AA212">IF(OR(AA$8="", $AF212=""), "", IF(IFERROR(INDEX($B212:$P212, $AD212, MATCH(AA$8, $B$10:$P$10, 0)), "")="", "", IFERROR(INDEX($B212:$P212, $AD212, MATCH(AA$8, $B$10:$P$10, 0)), "")))</f>
        <v/>
      </c>
      <c r="AB212" s="10" t="str">
        <f t="shared" si="17"/>
        <v/>
      </c>
      <c r="AC212" s="4"/>
      <c r="AF212" s="12" t="str">
        <f t="shared" si="18"/>
        <v/>
      </c>
      <c r="AJ212" s="41" t="str" cm="1">
        <f t="array" ref="AJ212">IF(OR(AJ$8="", $AF212=""), "", IF(IFERROR(INDEX($B212:$P212, $AD212, MATCH(AJ$8, $B$10:$P$10, 0)), "")="", "", IFERROR(INDEX($B212:$P212, $AD212, MATCH(AJ$8, $B$10:$P$10, 0)), "")))</f>
        <v/>
      </c>
      <c r="AL212" s="44" t="str" cm="1">
        <f t="array" ref="AL212">IF(OR(AL$8="", $AF212=""), "", IF(IFERROR(INDEX($B212:$P212, $AD212, MATCH(AL$8, $B$10:$P$10, 0)), "")="", "", IFERROR(INDEX($B212:$P212, $AD212, MATCH(AL$8, $B$10:$P$10, 0)), "")))</f>
        <v/>
      </c>
      <c r="AN212" s="12" t="str">
        <f t="shared" si="19"/>
        <v/>
      </c>
    </row>
    <row r="213" spans="1:40" x14ac:dyDescent="0.25">
      <c r="A213" s="11" t="s">
        <v>9</v>
      </c>
      <c r="B213" s="83"/>
      <c r="C213" s="84"/>
      <c r="D213" s="84"/>
      <c r="E213" s="84"/>
      <c r="F213" s="84"/>
      <c r="G213" s="84"/>
      <c r="H213" s="84"/>
      <c r="I213" s="84"/>
      <c r="J213" s="84"/>
      <c r="K213" s="84"/>
      <c r="L213" s="84"/>
      <c r="M213" s="84"/>
      <c r="N213" s="84"/>
      <c r="O213" s="84"/>
      <c r="P213" s="53"/>
      <c r="Q213" s="11" t="s">
        <v>9</v>
      </c>
      <c r="R213" s="4"/>
      <c r="S213" s="4"/>
      <c r="T213" s="4"/>
      <c r="U213" s="4"/>
      <c r="V213" s="4"/>
      <c r="W213" s="31" t="str">
        <f t="shared" si="15"/>
        <v/>
      </c>
      <c r="X213" s="37" t="str" cm="1">
        <f t="array" ref="X213">IF(OR(X$8="", $AF213=""), "", IF(IFERROR(INDEX($B213:$P213, $AD213, MATCH(X$8, $B$10:$P$10, 0)), "")="", "", IFERROR(INDEX($B213:$P213, $AD213, MATCH(X$8, $B$10:$P$10, 0)), "")))</f>
        <v/>
      </c>
      <c r="Y213" s="37" t="str" cm="1">
        <f t="array" ref="Y213">IF(OR(Y$8="", $AF213=""), "", IF(IFERROR(INDEX($B213:$P213, $AD213, MATCH(Y$8, $B$10:$P$10, 0)), "")="", "", IFERROR(INDEX($B213:$P213, $AD213, MATCH(Y$8, $B$10:$P$10, 0)), "")))</f>
        <v/>
      </c>
      <c r="Z213" s="34" t="str">
        <f t="shared" si="16"/>
        <v/>
      </c>
      <c r="AA213" s="37" t="str" cm="1">
        <f t="array" ref="AA213">IF(OR(AA$8="", $AF213=""), "", IF(IFERROR(INDEX($B213:$P213, $AD213, MATCH(AA$8, $B$10:$P$10, 0)), "")="", "", IFERROR(INDEX($B213:$P213, $AD213, MATCH(AA$8, $B$10:$P$10, 0)), "")))</f>
        <v/>
      </c>
      <c r="AB213" s="10" t="str">
        <f t="shared" si="17"/>
        <v/>
      </c>
      <c r="AC213" s="4"/>
      <c r="AF213" s="12" t="str">
        <f t="shared" si="18"/>
        <v/>
      </c>
      <c r="AJ213" s="41" t="str" cm="1">
        <f t="array" ref="AJ213">IF(OR(AJ$8="", $AF213=""), "", IF(IFERROR(INDEX($B213:$P213, $AD213, MATCH(AJ$8, $B$10:$P$10, 0)), "")="", "", IFERROR(INDEX($B213:$P213, $AD213, MATCH(AJ$8, $B$10:$P$10, 0)), "")))</f>
        <v/>
      </c>
      <c r="AL213" s="44" t="str" cm="1">
        <f t="array" ref="AL213">IF(OR(AL$8="", $AF213=""), "", IF(IFERROR(INDEX($B213:$P213, $AD213, MATCH(AL$8, $B$10:$P$10, 0)), "")="", "", IFERROR(INDEX($B213:$P213, $AD213, MATCH(AL$8, $B$10:$P$10, 0)), "")))</f>
        <v/>
      </c>
      <c r="AN213" s="12" t="str">
        <f t="shared" si="19"/>
        <v/>
      </c>
    </row>
    <row r="214" spans="1:40" x14ac:dyDescent="0.25">
      <c r="A214" s="11" t="s">
        <v>9</v>
      </c>
      <c r="B214" s="83"/>
      <c r="C214" s="84"/>
      <c r="D214" s="84"/>
      <c r="E214" s="84"/>
      <c r="F214" s="84"/>
      <c r="G214" s="84"/>
      <c r="H214" s="84"/>
      <c r="I214" s="84"/>
      <c r="J214" s="84"/>
      <c r="K214" s="84"/>
      <c r="L214" s="84"/>
      <c r="M214" s="84"/>
      <c r="N214" s="84"/>
      <c r="O214" s="84"/>
      <c r="P214" s="53"/>
      <c r="Q214" s="11" t="s">
        <v>9</v>
      </c>
      <c r="R214" s="4"/>
      <c r="S214" s="4"/>
      <c r="T214" s="4"/>
      <c r="U214" s="4"/>
      <c r="V214" s="4"/>
      <c r="W214" s="31" t="str">
        <f t="shared" si="15"/>
        <v/>
      </c>
      <c r="X214" s="37" t="str" cm="1">
        <f t="array" ref="X214">IF(OR(X$8="", $AF214=""), "", IF(IFERROR(INDEX($B214:$P214, $AD214, MATCH(X$8, $B$10:$P$10, 0)), "")="", "", IFERROR(INDEX($B214:$P214, $AD214, MATCH(X$8, $B$10:$P$10, 0)), "")))</f>
        <v/>
      </c>
      <c r="Y214" s="37" t="str" cm="1">
        <f t="array" ref="Y214">IF(OR(Y$8="", $AF214=""), "", IF(IFERROR(INDEX($B214:$P214, $AD214, MATCH(Y$8, $B$10:$P$10, 0)), "")="", "", IFERROR(INDEX($B214:$P214, $AD214, MATCH(Y$8, $B$10:$P$10, 0)), "")))</f>
        <v/>
      </c>
      <c r="Z214" s="34" t="str">
        <f t="shared" si="16"/>
        <v/>
      </c>
      <c r="AA214" s="37" t="str" cm="1">
        <f t="array" ref="AA214">IF(OR(AA$8="", $AF214=""), "", IF(IFERROR(INDEX($B214:$P214, $AD214, MATCH(AA$8, $B$10:$P$10, 0)), "")="", "", IFERROR(INDEX($B214:$P214, $AD214, MATCH(AA$8, $B$10:$P$10, 0)), "")))</f>
        <v/>
      </c>
      <c r="AB214" s="10" t="str">
        <f t="shared" si="17"/>
        <v/>
      </c>
      <c r="AC214" s="4"/>
      <c r="AF214" s="12" t="str">
        <f t="shared" si="18"/>
        <v/>
      </c>
      <c r="AJ214" s="41" t="str" cm="1">
        <f t="array" ref="AJ214">IF(OR(AJ$8="", $AF214=""), "", IF(IFERROR(INDEX($B214:$P214, $AD214, MATCH(AJ$8, $B$10:$P$10, 0)), "")="", "", IFERROR(INDEX($B214:$P214, $AD214, MATCH(AJ$8, $B$10:$P$10, 0)), "")))</f>
        <v/>
      </c>
      <c r="AL214" s="44" t="str" cm="1">
        <f t="array" ref="AL214">IF(OR(AL$8="", $AF214=""), "", IF(IFERROR(INDEX($B214:$P214, $AD214, MATCH(AL$8, $B$10:$P$10, 0)), "")="", "", IFERROR(INDEX($B214:$P214, $AD214, MATCH(AL$8, $B$10:$P$10, 0)), "")))</f>
        <v/>
      </c>
      <c r="AN214" s="12" t="str">
        <f t="shared" si="19"/>
        <v/>
      </c>
    </row>
    <row r="215" spans="1:40" x14ac:dyDescent="0.25">
      <c r="A215" s="11" t="s">
        <v>9</v>
      </c>
      <c r="B215" s="83"/>
      <c r="C215" s="84"/>
      <c r="D215" s="84"/>
      <c r="E215" s="84"/>
      <c r="F215" s="84"/>
      <c r="G215" s="84"/>
      <c r="H215" s="84"/>
      <c r="I215" s="84"/>
      <c r="J215" s="84"/>
      <c r="K215" s="84"/>
      <c r="L215" s="84"/>
      <c r="M215" s="84"/>
      <c r="N215" s="84"/>
      <c r="O215" s="84"/>
      <c r="P215" s="53"/>
      <c r="Q215" s="11" t="s">
        <v>9</v>
      </c>
      <c r="R215" s="4"/>
      <c r="S215" s="4"/>
      <c r="T215" s="4"/>
      <c r="U215" s="4"/>
      <c r="V215" s="4"/>
      <c r="W215" s="31" t="str">
        <f t="shared" si="15"/>
        <v/>
      </c>
      <c r="X215" s="37" t="str" cm="1">
        <f t="array" ref="X215">IF(OR(X$8="", $AF215=""), "", IF(IFERROR(INDEX($B215:$P215, $AD215, MATCH(X$8, $B$10:$P$10, 0)), "")="", "", IFERROR(INDEX($B215:$P215, $AD215, MATCH(X$8, $B$10:$P$10, 0)), "")))</f>
        <v/>
      </c>
      <c r="Y215" s="37" t="str" cm="1">
        <f t="array" ref="Y215">IF(OR(Y$8="", $AF215=""), "", IF(IFERROR(INDEX($B215:$P215, $AD215, MATCH(Y$8, $B$10:$P$10, 0)), "")="", "", IFERROR(INDEX($B215:$P215, $AD215, MATCH(Y$8, $B$10:$P$10, 0)), "")))</f>
        <v/>
      </c>
      <c r="Z215" s="34" t="str">
        <f t="shared" si="16"/>
        <v/>
      </c>
      <c r="AA215" s="37" t="str" cm="1">
        <f t="array" ref="AA215">IF(OR(AA$8="", $AF215=""), "", IF(IFERROR(INDEX($B215:$P215, $AD215, MATCH(AA$8, $B$10:$P$10, 0)), "")="", "", IFERROR(INDEX($B215:$P215, $AD215, MATCH(AA$8, $B$10:$P$10, 0)), "")))</f>
        <v/>
      </c>
      <c r="AB215" s="10" t="str">
        <f t="shared" si="17"/>
        <v/>
      </c>
      <c r="AC215" s="4"/>
      <c r="AF215" s="12" t="str">
        <f t="shared" si="18"/>
        <v/>
      </c>
      <c r="AJ215" s="41" t="str" cm="1">
        <f t="array" ref="AJ215">IF(OR(AJ$8="", $AF215=""), "", IF(IFERROR(INDEX($B215:$P215, $AD215, MATCH(AJ$8, $B$10:$P$10, 0)), "")="", "", IFERROR(INDEX($B215:$P215, $AD215, MATCH(AJ$8, $B$10:$P$10, 0)), "")))</f>
        <v/>
      </c>
      <c r="AL215" s="44" t="str" cm="1">
        <f t="array" ref="AL215">IF(OR(AL$8="", $AF215=""), "", IF(IFERROR(INDEX($B215:$P215, $AD215, MATCH(AL$8, $B$10:$P$10, 0)), "")="", "", IFERROR(INDEX($B215:$P215, $AD215, MATCH(AL$8, $B$10:$P$10, 0)), "")))</f>
        <v/>
      </c>
      <c r="AN215" s="12" t="str">
        <f t="shared" si="19"/>
        <v/>
      </c>
    </row>
    <row r="216" spans="1:40" x14ac:dyDescent="0.25">
      <c r="A216" s="11" t="s">
        <v>9</v>
      </c>
      <c r="B216" s="83"/>
      <c r="C216" s="84"/>
      <c r="D216" s="84"/>
      <c r="E216" s="84"/>
      <c r="F216" s="84"/>
      <c r="G216" s="84"/>
      <c r="H216" s="84"/>
      <c r="I216" s="84"/>
      <c r="J216" s="84"/>
      <c r="K216" s="84"/>
      <c r="L216" s="84"/>
      <c r="M216" s="84"/>
      <c r="N216" s="84"/>
      <c r="O216" s="84"/>
      <c r="P216" s="53"/>
      <c r="Q216" s="11" t="s">
        <v>9</v>
      </c>
      <c r="R216" s="4"/>
      <c r="S216" s="4"/>
      <c r="T216" s="4"/>
      <c r="U216" s="4"/>
      <c r="V216" s="4"/>
      <c r="W216" s="31" t="str">
        <f t="shared" si="15"/>
        <v/>
      </c>
      <c r="X216" s="37" t="str" cm="1">
        <f t="array" ref="X216">IF(OR(X$8="", $AF216=""), "", IF(IFERROR(INDEX($B216:$P216, $AD216, MATCH(X$8, $B$10:$P$10, 0)), "")="", "", IFERROR(INDEX($B216:$P216, $AD216, MATCH(X$8, $B$10:$P$10, 0)), "")))</f>
        <v/>
      </c>
      <c r="Y216" s="37" t="str" cm="1">
        <f t="array" ref="Y216">IF(OR(Y$8="", $AF216=""), "", IF(IFERROR(INDEX($B216:$P216, $AD216, MATCH(Y$8, $B$10:$P$10, 0)), "")="", "", IFERROR(INDEX($B216:$P216, $AD216, MATCH(Y$8, $B$10:$P$10, 0)), "")))</f>
        <v/>
      </c>
      <c r="Z216" s="34" t="str">
        <f t="shared" si="16"/>
        <v/>
      </c>
      <c r="AA216" s="37" t="str" cm="1">
        <f t="array" ref="AA216">IF(OR(AA$8="", $AF216=""), "", IF(IFERROR(INDEX($B216:$P216, $AD216, MATCH(AA$8, $B$10:$P$10, 0)), "")="", "", IFERROR(INDEX($B216:$P216, $AD216, MATCH(AA$8, $B$10:$P$10, 0)), "")))</f>
        <v/>
      </c>
      <c r="AB216" s="10" t="str">
        <f t="shared" si="17"/>
        <v/>
      </c>
      <c r="AC216" s="4"/>
      <c r="AF216" s="12" t="str">
        <f t="shared" si="18"/>
        <v/>
      </c>
      <c r="AJ216" s="41" t="str" cm="1">
        <f t="array" ref="AJ216">IF(OR(AJ$8="", $AF216=""), "", IF(IFERROR(INDEX($B216:$P216, $AD216, MATCH(AJ$8, $B$10:$P$10, 0)), "")="", "", IFERROR(INDEX($B216:$P216, $AD216, MATCH(AJ$8, $B$10:$P$10, 0)), "")))</f>
        <v/>
      </c>
      <c r="AL216" s="44" t="str" cm="1">
        <f t="array" ref="AL216">IF(OR(AL$8="", $AF216=""), "", IF(IFERROR(INDEX($B216:$P216, $AD216, MATCH(AL$8, $B$10:$P$10, 0)), "")="", "", IFERROR(INDEX($B216:$P216, $AD216, MATCH(AL$8, $B$10:$P$10, 0)), "")))</f>
        <v/>
      </c>
      <c r="AN216" s="12" t="str">
        <f t="shared" si="19"/>
        <v/>
      </c>
    </row>
    <row r="217" spans="1:40" x14ac:dyDescent="0.25">
      <c r="A217" s="11" t="s">
        <v>9</v>
      </c>
      <c r="B217" s="83"/>
      <c r="C217" s="84"/>
      <c r="D217" s="84"/>
      <c r="E217" s="84"/>
      <c r="F217" s="84"/>
      <c r="G217" s="84"/>
      <c r="H217" s="84"/>
      <c r="I217" s="84"/>
      <c r="J217" s="84"/>
      <c r="K217" s="84"/>
      <c r="L217" s="84"/>
      <c r="M217" s="84"/>
      <c r="N217" s="84"/>
      <c r="O217" s="84"/>
      <c r="P217" s="53"/>
      <c r="Q217" s="11" t="s">
        <v>9</v>
      </c>
      <c r="R217" s="4"/>
      <c r="S217" s="4"/>
      <c r="T217" s="4"/>
      <c r="U217" s="4"/>
      <c r="V217" s="4"/>
      <c r="W217" s="31" t="str">
        <f t="shared" si="15"/>
        <v/>
      </c>
      <c r="X217" s="37" t="str" cm="1">
        <f t="array" ref="X217">IF(OR(X$8="", $AF217=""), "", IF(IFERROR(INDEX($B217:$P217, $AD217, MATCH(X$8, $B$10:$P$10, 0)), "")="", "", IFERROR(INDEX($B217:$P217, $AD217, MATCH(X$8, $B$10:$P$10, 0)), "")))</f>
        <v/>
      </c>
      <c r="Y217" s="37" t="str" cm="1">
        <f t="array" ref="Y217">IF(OR(Y$8="", $AF217=""), "", IF(IFERROR(INDEX($B217:$P217, $AD217, MATCH(Y$8, $B$10:$P$10, 0)), "")="", "", IFERROR(INDEX($B217:$P217, $AD217, MATCH(Y$8, $B$10:$P$10, 0)), "")))</f>
        <v/>
      </c>
      <c r="Z217" s="34" t="str">
        <f t="shared" si="16"/>
        <v/>
      </c>
      <c r="AA217" s="37" t="str" cm="1">
        <f t="array" ref="AA217">IF(OR(AA$8="", $AF217=""), "", IF(IFERROR(INDEX($B217:$P217, $AD217, MATCH(AA$8, $B$10:$P$10, 0)), "")="", "", IFERROR(INDEX($B217:$P217, $AD217, MATCH(AA$8, $B$10:$P$10, 0)), "")))</f>
        <v/>
      </c>
      <c r="AB217" s="10" t="str">
        <f t="shared" si="17"/>
        <v/>
      </c>
      <c r="AC217" s="4"/>
      <c r="AF217" s="12" t="str">
        <f t="shared" si="18"/>
        <v/>
      </c>
      <c r="AJ217" s="41" t="str" cm="1">
        <f t="array" ref="AJ217">IF(OR(AJ$8="", $AF217=""), "", IF(IFERROR(INDEX($B217:$P217, $AD217, MATCH(AJ$8, $B$10:$P$10, 0)), "")="", "", IFERROR(INDEX($B217:$P217, $AD217, MATCH(AJ$8, $B$10:$P$10, 0)), "")))</f>
        <v/>
      </c>
      <c r="AL217" s="44" t="str" cm="1">
        <f t="array" ref="AL217">IF(OR(AL$8="", $AF217=""), "", IF(IFERROR(INDEX($B217:$P217, $AD217, MATCH(AL$8, $B$10:$P$10, 0)), "")="", "", IFERROR(INDEX($B217:$P217, $AD217, MATCH(AL$8, $B$10:$P$10, 0)), "")))</f>
        <v/>
      </c>
      <c r="AN217" s="12" t="str">
        <f t="shared" si="19"/>
        <v/>
      </c>
    </row>
    <row r="218" spans="1:40" x14ac:dyDescent="0.25">
      <c r="A218" s="11" t="s">
        <v>9</v>
      </c>
      <c r="B218" s="83"/>
      <c r="C218" s="84"/>
      <c r="D218" s="84"/>
      <c r="E218" s="84"/>
      <c r="F218" s="84"/>
      <c r="G218" s="84"/>
      <c r="H218" s="84"/>
      <c r="I218" s="84"/>
      <c r="J218" s="84"/>
      <c r="K218" s="84"/>
      <c r="L218" s="84"/>
      <c r="M218" s="84"/>
      <c r="N218" s="84"/>
      <c r="O218" s="84"/>
      <c r="P218" s="53"/>
      <c r="Q218" s="11" t="s">
        <v>9</v>
      </c>
      <c r="R218" s="4"/>
      <c r="S218" s="4"/>
      <c r="T218" s="4"/>
      <c r="U218" s="4"/>
      <c r="V218" s="4"/>
      <c r="W218" s="31" t="str">
        <f t="shared" si="15"/>
        <v/>
      </c>
      <c r="X218" s="37" t="str" cm="1">
        <f t="array" ref="X218">IF(OR(X$8="", $AF218=""), "", IF(IFERROR(INDEX($B218:$P218, $AD218, MATCH(X$8, $B$10:$P$10, 0)), "")="", "", IFERROR(INDEX($B218:$P218, $AD218, MATCH(X$8, $B$10:$P$10, 0)), "")))</f>
        <v/>
      </c>
      <c r="Y218" s="37" t="str" cm="1">
        <f t="array" ref="Y218">IF(OR(Y$8="", $AF218=""), "", IF(IFERROR(INDEX($B218:$P218, $AD218, MATCH(Y$8, $B$10:$P$10, 0)), "")="", "", IFERROR(INDEX($B218:$P218, $AD218, MATCH(Y$8, $B$10:$P$10, 0)), "")))</f>
        <v/>
      </c>
      <c r="Z218" s="34" t="str">
        <f t="shared" si="16"/>
        <v/>
      </c>
      <c r="AA218" s="37" t="str" cm="1">
        <f t="array" ref="AA218">IF(OR(AA$8="", $AF218=""), "", IF(IFERROR(INDEX($B218:$P218, $AD218, MATCH(AA$8, $B$10:$P$10, 0)), "")="", "", IFERROR(INDEX($B218:$P218, $AD218, MATCH(AA$8, $B$10:$P$10, 0)), "")))</f>
        <v/>
      </c>
      <c r="AB218" s="10" t="str">
        <f t="shared" si="17"/>
        <v/>
      </c>
      <c r="AC218" s="4"/>
      <c r="AF218" s="12" t="str">
        <f t="shared" si="18"/>
        <v/>
      </c>
      <c r="AJ218" s="41" t="str" cm="1">
        <f t="array" ref="AJ218">IF(OR(AJ$8="", $AF218=""), "", IF(IFERROR(INDEX($B218:$P218, $AD218, MATCH(AJ$8, $B$10:$P$10, 0)), "")="", "", IFERROR(INDEX($B218:$P218, $AD218, MATCH(AJ$8, $B$10:$P$10, 0)), "")))</f>
        <v/>
      </c>
      <c r="AL218" s="44" t="str" cm="1">
        <f t="array" ref="AL218">IF(OR(AL$8="", $AF218=""), "", IF(IFERROR(INDEX($B218:$P218, $AD218, MATCH(AL$8, $B$10:$P$10, 0)), "")="", "", IFERROR(INDEX($B218:$P218, $AD218, MATCH(AL$8, $B$10:$P$10, 0)), "")))</f>
        <v/>
      </c>
      <c r="AN218" s="12" t="str">
        <f t="shared" si="19"/>
        <v/>
      </c>
    </row>
    <row r="219" spans="1:40" x14ac:dyDescent="0.25">
      <c r="A219" s="11" t="s">
        <v>9</v>
      </c>
      <c r="B219" s="83"/>
      <c r="C219" s="84"/>
      <c r="D219" s="84"/>
      <c r="E219" s="84"/>
      <c r="F219" s="84"/>
      <c r="G219" s="84"/>
      <c r="H219" s="84"/>
      <c r="I219" s="84"/>
      <c r="J219" s="84"/>
      <c r="K219" s="84"/>
      <c r="L219" s="84"/>
      <c r="M219" s="84"/>
      <c r="N219" s="84"/>
      <c r="O219" s="84"/>
      <c r="P219" s="53"/>
      <c r="Q219" s="11" t="s">
        <v>9</v>
      </c>
      <c r="R219" s="4"/>
      <c r="S219" s="4"/>
      <c r="T219" s="4"/>
      <c r="U219" s="4"/>
      <c r="V219" s="4"/>
      <c r="W219" s="31" t="str">
        <f t="shared" si="15"/>
        <v/>
      </c>
      <c r="X219" s="37" t="str" cm="1">
        <f t="array" ref="X219">IF(OR(X$8="", $AF219=""), "", IF(IFERROR(INDEX($B219:$P219, $AD219, MATCH(X$8, $B$10:$P$10, 0)), "")="", "", IFERROR(INDEX($B219:$P219, $AD219, MATCH(X$8, $B$10:$P$10, 0)), "")))</f>
        <v/>
      </c>
      <c r="Y219" s="37" t="str" cm="1">
        <f t="array" ref="Y219">IF(OR(Y$8="", $AF219=""), "", IF(IFERROR(INDEX($B219:$P219, $AD219, MATCH(Y$8, $B$10:$P$10, 0)), "")="", "", IFERROR(INDEX($B219:$P219, $AD219, MATCH(Y$8, $B$10:$P$10, 0)), "")))</f>
        <v/>
      </c>
      <c r="Z219" s="34" t="str">
        <f t="shared" si="16"/>
        <v/>
      </c>
      <c r="AA219" s="37" t="str" cm="1">
        <f t="array" ref="AA219">IF(OR(AA$8="", $AF219=""), "", IF(IFERROR(INDEX($B219:$P219, $AD219, MATCH(AA$8, $B$10:$P$10, 0)), "")="", "", IFERROR(INDEX($B219:$P219, $AD219, MATCH(AA$8, $B$10:$P$10, 0)), "")))</f>
        <v/>
      </c>
      <c r="AB219" s="10" t="str">
        <f t="shared" si="17"/>
        <v/>
      </c>
      <c r="AC219" s="4"/>
      <c r="AF219" s="12" t="str">
        <f t="shared" si="18"/>
        <v/>
      </c>
      <c r="AJ219" s="41" t="str" cm="1">
        <f t="array" ref="AJ219">IF(OR(AJ$8="", $AF219=""), "", IF(IFERROR(INDEX($B219:$P219, $AD219, MATCH(AJ$8, $B$10:$P$10, 0)), "")="", "", IFERROR(INDEX($B219:$P219, $AD219, MATCH(AJ$8, $B$10:$P$10, 0)), "")))</f>
        <v/>
      </c>
      <c r="AL219" s="44" t="str" cm="1">
        <f t="array" ref="AL219">IF(OR(AL$8="", $AF219=""), "", IF(IFERROR(INDEX($B219:$P219, $AD219, MATCH(AL$8, $B$10:$P$10, 0)), "")="", "", IFERROR(INDEX($B219:$P219, $AD219, MATCH(AL$8, $B$10:$P$10, 0)), "")))</f>
        <v/>
      </c>
      <c r="AN219" s="12" t="str">
        <f t="shared" si="19"/>
        <v/>
      </c>
    </row>
    <row r="220" spans="1:40" x14ac:dyDescent="0.25">
      <c r="A220" s="11" t="s">
        <v>9</v>
      </c>
      <c r="B220" s="83"/>
      <c r="C220" s="84"/>
      <c r="D220" s="84"/>
      <c r="E220" s="84"/>
      <c r="F220" s="84"/>
      <c r="G220" s="84"/>
      <c r="H220" s="84"/>
      <c r="I220" s="84"/>
      <c r="J220" s="84"/>
      <c r="K220" s="84"/>
      <c r="L220" s="84"/>
      <c r="M220" s="84"/>
      <c r="N220" s="84"/>
      <c r="O220" s="84"/>
      <c r="P220" s="53"/>
      <c r="Q220" s="11" t="s">
        <v>9</v>
      </c>
      <c r="R220" s="4"/>
      <c r="S220" s="4"/>
      <c r="T220" s="4"/>
      <c r="U220" s="4"/>
      <c r="V220" s="4"/>
      <c r="W220" s="31" t="str">
        <f t="shared" si="15"/>
        <v/>
      </c>
      <c r="X220" s="37" t="str" cm="1">
        <f t="array" ref="X220">IF(OR(X$8="", $AF220=""), "", IF(IFERROR(INDEX($B220:$P220, $AD220, MATCH(X$8, $B$10:$P$10, 0)), "")="", "", IFERROR(INDEX($B220:$P220, $AD220, MATCH(X$8, $B$10:$P$10, 0)), "")))</f>
        <v/>
      </c>
      <c r="Y220" s="37" t="str" cm="1">
        <f t="array" ref="Y220">IF(OR(Y$8="", $AF220=""), "", IF(IFERROR(INDEX($B220:$P220, $AD220, MATCH(Y$8, $B$10:$P$10, 0)), "")="", "", IFERROR(INDEX($B220:$P220, $AD220, MATCH(Y$8, $B$10:$P$10, 0)), "")))</f>
        <v/>
      </c>
      <c r="Z220" s="34" t="str">
        <f t="shared" si="16"/>
        <v/>
      </c>
      <c r="AA220" s="37" t="str" cm="1">
        <f t="array" ref="AA220">IF(OR(AA$8="", $AF220=""), "", IF(IFERROR(INDEX($B220:$P220, $AD220, MATCH(AA$8, $B$10:$P$10, 0)), "")="", "", IFERROR(INDEX($B220:$P220, $AD220, MATCH(AA$8, $B$10:$P$10, 0)), "")))</f>
        <v/>
      </c>
      <c r="AB220" s="10" t="str">
        <f t="shared" si="17"/>
        <v/>
      </c>
      <c r="AC220" s="4"/>
      <c r="AF220" s="12" t="str">
        <f t="shared" si="18"/>
        <v/>
      </c>
      <c r="AJ220" s="41" t="str" cm="1">
        <f t="array" ref="AJ220">IF(OR(AJ$8="", $AF220=""), "", IF(IFERROR(INDEX($B220:$P220, $AD220, MATCH(AJ$8, $B$10:$P$10, 0)), "")="", "", IFERROR(INDEX($B220:$P220, $AD220, MATCH(AJ$8, $B$10:$P$10, 0)), "")))</f>
        <v/>
      </c>
      <c r="AL220" s="44" t="str" cm="1">
        <f t="array" ref="AL220">IF(OR(AL$8="", $AF220=""), "", IF(IFERROR(INDEX($B220:$P220, $AD220, MATCH(AL$8, $B$10:$P$10, 0)), "")="", "", IFERROR(INDEX($B220:$P220, $AD220, MATCH(AL$8, $B$10:$P$10, 0)), "")))</f>
        <v/>
      </c>
      <c r="AN220" s="12" t="str">
        <f t="shared" si="19"/>
        <v/>
      </c>
    </row>
    <row r="221" spans="1:40" x14ac:dyDescent="0.25">
      <c r="A221" s="11" t="s">
        <v>9</v>
      </c>
      <c r="B221" s="83"/>
      <c r="C221" s="84"/>
      <c r="D221" s="84"/>
      <c r="E221" s="84"/>
      <c r="F221" s="84"/>
      <c r="G221" s="84"/>
      <c r="H221" s="84"/>
      <c r="I221" s="84"/>
      <c r="J221" s="84"/>
      <c r="K221" s="84"/>
      <c r="L221" s="84"/>
      <c r="M221" s="84"/>
      <c r="N221" s="84"/>
      <c r="O221" s="84"/>
      <c r="P221" s="53"/>
      <c r="Q221" s="11" t="s">
        <v>9</v>
      </c>
      <c r="R221" s="4"/>
      <c r="S221" s="4"/>
      <c r="T221" s="4"/>
      <c r="U221" s="4"/>
      <c r="V221" s="4"/>
      <c r="W221" s="31" t="str">
        <f t="shared" si="15"/>
        <v/>
      </c>
      <c r="X221" s="37" t="str" cm="1">
        <f t="array" ref="X221">IF(OR(X$8="", $AF221=""), "", IF(IFERROR(INDEX($B221:$P221, $AD221, MATCH(X$8, $B$10:$P$10, 0)), "")="", "", IFERROR(INDEX($B221:$P221, $AD221, MATCH(X$8, $B$10:$P$10, 0)), "")))</f>
        <v/>
      </c>
      <c r="Y221" s="37" t="str" cm="1">
        <f t="array" ref="Y221">IF(OR(Y$8="", $AF221=""), "", IF(IFERROR(INDEX($B221:$P221, $AD221, MATCH(Y$8, $B$10:$P$10, 0)), "")="", "", IFERROR(INDEX($B221:$P221, $AD221, MATCH(Y$8, $B$10:$P$10, 0)), "")))</f>
        <v/>
      </c>
      <c r="Z221" s="34" t="str">
        <f t="shared" si="16"/>
        <v/>
      </c>
      <c r="AA221" s="37" t="str" cm="1">
        <f t="array" ref="AA221">IF(OR(AA$8="", $AF221=""), "", IF(IFERROR(INDEX($B221:$P221, $AD221, MATCH(AA$8, $B$10:$P$10, 0)), "")="", "", IFERROR(INDEX($B221:$P221, $AD221, MATCH(AA$8, $B$10:$P$10, 0)), "")))</f>
        <v/>
      </c>
      <c r="AB221" s="10" t="str">
        <f t="shared" si="17"/>
        <v/>
      </c>
      <c r="AC221" s="4"/>
      <c r="AF221" s="12" t="str">
        <f t="shared" si="18"/>
        <v/>
      </c>
      <c r="AJ221" s="41" t="str" cm="1">
        <f t="array" ref="AJ221">IF(OR(AJ$8="", $AF221=""), "", IF(IFERROR(INDEX($B221:$P221, $AD221, MATCH(AJ$8, $B$10:$P$10, 0)), "")="", "", IFERROR(INDEX($B221:$P221, $AD221, MATCH(AJ$8, $B$10:$P$10, 0)), "")))</f>
        <v/>
      </c>
      <c r="AL221" s="44" t="str" cm="1">
        <f t="array" ref="AL221">IF(OR(AL$8="", $AF221=""), "", IF(IFERROR(INDEX($B221:$P221, $AD221, MATCH(AL$8, $B$10:$P$10, 0)), "")="", "", IFERROR(INDEX($B221:$P221, $AD221, MATCH(AL$8, $B$10:$P$10, 0)), "")))</f>
        <v/>
      </c>
      <c r="AN221" s="12" t="str">
        <f t="shared" si="19"/>
        <v/>
      </c>
    </row>
    <row r="222" spans="1:40" x14ac:dyDescent="0.25">
      <c r="A222" s="11" t="s">
        <v>9</v>
      </c>
      <c r="B222" s="83"/>
      <c r="C222" s="84"/>
      <c r="D222" s="84"/>
      <c r="E222" s="84"/>
      <c r="F222" s="84"/>
      <c r="G222" s="84"/>
      <c r="H222" s="84"/>
      <c r="I222" s="84"/>
      <c r="J222" s="84"/>
      <c r="K222" s="84"/>
      <c r="L222" s="84"/>
      <c r="M222" s="84"/>
      <c r="N222" s="84"/>
      <c r="O222" s="84"/>
      <c r="P222" s="53"/>
      <c r="Q222" s="11" t="s">
        <v>9</v>
      </c>
      <c r="R222" s="4"/>
      <c r="S222" s="4"/>
      <c r="T222" s="4"/>
      <c r="U222" s="4"/>
      <c r="V222" s="4"/>
      <c r="W222" s="31" t="str">
        <f t="shared" si="15"/>
        <v/>
      </c>
      <c r="X222" s="37" t="str" cm="1">
        <f t="array" ref="X222">IF(OR(X$8="", $AF222=""), "", IF(IFERROR(INDEX($B222:$P222, $AD222, MATCH(X$8, $B$10:$P$10, 0)), "")="", "", IFERROR(INDEX($B222:$P222, $AD222, MATCH(X$8, $B$10:$P$10, 0)), "")))</f>
        <v/>
      </c>
      <c r="Y222" s="37" t="str" cm="1">
        <f t="array" ref="Y222">IF(OR(Y$8="", $AF222=""), "", IF(IFERROR(INDEX($B222:$P222, $AD222, MATCH(Y$8, $B$10:$P$10, 0)), "")="", "", IFERROR(INDEX($B222:$P222, $AD222, MATCH(Y$8, $B$10:$P$10, 0)), "")))</f>
        <v/>
      </c>
      <c r="Z222" s="34" t="str">
        <f t="shared" si="16"/>
        <v/>
      </c>
      <c r="AA222" s="37" t="str" cm="1">
        <f t="array" ref="AA222">IF(OR(AA$8="", $AF222=""), "", IF(IFERROR(INDEX($B222:$P222, $AD222, MATCH(AA$8, $B$10:$P$10, 0)), "")="", "", IFERROR(INDEX($B222:$P222, $AD222, MATCH(AA$8, $B$10:$P$10, 0)), "")))</f>
        <v/>
      </c>
      <c r="AB222" s="10" t="str">
        <f t="shared" si="17"/>
        <v/>
      </c>
      <c r="AC222" s="4"/>
      <c r="AF222" s="12" t="str">
        <f t="shared" si="18"/>
        <v/>
      </c>
      <c r="AJ222" s="41" t="str" cm="1">
        <f t="array" ref="AJ222">IF(OR(AJ$8="", $AF222=""), "", IF(IFERROR(INDEX($B222:$P222, $AD222, MATCH(AJ$8, $B$10:$P$10, 0)), "")="", "", IFERROR(INDEX($B222:$P222, $AD222, MATCH(AJ$8, $B$10:$P$10, 0)), "")))</f>
        <v/>
      </c>
      <c r="AL222" s="44" t="str" cm="1">
        <f t="array" ref="AL222">IF(OR(AL$8="", $AF222=""), "", IF(IFERROR(INDEX($B222:$P222, $AD222, MATCH(AL$8, $B$10:$P$10, 0)), "")="", "", IFERROR(INDEX($B222:$P222, $AD222, MATCH(AL$8, $B$10:$P$10, 0)), "")))</f>
        <v/>
      </c>
      <c r="AN222" s="12" t="str">
        <f t="shared" si="19"/>
        <v/>
      </c>
    </row>
    <row r="223" spans="1:40" x14ac:dyDescent="0.25">
      <c r="A223" s="11" t="s">
        <v>9</v>
      </c>
      <c r="B223" s="83"/>
      <c r="C223" s="84"/>
      <c r="D223" s="84"/>
      <c r="E223" s="84"/>
      <c r="F223" s="84"/>
      <c r="G223" s="84"/>
      <c r="H223" s="84"/>
      <c r="I223" s="84"/>
      <c r="J223" s="84"/>
      <c r="K223" s="84"/>
      <c r="L223" s="84"/>
      <c r="M223" s="84"/>
      <c r="N223" s="84"/>
      <c r="O223" s="84"/>
      <c r="P223" s="53"/>
      <c r="Q223" s="11" t="s">
        <v>9</v>
      </c>
      <c r="R223" s="4"/>
      <c r="S223" s="4"/>
      <c r="T223" s="4"/>
      <c r="U223" s="4"/>
      <c r="V223" s="4"/>
      <c r="W223" s="31" t="str">
        <f t="shared" si="15"/>
        <v/>
      </c>
      <c r="X223" s="37" t="str" cm="1">
        <f t="array" ref="X223">IF(OR(X$8="", $AF223=""), "", IF(IFERROR(INDEX($B223:$P223, $AD223, MATCH(X$8, $B$10:$P$10, 0)), "")="", "", IFERROR(INDEX($B223:$P223, $AD223, MATCH(X$8, $B$10:$P$10, 0)), "")))</f>
        <v/>
      </c>
      <c r="Y223" s="37" t="str" cm="1">
        <f t="array" ref="Y223">IF(OR(Y$8="", $AF223=""), "", IF(IFERROR(INDEX($B223:$P223, $AD223, MATCH(Y$8, $B$10:$P$10, 0)), "")="", "", IFERROR(INDEX($B223:$P223, $AD223, MATCH(Y$8, $B$10:$P$10, 0)), "")))</f>
        <v/>
      </c>
      <c r="Z223" s="34" t="str">
        <f t="shared" si="16"/>
        <v/>
      </c>
      <c r="AA223" s="37" t="str" cm="1">
        <f t="array" ref="AA223">IF(OR(AA$8="", $AF223=""), "", IF(IFERROR(INDEX($B223:$P223, $AD223, MATCH(AA$8, $B$10:$P$10, 0)), "")="", "", IFERROR(INDEX($B223:$P223, $AD223, MATCH(AA$8, $B$10:$P$10, 0)), "")))</f>
        <v/>
      </c>
      <c r="AB223" s="10" t="str">
        <f t="shared" si="17"/>
        <v/>
      </c>
      <c r="AC223" s="4"/>
      <c r="AF223" s="12" t="str">
        <f t="shared" si="18"/>
        <v/>
      </c>
      <c r="AJ223" s="41" t="str" cm="1">
        <f t="array" ref="AJ223">IF(OR(AJ$8="", $AF223=""), "", IF(IFERROR(INDEX($B223:$P223, $AD223, MATCH(AJ$8, $B$10:$P$10, 0)), "")="", "", IFERROR(INDEX($B223:$P223, $AD223, MATCH(AJ$8, $B$10:$P$10, 0)), "")))</f>
        <v/>
      </c>
      <c r="AL223" s="44" t="str" cm="1">
        <f t="array" ref="AL223">IF(OR(AL$8="", $AF223=""), "", IF(IFERROR(INDEX($B223:$P223, $AD223, MATCH(AL$8, $B$10:$P$10, 0)), "")="", "", IFERROR(INDEX($B223:$P223, $AD223, MATCH(AL$8, $B$10:$P$10, 0)), "")))</f>
        <v/>
      </c>
      <c r="AN223" s="12" t="str">
        <f t="shared" si="19"/>
        <v/>
      </c>
    </row>
    <row r="224" spans="1:40" x14ac:dyDescent="0.25">
      <c r="A224" s="11" t="s">
        <v>9</v>
      </c>
      <c r="B224" s="83"/>
      <c r="C224" s="84"/>
      <c r="D224" s="84"/>
      <c r="E224" s="84"/>
      <c r="F224" s="84"/>
      <c r="G224" s="84"/>
      <c r="H224" s="84"/>
      <c r="I224" s="84"/>
      <c r="J224" s="84"/>
      <c r="K224" s="84"/>
      <c r="L224" s="84"/>
      <c r="M224" s="84"/>
      <c r="N224" s="84"/>
      <c r="O224" s="84"/>
      <c r="P224" s="53"/>
      <c r="Q224" s="11" t="s">
        <v>9</v>
      </c>
      <c r="R224" s="4"/>
      <c r="S224" s="4"/>
      <c r="T224" s="4"/>
      <c r="U224" s="4"/>
      <c r="V224" s="4"/>
      <c r="W224" s="31" t="str">
        <f t="shared" si="15"/>
        <v/>
      </c>
      <c r="X224" s="37" t="str" cm="1">
        <f t="array" ref="X224">IF(OR(X$8="", $AF224=""), "", IF(IFERROR(INDEX($B224:$P224, $AD224, MATCH(X$8, $B$10:$P$10, 0)), "")="", "", IFERROR(INDEX($B224:$P224, $AD224, MATCH(X$8, $B$10:$P$10, 0)), "")))</f>
        <v/>
      </c>
      <c r="Y224" s="37" t="str" cm="1">
        <f t="array" ref="Y224">IF(OR(Y$8="", $AF224=""), "", IF(IFERROR(INDEX($B224:$P224, $AD224, MATCH(Y$8, $B$10:$P$10, 0)), "")="", "", IFERROR(INDEX($B224:$P224, $AD224, MATCH(Y$8, $B$10:$P$10, 0)), "")))</f>
        <v/>
      </c>
      <c r="Z224" s="34" t="str">
        <f t="shared" si="16"/>
        <v/>
      </c>
      <c r="AA224" s="37" t="str" cm="1">
        <f t="array" ref="AA224">IF(OR(AA$8="", $AF224=""), "", IF(IFERROR(INDEX($B224:$P224, $AD224, MATCH(AA$8, $B$10:$P$10, 0)), "")="", "", IFERROR(INDEX($B224:$P224, $AD224, MATCH(AA$8, $B$10:$P$10, 0)), "")))</f>
        <v/>
      </c>
      <c r="AB224" s="10" t="str">
        <f t="shared" si="17"/>
        <v/>
      </c>
      <c r="AC224" s="4"/>
      <c r="AF224" s="12" t="str">
        <f t="shared" si="18"/>
        <v/>
      </c>
      <c r="AJ224" s="41" t="str" cm="1">
        <f t="array" ref="AJ224">IF(OR(AJ$8="", $AF224=""), "", IF(IFERROR(INDEX($B224:$P224, $AD224, MATCH(AJ$8, $B$10:$P$10, 0)), "")="", "", IFERROR(INDEX($B224:$P224, $AD224, MATCH(AJ$8, $B$10:$P$10, 0)), "")))</f>
        <v/>
      </c>
      <c r="AL224" s="44" t="str" cm="1">
        <f t="array" ref="AL224">IF(OR(AL$8="", $AF224=""), "", IF(IFERROR(INDEX($B224:$P224, $AD224, MATCH(AL$8, $B$10:$P$10, 0)), "")="", "", IFERROR(INDEX($B224:$P224, $AD224, MATCH(AL$8, $B$10:$P$10, 0)), "")))</f>
        <v/>
      </c>
      <c r="AN224" s="12" t="str">
        <f t="shared" si="19"/>
        <v/>
      </c>
    </row>
    <row r="225" spans="1:40" x14ac:dyDescent="0.25">
      <c r="A225" s="11" t="s">
        <v>9</v>
      </c>
      <c r="B225" s="83"/>
      <c r="C225" s="84"/>
      <c r="D225" s="84"/>
      <c r="E225" s="84"/>
      <c r="F225" s="84"/>
      <c r="G225" s="84"/>
      <c r="H225" s="84"/>
      <c r="I225" s="84"/>
      <c r="J225" s="84"/>
      <c r="K225" s="84"/>
      <c r="L225" s="84"/>
      <c r="M225" s="84"/>
      <c r="N225" s="84"/>
      <c r="O225" s="84"/>
      <c r="P225" s="53"/>
      <c r="Q225" s="11" t="s">
        <v>9</v>
      </c>
      <c r="R225" s="4"/>
      <c r="S225" s="4"/>
      <c r="T225" s="4"/>
      <c r="U225" s="4"/>
      <c r="V225" s="4"/>
      <c r="W225" s="31" t="str">
        <f t="shared" si="15"/>
        <v/>
      </c>
      <c r="X225" s="37" t="str" cm="1">
        <f t="array" ref="X225">IF(OR(X$8="", $AF225=""), "", IF(IFERROR(INDEX($B225:$P225, $AD225, MATCH(X$8, $B$10:$P$10, 0)), "")="", "", IFERROR(INDEX($B225:$P225, $AD225, MATCH(X$8, $B$10:$P$10, 0)), "")))</f>
        <v/>
      </c>
      <c r="Y225" s="37" t="str" cm="1">
        <f t="array" ref="Y225">IF(OR(Y$8="", $AF225=""), "", IF(IFERROR(INDEX($B225:$P225, $AD225, MATCH(Y$8, $B$10:$P$10, 0)), "")="", "", IFERROR(INDEX($B225:$P225, $AD225, MATCH(Y$8, $B$10:$P$10, 0)), "")))</f>
        <v/>
      </c>
      <c r="Z225" s="34" t="str">
        <f t="shared" si="16"/>
        <v/>
      </c>
      <c r="AA225" s="37" t="str" cm="1">
        <f t="array" ref="AA225">IF(OR(AA$8="", $AF225=""), "", IF(IFERROR(INDEX($B225:$P225, $AD225, MATCH(AA$8, $B$10:$P$10, 0)), "")="", "", IFERROR(INDEX($B225:$P225, $AD225, MATCH(AA$8, $B$10:$P$10, 0)), "")))</f>
        <v/>
      </c>
      <c r="AB225" s="10" t="str">
        <f t="shared" si="17"/>
        <v/>
      </c>
      <c r="AC225" s="4"/>
      <c r="AF225" s="12" t="str">
        <f t="shared" si="18"/>
        <v/>
      </c>
      <c r="AJ225" s="41" t="str" cm="1">
        <f t="array" ref="AJ225">IF(OR(AJ$8="", $AF225=""), "", IF(IFERROR(INDEX($B225:$P225, $AD225, MATCH(AJ$8, $B$10:$P$10, 0)), "")="", "", IFERROR(INDEX($B225:$P225, $AD225, MATCH(AJ$8, $B$10:$P$10, 0)), "")))</f>
        <v/>
      </c>
      <c r="AL225" s="44" t="str" cm="1">
        <f t="array" ref="AL225">IF(OR(AL$8="", $AF225=""), "", IF(IFERROR(INDEX($B225:$P225, $AD225, MATCH(AL$8, $B$10:$P$10, 0)), "")="", "", IFERROR(INDEX($B225:$P225, $AD225, MATCH(AL$8, $B$10:$P$10, 0)), "")))</f>
        <v/>
      </c>
      <c r="AN225" s="12" t="str">
        <f t="shared" si="19"/>
        <v/>
      </c>
    </row>
    <row r="226" spans="1:40" x14ac:dyDescent="0.25">
      <c r="A226" s="11" t="s">
        <v>9</v>
      </c>
      <c r="B226" s="83"/>
      <c r="C226" s="84"/>
      <c r="D226" s="84"/>
      <c r="E226" s="84"/>
      <c r="F226" s="84"/>
      <c r="G226" s="84"/>
      <c r="H226" s="84"/>
      <c r="I226" s="84"/>
      <c r="J226" s="84"/>
      <c r="K226" s="84"/>
      <c r="L226" s="84"/>
      <c r="M226" s="84"/>
      <c r="N226" s="84"/>
      <c r="O226" s="84"/>
      <c r="P226" s="53"/>
      <c r="Q226" s="11" t="s">
        <v>9</v>
      </c>
      <c r="R226" s="4"/>
      <c r="S226" s="4"/>
      <c r="T226" s="4"/>
      <c r="U226" s="4"/>
      <c r="V226" s="4"/>
      <c r="W226" s="31" t="str">
        <f t="shared" si="15"/>
        <v/>
      </c>
      <c r="X226" s="37" t="str" cm="1">
        <f t="array" ref="X226">IF(OR(X$8="", $AF226=""), "", IF(IFERROR(INDEX($B226:$P226, $AD226, MATCH(X$8, $B$10:$P$10, 0)), "")="", "", IFERROR(INDEX($B226:$P226, $AD226, MATCH(X$8, $B$10:$P$10, 0)), "")))</f>
        <v/>
      </c>
      <c r="Y226" s="37" t="str" cm="1">
        <f t="array" ref="Y226">IF(OR(Y$8="", $AF226=""), "", IF(IFERROR(INDEX($B226:$P226, $AD226, MATCH(Y$8, $B$10:$P$10, 0)), "")="", "", IFERROR(INDEX($B226:$P226, $AD226, MATCH(Y$8, $B$10:$P$10, 0)), "")))</f>
        <v/>
      </c>
      <c r="Z226" s="34" t="str">
        <f t="shared" si="16"/>
        <v/>
      </c>
      <c r="AA226" s="37" t="str" cm="1">
        <f t="array" ref="AA226">IF(OR(AA$8="", $AF226=""), "", IF(IFERROR(INDEX($B226:$P226, $AD226, MATCH(AA$8, $B$10:$P$10, 0)), "")="", "", IFERROR(INDEX($B226:$P226, $AD226, MATCH(AA$8, $B$10:$P$10, 0)), "")))</f>
        <v/>
      </c>
      <c r="AB226" s="10" t="str">
        <f t="shared" si="17"/>
        <v/>
      </c>
      <c r="AC226" s="4"/>
      <c r="AF226" s="12" t="str">
        <f t="shared" si="18"/>
        <v/>
      </c>
      <c r="AJ226" s="41" t="str" cm="1">
        <f t="array" ref="AJ226">IF(OR(AJ$8="", $AF226=""), "", IF(IFERROR(INDEX($B226:$P226, $AD226, MATCH(AJ$8, $B$10:$P$10, 0)), "")="", "", IFERROR(INDEX($B226:$P226, $AD226, MATCH(AJ$8, $B$10:$P$10, 0)), "")))</f>
        <v/>
      </c>
      <c r="AL226" s="44" t="str" cm="1">
        <f t="array" ref="AL226">IF(OR(AL$8="", $AF226=""), "", IF(IFERROR(INDEX($B226:$P226, $AD226, MATCH(AL$8, $B$10:$P$10, 0)), "")="", "", IFERROR(INDEX($B226:$P226, $AD226, MATCH(AL$8, $B$10:$P$10, 0)), "")))</f>
        <v/>
      </c>
      <c r="AN226" s="12" t="str">
        <f t="shared" si="19"/>
        <v/>
      </c>
    </row>
    <row r="227" spans="1:40" x14ac:dyDescent="0.25">
      <c r="A227" s="11" t="s">
        <v>9</v>
      </c>
      <c r="B227" s="83"/>
      <c r="C227" s="84"/>
      <c r="D227" s="84"/>
      <c r="E227" s="84"/>
      <c r="F227" s="84"/>
      <c r="G227" s="84"/>
      <c r="H227" s="84"/>
      <c r="I227" s="84"/>
      <c r="J227" s="84"/>
      <c r="K227" s="84"/>
      <c r="L227" s="84"/>
      <c r="M227" s="84"/>
      <c r="N227" s="84"/>
      <c r="O227" s="84"/>
      <c r="P227" s="53"/>
      <c r="Q227" s="11" t="s">
        <v>9</v>
      </c>
      <c r="R227" s="4"/>
      <c r="S227" s="4"/>
      <c r="T227" s="4"/>
      <c r="U227" s="4"/>
      <c r="V227" s="4"/>
      <c r="W227" s="31" t="str">
        <f t="shared" si="15"/>
        <v/>
      </c>
      <c r="X227" s="37" t="str" cm="1">
        <f t="array" ref="X227">IF(OR(X$8="", $AF227=""), "", IF(IFERROR(INDEX($B227:$P227, $AD227, MATCH(X$8, $B$10:$P$10, 0)), "")="", "", IFERROR(INDEX($B227:$P227, $AD227, MATCH(X$8, $B$10:$P$10, 0)), "")))</f>
        <v/>
      </c>
      <c r="Y227" s="37" t="str" cm="1">
        <f t="array" ref="Y227">IF(OR(Y$8="", $AF227=""), "", IF(IFERROR(INDEX($B227:$P227, $AD227, MATCH(Y$8, $B$10:$P$10, 0)), "")="", "", IFERROR(INDEX($B227:$P227, $AD227, MATCH(Y$8, $B$10:$P$10, 0)), "")))</f>
        <v/>
      </c>
      <c r="Z227" s="34" t="str">
        <f t="shared" si="16"/>
        <v/>
      </c>
      <c r="AA227" s="37" t="str" cm="1">
        <f t="array" ref="AA227">IF(OR(AA$8="", $AF227=""), "", IF(IFERROR(INDEX($B227:$P227, $AD227, MATCH(AA$8, $B$10:$P$10, 0)), "")="", "", IFERROR(INDEX($B227:$P227, $AD227, MATCH(AA$8, $B$10:$P$10, 0)), "")))</f>
        <v/>
      </c>
      <c r="AB227" s="10" t="str">
        <f t="shared" si="17"/>
        <v/>
      </c>
      <c r="AC227" s="4"/>
      <c r="AF227" s="12" t="str">
        <f t="shared" si="18"/>
        <v/>
      </c>
      <c r="AJ227" s="41" t="str" cm="1">
        <f t="array" ref="AJ227">IF(OR(AJ$8="", $AF227=""), "", IF(IFERROR(INDEX($B227:$P227, $AD227, MATCH(AJ$8, $B$10:$P$10, 0)), "")="", "", IFERROR(INDEX($B227:$P227, $AD227, MATCH(AJ$8, $B$10:$P$10, 0)), "")))</f>
        <v/>
      </c>
      <c r="AL227" s="44" t="str" cm="1">
        <f t="array" ref="AL227">IF(OR(AL$8="", $AF227=""), "", IF(IFERROR(INDEX($B227:$P227, $AD227, MATCH(AL$8, $B$10:$P$10, 0)), "")="", "", IFERROR(INDEX($B227:$P227, $AD227, MATCH(AL$8, $B$10:$P$10, 0)), "")))</f>
        <v/>
      </c>
      <c r="AN227" s="12" t="str">
        <f t="shared" si="19"/>
        <v/>
      </c>
    </row>
    <row r="228" spans="1:40" x14ac:dyDescent="0.25">
      <c r="A228" s="11" t="s">
        <v>9</v>
      </c>
      <c r="B228" s="83"/>
      <c r="C228" s="84"/>
      <c r="D228" s="84"/>
      <c r="E228" s="84"/>
      <c r="F228" s="84"/>
      <c r="G228" s="84"/>
      <c r="H228" s="84"/>
      <c r="I228" s="84"/>
      <c r="J228" s="84"/>
      <c r="K228" s="84"/>
      <c r="L228" s="84"/>
      <c r="M228" s="84"/>
      <c r="N228" s="84"/>
      <c r="O228" s="84"/>
      <c r="P228" s="53"/>
      <c r="Q228" s="11" t="s">
        <v>9</v>
      </c>
      <c r="R228" s="4"/>
      <c r="S228" s="4"/>
      <c r="T228" s="4"/>
      <c r="U228" s="4"/>
      <c r="V228" s="4"/>
      <c r="W228" s="31" t="str">
        <f t="shared" si="15"/>
        <v/>
      </c>
      <c r="X228" s="37" t="str" cm="1">
        <f t="array" ref="X228">IF(OR(X$8="", $AF228=""), "", IF(IFERROR(INDEX($B228:$P228, $AD228, MATCH(X$8, $B$10:$P$10, 0)), "")="", "", IFERROR(INDEX($B228:$P228, $AD228, MATCH(X$8, $B$10:$P$10, 0)), "")))</f>
        <v/>
      </c>
      <c r="Y228" s="37" t="str" cm="1">
        <f t="array" ref="Y228">IF(OR(Y$8="", $AF228=""), "", IF(IFERROR(INDEX($B228:$P228, $AD228, MATCH(Y$8, $B$10:$P$10, 0)), "")="", "", IFERROR(INDEX($B228:$P228, $AD228, MATCH(Y$8, $B$10:$P$10, 0)), "")))</f>
        <v/>
      </c>
      <c r="Z228" s="34" t="str">
        <f t="shared" si="16"/>
        <v/>
      </c>
      <c r="AA228" s="37" t="str" cm="1">
        <f t="array" ref="AA228">IF(OR(AA$8="", $AF228=""), "", IF(IFERROR(INDEX($B228:$P228, $AD228, MATCH(AA$8, $B$10:$P$10, 0)), "")="", "", IFERROR(INDEX($B228:$P228, $AD228, MATCH(AA$8, $B$10:$P$10, 0)), "")))</f>
        <v/>
      </c>
      <c r="AB228" s="10" t="str">
        <f t="shared" si="17"/>
        <v/>
      </c>
      <c r="AC228" s="4"/>
      <c r="AF228" s="12" t="str">
        <f t="shared" si="18"/>
        <v/>
      </c>
      <c r="AJ228" s="41" t="str" cm="1">
        <f t="array" ref="AJ228">IF(OR(AJ$8="", $AF228=""), "", IF(IFERROR(INDEX($B228:$P228, $AD228, MATCH(AJ$8, $B$10:$P$10, 0)), "")="", "", IFERROR(INDEX($B228:$P228, $AD228, MATCH(AJ$8, $B$10:$P$10, 0)), "")))</f>
        <v/>
      </c>
      <c r="AL228" s="44" t="str" cm="1">
        <f t="array" ref="AL228">IF(OR(AL$8="", $AF228=""), "", IF(IFERROR(INDEX($B228:$P228, $AD228, MATCH(AL$8, $B$10:$P$10, 0)), "")="", "", IFERROR(INDEX($B228:$P228, $AD228, MATCH(AL$8, $B$10:$P$10, 0)), "")))</f>
        <v/>
      </c>
      <c r="AN228" s="12" t="str">
        <f t="shared" si="19"/>
        <v/>
      </c>
    </row>
    <row r="229" spans="1:40" x14ac:dyDescent="0.25">
      <c r="A229" s="11" t="s">
        <v>9</v>
      </c>
      <c r="B229" s="83"/>
      <c r="C229" s="84"/>
      <c r="D229" s="84"/>
      <c r="E229" s="84"/>
      <c r="F229" s="84"/>
      <c r="G229" s="84"/>
      <c r="H229" s="84"/>
      <c r="I229" s="84"/>
      <c r="J229" s="84"/>
      <c r="K229" s="84"/>
      <c r="L229" s="84"/>
      <c r="M229" s="84"/>
      <c r="N229" s="84"/>
      <c r="O229" s="84"/>
      <c r="P229" s="53"/>
      <c r="Q229" s="11" t="s">
        <v>9</v>
      </c>
      <c r="R229" s="4"/>
      <c r="S229" s="4"/>
      <c r="T229" s="4"/>
      <c r="U229" s="4"/>
      <c r="V229" s="4"/>
      <c r="W229" s="31" t="str">
        <f t="shared" si="15"/>
        <v/>
      </c>
      <c r="X229" s="37" t="str" cm="1">
        <f t="array" ref="X229">IF(OR(X$8="", $AF229=""), "", IF(IFERROR(INDEX($B229:$P229, $AD229, MATCH(X$8, $B$10:$P$10, 0)), "")="", "", IFERROR(INDEX($B229:$P229, $AD229, MATCH(X$8, $B$10:$P$10, 0)), "")))</f>
        <v/>
      </c>
      <c r="Y229" s="37" t="str" cm="1">
        <f t="array" ref="Y229">IF(OR(Y$8="", $AF229=""), "", IF(IFERROR(INDEX($B229:$P229, $AD229, MATCH(Y$8, $B$10:$P$10, 0)), "")="", "", IFERROR(INDEX($B229:$P229, $AD229, MATCH(Y$8, $B$10:$P$10, 0)), "")))</f>
        <v/>
      </c>
      <c r="Z229" s="34" t="str">
        <f t="shared" si="16"/>
        <v/>
      </c>
      <c r="AA229" s="37" t="str" cm="1">
        <f t="array" ref="AA229">IF(OR(AA$8="", $AF229=""), "", IF(IFERROR(INDEX($B229:$P229, $AD229, MATCH(AA$8, $B$10:$P$10, 0)), "")="", "", IFERROR(INDEX($B229:$P229, $AD229, MATCH(AA$8, $B$10:$P$10, 0)), "")))</f>
        <v/>
      </c>
      <c r="AB229" s="10" t="str">
        <f t="shared" si="17"/>
        <v/>
      </c>
      <c r="AC229" s="4"/>
      <c r="AF229" s="12" t="str">
        <f t="shared" si="18"/>
        <v/>
      </c>
      <c r="AJ229" s="41" t="str" cm="1">
        <f t="array" ref="AJ229">IF(OR(AJ$8="", $AF229=""), "", IF(IFERROR(INDEX($B229:$P229, $AD229, MATCH(AJ$8, $B$10:$P$10, 0)), "")="", "", IFERROR(INDEX($B229:$P229, $AD229, MATCH(AJ$8, $B$10:$P$10, 0)), "")))</f>
        <v/>
      </c>
      <c r="AL229" s="44" t="str" cm="1">
        <f t="array" ref="AL229">IF(OR(AL$8="", $AF229=""), "", IF(IFERROR(INDEX($B229:$P229, $AD229, MATCH(AL$8, $B$10:$P$10, 0)), "")="", "", IFERROR(INDEX($B229:$P229, $AD229, MATCH(AL$8, $B$10:$P$10, 0)), "")))</f>
        <v/>
      </c>
      <c r="AN229" s="12" t="str">
        <f t="shared" si="19"/>
        <v/>
      </c>
    </row>
    <row r="230" spans="1:40" x14ac:dyDescent="0.25">
      <c r="A230" s="11" t="s">
        <v>9</v>
      </c>
      <c r="B230" s="83"/>
      <c r="C230" s="84"/>
      <c r="D230" s="84"/>
      <c r="E230" s="84"/>
      <c r="F230" s="84"/>
      <c r="G230" s="84"/>
      <c r="H230" s="84"/>
      <c r="I230" s="84"/>
      <c r="J230" s="84"/>
      <c r="K230" s="84"/>
      <c r="L230" s="84"/>
      <c r="M230" s="84"/>
      <c r="N230" s="84"/>
      <c r="O230" s="84"/>
      <c r="P230" s="53"/>
      <c r="Q230" s="11" t="s">
        <v>9</v>
      </c>
      <c r="R230" s="4"/>
      <c r="S230" s="4"/>
      <c r="T230" s="4"/>
      <c r="U230" s="4"/>
      <c r="V230" s="4"/>
      <c r="W230" s="31" t="str">
        <f t="shared" si="15"/>
        <v/>
      </c>
      <c r="X230" s="37" t="str" cm="1">
        <f t="array" ref="X230">IF(OR(X$8="", $AF230=""), "", IF(IFERROR(INDEX($B230:$P230, $AD230, MATCH(X$8, $B$10:$P$10, 0)), "")="", "", IFERROR(INDEX($B230:$P230, $AD230, MATCH(X$8, $B$10:$P$10, 0)), "")))</f>
        <v/>
      </c>
      <c r="Y230" s="37" t="str" cm="1">
        <f t="array" ref="Y230">IF(OR(Y$8="", $AF230=""), "", IF(IFERROR(INDEX($B230:$P230, $AD230, MATCH(Y$8, $B$10:$P$10, 0)), "")="", "", IFERROR(INDEX($B230:$P230, $AD230, MATCH(Y$8, $B$10:$P$10, 0)), "")))</f>
        <v/>
      </c>
      <c r="Z230" s="34" t="str">
        <f t="shared" si="16"/>
        <v/>
      </c>
      <c r="AA230" s="37" t="str" cm="1">
        <f t="array" ref="AA230">IF(OR(AA$8="", $AF230=""), "", IF(IFERROR(INDEX($B230:$P230, $AD230, MATCH(AA$8, $B$10:$P$10, 0)), "")="", "", IFERROR(INDEX($B230:$P230, $AD230, MATCH(AA$8, $B$10:$P$10, 0)), "")))</f>
        <v/>
      </c>
      <c r="AB230" s="10" t="str">
        <f t="shared" si="17"/>
        <v/>
      </c>
      <c r="AC230" s="4"/>
      <c r="AF230" s="12" t="str">
        <f t="shared" si="18"/>
        <v/>
      </c>
      <c r="AJ230" s="41" t="str" cm="1">
        <f t="array" ref="AJ230">IF(OR(AJ$8="", $AF230=""), "", IF(IFERROR(INDEX($B230:$P230, $AD230, MATCH(AJ$8, $B$10:$P$10, 0)), "")="", "", IFERROR(INDEX($B230:$P230, $AD230, MATCH(AJ$8, $B$10:$P$10, 0)), "")))</f>
        <v/>
      </c>
      <c r="AL230" s="44" t="str" cm="1">
        <f t="array" ref="AL230">IF(OR(AL$8="", $AF230=""), "", IF(IFERROR(INDEX($B230:$P230, $AD230, MATCH(AL$8, $B$10:$P$10, 0)), "")="", "", IFERROR(INDEX($B230:$P230, $AD230, MATCH(AL$8, $B$10:$P$10, 0)), "")))</f>
        <v/>
      </c>
      <c r="AN230" s="12" t="str">
        <f t="shared" si="19"/>
        <v/>
      </c>
    </row>
    <row r="231" spans="1:40" x14ac:dyDescent="0.25">
      <c r="A231" s="11" t="s">
        <v>9</v>
      </c>
      <c r="B231" s="83"/>
      <c r="C231" s="84"/>
      <c r="D231" s="84"/>
      <c r="E231" s="84"/>
      <c r="F231" s="84"/>
      <c r="G231" s="84"/>
      <c r="H231" s="84"/>
      <c r="I231" s="84"/>
      <c r="J231" s="84"/>
      <c r="K231" s="84"/>
      <c r="L231" s="84"/>
      <c r="M231" s="84"/>
      <c r="N231" s="84"/>
      <c r="O231" s="84"/>
      <c r="P231" s="53"/>
      <c r="Q231" s="11" t="s">
        <v>9</v>
      </c>
      <c r="R231" s="4"/>
      <c r="S231" s="4"/>
      <c r="T231" s="4"/>
      <c r="U231" s="4"/>
      <c r="V231" s="4"/>
      <c r="W231" s="31" t="str">
        <f t="shared" si="15"/>
        <v/>
      </c>
      <c r="X231" s="37" t="str" cm="1">
        <f t="array" ref="X231">IF(OR(X$8="", $AF231=""), "", IF(IFERROR(INDEX($B231:$P231, $AD231, MATCH(X$8, $B$10:$P$10, 0)), "")="", "", IFERROR(INDEX($B231:$P231, $AD231, MATCH(X$8, $B$10:$P$10, 0)), "")))</f>
        <v/>
      </c>
      <c r="Y231" s="37" t="str" cm="1">
        <f t="array" ref="Y231">IF(OR(Y$8="", $AF231=""), "", IF(IFERROR(INDEX($B231:$P231, $AD231, MATCH(Y$8, $B$10:$P$10, 0)), "")="", "", IFERROR(INDEX($B231:$P231, $AD231, MATCH(Y$8, $B$10:$P$10, 0)), "")))</f>
        <v/>
      </c>
      <c r="Z231" s="34" t="str">
        <f t="shared" si="16"/>
        <v/>
      </c>
      <c r="AA231" s="37" t="str" cm="1">
        <f t="array" ref="AA231">IF(OR(AA$8="", $AF231=""), "", IF(IFERROR(INDEX($B231:$P231, $AD231, MATCH(AA$8, $B$10:$P$10, 0)), "")="", "", IFERROR(INDEX($B231:$P231, $AD231, MATCH(AA$8, $B$10:$P$10, 0)), "")))</f>
        <v/>
      </c>
      <c r="AB231" s="10" t="str">
        <f t="shared" si="17"/>
        <v/>
      </c>
      <c r="AC231" s="4"/>
      <c r="AF231" s="12" t="str">
        <f t="shared" si="18"/>
        <v/>
      </c>
      <c r="AJ231" s="41" t="str" cm="1">
        <f t="array" ref="AJ231">IF(OR(AJ$8="", $AF231=""), "", IF(IFERROR(INDEX($B231:$P231, $AD231, MATCH(AJ$8, $B$10:$P$10, 0)), "")="", "", IFERROR(INDEX($B231:$P231, $AD231, MATCH(AJ$8, $B$10:$P$10, 0)), "")))</f>
        <v/>
      </c>
      <c r="AL231" s="44" t="str" cm="1">
        <f t="array" ref="AL231">IF(OR(AL$8="", $AF231=""), "", IF(IFERROR(INDEX($B231:$P231, $AD231, MATCH(AL$8, $B$10:$P$10, 0)), "")="", "", IFERROR(INDEX($B231:$P231, $AD231, MATCH(AL$8, $B$10:$P$10, 0)), "")))</f>
        <v/>
      </c>
      <c r="AN231" s="12" t="str">
        <f t="shared" si="19"/>
        <v/>
      </c>
    </row>
    <row r="232" spans="1:40" x14ac:dyDescent="0.25">
      <c r="A232" s="11" t="s">
        <v>9</v>
      </c>
      <c r="B232" s="83"/>
      <c r="C232" s="84"/>
      <c r="D232" s="84"/>
      <c r="E232" s="84"/>
      <c r="F232" s="84"/>
      <c r="G232" s="84"/>
      <c r="H232" s="84"/>
      <c r="I232" s="84"/>
      <c r="J232" s="84"/>
      <c r="K232" s="84"/>
      <c r="L232" s="84"/>
      <c r="M232" s="84"/>
      <c r="N232" s="84"/>
      <c r="O232" s="84"/>
      <c r="P232" s="53"/>
      <c r="Q232" s="11" t="s">
        <v>9</v>
      </c>
      <c r="R232" s="4"/>
      <c r="S232" s="4"/>
      <c r="T232" s="4"/>
      <c r="U232" s="4"/>
      <c r="V232" s="4"/>
      <c r="W232" s="31" t="str">
        <f t="shared" si="15"/>
        <v/>
      </c>
      <c r="X232" s="37" t="str" cm="1">
        <f t="array" ref="X232">IF(OR(X$8="", $AF232=""), "", IF(IFERROR(INDEX($B232:$P232, $AD232, MATCH(X$8, $B$10:$P$10, 0)), "")="", "", IFERROR(INDEX($B232:$P232, $AD232, MATCH(X$8, $B$10:$P$10, 0)), "")))</f>
        <v/>
      </c>
      <c r="Y232" s="37" t="str" cm="1">
        <f t="array" ref="Y232">IF(OR(Y$8="", $AF232=""), "", IF(IFERROR(INDEX($B232:$P232, $AD232, MATCH(Y$8, $B$10:$P$10, 0)), "")="", "", IFERROR(INDEX($B232:$P232, $AD232, MATCH(Y$8, $B$10:$P$10, 0)), "")))</f>
        <v/>
      </c>
      <c r="Z232" s="34" t="str">
        <f t="shared" si="16"/>
        <v/>
      </c>
      <c r="AA232" s="37" t="str" cm="1">
        <f t="array" ref="AA232">IF(OR(AA$8="", $AF232=""), "", IF(IFERROR(INDEX($B232:$P232, $AD232, MATCH(AA$8, $B$10:$P$10, 0)), "")="", "", IFERROR(INDEX($B232:$P232, $AD232, MATCH(AA$8, $B$10:$P$10, 0)), "")))</f>
        <v/>
      </c>
      <c r="AB232" s="10" t="str">
        <f t="shared" si="17"/>
        <v/>
      </c>
      <c r="AC232" s="4"/>
      <c r="AF232" s="12" t="str">
        <f t="shared" si="18"/>
        <v/>
      </c>
      <c r="AJ232" s="41" t="str" cm="1">
        <f t="array" ref="AJ232">IF(OR(AJ$8="", $AF232=""), "", IF(IFERROR(INDEX($B232:$P232, $AD232, MATCH(AJ$8, $B$10:$P$10, 0)), "")="", "", IFERROR(INDEX($B232:$P232, $AD232, MATCH(AJ$8, $B$10:$P$10, 0)), "")))</f>
        <v/>
      </c>
      <c r="AL232" s="44" t="str" cm="1">
        <f t="array" ref="AL232">IF(OR(AL$8="", $AF232=""), "", IF(IFERROR(INDEX($B232:$P232, $AD232, MATCH(AL$8, $B$10:$P$10, 0)), "")="", "", IFERROR(INDEX($B232:$P232, $AD232, MATCH(AL$8, $B$10:$P$10, 0)), "")))</f>
        <v/>
      </c>
      <c r="AN232" s="12" t="str">
        <f t="shared" si="19"/>
        <v/>
      </c>
    </row>
    <row r="233" spans="1:40" x14ac:dyDescent="0.25">
      <c r="A233" s="11" t="s">
        <v>9</v>
      </c>
      <c r="B233" s="83"/>
      <c r="C233" s="84"/>
      <c r="D233" s="84"/>
      <c r="E233" s="84"/>
      <c r="F233" s="84"/>
      <c r="G233" s="84"/>
      <c r="H233" s="84"/>
      <c r="I233" s="84"/>
      <c r="J233" s="84"/>
      <c r="K233" s="84"/>
      <c r="L233" s="84"/>
      <c r="M233" s="84"/>
      <c r="N233" s="84"/>
      <c r="O233" s="84"/>
      <c r="P233" s="53"/>
      <c r="Q233" s="11" t="s">
        <v>9</v>
      </c>
      <c r="R233" s="4"/>
      <c r="S233" s="4"/>
      <c r="T233" s="4"/>
      <c r="U233" s="4"/>
      <c r="V233" s="4"/>
      <c r="W233" s="31" t="str">
        <f t="shared" si="15"/>
        <v/>
      </c>
      <c r="X233" s="37" t="str" cm="1">
        <f t="array" ref="X233">IF(OR(X$8="", $AF233=""), "", IF(IFERROR(INDEX($B233:$P233, $AD233, MATCH(X$8, $B$10:$P$10, 0)), "")="", "", IFERROR(INDEX($B233:$P233, $AD233, MATCH(X$8, $B$10:$P$10, 0)), "")))</f>
        <v/>
      </c>
      <c r="Y233" s="37" t="str" cm="1">
        <f t="array" ref="Y233">IF(OR(Y$8="", $AF233=""), "", IF(IFERROR(INDEX($B233:$P233, $AD233, MATCH(Y$8, $B$10:$P$10, 0)), "")="", "", IFERROR(INDEX($B233:$P233, $AD233, MATCH(Y$8, $B$10:$P$10, 0)), "")))</f>
        <v/>
      </c>
      <c r="Z233" s="34" t="str">
        <f t="shared" si="16"/>
        <v/>
      </c>
      <c r="AA233" s="37" t="str" cm="1">
        <f t="array" ref="AA233">IF(OR(AA$8="", $AF233=""), "", IF(IFERROR(INDEX($B233:$P233, $AD233, MATCH(AA$8, $B$10:$P$10, 0)), "")="", "", IFERROR(INDEX($B233:$P233, $AD233, MATCH(AA$8, $B$10:$P$10, 0)), "")))</f>
        <v/>
      </c>
      <c r="AB233" s="10" t="str">
        <f t="shared" si="17"/>
        <v/>
      </c>
      <c r="AC233" s="4"/>
      <c r="AF233" s="12" t="str">
        <f t="shared" si="18"/>
        <v/>
      </c>
      <c r="AJ233" s="41" t="str" cm="1">
        <f t="array" ref="AJ233">IF(OR(AJ$8="", $AF233=""), "", IF(IFERROR(INDEX($B233:$P233, $AD233, MATCH(AJ$8, $B$10:$P$10, 0)), "")="", "", IFERROR(INDEX($B233:$P233, $AD233, MATCH(AJ$8, $B$10:$P$10, 0)), "")))</f>
        <v/>
      </c>
      <c r="AL233" s="44" t="str" cm="1">
        <f t="array" ref="AL233">IF(OR(AL$8="", $AF233=""), "", IF(IFERROR(INDEX($B233:$P233, $AD233, MATCH(AL$8, $B$10:$P$10, 0)), "")="", "", IFERROR(INDEX($B233:$P233, $AD233, MATCH(AL$8, $B$10:$P$10, 0)), "")))</f>
        <v/>
      </c>
      <c r="AN233" s="12" t="str">
        <f t="shared" si="19"/>
        <v/>
      </c>
    </row>
    <row r="234" spans="1:40" x14ac:dyDescent="0.25">
      <c r="A234" s="11" t="s">
        <v>9</v>
      </c>
      <c r="B234" s="83"/>
      <c r="C234" s="84"/>
      <c r="D234" s="84"/>
      <c r="E234" s="84"/>
      <c r="F234" s="84"/>
      <c r="G234" s="84"/>
      <c r="H234" s="84"/>
      <c r="I234" s="84"/>
      <c r="J234" s="84"/>
      <c r="K234" s="84"/>
      <c r="L234" s="84"/>
      <c r="M234" s="84"/>
      <c r="N234" s="84"/>
      <c r="O234" s="84"/>
      <c r="P234" s="53"/>
      <c r="Q234" s="11" t="s">
        <v>9</v>
      </c>
      <c r="R234" s="4"/>
      <c r="S234" s="4"/>
      <c r="T234" s="4"/>
      <c r="U234" s="4"/>
      <c r="V234" s="4"/>
      <c r="W234" s="31" t="str">
        <f t="shared" si="15"/>
        <v/>
      </c>
      <c r="X234" s="37" t="str" cm="1">
        <f t="array" ref="X234">IF(OR(X$8="", $AF234=""), "", IF(IFERROR(INDEX($B234:$P234, $AD234, MATCH(X$8, $B$10:$P$10, 0)), "")="", "", IFERROR(INDEX($B234:$P234, $AD234, MATCH(X$8, $B$10:$P$10, 0)), "")))</f>
        <v/>
      </c>
      <c r="Y234" s="37" t="str" cm="1">
        <f t="array" ref="Y234">IF(OR(Y$8="", $AF234=""), "", IF(IFERROR(INDEX($B234:$P234, $AD234, MATCH(Y$8, $B$10:$P$10, 0)), "")="", "", IFERROR(INDEX($B234:$P234, $AD234, MATCH(Y$8, $B$10:$P$10, 0)), "")))</f>
        <v/>
      </c>
      <c r="Z234" s="34" t="str">
        <f t="shared" si="16"/>
        <v/>
      </c>
      <c r="AA234" s="37" t="str" cm="1">
        <f t="array" ref="AA234">IF(OR(AA$8="", $AF234=""), "", IF(IFERROR(INDEX($B234:$P234, $AD234, MATCH(AA$8, $B$10:$P$10, 0)), "")="", "", IFERROR(INDEX($B234:$P234, $AD234, MATCH(AA$8, $B$10:$P$10, 0)), "")))</f>
        <v/>
      </c>
      <c r="AB234" s="10" t="str">
        <f t="shared" si="17"/>
        <v/>
      </c>
      <c r="AC234" s="4"/>
      <c r="AF234" s="12" t="str">
        <f t="shared" si="18"/>
        <v/>
      </c>
      <c r="AJ234" s="41" t="str" cm="1">
        <f t="array" ref="AJ234">IF(OR(AJ$8="", $AF234=""), "", IF(IFERROR(INDEX($B234:$P234, $AD234, MATCH(AJ$8, $B$10:$P$10, 0)), "")="", "", IFERROR(INDEX($B234:$P234, $AD234, MATCH(AJ$8, $B$10:$P$10, 0)), "")))</f>
        <v/>
      </c>
      <c r="AL234" s="44" t="str" cm="1">
        <f t="array" ref="AL234">IF(OR(AL$8="", $AF234=""), "", IF(IFERROR(INDEX($B234:$P234, $AD234, MATCH(AL$8, $B$10:$P$10, 0)), "")="", "", IFERROR(INDEX($B234:$P234, $AD234, MATCH(AL$8, $B$10:$P$10, 0)), "")))</f>
        <v/>
      </c>
      <c r="AN234" s="12" t="str">
        <f t="shared" si="19"/>
        <v/>
      </c>
    </row>
    <row r="235" spans="1:40" x14ac:dyDescent="0.25">
      <c r="A235" s="11" t="s">
        <v>9</v>
      </c>
      <c r="B235" s="83"/>
      <c r="C235" s="84"/>
      <c r="D235" s="84"/>
      <c r="E235" s="84"/>
      <c r="F235" s="84"/>
      <c r="G235" s="84"/>
      <c r="H235" s="84"/>
      <c r="I235" s="84"/>
      <c r="J235" s="84"/>
      <c r="K235" s="84"/>
      <c r="L235" s="84"/>
      <c r="M235" s="84"/>
      <c r="N235" s="84"/>
      <c r="O235" s="84"/>
      <c r="P235" s="53"/>
      <c r="Q235" s="11" t="s">
        <v>9</v>
      </c>
      <c r="R235" s="4"/>
      <c r="S235" s="4"/>
      <c r="T235" s="4"/>
      <c r="U235" s="4"/>
      <c r="V235" s="4"/>
      <c r="W235" s="31" t="str">
        <f t="shared" si="15"/>
        <v/>
      </c>
      <c r="X235" s="37" t="str" cm="1">
        <f t="array" ref="X235">IF(OR(X$8="", $AF235=""), "", IF(IFERROR(INDEX($B235:$P235, $AD235, MATCH(X$8, $B$10:$P$10, 0)), "")="", "", IFERROR(INDEX($B235:$P235, $AD235, MATCH(X$8, $B$10:$P$10, 0)), "")))</f>
        <v/>
      </c>
      <c r="Y235" s="37" t="str" cm="1">
        <f t="array" ref="Y235">IF(OR(Y$8="", $AF235=""), "", IF(IFERROR(INDEX($B235:$P235, $AD235, MATCH(Y$8, $B$10:$P$10, 0)), "")="", "", IFERROR(INDEX($B235:$P235, $AD235, MATCH(Y$8, $B$10:$P$10, 0)), "")))</f>
        <v/>
      </c>
      <c r="Z235" s="34" t="str">
        <f t="shared" si="16"/>
        <v/>
      </c>
      <c r="AA235" s="37" t="str" cm="1">
        <f t="array" ref="AA235">IF(OR(AA$8="", $AF235=""), "", IF(IFERROR(INDEX($B235:$P235, $AD235, MATCH(AA$8, $B$10:$P$10, 0)), "")="", "", IFERROR(INDEX($B235:$P235, $AD235, MATCH(AA$8, $B$10:$P$10, 0)), "")))</f>
        <v/>
      </c>
      <c r="AB235" s="10" t="str">
        <f t="shared" si="17"/>
        <v/>
      </c>
      <c r="AC235" s="4"/>
      <c r="AF235" s="12" t="str">
        <f t="shared" si="18"/>
        <v/>
      </c>
      <c r="AJ235" s="41" t="str" cm="1">
        <f t="array" ref="AJ235">IF(OR(AJ$8="", $AF235=""), "", IF(IFERROR(INDEX($B235:$P235, $AD235, MATCH(AJ$8, $B$10:$P$10, 0)), "")="", "", IFERROR(INDEX($B235:$P235, $AD235, MATCH(AJ$8, $B$10:$P$10, 0)), "")))</f>
        <v/>
      </c>
      <c r="AL235" s="44" t="str" cm="1">
        <f t="array" ref="AL235">IF(OR(AL$8="", $AF235=""), "", IF(IFERROR(INDEX($B235:$P235, $AD235, MATCH(AL$8, $B$10:$P$10, 0)), "")="", "", IFERROR(INDEX($B235:$P235, $AD235, MATCH(AL$8, $B$10:$P$10, 0)), "")))</f>
        <v/>
      </c>
      <c r="AN235" s="12" t="str">
        <f t="shared" si="19"/>
        <v/>
      </c>
    </row>
    <row r="236" spans="1:40" x14ac:dyDescent="0.25">
      <c r="A236" s="11" t="s">
        <v>9</v>
      </c>
      <c r="B236" s="83"/>
      <c r="C236" s="84"/>
      <c r="D236" s="84"/>
      <c r="E236" s="84"/>
      <c r="F236" s="84"/>
      <c r="G236" s="84"/>
      <c r="H236" s="84"/>
      <c r="I236" s="84"/>
      <c r="J236" s="84"/>
      <c r="K236" s="84"/>
      <c r="L236" s="84"/>
      <c r="M236" s="84"/>
      <c r="N236" s="84"/>
      <c r="O236" s="84"/>
      <c r="P236" s="53"/>
      <c r="Q236" s="11" t="s">
        <v>9</v>
      </c>
      <c r="R236" s="4"/>
      <c r="S236" s="4"/>
      <c r="T236" s="4"/>
      <c r="U236" s="4"/>
      <c r="V236" s="4"/>
      <c r="W236" s="31" t="str">
        <f t="shared" si="15"/>
        <v/>
      </c>
      <c r="X236" s="37" t="str" cm="1">
        <f t="array" ref="X236">IF(OR(X$8="", $AF236=""), "", IF(IFERROR(INDEX($B236:$P236, $AD236, MATCH(X$8, $B$10:$P$10, 0)), "")="", "", IFERROR(INDEX($B236:$P236, $AD236, MATCH(X$8, $B$10:$P$10, 0)), "")))</f>
        <v/>
      </c>
      <c r="Y236" s="37" t="str" cm="1">
        <f t="array" ref="Y236">IF(OR(Y$8="", $AF236=""), "", IF(IFERROR(INDEX($B236:$P236, $AD236, MATCH(Y$8, $B$10:$P$10, 0)), "")="", "", IFERROR(INDEX($B236:$P236, $AD236, MATCH(Y$8, $B$10:$P$10, 0)), "")))</f>
        <v/>
      </c>
      <c r="Z236" s="34" t="str">
        <f t="shared" si="16"/>
        <v/>
      </c>
      <c r="AA236" s="37" t="str" cm="1">
        <f t="array" ref="AA236">IF(OR(AA$8="", $AF236=""), "", IF(IFERROR(INDEX($B236:$P236, $AD236, MATCH(AA$8, $B$10:$P$10, 0)), "")="", "", IFERROR(INDEX($B236:$P236, $AD236, MATCH(AA$8, $B$10:$P$10, 0)), "")))</f>
        <v/>
      </c>
      <c r="AB236" s="10" t="str">
        <f t="shared" si="17"/>
        <v/>
      </c>
      <c r="AC236" s="4"/>
      <c r="AF236" s="12" t="str">
        <f t="shared" si="18"/>
        <v/>
      </c>
      <c r="AJ236" s="41" t="str" cm="1">
        <f t="array" ref="AJ236">IF(OR(AJ$8="", $AF236=""), "", IF(IFERROR(INDEX($B236:$P236, $AD236, MATCH(AJ$8, $B$10:$P$10, 0)), "")="", "", IFERROR(INDEX($B236:$P236, $AD236, MATCH(AJ$8, $B$10:$P$10, 0)), "")))</f>
        <v/>
      </c>
      <c r="AL236" s="44" t="str" cm="1">
        <f t="array" ref="AL236">IF(OR(AL$8="", $AF236=""), "", IF(IFERROR(INDEX($B236:$P236, $AD236, MATCH(AL$8, $B$10:$P$10, 0)), "")="", "", IFERROR(INDEX($B236:$P236, $AD236, MATCH(AL$8, $B$10:$P$10, 0)), "")))</f>
        <v/>
      </c>
      <c r="AN236" s="12" t="str">
        <f t="shared" si="19"/>
        <v/>
      </c>
    </row>
    <row r="237" spans="1:40" x14ac:dyDescent="0.25">
      <c r="A237" s="11" t="s">
        <v>9</v>
      </c>
      <c r="B237" s="83"/>
      <c r="C237" s="84"/>
      <c r="D237" s="84"/>
      <c r="E237" s="84"/>
      <c r="F237" s="84"/>
      <c r="G237" s="84"/>
      <c r="H237" s="84"/>
      <c r="I237" s="84"/>
      <c r="J237" s="84"/>
      <c r="K237" s="84"/>
      <c r="L237" s="84"/>
      <c r="M237" s="84"/>
      <c r="N237" s="84"/>
      <c r="O237" s="84"/>
      <c r="P237" s="53"/>
      <c r="Q237" s="11" t="s">
        <v>9</v>
      </c>
      <c r="R237" s="4"/>
      <c r="S237" s="4"/>
      <c r="T237" s="4"/>
      <c r="U237" s="4"/>
      <c r="V237" s="4"/>
      <c r="W237" s="31" t="str">
        <f t="shared" si="15"/>
        <v/>
      </c>
      <c r="X237" s="37" t="str" cm="1">
        <f t="array" ref="X237">IF(OR(X$8="", $AF237=""), "", IF(IFERROR(INDEX($B237:$P237, $AD237, MATCH(X$8, $B$10:$P$10, 0)), "")="", "", IFERROR(INDEX($B237:$P237, $AD237, MATCH(X$8, $B$10:$P$10, 0)), "")))</f>
        <v/>
      </c>
      <c r="Y237" s="37" t="str" cm="1">
        <f t="array" ref="Y237">IF(OR(Y$8="", $AF237=""), "", IF(IFERROR(INDEX($B237:$P237, $AD237, MATCH(Y$8, $B$10:$P$10, 0)), "")="", "", IFERROR(INDEX($B237:$P237, $AD237, MATCH(Y$8, $B$10:$P$10, 0)), "")))</f>
        <v/>
      </c>
      <c r="Z237" s="34" t="str">
        <f t="shared" si="16"/>
        <v/>
      </c>
      <c r="AA237" s="37" t="str" cm="1">
        <f t="array" ref="AA237">IF(OR(AA$8="", $AF237=""), "", IF(IFERROR(INDEX($B237:$P237, $AD237, MATCH(AA$8, $B$10:$P$10, 0)), "")="", "", IFERROR(INDEX($B237:$P237, $AD237, MATCH(AA$8, $B$10:$P$10, 0)), "")))</f>
        <v/>
      </c>
      <c r="AB237" s="10" t="str">
        <f t="shared" si="17"/>
        <v/>
      </c>
      <c r="AC237" s="4"/>
      <c r="AF237" s="12" t="str">
        <f t="shared" si="18"/>
        <v/>
      </c>
      <c r="AJ237" s="41" t="str" cm="1">
        <f t="array" ref="AJ237">IF(OR(AJ$8="", $AF237=""), "", IF(IFERROR(INDEX($B237:$P237, $AD237, MATCH(AJ$8, $B$10:$P$10, 0)), "")="", "", IFERROR(INDEX($B237:$P237, $AD237, MATCH(AJ$8, $B$10:$P$10, 0)), "")))</f>
        <v/>
      </c>
      <c r="AL237" s="44" t="str" cm="1">
        <f t="array" ref="AL237">IF(OR(AL$8="", $AF237=""), "", IF(IFERROR(INDEX($B237:$P237, $AD237, MATCH(AL$8, $B$10:$P$10, 0)), "")="", "", IFERROR(INDEX($B237:$P237, $AD237, MATCH(AL$8, $B$10:$P$10, 0)), "")))</f>
        <v/>
      </c>
      <c r="AN237" s="12" t="str">
        <f t="shared" si="19"/>
        <v/>
      </c>
    </row>
    <row r="238" spans="1:40" x14ac:dyDescent="0.25">
      <c r="A238" s="11" t="s">
        <v>9</v>
      </c>
      <c r="B238" s="83"/>
      <c r="C238" s="84"/>
      <c r="D238" s="84"/>
      <c r="E238" s="84"/>
      <c r="F238" s="84"/>
      <c r="G238" s="84"/>
      <c r="H238" s="84"/>
      <c r="I238" s="84"/>
      <c r="J238" s="84"/>
      <c r="K238" s="84"/>
      <c r="L238" s="84"/>
      <c r="M238" s="84"/>
      <c r="N238" s="84"/>
      <c r="O238" s="84"/>
      <c r="P238" s="53"/>
      <c r="Q238" s="11" t="s">
        <v>9</v>
      </c>
      <c r="R238" s="4"/>
      <c r="S238" s="4"/>
      <c r="T238" s="4"/>
      <c r="U238" s="4"/>
      <c r="V238" s="4"/>
      <c r="W238" s="31" t="str">
        <f t="shared" si="15"/>
        <v/>
      </c>
      <c r="X238" s="37" t="str" cm="1">
        <f t="array" ref="X238">IF(OR(X$8="", $AF238=""), "", IF(IFERROR(INDEX($B238:$P238, $AD238, MATCH(X$8, $B$10:$P$10, 0)), "")="", "", IFERROR(INDEX($B238:$P238, $AD238, MATCH(X$8, $B$10:$P$10, 0)), "")))</f>
        <v/>
      </c>
      <c r="Y238" s="37" t="str" cm="1">
        <f t="array" ref="Y238">IF(OR(Y$8="", $AF238=""), "", IF(IFERROR(INDEX($B238:$P238, $AD238, MATCH(Y$8, $B$10:$P$10, 0)), "")="", "", IFERROR(INDEX($B238:$P238, $AD238, MATCH(Y$8, $B$10:$P$10, 0)), "")))</f>
        <v/>
      </c>
      <c r="Z238" s="34" t="str">
        <f t="shared" si="16"/>
        <v/>
      </c>
      <c r="AA238" s="37" t="str" cm="1">
        <f t="array" ref="AA238">IF(OR(AA$8="", $AF238=""), "", IF(IFERROR(INDEX($B238:$P238, $AD238, MATCH(AA$8, $B$10:$P$10, 0)), "")="", "", IFERROR(INDEX($B238:$P238, $AD238, MATCH(AA$8, $B$10:$P$10, 0)), "")))</f>
        <v/>
      </c>
      <c r="AB238" s="10" t="str">
        <f t="shared" si="17"/>
        <v/>
      </c>
      <c r="AC238" s="4"/>
      <c r="AF238" s="12" t="str">
        <f t="shared" si="18"/>
        <v/>
      </c>
      <c r="AJ238" s="41" t="str" cm="1">
        <f t="array" ref="AJ238">IF(OR(AJ$8="", $AF238=""), "", IF(IFERROR(INDEX($B238:$P238, $AD238, MATCH(AJ$8, $B$10:$P$10, 0)), "")="", "", IFERROR(INDEX($B238:$P238, $AD238, MATCH(AJ$8, $B$10:$P$10, 0)), "")))</f>
        <v/>
      </c>
      <c r="AL238" s="44" t="str" cm="1">
        <f t="array" ref="AL238">IF(OR(AL$8="", $AF238=""), "", IF(IFERROR(INDEX($B238:$P238, $AD238, MATCH(AL$8, $B$10:$P$10, 0)), "")="", "", IFERROR(INDEX($B238:$P238, $AD238, MATCH(AL$8, $B$10:$P$10, 0)), "")))</f>
        <v/>
      </c>
      <c r="AN238" s="12" t="str">
        <f t="shared" si="19"/>
        <v/>
      </c>
    </row>
    <row r="239" spans="1:40" x14ac:dyDescent="0.25">
      <c r="A239" s="11" t="s">
        <v>9</v>
      </c>
      <c r="B239" s="83"/>
      <c r="C239" s="84"/>
      <c r="D239" s="84"/>
      <c r="E239" s="84"/>
      <c r="F239" s="84"/>
      <c r="G239" s="84"/>
      <c r="H239" s="84"/>
      <c r="I239" s="84"/>
      <c r="J239" s="84"/>
      <c r="K239" s="84"/>
      <c r="L239" s="84"/>
      <c r="M239" s="84"/>
      <c r="N239" s="84"/>
      <c r="O239" s="84"/>
      <c r="P239" s="53"/>
      <c r="Q239" s="11" t="s">
        <v>9</v>
      </c>
      <c r="R239" s="4"/>
      <c r="S239" s="4"/>
      <c r="T239" s="4"/>
      <c r="U239" s="4"/>
      <c r="V239" s="4"/>
      <c r="W239" s="31" t="str">
        <f t="shared" si="15"/>
        <v/>
      </c>
      <c r="X239" s="37" t="str" cm="1">
        <f t="array" ref="X239">IF(OR(X$8="", $AF239=""), "", IF(IFERROR(INDEX($B239:$P239, $AD239, MATCH(X$8, $B$10:$P$10, 0)), "")="", "", IFERROR(INDEX($B239:$P239, $AD239, MATCH(X$8, $B$10:$P$10, 0)), "")))</f>
        <v/>
      </c>
      <c r="Y239" s="37" t="str" cm="1">
        <f t="array" ref="Y239">IF(OR(Y$8="", $AF239=""), "", IF(IFERROR(INDEX($B239:$P239, $AD239, MATCH(Y$8, $B$10:$P$10, 0)), "")="", "", IFERROR(INDEX($B239:$P239, $AD239, MATCH(Y$8, $B$10:$P$10, 0)), "")))</f>
        <v/>
      </c>
      <c r="Z239" s="34" t="str">
        <f t="shared" si="16"/>
        <v/>
      </c>
      <c r="AA239" s="37" t="str" cm="1">
        <f t="array" ref="AA239">IF(OR(AA$8="", $AF239=""), "", IF(IFERROR(INDEX($B239:$P239, $AD239, MATCH(AA$8, $B$10:$P$10, 0)), "")="", "", IFERROR(INDEX($B239:$P239, $AD239, MATCH(AA$8, $B$10:$P$10, 0)), "")))</f>
        <v/>
      </c>
      <c r="AB239" s="10" t="str">
        <f t="shared" si="17"/>
        <v/>
      </c>
      <c r="AC239" s="4"/>
      <c r="AF239" s="12" t="str">
        <f t="shared" si="18"/>
        <v/>
      </c>
      <c r="AJ239" s="41" t="str" cm="1">
        <f t="array" ref="AJ239">IF(OR(AJ$8="", $AF239=""), "", IF(IFERROR(INDEX($B239:$P239, $AD239, MATCH(AJ$8, $B$10:$P$10, 0)), "")="", "", IFERROR(INDEX($B239:$P239, $AD239, MATCH(AJ$8, $B$10:$P$10, 0)), "")))</f>
        <v/>
      </c>
      <c r="AL239" s="44" t="str" cm="1">
        <f t="array" ref="AL239">IF(OR(AL$8="", $AF239=""), "", IF(IFERROR(INDEX($B239:$P239, $AD239, MATCH(AL$8, $B$10:$P$10, 0)), "")="", "", IFERROR(INDEX($B239:$P239, $AD239, MATCH(AL$8, $B$10:$P$10, 0)), "")))</f>
        <v/>
      </c>
      <c r="AN239" s="12" t="str">
        <f t="shared" si="19"/>
        <v/>
      </c>
    </row>
    <row r="240" spans="1:40" x14ac:dyDescent="0.25">
      <c r="A240" s="11" t="s">
        <v>9</v>
      </c>
      <c r="B240" s="83"/>
      <c r="C240" s="84"/>
      <c r="D240" s="84"/>
      <c r="E240" s="84"/>
      <c r="F240" s="84"/>
      <c r="G240" s="84"/>
      <c r="H240" s="84"/>
      <c r="I240" s="84"/>
      <c r="J240" s="84"/>
      <c r="K240" s="84"/>
      <c r="L240" s="84"/>
      <c r="M240" s="84"/>
      <c r="N240" s="84"/>
      <c r="O240" s="84"/>
      <c r="P240" s="53"/>
      <c r="Q240" s="11" t="s">
        <v>9</v>
      </c>
      <c r="R240" s="4"/>
      <c r="S240" s="4"/>
      <c r="T240" s="4"/>
      <c r="U240" s="4"/>
      <c r="V240" s="4"/>
      <c r="W240" s="31" t="str">
        <f t="shared" si="15"/>
        <v/>
      </c>
      <c r="X240" s="37" t="str" cm="1">
        <f t="array" ref="X240">IF(OR(X$8="", $AF240=""), "", IF(IFERROR(INDEX($B240:$P240, $AD240, MATCH(X$8, $B$10:$P$10, 0)), "")="", "", IFERROR(INDEX($B240:$P240, $AD240, MATCH(X$8, $B$10:$P$10, 0)), "")))</f>
        <v/>
      </c>
      <c r="Y240" s="37" t="str" cm="1">
        <f t="array" ref="Y240">IF(OR(Y$8="", $AF240=""), "", IF(IFERROR(INDEX($B240:$P240, $AD240, MATCH(Y$8, $B$10:$P$10, 0)), "")="", "", IFERROR(INDEX($B240:$P240, $AD240, MATCH(Y$8, $B$10:$P$10, 0)), "")))</f>
        <v/>
      </c>
      <c r="Z240" s="34" t="str">
        <f t="shared" si="16"/>
        <v/>
      </c>
      <c r="AA240" s="37" t="str" cm="1">
        <f t="array" ref="AA240">IF(OR(AA$8="", $AF240=""), "", IF(IFERROR(INDEX($B240:$P240, $AD240, MATCH(AA$8, $B$10:$P$10, 0)), "")="", "", IFERROR(INDEX($B240:$P240, $AD240, MATCH(AA$8, $B$10:$P$10, 0)), "")))</f>
        <v/>
      </c>
      <c r="AB240" s="10" t="str">
        <f t="shared" si="17"/>
        <v/>
      </c>
      <c r="AC240" s="4"/>
      <c r="AF240" s="12" t="str">
        <f t="shared" si="18"/>
        <v/>
      </c>
      <c r="AJ240" s="41" t="str" cm="1">
        <f t="array" ref="AJ240">IF(OR(AJ$8="", $AF240=""), "", IF(IFERROR(INDEX($B240:$P240, $AD240, MATCH(AJ$8, $B$10:$P$10, 0)), "")="", "", IFERROR(INDEX($B240:$P240, $AD240, MATCH(AJ$8, $B$10:$P$10, 0)), "")))</f>
        <v/>
      </c>
      <c r="AL240" s="44" t="str" cm="1">
        <f t="array" ref="AL240">IF(OR(AL$8="", $AF240=""), "", IF(IFERROR(INDEX($B240:$P240, $AD240, MATCH(AL$8, $B$10:$P$10, 0)), "")="", "", IFERROR(INDEX($B240:$P240, $AD240, MATCH(AL$8, $B$10:$P$10, 0)), "")))</f>
        <v/>
      </c>
      <c r="AN240" s="12" t="str">
        <f t="shared" si="19"/>
        <v/>
      </c>
    </row>
    <row r="241" spans="1:40" x14ac:dyDescent="0.25">
      <c r="A241" s="11" t="s">
        <v>9</v>
      </c>
      <c r="B241" s="83"/>
      <c r="C241" s="84"/>
      <c r="D241" s="84"/>
      <c r="E241" s="84"/>
      <c r="F241" s="84"/>
      <c r="G241" s="84"/>
      <c r="H241" s="84"/>
      <c r="I241" s="84"/>
      <c r="J241" s="84"/>
      <c r="K241" s="84"/>
      <c r="L241" s="84"/>
      <c r="M241" s="84"/>
      <c r="N241" s="84"/>
      <c r="O241" s="84"/>
      <c r="P241" s="53"/>
      <c r="Q241" s="11" t="s">
        <v>9</v>
      </c>
      <c r="R241" s="4"/>
      <c r="S241" s="4"/>
      <c r="T241" s="4"/>
      <c r="U241" s="4"/>
      <c r="V241" s="4"/>
      <c r="W241" s="31" t="str">
        <f t="shared" si="15"/>
        <v/>
      </c>
      <c r="X241" s="37" t="str" cm="1">
        <f t="array" ref="X241">IF(OR(X$8="", $AF241=""), "", IF(IFERROR(INDEX($B241:$P241, $AD241, MATCH(X$8, $B$10:$P$10, 0)), "")="", "", IFERROR(INDEX($B241:$P241, $AD241, MATCH(X$8, $B$10:$P$10, 0)), "")))</f>
        <v/>
      </c>
      <c r="Y241" s="37" t="str" cm="1">
        <f t="array" ref="Y241">IF(OR(Y$8="", $AF241=""), "", IF(IFERROR(INDEX($B241:$P241, $AD241, MATCH(Y$8, $B$10:$P$10, 0)), "")="", "", IFERROR(INDEX($B241:$P241, $AD241, MATCH(Y$8, $B$10:$P$10, 0)), "")))</f>
        <v/>
      </c>
      <c r="Z241" s="34" t="str">
        <f t="shared" si="16"/>
        <v/>
      </c>
      <c r="AA241" s="37" t="str" cm="1">
        <f t="array" ref="AA241">IF(OR(AA$8="", $AF241=""), "", IF(IFERROR(INDEX($B241:$P241, $AD241, MATCH(AA$8, $B$10:$P$10, 0)), "")="", "", IFERROR(INDEX($B241:$P241, $AD241, MATCH(AA$8, $B$10:$P$10, 0)), "")))</f>
        <v/>
      </c>
      <c r="AB241" s="10" t="str">
        <f t="shared" si="17"/>
        <v/>
      </c>
      <c r="AC241" s="4"/>
      <c r="AF241" s="12" t="str">
        <f t="shared" si="18"/>
        <v/>
      </c>
      <c r="AJ241" s="41" t="str" cm="1">
        <f t="array" ref="AJ241">IF(OR(AJ$8="", $AF241=""), "", IF(IFERROR(INDEX($B241:$P241, $AD241, MATCH(AJ$8, $B$10:$P$10, 0)), "")="", "", IFERROR(INDEX($B241:$P241, $AD241, MATCH(AJ$8, $B$10:$P$10, 0)), "")))</f>
        <v/>
      </c>
      <c r="AL241" s="44" t="str" cm="1">
        <f t="array" ref="AL241">IF(OR(AL$8="", $AF241=""), "", IF(IFERROR(INDEX($B241:$P241, $AD241, MATCH(AL$8, $B$10:$P$10, 0)), "")="", "", IFERROR(INDEX($B241:$P241, $AD241, MATCH(AL$8, $B$10:$P$10, 0)), "")))</f>
        <v/>
      </c>
      <c r="AN241" s="12" t="str">
        <f t="shared" si="19"/>
        <v/>
      </c>
    </row>
    <row r="242" spans="1:40" x14ac:dyDescent="0.25">
      <c r="A242" s="11" t="s">
        <v>9</v>
      </c>
      <c r="B242" s="83"/>
      <c r="C242" s="84"/>
      <c r="D242" s="84"/>
      <c r="E242" s="84"/>
      <c r="F242" s="84"/>
      <c r="G242" s="84"/>
      <c r="H242" s="84"/>
      <c r="I242" s="84"/>
      <c r="J242" s="84"/>
      <c r="K242" s="84"/>
      <c r="L242" s="84"/>
      <c r="M242" s="84"/>
      <c r="N242" s="84"/>
      <c r="O242" s="84"/>
      <c r="P242" s="53"/>
      <c r="Q242" s="11" t="s">
        <v>9</v>
      </c>
      <c r="R242" s="4"/>
      <c r="S242" s="4"/>
      <c r="T242" s="4"/>
      <c r="U242" s="4"/>
      <c r="V242" s="4"/>
      <c r="W242" s="31" t="str">
        <f t="shared" si="15"/>
        <v/>
      </c>
      <c r="X242" s="37" t="str" cm="1">
        <f t="array" ref="X242">IF(OR(X$8="", $AF242=""), "", IF(IFERROR(INDEX($B242:$P242, $AD242, MATCH(X$8, $B$10:$P$10, 0)), "")="", "", IFERROR(INDEX($B242:$P242, $AD242, MATCH(X$8, $B$10:$P$10, 0)), "")))</f>
        <v/>
      </c>
      <c r="Y242" s="37" t="str" cm="1">
        <f t="array" ref="Y242">IF(OR(Y$8="", $AF242=""), "", IF(IFERROR(INDEX($B242:$P242, $AD242, MATCH(Y$8, $B$10:$P$10, 0)), "")="", "", IFERROR(INDEX($B242:$P242, $AD242, MATCH(Y$8, $B$10:$P$10, 0)), "")))</f>
        <v/>
      </c>
      <c r="Z242" s="34" t="str">
        <f t="shared" si="16"/>
        <v/>
      </c>
      <c r="AA242" s="37" t="str" cm="1">
        <f t="array" ref="AA242">IF(OR(AA$8="", $AF242=""), "", IF(IFERROR(INDEX($B242:$P242, $AD242, MATCH(AA$8, $B$10:$P$10, 0)), "")="", "", IFERROR(INDEX($B242:$P242, $AD242, MATCH(AA$8, $B$10:$P$10, 0)), "")))</f>
        <v/>
      </c>
      <c r="AB242" s="10" t="str">
        <f t="shared" si="17"/>
        <v/>
      </c>
      <c r="AC242" s="4"/>
      <c r="AF242" s="12" t="str">
        <f t="shared" si="18"/>
        <v/>
      </c>
      <c r="AJ242" s="41" t="str" cm="1">
        <f t="array" ref="AJ242">IF(OR(AJ$8="", $AF242=""), "", IF(IFERROR(INDEX($B242:$P242, $AD242, MATCH(AJ$8, $B$10:$P$10, 0)), "")="", "", IFERROR(INDEX($B242:$P242, $AD242, MATCH(AJ$8, $B$10:$P$10, 0)), "")))</f>
        <v/>
      </c>
      <c r="AL242" s="44" t="str" cm="1">
        <f t="array" ref="AL242">IF(OR(AL$8="", $AF242=""), "", IF(IFERROR(INDEX($B242:$P242, $AD242, MATCH(AL$8, $B$10:$P$10, 0)), "")="", "", IFERROR(INDEX($B242:$P242, $AD242, MATCH(AL$8, $B$10:$P$10, 0)), "")))</f>
        <v/>
      </c>
      <c r="AN242" s="12" t="str">
        <f t="shared" si="19"/>
        <v/>
      </c>
    </row>
    <row r="243" spans="1:40" x14ac:dyDescent="0.25">
      <c r="A243" s="11" t="s">
        <v>9</v>
      </c>
      <c r="B243" s="83"/>
      <c r="C243" s="84"/>
      <c r="D243" s="84"/>
      <c r="E243" s="84"/>
      <c r="F243" s="84"/>
      <c r="G243" s="84"/>
      <c r="H243" s="84"/>
      <c r="I243" s="84"/>
      <c r="J243" s="84"/>
      <c r="K243" s="84"/>
      <c r="L243" s="84"/>
      <c r="M243" s="84"/>
      <c r="N243" s="84"/>
      <c r="O243" s="84"/>
      <c r="P243" s="53"/>
      <c r="Q243" s="11" t="s">
        <v>9</v>
      </c>
      <c r="R243" s="4"/>
      <c r="S243" s="4"/>
      <c r="T243" s="4"/>
      <c r="U243" s="4"/>
      <c r="V243" s="4"/>
      <c r="W243" s="31" t="str">
        <f t="shared" si="15"/>
        <v/>
      </c>
      <c r="X243" s="37" t="str" cm="1">
        <f t="array" ref="X243">IF(OR(X$8="", $AF243=""), "", IF(IFERROR(INDEX($B243:$P243, $AD243, MATCH(X$8, $B$10:$P$10, 0)), "")="", "", IFERROR(INDEX($B243:$P243, $AD243, MATCH(X$8, $B$10:$P$10, 0)), "")))</f>
        <v/>
      </c>
      <c r="Y243" s="37" t="str" cm="1">
        <f t="array" ref="Y243">IF(OR(Y$8="", $AF243=""), "", IF(IFERROR(INDEX($B243:$P243, $AD243, MATCH(Y$8, $B$10:$P$10, 0)), "")="", "", IFERROR(INDEX($B243:$P243, $AD243, MATCH(Y$8, $B$10:$P$10, 0)), "")))</f>
        <v/>
      </c>
      <c r="Z243" s="34" t="str">
        <f t="shared" si="16"/>
        <v/>
      </c>
      <c r="AA243" s="37" t="str" cm="1">
        <f t="array" ref="AA243">IF(OR(AA$8="", $AF243=""), "", IF(IFERROR(INDEX($B243:$P243, $AD243, MATCH(AA$8, $B$10:$P$10, 0)), "")="", "", IFERROR(INDEX($B243:$P243, $AD243, MATCH(AA$8, $B$10:$P$10, 0)), "")))</f>
        <v/>
      </c>
      <c r="AB243" s="10" t="str">
        <f t="shared" si="17"/>
        <v/>
      </c>
      <c r="AC243" s="4"/>
      <c r="AF243" s="12" t="str">
        <f t="shared" si="18"/>
        <v/>
      </c>
      <c r="AJ243" s="41" t="str" cm="1">
        <f t="array" ref="AJ243">IF(OR(AJ$8="", $AF243=""), "", IF(IFERROR(INDEX($B243:$P243, $AD243, MATCH(AJ$8, $B$10:$P$10, 0)), "")="", "", IFERROR(INDEX($B243:$P243, $AD243, MATCH(AJ$8, $B$10:$P$10, 0)), "")))</f>
        <v/>
      </c>
      <c r="AL243" s="44" t="str" cm="1">
        <f t="array" ref="AL243">IF(OR(AL$8="", $AF243=""), "", IF(IFERROR(INDEX($B243:$P243, $AD243, MATCH(AL$8, $B$10:$P$10, 0)), "")="", "", IFERROR(INDEX($B243:$P243, $AD243, MATCH(AL$8, $B$10:$P$10, 0)), "")))</f>
        <v/>
      </c>
      <c r="AN243" s="12" t="str">
        <f t="shared" si="19"/>
        <v/>
      </c>
    </row>
    <row r="244" spans="1:40" x14ac:dyDescent="0.25">
      <c r="A244" s="11" t="s">
        <v>9</v>
      </c>
      <c r="B244" s="83"/>
      <c r="C244" s="84"/>
      <c r="D244" s="84"/>
      <c r="E244" s="84"/>
      <c r="F244" s="84"/>
      <c r="G244" s="84"/>
      <c r="H244" s="84"/>
      <c r="I244" s="84"/>
      <c r="J244" s="84"/>
      <c r="K244" s="84"/>
      <c r="L244" s="84"/>
      <c r="M244" s="84"/>
      <c r="N244" s="84"/>
      <c r="O244" s="84"/>
      <c r="P244" s="53"/>
      <c r="Q244" s="11" t="s">
        <v>9</v>
      </c>
      <c r="R244" s="4"/>
      <c r="S244" s="4"/>
      <c r="T244" s="4"/>
      <c r="U244" s="4"/>
      <c r="V244" s="4"/>
      <c r="W244" s="31" t="str">
        <f t="shared" si="15"/>
        <v/>
      </c>
      <c r="X244" s="37" t="str" cm="1">
        <f t="array" ref="X244">IF(OR(X$8="", $AF244=""), "", IF(IFERROR(INDEX($B244:$P244, $AD244, MATCH(X$8, $B$10:$P$10, 0)), "")="", "", IFERROR(INDEX($B244:$P244, $AD244, MATCH(X$8, $B$10:$P$10, 0)), "")))</f>
        <v/>
      </c>
      <c r="Y244" s="37" t="str" cm="1">
        <f t="array" ref="Y244">IF(OR(Y$8="", $AF244=""), "", IF(IFERROR(INDEX($B244:$P244, $AD244, MATCH(Y$8, $B$10:$P$10, 0)), "")="", "", IFERROR(INDEX($B244:$P244, $AD244, MATCH(Y$8, $B$10:$P$10, 0)), "")))</f>
        <v/>
      </c>
      <c r="Z244" s="34" t="str">
        <f t="shared" si="16"/>
        <v/>
      </c>
      <c r="AA244" s="37" t="str" cm="1">
        <f t="array" ref="AA244">IF(OR(AA$8="", $AF244=""), "", IF(IFERROR(INDEX($B244:$P244, $AD244, MATCH(AA$8, $B$10:$P$10, 0)), "")="", "", IFERROR(INDEX($B244:$P244, $AD244, MATCH(AA$8, $B$10:$P$10, 0)), "")))</f>
        <v/>
      </c>
      <c r="AB244" s="10" t="str">
        <f t="shared" si="17"/>
        <v/>
      </c>
      <c r="AC244" s="4"/>
      <c r="AF244" s="12" t="str">
        <f t="shared" si="18"/>
        <v/>
      </c>
      <c r="AJ244" s="41" t="str" cm="1">
        <f t="array" ref="AJ244">IF(OR(AJ$8="", $AF244=""), "", IF(IFERROR(INDEX($B244:$P244, $AD244, MATCH(AJ$8, $B$10:$P$10, 0)), "")="", "", IFERROR(INDEX($B244:$P244, $AD244, MATCH(AJ$8, $B$10:$P$10, 0)), "")))</f>
        <v/>
      </c>
      <c r="AL244" s="44" t="str" cm="1">
        <f t="array" ref="AL244">IF(OR(AL$8="", $AF244=""), "", IF(IFERROR(INDEX($B244:$P244, $AD244, MATCH(AL$8, $B$10:$P$10, 0)), "")="", "", IFERROR(INDEX($B244:$P244, $AD244, MATCH(AL$8, $B$10:$P$10, 0)), "")))</f>
        <v/>
      </c>
      <c r="AN244" s="12" t="str">
        <f t="shared" si="19"/>
        <v/>
      </c>
    </row>
    <row r="245" spans="1:40" x14ac:dyDescent="0.25">
      <c r="A245" s="11" t="s">
        <v>9</v>
      </c>
      <c r="B245" s="83"/>
      <c r="C245" s="84"/>
      <c r="D245" s="84"/>
      <c r="E245" s="84"/>
      <c r="F245" s="84"/>
      <c r="G245" s="84"/>
      <c r="H245" s="84"/>
      <c r="I245" s="84"/>
      <c r="J245" s="84"/>
      <c r="K245" s="84"/>
      <c r="L245" s="84"/>
      <c r="M245" s="84"/>
      <c r="N245" s="84"/>
      <c r="O245" s="84"/>
      <c r="P245" s="53"/>
      <c r="Q245" s="11" t="s">
        <v>9</v>
      </c>
      <c r="R245" s="4"/>
      <c r="S245" s="4"/>
      <c r="T245" s="4"/>
      <c r="U245" s="4"/>
      <c r="V245" s="4"/>
      <c r="W245" s="31" t="str">
        <f t="shared" si="15"/>
        <v/>
      </c>
      <c r="X245" s="37" t="str" cm="1">
        <f t="array" ref="X245">IF(OR(X$8="", $AF245=""), "", IF(IFERROR(INDEX($B245:$P245, $AD245, MATCH(X$8, $B$10:$P$10, 0)), "")="", "", IFERROR(INDEX($B245:$P245, $AD245, MATCH(X$8, $B$10:$P$10, 0)), "")))</f>
        <v/>
      </c>
      <c r="Y245" s="37" t="str" cm="1">
        <f t="array" ref="Y245">IF(OR(Y$8="", $AF245=""), "", IF(IFERROR(INDEX($B245:$P245, $AD245, MATCH(Y$8, $B$10:$P$10, 0)), "")="", "", IFERROR(INDEX($B245:$P245, $AD245, MATCH(Y$8, $B$10:$P$10, 0)), "")))</f>
        <v/>
      </c>
      <c r="Z245" s="34" t="str">
        <f t="shared" si="16"/>
        <v/>
      </c>
      <c r="AA245" s="37" t="str" cm="1">
        <f t="array" ref="AA245">IF(OR(AA$8="", $AF245=""), "", IF(IFERROR(INDEX($B245:$P245, $AD245, MATCH(AA$8, $B$10:$P$10, 0)), "")="", "", IFERROR(INDEX($B245:$P245, $AD245, MATCH(AA$8, $B$10:$P$10, 0)), "")))</f>
        <v/>
      </c>
      <c r="AB245" s="10" t="str">
        <f t="shared" si="17"/>
        <v/>
      </c>
      <c r="AC245" s="4"/>
      <c r="AF245" s="12" t="str">
        <f t="shared" si="18"/>
        <v/>
      </c>
      <c r="AJ245" s="41" t="str" cm="1">
        <f t="array" ref="AJ245">IF(OR(AJ$8="", $AF245=""), "", IF(IFERROR(INDEX($B245:$P245, $AD245, MATCH(AJ$8, $B$10:$P$10, 0)), "")="", "", IFERROR(INDEX($B245:$P245, $AD245, MATCH(AJ$8, $B$10:$P$10, 0)), "")))</f>
        <v/>
      </c>
      <c r="AL245" s="44" t="str" cm="1">
        <f t="array" ref="AL245">IF(OR(AL$8="", $AF245=""), "", IF(IFERROR(INDEX($B245:$P245, $AD245, MATCH(AL$8, $B$10:$P$10, 0)), "")="", "", IFERROR(INDEX($B245:$P245, $AD245, MATCH(AL$8, $B$10:$P$10, 0)), "")))</f>
        <v/>
      </c>
      <c r="AN245" s="12" t="str">
        <f t="shared" si="19"/>
        <v/>
      </c>
    </row>
    <row r="246" spans="1:40" x14ac:dyDescent="0.25">
      <c r="A246" s="11" t="s">
        <v>9</v>
      </c>
      <c r="B246" s="83"/>
      <c r="C246" s="84"/>
      <c r="D246" s="84"/>
      <c r="E246" s="84"/>
      <c r="F246" s="84"/>
      <c r="G246" s="84"/>
      <c r="H246" s="84"/>
      <c r="I246" s="84"/>
      <c r="J246" s="84"/>
      <c r="K246" s="84"/>
      <c r="L246" s="84"/>
      <c r="M246" s="84"/>
      <c r="N246" s="84"/>
      <c r="O246" s="84"/>
      <c r="P246" s="53"/>
      <c r="Q246" s="11" t="s">
        <v>9</v>
      </c>
      <c r="R246" s="4"/>
      <c r="S246" s="4"/>
      <c r="T246" s="4"/>
      <c r="U246" s="4"/>
      <c r="V246" s="4"/>
      <c r="W246" s="31" t="str">
        <f t="shared" si="15"/>
        <v/>
      </c>
      <c r="X246" s="37" t="str" cm="1">
        <f t="array" ref="X246">IF(OR(X$8="", $AF246=""), "", IF(IFERROR(INDEX($B246:$P246, $AD246, MATCH(X$8, $B$10:$P$10, 0)), "")="", "", IFERROR(INDEX($B246:$P246, $AD246, MATCH(X$8, $B$10:$P$10, 0)), "")))</f>
        <v/>
      </c>
      <c r="Y246" s="37" t="str" cm="1">
        <f t="array" ref="Y246">IF(OR(Y$8="", $AF246=""), "", IF(IFERROR(INDEX($B246:$P246, $AD246, MATCH(Y$8, $B$10:$P$10, 0)), "")="", "", IFERROR(INDEX($B246:$P246, $AD246, MATCH(Y$8, $B$10:$P$10, 0)), "")))</f>
        <v/>
      </c>
      <c r="Z246" s="34" t="str">
        <f t="shared" si="16"/>
        <v/>
      </c>
      <c r="AA246" s="37" t="str" cm="1">
        <f t="array" ref="AA246">IF(OR(AA$8="", $AF246=""), "", IF(IFERROR(INDEX($B246:$P246, $AD246, MATCH(AA$8, $B$10:$P$10, 0)), "")="", "", IFERROR(INDEX($B246:$P246, $AD246, MATCH(AA$8, $B$10:$P$10, 0)), "")))</f>
        <v/>
      </c>
      <c r="AB246" s="10" t="str">
        <f t="shared" si="17"/>
        <v/>
      </c>
      <c r="AC246" s="4"/>
      <c r="AF246" s="12" t="str">
        <f t="shared" si="18"/>
        <v/>
      </c>
      <c r="AJ246" s="41" t="str" cm="1">
        <f t="array" ref="AJ246">IF(OR(AJ$8="", $AF246=""), "", IF(IFERROR(INDEX($B246:$P246, $AD246, MATCH(AJ$8, $B$10:$P$10, 0)), "")="", "", IFERROR(INDEX($B246:$P246, $AD246, MATCH(AJ$8, $B$10:$P$10, 0)), "")))</f>
        <v/>
      </c>
      <c r="AL246" s="44" t="str" cm="1">
        <f t="array" ref="AL246">IF(OR(AL$8="", $AF246=""), "", IF(IFERROR(INDEX($B246:$P246, $AD246, MATCH(AL$8, $B$10:$P$10, 0)), "")="", "", IFERROR(INDEX($B246:$P246, $AD246, MATCH(AL$8, $B$10:$P$10, 0)), "")))</f>
        <v/>
      </c>
      <c r="AN246" s="12" t="str">
        <f t="shared" si="19"/>
        <v/>
      </c>
    </row>
    <row r="247" spans="1:40" x14ac:dyDescent="0.25">
      <c r="A247" s="11" t="s">
        <v>9</v>
      </c>
      <c r="B247" s="83"/>
      <c r="C247" s="84"/>
      <c r="D247" s="84"/>
      <c r="E247" s="84"/>
      <c r="F247" s="84"/>
      <c r="G247" s="84"/>
      <c r="H247" s="84"/>
      <c r="I247" s="84"/>
      <c r="J247" s="84"/>
      <c r="K247" s="84"/>
      <c r="L247" s="84"/>
      <c r="M247" s="84"/>
      <c r="N247" s="84"/>
      <c r="O247" s="84"/>
      <c r="P247" s="53"/>
      <c r="Q247" s="11" t="s">
        <v>9</v>
      </c>
      <c r="R247" s="4"/>
      <c r="S247" s="4"/>
      <c r="T247" s="4"/>
      <c r="U247" s="4"/>
      <c r="V247" s="4"/>
      <c r="W247" s="31" t="str">
        <f t="shared" si="15"/>
        <v/>
      </c>
      <c r="X247" s="37" t="str" cm="1">
        <f t="array" ref="X247">IF(OR(X$8="", $AF247=""), "", IF(IFERROR(INDEX($B247:$P247, $AD247, MATCH(X$8, $B$10:$P$10, 0)), "")="", "", IFERROR(INDEX($B247:$P247, $AD247, MATCH(X$8, $B$10:$P$10, 0)), "")))</f>
        <v/>
      </c>
      <c r="Y247" s="37" t="str" cm="1">
        <f t="array" ref="Y247">IF(OR(Y$8="", $AF247=""), "", IF(IFERROR(INDEX($B247:$P247, $AD247, MATCH(Y$8, $B$10:$P$10, 0)), "")="", "", IFERROR(INDEX($B247:$P247, $AD247, MATCH(Y$8, $B$10:$P$10, 0)), "")))</f>
        <v/>
      </c>
      <c r="Z247" s="34" t="str">
        <f t="shared" si="16"/>
        <v/>
      </c>
      <c r="AA247" s="37" t="str" cm="1">
        <f t="array" ref="AA247">IF(OR(AA$8="", $AF247=""), "", IF(IFERROR(INDEX($B247:$P247, $AD247, MATCH(AA$8, $B$10:$P$10, 0)), "")="", "", IFERROR(INDEX($B247:$P247, $AD247, MATCH(AA$8, $B$10:$P$10, 0)), "")))</f>
        <v/>
      </c>
      <c r="AB247" s="10" t="str">
        <f t="shared" si="17"/>
        <v/>
      </c>
      <c r="AC247" s="4"/>
      <c r="AF247" s="12" t="str">
        <f t="shared" si="18"/>
        <v/>
      </c>
      <c r="AJ247" s="41" t="str" cm="1">
        <f t="array" ref="AJ247">IF(OR(AJ$8="", $AF247=""), "", IF(IFERROR(INDEX($B247:$P247, $AD247, MATCH(AJ$8, $B$10:$P$10, 0)), "")="", "", IFERROR(INDEX($B247:$P247, $AD247, MATCH(AJ$8, $B$10:$P$10, 0)), "")))</f>
        <v/>
      </c>
      <c r="AL247" s="44" t="str" cm="1">
        <f t="array" ref="AL247">IF(OR(AL$8="", $AF247=""), "", IF(IFERROR(INDEX($B247:$P247, $AD247, MATCH(AL$8, $B$10:$P$10, 0)), "")="", "", IFERROR(INDEX($B247:$P247, $AD247, MATCH(AL$8, $B$10:$P$10, 0)), "")))</f>
        <v/>
      </c>
      <c r="AN247" s="12" t="str">
        <f t="shared" si="19"/>
        <v/>
      </c>
    </row>
    <row r="248" spans="1:40" x14ac:dyDescent="0.25">
      <c r="A248" s="11" t="s">
        <v>9</v>
      </c>
      <c r="B248" s="83"/>
      <c r="C248" s="84"/>
      <c r="D248" s="84"/>
      <c r="E248" s="84"/>
      <c r="F248" s="84"/>
      <c r="G248" s="84"/>
      <c r="H248" s="84"/>
      <c r="I248" s="84"/>
      <c r="J248" s="84"/>
      <c r="K248" s="84"/>
      <c r="L248" s="84"/>
      <c r="M248" s="84"/>
      <c r="N248" s="84"/>
      <c r="O248" s="84"/>
      <c r="P248" s="53"/>
      <c r="Q248" s="11" t="s">
        <v>9</v>
      </c>
      <c r="R248" s="4"/>
      <c r="S248" s="4"/>
      <c r="T248" s="4"/>
      <c r="U248" s="4"/>
      <c r="V248" s="4"/>
      <c r="W248" s="31" t="str">
        <f t="shared" si="15"/>
        <v/>
      </c>
      <c r="X248" s="37" t="str" cm="1">
        <f t="array" ref="X248">IF(OR(X$8="", $AF248=""), "", IF(IFERROR(INDEX($B248:$P248, $AD248, MATCH(X$8, $B$10:$P$10, 0)), "")="", "", IFERROR(INDEX($B248:$P248, $AD248, MATCH(X$8, $B$10:$P$10, 0)), "")))</f>
        <v/>
      </c>
      <c r="Y248" s="37" t="str" cm="1">
        <f t="array" ref="Y248">IF(OR(Y$8="", $AF248=""), "", IF(IFERROR(INDEX($B248:$P248, $AD248, MATCH(Y$8, $B$10:$P$10, 0)), "")="", "", IFERROR(INDEX($B248:$P248, $AD248, MATCH(Y$8, $B$10:$P$10, 0)), "")))</f>
        <v/>
      </c>
      <c r="Z248" s="34" t="str">
        <f t="shared" si="16"/>
        <v/>
      </c>
      <c r="AA248" s="37" t="str" cm="1">
        <f t="array" ref="AA248">IF(OR(AA$8="", $AF248=""), "", IF(IFERROR(INDEX($B248:$P248, $AD248, MATCH(AA$8, $B$10:$P$10, 0)), "")="", "", IFERROR(INDEX($B248:$P248, $AD248, MATCH(AA$8, $B$10:$P$10, 0)), "")))</f>
        <v/>
      </c>
      <c r="AB248" s="10" t="str">
        <f t="shared" si="17"/>
        <v/>
      </c>
      <c r="AC248" s="4"/>
      <c r="AF248" s="12" t="str">
        <f t="shared" si="18"/>
        <v/>
      </c>
      <c r="AJ248" s="41" t="str" cm="1">
        <f t="array" ref="AJ248">IF(OR(AJ$8="", $AF248=""), "", IF(IFERROR(INDEX($B248:$P248, $AD248, MATCH(AJ$8, $B$10:$P$10, 0)), "")="", "", IFERROR(INDEX($B248:$P248, $AD248, MATCH(AJ$8, $B$10:$P$10, 0)), "")))</f>
        <v/>
      </c>
      <c r="AL248" s="44" t="str" cm="1">
        <f t="array" ref="AL248">IF(OR(AL$8="", $AF248=""), "", IF(IFERROR(INDEX($B248:$P248, $AD248, MATCH(AL$8, $B$10:$P$10, 0)), "")="", "", IFERROR(INDEX($B248:$P248, $AD248, MATCH(AL$8, $B$10:$P$10, 0)), "")))</f>
        <v/>
      </c>
      <c r="AN248" s="12" t="str">
        <f t="shared" si="19"/>
        <v/>
      </c>
    </row>
    <row r="249" spans="1:40" x14ac:dyDescent="0.25">
      <c r="A249" s="11" t="s">
        <v>9</v>
      </c>
      <c r="B249" s="83"/>
      <c r="C249" s="84"/>
      <c r="D249" s="84"/>
      <c r="E249" s="84"/>
      <c r="F249" s="84"/>
      <c r="G249" s="84"/>
      <c r="H249" s="84"/>
      <c r="I249" s="84"/>
      <c r="J249" s="84"/>
      <c r="K249" s="84"/>
      <c r="L249" s="84"/>
      <c r="M249" s="84"/>
      <c r="N249" s="84"/>
      <c r="O249" s="84"/>
      <c r="P249" s="53"/>
      <c r="Q249" s="11" t="s">
        <v>9</v>
      </c>
      <c r="R249" s="4"/>
      <c r="S249" s="4"/>
      <c r="T249" s="4"/>
      <c r="U249" s="4"/>
      <c r="V249" s="4"/>
      <c r="W249" s="31" t="str">
        <f t="shared" si="15"/>
        <v/>
      </c>
      <c r="X249" s="37" t="str" cm="1">
        <f t="array" ref="X249">IF(OR(X$8="", $AF249=""), "", IF(IFERROR(INDEX($B249:$P249, $AD249, MATCH(X$8, $B$10:$P$10, 0)), "")="", "", IFERROR(INDEX($B249:$P249, $AD249, MATCH(X$8, $B$10:$P$10, 0)), "")))</f>
        <v/>
      </c>
      <c r="Y249" s="37" t="str" cm="1">
        <f t="array" ref="Y249">IF(OR(Y$8="", $AF249=""), "", IF(IFERROR(INDEX($B249:$P249, $AD249, MATCH(Y$8, $B$10:$P$10, 0)), "")="", "", IFERROR(INDEX($B249:$P249, $AD249, MATCH(Y$8, $B$10:$P$10, 0)), "")))</f>
        <v/>
      </c>
      <c r="Z249" s="34" t="str">
        <f t="shared" si="16"/>
        <v/>
      </c>
      <c r="AA249" s="37" t="str" cm="1">
        <f t="array" ref="AA249">IF(OR(AA$8="", $AF249=""), "", IF(IFERROR(INDEX($B249:$P249, $AD249, MATCH(AA$8, $B$10:$P$10, 0)), "")="", "", IFERROR(INDEX($B249:$P249, $AD249, MATCH(AA$8, $B$10:$P$10, 0)), "")))</f>
        <v/>
      </c>
      <c r="AB249" s="10" t="str">
        <f t="shared" si="17"/>
        <v/>
      </c>
      <c r="AC249" s="4"/>
      <c r="AF249" s="12" t="str">
        <f t="shared" si="18"/>
        <v/>
      </c>
      <c r="AJ249" s="41" t="str" cm="1">
        <f t="array" ref="AJ249">IF(OR(AJ$8="", $AF249=""), "", IF(IFERROR(INDEX($B249:$P249, $AD249, MATCH(AJ$8, $B$10:$P$10, 0)), "")="", "", IFERROR(INDEX($B249:$P249, $AD249, MATCH(AJ$8, $B$10:$P$10, 0)), "")))</f>
        <v/>
      </c>
      <c r="AL249" s="44" t="str" cm="1">
        <f t="array" ref="AL249">IF(OR(AL$8="", $AF249=""), "", IF(IFERROR(INDEX($B249:$P249, $AD249, MATCH(AL$8, $B$10:$P$10, 0)), "")="", "", IFERROR(INDEX($B249:$P249, $AD249, MATCH(AL$8, $B$10:$P$10, 0)), "")))</f>
        <v/>
      </c>
      <c r="AN249" s="12" t="str">
        <f t="shared" si="19"/>
        <v/>
      </c>
    </row>
    <row r="250" spans="1:40" x14ac:dyDescent="0.25">
      <c r="A250" s="11" t="s">
        <v>9</v>
      </c>
      <c r="B250" s="83"/>
      <c r="C250" s="84"/>
      <c r="D250" s="84"/>
      <c r="E250" s="84"/>
      <c r="F250" s="84"/>
      <c r="G250" s="84"/>
      <c r="H250" s="84"/>
      <c r="I250" s="84"/>
      <c r="J250" s="84"/>
      <c r="K250" s="84"/>
      <c r="L250" s="84"/>
      <c r="M250" s="84"/>
      <c r="N250" s="84"/>
      <c r="O250" s="84"/>
      <c r="P250" s="53"/>
      <c r="Q250" s="11" t="s">
        <v>9</v>
      </c>
      <c r="R250" s="4"/>
      <c r="S250" s="4"/>
      <c r="T250" s="4"/>
      <c r="U250" s="4"/>
      <c r="V250" s="4"/>
      <c r="W250" s="31" t="str">
        <f t="shared" si="15"/>
        <v/>
      </c>
      <c r="X250" s="37" t="str" cm="1">
        <f t="array" ref="X250">IF(OR(X$8="", $AF250=""), "", IF(IFERROR(INDEX($B250:$P250, $AD250, MATCH(X$8, $B$10:$P$10, 0)), "")="", "", IFERROR(INDEX($B250:$P250, $AD250, MATCH(X$8, $B$10:$P$10, 0)), "")))</f>
        <v/>
      </c>
      <c r="Y250" s="37" t="str" cm="1">
        <f t="array" ref="Y250">IF(OR(Y$8="", $AF250=""), "", IF(IFERROR(INDEX($B250:$P250, $AD250, MATCH(Y$8, $B$10:$P$10, 0)), "")="", "", IFERROR(INDEX($B250:$P250, $AD250, MATCH(Y$8, $B$10:$P$10, 0)), "")))</f>
        <v/>
      </c>
      <c r="Z250" s="34" t="str">
        <f t="shared" si="16"/>
        <v/>
      </c>
      <c r="AA250" s="37" t="str" cm="1">
        <f t="array" ref="AA250">IF(OR(AA$8="", $AF250=""), "", IF(IFERROR(INDEX($B250:$P250, $AD250, MATCH(AA$8, $B$10:$P$10, 0)), "")="", "", IFERROR(INDEX($B250:$P250, $AD250, MATCH(AA$8, $B$10:$P$10, 0)), "")))</f>
        <v/>
      </c>
      <c r="AB250" s="10" t="str">
        <f t="shared" si="17"/>
        <v/>
      </c>
      <c r="AC250" s="4"/>
      <c r="AF250" s="12" t="str">
        <f t="shared" si="18"/>
        <v/>
      </c>
      <c r="AJ250" s="41" t="str" cm="1">
        <f t="array" ref="AJ250">IF(OR(AJ$8="", $AF250=""), "", IF(IFERROR(INDEX($B250:$P250, $AD250, MATCH(AJ$8, $B$10:$P$10, 0)), "")="", "", IFERROR(INDEX($B250:$P250, $AD250, MATCH(AJ$8, $B$10:$P$10, 0)), "")))</f>
        <v/>
      </c>
      <c r="AL250" s="44" t="str" cm="1">
        <f t="array" ref="AL250">IF(OR(AL$8="", $AF250=""), "", IF(IFERROR(INDEX($B250:$P250, $AD250, MATCH(AL$8, $B$10:$P$10, 0)), "")="", "", IFERROR(INDEX($B250:$P250, $AD250, MATCH(AL$8, $B$10:$P$10, 0)), "")))</f>
        <v/>
      </c>
      <c r="AN250" s="12" t="str">
        <f t="shared" si="19"/>
        <v/>
      </c>
    </row>
    <row r="251" spans="1:40" x14ac:dyDescent="0.25">
      <c r="A251" s="11" t="s">
        <v>9</v>
      </c>
      <c r="B251" s="83"/>
      <c r="C251" s="84"/>
      <c r="D251" s="84"/>
      <c r="E251" s="84"/>
      <c r="F251" s="84"/>
      <c r="G251" s="84"/>
      <c r="H251" s="84"/>
      <c r="I251" s="84"/>
      <c r="J251" s="84"/>
      <c r="K251" s="84"/>
      <c r="L251" s="84"/>
      <c r="M251" s="84"/>
      <c r="N251" s="84"/>
      <c r="O251" s="84"/>
      <c r="P251" s="53"/>
      <c r="Q251" s="11" t="s">
        <v>9</v>
      </c>
      <c r="R251" s="4"/>
      <c r="S251" s="4"/>
      <c r="T251" s="4"/>
      <c r="U251" s="4"/>
      <c r="V251" s="4"/>
      <c r="W251" s="31" t="str">
        <f t="shared" si="15"/>
        <v/>
      </c>
      <c r="X251" s="37" t="str" cm="1">
        <f t="array" ref="X251">IF(OR(X$8="", $AF251=""), "", IF(IFERROR(INDEX($B251:$P251, $AD251, MATCH(X$8, $B$10:$P$10, 0)), "")="", "", IFERROR(INDEX($B251:$P251, $AD251, MATCH(X$8, $B$10:$P$10, 0)), "")))</f>
        <v/>
      </c>
      <c r="Y251" s="37" t="str" cm="1">
        <f t="array" ref="Y251">IF(OR(Y$8="", $AF251=""), "", IF(IFERROR(INDEX($B251:$P251, $AD251, MATCH(Y$8, $B$10:$P$10, 0)), "")="", "", IFERROR(INDEX($B251:$P251, $AD251, MATCH(Y$8, $B$10:$P$10, 0)), "")))</f>
        <v/>
      </c>
      <c r="Z251" s="34" t="str">
        <f t="shared" si="16"/>
        <v/>
      </c>
      <c r="AA251" s="37" t="str" cm="1">
        <f t="array" ref="AA251">IF(OR(AA$8="", $AF251=""), "", IF(IFERROR(INDEX($B251:$P251, $AD251, MATCH(AA$8, $B$10:$P$10, 0)), "")="", "", IFERROR(INDEX($B251:$P251, $AD251, MATCH(AA$8, $B$10:$P$10, 0)), "")))</f>
        <v/>
      </c>
      <c r="AB251" s="10" t="str">
        <f t="shared" si="17"/>
        <v/>
      </c>
      <c r="AC251" s="4"/>
      <c r="AF251" s="12" t="str">
        <f t="shared" si="18"/>
        <v/>
      </c>
      <c r="AJ251" s="41" t="str" cm="1">
        <f t="array" ref="AJ251">IF(OR(AJ$8="", $AF251=""), "", IF(IFERROR(INDEX($B251:$P251, $AD251, MATCH(AJ$8, $B$10:$P$10, 0)), "")="", "", IFERROR(INDEX($B251:$P251, $AD251, MATCH(AJ$8, $B$10:$P$10, 0)), "")))</f>
        <v/>
      </c>
      <c r="AL251" s="44" t="str" cm="1">
        <f t="array" ref="AL251">IF(OR(AL$8="", $AF251=""), "", IF(IFERROR(INDEX($B251:$P251, $AD251, MATCH(AL$8, $B$10:$P$10, 0)), "")="", "", IFERROR(INDEX($B251:$P251, $AD251, MATCH(AL$8, $B$10:$P$10, 0)), "")))</f>
        <v/>
      </c>
      <c r="AN251" s="12" t="str">
        <f t="shared" si="19"/>
        <v/>
      </c>
    </row>
    <row r="252" spans="1:40" x14ac:dyDescent="0.25">
      <c r="A252" s="11" t="s">
        <v>9</v>
      </c>
      <c r="B252" s="83"/>
      <c r="C252" s="84"/>
      <c r="D252" s="84"/>
      <c r="E252" s="84"/>
      <c r="F252" s="84"/>
      <c r="G252" s="84"/>
      <c r="H252" s="84"/>
      <c r="I252" s="84"/>
      <c r="J252" s="84"/>
      <c r="K252" s="84"/>
      <c r="L252" s="84"/>
      <c r="M252" s="84"/>
      <c r="N252" s="84"/>
      <c r="O252" s="84"/>
      <c r="P252" s="53"/>
      <c r="Q252" s="11" t="s">
        <v>9</v>
      </c>
      <c r="R252" s="4"/>
      <c r="S252" s="4"/>
      <c r="T252" s="4"/>
      <c r="U252" s="4"/>
      <c r="V252" s="4"/>
      <c r="W252" s="31" t="str">
        <f t="shared" si="15"/>
        <v/>
      </c>
      <c r="X252" s="37" t="str" cm="1">
        <f t="array" ref="X252">IF(OR(X$8="", $AF252=""), "", IF(IFERROR(INDEX($B252:$P252, $AD252, MATCH(X$8, $B$10:$P$10, 0)), "")="", "", IFERROR(INDEX($B252:$P252, $AD252, MATCH(X$8, $B$10:$P$10, 0)), "")))</f>
        <v/>
      </c>
      <c r="Y252" s="37" t="str" cm="1">
        <f t="array" ref="Y252">IF(OR(Y$8="", $AF252=""), "", IF(IFERROR(INDEX($B252:$P252, $AD252, MATCH(Y$8, $B$10:$P$10, 0)), "")="", "", IFERROR(INDEX($B252:$P252, $AD252, MATCH(Y$8, $B$10:$P$10, 0)), "")))</f>
        <v/>
      </c>
      <c r="Z252" s="34" t="str">
        <f t="shared" si="16"/>
        <v/>
      </c>
      <c r="AA252" s="37" t="str" cm="1">
        <f t="array" ref="AA252">IF(OR(AA$8="", $AF252=""), "", IF(IFERROR(INDEX($B252:$P252, $AD252, MATCH(AA$8, $B$10:$P$10, 0)), "")="", "", IFERROR(INDEX($B252:$P252, $AD252, MATCH(AA$8, $B$10:$P$10, 0)), "")))</f>
        <v/>
      </c>
      <c r="AB252" s="10" t="str">
        <f t="shared" si="17"/>
        <v/>
      </c>
      <c r="AC252" s="4"/>
      <c r="AF252" s="12" t="str">
        <f t="shared" si="18"/>
        <v/>
      </c>
      <c r="AJ252" s="41" t="str" cm="1">
        <f t="array" ref="AJ252">IF(OR(AJ$8="", $AF252=""), "", IF(IFERROR(INDEX($B252:$P252, $AD252, MATCH(AJ$8, $B$10:$P$10, 0)), "")="", "", IFERROR(INDEX($B252:$P252, $AD252, MATCH(AJ$8, $B$10:$P$10, 0)), "")))</f>
        <v/>
      </c>
      <c r="AL252" s="44" t="str" cm="1">
        <f t="array" ref="AL252">IF(OR(AL$8="", $AF252=""), "", IF(IFERROR(INDEX($B252:$P252, $AD252, MATCH(AL$8, $B$10:$P$10, 0)), "")="", "", IFERROR(INDEX($B252:$P252, $AD252, MATCH(AL$8, $B$10:$P$10, 0)), "")))</f>
        <v/>
      </c>
      <c r="AN252" s="12" t="str">
        <f t="shared" si="19"/>
        <v/>
      </c>
    </row>
    <row r="253" spans="1:40" x14ac:dyDescent="0.25">
      <c r="A253" s="11" t="s">
        <v>9</v>
      </c>
      <c r="B253" s="83"/>
      <c r="C253" s="84"/>
      <c r="D253" s="84"/>
      <c r="E253" s="84"/>
      <c r="F253" s="84"/>
      <c r="G253" s="84"/>
      <c r="H253" s="84"/>
      <c r="I253" s="84"/>
      <c r="J253" s="84"/>
      <c r="K253" s="84"/>
      <c r="L253" s="84"/>
      <c r="M253" s="84"/>
      <c r="N253" s="84"/>
      <c r="O253" s="84"/>
      <c r="P253" s="53"/>
      <c r="Q253" s="11" t="s">
        <v>9</v>
      </c>
      <c r="R253" s="4"/>
      <c r="S253" s="4"/>
      <c r="T253" s="4"/>
      <c r="U253" s="4"/>
      <c r="V253" s="4"/>
      <c r="W253" s="31" t="str">
        <f t="shared" si="15"/>
        <v/>
      </c>
      <c r="X253" s="37" t="str" cm="1">
        <f t="array" ref="X253">IF(OR(X$8="", $AF253=""), "", IF(IFERROR(INDEX($B253:$P253, $AD253, MATCH(X$8, $B$10:$P$10, 0)), "")="", "", IFERROR(INDEX($B253:$P253, $AD253, MATCH(X$8, $B$10:$P$10, 0)), "")))</f>
        <v/>
      </c>
      <c r="Y253" s="37" t="str" cm="1">
        <f t="array" ref="Y253">IF(OR(Y$8="", $AF253=""), "", IF(IFERROR(INDEX($B253:$P253, $AD253, MATCH(Y$8, $B$10:$P$10, 0)), "")="", "", IFERROR(INDEX($B253:$P253, $AD253, MATCH(Y$8, $B$10:$P$10, 0)), "")))</f>
        <v/>
      </c>
      <c r="Z253" s="34" t="str">
        <f t="shared" si="16"/>
        <v/>
      </c>
      <c r="AA253" s="37" t="str" cm="1">
        <f t="array" ref="AA253">IF(OR(AA$8="", $AF253=""), "", IF(IFERROR(INDEX($B253:$P253, $AD253, MATCH(AA$8, $B$10:$P$10, 0)), "")="", "", IFERROR(INDEX($B253:$P253, $AD253, MATCH(AA$8, $B$10:$P$10, 0)), "")))</f>
        <v/>
      </c>
      <c r="AB253" s="10" t="str">
        <f t="shared" si="17"/>
        <v/>
      </c>
      <c r="AC253" s="4"/>
      <c r="AF253" s="12" t="str">
        <f t="shared" si="18"/>
        <v/>
      </c>
      <c r="AJ253" s="41" t="str" cm="1">
        <f t="array" ref="AJ253">IF(OR(AJ$8="", $AF253=""), "", IF(IFERROR(INDEX($B253:$P253, $AD253, MATCH(AJ$8, $B$10:$P$10, 0)), "")="", "", IFERROR(INDEX($B253:$P253, $AD253, MATCH(AJ$8, $B$10:$P$10, 0)), "")))</f>
        <v/>
      </c>
      <c r="AL253" s="44" t="str" cm="1">
        <f t="array" ref="AL253">IF(OR(AL$8="", $AF253=""), "", IF(IFERROR(INDEX($B253:$P253, $AD253, MATCH(AL$8, $B$10:$P$10, 0)), "")="", "", IFERROR(INDEX($B253:$P253, $AD253, MATCH(AL$8, $B$10:$P$10, 0)), "")))</f>
        <v/>
      </c>
      <c r="AN253" s="12" t="str">
        <f t="shared" si="19"/>
        <v/>
      </c>
    </row>
    <row r="254" spans="1:40" x14ac:dyDescent="0.25">
      <c r="A254" s="11" t="s">
        <v>9</v>
      </c>
      <c r="B254" s="83"/>
      <c r="C254" s="84"/>
      <c r="D254" s="84"/>
      <c r="E254" s="84"/>
      <c r="F254" s="84"/>
      <c r="G254" s="84"/>
      <c r="H254" s="84"/>
      <c r="I254" s="84"/>
      <c r="J254" s="84"/>
      <c r="K254" s="84"/>
      <c r="L254" s="84"/>
      <c r="M254" s="84"/>
      <c r="N254" s="84"/>
      <c r="O254" s="84"/>
      <c r="P254" s="53"/>
      <c r="Q254" s="11" t="s">
        <v>9</v>
      </c>
      <c r="R254" s="4"/>
      <c r="S254" s="4"/>
      <c r="T254" s="4"/>
      <c r="U254" s="4"/>
      <c r="V254" s="4"/>
      <c r="W254" s="31" t="str">
        <f t="shared" si="15"/>
        <v/>
      </c>
      <c r="X254" s="37" t="str" cm="1">
        <f t="array" ref="X254">IF(OR(X$8="", $AF254=""), "", IF(IFERROR(INDEX($B254:$P254, $AD254, MATCH(X$8, $B$10:$P$10, 0)), "")="", "", IFERROR(INDEX($B254:$P254, $AD254, MATCH(X$8, $B$10:$P$10, 0)), "")))</f>
        <v/>
      </c>
      <c r="Y254" s="37" t="str" cm="1">
        <f t="array" ref="Y254">IF(OR(Y$8="", $AF254=""), "", IF(IFERROR(INDEX($B254:$P254, $AD254, MATCH(Y$8, $B$10:$P$10, 0)), "")="", "", IFERROR(INDEX($B254:$P254, $AD254, MATCH(Y$8, $B$10:$P$10, 0)), "")))</f>
        <v/>
      </c>
      <c r="Z254" s="34" t="str">
        <f t="shared" si="16"/>
        <v/>
      </c>
      <c r="AA254" s="37" t="str" cm="1">
        <f t="array" ref="AA254">IF(OR(AA$8="", $AF254=""), "", IF(IFERROR(INDEX($B254:$P254, $AD254, MATCH(AA$8, $B$10:$P$10, 0)), "")="", "", IFERROR(INDEX($B254:$P254, $AD254, MATCH(AA$8, $B$10:$P$10, 0)), "")))</f>
        <v/>
      </c>
      <c r="AB254" s="10" t="str">
        <f t="shared" si="17"/>
        <v/>
      </c>
      <c r="AC254" s="4"/>
      <c r="AF254" s="12" t="str">
        <f t="shared" si="18"/>
        <v/>
      </c>
      <c r="AJ254" s="41" t="str" cm="1">
        <f t="array" ref="AJ254">IF(OR(AJ$8="", $AF254=""), "", IF(IFERROR(INDEX($B254:$P254, $AD254, MATCH(AJ$8, $B$10:$P$10, 0)), "")="", "", IFERROR(INDEX($B254:$P254, $AD254, MATCH(AJ$8, $B$10:$P$10, 0)), "")))</f>
        <v/>
      </c>
      <c r="AL254" s="44" t="str" cm="1">
        <f t="array" ref="AL254">IF(OR(AL$8="", $AF254=""), "", IF(IFERROR(INDEX($B254:$P254, $AD254, MATCH(AL$8, $B$10:$P$10, 0)), "")="", "", IFERROR(INDEX($B254:$P254, $AD254, MATCH(AL$8, $B$10:$P$10, 0)), "")))</f>
        <v/>
      </c>
      <c r="AN254" s="12" t="str">
        <f t="shared" si="19"/>
        <v/>
      </c>
    </row>
    <row r="255" spans="1:40" x14ac:dyDescent="0.25">
      <c r="A255" s="11" t="s">
        <v>9</v>
      </c>
      <c r="B255" s="83"/>
      <c r="C255" s="84"/>
      <c r="D255" s="84"/>
      <c r="E255" s="84"/>
      <c r="F255" s="84"/>
      <c r="G255" s="84"/>
      <c r="H255" s="84"/>
      <c r="I255" s="84"/>
      <c r="J255" s="84"/>
      <c r="K255" s="84"/>
      <c r="L255" s="84"/>
      <c r="M255" s="84"/>
      <c r="N255" s="84"/>
      <c r="O255" s="84"/>
      <c r="P255" s="53"/>
      <c r="Q255" s="11" t="s">
        <v>9</v>
      </c>
      <c r="R255" s="4"/>
      <c r="S255" s="4"/>
      <c r="T255" s="4"/>
      <c r="U255" s="4"/>
      <c r="V255" s="4"/>
      <c r="W255" s="31" t="str">
        <f t="shared" si="15"/>
        <v/>
      </c>
      <c r="X255" s="37" t="str" cm="1">
        <f t="array" ref="X255">IF(OR(X$8="", $AF255=""), "", IF(IFERROR(INDEX($B255:$P255, $AD255, MATCH(X$8, $B$10:$P$10, 0)), "")="", "", IFERROR(INDEX($B255:$P255, $AD255, MATCH(X$8, $B$10:$P$10, 0)), "")))</f>
        <v/>
      </c>
      <c r="Y255" s="37" t="str" cm="1">
        <f t="array" ref="Y255">IF(OR(Y$8="", $AF255=""), "", IF(IFERROR(INDEX($B255:$P255, $AD255, MATCH(Y$8, $B$10:$P$10, 0)), "")="", "", IFERROR(INDEX($B255:$P255, $AD255, MATCH(Y$8, $B$10:$P$10, 0)), "")))</f>
        <v/>
      </c>
      <c r="Z255" s="34" t="str">
        <f t="shared" si="16"/>
        <v/>
      </c>
      <c r="AA255" s="37" t="str" cm="1">
        <f t="array" ref="AA255">IF(OR(AA$8="", $AF255=""), "", IF(IFERROR(INDEX($B255:$P255, $AD255, MATCH(AA$8, $B$10:$P$10, 0)), "")="", "", IFERROR(INDEX($B255:$P255, $AD255, MATCH(AA$8, $B$10:$P$10, 0)), "")))</f>
        <v/>
      </c>
      <c r="AB255" s="10" t="str">
        <f t="shared" si="17"/>
        <v/>
      </c>
      <c r="AC255" s="4"/>
      <c r="AF255" s="12" t="str">
        <f t="shared" si="18"/>
        <v/>
      </c>
      <c r="AJ255" s="41" t="str" cm="1">
        <f t="array" ref="AJ255">IF(OR(AJ$8="", $AF255=""), "", IF(IFERROR(INDEX($B255:$P255, $AD255, MATCH(AJ$8, $B$10:$P$10, 0)), "")="", "", IFERROR(INDEX($B255:$P255, $AD255, MATCH(AJ$8, $B$10:$P$10, 0)), "")))</f>
        <v/>
      </c>
      <c r="AL255" s="44" t="str" cm="1">
        <f t="array" ref="AL255">IF(OR(AL$8="", $AF255=""), "", IF(IFERROR(INDEX($B255:$P255, $AD255, MATCH(AL$8, $B$10:$P$10, 0)), "")="", "", IFERROR(INDEX($B255:$P255, $AD255, MATCH(AL$8, $B$10:$P$10, 0)), "")))</f>
        <v/>
      </c>
      <c r="AN255" s="12" t="str">
        <f t="shared" si="19"/>
        <v/>
      </c>
    </row>
    <row r="256" spans="1:40" x14ac:dyDescent="0.25">
      <c r="A256" s="11" t="s">
        <v>9</v>
      </c>
      <c r="B256" s="83"/>
      <c r="C256" s="84"/>
      <c r="D256" s="84"/>
      <c r="E256" s="84"/>
      <c r="F256" s="84"/>
      <c r="G256" s="84"/>
      <c r="H256" s="84"/>
      <c r="I256" s="84"/>
      <c r="J256" s="84"/>
      <c r="K256" s="84"/>
      <c r="L256" s="84"/>
      <c r="M256" s="84"/>
      <c r="N256" s="84"/>
      <c r="O256" s="84"/>
      <c r="P256" s="53"/>
      <c r="Q256" s="11" t="s">
        <v>9</v>
      </c>
      <c r="R256" s="4"/>
      <c r="S256" s="4"/>
      <c r="T256" s="4"/>
      <c r="U256" s="4"/>
      <c r="V256" s="4"/>
      <c r="W256" s="31" t="str">
        <f t="shared" si="15"/>
        <v/>
      </c>
      <c r="X256" s="37" t="str" cm="1">
        <f t="array" ref="X256">IF(OR(X$8="", $AF256=""), "", IF(IFERROR(INDEX($B256:$P256, $AD256, MATCH(X$8, $B$10:$P$10, 0)), "")="", "", IFERROR(INDEX($B256:$P256, $AD256, MATCH(X$8, $B$10:$P$10, 0)), "")))</f>
        <v/>
      </c>
      <c r="Y256" s="37" t="str" cm="1">
        <f t="array" ref="Y256">IF(OR(Y$8="", $AF256=""), "", IF(IFERROR(INDEX($B256:$P256, $AD256, MATCH(Y$8, $B$10:$P$10, 0)), "")="", "", IFERROR(INDEX($B256:$P256, $AD256, MATCH(Y$8, $B$10:$P$10, 0)), "")))</f>
        <v/>
      </c>
      <c r="Z256" s="34" t="str">
        <f t="shared" si="16"/>
        <v/>
      </c>
      <c r="AA256" s="37" t="str" cm="1">
        <f t="array" ref="AA256">IF(OR(AA$8="", $AF256=""), "", IF(IFERROR(INDEX($B256:$P256, $AD256, MATCH(AA$8, $B$10:$P$10, 0)), "")="", "", IFERROR(INDEX($B256:$P256, $AD256, MATCH(AA$8, $B$10:$P$10, 0)), "")))</f>
        <v/>
      </c>
      <c r="AB256" s="10" t="str">
        <f t="shared" si="17"/>
        <v/>
      </c>
      <c r="AC256" s="4"/>
      <c r="AF256" s="12" t="str">
        <f t="shared" si="18"/>
        <v/>
      </c>
      <c r="AJ256" s="41" t="str" cm="1">
        <f t="array" ref="AJ256">IF(OR(AJ$8="", $AF256=""), "", IF(IFERROR(INDEX($B256:$P256, $AD256, MATCH(AJ$8, $B$10:$P$10, 0)), "")="", "", IFERROR(INDEX($B256:$P256, $AD256, MATCH(AJ$8, $B$10:$P$10, 0)), "")))</f>
        <v/>
      </c>
      <c r="AL256" s="44" t="str" cm="1">
        <f t="array" ref="AL256">IF(OR(AL$8="", $AF256=""), "", IF(IFERROR(INDEX($B256:$P256, $AD256, MATCH(AL$8, $B$10:$P$10, 0)), "")="", "", IFERROR(INDEX($B256:$P256, $AD256, MATCH(AL$8, $B$10:$P$10, 0)), "")))</f>
        <v/>
      </c>
      <c r="AN256" s="12" t="str">
        <f t="shared" si="19"/>
        <v/>
      </c>
    </row>
    <row r="257" spans="1:40" x14ac:dyDescent="0.25">
      <c r="A257" s="11" t="s">
        <v>9</v>
      </c>
      <c r="B257" s="83"/>
      <c r="C257" s="84"/>
      <c r="D257" s="84"/>
      <c r="E257" s="84"/>
      <c r="F257" s="84"/>
      <c r="G257" s="84"/>
      <c r="H257" s="84"/>
      <c r="I257" s="84"/>
      <c r="J257" s="84"/>
      <c r="K257" s="84"/>
      <c r="L257" s="84"/>
      <c r="M257" s="84"/>
      <c r="N257" s="84"/>
      <c r="O257" s="84"/>
      <c r="P257" s="53"/>
      <c r="Q257" s="11" t="s">
        <v>9</v>
      </c>
      <c r="R257" s="4"/>
      <c r="S257" s="4"/>
      <c r="T257" s="4"/>
      <c r="U257" s="4"/>
      <c r="V257" s="4"/>
      <c r="W257" s="31" t="str">
        <f t="shared" si="15"/>
        <v/>
      </c>
      <c r="X257" s="37" t="str" cm="1">
        <f t="array" ref="X257">IF(OR(X$8="", $AF257=""), "", IF(IFERROR(INDEX($B257:$P257, $AD257, MATCH(X$8, $B$10:$P$10, 0)), "")="", "", IFERROR(INDEX($B257:$P257, $AD257, MATCH(X$8, $B$10:$P$10, 0)), "")))</f>
        <v/>
      </c>
      <c r="Y257" s="37" t="str" cm="1">
        <f t="array" ref="Y257">IF(OR(Y$8="", $AF257=""), "", IF(IFERROR(INDEX($B257:$P257, $AD257, MATCH(Y$8, $B$10:$P$10, 0)), "")="", "", IFERROR(INDEX($B257:$P257, $AD257, MATCH(Y$8, $B$10:$P$10, 0)), "")))</f>
        <v/>
      </c>
      <c r="Z257" s="34" t="str">
        <f t="shared" si="16"/>
        <v/>
      </c>
      <c r="AA257" s="37" t="str" cm="1">
        <f t="array" ref="AA257">IF(OR(AA$8="", $AF257=""), "", IF(IFERROR(INDEX($B257:$P257, $AD257, MATCH(AA$8, $B$10:$P$10, 0)), "")="", "", IFERROR(INDEX($B257:$P257, $AD257, MATCH(AA$8, $B$10:$P$10, 0)), "")))</f>
        <v/>
      </c>
      <c r="AB257" s="10" t="str">
        <f t="shared" si="17"/>
        <v/>
      </c>
      <c r="AC257" s="4"/>
      <c r="AF257" s="12" t="str">
        <f t="shared" si="18"/>
        <v/>
      </c>
      <c r="AJ257" s="41" t="str" cm="1">
        <f t="array" ref="AJ257">IF(OR(AJ$8="", $AF257=""), "", IF(IFERROR(INDEX($B257:$P257, $AD257, MATCH(AJ$8, $B$10:$P$10, 0)), "")="", "", IFERROR(INDEX($B257:$P257, $AD257, MATCH(AJ$8, $B$10:$P$10, 0)), "")))</f>
        <v/>
      </c>
      <c r="AL257" s="44" t="str" cm="1">
        <f t="array" ref="AL257">IF(OR(AL$8="", $AF257=""), "", IF(IFERROR(INDEX($B257:$P257, $AD257, MATCH(AL$8, $B$10:$P$10, 0)), "")="", "", IFERROR(INDEX($B257:$P257, $AD257, MATCH(AL$8, $B$10:$P$10, 0)), "")))</f>
        <v/>
      </c>
      <c r="AN257" s="12" t="str">
        <f t="shared" si="19"/>
        <v/>
      </c>
    </row>
    <row r="258" spans="1:40" x14ac:dyDescent="0.25">
      <c r="A258" s="11" t="s">
        <v>9</v>
      </c>
      <c r="B258" s="83"/>
      <c r="C258" s="84"/>
      <c r="D258" s="84"/>
      <c r="E258" s="84"/>
      <c r="F258" s="84"/>
      <c r="G258" s="84"/>
      <c r="H258" s="84"/>
      <c r="I258" s="84"/>
      <c r="J258" s="84"/>
      <c r="K258" s="84"/>
      <c r="L258" s="84"/>
      <c r="M258" s="84"/>
      <c r="N258" s="84"/>
      <c r="O258" s="84"/>
      <c r="P258" s="53"/>
      <c r="Q258" s="11" t="s">
        <v>9</v>
      </c>
      <c r="R258" s="4"/>
      <c r="S258" s="4"/>
      <c r="T258" s="4"/>
      <c r="U258" s="4"/>
      <c r="V258" s="4"/>
      <c r="W258" s="31" t="str">
        <f t="shared" si="15"/>
        <v/>
      </c>
      <c r="X258" s="37" t="str" cm="1">
        <f t="array" ref="X258">IF(OR(X$8="", $AF258=""), "", IF(IFERROR(INDEX($B258:$P258, $AD258, MATCH(X$8, $B$10:$P$10, 0)), "")="", "", IFERROR(INDEX($B258:$P258, $AD258, MATCH(X$8, $B$10:$P$10, 0)), "")))</f>
        <v/>
      </c>
      <c r="Y258" s="37" t="str" cm="1">
        <f t="array" ref="Y258">IF(OR(Y$8="", $AF258=""), "", IF(IFERROR(INDEX($B258:$P258, $AD258, MATCH(Y$8, $B$10:$P$10, 0)), "")="", "", IFERROR(INDEX($B258:$P258, $AD258, MATCH(Y$8, $B$10:$P$10, 0)), "")))</f>
        <v/>
      </c>
      <c r="Z258" s="34" t="str">
        <f t="shared" si="16"/>
        <v/>
      </c>
      <c r="AA258" s="37" t="str" cm="1">
        <f t="array" ref="AA258">IF(OR(AA$8="", $AF258=""), "", IF(IFERROR(INDEX($B258:$P258, $AD258, MATCH(AA$8, $B$10:$P$10, 0)), "")="", "", IFERROR(INDEX($B258:$P258, $AD258, MATCH(AA$8, $B$10:$P$10, 0)), "")))</f>
        <v/>
      </c>
      <c r="AB258" s="10" t="str">
        <f t="shared" si="17"/>
        <v/>
      </c>
      <c r="AC258" s="4"/>
      <c r="AF258" s="12" t="str">
        <f t="shared" si="18"/>
        <v/>
      </c>
      <c r="AJ258" s="41" t="str" cm="1">
        <f t="array" ref="AJ258">IF(OR(AJ$8="", $AF258=""), "", IF(IFERROR(INDEX($B258:$P258, $AD258, MATCH(AJ$8, $B$10:$P$10, 0)), "")="", "", IFERROR(INDEX($B258:$P258, $AD258, MATCH(AJ$8, $B$10:$P$10, 0)), "")))</f>
        <v/>
      </c>
      <c r="AL258" s="44" t="str" cm="1">
        <f t="array" ref="AL258">IF(OR(AL$8="", $AF258=""), "", IF(IFERROR(INDEX($B258:$P258, $AD258, MATCH(AL$8, $B$10:$P$10, 0)), "")="", "", IFERROR(INDEX($B258:$P258, $AD258, MATCH(AL$8, $B$10:$P$10, 0)), "")))</f>
        <v/>
      </c>
      <c r="AN258" s="12" t="str">
        <f t="shared" si="19"/>
        <v/>
      </c>
    </row>
    <row r="259" spans="1:40" x14ac:dyDescent="0.25">
      <c r="A259" s="11" t="s">
        <v>9</v>
      </c>
      <c r="B259" s="83"/>
      <c r="C259" s="84"/>
      <c r="D259" s="84"/>
      <c r="E259" s="84"/>
      <c r="F259" s="84"/>
      <c r="G259" s="84"/>
      <c r="H259" s="84"/>
      <c r="I259" s="84"/>
      <c r="J259" s="84"/>
      <c r="K259" s="84"/>
      <c r="L259" s="84"/>
      <c r="M259" s="84"/>
      <c r="N259" s="84"/>
      <c r="O259" s="84"/>
      <c r="P259" s="53"/>
      <c r="Q259" s="11" t="s">
        <v>9</v>
      </c>
      <c r="R259" s="4"/>
      <c r="S259" s="4"/>
      <c r="T259" s="4"/>
      <c r="U259" s="4"/>
      <c r="V259" s="4"/>
      <c r="W259" s="31" t="str">
        <f t="shared" si="15"/>
        <v/>
      </c>
      <c r="X259" s="37" t="str" cm="1">
        <f t="array" ref="X259">IF(OR(X$8="", $AF259=""), "", IF(IFERROR(INDEX($B259:$P259, $AD259, MATCH(X$8, $B$10:$P$10, 0)), "")="", "", IFERROR(INDEX($B259:$P259, $AD259, MATCH(X$8, $B$10:$P$10, 0)), "")))</f>
        <v/>
      </c>
      <c r="Y259" s="37" t="str" cm="1">
        <f t="array" ref="Y259">IF(OR(Y$8="", $AF259=""), "", IF(IFERROR(INDEX($B259:$P259, $AD259, MATCH(Y$8, $B$10:$P$10, 0)), "")="", "", IFERROR(INDEX($B259:$P259, $AD259, MATCH(Y$8, $B$10:$P$10, 0)), "")))</f>
        <v/>
      </c>
      <c r="Z259" s="34" t="str">
        <f t="shared" si="16"/>
        <v/>
      </c>
      <c r="AA259" s="37" t="str" cm="1">
        <f t="array" ref="AA259">IF(OR(AA$8="", $AF259=""), "", IF(IFERROR(INDEX($B259:$P259, $AD259, MATCH(AA$8, $B$10:$P$10, 0)), "")="", "", IFERROR(INDEX($B259:$P259, $AD259, MATCH(AA$8, $B$10:$P$10, 0)), "")))</f>
        <v/>
      </c>
      <c r="AB259" s="10" t="str">
        <f t="shared" si="17"/>
        <v/>
      </c>
      <c r="AC259" s="4"/>
      <c r="AF259" s="12" t="str">
        <f t="shared" si="18"/>
        <v/>
      </c>
      <c r="AJ259" s="41" t="str" cm="1">
        <f t="array" ref="AJ259">IF(OR(AJ$8="", $AF259=""), "", IF(IFERROR(INDEX($B259:$P259, $AD259, MATCH(AJ$8, $B$10:$P$10, 0)), "")="", "", IFERROR(INDEX($B259:$P259, $AD259, MATCH(AJ$8, $B$10:$P$10, 0)), "")))</f>
        <v/>
      </c>
      <c r="AL259" s="44" t="str" cm="1">
        <f t="array" ref="AL259">IF(OR(AL$8="", $AF259=""), "", IF(IFERROR(INDEX($B259:$P259, $AD259, MATCH(AL$8, $B$10:$P$10, 0)), "")="", "", IFERROR(INDEX($B259:$P259, $AD259, MATCH(AL$8, $B$10:$P$10, 0)), "")))</f>
        <v/>
      </c>
      <c r="AN259" s="12" t="str">
        <f t="shared" si="19"/>
        <v/>
      </c>
    </row>
    <row r="260" spans="1:40" x14ac:dyDescent="0.25">
      <c r="A260" s="11" t="s">
        <v>9</v>
      </c>
      <c r="B260" s="83"/>
      <c r="C260" s="84"/>
      <c r="D260" s="84"/>
      <c r="E260" s="84"/>
      <c r="F260" s="84"/>
      <c r="G260" s="84"/>
      <c r="H260" s="84"/>
      <c r="I260" s="84"/>
      <c r="J260" s="84"/>
      <c r="K260" s="84"/>
      <c r="L260" s="84"/>
      <c r="M260" s="84"/>
      <c r="N260" s="84"/>
      <c r="O260" s="84"/>
      <c r="P260" s="53"/>
      <c r="Q260" s="11" t="s">
        <v>9</v>
      </c>
      <c r="R260" s="4"/>
      <c r="S260" s="4"/>
      <c r="T260" s="4"/>
      <c r="U260" s="4"/>
      <c r="V260" s="4"/>
      <c r="W260" s="31" t="str">
        <f t="shared" si="15"/>
        <v/>
      </c>
      <c r="X260" s="37" t="str" cm="1">
        <f t="array" ref="X260">IF(OR(X$8="", $AF260=""), "", IF(IFERROR(INDEX($B260:$P260, $AD260, MATCH(X$8, $B$10:$P$10, 0)), "")="", "", IFERROR(INDEX($B260:$P260, $AD260, MATCH(X$8, $B$10:$P$10, 0)), "")))</f>
        <v/>
      </c>
      <c r="Y260" s="37" t="str" cm="1">
        <f t="array" ref="Y260">IF(OR(Y$8="", $AF260=""), "", IF(IFERROR(INDEX($B260:$P260, $AD260, MATCH(Y$8, $B$10:$P$10, 0)), "")="", "", IFERROR(INDEX($B260:$P260, $AD260, MATCH(Y$8, $B$10:$P$10, 0)), "")))</f>
        <v/>
      </c>
      <c r="Z260" s="34" t="str">
        <f t="shared" si="16"/>
        <v/>
      </c>
      <c r="AA260" s="37" t="str" cm="1">
        <f t="array" ref="AA260">IF(OR(AA$8="", $AF260=""), "", IF(IFERROR(INDEX($B260:$P260, $AD260, MATCH(AA$8, $B$10:$P$10, 0)), "")="", "", IFERROR(INDEX($B260:$P260, $AD260, MATCH(AA$8, $B$10:$P$10, 0)), "")))</f>
        <v/>
      </c>
      <c r="AB260" s="10" t="str">
        <f t="shared" si="17"/>
        <v/>
      </c>
      <c r="AC260" s="4"/>
      <c r="AF260" s="12" t="str">
        <f t="shared" si="18"/>
        <v/>
      </c>
      <c r="AJ260" s="41" t="str" cm="1">
        <f t="array" ref="AJ260">IF(OR(AJ$8="", $AF260=""), "", IF(IFERROR(INDEX($B260:$P260, $AD260, MATCH(AJ$8, $B$10:$P$10, 0)), "")="", "", IFERROR(INDEX($B260:$P260, $AD260, MATCH(AJ$8, $B$10:$P$10, 0)), "")))</f>
        <v/>
      </c>
      <c r="AL260" s="44" t="str" cm="1">
        <f t="array" ref="AL260">IF(OR(AL$8="", $AF260=""), "", IF(IFERROR(INDEX($B260:$P260, $AD260, MATCH(AL$8, $B$10:$P$10, 0)), "")="", "", IFERROR(INDEX($B260:$P260, $AD260, MATCH(AL$8, $B$10:$P$10, 0)), "")))</f>
        <v/>
      </c>
      <c r="AN260" s="12" t="str">
        <f t="shared" si="19"/>
        <v/>
      </c>
    </row>
    <row r="261" spans="1:40" x14ac:dyDescent="0.25">
      <c r="A261" s="11" t="s">
        <v>9</v>
      </c>
      <c r="B261" s="83"/>
      <c r="C261" s="84"/>
      <c r="D261" s="84"/>
      <c r="E261" s="84"/>
      <c r="F261" s="84"/>
      <c r="G261" s="84"/>
      <c r="H261" s="84"/>
      <c r="I261" s="84"/>
      <c r="J261" s="84"/>
      <c r="K261" s="84"/>
      <c r="L261" s="84"/>
      <c r="M261" s="84"/>
      <c r="N261" s="84"/>
      <c r="O261" s="84"/>
      <c r="P261" s="53"/>
      <c r="Q261" s="11" t="s">
        <v>9</v>
      </c>
      <c r="R261" s="4"/>
      <c r="S261" s="4"/>
      <c r="T261" s="4"/>
      <c r="U261" s="4"/>
      <c r="V261" s="4"/>
      <c r="W261" s="31" t="str">
        <f t="shared" si="15"/>
        <v/>
      </c>
      <c r="X261" s="37" t="str" cm="1">
        <f t="array" ref="X261">IF(OR(X$8="", $AF261=""), "", IF(IFERROR(INDEX($B261:$P261, $AD261, MATCH(X$8, $B$10:$P$10, 0)), "")="", "", IFERROR(INDEX($B261:$P261, $AD261, MATCH(X$8, $B$10:$P$10, 0)), "")))</f>
        <v/>
      </c>
      <c r="Y261" s="37" t="str" cm="1">
        <f t="array" ref="Y261">IF(OR(Y$8="", $AF261=""), "", IF(IFERROR(INDEX($B261:$P261, $AD261, MATCH(Y$8, $B$10:$P$10, 0)), "")="", "", IFERROR(INDEX($B261:$P261, $AD261, MATCH(Y$8, $B$10:$P$10, 0)), "")))</f>
        <v/>
      </c>
      <c r="Z261" s="34" t="str">
        <f t="shared" si="16"/>
        <v/>
      </c>
      <c r="AA261" s="37" t="str" cm="1">
        <f t="array" ref="AA261">IF(OR(AA$8="", $AF261=""), "", IF(IFERROR(INDEX($B261:$P261, $AD261, MATCH(AA$8, $B$10:$P$10, 0)), "")="", "", IFERROR(INDEX($B261:$P261, $AD261, MATCH(AA$8, $B$10:$P$10, 0)), "")))</f>
        <v/>
      </c>
      <c r="AB261" s="10" t="str">
        <f t="shared" si="17"/>
        <v/>
      </c>
      <c r="AC261" s="4"/>
      <c r="AF261" s="12" t="str">
        <f t="shared" si="18"/>
        <v/>
      </c>
      <c r="AJ261" s="41" t="str" cm="1">
        <f t="array" ref="AJ261">IF(OR(AJ$8="", $AF261=""), "", IF(IFERROR(INDEX($B261:$P261, $AD261, MATCH(AJ$8, $B$10:$P$10, 0)), "")="", "", IFERROR(INDEX($B261:$P261, $AD261, MATCH(AJ$8, $B$10:$P$10, 0)), "")))</f>
        <v/>
      </c>
      <c r="AL261" s="44" t="str" cm="1">
        <f t="array" ref="AL261">IF(OR(AL$8="", $AF261=""), "", IF(IFERROR(INDEX($B261:$P261, $AD261, MATCH(AL$8, $B$10:$P$10, 0)), "")="", "", IFERROR(INDEX($B261:$P261, $AD261, MATCH(AL$8, $B$10:$P$10, 0)), "")))</f>
        <v/>
      </c>
      <c r="AN261" s="12" t="str">
        <f t="shared" si="19"/>
        <v/>
      </c>
    </row>
    <row r="262" spans="1:40" x14ac:dyDescent="0.25">
      <c r="A262" s="11" t="s">
        <v>9</v>
      </c>
      <c r="B262" s="83"/>
      <c r="C262" s="84"/>
      <c r="D262" s="84"/>
      <c r="E262" s="84"/>
      <c r="F262" s="84"/>
      <c r="G262" s="84"/>
      <c r="H262" s="84"/>
      <c r="I262" s="84"/>
      <c r="J262" s="84"/>
      <c r="K262" s="84"/>
      <c r="L262" s="84"/>
      <c r="M262" s="84"/>
      <c r="N262" s="84"/>
      <c r="O262" s="84"/>
      <c r="P262" s="53"/>
      <c r="Q262" s="11" t="s">
        <v>9</v>
      </c>
      <c r="R262" s="4"/>
      <c r="S262" s="4"/>
      <c r="T262" s="4"/>
      <c r="U262" s="4"/>
      <c r="V262" s="4"/>
      <c r="W262" s="31" t="str">
        <f t="shared" si="15"/>
        <v/>
      </c>
      <c r="X262" s="37" t="str" cm="1">
        <f t="array" ref="X262">IF(OR(X$8="", $AF262=""), "", IF(IFERROR(INDEX($B262:$P262, $AD262, MATCH(X$8, $B$10:$P$10, 0)), "")="", "", IFERROR(INDEX($B262:$P262, $AD262, MATCH(X$8, $B$10:$P$10, 0)), "")))</f>
        <v/>
      </c>
      <c r="Y262" s="37" t="str" cm="1">
        <f t="array" ref="Y262">IF(OR(Y$8="", $AF262=""), "", IF(IFERROR(INDEX($B262:$P262, $AD262, MATCH(Y$8, $B$10:$P$10, 0)), "")="", "", IFERROR(INDEX($B262:$P262, $AD262, MATCH(Y$8, $B$10:$P$10, 0)), "")))</f>
        <v/>
      </c>
      <c r="Z262" s="34" t="str">
        <f t="shared" si="16"/>
        <v/>
      </c>
      <c r="AA262" s="37" t="str" cm="1">
        <f t="array" ref="AA262">IF(OR(AA$8="", $AF262=""), "", IF(IFERROR(INDEX($B262:$P262, $AD262, MATCH(AA$8, $B$10:$P$10, 0)), "")="", "", IFERROR(INDEX($B262:$P262, $AD262, MATCH(AA$8, $B$10:$P$10, 0)), "")))</f>
        <v/>
      </c>
      <c r="AB262" s="10" t="str">
        <f t="shared" si="17"/>
        <v/>
      </c>
      <c r="AC262" s="4"/>
      <c r="AF262" s="12" t="str">
        <f t="shared" si="18"/>
        <v/>
      </c>
      <c r="AJ262" s="41" t="str" cm="1">
        <f t="array" ref="AJ262">IF(OR(AJ$8="", $AF262=""), "", IF(IFERROR(INDEX($B262:$P262, $AD262, MATCH(AJ$8, $B$10:$P$10, 0)), "")="", "", IFERROR(INDEX($B262:$P262, $AD262, MATCH(AJ$8, $B$10:$P$10, 0)), "")))</f>
        <v/>
      </c>
      <c r="AL262" s="44" t="str" cm="1">
        <f t="array" ref="AL262">IF(OR(AL$8="", $AF262=""), "", IF(IFERROR(INDEX($B262:$P262, $AD262, MATCH(AL$8, $B$10:$P$10, 0)), "")="", "", IFERROR(INDEX($B262:$P262, $AD262, MATCH(AL$8, $B$10:$P$10, 0)), "")))</f>
        <v/>
      </c>
      <c r="AN262" s="12" t="str">
        <f t="shared" si="19"/>
        <v/>
      </c>
    </row>
    <row r="263" spans="1:40" x14ac:dyDescent="0.25">
      <c r="A263" s="11" t="s">
        <v>9</v>
      </c>
      <c r="B263" s="83"/>
      <c r="C263" s="84"/>
      <c r="D263" s="84"/>
      <c r="E263" s="84"/>
      <c r="F263" s="84"/>
      <c r="G263" s="84"/>
      <c r="H263" s="84"/>
      <c r="I263" s="84"/>
      <c r="J263" s="84"/>
      <c r="K263" s="84"/>
      <c r="L263" s="84"/>
      <c r="M263" s="84"/>
      <c r="N263" s="84"/>
      <c r="O263" s="84"/>
      <c r="P263" s="53"/>
      <c r="Q263" s="11" t="s">
        <v>9</v>
      </c>
      <c r="R263" s="4"/>
      <c r="S263" s="4"/>
      <c r="T263" s="4"/>
      <c r="U263" s="4"/>
      <c r="V263" s="4"/>
      <c r="W263" s="31" t="str">
        <f t="shared" si="15"/>
        <v/>
      </c>
      <c r="X263" s="37" t="str" cm="1">
        <f t="array" ref="X263">IF(OR(X$8="", $AF263=""), "", IF(IFERROR(INDEX($B263:$P263, $AD263, MATCH(X$8, $B$10:$P$10, 0)), "")="", "", IFERROR(INDEX($B263:$P263, $AD263, MATCH(X$8, $B$10:$P$10, 0)), "")))</f>
        <v/>
      </c>
      <c r="Y263" s="37" t="str" cm="1">
        <f t="array" ref="Y263">IF(OR(Y$8="", $AF263=""), "", IF(IFERROR(INDEX($B263:$P263, $AD263, MATCH(Y$8, $B$10:$P$10, 0)), "")="", "", IFERROR(INDEX($B263:$P263, $AD263, MATCH(Y$8, $B$10:$P$10, 0)), "")))</f>
        <v/>
      </c>
      <c r="Z263" s="34" t="str">
        <f t="shared" si="16"/>
        <v/>
      </c>
      <c r="AA263" s="37" t="str" cm="1">
        <f t="array" ref="AA263">IF(OR(AA$8="", $AF263=""), "", IF(IFERROR(INDEX($B263:$P263, $AD263, MATCH(AA$8, $B$10:$P$10, 0)), "")="", "", IFERROR(INDEX($B263:$P263, $AD263, MATCH(AA$8, $B$10:$P$10, 0)), "")))</f>
        <v/>
      </c>
      <c r="AB263" s="10" t="str">
        <f t="shared" si="17"/>
        <v/>
      </c>
      <c r="AC263" s="4"/>
      <c r="AF263" s="12" t="str">
        <f t="shared" si="18"/>
        <v/>
      </c>
      <c r="AJ263" s="41" t="str" cm="1">
        <f t="array" ref="AJ263">IF(OR(AJ$8="", $AF263=""), "", IF(IFERROR(INDEX($B263:$P263, $AD263, MATCH(AJ$8, $B$10:$P$10, 0)), "")="", "", IFERROR(INDEX($B263:$P263, $AD263, MATCH(AJ$8, $B$10:$P$10, 0)), "")))</f>
        <v/>
      </c>
      <c r="AL263" s="44" t="str" cm="1">
        <f t="array" ref="AL263">IF(OR(AL$8="", $AF263=""), "", IF(IFERROR(INDEX($B263:$P263, $AD263, MATCH(AL$8, $B$10:$P$10, 0)), "")="", "", IFERROR(INDEX($B263:$P263, $AD263, MATCH(AL$8, $B$10:$P$10, 0)), "")))</f>
        <v/>
      </c>
      <c r="AN263" s="12" t="str">
        <f t="shared" si="19"/>
        <v/>
      </c>
    </row>
    <row r="264" spans="1:40" x14ac:dyDescent="0.25">
      <c r="A264" s="11" t="s">
        <v>9</v>
      </c>
      <c r="B264" s="83"/>
      <c r="C264" s="84"/>
      <c r="D264" s="84"/>
      <c r="E264" s="84"/>
      <c r="F264" s="84"/>
      <c r="G264" s="84"/>
      <c r="H264" s="84"/>
      <c r="I264" s="84"/>
      <c r="J264" s="84"/>
      <c r="K264" s="84"/>
      <c r="L264" s="84"/>
      <c r="M264" s="84"/>
      <c r="N264" s="84"/>
      <c r="O264" s="84"/>
      <c r="P264" s="53"/>
      <c r="Q264" s="11" t="s">
        <v>9</v>
      </c>
      <c r="R264" s="4"/>
      <c r="S264" s="4"/>
      <c r="T264" s="4"/>
      <c r="U264" s="4"/>
      <c r="V264" s="4"/>
      <c r="W264" s="31" t="str">
        <f t="shared" si="15"/>
        <v/>
      </c>
      <c r="X264" s="37" t="str" cm="1">
        <f t="array" ref="X264">IF(OR(X$8="", $AF264=""), "", IF(IFERROR(INDEX($B264:$P264, $AD264, MATCH(X$8, $B$10:$P$10, 0)), "")="", "", IFERROR(INDEX($B264:$P264, $AD264, MATCH(X$8, $B$10:$P$10, 0)), "")))</f>
        <v/>
      </c>
      <c r="Y264" s="37" t="str" cm="1">
        <f t="array" ref="Y264">IF(OR(Y$8="", $AF264=""), "", IF(IFERROR(INDEX($B264:$P264, $AD264, MATCH(Y$8, $B$10:$P$10, 0)), "")="", "", IFERROR(INDEX($B264:$P264, $AD264, MATCH(Y$8, $B$10:$P$10, 0)), "")))</f>
        <v/>
      </c>
      <c r="Z264" s="34" t="str">
        <f t="shared" si="16"/>
        <v/>
      </c>
      <c r="AA264" s="37" t="str" cm="1">
        <f t="array" ref="AA264">IF(OR(AA$8="", $AF264=""), "", IF(IFERROR(INDEX($B264:$P264, $AD264, MATCH(AA$8, $B$10:$P$10, 0)), "")="", "", IFERROR(INDEX($B264:$P264, $AD264, MATCH(AA$8, $B$10:$P$10, 0)), "")))</f>
        <v/>
      </c>
      <c r="AB264" s="10" t="str">
        <f t="shared" si="17"/>
        <v/>
      </c>
      <c r="AC264" s="4"/>
      <c r="AF264" s="12" t="str">
        <f t="shared" si="18"/>
        <v/>
      </c>
      <c r="AJ264" s="41" t="str" cm="1">
        <f t="array" ref="AJ264">IF(OR(AJ$8="", $AF264=""), "", IF(IFERROR(INDEX($B264:$P264, $AD264, MATCH(AJ$8, $B$10:$P$10, 0)), "")="", "", IFERROR(INDEX($B264:$P264, $AD264, MATCH(AJ$8, $B$10:$P$10, 0)), "")))</f>
        <v/>
      </c>
      <c r="AL264" s="44" t="str" cm="1">
        <f t="array" ref="AL264">IF(OR(AL$8="", $AF264=""), "", IF(IFERROR(INDEX($B264:$P264, $AD264, MATCH(AL$8, $B$10:$P$10, 0)), "")="", "", IFERROR(INDEX($B264:$P264, $AD264, MATCH(AL$8, $B$10:$P$10, 0)), "")))</f>
        <v/>
      </c>
      <c r="AN264" s="12" t="str">
        <f t="shared" si="19"/>
        <v/>
      </c>
    </row>
    <row r="265" spans="1:40" x14ac:dyDescent="0.25">
      <c r="A265" s="11" t="s">
        <v>9</v>
      </c>
      <c r="B265" s="83"/>
      <c r="C265" s="84"/>
      <c r="D265" s="84"/>
      <c r="E265" s="84"/>
      <c r="F265" s="84"/>
      <c r="G265" s="84"/>
      <c r="H265" s="84"/>
      <c r="I265" s="84"/>
      <c r="J265" s="84"/>
      <c r="K265" s="84"/>
      <c r="L265" s="84"/>
      <c r="M265" s="84"/>
      <c r="N265" s="84"/>
      <c r="O265" s="84"/>
      <c r="P265" s="53"/>
      <c r="Q265" s="11" t="s">
        <v>9</v>
      </c>
      <c r="R265" s="4"/>
      <c r="S265" s="4"/>
      <c r="T265" s="4"/>
      <c r="U265" s="4"/>
      <c r="V265" s="4"/>
      <c r="W265" s="31" t="str">
        <f t="shared" si="15"/>
        <v/>
      </c>
      <c r="X265" s="37" t="str" cm="1">
        <f t="array" ref="X265">IF(OR(X$8="", $AF265=""), "", IF(IFERROR(INDEX($B265:$P265, $AD265, MATCH(X$8, $B$10:$P$10, 0)), "")="", "", IFERROR(INDEX($B265:$P265, $AD265, MATCH(X$8, $B$10:$P$10, 0)), "")))</f>
        <v/>
      </c>
      <c r="Y265" s="37" t="str" cm="1">
        <f t="array" ref="Y265">IF(OR(Y$8="", $AF265=""), "", IF(IFERROR(INDEX($B265:$P265, $AD265, MATCH(Y$8, $B$10:$P$10, 0)), "")="", "", IFERROR(INDEX($B265:$P265, $AD265, MATCH(Y$8, $B$10:$P$10, 0)), "")))</f>
        <v/>
      </c>
      <c r="Z265" s="34" t="str">
        <f t="shared" si="16"/>
        <v/>
      </c>
      <c r="AA265" s="37" t="str" cm="1">
        <f t="array" ref="AA265">IF(OR(AA$8="", $AF265=""), "", IF(IFERROR(INDEX($B265:$P265, $AD265, MATCH(AA$8, $B$10:$P$10, 0)), "")="", "", IFERROR(INDEX($B265:$P265, $AD265, MATCH(AA$8, $B$10:$P$10, 0)), "")))</f>
        <v/>
      </c>
      <c r="AB265" s="10" t="str">
        <f t="shared" si="17"/>
        <v/>
      </c>
      <c r="AC265" s="4"/>
      <c r="AF265" s="12" t="str">
        <f t="shared" si="18"/>
        <v/>
      </c>
      <c r="AJ265" s="41" t="str" cm="1">
        <f t="array" ref="AJ265">IF(OR(AJ$8="", $AF265=""), "", IF(IFERROR(INDEX($B265:$P265, $AD265, MATCH(AJ$8, $B$10:$P$10, 0)), "")="", "", IFERROR(INDEX($B265:$P265, $AD265, MATCH(AJ$8, $B$10:$P$10, 0)), "")))</f>
        <v/>
      </c>
      <c r="AL265" s="44" t="str" cm="1">
        <f t="array" ref="AL265">IF(OR(AL$8="", $AF265=""), "", IF(IFERROR(INDEX($B265:$P265, $AD265, MATCH(AL$8, $B$10:$P$10, 0)), "")="", "", IFERROR(INDEX($B265:$P265, $AD265, MATCH(AL$8, $B$10:$P$10, 0)), "")))</f>
        <v/>
      </c>
      <c r="AN265" s="12" t="str">
        <f t="shared" si="19"/>
        <v/>
      </c>
    </row>
    <row r="266" spans="1:40" x14ac:dyDescent="0.25">
      <c r="A266" s="11" t="s">
        <v>9</v>
      </c>
      <c r="B266" s="83"/>
      <c r="C266" s="84"/>
      <c r="D266" s="84"/>
      <c r="E266" s="84"/>
      <c r="F266" s="84"/>
      <c r="G266" s="84"/>
      <c r="H266" s="84"/>
      <c r="I266" s="84"/>
      <c r="J266" s="84"/>
      <c r="K266" s="84"/>
      <c r="L266" s="84"/>
      <c r="M266" s="84"/>
      <c r="N266" s="84"/>
      <c r="O266" s="84"/>
      <c r="P266" s="53"/>
      <c r="Q266" s="11" t="s">
        <v>9</v>
      </c>
      <c r="R266" s="4"/>
      <c r="S266" s="4"/>
      <c r="T266" s="4"/>
      <c r="U266" s="4"/>
      <c r="V266" s="4"/>
      <c r="W266" s="31" t="str">
        <f t="shared" si="15"/>
        <v/>
      </c>
      <c r="X266" s="37" t="str" cm="1">
        <f t="array" ref="X266">IF(OR(X$8="", $AF266=""), "", IF(IFERROR(INDEX($B266:$P266, $AD266, MATCH(X$8, $B$10:$P$10, 0)), "")="", "", IFERROR(INDEX($B266:$P266, $AD266, MATCH(X$8, $B$10:$P$10, 0)), "")))</f>
        <v/>
      </c>
      <c r="Y266" s="37" t="str" cm="1">
        <f t="array" ref="Y266">IF(OR(Y$8="", $AF266=""), "", IF(IFERROR(INDEX($B266:$P266, $AD266, MATCH(Y$8, $B$10:$P$10, 0)), "")="", "", IFERROR(INDEX($B266:$P266, $AD266, MATCH(Y$8, $B$10:$P$10, 0)), "")))</f>
        <v/>
      </c>
      <c r="Z266" s="34" t="str">
        <f t="shared" si="16"/>
        <v/>
      </c>
      <c r="AA266" s="37" t="str" cm="1">
        <f t="array" ref="AA266">IF(OR(AA$8="", $AF266=""), "", IF(IFERROR(INDEX($B266:$P266, $AD266, MATCH(AA$8, $B$10:$P$10, 0)), "")="", "", IFERROR(INDEX($B266:$P266, $AD266, MATCH(AA$8, $B$10:$P$10, 0)), "")))</f>
        <v/>
      </c>
      <c r="AB266" s="10" t="str">
        <f t="shared" si="17"/>
        <v/>
      </c>
      <c r="AC266" s="4"/>
      <c r="AF266" s="12" t="str">
        <f t="shared" si="18"/>
        <v/>
      </c>
      <c r="AJ266" s="41" t="str" cm="1">
        <f t="array" ref="AJ266">IF(OR(AJ$8="", $AF266=""), "", IF(IFERROR(INDEX($B266:$P266, $AD266, MATCH(AJ$8, $B$10:$P$10, 0)), "")="", "", IFERROR(INDEX($B266:$P266, $AD266, MATCH(AJ$8, $B$10:$P$10, 0)), "")))</f>
        <v/>
      </c>
      <c r="AL266" s="44" t="str" cm="1">
        <f t="array" ref="AL266">IF(OR(AL$8="", $AF266=""), "", IF(IFERROR(INDEX($B266:$P266, $AD266, MATCH(AL$8, $B$10:$P$10, 0)), "")="", "", IFERROR(INDEX($B266:$P266, $AD266, MATCH(AL$8, $B$10:$P$10, 0)), "")))</f>
        <v/>
      </c>
      <c r="AN266" s="12" t="str">
        <f t="shared" si="19"/>
        <v/>
      </c>
    </row>
    <row r="267" spans="1:40" x14ac:dyDescent="0.25">
      <c r="A267" s="11" t="s">
        <v>9</v>
      </c>
      <c r="B267" s="83"/>
      <c r="C267" s="84"/>
      <c r="D267" s="84"/>
      <c r="E267" s="84"/>
      <c r="F267" s="84"/>
      <c r="G267" s="84"/>
      <c r="H267" s="84"/>
      <c r="I267" s="84"/>
      <c r="J267" s="84"/>
      <c r="K267" s="84"/>
      <c r="L267" s="84"/>
      <c r="M267" s="84"/>
      <c r="N267" s="84"/>
      <c r="O267" s="84"/>
      <c r="P267" s="53"/>
      <c r="Q267" s="11" t="s">
        <v>9</v>
      </c>
      <c r="R267" s="4"/>
      <c r="S267" s="4"/>
      <c r="T267" s="4"/>
      <c r="U267" s="4"/>
      <c r="V267" s="4"/>
      <c r="W267" s="31" t="str">
        <f t="shared" si="15"/>
        <v/>
      </c>
      <c r="X267" s="37" t="str" cm="1">
        <f t="array" ref="X267">IF(OR(X$8="", $AF267=""), "", IF(IFERROR(INDEX($B267:$P267, $AD267, MATCH(X$8, $B$10:$P$10, 0)), "")="", "", IFERROR(INDEX($B267:$P267, $AD267, MATCH(X$8, $B$10:$P$10, 0)), "")))</f>
        <v/>
      </c>
      <c r="Y267" s="37" t="str" cm="1">
        <f t="array" ref="Y267">IF(OR(Y$8="", $AF267=""), "", IF(IFERROR(INDEX($B267:$P267, $AD267, MATCH(Y$8, $B$10:$P$10, 0)), "")="", "", IFERROR(INDEX($B267:$P267, $AD267, MATCH(Y$8, $B$10:$P$10, 0)), "")))</f>
        <v/>
      </c>
      <c r="Z267" s="34" t="str">
        <f t="shared" si="16"/>
        <v/>
      </c>
      <c r="AA267" s="37" t="str" cm="1">
        <f t="array" ref="AA267">IF(OR(AA$8="", $AF267=""), "", IF(IFERROR(INDEX($B267:$P267, $AD267, MATCH(AA$8, $B$10:$P$10, 0)), "")="", "", IFERROR(INDEX($B267:$P267, $AD267, MATCH(AA$8, $B$10:$P$10, 0)), "")))</f>
        <v/>
      </c>
      <c r="AB267" s="10" t="str">
        <f t="shared" si="17"/>
        <v/>
      </c>
      <c r="AC267" s="4"/>
      <c r="AF267" s="12" t="str">
        <f t="shared" si="18"/>
        <v/>
      </c>
      <c r="AJ267" s="41" t="str" cm="1">
        <f t="array" ref="AJ267">IF(OR(AJ$8="", $AF267=""), "", IF(IFERROR(INDEX($B267:$P267, $AD267, MATCH(AJ$8, $B$10:$P$10, 0)), "")="", "", IFERROR(INDEX($B267:$P267, $AD267, MATCH(AJ$8, $B$10:$P$10, 0)), "")))</f>
        <v/>
      </c>
      <c r="AL267" s="44" t="str" cm="1">
        <f t="array" ref="AL267">IF(OR(AL$8="", $AF267=""), "", IF(IFERROR(INDEX($B267:$P267, $AD267, MATCH(AL$8, $B$10:$P$10, 0)), "")="", "", IFERROR(INDEX($B267:$P267, $AD267, MATCH(AL$8, $B$10:$P$10, 0)), "")))</f>
        <v/>
      </c>
      <c r="AN267" s="12" t="str">
        <f t="shared" si="19"/>
        <v/>
      </c>
    </row>
    <row r="268" spans="1:40" x14ac:dyDescent="0.25">
      <c r="A268" s="11" t="s">
        <v>9</v>
      </c>
      <c r="B268" s="83"/>
      <c r="C268" s="84"/>
      <c r="D268" s="84"/>
      <c r="E268" s="84"/>
      <c r="F268" s="84"/>
      <c r="G268" s="84"/>
      <c r="H268" s="84"/>
      <c r="I268" s="84"/>
      <c r="J268" s="84"/>
      <c r="K268" s="84"/>
      <c r="L268" s="84"/>
      <c r="M268" s="84"/>
      <c r="N268" s="84"/>
      <c r="O268" s="84"/>
      <c r="P268" s="53"/>
      <c r="Q268" s="11" t="s">
        <v>9</v>
      </c>
      <c r="R268" s="4"/>
      <c r="S268" s="4"/>
      <c r="T268" s="4"/>
      <c r="U268" s="4"/>
      <c r="V268" s="4"/>
      <c r="W268" s="31" t="str">
        <f t="shared" ref="W268:W331" si="20">IF($AL268="", "", IFERROR(TRIM(LEFT($AL268, FIND($AL$6, $AL268))), $AL268))</f>
        <v/>
      </c>
      <c r="X268" s="37" t="str" cm="1">
        <f t="array" ref="X268">IF(OR(X$8="", $AF268=""), "", IF(IFERROR(INDEX($B268:$P268, $AD268, MATCH(X$8, $B$10:$P$10, 0)), "")="", "", IFERROR(INDEX($B268:$P268, $AD268, MATCH(X$8, $B$10:$P$10, 0)), "")))</f>
        <v/>
      </c>
      <c r="Y268" s="37" t="str" cm="1">
        <f t="array" ref="Y268">IF(OR(Y$8="", $AF268=""), "", IF(IFERROR(INDEX($B268:$P268, $AD268, MATCH(Y$8, $B$10:$P$10, 0)), "")="", "", IFERROR(INDEX($B268:$P268, $AD268, MATCH(Y$8, $B$10:$P$10, 0)), "")))</f>
        <v/>
      </c>
      <c r="Z268" s="34" t="str">
        <f t="shared" ref="Z268:Z331" si="21">IF($AJ268="", "", IFERROR(VALUE($AJ268), ""))</f>
        <v/>
      </c>
      <c r="AA268" s="37" t="str" cm="1">
        <f t="array" ref="AA268">IF(OR(AA$8="", $AF268=""), "", IF(IFERROR(INDEX($B268:$P268, $AD268, MATCH(AA$8, $B$10:$P$10, 0)), "")="", "", IFERROR(INDEX($B268:$P268, $AD268, MATCH(AA$8, $B$10:$P$10, 0)), "")))</f>
        <v/>
      </c>
      <c r="AB268" s="10" t="str">
        <f t="shared" ref="AB268:AB331" si="22">IF($AF268="", "", $T$9)</f>
        <v/>
      </c>
      <c r="AC268" s="4"/>
      <c r="AF268" s="12" t="str">
        <f t="shared" ref="AF268:AF331" si="23">IF(COUNTIF($B268:$P268, "")=15, "", "X")</f>
        <v/>
      </c>
      <c r="AJ268" s="41" t="str" cm="1">
        <f t="array" ref="AJ268">IF(OR(AJ$8="", $AF268=""), "", IF(IFERROR(INDEX($B268:$P268, $AD268, MATCH(AJ$8, $B$10:$P$10, 0)), "")="", "", IFERROR(INDEX($B268:$P268, $AD268, MATCH(AJ$8, $B$10:$P$10, 0)), "")))</f>
        <v/>
      </c>
      <c r="AL268" s="44" t="str" cm="1">
        <f t="array" ref="AL268">IF(OR(AL$8="", $AF268=""), "", IF(IFERROR(INDEX($B268:$P268, $AD268, MATCH(AL$8, $B$10:$P$10, 0)), "")="", "", IFERROR(INDEX($B268:$P268, $AD268, MATCH(AL$8, $B$10:$P$10, 0)), "")))</f>
        <v/>
      </c>
      <c r="AN268" s="12" t="str">
        <f t="shared" ref="AN268:AN331" si="24">IF(OR($AF268="", COUNTIF($W268:$AB268, "")=0), "", "X")</f>
        <v/>
      </c>
    </row>
    <row r="269" spans="1:40" x14ac:dyDescent="0.25">
      <c r="A269" s="11" t="s">
        <v>9</v>
      </c>
      <c r="B269" s="83"/>
      <c r="C269" s="84"/>
      <c r="D269" s="84"/>
      <c r="E269" s="84"/>
      <c r="F269" s="84"/>
      <c r="G269" s="84"/>
      <c r="H269" s="84"/>
      <c r="I269" s="84"/>
      <c r="J269" s="84"/>
      <c r="K269" s="84"/>
      <c r="L269" s="84"/>
      <c r="M269" s="84"/>
      <c r="N269" s="84"/>
      <c r="O269" s="84"/>
      <c r="P269" s="53"/>
      <c r="Q269" s="11" t="s">
        <v>9</v>
      </c>
      <c r="R269" s="4"/>
      <c r="S269" s="4"/>
      <c r="T269" s="4"/>
      <c r="U269" s="4"/>
      <c r="V269" s="4"/>
      <c r="W269" s="31" t="str">
        <f t="shared" si="20"/>
        <v/>
      </c>
      <c r="X269" s="37" t="str" cm="1">
        <f t="array" ref="X269">IF(OR(X$8="", $AF269=""), "", IF(IFERROR(INDEX($B269:$P269, $AD269, MATCH(X$8, $B$10:$P$10, 0)), "")="", "", IFERROR(INDEX($B269:$P269, $AD269, MATCH(X$8, $B$10:$P$10, 0)), "")))</f>
        <v/>
      </c>
      <c r="Y269" s="37" t="str" cm="1">
        <f t="array" ref="Y269">IF(OR(Y$8="", $AF269=""), "", IF(IFERROR(INDEX($B269:$P269, $AD269, MATCH(Y$8, $B$10:$P$10, 0)), "")="", "", IFERROR(INDEX($B269:$P269, $AD269, MATCH(Y$8, $B$10:$P$10, 0)), "")))</f>
        <v/>
      </c>
      <c r="Z269" s="34" t="str">
        <f t="shared" si="21"/>
        <v/>
      </c>
      <c r="AA269" s="37" t="str" cm="1">
        <f t="array" ref="AA269">IF(OR(AA$8="", $AF269=""), "", IF(IFERROR(INDEX($B269:$P269, $AD269, MATCH(AA$8, $B$10:$P$10, 0)), "")="", "", IFERROR(INDEX($B269:$P269, $AD269, MATCH(AA$8, $B$10:$P$10, 0)), "")))</f>
        <v/>
      </c>
      <c r="AB269" s="10" t="str">
        <f t="shared" si="22"/>
        <v/>
      </c>
      <c r="AC269" s="4"/>
      <c r="AF269" s="12" t="str">
        <f t="shared" si="23"/>
        <v/>
      </c>
      <c r="AJ269" s="41" t="str" cm="1">
        <f t="array" ref="AJ269">IF(OR(AJ$8="", $AF269=""), "", IF(IFERROR(INDEX($B269:$P269, $AD269, MATCH(AJ$8, $B$10:$P$10, 0)), "")="", "", IFERROR(INDEX($B269:$P269, $AD269, MATCH(AJ$8, $B$10:$P$10, 0)), "")))</f>
        <v/>
      </c>
      <c r="AL269" s="44" t="str" cm="1">
        <f t="array" ref="AL269">IF(OR(AL$8="", $AF269=""), "", IF(IFERROR(INDEX($B269:$P269, $AD269, MATCH(AL$8, $B$10:$P$10, 0)), "")="", "", IFERROR(INDEX($B269:$P269, $AD269, MATCH(AL$8, $B$10:$P$10, 0)), "")))</f>
        <v/>
      </c>
      <c r="AN269" s="12" t="str">
        <f t="shared" si="24"/>
        <v/>
      </c>
    </row>
    <row r="270" spans="1:40" x14ac:dyDescent="0.25">
      <c r="A270" s="11" t="s">
        <v>9</v>
      </c>
      <c r="B270" s="83"/>
      <c r="C270" s="84"/>
      <c r="D270" s="84"/>
      <c r="E270" s="84"/>
      <c r="F270" s="84"/>
      <c r="G270" s="84"/>
      <c r="H270" s="84"/>
      <c r="I270" s="84"/>
      <c r="J270" s="84"/>
      <c r="K270" s="84"/>
      <c r="L270" s="84"/>
      <c r="M270" s="84"/>
      <c r="N270" s="84"/>
      <c r="O270" s="84"/>
      <c r="P270" s="53"/>
      <c r="Q270" s="11" t="s">
        <v>9</v>
      </c>
      <c r="R270" s="4"/>
      <c r="S270" s="4"/>
      <c r="T270" s="4"/>
      <c r="U270" s="4"/>
      <c r="V270" s="4"/>
      <c r="W270" s="31" t="str">
        <f t="shared" si="20"/>
        <v/>
      </c>
      <c r="X270" s="37" t="str" cm="1">
        <f t="array" ref="X270">IF(OR(X$8="", $AF270=""), "", IF(IFERROR(INDEX($B270:$P270, $AD270, MATCH(X$8, $B$10:$P$10, 0)), "")="", "", IFERROR(INDEX($B270:$P270, $AD270, MATCH(X$8, $B$10:$P$10, 0)), "")))</f>
        <v/>
      </c>
      <c r="Y270" s="37" t="str" cm="1">
        <f t="array" ref="Y270">IF(OR(Y$8="", $AF270=""), "", IF(IFERROR(INDEX($B270:$P270, $AD270, MATCH(Y$8, $B$10:$P$10, 0)), "")="", "", IFERROR(INDEX($B270:$P270, $AD270, MATCH(Y$8, $B$10:$P$10, 0)), "")))</f>
        <v/>
      </c>
      <c r="Z270" s="34" t="str">
        <f t="shared" si="21"/>
        <v/>
      </c>
      <c r="AA270" s="37" t="str" cm="1">
        <f t="array" ref="AA270">IF(OR(AA$8="", $AF270=""), "", IF(IFERROR(INDEX($B270:$P270, $AD270, MATCH(AA$8, $B$10:$P$10, 0)), "")="", "", IFERROR(INDEX($B270:$P270, $AD270, MATCH(AA$8, $B$10:$P$10, 0)), "")))</f>
        <v/>
      </c>
      <c r="AB270" s="10" t="str">
        <f t="shared" si="22"/>
        <v/>
      </c>
      <c r="AC270" s="4"/>
      <c r="AF270" s="12" t="str">
        <f t="shared" si="23"/>
        <v/>
      </c>
      <c r="AJ270" s="41" t="str" cm="1">
        <f t="array" ref="AJ270">IF(OR(AJ$8="", $AF270=""), "", IF(IFERROR(INDEX($B270:$P270, $AD270, MATCH(AJ$8, $B$10:$P$10, 0)), "")="", "", IFERROR(INDEX($B270:$P270, $AD270, MATCH(AJ$8, $B$10:$P$10, 0)), "")))</f>
        <v/>
      </c>
      <c r="AL270" s="44" t="str" cm="1">
        <f t="array" ref="AL270">IF(OR(AL$8="", $AF270=""), "", IF(IFERROR(INDEX($B270:$P270, $AD270, MATCH(AL$8, $B$10:$P$10, 0)), "")="", "", IFERROR(INDEX($B270:$P270, $AD270, MATCH(AL$8, $B$10:$P$10, 0)), "")))</f>
        <v/>
      </c>
      <c r="AN270" s="12" t="str">
        <f t="shared" si="24"/>
        <v/>
      </c>
    </row>
    <row r="271" spans="1:40" x14ac:dyDescent="0.25">
      <c r="A271" s="11" t="s">
        <v>9</v>
      </c>
      <c r="B271" s="83"/>
      <c r="C271" s="84"/>
      <c r="D271" s="84"/>
      <c r="E271" s="84"/>
      <c r="F271" s="84"/>
      <c r="G271" s="84"/>
      <c r="H271" s="84"/>
      <c r="I271" s="84"/>
      <c r="J271" s="84"/>
      <c r="K271" s="84"/>
      <c r="L271" s="84"/>
      <c r="M271" s="84"/>
      <c r="N271" s="84"/>
      <c r="O271" s="84"/>
      <c r="P271" s="53"/>
      <c r="Q271" s="11" t="s">
        <v>9</v>
      </c>
      <c r="R271" s="4"/>
      <c r="S271" s="4"/>
      <c r="T271" s="4"/>
      <c r="U271" s="4"/>
      <c r="V271" s="4"/>
      <c r="W271" s="31" t="str">
        <f t="shared" si="20"/>
        <v/>
      </c>
      <c r="X271" s="37" t="str" cm="1">
        <f t="array" ref="X271">IF(OR(X$8="", $AF271=""), "", IF(IFERROR(INDEX($B271:$P271, $AD271, MATCH(X$8, $B$10:$P$10, 0)), "")="", "", IFERROR(INDEX($B271:$P271, $AD271, MATCH(X$8, $B$10:$P$10, 0)), "")))</f>
        <v/>
      </c>
      <c r="Y271" s="37" t="str" cm="1">
        <f t="array" ref="Y271">IF(OR(Y$8="", $AF271=""), "", IF(IFERROR(INDEX($B271:$P271, $AD271, MATCH(Y$8, $B$10:$P$10, 0)), "")="", "", IFERROR(INDEX($B271:$P271, $AD271, MATCH(Y$8, $B$10:$P$10, 0)), "")))</f>
        <v/>
      </c>
      <c r="Z271" s="34" t="str">
        <f t="shared" si="21"/>
        <v/>
      </c>
      <c r="AA271" s="37" t="str" cm="1">
        <f t="array" ref="AA271">IF(OR(AA$8="", $AF271=""), "", IF(IFERROR(INDEX($B271:$P271, $AD271, MATCH(AA$8, $B$10:$P$10, 0)), "")="", "", IFERROR(INDEX($B271:$P271, $AD271, MATCH(AA$8, $B$10:$P$10, 0)), "")))</f>
        <v/>
      </c>
      <c r="AB271" s="10" t="str">
        <f t="shared" si="22"/>
        <v/>
      </c>
      <c r="AC271" s="4"/>
      <c r="AF271" s="12" t="str">
        <f t="shared" si="23"/>
        <v/>
      </c>
      <c r="AJ271" s="41" t="str" cm="1">
        <f t="array" ref="AJ271">IF(OR(AJ$8="", $AF271=""), "", IF(IFERROR(INDEX($B271:$P271, $AD271, MATCH(AJ$8, $B$10:$P$10, 0)), "")="", "", IFERROR(INDEX($B271:$P271, $AD271, MATCH(AJ$8, $B$10:$P$10, 0)), "")))</f>
        <v/>
      </c>
      <c r="AL271" s="44" t="str" cm="1">
        <f t="array" ref="AL271">IF(OR(AL$8="", $AF271=""), "", IF(IFERROR(INDEX($B271:$P271, $AD271, MATCH(AL$8, $B$10:$P$10, 0)), "")="", "", IFERROR(INDEX($B271:$P271, $AD271, MATCH(AL$8, $B$10:$P$10, 0)), "")))</f>
        <v/>
      </c>
      <c r="AN271" s="12" t="str">
        <f t="shared" si="24"/>
        <v/>
      </c>
    </row>
    <row r="272" spans="1:40" x14ac:dyDescent="0.25">
      <c r="A272" s="11" t="s">
        <v>9</v>
      </c>
      <c r="B272" s="83"/>
      <c r="C272" s="84"/>
      <c r="D272" s="84"/>
      <c r="E272" s="84"/>
      <c r="F272" s="84"/>
      <c r="G272" s="84"/>
      <c r="H272" s="84"/>
      <c r="I272" s="84"/>
      <c r="J272" s="84"/>
      <c r="K272" s="84"/>
      <c r="L272" s="84"/>
      <c r="M272" s="84"/>
      <c r="N272" s="84"/>
      <c r="O272" s="84"/>
      <c r="P272" s="53"/>
      <c r="Q272" s="11" t="s">
        <v>9</v>
      </c>
      <c r="R272" s="4"/>
      <c r="S272" s="4"/>
      <c r="T272" s="4"/>
      <c r="U272" s="4"/>
      <c r="V272" s="4"/>
      <c r="W272" s="31" t="str">
        <f t="shared" si="20"/>
        <v/>
      </c>
      <c r="X272" s="37" t="str" cm="1">
        <f t="array" ref="X272">IF(OR(X$8="", $AF272=""), "", IF(IFERROR(INDEX($B272:$P272, $AD272, MATCH(X$8, $B$10:$P$10, 0)), "")="", "", IFERROR(INDEX($B272:$P272, $AD272, MATCH(X$8, $B$10:$P$10, 0)), "")))</f>
        <v/>
      </c>
      <c r="Y272" s="37" t="str" cm="1">
        <f t="array" ref="Y272">IF(OR(Y$8="", $AF272=""), "", IF(IFERROR(INDEX($B272:$P272, $AD272, MATCH(Y$8, $B$10:$P$10, 0)), "")="", "", IFERROR(INDEX($B272:$P272, $AD272, MATCH(Y$8, $B$10:$P$10, 0)), "")))</f>
        <v/>
      </c>
      <c r="Z272" s="34" t="str">
        <f t="shared" si="21"/>
        <v/>
      </c>
      <c r="AA272" s="37" t="str" cm="1">
        <f t="array" ref="AA272">IF(OR(AA$8="", $AF272=""), "", IF(IFERROR(INDEX($B272:$P272, $AD272, MATCH(AA$8, $B$10:$P$10, 0)), "")="", "", IFERROR(INDEX($B272:$P272, $AD272, MATCH(AA$8, $B$10:$P$10, 0)), "")))</f>
        <v/>
      </c>
      <c r="AB272" s="10" t="str">
        <f t="shared" si="22"/>
        <v/>
      </c>
      <c r="AC272" s="4"/>
      <c r="AF272" s="12" t="str">
        <f t="shared" si="23"/>
        <v/>
      </c>
      <c r="AJ272" s="41" t="str" cm="1">
        <f t="array" ref="AJ272">IF(OR(AJ$8="", $AF272=""), "", IF(IFERROR(INDEX($B272:$P272, $AD272, MATCH(AJ$8, $B$10:$P$10, 0)), "")="", "", IFERROR(INDEX($B272:$P272, $AD272, MATCH(AJ$8, $B$10:$P$10, 0)), "")))</f>
        <v/>
      </c>
      <c r="AL272" s="44" t="str" cm="1">
        <f t="array" ref="AL272">IF(OR(AL$8="", $AF272=""), "", IF(IFERROR(INDEX($B272:$P272, $AD272, MATCH(AL$8, $B$10:$P$10, 0)), "")="", "", IFERROR(INDEX($B272:$P272, $AD272, MATCH(AL$8, $B$10:$P$10, 0)), "")))</f>
        <v/>
      </c>
      <c r="AN272" s="12" t="str">
        <f t="shared" si="24"/>
        <v/>
      </c>
    </row>
    <row r="273" spans="1:40" x14ac:dyDescent="0.25">
      <c r="A273" s="11" t="s">
        <v>9</v>
      </c>
      <c r="B273" s="83"/>
      <c r="C273" s="84"/>
      <c r="D273" s="84"/>
      <c r="E273" s="84"/>
      <c r="F273" s="84"/>
      <c r="G273" s="84"/>
      <c r="H273" s="84"/>
      <c r="I273" s="84"/>
      <c r="J273" s="84"/>
      <c r="K273" s="84"/>
      <c r="L273" s="84"/>
      <c r="M273" s="84"/>
      <c r="N273" s="84"/>
      <c r="O273" s="84"/>
      <c r="P273" s="53"/>
      <c r="Q273" s="11" t="s">
        <v>9</v>
      </c>
      <c r="R273" s="4"/>
      <c r="S273" s="4"/>
      <c r="T273" s="4"/>
      <c r="U273" s="4"/>
      <c r="V273" s="4"/>
      <c r="W273" s="31" t="str">
        <f t="shared" si="20"/>
        <v/>
      </c>
      <c r="X273" s="37" t="str" cm="1">
        <f t="array" ref="X273">IF(OR(X$8="", $AF273=""), "", IF(IFERROR(INDEX($B273:$P273, $AD273, MATCH(X$8, $B$10:$P$10, 0)), "")="", "", IFERROR(INDEX($B273:$P273, $AD273, MATCH(X$8, $B$10:$P$10, 0)), "")))</f>
        <v/>
      </c>
      <c r="Y273" s="37" t="str" cm="1">
        <f t="array" ref="Y273">IF(OR(Y$8="", $AF273=""), "", IF(IFERROR(INDEX($B273:$P273, $AD273, MATCH(Y$8, $B$10:$P$10, 0)), "")="", "", IFERROR(INDEX($B273:$P273, $AD273, MATCH(Y$8, $B$10:$P$10, 0)), "")))</f>
        <v/>
      </c>
      <c r="Z273" s="34" t="str">
        <f t="shared" si="21"/>
        <v/>
      </c>
      <c r="AA273" s="37" t="str" cm="1">
        <f t="array" ref="AA273">IF(OR(AA$8="", $AF273=""), "", IF(IFERROR(INDEX($B273:$P273, $AD273, MATCH(AA$8, $B$10:$P$10, 0)), "")="", "", IFERROR(INDEX($B273:$P273, $AD273, MATCH(AA$8, $B$10:$P$10, 0)), "")))</f>
        <v/>
      </c>
      <c r="AB273" s="10" t="str">
        <f t="shared" si="22"/>
        <v/>
      </c>
      <c r="AC273" s="4"/>
      <c r="AF273" s="12" t="str">
        <f t="shared" si="23"/>
        <v/>
      </c>
      <c r="AJ273" s="41" t="str" cm="1">
        <f t="array" ref="AJ273">IF(OR(AJ$8="", $AF273=""), "", IF(IFERROR(INDEX($B273:$P273, $AD273, MATCH(AJ$8, $B$10:$P$10, 0)), "")="", "", IFERROR(INDEX($B273:$P273, $AD273, MATCH(AJ$8, $B$10:$P$10, 0)), "")))</f>
        <v/>
      </c>
      <c r="AL273" s="44" t="str" cm="1">
        <f t="array" ref="AL273">IF(OR(AL$8="", $AF273=""), "", IF(IFERROR(INDEX($B273:$P273, $AD273, MATCH(AL$8, $B$10:$P$10, 0)), "")="", "", IFERROR(INDEX($B273:$P273, $AD273, MATCH(AL$8, $B$10:$P$10, 0)), "")))</f>
        <v/>
      </c>
      <c r="AN273" s="12" t="str">
        <f t="shared" si="24"/>
        <v/>
      </c>
    </row>
    <row r="274" spans="1:40" x14ac:dyDescent="0.25">
      <c r="A274" s="11" t="s">
        <v>9</v>
      </c>
      <c r="B274" s="83"/>
      <c r="C274" s="84"/>
      <c r="D274" s="84"/>
      <c r="E274" s="84"/>
      <c r="F274" s="84"/>
      <c r="G274" s="84"/>
      <c r="H274" s="84"/>
      <c r="I274" s="84"/>
      <c r="J274" s="84"/>
      <c r="K274" s="84"/>
      <c r="L274" s="84"/>
      <c r="M274" s="84"/>
      <c r="N274" s="84"/>
      <c r="O274" s="84"/>
      <c r="P274" s="53"/>
      <c r="Q274" s="11" t="s">
        <v>9</v>
      </c>
      <c r="R274" s="4"/>
      <c r="S274" s="4"/>
      <c r="T274" s="4"/>
      <c r="U274" s="4"/>
      <c r="V274" s="4"/>
      <c r="W274" s="31" t="str">
        <f t="shared" si="20"/>
        <v/>
      </c>
      <c r="X274" s="37" t="str" cm="1">
        <f t="array" ref="X274">IF(OR(X$8="", $AF274=""), "", IF(IFERROR(INDEX($B274:$P274, $AD274, MATCH(X$8, $B$10:$P$10, 0)), "")="", "", IFERROR(INDEX($B274:$P274, $AD274, MATCH(X$8, $B$10:$P$10, 0)), "")))</f>
        <v/>
      </c>
      <c r="Y274" s="37" t="str" cm="1">
        <f t="array" ref="Y274">IF(OR(Y$8="", $AF274=""), "", IF(IFERROR(INDEX($B274:$P274, $AD274, MATCH(Y$8, $B$10:$P$10, 0)), "")="", "", IFERROR(INDEX($B274:$P274, $AD274, MATCH(Y$8, $B$10:$P$10, 0)), "")))</f>
        <v/>
      </c>
      <c r="Z274" s="34" t="str">
        <f t="shared" si="21"/>
        <v/>
      </c>
      <c r="AA274" s="37" t="str" cm="1">
        <f t="array" ref="AA274">IF(OR(AA$8="", $AF274=""), "", IF(IFERROR(INDEX($B274:$P274, $AD274, MATCH(AA$8, $B$10:$P$10, 0)), "")="", "", IFERROR(INDEX($B274:$P274, $AD274, MATCH(AA$8, $B$10:$P$10, 0)), "")))</f>
        <v/>
      </c>
      <c r="AB274" s="10" t="str">
        <f t="shared" si="22"/>
        <v/>
      </c>
      <c r="AC274" s="4"/>
      <c r="AF274" s="12" t="str">
        <f t="shared" si="23"/>
        <v/>
      </c>
      <c r="AJ274" s="41" t="str" cm="1">
        <f t="array" ref="AJ274">IF(OR(AJ$8="", $AF274=""), "", IF(IFERROR(INDEX($B274:$P274, $AD274, MATCH(AJ$8, $B$10:$P$10, 0)), "")="", "", IFERROR(INDEX($B274:$P274, $AD274, MATCH(AJ$8, $B$10:$P$10, 0)), "")))</f>
        <v/>
      </c>
      <c r="AL274" s="44" t="str" cm="1">
        <f t="array" ref="AL274">IF(OR(AL$8="", $AF274=""), "", IF(IFERROR(INDEX($B274:$P274, $AD274, MATCH(AL$8, $B$10:$P$10, 0)), "")="", "", IFERROR(INDEX($B274:$P274, $AD274, MATCH(AL$8, $B$10:$P$10, 0)), "")))</f>
        <v/>
      </c>
      <c r="AN274" s="12" t="str">
        <f t="shared" si="24"/>
        <v/>
      </c>
    </row>
    <row r="275" spans="1:40" x14ac:dyDescent="0.25">
      <c r="A275" s="11" t="s">
        <v>9</v>
      </c>
      <c r="B275" s="83"/>
      <c r="C275" s="84"/>
      <c r="D275" s="84"/>
      <c r="E275" s="84"/>
      <c r="F275" s="84"/>
      <c r="G275" s="84"/>
      <c r="H275" s="84"/>
      <c r="I275" s="84"/>
      <c r="J275" s="84"/>
      <c r="K275" s="84"/>
      <c r="L275" s="84"/>
      <c r="M275" s="84"/>
      <c r="N275" s="84"/>
      <c r="O275" s="84"/>
      <c r="P275" s="53"/>
      <c r="Q275" s="11" t="s">
        <v>9</v>
      </c>
      <c r="R275" s="4"/>
      <c r="S275" s="4"/>
      <c r="T275" s="4"/>
      <c r="U275" s="4"/>
      <c r="V275" s="4"/>
      <c r="W275" s="31" t="str">
        <f t="shared" si="20"/>
        <v/>
      </c>
      <c r="X275" s="37" t="str" cm="1">
        <f t="array" ref="X275">IF(OR(X$8="", $AF275=""), "", IF(IFERROR(INDEX($B275:$P275, $AD275, MATCH(X$8, $B$10:$P$10, 0)), "")="", "", IFERROR(INDEX($B275:$P275, $AD275, MATCH(X$8, $B$10:$P$10, 0)), "")))</f>
        <v/>
      </c>
      <c r="Y275" s="37" t="str" cm="1">
        <f t="array" ref="Y275">IF(OR(Y$8="", $AF275=""), "", IF(IFERROR(INDEX($B275:$P275, $AD275, MATCH(Y$8, $B$10:$P$10, 0)), "")="", "", IFERROR(INDEX($B275:$P275, $AD275, MATCH(Y$8, $B$10:$P$10, 0)), "")))</f>
        <v/>
      </c>
      <c r="Z275" s="34" t="str">
        <f t="shared" si="21"/>
        <v/>
      </c>
      <c r="AA275" s="37" t="str" cm="1">
        <f t="array" ref="AA275">IF(OR(AA$8="", $AF275=""), "", IF(IFERROR(INDEX($B275:$P275, $AD275, MATCH(AA$8, $B$10:$P$10, 0)), "")="", "", IFERROR(INDEX($B275:$P275, $AD275, MATCH(AA$8, $B$10:$P$10, 0)), "")))</f>
        <v/>
      </c>
      <c r="AB275" s="10" t="str">
        <f t="shared" si="22"/>
        <v/>
      </c>
      <c r="AC275" s="4"/>
      <c r="AF275" s="12" t="str">
        <f t="shared" si="23"/>
        <v/>
      </c>
      <c r="AJ275" s="41" t="str" cm="1">
        <f t="array" ref="AJ275">IF(OR(AJ$8="", $AF275=""), "", IF(IFERROR(INDEX($B275:$P275, $AD275, MATCH(AJ$8, $B$10:$P$10, 0)), "")="", "", IFERROR(INDEX($B275:$P275, $AD275, MATCH(AJ$8, $B$10:$P$10, 0)), "")))</f>
        <v/>
      </c>
      <c r="AL275" s="44" t="str" cm="1">
        <f t="array" ref="AL275">IF(OR(AL$8="", $AF275=""), "", IF(IFERROR(INDEX($B275:$P275, $AD275, MATCH(AL$8, $B$10:$P$10, 0)), "")="", "", IFERROR(INDEX($B275:$P275, $AD275, MATCH(AL$8, $B$10:$P$10, 0)), "")))</f>
        <v/>
      </c>
      <c r="AN275" s="12" t="str">
        <f t="shared" si="24"/>
        <v/>
      </c>
    </row>
    <row r="276" spans="1:40" x14ac:dyDescent="0.25">
      <c r="A276" s="11" t="s">
        <v>9</v>
      </c>
      <c r="B276" s="83"/>
      <c r="C276" s="84"/>
      <c r="D276" s="84"/>
      <c r="E276" s="84"/>
      <c r="F276" s="84"/>
      <c r="G276" s="84"/>
      <c r="H276" s="84"/>
      <c r="I276" s="84"/>
      <c r="J276" s="84"/>
      <c r="K276" s="84"/>
      <c r="L276" s="84"/>
      <c r="M276" s="84"/>
      <c r="N276" s="84"/>
      <c r="O276" s="84"/>
      <c r="P276" s="53"/>
      <c r="Q276" s="11" t="s">
        <v>9</v>
      </c>
      <c r="R276" s="4"/>
      <c r="S276" s="4"/>
      <c r="T276" s="4"/>
      <c r="U276" s="4"/>
      <c r="V276" s="4"/>
      <c r="W276" s="31" t="str">
        <f t="shared" si="20"/>
        <v/>
      </c>
      <c r="X276" s="37" t="str" cm="1">
        <f t="array" ref="X276">IF(OR(X$8="", $AF276=""), "", IF(IFERROR(INDEX($B276:$P276, $AD276, MATCH(X$8, $B$10:$P$10, 0)), "")="", "", IFERROR(INDEX($B276:$P276, $AD276, MATCH(X$8, $B$10:$P$10, 0)), "")))</f>
        <v/>
      </c>
      <c r="Y276" s="37" t="str" cm="1">
        <f t="array" ref="Y276">IF(OR(Y$8="", $AF276=""), "", IF(IFERROR(INDEX($B276:$P276, $AD276, MATCH(Y$8, $B$10:$P$10, 0)), "")="", "", IFERROR(INDEX($B276:$P276, $AD276, MATCH(Y$8, $B$10:$P$10, 0)), "")))</f>
        <v/>
      </c>
      <c r="Z276" s="34" t="str">
        <f t="shared" si="21"/>
        <v/>
      </c>
      <c r="AA276" s="37" t="str" cm="1">
        <f t="array" ref="AA276">IF(OR(AA$8="", $AF276=""), "", IF(IFERROR(INDEX($B276:$P276, $AD276, MATCH(AA$8, $B$10:$P$10, 0)), "")="", "", IFERROR(INDEX($B276:$P276, $AD276, MATCH(AA$8, $B$10:$P$10, 0)), "")))</f>
        <v/>
      </c>
      <c r="AB276" s="10" t="str">
        <f t="shared" si="22"/>
        <v/>
      </c>
      <c r="AC276" s="4"/>
      <c r="AF276" s="12" t="str">
        <f t="shared" si="23"/>
        <v/>
      </c>
      <c r="AJ276" s="41" t="str" cm="1">
        <f t="array" ref="AJ276">IF(OR(AJ$8="", $AF276=""), "", IF(IFERROR(INDEX($B276:$P276, $AD276, MATCH(AJ$8, $B$10:$P$10, 0)), "")="", "", IFERROR(INDEX($B276:$P276, $AD276, MATCH(AJ$8, $B$10:$P$10, 0)), "")))</f>
        <v/>
      </c>
      <c r="AL276" s="44" t="str" cm="1">
        <f t="array" ref="AL276">IF(OR(AL$8="", $AF276=""), "", IF(IFERROR(INDEX($B276:$P276, $AD276, MATCH(AL$8, $B$10:$P$10, 0)), "")="", "", IFERROR(INDEX($B276:$P276, $AD276, MATCH(AL$8, $B$10:$P$10, 0)), "")))</f>
        <v/>
      </c>
      <c r="AN276" s="12" t="str">
        <f t="shared" si="24"/>
        <v/>
      </c>
    </row>
    <row r="277" spans="1:40" x14ac:dyDescent="0.25">
      <c r="A277" s="11" t="s">
        <v>9</v>
      </c>
      <c r="B277" s="83"/>
      <c r="C277" s="84"/>
      <c r="D277" s="84"/>
      <c r="E277" s="84"/>
      <c r="F277" s="84"/>
      <c r="G277" s="84"/>
      <c r="H277" s="84"/>
      <c r="I277" s="84"/>
      <c r="J277" s="84"/>
      <c r="K277" s="84"/>
      <c r="L277" s="84"/>
      <c r="M277" s="84"/>
      <c r="N277" s="84"/>
      <c r="O277" s="84"/>
      <c r="P277" s="53"/>
      <c r="Q277" s="11" t="s">
        <v>9</v>
      </c>
      <c r="R277" s="4"/>
      <c r="S277" s="4"/>
      <c r="T277" s="4"/>
      <c r="U277" s="4"/>
      <c r="V277" s="4"/>
      <c r="W277" s="31" t="str">
        <f t="shared" si="20"/>
        <v/>
      </c>
      <c r="X277" s="37" t="str" cm="1">
        <f t="array" ref="X277">IF(OR(X$8="", $AF277=""), "", IF(IFERROR(INDEX($B277:$P277, $AD277, MATCH(X$8, $B$10:$P$10, 0)), "")="", "", IFERROR(INDEX($B277:$P277, $AD277, MATCH(X$8, $B$10:$P$10, 0)), "")))</f>
        <v/>
      </c>
      <c r="Y277" s="37" t="str" cm="1">
        <f t="array" ref="Y277">IF(OR(Y$8="", $AF277=""), "", IF(IFERROR(INDEX($B277:$P277, $AD277, MATCH(Y$8, $B$10:$P$10, 0)), "")="", "", IFERROR(INDEX($B277:$P277, $AD277, MATCH(Y$8, $B$10:$P$10, 0)), "")))</f>
        <v/>
      </c>
      <c r="Z277" s="34" t="str">
        <f t="shared" si="21"/>
        <v/>
      </c>
      <c r="AA277" s="37" t="str" cm="1">
        <f t="array" ref="AA277">IF(OR(AA$8="", $AF277=""), "", IF(IFERROR(INDEX($B277:$P277, $AD277, MATCH(AA$8, $B$10:$P$10, 0)), "")="", "", IFERROR(INDEX($B277:$P277, $AD277, MATCH(AA$8, $B$10:$P$10, 0)), "")))</f>
        <v/>
      </c>
      <c r="AB277" s="10" t="str">
        <f t="shared" si="22"/>
        <v/>
      </c>
      <c r="AC277" s="4"/>
      <c r="AF277" s="12" t="str">
        <f t="shared" si="23"/>
        <v/>
      </c>
      <c r="AJ277" s="41" t="str" cm="1">
        <f t="array" ref="AJ277">IF(OR(AJ$8="", $AF277=""), "", IF(IFERROR(INDEX($B277:$P277, $AD277, MATCH(AJ$8, $B$10:$P$10, 0)), "")="", "", IFERROR(INDEX($B277:$P277, $AD277, MATCH(AJ$8, $B$10:$P$10, 0)), "")))</f>
        <v/>
      </c>
      <c r="AL277" s="44" t="str" cm="1">
        <f t="array" ref="AL277">IF(OR(AL$8="", $AF277=""), "", IF(IFERROR(INDEX($B277:$P277, $AD277, MATCH(AL$8, $B$10:$P$10, 0)), "")="", "", IFERROR(INDEX($B277:$P277, $AD277, MATCH(AL$8, $B$10:$P$10, 0)), "")))</f>
        <v/>
      </c>
      <c r="AN277" s="12" t="str">
        <f t="shared" si="24"/>
        <v/>
      </c>
    </row>
    <row r="278" spans="1:40" x14ac:dyDescent="0.25">
      <c r="A278" s="11" t="s">
        <v>9</v>
      </c>
      <c r="B278" s="83"/>
      <c r="C278" s="84"/>
      <c r="D278" s="84"/>
      <c r="E278" s="84"/>
      <c r="F278" s="84"/>
      <c r="G278" s="84"/>
      <c r="H278" s="84"/>
      <c r="I278" s="84"/>
      <c r="J278" s="84"/>
      <c r="K278" s="84"/>
      <c r="L278" s="84"/>
      <c r="M278" s="84"/>
      <c r="N278" s="84"/>
      <c r="O278" s="84"/>
      <c r="P278" s="53"/>
      <c r="Q278" s="11" t="s">
        <v>9</v>
      </c>
      <c r="R278" s="4"/>
      <c r="S278" s="4"/>
      <c r="T278" s="4"/>
      <c r="U278" s="4"/>
      <c r="V278" s="4"/>
      <c r="W278" s="31" t="str">
        <f t="shared" si="20"/>
        <v/>
      </c>
      <c r="X278" s="37" t="str" cm="1">
        <f t="array" ref="X278">IF(OR(X$8="", $AF278=""), "", IF(IFERROR(INDEX($B278:$P278, $AD278, MATCH(X$8, $B$10:$P$10, 0)), "")="", "", IFERROR(INDEX($B278:$P278, $AD278, MATCH(X$8, $B$10:$P$10, 0)), "")))</f>
        <v/>
      </c>
      <c r="Y278" s="37" t="str" cm="1">
        <f t="array" ref="Y278">IF(OR(Y$8="", $AF278=""), "", IF(IFERROR(INDEX($B278:$P278, $AD278, MATCH(Y$8, $B$10:$P$10, 0)), "")="", "", IFERROR(INDEX($B278:$P278, $AD278, MATCH(Y$8, $B$10:$P$10, 0)), "")))</f>
        <v/>
      </c>
      <c r="Z278" s="34" t="str">
        <f t="shared" si="21"/>
        <v/>
      </c>
      <c r="AA278" s="37" t="str" cm="1">
        <f t="array" ref="AA278">IF(OR(AA$8="", $AF278=""), "", IF(IFERROR(INDEX($B278:$P278, $AD278, MATCH(AA$8, $B$10:$P$10, 0)), "")="", "", IFERROR(INDEX($B278:$P278, $AD278, MATCH(AA$8, $B$10:$P$10, 0)), "")))</f>
        <v/>
      </c>
      <c r="AB278" s="10" t="str">
        <f t="shared" si="22"/>
        <v/>
      </c>
      <c r="AC278" s="4"/>
      <c r="AF278" s="12" t="str">
        <f t="shared" si="23"/>
        <v/>
      </c>
      <c r="AJ278" s="41" t="str" cm="1">
        <f t="array" ref="AJ278">IF(OR(AJ$8="", $AF278=""), "", IF(IFERROR(INDEX($B278:$P278, $AD278, MATCH(AJ$8, $B$10:$P$10, 0)), "")="", "", IFERROR(INDEX($B278:$P278, $AD278, MATCH(AJ$8, $B$10:$P$10, 0)), "")))</f>
        <v/>
      </c>
      <c r="AL278" s="44" t="str" cm="1">
        <f t="array" ref="AL278">IF(OR(AL$8="", $AF278=""), "", IF(IFERROR(INDEX($B278:$P278, $AD278, MATCH(AL$8, $B$10:$P$10, 0)), "")="", "", IFERROR(INDEX($B278:$P278, $AD278, MATCH(AL$8, $B$10:$P$10, 0)), "")))</f>
        <v/>
      </c>
      <c r="AN278" s="12" t="str">
        <f t="shared" si="24"/>
        <v/>
      </c>
    </row>
    <row r="279" spans="1:40" x14ac:dyDescent="0.25">
      <c r="A279" s="11" t="s">
        <v>9</v>
      </c>
      <c r="B279" s="83"/>
      <c r="C279" s="84"/>
      <c r="D279" s="84"/>
      <c r="E279" s="84"/>
      <c r="F279" s="84"/>
      <c r="G279" s="84"/>
      <c r="H279" s="84"/>
      <c r="I279" s="84"/>
      <c r="J279" s="84"/>
      <c r="K279" s="84"/>
      <c r="L279" s="84"/>
      <c r="M279" s="84"/>
      <c r="N279" s="84"/>
      <c r="O279" s="84"/>
      <c r="P279" s="53"/>
      <c r="Q279" s="11" t="s">
        <v>9</v>
      </c>
      <c r="R279" s="4"/>
      <c r="S279" s="4"/>
      <c r="T279" s="4"/>
      <c r="U279" s="4"/>
      <c r="V279" s="4"/>
      <c r="W279" s="31" t="str">
        <f t="shared" si="20"/>
        <v/>
      </c>
      <c r="X279" s="37" t="str" cm="1">
        <f t="array" ref="X279">IF(OR(X$8="", $AF279=""), "", IF(IFERROR(INDEX($B279:$P279, $AD279, MATCH(X$8, $B$10:$P$10, 0)), "")="", "", IFERROR(INDEX($B279:$P279, $AD279, MATCH(X$8, $B$10:$P$10, 0)), "")))</f>
        <v/>
      </c>
      <c r="Y279" s="37" t="str" cm="1">
        <f t="array" ref="Y279">IF(OR(Y$8="", $AF279=""), "", IF(IFERROR(INDEX($B279:$P279, $AD279, MATCH(Y$8, $B$10:$P$10, 0)), "")="", "", IFERROR(INDEX($B279:$P279, $AD279, MATCH(Y$8, $B$10:$P$10, 0)), "")))</f>
        <v/>
      </c>
      <c r="Z279" s="34" t="str">
        <f t="shared" si="21"/>
        <v/>
      </c>
      <c r="AA279" s="37" t="str" cm="1">
        <f t="array" ref="AA279">IF(OR(AA$8="", $AF279=""), "", IF(IFERROR(INDEX($B279:$P279, $AD279, MATCH(AA$8, $B$10:$P$10, 0)), "")="", "", IFERROR(INDEX($B279:$P279, $AD279, MATCH(AA$8, $B$10:$P$10, 0)), "")))</f>
        <v/>
      </c>
      <c r="AB279" s="10" t="str">
        <f t="shared" si="22"/>
        <v/>
      </c>
      <c r="AC279" s="4"/>
      <c r="AF279" s="12" t="str">
        <f t="shared" si="23"/>
        <v/>
      </c>
      <c r="AJ279" s="41" t="str" cm="1">
        <f t="array" ref="AJ279">IF(OR(AJ$8="", $AF279=""), "", IF(IFERROR(INDEX($B279:$P279, $AD279, MATCH(AJ$8, $B$10:$P$10, 0)), "")="", "", IFERROR(INDEX($B279:$P279, $AD279, MATCH(AJ$8, $B$10:$P$10, 0)), "")))</f>
        <v/>
      </c>
      <c r="AL279" s="44" t="str" cm="1">
        <f t="array" ref="AL279">IF(OR(AL$8="", $AF279=""), "", IF(IFERROR(INDEX($B279:$P279, $AD279, MATCH(AL$8, $B$10:$P$10, 0)), "")="", "", IFERROR(INDEX($B279:$P279, $AD279, MATCH(AL$8, $B$10:$P$10, 0)), "")))</f>
        <v/>
      </c>
      <c r="AN279" s="12" t="str">
        <f t="shared" si="24"/>
        <v/>
      </c>
    </row>
    <row r="280" spans="1:40" x14ac:dyDescent="0.25">
      <c r="A280" s="11" t="s">
        <v>9</v>
      </c>
      <c r="B280" s="83"/>
      <c r="C280" s="84"/>
      <c r="D280" s="84"/>
      <c r="E280" s="84"/>
      <c r="F280" s="84"/>
      <c r="G280" s="84"/>
      <c r="H280" s="84"/>
      <c r="I280" s="84"/>
      <c r="J280" s="84"/>
      <c r="K280" s="84"/>
      <c r="L280" s="84"/>
      <c r="M280" s="84"/>
      <c r="N280" s="84"/>
      <c r="O280" s="84"/>
      <c r="P280" s="53"/>
      <c r="Q280" s="11" t="s">
        <v>9</v>
      </c>
      <c r="R280" s="4"/>
      <c r="S280" s="4"/>
      <c r="T280" s="4"/>
      <c r="U280" s="4"/>
      <c r="V280" s="4"/>
      <c r="W280" s="31" t="str">
        <f t="shared" si="20"/>
        <v/>
      </c>
      <c r="X280" s="37" t="str" cm="1">
        <f t="array" ref="X280">IF(OR(X$8="", $AF280=""), "", IF(IFERROR(INDEX($B280:$P280, $AD280, MATCH(X$8, $B$10:$P$10, 0)), "")="", "", IFERROR(INDEX($B280:$P280, $AD280, MATCH(X$8, $B$10:$P$10, 0)), "")))</f>
        <v/>
      </c>
      <c r="Y280" s="37" t="str" cm="1">
        <f t="array" ref="Y280">IF(OR(Y$8="", $AF280=""), "", IF(IFERROR(INDEX($B280:$P280, $AD280, MATCH(Y$8, $B$10:$P$10, 0)), "")="", "", IFERROR(INDEX($B280:$P280, $AD280, MATCH(Y$8, $B$10:$P$10, 0)), "")))</f>
        <v/>
      </c>
      <c r="Z280" s="34" t="str">
        <f t="shared" si="21"/>
        <v/>
      </c>
      <c r="AA280" s="37" t="str" cm="1">
        <f t="array" ref="AA280">IF(OR(AA$8="", $AF280=""), "", IF(IFERROR(INDEX($B280:$P280, $AD280, MATCH(AA$8, $B$10:$P$10, 0)), "")="", "", IFERROR(INDEX($B280:$P280, $AD280, MATCH(AA$8, $B$10:$P$10, 0)), "")))</f>
        <v/>
      </c>
      <c r="AB280" s="10" t="str">
        <f t="shared" si="22"/>
        <v/>
      </c>
      <c r="AC280" s="4"/>
      <c r="AF280" s="12" t="str">
        <f t="shared" si="23"/>
        <v/>
      </c>
      <c r="AJ280" s="41" t="str" cm="1">
        <f t="array" ref="AJ280">IF(OR(AJ$8="", $AF280=""), "", IF(IFERROR(INDEX($B280:$P280, $AD280, MATCH(AJ$8, $B$10:$P$10, 0)), "")="", "", IFERROR(INDEX($B280:$P280, $AD280, MATCH(AJ$8, $B$10:$P$10, 0)), "")))</f>
        <v/>
      </c>
      <c r="AL280" s="44" t="str" cm="1">
        <f t="array" ref="AL280">IF(OR(AL$8="", $AF280=""), "", IF(IFERROR(INDEX($B280:$P280, $AD280, MATCH(AL$8, $B$10:$P$10, 0)), "")="", "", IFERROR(INDEX($B280:$P280, $AD280, MATCH(AL$8, $B$10:$P$10, 0)), "")))</f>
        <v/>
      </c>
      <c r="AN280" s="12" t="str">
        <f t="shared" si="24"/>
        <v/>
      </c>
    </row>
    <row r="281" spans="1:40" x14ac:dyDescent="0.25">
      <c r="A281" s="11" t="s">
        <v>9</v>
      </c>
      <c r="B281" s="83"/>
      <c r="C281" s="84"/>
      <c r="D281" s="84"/>
      <c r="E281" s="84"/>
      <c r="F281" s="84"/>
      <c r="G281" s="84"/>
      <c r="H281" s="84"/>
      <c r="I281" s="84"/>
      <c r="J281" s="84"/>
      <c r="K281" s="84"/>
      <c r="L281" s="84"/>
      <c r="M281" s="84"/>
      <c r="N281" s="84"/>
      <c r="O281" s="84"/>
      <c r="P281" s="53"/>
      <c r="Q281" s="11" t="s">
        <v>9</v>
      </c>
      <c r="R281" s="4"/>
      <c r="S281" s="4"/>
      <c r="T281" s="4"/>
      <c r="U281" s="4"/>
      <c r="V281" s="4"/>
      <c r="W281" s="31" t="str">
        <f t="shared" si="20"/>
        <v/>
      </c>
      <c r="X281" s="37" t="str" cm="1">
        <f t="array" ref="X281">IF(OR(X$8="", $AF281=""), "", IF(IFERROR(INDEX($B281:$P281, $AD281, MATCH(X$8, $B$10:$P$10, 0)), "")="", "", IFERROR(INDEX($B281:$P281, $AD281, MATCH(X$8, $B$10:$P$10, 0)), "")))</f>
        <v/>
      </c>
      <c r="Y281" s="37" t="str" cm="1">
        <f t="array" ref="Y281">IF(OR(Y$8="", $AF281=""), "", IF(IFERROR(INDEX($B281:$P281, $AD281, MATCH(Y$8, $B$10:$P$10, 0)), "")="", "", IFERROR(INDEX($B281:$P281, $AD281, MATCH(Y$8, $B$10:$P$10, 0)), "")))</f>
        <v/>
      </c>
      <c r="Z281" s="34" t="str">
        <f t="shared" si="21"/>
        <v/>
      </c>
      <c r="AA281" s="37" t="str" cm="1">
        <f t="array" ref="AA281">IF(OR(AA$8="", $AF281=""), "", IF(IFERROR(INDEX($B281:$P281, $AD281, MATCH(AA$8, $B$10:$P$10, 0)), "")="", "", IFERROR(INDEX($B281:$P281, $AD281, MATCH(AA$8, $B$10:$P$10, 0)), "")))</f>
        <v/>
      </c>
      <c r="AB281" s="10" t="str">
        <f t="shared" si="22"/>
        <v/>
      </c>
      <c r="AC281" s="4"/>
      <c r="AF281" s="12" t="str">
        <f t="shared" si="23"/>
        <v/>
      </c>
      <c r="AJ281" s="41" t="str" cm="1">
        <f t="array" ref="AJ281">IF(OR(AJ$8="", $AF281=""), "", IF(IFERROR(INDEX($B281:$P281, $AD281, MATCH(AJ$8, $B$10:$P$10, 0)), "")="", "", IFERROR(INDEX($B281:$P281, $AD281, MATCH(AJ$8, $B$10:$P$10, 0)), "")))</f>
        <v/>
      </c>
      <c r="AL281" s="44" t="str" cm="1">
        <f t="array" ref="AL281">IF(OR(AL$8="", $AF281=""), "", IF(IFERROR(INDEX($B281:$P281, $AD281, MATCH(AL$8, $B$10:$P$10, 0)), "")="", "", IFERROR(INDEX($B281:$P281, $AD281, MATCH(AL$8, $B$10:$P$10, 0)), "")))</f>
        <v/>
      </c>
      <c r="AN281" s="12" t="str">
        <f t="shared" si="24"/>
        <v/>
      </c>
    </row>
    <row r="282" spans="1:40" x14ac:dyDescent="0.25">
      <c r="A282" s="11" t="s">
        <v>9</v>
      </c>
      <c r="B282" s="83"/>
      <c r="C282" s="84"/>
      <c r="D282" s="84"/>
      <c r="E282" s="84"/>
      <c r="F282" s="84"/>
      <c r="G282" s="84"/>
      <c r="H282" s="84"/>
      <c r="I282" s="84"/>
      <c r="J282" s="84"/>
      <c r="K282" s="84"/>
      <c r="L282" s="84"/>
      <c r="M282" s="84"/>
      <c r="N282" s="84"/>
      <c r="O282" s="84"/>
      <c r="P282" s="53"/>
      <c r="Q282" s="11" t="s">
        <v>9</v>
      </c>
      <c r="R282" s="4"/>
      <c r="S282" s="4"/>
      <c r="T282" s="4"/>
      <c r="U282" s="4"/>
      <c r="V282" s="4"/>
      <c r="W282" s="31" t="str">
        <f t="shared" si="20"/>
        <v/>
      </c>
      <c r="X282" s="37" t="str" cm="1">
        <f t="array" ref="X282">IF(OR(X$8="", $AF282=""), "", IF(IFERROR(INDEX($B282:$P282, $AD282, MATCH(X$8, $B$10:$P$10, 0)), "")="", "", IFERROR(INDEX($B282:$P282, $AD282, MATCH(X$8, $B$10:$P$10, 0)), "")))</f>
        <v/>
      </c>
      <c r="Y282" s="37" t="str" cm="1">
        <f t="array" ref="Y282">IF(OR(Y$8="", $AF282=""), "", IF(IFERROR(INDEX($B282:$P282, $AD282, MATCH(Y$8, $B$10:$P$10, 0)), "")="", "", IFERROR(INDEX($B282:$P282, $AD282, MATCH(Y$8, $B$10:$P$10, 0)), "")))</f>
        <v/>
      </c>
      <c r="Z282" s="34" t="str">
        <f t="shared" si="21"/>
        <v/>
      </c>
      <c r="AA282" s="37" t="str" cm="1">
        <f t="array" ref="AA282">IF(OR(AA$8="", $AF282=""), "", IF(IFERROR(INDEX($B282:$P282, $AD282, MATCH(AA$8, $B$10:$P$10, 0)), "")="", "", IFERROR(INDEX($B282:$P282, $AD282, MATCH(AA$8, $B$10:$P$10, 0)), "")))</f>
        <v/>
      </c>
      <c r="AB282" s="10" t="str">
        <f t="shared" si="22"/>
        <v/>
      </c>
      <c r="AC282" s="4"/>
      <c r="AF282" s="12" t="str">
        <f t="shared" si="23"/>
        <v/>
      </c>
      <c r="AJ282" s="41" t="str" cm="1">
        <f t="array" ref="AJ282">IF(OR(AJ$8="", $AF282=""), "", IF(IFERROR(INDEX($B282:$P282, $AD282, MATCH(AJ$8, $B$10:$P$10, 0)), "")="", "", IFERROR(INDEX($B282:$P282, $AD282, MATCH(AJ$8, $B$10:$P$10, 0)), "")))</f>
        <v/>
      </c>
      <c r="AL282" s="44" t="str" cm="1">
        <f t="array" ref="AL282">IF(OR(AL$8="", $AF282=""), "", IF(IFERROR(INDEX($B282:$P282, $AD282, MATCH(AL$8, $B$10:$P$10, 0)), "")="", "", IFERROR(INDEX($B282:$P282, $AD282, MATCH(AL$8, $B$10:$P$10, 0)), "")))</f>
        <v/>
      </c>
      <c r="AN282" s="12" t="str">
        <f t="shared" si="24"/>
        <v/>
      </c>
    </row>
    <row r="283" spans="1:40" x14ac:dyDescent="0.25">
      <c r="A283" s="11" t="s">
        <v>9</v>
      </c>
      <c r="B283" s="83"/>
      <c r="C283" s="84"/>
      <c r="D283" s="84"/>
      <c r="E283" s="84"/>
      <c r="F283" s="84"/>
      <c r="G283" s="84"/>
      <c r="H283" s="84"/>
      <c r="I283" s="84"/>
      <c r="J283" s="84"/>
      <c r="K283" s="84"/>
      <c r="L283" s="84"/>
      <c r="M283" s="84"/>
      <c r="N283" s="84"/>
      <c r="O283" s="84"/>
      <c r="P283" s="53"/>
      <c r="Q283" s="11" t="s">
        <v>9</v>
      </c>
      <c r="R283" s="4"/>
      <c r="S283" s="4"/>
      <c r="T283" s="4"/>
      <c r="U283" s="4"/>
      <c r="V283" s="4"/>
      <c r="W283" s="31" t="str">
        <f t="shared" si="20"/>
        <v/>
      </c>
      <c r="X283" s="37" t="str" cm="1">
        <f t="array" ref="X283">IF(OR(X$8="", $AF283=""), "", IF(IFERROR(INDEX($B283:$P283, $AD283, MATCH(X$8, $B$10:$P$10, 0)), "")="", "", IFERROR(INDEX($B283:$P283, $AD283, MATCH(X$8, $B$10:$P$10, 0)), "")))</f>
        <v/>
      </c>
      <c r="Y283" s="37" t="str" cm="1">
        <f t="array" ref="Y283">IF(OR(Y$8="", $AF283=""), "", IF(IFERROR(INDEX($B283:$P283, $AD283, MATCH(Y$8, $B$10:$P$10, 0)), "")="", "", IFERROR(INDEX($B283:$P283, $AD283, MATCH(Y$8, $B$10:$P$10, 0)), "")))</f>
        <v/>
      </c>
      <c r="Z283" s="34" t="str">
        <f t="shared" si="21"/>
        <v/>
      </c>
      <c r="AA283" s="37" t="str" cm="1">
        <f t="array" ref="AA283">IF(OR(AA$8="", $AF283=""), "", IF(IFERROR(INDEX($B283:$P283, $AD283, MATCH(AA$8, $B$10:$P$10, 0)), "")="", "", IFERROR(INDEX($B283:$P283, $AD283, MATCH(AA$8, $B$10:$P$10, 0)), "")))</f>
        <v/>
      </c>
      <c r="AB283" s="10" t="str">
        <f t="shared" si="22"/>
        <v/>
      </c>
      <c r="AC283" s="4"/>
      <c r="AF283" s="12" t="str">
        <f t="shared" si="23"/>
        <v/>
      </c>
      <c r="AJ283" s="41" t="str" cm="1">
        <f t="array" ref="AJ283">IF(OR(AJ$8="", $AF283=""), "", IF(IFERROR(INDEX($B283:$P283, $AD283, MATCH(AJ$8, $B$10:$P$10, 0)), "")="", "", IFERROR(INDEX($B283:$P283, $AD283, MATCH(AJ$8, $B$10:$P$10, 0)), "")))</f>
        <v/>
      </c>
      <c r="AL283" s="44" t="str" cm="1">
        <f t="array" ref="AL283">IF(OR(AL$8="", $AF283=""), "", IF(IFERROR(INDEX($B283:$P283, $AD283, MATCH(AL$8, $B$10:$P$10, 0)), "")="", "", IFERROR(INDEX($B283:$P283, $AD283, MATCH(AL$8, $B$10:$P$10, 0)), "")))</f>
        <v/>
      </c>
      <c r="AN283" s="12" t="str">
        <f t="shared" si="24"/>
        <v/>
      </c>
    </row>
    <row r="284" spans="1:40" x14ac:dyDescent="0.25">
      <c r="A284" s="11" t="s">
        <v>9</v>
      </c>
      <c r="B284" s="83"/>
      <c r="C284" s="84"/>
      <c r="D284" s="84"/>
      <c r="E284" s="84"/>
      <c r="F284" s="84"/>
      <c r="G284" s="84"/>
      <c r="H284" s="84"/>
      <c r="I284" s="84"/>
      <c r="J284" s="84"/>
      <c r="K284" s="84"/>
      <c r="L284" s="84"/>
      <c r="M284" s="84"/>
      <c r="N284" s="84"/>
      <c r="O284" s="84"/>
      <c r="P284" s="53"/>
      <c r="Q284" s="11" t="s">
        <v>9</v>
      </c>
      <c r="R284" s="4"/>
      <c r="S284" s="4"/>
      <c r="T284" s="4"/>
      <c r="U284" s="4"/>
      <c r="V284" s="4"/>
      <c r="W284" s="31" t="str">
        <f t="shared" si="20"/>
        <v/>
      </c>
      <c r="X284" s="37" t="str" cm="1">
        <f t="array" ref="X284">IF(OR(X$8="", $AF284=""), "", IF(IFERROR(INDEX($B284:$P284, $AD284, MATCH(X$8, $B$10:$P$10, 0)), "")="", "", IFERROR(INDEX($B284:$P284, $AD284, MATCH(X$8, $B$10:$P$10, 0)), "")))</f>
        <v/>
      </c>
      <c r="Y284" s="37" t="str" cm="1">
        <f t="array" ref="Y284">IF(OR(Y$8="", $AF284=""), "", IF(IFERROR(INDEX($B284:$P284, $AD284, MATCH(Y$8, $B$10:$P$10, 0)), "")="", "", IFERROR(INDEX($B284:$P284, $AD284, MATCH(Y$8, $B$10:$P$10, 0)), "")))</f>
        <v/>
      </c>
      <c r="Z284" s="34" t="str">
        <f t="shared" si="21"/>
        <v/>
      </c>
      <c r="AA284" s="37" t="str" cm="1">
        <f t="array" ref="AA284">IF(OR(AA$8="", $AF284=""), "", IF(IFERROR(INDEX($B284:$P284, $AD284, MATCH(AA$8, $B$10:$P$10, 0)), "")="", "", IFERROR(INDEX($B284:$P284, $AD284, MATCH(AA$8, $B$10:$P$10, 0)), "")))</f>
        <v/>
      </c>
      <c r="AB284" s="10" t="str">
        <f t="shared" si="22"/>
        <v/>
      </c>
      <c r="AC284" s="4"/>
      <c r="AF284" s="12" t="str">
        <f t="shared" si="23"/>
        <v/>
      </c>
      <c r="AJ284" s="41" t="str" cm="1">
        <f t="array" ref="AJ284">IF(OR(AJ$8="", $AF284=""), "", IF(IFERROR(INDEX($B284:$P284, $AD284, MATCH(AJ$8, $B$10:$P$10, 0)), "")="", "", IFERROR(INDEX($B284:$P284, $AD284, MATCH(AJ$8, $B$10:$P$10, 0)), "")))</f>
        <v/>
      </c>
      <c r="AL284" s="44" t="str" cm="1">
        <f t="array" ref="AL284">IF(OR(AL$8="", $AF284=""), "", IF(IFERROR(INDEX($B284:$P284, $AD284, MATCH(AL$8, $B$10:$P$10, 0)), "")="", "", IFERROR(INDEX($B284:$P284, $AD284, MATCH(AL$8, $B$10:$P$10, 0)), "")))</f>
        <v/>
      </c>
      <c r="AN284" s="12" t="str">
        <f t="shared" si="24"/>
        <v/>
      </c>
    </row>
    <row r="285" spans="1:40" x14ac:dyDescent="0.25">
      <c r="A285" s="11" t="s">
        <v>9</v>
      </c>
      <c r="B285" s="83"/>
      <c r="C285" s="84"/>
      <c r="D285" s="84"/>
      <c r="E285" s="84"/>
      <c r="F285" s="84"/>
      <c r="G285" s="84"/>
      <c r="H285" s="84"/>
      <c r="I285" s="84"/>
      <c r="J285" s="84"/>
      <c r="K285" s="84"/>
      <c r="L285" s="84"/>
      <c r="M285" s="84"/>
      <c r="N285" s="84"/>
      <c r="O285" s="84"/>
      <c r="P285" s="53"/>
      <c r="Q285" s="11" t="s">
        <v>9</v>
      </c>
      <c r="R285" s="4"/>
      <c r="S285" s="4"/>
      <c r="T285" s="4"/>
      <c r="U285" s="4"/>
      <c r="V285" s="4"/>
      <c r="W285" s="31" t="str">
        <f t="shared" si="20"/>
        <v/>
      </c>
      <c r="X285" s="37" t="str" cm="1">
        <f t="array" ref="X285">IF(OR(X$8="", $AF285=""), "", IF(IFERROR(INDEX($B285:$P285, $AD285, MATCH(X$8, $B$10:$P$10, 0)), "")="", "", IFERROR(INDEX($B285:$P285, $AD285, MATCH(X$8, $B$10:$P$10, 0)), "")))</f>
        <v/>
      </c>
      <c r="Y285" s="37" t="str" cm="1">
        <f t="array" ref="Y285">IF(OR(Y$8="", $AF285=""), "", IF(IFERROR(INDEX($B285:$P285, $AD285, MATCH(Y$8, $B$10:$P$10, 0)), "")="", "", IFERROR(INDEX($B285:$P285, $AD285, MATCH(Y$8, $B$10:$P$10, 0)), "")))</f>
        <v/>
      </c>
      <c r="Z285" s="34" t="str">
        <f t="shared" si="21"/>
        <v/>
      </c>
      <c r="AA285" s="37" t="str" cm="1">
        <f t="array" ref="AA285">IF(OR(AA$8="", $AF285=""), "", IF(IFERROR(INDEX($B285:$P285, $AD285, MATCH(AA$8, $B$10:$P$10, 0)), "")="", "", IFERROR(INDEX($B285:$P285, $AD285, MATCH(AA$8, $B$10:$P$10, 0)), "")))</f>
        <v/>
      </c>
      <c r="AB285" s="10" t="str">
        <f t="shared" si="22"/>
        <v/>
      </c>
      <c r="AC285" s="4"/>
      <c r="AF285" s="12" t="str">
        <f t="shared" si="23"/>
        <v/>
      </c>
      <c r="AJ285" s="41" t="str" cm="1">
        <f t="array" ref="AJ285">IF(OR(AJ$8="", $AF285=""), "", IF(IFERROR(INDEX($B285:$P285, $AD285, MATCH(AJ$8, $B$10:$P$10, 0)), "")="", "", IFERROR(INDEX($B285:$P285, $AD285, MATCH(AJ$8, $B$10:$P$10, 0)), "")))</f>
        <v/>
      </c>
      <c r="AL285" s="44" t="str" cm="1">
        <f t="array" ref="AL285">IF(OR(AL$8="", $AF285=""), "", IF(IFERROR(INDEX($B285:$P285, $AD285, MATCH(AL$8, $B$10:$P$10, 0)), "")="", "", IFERROR(INDEX($B285:$P285, $AD285, MATCH(AL$8, $B$10:$P$10, 0)), "")))</f>
        <v/>
      </c>
      <c r="AN285" s="12" t="str">
        <f t="shared" si="24"/>
        <v/>
      </c>
    </row>
    <row r="286" spans="1:40" x14ac:dyDescent="0.25">
      <c r="A286" s="11" t="s">
        <v>9</v>
      </c>
      <c r="B286" s="83"/>
      <c r="C286" s="84"/>
      <c r="D286" s="84"/>
      <c r="E286" s="84"/>
      <c r="F286" s="84"/>
      <c r="G286" s="84"/>
      <c r="H286" s="84"/>
      <c r="I286" s="84"/>
      <c r="J286" s="84"/>
      <c r="K286" s="84"/>
      <c r="L286" s="84"/>
      <c r="M286" s="84"/>
      <c r="N286" s="84"/>
      <c r="O286" s="84"/>
      <c r="P286" s="53"/>
      <c r="Q286" s="11" t="s">
        <v>9</v>
      </c>
      <c r="R286" s="4"/>
      <c r="S286" s="4"/>
      <c r="T286" s="4"/>
      <c r="U286" s="4"/>
      <c r="V286" s="4"/>
      <c r="W286" s="31" t="str">
        <f t="shared" si="20"/>
        <v/>
      </c>
      <c r="X286" s="37" t="str" cm="1">
        <f t="array" ref="X286">IF(OR(X$8="", $AF286=""), "", IF(IFERROR(INDEX($B286:$P286, $AD286, MATCH(X$8, $B$10:$P$10, 0)), "")="", "", IFERROR(INDEX($B286:$P286, $AD286, MATCH(X$8, $B$10:$P$10, 0)), "")))</f>
        <v/>
      </c>
      <c r="Y286" s="37" t="str" cm="1">
        <f t="array" ref="Y286">IF(OR(Y$8="", $AF286=""), "", IF(IFERROR(INDEX($B286:$P286, $AD286, MATCH(Y$8, $B$10:$P$10, 0)), "")="", "", IFERROR(INDEX($B286:$P286, $AD286, MATCH(Y$8, $B$10:$P$10, 0)), "")))</f>
        <v/>
      </c>
      <c r="Z286" s="34" t="str">
        <f t="shared" si="21"/>
        <v/>
      </c>
      <c r="AA286" s="37" t="str" cm="1">
        <f t="array" ref="AA286">IF(OR(AA$8="", $AF286=""), "", IF(IFERROR(INDEX($B286:$P286, $AD286, MATCH(AA$8, $B$10:$P$10, 0)), "")="", "", IFERROR(INDEX($B286:$P286, $AD286, MATCH(AA$8, $B$10:$P$10, 0)), "")))</f>
        <v/>
      </c>
      <c r="AB286" s="10" t="str">
        <f t="shared" si="22"/>
        <v/>
      </c>
      <c r="AC286" s="4"/>
      <c r="AF286" s="12" t="str">
        <f t="shared" si="23"/>
        <v/>
      </c>
      <c r="AJ286" s="41" t="str" cm="1">
        <f t="array" ref="AJ286">IF(OR(AJ$8="", $AF286=""), "", IF(IFERROR(INDEX($B286:$P286, $AD286, MATCH(AJ$8, $B$10:$P$10, 0)), "")="", "", IFERROR(INDEX($B286:$P286, $AD286, MATCH(AJ$8, $B$10:$P$10, 0)), "")))</f>
        <v/>
      </c>
      <c r="AL286" s="44" t="str" cm="1">
        <f t="array" ref="AL286">IF(OR(AL$8="", $AF286=""), "", IF(IFERROR(INDEX($B286:$P286, $AD286, MATCH(AL$8, $B$10:$P$10, 0)), "")="", "", IFERROR(INDEX($B286:$P286, $AD286, MATCH(AL$8, $B$10:$P$10, 0)), "")))</f>
        <v/>
      </c>
      <c r="AN286" s="12" t="str">
        <f t="shared" si="24"/>
        <v/>
      </c>
    </row>
    <row r="287" spans="1:40" x14ac:dyDescent="0.25">
      <c r="A287" s="11" t="s">
        <v>9</v>
      </c>
      <c r="B287" s="83"/>
      <c r="C287" s="84"/>
      <c r="D287" s="84"/>
      <c r="E287" s="84"/>
      <c r="F287" s="84"/>
      <c r="G287" s="84"/>
      <c r="H287" s="84"/>
      <c r="I287" s="84"/>
      <c r="J287" s="84"/>
      <c r="K287" s="84"/>
      <c r="L287" s="84"/>
      <c r="M287" s="84"/>
      <c r="N287" s="84"/>
      <c r="O287" s="84"/>
      <c r="P287" s="53"/>
      <c r="Q287" s="11" t="s">
        <v>9</v>
      </c>
      <c r="R287" s="4"/>
      <c r="S287" s="4"/>
      <c r="T287" s="4"/>
      <c r="U287" s="4"/>
      <c r="V287" s="4"/>
      <c r="W287" s="31" t="str">
        <f t="shared" si="20"/>
        <v/>
      </c>
      <c r="X287" s="37" t="str" cm="1">
        <f t="array" ref="X287">IF(OR(X$8="", $AF287=""), "", IF(IFERROR(INDEX($B287:$P287, $AD287, MATCH(X$8, $B$10:$P$10, 0)), "")="", "", IFERROR(INDEX($B287:$P287, $AD287, MATCH(X$8, $B$10:$P$10, 0)), "")))</f>
        <v/>
      </c>
      <c r="Y287" s="37" t="str" cm="1">
        <f t="array" ref="Y287">IF(OR(Y$8="", $AF287=""), "", IF(IFERROR(INDEX($B287:$P287, $AD287, MATCH(Y$8, $B$10:$P$10, 0)), "")="", "", IFERROR(INDEX($B287:$P287, $AD287, MATCH(Y$8, $B$10:$P$10, 0)), "")))</f>
        <v/>
      </c>
      <c r="Z287" s="34" t="str">
        <f t="shared" si="21"/>
        <v/>
      </c>
      <c r="AA287" s="37" t="str" cm="1">
        <f t="array" ref="AA287">IF(OR(AA$8="", $AF287=""), "", IF(IFERROR(INDEX($B287:$P287, $AD287, MATCH(AA$8, $B$10:$P$10, 0)), "")="", "", IFERROR(INDEX($B287:$P287, $AD287, MATCH(AA$8, $B$10:$P$10, 0)), "")))</f>
        <v/>
      </c>
      <c r="AB287" s="10" t="str">
        <f t="shared" si="22"/>
        <v/>
      </c>
      <c r="AC287" s="4"/>
      <c r="AF287" s="12" t="str">
        <f t="shared" si="23"/>
        <v/>
      </c>
      <c r="AJ287" s="41" t="str" cm="1">
        <f t="array" ref="AJ287">IF(OR(AJ$8="", $AF287=""), "", IF(IFERROR(INDEX($B287:$P287, $AD287, MATCH(AJ$8, $B$10:$P$10, 0)), "")="", "", IFERROR(INDEX($B287:$P287, $AD287, MATCH(AJ$8, $B$10:$P$10, 0)), "")))</f>
        <v/>
      </c>
      <c r="AL287" s="44" t="str" cm="1">
        <f t="array" ref="AL287">IF(OR(AL$8="", $AF287=""), "", IF(IFERROR(INDEX($B287:$P287, $AD287, MATCH(AL$8, $B$10:$P$10, 0)), "")="", "", IFERROR(INDEX($B287:$P287, $AD287, MATCH(AL$8, $B$10:$P$10, 0)), "")))</f>
        <v/>
      </c>
      <c r="AN287" s="12" t="str">
        <f t="shared" si="24"/>
        <v/>
      </c>
    </row>
    <row r="288" spans="1:40" x14ac:dyDescent="0.25">
      <c r="A288" s="11" t="s">
        <v>9</v>
      </c>
      <c r="B288" s="83"/>
      <c r="C288" s="84"/>
      <c r="D288" s="84"/>
      <c r="E288" s="84"/>
      <c r="F288" s="84"/>
      <c r="G288" s="84"/>
      <c r="H288" s="84"/>
      <c r="I288" s="84"/>
      <c r="J288" s="84"/>
      <c r="K288" s="84"/>
      <c r="L288" s="84"/>
      <c r="M288" s="84"/>
      <c r="N288" s="84"/>
      <c r="O288" s="84"/>
      <c r="P288" s="53"/>
      <c r="Q288" s="11" t="s">
        <v>9</v>
      </c>
      <c r="R288" s="4"/>
      <c r="S288" s="4"/>
      <c r="T288" s="4"/>
      <c r="U288" s="4"/>
      <c r="V288" s="4"/>
      <c r="W288" s="31" t="str">
        <f t="shared" si="20"/>
        <v/>
      </c>
      <c r="X288" s="37" t="str" cm="1">
        <f t="array" ref="X288">IF(OR(X$8="", $AF288=""), "", IF(IFERROR(INDEX($B288:$P288, $AD288, MATCH(X$8, $B$10:$P$10, 0)), "")="", "", IFERROR(INDEX($B288:$P288, $AD288, MATCH(X$8, $B$10:$P$10, 0)), "")))</f>
        <v/>
      </c>
      <c r="Y288" s="37" t="str" cm="1">
        <f t="array" ref="Y288">IF(OR(Y$8="", $AF288=""), "", IF(IFERROR(INDEX($B288:$P288, $AD288, MATCH(Y$8, $B$10:$P$10, 0)), "")="", "", IFERROR(INDEX($B288:$P288, $AD288, MATCH(Y$8, $B$10:$P$10, 0)), "")))</f>
        <v/>
      </c>
      <c r="Z288" s="34" t="str">
        <f t="shared" si="21"/>
        <v/>
      </c>
      <c r="AA288" s="37" t="str" cm="1">
        <f t="array" ref="AA288">IF(OR(AA$8="", $AF288=""), "", IF(IFERROR(INDEX($B288:$P288, $AD288, MATCH(AA$8, $B$10:$P$10, 0)), "")="", "", IFERROR(INDEX($B288:$P288, $AD288, MATCH(AA$8, $B$10:$P$10, 0)), "")))</f>
        <v/>
      </c>
      <c r="AB288" s="10" t="str">
        <f t="shared" si="22"/>
        <v/>
      </c>
      <c r="AC288" s="4"/>
      <c r="AF288" s="12" t="str">
        <f t="shared" si="23"/>
        <v/>
      </c>
      <c r="AJ288" s="41" t="str" cm="1">
        <f t="array" ref="AJ288">IF(OR(AJ$8="", $AF288=""), "", IF(IFERROR(INDEX($B288:$P288, $AD288, MATCH(AJ$8, $B$10:$P$10, 0)), "")="", "", IFERROR(INDEX($B288:$P288, $AD288, MATCH(AJ$8, $B$10:$P$10, 0)), "")))</f>
        <v/>
      </c>
      <c r="AL288" s="44" t="str" cm="1">
        <f t="array" ref="AL288">IF(OR(AL$8="", $AF288=""), "", IF(IFERROR(INDEX($B288:$P288, $AD288, MATCH(AL$8, $B$10:$P$10, 0)), "")="", "", IFERROR(INDEX($B288:$P288, $AD288, MATCH(AL$8, $B$10:$P$10, 0)), "")))</f>
        <v/>
      </c>
      <c r="AN288" s="12" t="str">
        <f t="shared" si="24"/>
        <v/>
      </c>
    </row>
    <row r="289" spans="1:40" x14ac:dyDescent="0.25">
      <c r="A289" s="11" t="s">
        <v>9</v>
      </c>
      <c r="B289" s="83"/>
      <c r="C289" s="84"/>
      <c r="D289" s="84"/>
      <c r="E289" s="84"/>
      <c r="F289" s="84"/>
      <c r="G289" s="84"/>
      <c r="H289" s="84"/>
      <c r="I289" s="84"/>
      <c r="J289" s="84"/>
      <c r="K289" s="84"/>
      <c r="L289" s="84"/>
      <c r="M289" s="84"/>
      <c r="N289" s="84"/>
      <c r="O289" s="84"/>
      <c r="P289" s="53"/>
      <c r="Q289" s="11" t="s">
        <v>9</v>
      </c>
      <c r="R289" s="4"/>
      <c r="S289" s="4"/>
      <c r="T289" s="4"/>
      <c r="U289" s="4"/>
      <c r="V289" s="4"/>
      <c r="W289" s="31" t="str">
        <f t="shared" si="20"/>
        <v/>
      </c>
      <c r="X289" s="37" t="str" cm="1">
        <f t="array" ref="X289">IF(OR(X$8="", $AF289=""), "", IF(IFERROR(INDEX($B289:$P289, $AD289, MATCH(X$8, $B$10:$P$10, 0)), "")="", "", IFERROR(INDEX($B289:$P289, $AD289, MATCH(X$8, $B$10:$P$10, 0)), "")))</f>
        <v/>
      </c>
      <c r="Y289" s="37" t="str" cm="1">
        <f t="array" ref="Y289">IF(OR(Y$8="", $AF289=""), "", IF(IFERROR(INDEX($B289:$P289, $AD289, MATCH(Y$8, $B$10:$P$10, 0)), "")="", "", IFERROR(INDEX($B289:$P289, $AD289, MATCH(Y$8, $B$10:$P$10, 0)), "")))</f>
        <v/>
      </c>
      <c r="Z289" s="34" t="str">
        <f t="shared" si="21"/>
        <v/>
      </c>
      <c r="AA289" s="37" t="str" cm="1">
        <f t="array" ref="AA289">IF(OR(AA$8="", $AF289=""), "", IF(IFERROR(INDEX($B289:$P289, $AD289, MATCH(AA$8, $B$10:$P$10, 0)), "")="", "", IFERROR(INDEX($B289:$P289, $AD289, MATCH(AA$8, $B$10:$P$10, 0)), "")))</f>
        <v/>
      </c>
      <c r="AB289" s="10" t="str">
        <f t="shared" si="22"/>
        <v/>
      </c>
      <c r="AC289" s="4"/>
      <c r="AF289" s="12" t="str">
        <f t="shared" si="23"/>
        <v/>
      </c>
      <c r="AJ289" s="41" t="str" cm="1">
        <f t="array" ref="AJ289">IF(OR(AJ$8="", $AF289=""), "", IF(IFERROR(INDEX($B289:$P289, $AD289, MATCH(AJ$8, $B$10:$P$10, 0)), "")="", "", IFERROR(INDEX($B289:$P289, $AD289, MATCH(AJ$8, $B$10:$P$10, 0)), "")))</f>
        <v/>
      </c>
      <c r="AL289" s="44" t="str" cm="1">
        <f t="array" ref="AL289">IF(OR(AL$8="", $AF289=""), "", IF(IFERROR(INDEX($B289:$P289, $AD289, MATCH(AL$8, $B$10:$P$10, 0)), "")="", "", IFERROR(INDEX($B289:$P289, $AD289, MATCH(AL$8, $B$10:$P$10, 0)), "")))</f>
        <v/>
      </c>
      <c r="AN289" s="12" t="str">
        <f t="shared" si="24"/>
        <v/>
      </c>
    </row>
    <row r="290" spans="1:40" x14ac:dyDescent="0.25">
      <c r="A290" s="11" t="s">
        <v>9</v>
      </c>
      <c r="B290" s="83"/>
      <c r="C290" s="84"/>
      <c r="D290" s="84"/>
      <c r="E290" s="84"/>
      <c r="F290" s="84"/>
      <c r="G290" s="84"/>
      <c r="H290" s="84"/>
      <c r="I290" s="84"/>
      <c r="J290" s="84"/>
      <c r="K290" s="84"/>
      <c r="L290" s="84"/>
      <c r="M290" s="84"/>
      <c r="N290" s="84"/>
      <c r="O290" s="84"/>
      <c r="P290" s="53"/>
      <c r="Q290" s="11" t="s">
        <v>9</v>
      </c>
      <c r="R290" s="4"/>
      <c r="S290" s="4"/>
      <c r="T290" s="4"/>
      <c r="U290" s="4"/>
      <c r="V290" s="4"/>
      <c r="W290" s="31" t="str">
        <f t="shared" si="20"/>
        <v/>
      </c>
      <c r="X290" s="37" t="str" cm="1">
        <f t="array" ref="X290">IF(OR(X$8="", $AF290=""), "", IF(IFERROR(INDEX($B290:$P290, $AD290, MATCH(X$8, $B$10:$P$10, 0)), "")="", "", IFERROR(INDEX($B290:$P290, $AD290, MATCH(X$8, $B$10:$P$10, 0)), "")))</f>
        <v/>
      </c>
      <c r="Y290" s="37" t="str" cm="1">
        <f t="array" ref="Y290">IF(OR(Y$8="", $AF290=""), "", IF(IFERROR(INDEX($B290:$P290, $AD290, MATCH(Y$8, $B$10:$P$10, 0)), "")="", "", IFERROR(INDEX($B290:$P290, $AD290, MATCH(Y$8, $B$10:$P$10, 0)), "")))</f>
        <v/>
      </c>
      <c r="Z290" s="34" t="str">
        <f t="shared" si="21"/>
        <v/>
      </c>
      <c r="AA290" s="37" t="str" cm="1">
        <f t="array" ref="AA290">IF(OR(AA$8="", $AF290=""), "", IF(IFERROR(INDEX($B290:$P290, $AD290, MATCH(AA$8, $B$10:$P$10, 0)), "")="", "", IFERROR(INDEX($B290:$P290, $AD290, MATCH(AA$8, $B$10:$P$10, 0)), "")))</f>
        <v/>
      </c>
      <c r="AB290" s="10" t="str">
        <f t="shared" si="22"/>
        <v/>
      </c>
      <c r="AC290" s="4"/>
      <c r="AF290" s="12" t="str">
        <f t="shared" si="23"/>
        <v/>
      </c>
      <c r="AJ290" s="41" t="str" cm="1">
        <f t="array" ref="AJ290">IF(OR(AJ$8="", $AF290=""), "", IF(IFERROR(INDEX($B290:$P290, $AD290, MATCH(AJ$8, $B$10:$P$10, 0)), "")="", "", IFERROR(INDEX($B290:$P290, $AD290, MATCH(AJ$8, $B$10:$P$10, 0)), "")))</f>
        <v/>
      </c>
      <c r="AL290" s="44" t="str" cm="1">
        <f t="array" ref="AL290">IF(OR(AL$8="", $AF290=""), "", IF(IFERROR(INDEX($B290:$P290, $AD290, MATCH(AL$8, $B$10:$P$10, 0)), "")="", "", IFERROR(INDEX($B290:$P290, $AD290, MATCH(AL$8, $B$10:$P$10, 0)), "")))</f>
        <v/>
      </c>
      <c r="AN290" s="12" t="str">
        <f t="shared" si="24"/>
        <v/>
      </c>
    </row>
    <row r="291" spans="1:40" x14ac:dyDescent="0.25">
      <c r="A291" s="11" t="s">
        <v>9</v>
      </c>
      <c r="B291" s="83"/>
      <c r="C291" s="84"/>
      <c r="D291" s="84"/>
      <c r="E291" s="84"/>
      <c r="F291" s="84"/>
      <c r="G291" s="84"/>
      <c r="H291" s="84"/>
      <c r="I291" s="84"/>
      <c r="J291" s="84"/>
      <c r="K291" s="84"/>
      <c r="L291" s="84"/>
      <c r="M291" s="84"/>
      <c r="N291" s="84"/>
      <c r="O291" s="84"/>
      <c r="P291" s="53"/>
      <c r="Q291" s="11" t="s">
        <v>9</v>
      </c>
      <c r="R291" s="4"/>
      <c r="S291" s="4"/>
      <c r="T291" s="4"/>
      <c r="U291" s="4"/>
      <c r="V291" s="4"/>
      <c r="W291" s="31" t="str">
        <f t="shared" si="20"/>
        <v/>
      </c>
      <c r="X291" s="37" t="str" cm="1">
        <f t="array" ref="X291">IF(OR(X$8="", $AF291=""), "", IF(IFERROR(INDEX($B291:$P291, $AD291, MATCH(X$8, $B$10:$P$10, 0)), "")="", "", IFERROR(INDEX($B291:$P291, $AD291, MATCH(X$8, $B$10:$P$10, 0)), "")))</f>
        <v/>
      </c>
      <c r="Y291" s="37" t="str" cm="1">
        <f t="array" ref="Y291">IF(OR(Y$8="", $AF291=""), "", IF(IFERROR(INDEX($B291:$P291, $AD291, MATCH(Y$8, $B$10:$P$10, 0)), "")="", "", IFERROR(INDEX($B291:$P291, $AD291, MATCH(Y$8, $B$10:$P$10, 0)), "")))</f>
        <v/>
      </c>
      <c r="Z291" s="34" t="str">
        <f t="shared" si="21"/>
        <v/>
      </c>
      <c r="AA291" s="37" t="str" cm="1">
        <f t="array" ref="AA291">IF(OR(AA$8="", $AF291=""), "", IF(IFERROR(INDEX($B291:$P291, $AD291, MATCH(AA$8, $B$10:$P$10, 0)), "")="", "", IFERROR(INDEX($B291:$P291, $AD291, MATCH(AA$8, $B$10:$P$10, 0)), "")))</f>
        <v/>
      </c>
      <c r="AB291" s="10" t="str">
        <f t="shared" si="22"/>
        <v/>
      </c>
      <c r="AC291" s="4"/>
      <c r="AF291" s="12" t="str">
        <f t="shared" si="23"/>
        <v/>
      </c>
      <c r="AJ291" s="41" t="str" cm="1">
        <f t="array" ref="AJ291">IF(OR(AJ$8="", $AF291=""), "", IF(IFERROR(INDEX($B291:$P291, $AD291, MATCH(AJ$8, $B$10:$P$10, 0)), "")="", "", IFERROR(INDEX($B291:$P291, $AD291, MATCH(AJ$8, $B$10:$P$10, 0)), "")))</f>
        <v/>
      </c>
      <c r="AL291" s="44" t="str" cm="1">
        <f t="array" ref="AL291">IF(OR(AL$8="", $AF291=""), "", IF(IFERROR(INDEX($B291:$P291, $AD291, MATCH(AL$8, $B$10:$P$10, 0)), "")="", "", IFERROR(INDEX($B291:$P291, $AD291, MATCH(AL$8, $B$10:$P$10, 0)), "")))</f>
        <v/>
      </c>
      <c r="AN291" s="12" t="str">
        <f t="shared" si="24"/>
        <v/>
      </c>
    </row>
    <row r="292" spans="1:40" x14ac:dyDescent="0.25">
      <c r="A292" s="11" t="s">
        <v>9</v>
      </c>
      <c r="B292" s="83"/>
      <c r="C292" s="84"/>
      <c r="D292" s="84"/>
      <c r="E292" s="84"/>
      <c r="F292" s="84"/>
      <c r="G292" s="84"/>
      <c r="H292" s="84"/>
      <c r="I292" s="84"/>
      <c r="J292" s="84"/>
      <c r="K292" s="84"/>
      <c r="L292" s="84"/>
      <c r="M292" s="84"/>
      <c r="N292" s="84"/>
      <c r="O292" s="84"/>
      <c r="P292" s="53"/>
      <c r="Q292" s="11" t="s">
        <v>9</v>
      </c>
      <c r="R292" s="4"/>
      <c r="S292" s="4"/>
      <c r="T292" s="4"/>
      <c r="U292" s="4"/>
      <c r="V292" s="4"/>
      <c r="W292" s="31" t="str">
        <f t="shared" si="20"/>
        <v/>
      </c>
      <c r="X292" s="37" t="str" cm="1">
        <f t="array" ref="X292">IF(OR(X$8="", $AF292=""), "", IF(IFERROR(INDEX($B292:$P292, $AD292, MATCH(X$8, $B$10:$P$10, 0)), "")="", "", IFERROR(INDEX($B292:$P292, $AD292, MATCH(X$8, $B$10:$P$10, 0)), "")))</f>
        <v/>
      </c>
      <c r="Y292" s="37" t="str" cm="1">
        <f t="array" ref="Y292">IF(OR(Y$8="", $AF292=""), "", IF(IFERROR(INDEX($B292:$P292, $AD292, MATCH(Y$8, $B$10:$P$10, 0)), "")="", "", IFERROR(INDEX($B292:$P292, $AD292, MATCH(Y$8, $B$10:$P$10, 0)), "")))</f>
        <v/>
      </c>
      <c r="Z292" s="34" t="str">
        <f t="shared" si="21"/>
        <v/>
      </c>
      <c r="AA292" s="37" t="str" cm="1">
        <f t="array" ref="AA292">IF(OR(AA$8="", $AF292=""), "", IF(IFERROR(INDEX($B292:$P292, $AD292, MATCH(AA$8, $B$10:$P$10, 0)), "")="", "", IFERROR(INDEX($B292:$P292, $AD292, MATCH(AA$8, $B$10:$P$10, 0)), "")))</f>
        <v/>
      </c>
      <c r="AB292" s="10" t="str">
        <f t="shared" si="22"/>
        <v/>
      </c>
      <c r="AC292" s="4"/>
      <c r="AF292" s="12" t="str">
        <f t="shared" si="23"/>
        <v/>
      </c>
      <c r="AJ292" s="41" t="str" cm="1">
        <f t="array" ref="AJ292">IF(OR(AJ$8="", $AF292=""), "", IF(IFERROR(INDEX($B292:$P292, $AD292, MATCH(AJ$8, $B$10:$P$10, 0)), "")="", "", IFERROR(INDEX($B292:$P292, $AD292, MATCH(AJ$8, $B$10:$P$10, 0)), "")))</f>
        <v/>
      </c>
      <c r="AL292" s="44" t="str" cm="1">
        <f t="array" ref="AL292">IF(OR(AL$8="", $AF292=""), "", IF(IFERROR(INDEX($B292:$P292, $AD292, MATCH(AL$8, $B$10:$P$10, 0)), "")="", "", IFERROR(INDEX($B292:$P292, $AD292, MATCH(AL$8, $B$10:$P$10, 0)), "")))</f>
        <v/>
      </c>
      <c r="AN292" s="12" t="str">
        <f t="shared" si="24"/>
        <v/>
      </c>
    </row>
    <row r="293" spans="1:40" x14ac:dyDescent="0.25">
      <c r="A293" s="11" t="s">
        <v>9</v>
      </c>
      <c r="B293" s="83"/>
      <c r="C293" s="84"/>
      <c r="D293" s="84"/>
      <c r="E293" s="84"/>
      <c r="F293" s="84"/>
      <c r="G293" s="84"/>
      <c r="H293" s="84"/>
      <c r="I293" s="84"/>
      <c r="J293" s="84"/>
      <c r="K293" s="84"/>
      <c r="L293" s="84"/>
      <c r="M293" s="84"/>
      <c r="N293" s="84"/>
      <c r="O293" s="84"/>
      <c r="P293" s="53"/>
      <c r="Q293" s="11" t="s">
        <v>9</v>
      </c>
      <c r="R293" s="4"/>
      <c r="S293" s="4"/>
      <c r="T293" s="4"/>
      <c r="U293" s="4"/>
      <c r="V293" s="4"/>
      <c r="W293" s="31" t="str">
        <f t="shared" si="20"/>
        <v/>
      </c>
      <c r="X293" s="37" t="str" cm="1">
        <f t="array" ref="X293">IF(OR(X$8="", $AF293=""), "", IF(IFERROR(INDEX($B293:$P293, $AD293, MATCH(X$8, $B$10:$P$10, 0)), "")="", "", IFERROR(INDEX($B293:$P293, $AD293, MATCH(X$8, $B$10:$P$10, 0)), "")))</f>
        <v/>
      </c>
      <c r="Y293" s="37" t="str" cm="1">
        <f t="array" ref="Y293">IF(OR(Y$8="", $AF293=""), "", IF(IFERROR(INDEX($B293:$P293, $AD293, MATCH(Y$8, $B$10:$P$10, 0)), "")="", "", IFERROR(INDEX($B293:$P293, $AD293, MATCH(Y$8, $B$10:$P$10, 0)), "")))</f>
        <v/>
      </c>
      <c r="Z293" s="34" t="str">
        <f t="shared" si="21"/>
        <v/>
      </c>
      <c r="AA293" s="37" t="str" cm="1">
        <f t="array" ref="AA293">IF(OR(AA$8="", $AF293=""), "", IF(IFERROR(INDEX($B293:$P293, $AD293, MATCH(AA$8, $B$10:$P$10, 0)), "")="", "", IFERROR(INDEX($B293:$P293, $AD293, MATCH(AA$8, $B$10:$P$10, 0)), "")))</f>
        <v/>
      </c>
      <c r="AB293" s="10" t="str">
        <f t="shared" si="22"/>
        <v/>
      </c>
      <c r="AC293" s="4"/>
      <c r="AF293" s="12" t="str">
        <f t="shared" si="23"/>
        <v/>
      </c>
      <c r="AJ293" s="41" t="str" cm="1">
        <f t="array" ref="AJ293">IF(OR(AJ$8="", $AF293=""), "", IF(IFERROR(INDEX($B293:$P293, $AD293, MATCH(AJ$8, $B$10:$P$10, 0)), "")="", "", IFERROR(INDEX($B293:$P293, $AD293, MATCH(AJ$8, $B$10:$P$10, 0)), "")))</f>
        <v/>
      </c>
      <c r="AL293" s="44" t="str" cm="1">
        <f t="array" ref="AL293">IF(OR(AL$8="", $AF293=""), "", IF(IFERROR(INDEX($B293:$P293, $AD293, MATCH(AL$8, $B$10:$P$10, 0)), "")="", "", IFERROR(INDEX($B293:$P293, $AD293, MATCH(AL$8, $B$10:$P$10, 0)), "")))</f>
        <v/>
      </c>
      <c r="AN293" s="12" t="str">
        <f t="shared" si="24"/>
        <v/>
      </c>
    </row>
    <row r="294" spans="1:40" x14ac:dyDescent="0.25">
      <c r="A294" s="11" t="s">
        <v>9</v>
      </c>
      <c r="B294" s="83"/>
      <c r="C294" s="84"/>
      <c r="D294" s="84"/>
      <c r="E294" s="84"/>
      <c r="F294" s="84"/>
      <c r="G294" s="84"/>
      <c r="H294" s="84"/>
      <c r="I294" s="84"/>
      <c r="J294" s="84"/>
      <c r="K294" s="84"/>
      <c r="L294" s="84"/>
      <c r="M294" s="84"/>
      <c r="N294" s="84"/>
      <c r="O294" s="84"/>
      <c r="P294" s="53"/>
      <c r="Q294" s="11" t="s">
        <v>9</v>
      </c>
      <c r="R294" s="4"/>
      <c r="S294" s="4"/>
      <c r="T294" s="4"/>
      <c r="U294" s="4"/>
      <c r="V294" s="4"/>
      <c r="W294" s="31" t="str">
        <f t="shared" si="20"/>
        <v/>
      </c>
      <c r="X294" s="37" t="str" cm="1">
        <f t="array" ref="X294">IF(OR(X$8="", $AF294=""), "", IF(IFERROR(INDEX($B294:$P294, $AD294, MATCH(X$8, $B$10:$P$10, 0)), "")="", "", IFERROR(INDEX($B294:$P294, $AD294, MATCH(X$8, $B$10:$P$10, 0)), "")))</f>
        <v/>
      </c>
      <c r="Y294" s="37" t="str" cm="1">
        <f t="array" ref="Y294">IF(OR(Y$8="", $AF294=""), "", IF(IFERROR(INDEX($B294:$P294, $AD294, MATCH(Y$8, $B$10:$P$10, 0)), "")="", "", IFERROR(INDEX($B294:$P294, $AD294, MATCH(Y$8, $B$10:$P$10, 0)), "")))</f>
        <v/>
      </c>
      <c r="Z294" s="34" t="str">
        <f t="shared" si="21"/>
        <v/>
      </c>
      <c r="AA294" s="37" t="str" cm="1">
        <f t="array" ref="AA294">IF(OR(AA$8="", $AF294=""), "", IF(IFERROR(INDEX($B294:$P294, $AD294, MATCH(AA$8, $B$10:$P$10, 0)), "")="", "", IFERROR(INDEX($B294:$P294, $AD294, MATCH(AA$8, $B$10:$P$10, 0)), "")))</f>
        <v/>
      </c>
      <c r="AB294" s="10" t="str">
        <f t="shared" si="22"/>
        <v/>
      </c>
      <c r="AC294" s="4"/>
      <c r="AF294" s="12" t="str">
        <f t="shared" si="23"/>
        <v/>
      </c>
      <c r="AJ294" s="41" t="str" cm="1">
        <f t="array" ref="AJ294">IF(OR(AJ$8="", $AF294=""), "", IF(IFERROR(INDEX($B294:$P294, $AD294, MATCH(AJ$8, $B$10:$P$10, 0)), "")="", "", IFERROR(INDEX($B294:$P294, $AD294, MATCH(AJ$8, $B$10:$P$10, 0)), "")))</f>
        <v/>
      </c>
      <c r="AL294" s="44" t="str" cm="1">
        <f t="array" ref="AL294">IF(OR(AL$8="", $AF294=""), "", IF(IFERROR(INDEX($B294:$P294, $AD294, MATCH(AL$8, $B$10:$P$10, 0)), "")="", "", IFERROR(INDEX($B294:$P294, $AD294, MATCH(AL$8, $B$10:$P$10, 0)), "")))</f>
        <v/>
      </c>
      <c r="AN294" s="12" t="str">
        <f t="shared" si="24"/>
        <v/>
      </c>
    </row>
    <row r="295" spans="1:40" x14ac:dyDescent="0.25">
      <c r="A295" s="11" t="s">
        <v>9</v>
      </c>
      <c r="B295" s="83"/>
      <c r="C295" s="84"/>
      <c r="D295" s="84"/>
      <c r="E295" s="84"/>
      <c r="F295" s="84"/>
      <c r="G295" s="84"/>
      <c r="H295" s="84"/>
      <c r="I295" s="84"/>
      <c r="J295" s="84"/>
      <c r="K295" s="84"/>
      <c r="L295" s="84"/>
      <c r="M295" s="84"/>
      <c r="N295" s="84"/>
      <c r="O295" s="84"/>
      <c r="P295" s="53"/>
      <c r="Q295" s="11" t="s">
        <v>9</v>
      </c>
      <c r="R295" s="4"/>
      <c r="S295" s="4"/>
      <c r="T295" s="4"/>
      <c r="U295" s="4"/>
      <c r="V295" s="4"/>
      <c r="W295" s="31" t="str">
        <f t="shared" si="20"/>
        <v/>
      </c>
      <c r="X295" s="37" t="str" cm="1">
        <f t="array" ref="X295">IF(OR(X$8="", $AF295=""), "", IF(IFERROR(INDEX($B295:$P295, $AD295, MATCH(X$8, $B$10:$P$10, 0)), "")="", "", IFERROR(INDEX($B295:$P295, $AD295, MATCH(X$8, $B$10:$P$10, 0)), "")))</f>
        <v/>
      </c>
      <c r="Y295" s="37" t="str" cm="1">
        <f t="array" ref="Y295">IF(OR(Y$8="", $AF295=""), "", IF(IFERROR(INDEX($B295:$P295, $AD295, MATCH(Y$8, $B$10:$P$10, 0)), "")="", "", IFERROR(INDEX($B295:$P295, $AD295, MATCH(Y$8, $B$10:$P$10, 0)), "")))</f>
        <v/>
      </c>
      <c r="Z295" s="34" t="str">
        <f t="shared" si="21"/>
        <v/>
      </c>
      <c r="AA295" s="37" t="str" cm="1">
        <f t="array" ref="AA295">IF(OR(AA$8="", $AF295=""), "", IF(IFERROR(INDEX($B295:$P295, $AD295, MATCH(AA$8, $B$10:$P$10, 0)), "")="", "", IFERROR(INDEX($B295:$P295, $AD295, MATCH(AA$8, $B$10:$P$10, 0)), "")))</f>
        <v/>
      </c>
      <c r="AB295" s="10" t="str">
        <f t="shared" si="22"/>
        <v/>
      </c>
      <c r="AC295" s="4"/>
      <c r="AF295" s="12" t="str">
        <f t="shared" si="23"/>
        <v/>
      </c>
      <c r="AJ295" s="41" t="str" cm="1">
        <f t="array" ref="AJ295">IF(OR(AJ$8="", $AF295=""), "", IF(IFERROR(INDEX($B295:$P295, $AD295, MATCH(AJ$8, $B$10:$P$10, 0)), "")="", "", IFERROR(INDEX($B295:$P295, $AD295, MATCH(AJ$8, $B$10:$P$10, 0)), "")))</f>
        <v/>
      </c>
      <c r="AL295" s="44" t="str" cm="1">
        <f t="array" ref="AL295">IF(OR(AL$8="", $AF295=""), "", IF(IFERROR(INDEX($B295:$P295, $AD295, MATCH(AL$8, $B$10:$P$10, 0)), "")="", "", IFERROR(INDEX($B295:$P295, $AD295, MATCH(AL$8, $B$10:$P$10, 0)), "")))</f>
        <v/>
      </c>
      <c r="AN295" s="12" t="str">
        <f t="shared" si="24"/>
        <v/>
      </c>
    </row>
    <row r="296" spans="1:40" x14ac:dyDescent="0.25">
      <c r="A296" s="11" t="s">
        <v>9</v>
      </c>
      <c r="B296" s="83"/>
      <c r="C296" s="84"/>
      <c r="D296" s="84"/>
      <c r="E296" s="84"/>
      <c r="F296" s="84"/>
      <c r="G296" s="84"/>
      <c r="H296" s="84"/>
      <c r="I296" s="84"/>
      <c r="J296" s="84"/>
      <c r="K296" s="84"/>
      <c r="L296" s="84"/>
      <c r="M296" s="84"/>
      <c r="N296" s="84"/>
      <c r="O296" s="84"/>
      <c r="P296" s="53"/>
      <c r="Q296" s="11" t="s">
        <v>9</v>
      </c>
      <c r="R296" s="4"/>
      <c r="S296" s="4"/>
      <c r="T296" s="4"/>
      <c r="U296" s="4"/>
      <c r="V296" s="4"/>
      <c r="W296" s="31" t="str">
        <f t="shared" si="20"/>
        <v/>
      </c>
      <c r="X296" s="37" t="str" cm="1">
        <f t="array" ref="X296">IF(OR(X$8="", $AF296=""), "", IF(IFERROR(INDEX($B296:$P296, $AD296, MATCH(X$8, $B$10:$P$10, 0)), "")="", "", IFERROR(INDEX($B296:$P296, $AD296, MATCH(X$8, $B$10:$P$10, 0)), "")))</f>
        <v/>
      </c>
      <c r="Y296" s="37" t="str" cm="1">
        <f t="array" ref="Y296">IF(OR(Y$8="", $AF296=""), "", IF(IFERROR(INDEX($B296:$P296, $AD296, MATCH(Y$8, $B$10:$P$10, 0)), "")="", "", IFERROR(INDEX($B296:$P296, $AD296, MATCH(Y$8, $B$10:$P$10, 0)), "")))</f>
        <v/>
      </c>
      <c r="Z296" s="34" t="str">
        <f t="shared" si="21"/>
        <v/>
      </c>
      <c r="AA296" s="37" t="str" cm="1">
        <f t="array" ref="AA296">IF(OR(AA$8="", $AF296=""), "", IF(IFERROR(INDEX($B296:$P296, $AD296, MATCH(AA$8, $B$10:$P$10, 0)), "")="", "", IFERROR(INDEX($B296:$P296, $AD296, MATCH(AA$8, $B$10:$P$10, 0)), "")))</f>
        <v/>
      </c>
      <c r="AB296" s="10" t="str">
        <f t="shared" si="22"/>
        <v/>
      </c>
      <c r="AC296" s="4"/>
      <c r="AF296" s="12" t="str">
        <f t="shared" si="23"/>
        <v/>
      </c>
      <c r="AJ296" s="41" t="str" cm="1">
        <f t="array" ref="AJ296">IF(OR(AJ$8="", $AF296=""), "", IF(IFERROR(INDEX($B296:$P296, $AD296, MATCH(AJ$8, $B$10:$P$10, 0)), "")="", "", IFERROR(INDEX($B296:$P296, $AD296, MATCH(AJ$8, $B$10:$P$10, 0)), "")))</f>
        <v/>
      </c>
      <c r="AL296" s="44" t="str" cm="1">
        <f t="array" ref="AL296">IF(OR(AL$8="", $AF296=""), "", IF(IFERROR(INDEX($B296:$P296, $AD296, MATCH(AL$8, $B$10:$P$10, 0)), "")="", "", IFERROR(INDEX($B296:$P296, $AD296, MATCH(AL$8, $B$10:$P$10, 0)), "")))</f>
        <v/>
      </c>
      <c r="AN296" s="12" t="str">
        <f t="shared" si="24"/>
        <v/>
      </c>
    </row>
    <row r="297" spans="1:40" x14ac:dyDescent="0.25">
      <c r="A297" s="11" t="s">
        <v>9</v>
      </c>
      <c r="B297" s="83"/>
      <c r="C297" s="84"/>
      <c r="D297" s="84"/>
      <c r="E297" s="84"/>
      <c r="F297" s="84"/>
      <c r="G297" s="84"/>
      <c r="H297" s="84"/>
      <c r="I297" s="84"/>
      <c r="J297" s="84"/>
      <c r="K297" s="84"/>
      <c r="L297" s="84"/>
      <c r="M297" s="84"/>
      <c r="N297" s="84"/>
      <c r="O297" s="84"/>
      <c r="P297" s="53"/>
      <c r="Q297" s="11" t="s">
        <v>9</v>
      </c>
      <c r="R297" s="4"/>
      <c r="S297" s="4"/>
      <c r="T297" s="4"/>
      <c r="U297" s="4"/>
      <c r="V297" s="4"/>
      <c r="W297" s="31" t="str">
        <f t="shared" si="20"/>
        <v/>
      </c>
      <c r="X297" s="37" t="str" cm="1">
        <f t="array" ref="X297">IF(OR(X$8="", $AF297=""), "", IF(IFERROR(INDEX($B297:$P297, $AD297, MATCH(X$8, $B$10:$P$10, 0)), "")="", "", IFERROR(INDEX($B297:$P297, $AD297, MATCH(X$8, $B$10:$P$10, 0)), "")))</f>
        <v/>
      </c>
      <c r="Y297" s="37" t="str" cm="1">
        <f t="array" ref="Y297">IF(OR(Y$8="", $AF297=""), "", IF(IFERROR(INDEX($B297:$P297, $AD297, MATCH(Y$8, $B$10:$P$10, 0)), "")="", "", IFERROR(INDEX($B297:$P297, $AD297, MATCH(Y$8, $B$10:$P$10, 0)), "")))</f>
        <v/>
      </c>
      <c r="Z297" s="34" t="str">
        <f t="shared" si="21"/>
        <v/>
      </c>
      <c r="AA297" s="37" t="str" cm="1">
        <f t="array" ref="AA297">IF(OR(AA$8="", $AF297=""), "", IF(IFERROR(INDEX($B297:$P297, $AD297, MATCH(AA$8, $B$10:$P$10, 0)), "")="", "", IFERROR(INDEX($B297:$P297, $AD297, MATCH(AA$8, $B$10:$P$10, 0)), "")))</f>
        <v/>
      </c>
      <c r="AB297" s="10" t="str">
        <f t="shared" si="22"/>
        <v/>
      </c>
      <c r="AC297" s="4"/>
      <c r="AF297" s="12" t="str">
        <f t="shared" si="23"/>
        <v/>
      </c>
      <c r="AJ297" s="41" t="str" cm="1">
        <f t="array" ref="AJ297">IF(OR(AJ$8="", $AF297=""), "", IF(IFERROR(INDEX($B297:$P297, $AD297, MATCH(AJ$8, $B$10:$P$10, 0)), "")="", "", IFERROR(INDEX($B297:$P297, $AD297, MATCH(AJ$8, $B$10:$P$10, 0)), "")))</f>
        <v/>
      </c>
      <c r="AL297" s="44" t="str" cm="1">
        <f t="array" ref="AL297">IF(OR(AL$8="", $AF297=""), "", IF(IFERROR(INDEX($B297:$P297, $AD297, MATCH(AL$8, $B$10:$P$10, 0)), "")="", "", IFERROR(INDEX($B297:$P297, $AD297, MATCH(AL$8, $B$10:$P$10, 0)), "")))</f>
        <v/>
      </c>
      <c r="AN297" s="12" t="str">
        <f t="shared" si="24"/>
        <v/>
      </c>
    </row>
    <row r="298" spans="1:40" x14ac:dyDescent="0.25">
      <c r="A298" s="11" t="s">
        <v>9</v>
      </c>
      <c r="B298" s="83"/>
      <c r="C298" s="84"/>
      <c r="D298" s="84"/>
      <c r="E298" s="84"/>
      <c r="F298" s="84"/>
      <c r="G298" s="84"/>
      <c r="H298" s="84"/>
      <c r="I298" s="84"/>
      <c r="J298" s="84"/>
      <c r="K298" s="84"/>
      <c r="L298" s="84"/>
      <c r="M298" s="84"/>
      <c r="N298" s="84"/>
      <c r="O298" s="84"/>
      <c r="P298" s="53"/>
      <c r="Q298" s="11" t="s">
        <v>9</v>
      </c>
      <c r="R298" s="4"/>
      <c r="S298" s="4"/>
      <c r="T298" s="4"/>
      <c r="U298" s="4"/>
      <c r="V298" s="4"/>
      <c r="W298" s="31" t="str">
        <f t="shared" si="20"/>
        <v/>
      </c>
      <c r="X298" s="37" t="str" cm="1">
        <f t="array" ref="X298">IF(OR(X$8="", $AF298=""), "", IF(IFERROR(INDEX($B298:$P298, $AD298, MATCH(X$8, $B$10:$P$10, 0)), "")="", "", IFERROR(INDEX($B298:$P298, $AD298, MATCH(X$8, $B$10:$P$10, 0)), "")))</f>
        <v/>
      </c>
      <c r="Y298" s="37" t="str" cm="1">
        <f t="array" ref="Y298">IF(OR(Y$8="", $AF298=""), "", IF(IFERROR(INDEX($B298:$P298, $AD298, MATCH(Y$8, $B$10:$P$10, 0)), "")="", "", IFERROR(INDEX($B298:$P298, $AD298, MATCH(Y$8, $B$10:$P$10, 0)), "")))</f>
        <v/>
      </c>
      <c r="Z298" s="34" t="str">
        <f t="shared" si="21"/>
        <v/>
      </c>
      <c r="AA298" s="37" t="str" cm="1">
        <f t="array" ref="AA298">IF(OR(AA$8="", $AF298=""), "", IF(IFERROR(INDEX($B298:$P298, $AD298, MATCH(AA$8, $B$10:$P$10, 0)), "")="", "", IFERROR(INDEX($B298:$P298, $AD298, MATCH(AA$8, $B$10:$P$10, 0)), "")))</f>
        <v/>
      </c>
      <c r="AB298" s="10" t="str">
        <f t="shared" si="22"/>
        <v/>
      </c>
      <c r="AC298" s="4"/>
      <c r="AF298" s="12" t="str">
        <f t="shared" si="23"/>
        <v/>
      </c>
      <c r="AJ298" s="41" t="str" cm="1">
        <f t="array" ref="AJ298">IF(OR(AJ$8="", $AF298=""), "", IF(IFERROR(INDEX($B298:$P298, $AD298, MATCH(AJ$8, $B$10:$P$10, 0)), "")="", "", IFERROR(INDEX($B298:$P298, $AD298, MATCH(AJ$8, $B$10:$P$10, 0)), "")))</f>
        <v/>
      </c>
      <c r="AL298" s="44" t="str" cm="1">
        <f t="array" ref="AL298">IF(OR(AL$8="", $AF298=""), "", IF(IFERROR(INDEX($B298:$P298, $AD298, MATCH(AL$8, $B$10:$P$10, 0)), "")="", "", IFERROR(INDEX($B298:$P298, $AD298, MATCH(AL$8, $B$10:$P$10, 0)), "")))</f>
        <v/>
      </c>
      <c r="AN298" s="12" t="str">
        <f t="shared" si="24"/>
        <v/>
      </c>
    </row>
    <row r="299" spans="1:40" x14ac:dyDescent="0.25">
      <c r="A299" s="11" t="s">
        <v>9</v>
      </c>
      <c r="B299" s="83"/>
      <c r="C299" s="84"/>
      <c r="D299" s="84"/>
      <c r="E299" s="84"/>
      <c r="F299" s="84"/>
      <c r="G299" s="84"/>
      <c r="H299" s="84"/>
      <c r="I299" s="84"/>
      <c r="J299" s="84"/>
      <c r="K299" s="84"/>
      <c r="L299" s="84"/>
      <c r="M299" s="84"/>
      <c r="N299" s="84"/>
      <c r="O299" s="84"/>
      <c r="P299" s="53"/>
      <c r="Q299" s="11" t="s">
        <v>9</v>
      </c>
      <c r="R299" s="4"/>
      <c r="S299" s="4"/>
      <c r="T299" s="4"/>
      <c r="U299" s="4"/>
      <c r="V299" s="4"/>
      <c r="W299" s="31" t="str">
        <f t="shared" si="20"/>
        <v/>
      </c>
      <c r="X299" s="37" t="str" cm="1">
        <f t="array" ref="X299">IF(OR(X$8="", $AF299=""), "", IF(IFERROR(INDEX($B299:$P299, $AD299, MATCH(X$8, $B$10:$P$10, 0)), "")="", "", IFERROR(INDEX($B299:$P299, $AD299, MATCH(X$8, $B$10:$P$10, 0)), "")))</f>
        <v/>
      </c>
      <c r="Y299" s="37" t="str" cm="1">
        <f t="array" ref="Y299">IF(OR(Y$8="", $AF299=""), "", IF(IFERROR(INDEX($B299:$P299, $AD299, MATCH(Y$8, $B$10:$P$10, 0)), "")="", "", IFERROR(INDEX($B299:$P299, $AD299, MATCH(Y$8, $B$10:$P$10, 0)), "")))</f>
        <v/>
      </c>
      <c r="Z299" s="34" t="str">
        <f t="shared" si="21"/>
        <v/>
      </c>
      <c r="AA299" s="37" t="str" cm="1">
        <f t="array" ref="AA299">IF(OR(AA$8="", $AF299=""), "", IF(IFERROR(INDEX($B299:$P299, $AD299, MATCH(AA$8, $B$10:$P$10, 0)), "")="", "", IFERROR(INDEX($B299:$P299, $AD299, MATCH(AA$8, $B$10:$P$10, 0)), "")))</f>
        <v/>
      </c>
      <c r="AB299" s="10" t="str">
        <f t="shared" si="22"/>
        <v/>
      </c>
      <c r="AC299" s="4"/>
      <c r="AF299" s="12" t="str">
        <f t="shared" si="23"/>
        <v/>
      </c>
      <c r="AJ299" s="41" t="str" cm="1">
        <f t="array" ref="AJ299">IF(OR(AJ$8="", $AF299=""), "", IF(IFERROR(INDEX($B299:$P299, $AD299, MATCH(AJ$8, $B$10:$P$10, 0)), "")="", "", IFERROR(INDEX($B299:$P299, $AD299, MATCH(AJ$8, $B$10:$P$10, 0)), "")))</f>
        <v/>
      </c>
      <c r="AL299" s="44" t="str" cm="1">
        <f t="array" ref="AL299">IF(OR(AL$8="", $AF299=""), "", IF(IFERROR(INDEX($B299:$P299, $AD299, MATCH(AL$8, $B$10:$P$10, 0)), "")="", "", IFERROR(INDEX($B299:$P299, $AD299, MATCH(AL$8, $B$10:$P$10, 0)), "")))</f>
        <v/>
      </c>
      <c r="AN299" s="12" t="str">
        <f t="shared" si="24"/>
        <v/>
      </c>
    </row>
    <row r="300" spans="1:40" x14ac:dyDescent="0.25">
      <c r="A300" s="11" t="s">
        <v>9</v>
      </c>
      <c r="B300" s="83"/>
      <c r="C300" s="84"/>
      <c r="D300" s="84"/>
      <c r="E300" s="84"/>
      <c r="F300" s="84"/>
      <c r="G300" s="84"/>
      <c r="H300" s="84"/>
      <c r="I300" s="84"/>
      <c r="J300" s="84"/>
      <c r="K300" s="84"/>
      <c r="L300" s="84"/>
      <c r="M300" s="84"/>
      <c r="N300" s="84"/>
      <c r="O300" s="84"/>
      <c r="P300" s="53"/>
      <c r="Q300" s="11" t="s">
        <v>9</v>
      </c>
      <c r="R300" s="4"/>
      <c r="S300" s="4"/>
      <c r="T300" s="4"/>
      <c r="U300" s="4"/>
      <c r="V300" s="4"/>
      <c r="W300" s="31" t="str">
        <f t="shared" si="20"/>
        <v/>
      </c>
      <c r="X300" s="37" t="str" cm="1">
        <f t="array" ref="X300">IF(OR(X$8="", $AF300=""), "", IF(IFERROR(INDEX($B300:$P300, $AD300, MATCH(X$8, $B$10:$P$10, 0)), "")="", "", IFERROR(INDEX($B300:$P300, $AD300, MATCH(X$8, $B$10:$P$10, 0)), "")))</f>
        <v/>
      </c>
      <c r="Y300" s="37" t="str" cm="1">
        <f t="array" ref="Y300">IF(OR(Y$8="", $AF300=""), "", IF(IFERROR(INDEX($B300:$P300, $AD300, MATCH(Y$8, $B$10:$P$10, 0)), "")="", "", IFERROR(INDEX($B300:$P300, $AD300, MATCH(Y$8, $B$10:$P$10, 0)), "")))</f>
        <v/>
      </c>
      <c r="Z300" s="34" t="str">
        <f t="shared" si="21"/>
        <v/>
      </c>
      <c r="AA300" s="37" t="str" cm="1">
        <f t="array" ref="AA300">IF(OR(AA$8="", $AF300=""), "", IF(IFERROR(INDEX($B300:$P300, $AD300, MATCH(AA$8, $B$10:$P$10, 0)), "")="", "", IFERROR(INDEX($B300:$P300, $AD300, MATCH(AA$8, $B$10:$P$10, 0)), "")))</f>
        <v/>
      </c>
      <c r="AB300" s="10" t="str">
        <f t="shared" si="22"/>
        <v/>
      </c>
      <c r="AC300" s="4"/>
      <c r="AF300" s="12" t="str">
        <f t="shared" si="23"/>
        <v/>
      </c>
      <c r="AJ300" s="41" t="str" cm="1">
        <f t="array" ref="AJ300">IF(OR(AJ$8="", $AF300=""), "", IF(IFERROR(INDEX($B300:$P300, $AD300, MATCH(AJ$8, $B$10:$P$10, 0)), "")="", "", IFERROR(INDEX($B300:$P300, $AD300, MATCH(AJ$8, $B$10:$P$10, 0)), "")))</f>
        <v/>
      </c>
      <c r="AL300" s="44" t="str" cm="1">
        <f t="array" ref="AL300">IF(OR(AL$8="", $AF300=""), "", IF(IFERROR(INDEX($B300:$P300, $AD300, MATCH(AL$8, $B$10:$P$10, 0)), "")="", "", IFERROR(INDEX($B300:$P300, $AD300, MATCH(AL$8, $B$10:$P$10, 0)), "")))</f>
        <v/>
      </c>
      <c r="AN300" s="12" t="str">
        <f t="shared" si="24"/>
        <v/>
      </c>
    </row>
    <row r="301" spans="1:40" x14ac:dyDescent="0.25">
      <c r="A301" s="11" t="s">
        <v>9</v>
      </c>
      <c r="B301" s="83"/>
      <c r="C301" s="84"/>
      <c r="D301" s="84"/>
      <c r="E301" s="84"/>
      <c r="F301" s="84"/>
      <c r="G301" s="84"/>
      <c r="H301" s="84"/>
      <c r="I301" s="84"/>
      <c r="J301" s="84"/>
      <c r="K301" s="84"/>
      <c r="L301" s="84"/>
      <c r="M301" s="84"/>
      <c r="N301" s="84"/>
      <c r="O301" s="84"/>
      <c r="P301" s="53"/>
      <c r="Q301" s="11" t="s">
        <v>9</v>
      </c>
      <c r="R301" s="4"/>
      <c r="S301" s="4"/>
      <c r="T301" s="4"/>
      <c r="U301" s="4"/>
      <c r="V301" s="4"/>
      <c r="W301" s="31" t="str">
        <f t="shared" si="20"/>
        <v/>
      </c>
      <c r="X301" s="37" t="str" cm="1">
        <f t="array" ref="X301">IF(OR(X$8="", $AF301=""), "", IF(IFERROR(INDEX($B301:$P301, $AD301, MATCH(X$8, $B$10:$P$10, 0)), "")="", "", IFERROR(INDEX($B301:$P301, $AD301, MATCH(X$8, $B$10:$P$10, 0)), "")))</f>
        <v/>
      </c>
      <c r="Y301" s="37" t="str" cm="1">
        <f t="array" ref="Y301">IF(OR(Y$8="", $AF301=""), "", IF(IFERROR(INDEX($B301:$P301, $AD301, MATCH(Y$8, $B$10:$P$10, 0)), "")="", "", IFERROR(INDEX($B301:$P301, $AD301, MATCH(Y$8, $B$10:$P$10, 0)), "")))</f>
        <v/>
      </c>
      <c r="Z301" s="34" t="str">
        <f t="shared" si="21"/>
        <v/>
      </c>
      <c r="AA301" s="37" t="str" cm="1">
        <f t="array" ref="AA301">IF(OR(AA$8="", $AF301=""), "", IF(IFERROR(INDEX($B301:$P301, $AD301, MATCH(AA$8, $B$10:$P$10, 0)), "")="", "", IFERROR(INDEX($B301:$P301, $AD301, MATCH(AA$8, $B$10:$P$10, 0)), "")))</f>
        <v/>
      </c>
      <c r="AB301" s="10" t="str">
        <f t="shared" si="22"/>
        <v/>
      </c>
      <c r="AC301" s="4"/>
      <c r="AF301" s="12" t="str">
        <f t="shared" si="23"/>
        <v/>
      </c>
      <c r="AJ301" s="41" t="str" cm="1">
        <f t="array" ref="AJ301">IF(OR(AJ$8="", $AF301=""), "", IF(IFERROR(INDEX($B301:$P301, $AD301, MATCH(AJ$8, $B$10:$P$10, 0)), "")="", "", IFERROR(INDEX($B301:$P301, $AD301, MATCH(AJ$8, $B$10:$P$10, 0)), "")))</f>
        <v/>
      </c>
      <c r="AL301" s="44" t="str" cm="1">
        <f t="array" ref="AL301">IF(OR(AL$8="", $AF301=""), "", IF(IFERROR(INDEX($B301:$P301, $AD301, MATCH(AL$8, $B$10:$P$10, 0)), "")="", "", IFERROR(INDEX($B301:$P301, $AD301, MATCH(AL$8, $B$10:$P$10, 0)), "")))</f>
        <v/>
      </c>
      <c r="AN301" s="12" t="str">
        <f t="shared" si="24"/>
        <v/>
      </c>
    </row>
    <row r="302" spans="1:40" x14ac:dyDescent="0.25">
      <c r="A302" s="11" t="s">
        <v>9</v>
      </c>
      <c r="B302" s="83"/>
      <c r="C302" s="84"/>
      <c r="D302" s="84"/>
      <c r="E302" s="84"/>
      <c r="F302" s="84"/>
      <c r="G302" s="84"/>
      <c r="H302" s="84"/>
      <c r="I302" s="84"/>
      <c r="J302" s="84"/>
      <c r="K302" s="84"/>
      <c r="L302" s="84"/>
      <c r="M302" s="84"/>
      <c r="N302" s="84"/>
      <c r="O302" s="84"/>
      <c r="P302" s="53"/>
      <c r="Q302" s="11" t="s">
        <v>9</v>
      </c>
      <c r="R302" s="4"/>
      <c r="S302" s="4"/>
      <c r="T302" s="4"/>
      <c r="U302" s="4"/>
      <c r="V302" s="4"/>
      <c r="W302" s="31" t="str">
        <f t="shared" si="20"/>
        <v/>
      </c>
      <c r="X302" s="37" t="str" cm="1">
        <f t="array" ref="X302">IF(OR(X$8="", $AF302=""), "", IF(IFERROR(INDEX($B302:$P302, $AD302, MATCH(X$8, $B$10:$P$10, 0)), "")="", "", IFERROR(INDEX($B302:$P302, $AD302, MATCH(X$8, $B$10:$P$10, 0)), "")))</f>
        <v/>
      </c>
      <c r="Y302" s="37" t="str" cm="1">
        <f t="array" ref="Y302">IF(OR(Y$8="", $AF302=""), "", IF(IFERROR(INDEX($B302:$P302, $AD302, MATCH(Y$8, $B$10:$P$10, 0)), "")="", "", IFERROR(INDEX($B302:$P302, $AD302, MATCH(Y$8, $B$10:$P$10, 0)), "")))</f>
        <v/>
      </c>
      <c r="Z302" s="34" t="str">
        <f t="shared" si="21"/>
        <v/>
      </c>
      <c r="AA302" s="37" t="str" cm="1">
        <f t="array" ref="AA302">IF(OR(AA$8="", $AF302=""), "", IF(IFERROR(INDEX($B302:$P302, $AD302, MATCH(AA$8, $B$10:$P$10, 0)), "")="", "", IFERROR(INDEX($B302:$P302, $AD302, MATCH(AA$8, $B$10:$P$10, 0)), "")))</f>
        <v/>
      </c>
      <c r="AB302" s="10" t="str">
        <f t="shared" si="22"/>
        <v/>
      </c>
      <c r="AC302" s="4"/>
      <c r="AF302" s="12" t="str">
        <f t="shared" si="23"/>
        <v/>
      </c>
      <c r="AJ302" s="41" t="str" cm="1">
        <f t="array" ref="AJ302">IF(OR(AJ$8="", $AF302=""), "", IF(IFERROR(INDEX($B302:$P302, $AD302, MATCH(AJ$8, $B$10:$P$10, 0)), "")="", "", IFERROR(INDEX($B302:$P302, $AD302, MATCH(AJ$8, $B$10:$P$10, 0)), "")))</f>
        <v/>
      </c>
      <c r="AL302" s="44" t="str" cm="1">
        <f t="array" ref="AL302">IF(OR(AL$8="", $AF302=""), "", IF(IFERROR(INDEX($B302:$P302, $AD302, MATCH(AL$8, $B$10:$P$10, 0)), "")="", "", IFERROR(INDEX($B302:$P302, $AD302, MATCH(AL$8, $B$10:$P$10, 0)), "")))</f>
        <v/>
      </c>
      <c r="AN302" s="12" t="str">
        <f t="shared" si="24"/>
        <v/>
      </c>
    </row>
    <row r="303" spans="1:40" x14ac:dyDescent="0.25">
      <c r="A303" s="11" t="s">
        <v>9</v>
      </c>
      <c r="B303" s="83"/>
      <c r="C303" s="84"/>
      <c r="D303" s="84"/>
      <c r="E303" s="84"/>
      <c r="F303" s="84"/>
      <c r="G303" s="84"/>
      <c r="H303" s="84"/>
      <c r="I303" s="84"/>
      <c r="J303" s="84"/>
      <c r="K303" s="84"/>
      <c r="L303" s="84"/>
      <c r="M303" s="84"/>
      <c r="N303" s="84"/>
      <c r="O303" s="84"/>
      <c r="P303" s="53"/>
      <c r="Q303" s="11" t="s">
        <v>9</v>
      </c>
      <c r="R303" s="4"/>
      <c r="S303" s="4"/>
      <c r="T303" s="4"/>
      <c r="U303" s="4"/>
      <c r="V303" s="4"/>
      <c r="W303" s="31" t="str">
        <f t="shared" si="20"/>
        <v/>
      </c>
      <c r="X303" s="37" t="str" cm="1">
        <f t="array" ref="X303">IF(OR(X$8="", $AF303=""), "", IF(IFERROR(INDEX($B303:$P303, $AD303, MATCH(X$8, $B$10:$P$10, 0)), "")="", "", IFERROR(INDEX($B303:$P303, $AD303, MATCH(X$8, $B$10:$P$10, 0)), "")))</f>
        <v/>
      </c>
      <c r="Y303" s="37" t="str" cm="1">
        <f t="array" ref="Y303">IF(OR(Y$8="", $AF303=""), "", IF(IFERROR(INDEX($B303:$P303, $AD303, MATCH(Y$8, $B$10:$P$10, 0)), "")="", "", IFERROR(INDEX($B303:$P303, $AD303, MATCH(Y$8, $B$10:$P$10, 0)), "")))</f>
        <v/>
      </c>
      <c r="Z303" s="34" t="str">
        <f t="shared" si="21"/>
        <v/>
      </c>
      <c r="AA303" s="37" t="str" cm="1">
        <f t="array" ref="AA303">IF(OR(AA$8="", $AF303=""), "", IF(IFERROR(INDEX($B303:$P303, $AD303, MATCH(AA$8, $B$10:$P$10, 0)), "")="", "", IFERROR(INDEX($B303:$P303, $AD303, MATCH(AA$8, $B$10:$P$10, 0)), "")))</f>
        <v/>
      </c>
      <c r="AB303" s="10" t="str">
        <f t="shared" si="22"/>
        <v/>
      </c>
      <c r="AC303" s="4"/>
      <c r="AF303" s="12" t="str">
        <f t="shared" si="23"/>
        <v/>
      </c>
      <c r="AJ303" s="41" t="str" cm="1">
        <f t="array" ref="AJ303">IF(OR(AJ$8="", $AF303=""), "", IF(IFERROR(INDEX($B303:$P303, $AD303, MATCH(AJ$8, $B$10:$P$10, 0)), "")="", "", IFERROR(INDEX($B303:$P303, $AD303, MATCH(AJ$8, $B$10:$P$10, 0)), "")))</f>
        <v/>
      </c>
      <c r="AL303" s="44" t="str" cm="1">
        <f t="array" ref="AL303">IF(OR(AL$8="", $AF303=""), "", IF(IFERROR(INDEX($B303:$P303, $AD303, MATCH(AL$8, $B$10:$P$10, 0)), "")="", "", IFERROR(INDEX($B303:$P303, $AD303, MATCH(AL$8, $B$10:$P$10, 0)), "")))</f>
        <v/>
      </c>
      <c r="AN303" s="12" t="str">
        <f t="shared" si="24"/>
        <v/>
      </c>
    </row>
    <row r="304" spans="1:40" x14ac:dyDescent="0.25">
      <c r="A304" s="11" t="s">
        <v>9</v>
      </c>
      <c r="B304" s="83"/>
      <c r="C304" s="84"/>
      <c r="D304" s="84"/>
      <c r="E304" s="84"/>
      <c r="F304" s="84"/>
      <c r="G304" s="84"/>
      <c r="H304" s="84"/>
      <c r="I304" s="84"/>
      <c r="J304" s="84"/>
      <c r="K304" s="84"/>
      <c r="L304" s="84"/>
      <c r="M304" s="84"/>
      <c r="N304" s="84"/>
      <c r="O304" s="84"/>
      <c r="P304" s="53"/>
      <c r="Q304" s="11" t="s">
        <v>9</v>
      </c>
      <c r="R304" s="4"/>
      <c r="S304" s="4"/>
      <c r="T304" s="4"/>
      <c r="U304" s="4"/>
      <c r="V304" s="4"/>
      <c r="W304" s="31" t="str">
        <f t="shared" si="20"/>
        <v/>
      </c>
      <c r="X304" s="37" t="str" cm="1">
        <f t="array" ref="X304">IF(OR(X$8="", $AF304=""), "", IF(IFERROR(INDEX($B304:$P304, $AD304, MATCH(X$8, $B$10:$P$10, 0)), "")="", "", IFERROR(INDEX($B304:$P304, $AD304, MATCH(X$8, $B$10:$P$10, 0)), "")))</f>
        <v/>
      </c>
      <c r="Y304" s="37" t="str" cm="1">
        <f t="array" ref="Y304">IF(OR(Y$8="", $AF304=""), "", IF(IFERROR(INDEX($B304:$P304, $AD304, MATCH(Y$8, $B$10:$P$10, 0)), "")="", "", IFERROR(INDEX($B304:$P304, $AD304, MATCH(Y$8, $B$10:$P$10, 0)), "")))</f>
        <v/>
      </c>
      <c r="Z304" s="34" t="str">
        <f t="shared" si="21"/>
        <v/>
      </c>
      <c r="AA304" s="37" t="str" cm="1">
        <f t="array" ref="AA304">IF(OR(AA$8="", $AF304=""), "", IF(IFERROR(INDEX($B304:$P304, $AD304, MATCH(AA$8, $B$10:$P$10, 0)), "")="", "", IFERROR(INDEX($B304:$P304, $AD304, MATCH(AA$8, $B$10:$P$10, 0)), "")))</f>
        <v/>
      </c>
      <c r="AB304" s="10" t="str">
        <f t="shared" si="22"/>
        <v/>
      </c>
      <c r="AC304" s="4"/>
      <c r="AF304" s="12" t="str">
        <f t="shared" si="23"/>
        <v/>
      </c>
      <c r="AJ304" s="41" t="str" cm="1">
        <f t="array" ref="AJ304">IF(OR(AJ$8="", $AF304=""), "", IF(IFERROR(INDEX($B304:$P304, $AD304, MATCH(AJ$8, $B$10:$P$10, 0)), "")="", "", IFERROR(INDEX($B304:$P304, $AD304, MATCH(AJ$8, $B$10:$P$10, 0)), "")))</f>
        <v/>
      </c>
      <c r="AL304" s="44" t="str" cm="1">
        <f t="array" ref="AL304">IF(OR(AL$8="", $AF304=""), "", IF(IFERROR(INDEX($B304:$P304, $AD304, MATCH(AL$8, $B$10:$P$10, 0)), "")="", "", IFERROR(INDEX($B304:$P304, $AD304, MATCH(AL$8, $B$10:$P$10, 0)), "")))</f>
        <v/>
      </c>
      <c r="AN304" s="12" t="str">
        <f t="shared" si="24"/>
        <v/>
      </c>
    </row>
    <row r="305" spans="1:40" x14ac:dyDescent="0.25">
      <c r="A305" s="11" t="s">
        <v>9</v>
      </c>
      <c r="B305" s="83"/>
      <c r="C305" s="84"/>
      <c r="D305" s="84"/>
      <c r="E305" s="84"/>
      <c r="F305" s="84"/>
      <c r="G305" s="84"/>
      <c r="H305" s="84"/>
      <c r="I305" s="84"/>
      <c r="J305" s="84"/>
      <c r="K305" s="84"/>
      <c r="L305" s="84"/>
      <c r="M305" s="84"/>
      <c r="N305" s="84"/>
      <c r="O305" s="84"/>
      <c r="P305" s="53"/>
      <c r="Q305" s="11" t="s">
        <v>9</v>
      </c>
      <c r="R305" s="4"/>
      <c r="S305" s="4"/>
      <c r="T305" s="4"/>
      <c r="U305" s="4"/>
      <c r="V305" s="4"/>
      <c r="W305" s="31" t="str">
        <f t="shared" si="20"/>
        <v/>
      </c>
      <c r="X305" s="37" t="str" cm="1">
        <f t="array" ref="X305">IF(OR(X$8="", $AF305=""), "", IF(IFERROR(INDEX($B305:$P305, $AD305, MATCH(X$8, $B$10:$P$10, 0)), "")="", "", IFERROR(INDEX($B305:$P305, $AD305, MATCH(X$8, $B$10:$P$10, 0)), "")))</f>
        <v/>
      </c>
      <c r="Y305" s="37" t="str" cm="1">
        <f t="array" ref="Y305">IF(OR(Y$8="", $AF305=""), "", IF(IFERROR(INDEX($B305:$P305, $AD305, MATCH(Y$8, $B$10:$P$10, 0)), "")="", "", IFERROR(INDEX($B305:$P305, $AD305, MATCH(Y$8, $B$10:$P$10, 0)), "")))</f>
        <v/>
      </c>
      <c r="Z305" s="34" t="str">
        <f t="shared" si="21"/>
        <v/>
      </c>
      <c r="AA305" s="37" t="str" cm="1">
        <f t="array" ref="AA305">IF(OR(AA$8="", $AF305=""), "", IF(IFERROR(INDEX($B305:$P305, $AD305, MATCH(AA$8, $B$10:$P$10, 0)), "")="", "", IFERROR(INDEX($B305:$P305, $AD305, MATCH(AA$8, $B$10:$P$10, 0)), "")))</f>
        <v/>
      </c>
      <c r="AB305" s="10" t="str">
        <f t="shared" si="22"/>
        <v/>
      </c>
      <c r="AC305" s="4"/>
      <c r="AF305" s="12" t="str">
        <f t="shared" si="23"/>
        <v/>
      </c>
      <c r="AJ305" s="41" t="str" cm="1">
        <f t="array" ref="AJ305">IF(OR(AJ$8="", $AF305=""), "", IF(IFERROR(INDEX($B305:$P305, $AD305, MATCH(AJ$8, $B$10:$P$10, 0)), "")="", "", IFERROR(INDEX($B305:$P305, $AD305, MATCH(AJ$8, $B$10:$P$10, 0)), "")))</f>
        <v/>
      </c>
      <c r="AL305" s="44" t="str" cm="1">
        <f t="array" ref="AL305">IF(OR(AL$8="", $AF305=""), "", IF(IFERROR(INDEX($B305:$P305, $AD305, MATCH(AL$8, $B$10:$P$10, 0)), "")="", "", IFERROR(INDEX($B305:$P305, $AD305, MATCH(AL$8, $B$10:$P$10, 0)), "")))</f>
        <v/>
      </c>
      <c r="AN305" s="12" t="str">
        <f t="shared" si="24"/>
        <v/>
      </c>
    </row>
    <row r="306" spans="1:40" x14ac:dyDescent="0.25">
      <c r="A306" s="11" t="s">
        <v>9</v>
      </c>
      <c r="B306" s="83"/>
      <c r="C306" s="84"/>
      <c r="D306" s="84"/>
      <c r="E306" s="84"/>
      <c r="F306" s="84"/>
      <c r="G306" s="84"/>
      <c r="H306" s="84"/>
      <c r="I306" s="84"/>
      <c r="J306" s="84"/>
      <c r="K306" s="84"/>
      <c r="L306" s="84"/>
      <c r="M306" s="84"/>
      <c r="N306" s="84"/>
      <c r="O306" s="84"/>
      <c r="P306" s="53"/>
      <c r="Q306" s="11" t="s">
        <v>9</v>
      </c>
      <c r="R306" s="4"/>
      <c r="S306" s="4"/>
      <c r="T306" s="4"/>
      <c r="U306" s="4"/>
      <c r="V306" s="4"/>
      <c r="W306" s="31" t="str">
        <f t="shared" si="20"/>
        <v/>
      </c>
      <c r="X306" s="37" t="str" cm="1">
        <f t="array" ref="X306">IF(OR(X$8="", $AF306=""), "", IF(IFERROR(INDEX($B306:$P306, $AD306, MATCH(X$8, $B$10:$P$10, 0)), "")="", "", IFERROR(INDEX($B306:$P306, $AD306, MATCH(X$8, $B$10:$P$10, 0)), "")))</f>
        <v/>
      </c>
      <c r="Y306" s="37" t="str" cm="1">
        <f t="array" ref="Y306">IF(OR(Y$8="", $AF306=""), "", IF(IFERROR(INDEX($B306:$P306, $AD306, MATCH(Y$8, $B$10:$P$10, 0)), "")="", "", IFERROR(INDEX($B306:$P306, $AD306, MATCH(Y$8, $B$10:$P$10, 0)), "")))</f>
        <v/>
      </c>
      <c r="Z306" s="34" t="str">
        <f t="shared" si="21"/>
        <v/>
      </c>
      <c r="AA306" s="37" t="str" cm="1">
        <f t="array" ref="AA306">IF(OR(AA$8="", $AF306=""), "", IF(IFERROR(INDEX($B306:$P306, $AD306, MATCH(AA$8, $B$10:$P$10, 0)), "")="", "", IFERROR(INDEX($B306:$P306, $AD306, MATCH(AA$8, $B$10:$P$10, 0)), "")))</f>
        <v/>
      </c>
      <c r="AB306" s="10" t="str">
        <f t="shared" si="22"/>
        <v/>
      </c>
      <c r="AC306" s="4"/>
      <c r="AF306" s="12" t="str">
        <f t="shared" si="23"/>
        <v/>
      </c>
      <c r="AJ306" s="41" t="str" cm="1">
        <f t="array" ref="AJ306">IF(OR(AJ$8="", $AF306=""), "", IF(IFERROR(INDEX($B306:$P306, $AD306, MATCH(AJ$8, $B$10:$P$10, 0)), "")="", "", IFERROR(INDEX($B306:$P306, $AD306, MATCH(AJ$8, $B$10:$P$10, 0)), "")))</f>
        <v/>
      </c>
      <c r="AL306" s="44" t="str" cm="1">
        <f t="array" ref="AL306">IF(OR(AL$8="", $AF306=""), "", IF(IFERROR(INDEX($B306:$P306, $AD306, MATCH(AL$8, $B$10:$P$10, 0)), "")="", "", IFERROR(INDEX($B306:$P306, $AD306, MATCH(AL$8, $B$10:$P$10, 0)), "")))</f>
        <v/>
      </c>
      <c r="AN306" s="12" t="str">
        <f t="shared" si="24"/>
        <v/>
      </c>
    </row>
    <row r="307" spans="1:40" x14ac:dyDescent="0.25">
      <c r="A307" s="11" t="s">
        <v>9</v>
      </c>
      <c r="B307" s="83"/>
      <c r="C307" s="84"/>
      <c r="D307" s="84"/>
      <c r="E307" s="84"/>
      <c r="F307" s="84"/>
      <c r="G307" s="84"/>
      <c r="H307" s="84"/>
      <c r="I307" s="84"/>
      <c r="J307" s="84"/>
      <c r="K307" s="84"/>
      <c r="L307" s="84"/>
      <c r="M307" s="84"/>
      <c r="N307" s="84"/>
      <c r="O307" s="84"/>
      <c r="P307" s="53"/>
      <c r="Q307" s="11" t="s">
        <v>9</v>
      </c>
      <c r="R307" s="4"/>
      <c r="S307" s="4"/>
      <c r="T307" s="4"/>
      <c r="U307" s="4"/>
      <c r="V307" s="4"/>
      <c r="W307" s="31" t="str">
        <f t="shared" si="20"/>
        <v/>
      </c>
      <c r="X307" s="37" t="str" cm="1">
        <f t="array" ref="X307">IF(OR(X$8="", $AF307=""), "", IF(IFERROR(INDEX($B307:$P307, $AD307, MATCH(X$8, $B$10:$P$10, 0)), "")="", "", IFERROR(INDEX($B307:$P307, $AD307, MATCH(X$8, $B$10:$P$10, 0)), "")))</f>
        <v/>
      </c>
      <c r="Y307" s="37" t="str" cm="1">
        <f t="array" ref="Y307">IF(OR(Y$8="", $AF307=""), "", IF(IFERROR(INDEX($B307:$P307, $AD307, MATCH(Y$8, $B$10:$P$10, 0)), "")="", "", IFERROR(INDEX($B307:$P307, $AD307, MATCH(Y$8, $B$10:$P$10, 0)), "")))</f>
        <v/>
      </c>
      <c r="Z307" s="34" t="str">
        <f t="shared" si="21"/>
        <v/>
      </c>
      <c r="AA307" s="37" t="str" cm="1">
        <f t="array" ref="AA307">IF(OR(AA$8="", $AF307=""), "", IF(IFERROR(INDEX($B307:$P307, $AD307, MATCH(AA$8, $B$10:$P$10, 0)), "")="", "", IFERROR(INDEX($B307:$P307, $AD307, MATCH(AA$8, $B$10:$P$10, 0)), "")))</f>
        <v/>
      </c>
      <c r="AB307" s="10" t="str">
        <f t="shared" si="22"/>
        <v/>
      </c>
      <c r="AC307" s="4"/>
      <c r="AF307" s="12" t="str">
        <f t="shared" si="23"/>
        <v/>
      </c>
      <c r="AJ307" s="41" t="str" cm="1">
        <f t="array" ref="AJ307">IF(OR(AJ$8="", $AF307=""), "", IF(IFERROR(INDEX($B307:$P307, $AD307, MATCH(AJ$8, $B$10:$P$10, 0)), "")="", "", IFERROR(INDEX($B307:$P307, $AD307, MATCH(AJ$8, $B$10:$P$10, 0)), "")))</f>
        <v/>
      </c>
      <c r="AL307" s="44" t="str" cm="1">
        <f t="array" ref="AL307">IF(OR(AL$8="", $AF307=""), "", IF(IFERROR(INDEX($B307:$P307, $AD307, MATCH(AL$8, $B$10:$P$10, 0)), "")="", "", IFERROR(INDEX($B307:$P307, $AD307, MATCH(AL$8, $B$10:$P$10, 0)), "")))</f>
        <v/>
      </c>
      <c r="AN307" s="12" t="str">
        <f t="shared" si="24"/>
        <v/>
      </c>
    </row>
    <row r="308" spans="1:40" x14ac:dyDescent="0.25">
      <c r="A308" s="11" t="s">
        <v>9</v>
      </c>
      <c r="B308" s="83"/>
      <c r="C308" s="84"/>
      <c r="D308" s="84"/>
      <c r="E308" s="84"/>
      <c r="F308" s="84"/>
      <c r="G308" s="84"/>
      <c r="H308" s="84"/>
      <c r="I308" s="84"/>
      <c r="J308" s="84"/>
      <c r="K308" s="84"/>
      <c r="L308" s="84"/>
      <c r="M308" s="84"/>
      <c r="N308" s="84"/>
      <c r="O308" s="84"/>
      <c r="P308" s="53"/>
      <c r="Q308" s="11" t="s">
        <v>9</v>
      </c>
      <c r="R308" s="4"/>
      <c r="S308" s="4"/>
      <c r="T308" s="4"/>
      <c r="U308" s="4"/>
      <c r="V308" s="4"/>
      <c r="W308" s="31" t="str">
        <f t="shared" si="20"/>
        <v/>
      </c>
      <c r="X308" s="37" t="str" cm="1">
        <f t="array" ref="X308">IF(OR(X$8="", $AF308=""), "", IF(IFERROR(INDEX($B308:$P308, $AD308, MATCH(X$8, $B$10:$P$10, 0)), "")="", "", IFERROR(INDEX($B308:$P308, $AD308, MATCH(X$8, $B$10:$P$10, 0)), "")))</f>
        <v/>
      </c>
      <c r="Y308" s="37" t="str" cm="1">
        <f t="array" ref="Y308">IF(OR(Y$8="", $AF308=""), "", IF(IFERROR(INDEX($B308:$P308, $AD308, MATCH(Y$8, $B$10:$P$10, 0)), "")="", "", IFERROR(INDEX($B308:$P308, $AD308, MATCH(Y$8, $B$10:$P$10, 0)), "")))</f>
        <v/>
      </c>
      <c r="Z308" s="34" t="str">
        <f t="shared" si="21"/>
        <v/>
      </c>
      <c r="AA308" s="37" t="str" cm="1">
        <f t="array" ref="AA308">IF(OR(AA$8="", $AF308=""), "", IF(IFERROR(INDEX($B308:$P308, $AD308, MATCH(AA$8, $B$10:$P$10, 0)), "")="", "", IFERROR(INDEX($B308:$P308, $AD308, MATCH(AA$8, $B$10:$P$10, 0)), "")))</f>
        <v/>
      </c>
      <c r="AB308" s="10" t="str">
        <f t="shared" si="22"/>
        <v/>
      </c>
      <c r="AC308" s="4"/>
      <c r="AF308" s="12" t="str">
        <f t="shared" si="23"/>
        <v/>
      </c>
      <c r="AJ308" s="41" t="str" cm="1">
        <f t="array" ref="AJ308">IF(OR(AJ$8="", $AF308=""), "", IF(IFERROR(INDEX($B308:$P308, $AD308, MATCH(AJ$8, $B$10:$P$10, 0)), "")="", "", IFERROR(INDEX($B308:$P308, $AD308, MATCH(AJ$8, $B$10:$P$10, 0)), "")))</f>
        <v/>
      </c>
      <c r="AL308" s="44" t="str" cm="1">
        <f t="array" ref="AL308">IF(OR(AL$8="", $AF308=""), "", IF(IFERROR(INDEX($B308:$P308, $AD308, MATCH(AL$8, $B$10:$P$10, 0)), "")="", "", IFERROR(INDEX($B308:$P308, $AD308, MATCH(AL$8, $B$10:$P$10, 0)), "")))</f>
        <v/>
      </c>
      <c r="AN308" s="12" t="str">
        <f t="shared" si="24"/>
        <v/>
      </c>
    </row>
    <row r="309" spans="1:40" x14ac:dyDescent="0.25">
      <c r="A309" s="11" t="s">
        <v>9</v>
      </c>
      <c r="B309" s="83"/>
      <c r="C309" s="84"/>
      <c r="D309" s="84"/>
      <c r="E309" s="84"/>
      <c r="F309" s="84"/>
      <c r="G309" s="84"/>
      <c r="H309" s="84"/>
      <c r="I309" s="84"/>
      <c r="J309" s="84"/>
      <c r="K309" s="84"/>
      <c r="L309" s="84"/>
      <c r="M309" s="84"/>
      <c r="N309" s="84"/>
      <c r="O309" s="84"/>
      <c r="P309" s="53"/>
      <c r="Q309" s="11" t="s">
        <v>9</v>
      </c>
      <c r="R309" s="4"/>
      <c r="S309" s="4"/>
      <c r="T309" s="4"/>
      <c r="U309" s="4"/>
      <c r="V309" s="4"/>
      <c r="W309" s="31" t="str">
        <f t="shared" si="20"/>
        <v/>
      </c>
      <c r="X309" s="37" t="str" cm="1">
        <f t="array" ref="X309">IF(OR(X$8="", $AF309=""), "", IF(IFERROR(INDEX($B309:$P309, $AD309, MATCH(X$8, $B$10:$P$10, 0)), "")="", "", IFERROR(INDEX($B309:$P309, $AD309, MATCH(X$8, $B$10:$P$10, 0)), "")))</f>
        <v/>
      </c>
      <c r="Y309" s="37" t="str" cm="1">
        <f t="array" ref="Y309">IF(OR(Y$8="", $AF309=""), "", IF(IFERROR(INDEX($B309:$P309, $AD309, MATCH(Y$8, $B$10:$P$10, 0)), "")="", "", IFERROR(INDEX($B309:$P309, $AD309, MATCH(Y$8, $B$10:$P$10, 0)), "")))</f>
        <v/>
      </c>
      <c r="Z309" s="34" t="str">
        <f t="shared" si="21"/>
        <v/>
      </c>
      <c r="AA309" s="37" t="str" cm="1">
        <f t="array" ref="AA309">IF(OR(AA$8="", $AF309=""), "", IF(IFERROR(INDEX($B309:$P309, $AD309, MATCH(AA$8, $B$10:$P$10, 0)), "")="", "", IFERROR(INDEX($B309:$P309, $AD309, MATCH(AA$8, $B$10:$P$10, 0)), "")))</f>
        <v/>
      </c>
      <c r="AB309" s="10" t="str">
        <f t="shared" si="22"/>
        <v/>
      </c>
      <c r="AC309" s="4"/>
      <c r="AF309" s="12" t="str">
        <f t="shared" si="23"/>
        <v/>
      </c>
      <c r="AJ309" s="41" t="str" cm="1">
        <f t="array" ref="AJ309">IF(OR(AJ$8="", $AF309=""), "", IF(IFERROR(INDEX($B309:$P309, $AD309, MATCH(AJ$8, $B$10:$P$10, 0)), "")="", "", IFERROR(INDEX($B309:$P309, $AD309, MATCH(AJ$8, $B$10:$P$10, 0)), "")))</f>
        <v/>
      </c>
      <c r="AL309" s="44" t="str" cm="1">
        <f t="array" ref="AL309">IF(OR(AL$8="", $AF309=""), "", IF(IFERROR(INDEX($B309:$P309, $AD309, MATCH(AL$8, $B$10:$P$10, 0)), "")="", "", IFERROR(INDEX($B309:$P309, $AD309, MATCH(AL$8, $B$10:$P$10, 0)), "")))</f>
        <v/>
      </c>
      <c r="AN309" s="12" t="str">
        <f t="shared" si="24"/>
        <v/>
      </c>
    </row>
    <row r="310" spans="1:40" x14ac:dyDescent="0.25">
      <c r="A310" s="11" t="s">
        <v>9</v>
      </c>
      <c r="B310" s="83"/>
      <c r="C310" s="84"/>
      <c r="D310" s="84"/>
      <c r="E310" s="84"/>
      <c r="F310" s="84"/>
      <c r="G310" s="84"/>
      <c r="H310" s="84"/>
      <c r="I310" s="84"/>
      <c r="J310" s="84"/>
      <c r="K310" s="84"/>
      <c r="L310" s="84"/>
      <c r="M310" s="84"/>
      <c r="N310" s="84"/>
      <c r="O310" s="84"/>
      <c r="P310" s="53"/>
      <c r="Q310" s="11" t="s">
        <v>9</v>
      </c>
      <c r="R310" s="4"/>
      <c r="S310" s="4"/>
      <c r="T310" s="4"/>
      <c r="U310" s="4"/>
      <c r="V310" s="4"/>
      <c r="W310" s="31" t="str">
        <f t="shared" si="20"/>
        <v/>
      </c>
      <c r="X310" s="37" t="str" cm="1">
        <f t="array" ref="X310">IF(OR(X$8="", $AF310=""), "", IF(IFERROR(INDEX($B310:$P310, $AD310, MATCH(X$8, $B$10:$P$10, 0)), "")="", "", IFERROR(INDEX($B310:$P310, $AD310, MATCH(X$8, $B$10:$P$10, 0)), "")))</f>
        <v/>
      </c>
      <c r="Y310" s="37" t="str" cm="1">
        <f t="array" ref="Y310">IF(OR(Y$8="", $AF310=""), "", IF(IFERROR(INDEX($B310:$P310, $AD310, MATCH(Y$8, $B$10:$P$10, 0)), "")="", "", IFERROR(INDEX($B310:$P310, $AD310, MATCH(Y$8, $B$10:$P$10, 0)), "")))</f>
        <v/>
      </c>
      <c r="Z310" s="34" t="str">
        <f t="shared" si="21"/>
        <v/>
      </c>
      <c r="AA310" s="37" t="str" cm="1">
        <f t="array" ref="AA310">IF(OR(AA$8="", $AF310=""), "", IF(IFERROR(INDEX($B310:$P310, $AD310, MATCH(AA$8, $B$10:$P$10, 0)), "")="", "", IFERROR(INDEX($B310:$P310, $AD310, MATCH(AA$8, $B$10:$P$10, 0)), "")))</f>
        <v/>
      </c>
      <c r="AB310" s="10" t="str">
        <f t="shared" si="22"/>
        <v/>
      </c>
      <c r="AC310" s="4"/>
      <c r="AF310" s="12" t="str">
        <f t="shared" si="23"/>
        <v/>
      </c>
      <c r="AJ310" s="41" t="str" cm="1">
        <f t="array" ref="AJ310">IF(OR(AJ$8="", $AF310=""), "", IF(IFERROR(INDEX($B310:$P310, $AD310, MATCH(AJ$8, $B$10:$P$10, 0)), "")="", "", IFERROR(INDEX($B310:$P310, $AD310, MATCH(AJ$8, $B$10:$P$10, 0)), "")))</f>
        <v/>
      </c>
      <c r="AL310" s="44" t="str" cm="1">
        <f t="array" ref="AL310">IF(OR(AL$8="", $AF310=""), "", IF(IFERROR(INDEX($B310:$P310, $AD310, MATCH(AL$8, $B$10:$P$10, 0)), "")="", "", IFERROR(INDEX($B310:$P310, $AD310, MATCH(AL$8, $B$10:$P$10, 0)), "")))</f>
        <v/>
      </c>
      <c r="AN310" s="12" t="str">
        <f t="shared" si="24"/>
        <v/>
      </c>
    </row>
    <row r="311" spans="1:40" x14ac:dyDescent="0.25">
      <c r="A311" s="11" t="s">
        <v>9</v>
      </c>
      <c r="B311" s="83"/>
      <c r="C311" s="84"/>
      <c r="D311" s="84"/>
      <c r="E311" s="84"/>
      <c r="F311" s="84"/>
      <c r="G311" s="84"/>
      <c r="H311" s="84"/>
      <c r="I311" s="84"/>
      <c r="J311" s="84"/>
      <c r="K311" s="84"/>
      <c r="L311" s="84"/>
      <c r="M311" s="84"/>
      <c r="N311" s="84"/>
      <c r="O311" s="84"/>
      <c r="P311" s="53"/>
      <c r="Q311" s="11" t="s">
        <v>9</v>
      </c>
      <c r="R311" s="4"/>
      <c r="S311" s="4"/>
      <c r="T311" s="4"/>
      <c r="U311" s="4"/>
      <c r="V311" s="4"/>
      <c r="W311" s="31" t="str">
        <f t="shared" si="20"/>
        <v/>
      </c>
      <c r="X311" s="37" t="str" cm="1">
        <f t="array" ref="X311">IF(OR(X$8="", $AF311=""), "", IF(IFERROR(INDEX($B311:$P311, $AD311, MATCH(X$8, $B$10:$P$10, 0)), "")="", "", IFERROR(INDEX($B311:$P311, $AD311, MATCH(X$8, $B$10:$P$10, 0)), "")))</f>
        <v/>
      </c>
      <c r="Y311" s="37" t="str" cm="1">
        <f t="array" ref="Y311">IF(OR(Y$8="", $AF311=""), "", IF(IFERROR(INDEX($B311:$P311, $AD311, MATCH(Y$8, $B$10:$P$10, 0)), "")="", "", IFERROR(INDEX($B311:$P311, $AD311, MATCH(Y$8, $B$10:$P$10, 0)), "")))</f>
        <v/>
      </c>
      <c r="Z311" s="34" t="str">
        <f t="shared" si="21"/>
        <v/>
      </c>
      <c r="AA311" s="37" t="str" cm="1">
        <f t="array" ref="AA311">IF(OR(AA$8="", $AF311=""), "", IF(IFERROR(INDEX($B311:$P311, $AD311, MATCH(AA$8, $B$10:$P$10, 0)), "")="", "", IFERROR(INDEX($B311:$P311, $AD311, MATCH(AA$8, $B$10:$P$10, 0)), "")))</f>
        <v/>
      </c>
      <c r="AB311" s="10" t="str">
        <f t="shared" si="22"/>
        <v/>
      </c>
      <c r="AC311" s="4"/>
      <c r="AF311" s="12" t="str">
        <f t="shared" si="23"/>
        <v/>
      </c>
      <c r="AJ311" s="41" t="str" cm="1">
        <f t="array" ref="AJ311">IF(OR(AJ$8="", $AF311=""), "", IF(IFERROR(INDEX($B311:$P311, $AD311, MATCH(AJ$8, $B$10:$P$10, 0)), "")="", "", IFERROR(INDEX($B311:$P311, $AD311, MATCH(AJ$8, $B$10:$P$10, 0)), "")))</f>
        <v/>
      </c>
      <c r="AL311" s="44" t="str" cm="1">
        <f t="array" ref="AL311">IF(OR(AL$8="", $AF311=""), "", IF(IFERROR(INDEX($B311:$P311, $AD311, MATCH(AL$8, $B$10:$P$10, 0)), "")="", "", IFERROR(INDEX($B311:$P311, $AD311, MATCH(AL$8, $B$10:$P$10, 0)), "")))</f>
        <v/>
      </c>
      <c r="AN311" s="12" t="str">
        <f t="shared" si="24"/>
        <v/>
      </c>
    </row>
    <row r="312" spans="1:40" x14ac:dyDescent="0.25">
      <c r="A312" s="11" t="s">
        <v>9</v>
      </c>
      <c r="B312" s="83"/>
      <c r="C312" s="84"/>
      <c r="D312" s="84"/>
      <c r="E312" s="84"/>
      <c r="F312" s="84"/>
      <c r="G312" s="84"/>
      <c r="H312" s="84"/>
      <c r="I312" s="84"/>
      <c r="J312" s="84"/>
      <c r="K312" s="84"/>
      <c r="L312" s="84"/>
      <c r="M312" s="84"/>
      <c r="N312" s="84"/>
      <c r="O312" s="84"/>
      <c r="P312" s="53"/>
      <c r="Q312" s="11" t="s">
        <v>9</v>
      </c>
      <c r="R312" s="4"/>
      <c r="S312" s="4"/>
      <c r="T312" s="4"/>
      <c r="U312" s="4"/>
      <c r="V312" s="4"/>
      <c r="W312" s="31" t="str">
        <f t="shared" si="20"/>
        <v/>
      </c>
      <c r="X312" s="37" t="str" cm="1">
        <f t="array" ref="X312">IF(OR(X$8="", $AF312=""), "", IF(IFERROR(INDEX($B312:$P312, $AD312, MATCH(X$8, $B$10:$P$10, 0)), "")="", "", IFERROR(INDEX($B312:$P312, $AD312, MATCH(X$8, $B$10:$P$10, 0)), "")))</f>
        <v/>
      </c>
      <c r="Y312" s="37" t="str" cm="1">
        <f t="array" ref="Y312">IF(OR(Y$8="", $AF312=""), "", IF(IFERROR(INDEX($B312:$P312, $AD312, MATCH(Y$8, $B$10:$P$10, 0)), "")="", "", IFERROR(INDEX($B312:$P312, $AD312, MATCH(Y$8, $B$10:$P$10, 0)), "")))</f>
        <v/>
      </c>
      <c r="Z312" s="34" t="str">
        <f t="shared" si="21"/>
        <v/>
      </c>
      <c r="AA312" s="37" t="str" cm="1">
        <f t="array" ref="AA312">IF(OR(AA$8="", $AF312=""), "", IF(IFERROR(INDEX($B312:$P312, $AD312, MATCH(AA$8, $B$10:$P$10, 0)), "")="", "", IFERROR(INDEX($B312:$P312, $AD312, MATCH(AA$8, $B$10:$P$10, 0)), "")))</f>
        <v/>
      </c>
      <c r="AB312" s="10" t="str">
        <f t="shared" si="22"/>
        <v/>
      </c>
      <c r="AC312" s="4"/>
      <c r="AF312" s="12" t="str">
        <f t="shared" si="23"/>
        <v/>
      </c>
      <c r="AJ312" s="41" t="str" cm="1">
        <f t="array" ref="AJ312">IF(OR(AJ$8="", $AF312=""), "", IF(IFERROR(INDEX($B312:$P312, $AD312, MATCH(AJ$8, $B$10:$P$10, 0)), "")="", "", IFERROR(INDEX($B312:$P312, $AD312, MATCH(AJ$8, $B$10:$P$10, 0)), "")))</f>
        <v/>
      </c>
      <c r="AL312" s="44" t="str" cm="1">
        <f t="array" ref="AL312">IF(OR(AL$8="", $AF312=""), "", IF(IFERROR(INDEX($B312:$P312, $AD312, MATCH(AL$8, $B$10:$P$10, 0)), "")="", "", IFERROR(INDEX($B312:$P312, $AD312, MATCH(AL$8, $B$10:$P$10, 0)), "")))</f>
        <v/>
      </c>
      <c r="AN312" s="12" t="str">
        <f t="shared" si="24"/>
        <v/>
      </c>
    </row>
    <row r="313" spans="1:40" x14ac:dyDescent="0.25">
      <c r="A313" s="11" t="s">
        <v>9</v>
      </c>
      <c r="B313" s="83"/>
      <c r="C313" s="84"/>
      <c r="D313" s="84"/>
      <c r="E313" s="84"/>
      <c r="F313" s="84"/>
      <c r="G313" s="84"/>
      <c r="H313" s="84"/>
      <c r="I313" s="84"/>
      <c r="J313" s="84"/>
      <c r="K313" s="84"/>
      <c r="L313" s="84"/>
      <c r="M313" s="84"/>
      <c r="N313" s="84"/>
      <c r="O313" s="84"/>
      <c r="P313" s="53"/>
      <c r="Q313" s="11" t="s">
        <v>9</v>
      </c>
      <c r="R313" s="4"/>
      <c r="S313" s="4"/>
      <c r="T313" s="4"/>
      <c r="U313" s="4"/>
      <c r="V313" s="4"/>
      <c r="W313" s="31" t="str">
        <f t="shared" si="20"/>
        <v/>
      </c>
      <c r="X313" s="37" t="str" cm="1">
        <f t="array" ref="X313">IF(OR(X$8="", $AF313=""), "", IF(IFERROR(INDEX($B313:$P313, $AD313, MATCH(X$8, $B$10:$P$10, 0)), "")="", "", IFERROR(INDEX($B313:$P313, $AD313, MATCH(X$8, $B$10:$P$10, 0)), "")))</f>
        <v/>
      </c>
      <c r="Y313" s="37" t="str" cm="1">
        <f t="array" ref="Y313">IF(OR(Y$8="", $AF313=""), "", IF(IFERROR(INDEX($B313:$P313, $AD313, MATCH(Y$8, $B$10:$P$10, 0)), "")="", "", IFERROR(INDEX($B313:$P313, $AD313, MATCH(Y$8, $B$10:$P$10, 0)), "")))</f>
        <v/>
      </c>
      <c r="Z313" s="34" t="str">
        <f t="shared" si="21"/>
        <v/>
      </c>
      <c r="AA313" s="37" t="str" cm="1">
        <f t="array" ref="AA313">IF(OR(AA$8="", $AF313=""), "", IF(IFERROR(INDEX($B313:$P313, $AD313, MATCH(AA$8, $B$10:$P$10, 0)), "")="", "", IFERROR(INDEX($B313:$P313, $AD313, MATCH(AA$8, $B$10:$P$10, 0)), "")))</f>
        <v/>
      </c>
      <c r="AB313" s="10" t="str">
        <f t="shared" si="22"/>
        <v/>
      </c>
      <c r="AC313" s="4"/>
      <c r="AF313" s="12" t="str">
        <f t="shared" si="23"/>
        <v/>
      </c>
      <c r="AJ313" s="41" t="str" cm="1">
        <f t="array" ref="AJ313">IF(OR(AJ$8="", $AF313=""), "", IF(IFERROR(INDEX($B313:$P313, $AD313, MATCH(AJ$8, $B$10:$P$10, 0)), "")="", "", IFERROR(INDEX($B313:$P313, $AD313, MATCH(AJ$8, $B$10:$P$10, 0)), "")))</f>
        <v/>
      </c>
      <c r="AL313" s="44" t="str" cm="1">
        <f t="array" ref="AL313">IF(OR(AL$8="", $AF313=""), "", IF(IFERROR(INDEX($B313:$P313, $AD313, MATCH(AL$8, $B$10:$P$10, 0)), "")="", "", IFERROR(INDEX($B313:$P313, $AD313, MATCH(AL$8, $B$10:$P$10, 0)), "")))</f>
        <v/>
      </c>
      <c r="AN313" s="12" t="str">
        <f t="shared" si="24"/>
        <v/>
      </c>
    </row>
    <row r="314" spans="1:40" x14ac:dyDescent="0.25">
      <c r="A314" s="11" t="s">
        <v>9</v>
      </c>
      <c r="B314" s="83"/>
      <c r="C314" s="84"/>
      <c r="D314" s="84"/>
      <c r="E314" s="84"/>
      <c r="F314" s="84"/>
      <c r="G314" s="84"/>
      <c r="H314" s="84"/>
      <c r="I314" s="84"/>
      <c r="J314" s="84"/>
      <c r="K314" s="84"/>
      <c r="L314" s="84"/>
      <c r="M314" s="84"/>
      <c r="N314" s="84"/>
      <c r="O314" s="84"/>
      <c r="P314" s="53"/>
      <c r="Q314" s="11" t="s">
        <v>9</v>
      </c>
      <c r="R314" s="4"/>
      <c r="S314" s="4"/>
      <c r="T314" s="4"/>
      <c r="U314" s="4"/>
      <c r="V314" s="4"/>
      <c r="W314" s="31" t="str">
        <f t="shared" si="20"/>
        <v/>
      </c>
      <c r="X314" s="37" t="str" cm="1">
        <f t="array" ref="X314">IF(OR(X$8="", $AF314=""), "", IF(IFERROR(INDEX($B314:$P314, $AD314, MATCH(X$8, $B$10:$P$10, 0)), "")="", "", IFERROR(INDEX($B314:$P314, $AD314, MATCH(X$8, $B$10:$P$10, 0)), "")))</f>
        <v/>
      </c>
      <c r="Y314" s="37" t="str" cm="1">
        <f t="array" ref="Y314">IF(OR(Y$8="", $AF314=""), "", IF(IFERROR(INDEX($B314:$P314, $AD314, MATCH(Y$8, $B$10:$P$10, 0)), "")="", "", IFERROR(INDEX($B314:$P314, $AD314, MATCH(Y$8, $B$10:$P$10, 0)), "")))</f>
        <v/>
      </c>
      <c r="Z314" s="34" t="str">
        <f t="shared" si="21"/>
        <v/>
      </c>
      <c r="AA314" s="37" t="str" cm="1">
        <f t="array" ref="AA314">IF(OR(AA$8="", $AF314=""), "", IF(IFERROR(INDEX($B314:$P314, $AD314, MATCH(AA$8, $B$10:$P$10, 0)), "")="", "", IFERROR(INDEX($B314:$P314, $AD314, MATCH(AA$8, $B$10:$P$10, 0)), "")))</f>
        <v/>
      </c>
      <c r="AB314" s="10" t="str">
        <f t="shared" si="22"/>
        <v/>
      </c>
      <c r="AC314" s="4"/>
      <c r="AF314" s="12" t="str">
        <f t="shared" si="23"/>
        <v/>
      </c>
      <c r="AJ314" s="41" t="str" cm="1">
        <f t="array" ref="AJ314">IF(OR(AJ$8="", $AF314=""), "", IF(IFERROR(INDEX($B314:$P314, $AD314, MATCH(AJ$8, $B$10:$P$10, 0)), "")="", "", IFERROR(INDEX($B314:$P314, $AD314, MATCH(AJ$8, $B$10:$P$10, 0)), "")))</f>
        <v/>
      </c>
      <c r="AL314" s="44" t="str" cm="1">
        <f t="array" ref="AL314">IF(OR(AL$8="", $AF314=""), "", IF(IFERROR(INDEX($B314:$P314, $AD314, MATCH(AL$8, $B$10:$P$10, 0)), "")="", "", IFERROR(INDEX($B314:$P314, $AD314, MATCH(AL$8, $B$10:$P$10, 0)), "")))</f>
        <v/>
      </c>
      <c r="AN314" s="12" t="str">
        <f t="shared" si="24"/>
        <v/>
      </c>
    </row>
    <row r="315" spans="1:40" x14ac:dyDescent="0.25">
      <c r="A315" s="11" t="s">
        <v>9</v>
      </c>
      <c r="B315" s="83"/>
      <c r="C315" s="84"/>
      <c r="D315" s="84"/>
      <c r="E315" s="84"/>
      <c r="F315" s="84"/>
      <c r="G315" s="84"/>
      <c r="H315" s="84"/>
      <c r="I315" s="84"/>
      <c r="J315" s="84"/>
      <c r="K315" s="84"/>
      <c r="L315" s="84"/>
      <c r="M315" s="84"/>
      <c r="N315" s="84"/>
      <c r="O315" s="84"/>
      <c r="P315" s="53"/>
      <c r="Q315" s="11" t="s">
        <v>9</v>
      </c>
      <c r="R315" s="4"/>
      <c r="S315" s="4"/>
      <c r="T315" s="4"/>
      <c r="U315" s="4"/>
      <c r="V315" s="4"/>
      <c r="W315" s="31" t="str">
        <f t="shared" si="20"/>
        <v/>
      </c>
      <c r="X315" s="37" t="str" cm="1">
        <f t="array" ref="X315">IF(OR(X$8="", $AF315=""), "", IF(IFERROR(INDEX($B315:$P315, $AD315, MATCH(X$8, $B$10:$P$10, 0)), "")="", "", IFERROR(INDEX($B315:$P315, $AD315, MATCH(X$8, $B$10:$P$10, 0)), "")))</f>
        <v/>
      </c>
      <c r="Y315" s="37" t="str" cm="1">
        <f t="array" ref="Y315">IF(OR(Y$8="", $AF315=""), "", IF(IFERROR(INDEX($B315:$P315, $AD315, MATCH(Y$8, $B$10:$P$10, 0)), "")="", "", IFERROR(INDEX($B315:$P315, $AD315, MATCH(Y$8, $B$10:$P$10, 0)), "")))</f>
        <v/>
      </c>
      <c r="Z315" s="34" t="str">
        <f t="shared" si="21"/>
        <v/>
      </c>
      <c r="AA315" s="37" t="str" cm="1">
        <f t="array" ref="AA315">IF(OR(AA$8="", $AF315=""), "", IF(IFERROR(INDEX($B315:$P315, $AD315, MATCH(AA$8, $B$10:$P$10, 0)), "")="", "", IFERROR(INDEX($B315:$P315, $AD315, MATCH(AA$8, $B$10:$P$10, 0)), "")))</f>
        <v/>
      </c>
      <c r="AB315" s="10" t="str">
        <f t="shared" si="22"/>
        <v/>
      </c>
      <c r="AC315" s="4"/>
      <c r="AF315" s="12" t="str">
        <f t="shared" si="23"/>
        <v/>
      </c>
      <c r="AJ315" s="41" t="str" cm="1">
        <f t="array" ref="AJ315">IF(OR(AJ$8="", $AF315=""), "", IF(IFERROR(INDEX($B315:$P315, $AD315, MATCH(AJ$8, $B$10:$P$10, 0)), "")="", "", IFERROR(INDEX($B315:$P315, $AD315, MATCH(AJ$8, $B$10:$P$10, 0)), "")))</f>
        <v/>
      </c>
      <c r="AL315" s="44" t="str" cm="1">
        <f t="array" ref="AL315">IF(OR(AL$8="", $AF315=""), "", IF(IFERROR(INDEX($B315:$P315, $AD315, MATCH(AL$8, $B$10:$P$10, 0)), "")="", "", IFERROR(INDEX($B315:$P315, $AD315, MATCH(AL$8, $B$10:$P$10, 0)), "")))</f>
        <v/>
      </c>
      <c r="AN315" s="12" t="str">
        <f t="shared" si="24"/>
        <v/>
      </c>
    </row>
    <row r="316" spans="1:40" x14ac:dyDescent="0.25">
      <c r="A316" s="11" t="s">
        <v>9</v>
      </c>
      <c r="B316" s="83"/>
      <c r="C316" s="84"/>
      <c r="D316" s="84"/>
      <c r="E316" s="84"/>
      <c r="F316" s="84"/>
      <c r="G316" s="84"/>
      <c r="H316" s="84"/>
      <c r="I316" s="84"/>
      <c r="J316" s="84"/>
      <c r="K316" s="84"/>
      <c r="L316" s="84"/>
      <c r="M316" s="84"/>
      <c r="N316" s="84"/>
      <c r="O316" s="84"/>
      <c r="P316" s="53"/>
      <c r="Q316" s="11" t="s">
        <v>9</v>
      </c>
      <c r="R316" s="4"/>
      <c r="S316" s="4"/>
      <c r="T316" s="4"/>
      <c r="U316" s="4"/>
      <c r="V316" s="4"/>
      <c r="W316" s="31" t="str">
        <f t="shared" si="20"/>
        <v/>
      </c>
      <c r="X316" s="37" t="str" cm="1">
        <f t="array" ref="X316">IF(OR(X$8="", $AF316=""), "", IF(IFERROR(INDEX($B316:$P316, $AD316, MATCH(X$8, $B$10:$P$10, 0)), "")="", "", IFERROR(INDEX($B316:$P316, $AD316, MATCH(X$8, $B$10:$P$10, 0)), "")))</f>
        <v/>
      </c>
      <c r="Y316" s="37" t="str" cm="1">
        <f t="array" ref="Y316">IF(OR(Y$8="", $AF316=""), "", IF(IFERROR(INDEX($B316:$P316, $AD316, MATCH(Y$8, $B$10:$P$10, 0)), "")="", "", IFERROR(INDEX($B316:$P316, $AD316, MATCH(Y$8, $B$10:$P$10, 0)), "")))</f>
        <v/>
      </c>
      <c r="Z316" s="34" t="str">
        <f t="shared" si="21"/>
        <v/>
      </c>
      <c r="AA316" s="37" t="str" cm="1">
        <f t="array" ref="AA316">IF(OR(AA$8="", $AF316=""), "", IF(IFERROR(INDEX($B316:$P316, $AD316, MATCH(AA$8, $B$10:$P$10, 0)), "")="", "", IFERROR(INDEX($B316:$P316, $AD316, MATCH(AA$8, $B$10:$P$10, 0)), "")))</f>
        <v/>
      </c>
      <c r="AB316" s="10" t="str">
        <f t="shared" si="22"/>
        <v/>
      </c>
      <c r="AC316" s="4"/>
      <c r="AF316" s="12" t="str">
        <f t="shared" si="23"/>
        <v/>
      </c>
      <c r="AJ316" s="41" t="str" cm="1">
        <f t="array" ref="AJ316">IF(OR(AJ$8="", $AF316=""), "", IF(IFERROR(INDEX($B316:$P316, $AD316, MATCH(AJ$8, $B$10:$P$10, 0)), "")="", "", IFERROR(INDEX($B316:$P316, $AD316, MATCH(AJ$8, $B$10:$P$10, 0)), "")))</f>
        <v/>
      </c>
      <c r="AL316" s="44" t="str" cm="1">
        <f t="array" ref="AL316">IF(OR(AL$8="", $AF316=""), "", IF(IFERROR(INDEX($B316:$P316, $AD316, MATCH(AL$8, $B$10:$P$10, 0)), "")="", "", IFERROR(INDEX($B316:$P316, $AD316, MATCH(AL$8, $B$10:$P$10, 0)), "")))</f>
        <v/>
      </c>
      <c r="AN316" s="12" t="str">
        <f t="shared" si="24"/>
        <v/>
      </c>
    </row>
    <row r="317" spans="1:40" x14ac:dyDescent="0.25">
      <c r="A317" s="11" t="s">
        <v>9</v>
      </c>
      <c r="B317" s="83"/>
      <c r="C317" s="84"/>
      <c r="D317" s="84"/>
      <c r="E317" s="84"/>
      <c r="F317" s="84"/>
      <c r="G317" s="84"/>
      <c r="H317" s="84"/>
      <c r="I317" s="84"/>
      <c r="J317" s="84"/>
      <c r="K317" s="84"/>
      <c r="L317" s="84"/>
      <c r="M317" s="84"/>
      <c r="N317" s="84"/>
      <c r="O317" s="84"/>
      <c r="P317" s="53"/>
      <c r="Q317" s="11" t="s">
        <v>9</v>
      </c>
      <c r="R317" s="4"/>
      <c r="S317" s="4"/>
      <c r="T317" s="4"/>
      <c r="U317" s="4"/>
      <c r="V317" s="4"/>
      <c r="W317" s="31" t="str">
        <f t="shared" si="20"/>
        <v/>
      </c>
      <c r="X317" s="37" t="str" cm="1">
        <f t="array" ref="X317">IF(OR(X$8="", $AF317=""), "", IF(IFERROR(INDEX($B317:$P317, $AD317, MATCH(X$8, $B$10:$P$10, 0)), "")="", "", IFERROR(INDEX($B317:$P317, $AD317, MATCH(X$8, $B$10:$P$10, 0)), "")))</f>
        <v/>
      </c>
      <c r="Y317" s="37" t="str" cm="1">
        <f t="array" ref="Y317">IF(OR(Y$8="", $AF317=""), "", IF(IFERROR(INDEX($B317:$P317, $AD317, MATCH(Y$8, $B$10:$P$10, 0)), "")="", "", IFERROR(INDEX($B317:$P317, $AD317, MATCH(Y$8, $B$10:$P$10, 0)), "")))</f>
        <v/>
      </c>
      <c r="Z317" s="34" t="str">
        <f t="shared" si="21"/>
        <v/>
      </c>
      <c r="AA317" s="37" t="str" cm="1">
        <f t="array" ref="AA317">IF(OR(AA$8="", $AF317=""), "", IF(IFERROR(INDEX($B317:$P317, $AD317, MATCH(AA$8, $B$10:$P$10, 0)), "")="", "", IFERROR(INDEX($B317:$P317, $AD317, MATCH(AA$8, $B$10:$P$10, 0)), "")))</f>
        <v/>
      </c>
      <c r="AB317" s="10" t="str">
        <f t="shared" si="22"/>
        <v/>
      </c>
      <c r="AC317" s="4"/>
      <c r="AF317" s="12" t="str">
        <f t="shared" si="23"/>
        <v/>
      </c>
      <c r="AJ317" s="41" t="str" cm="1">
        <f t="array" ref="AJ317">IF(OR(AJ$8="", $AF317=""), "", IF(IFERROR(INDEX($B317:$P317, $AD317, MATCH(AJ$8, $B$10:$P$10, 0)), "")="", "", IFERROR(INDEX($B317:$P317, $AD317, MATCH(AJ$8, $B$10:$P$10, 0)), "")))</f>
        <v/>
      </c>
      <c r="AL317" s="44" t="str" cm="1">
        <f t="array" ref="AL317">IF(OR(AL$8="", $AF317=""), "", IF(IFERROR(INDEX($B317:$P317, $AD317, MATCH(AL$8, $B$10:$P$10, 0)), "")="", "", IFERROR(INDEX($B317:$P317, $AD317, MATCH(AL$8, $B$10:$P$10, 0)), "")))</f>
        <v/>
      </c>
      <c r="AN317" s="12" t="str">
        <f t="shared" si="24"/>
        <v/>
      </c>
    </row>
    <row r="318" spans="1:40" x14ac:dyDescent="0.25">
      <c r="A318" s="11" t="s">
        <v>9</v>
      </c>
      <c r="B318" s="83"/>
      <c r="C318" s="84"/>
      <c r="D318" s="84"/>
      <c r="E318" s="84"/>
      <c r="F318" s="84"/>
      <c r="G318" s="84"/>
      <c r="H318" s="84"/>
      <c r="I318" s="84"/>
      <c r="J318" s="84"/>
      <c r="K318" s="84"/>
      <c r="L318" s="84"/>
      <c r="M318" s="84"/>
      <c r="N318" s="84"/>
      <c r="O318" s="84"/>
      <c r="P318" s="53"/>
      <c r="Q318" s="11" t="s">
        <v>9</v>
      </c>
      <c r="R318" s="4"/>
      <c r="S318" s="4"/>
      <c r="T318" s="4"/>
      <c r="U318" s="4"/>
      <c r="V318" s="4"/>
      <c r="W318" s="31" t="str">
        <f t="shared" si="20"/>
        <v/>
      </c>
      <c r="X318" s="37" t="str" cm="1">
        <f t="array" ref="X318">IF(OR(X$8="", $AF318=""), "", IF(IFERROR(INDEX($B318:$P318, $AD318, MATCH(X$8, $B$10:$P$10, 0)), "")="", "", IFERROR(INDEX($B318:$P318, $AD318, MATCH(X$8, $B$10:$P$10, 0)), "")))</f>
        <v/>
      </c>
      <c r="Y318" s="37" t="str" cm="1">
        <f t="array" ref="Y318">IF(OR(Y$8="", $AF318=""), "", IF(IFERROR(INDEX($B318:$P318, $AD318, MATCH(Y$8, $B$10:$P$10, 0)), "")="", "", IFERROR(INDEX($B318:$P318, $AD318, MATCH(Y$8, $B$10:$P$10, 0)), "")))</f>
        <v/>
      </c>
      <c r="Z318" s="34" t="str">
        <f t="shared" si="21"/>
        <v/>
      </c>
      <c r="AA318" s="37" t="str" cm="1">
        <f t="array" ref="AA318">IF(OR(AA$8="", $AF318=""), "", IF(IFERROR(INDEX($B318:$P318, $AD318, MATCH(AA$8, $B$10:$P$10, 0)), "")="", "", IFERROR(INDEX($B318:$P318, $AD318, MATCH(AA$8, $B$10:$P$10, 0)), "")))</f>
        <v/>
      </c>
      <c r="AB318" s="10" t="str">
        <f t="shared" si="22"/>
        <v/>
      </c>
      <c r="AC318" s="4"/>
      <c r="AF318" s="12" t="str">
        <f t="shared" si="23"/>
        <v/>
      </c>
      <c r="AJ318" s="41" t="str" cm="1">
        <f t="array" ref="AJ318">IF(OR(AJ$8="", $AF318=""), "", IF(IFERROR(INDEX($B318:$P318, $AD318, MATCH(AJ$8, $B$10:$P$10, 0)), "")="", "", IFERROR(INDEX($B318:$P318, $AD318, MATCH(AJ$8, $B$10:$P$10, 0)), "")))</f>
        <v/>
      </c>
      <c r="AL318" s="44" t="str" cm="1">
        <f t="array" ref="AL318">IF(OR(AL$8="", $AF318=""), "", IF(IFERROR(INDEX($B318:$P318, $AD318, MATCH(AL$8, $B$10:$P$10, 0)), "")="", "", IFERROR(INDEX($B318:$P318, $AD318, MATCH(AL$8, $B$10:$P$10, 0)), "")))</f>
        <v/>
      </c>
      <c r="AN318" s="12" t="str">
        <f t="shared" si="24"/>
        <v/>
      </c>
    </row>
    <row r="319" spans="1:40" x14ac:dyDescent="0.25">
      <c r="A319" s="11" t="s">
        <v>9</v>
      </c>
      <c r="B319" s="83"/>
      <c r="C319" s="84"/>
      <c r="D319" s="84"/>
      <c r="E319" s="84"/>
      <c r="F319" s="84"/>
      <c r="G319" s="84"/>
      <c r="H319" s="84"/>
      <c r="I319" s="84"/>
      <c r="J319" s="84"/>
      <c r="K319" s="84"/>
      <c r="L319" s="84"/>
      <c r="M319" s="84"/>
      <c r="N319" s="84"/>
      <c r="O319" s="84"/>
      <c r="P319" s="53"/>
      <c r="Q319" s="11" t="s">
        <v>9</v>
      </c>
      <c r="R319" s="4"/>
      <c r="S319" s="4"/>
      <c r="T319" s="4"/>
      <c r="U319" s="4"/>
      <c r="V319" s="4"/>
      <c r="W319" s="31" t="str">
        <f t="shared" si="20"/>
        <v/>
      </c>
      <c r="X319" s="37" t="str" cm="1">
        <f t="array" ref="X319">IF(OR(X$8="", $AF319=""), "", IF(IFERROR(INDEX($B319:$P319, $AD319, MATCH(X$8, $B$10:$P$10, 0)), "")="", "", IFERROR(INDEX($B319:$P319, $AD319, MATCH(X$8, $B$10:$P$10, 0)), "")))</f>
        <v/>
      </c>
      <c r="Y319" s="37" t="str" cm="1">
        <f t="array" ref="Y319">IF(OR(Y$8="", $AF319=""), "", IF(IFERROR(INDEX($B319:$P319, $AD319, MATCH(Y$8, $B$10:$P$10, 0)), "")="", "", IFERROR(INDEX($B319:$P319, $AD319, MATCH(Y$8, $B$10:$P$10, 0)), "")))</f>
        <v/>
      </c>
      <c r="Z319" s="34" t="str">
        <f t="shared" si="21"/>
        <v/>
      </c>
      <c r="AA319" s="37" t="str" cm="1">
        <f t="array" ref="AA319">IF(OR(AA$8="", $AF319=""), "", IF(IFERROR(INDEX($B319:$P319, $AD319, MATCH(AA$8, $B$10:$P$10, 0)), "")="", "", IFERROR(INDEX($B319:$P319, $AD319, MATCH(AA$8, $B$10:$P$10, 0)), "")))</f>
        <v/>
      </c>
      <c r="AB319" s="10" t="str">
        <f t="shared" si="22"/>
        <v/>
      </c>
      <c r="AC319" s="4"/>
      <c r="AF319" s="12" t="str">
        <f t="shared" si="23"/>
        <v/>
      </c>
      <c r="AJ319" s="41" t="str" cm="1">
        <f t="array" ref="AJ319">IF(OR(AJ$8="", $AF319=""), "", IF(IFERROR(INDEX($B319:$P319, $AD319, MATCH(AJ$8, $B$10:$P$10, 0)), "")="", "", IFERROR(INDEX($B319:$P319, $AD319, MATCH(AJ$8, $B$10:$P$10, 0)), "")))</f>
        <v/>
      </c>
      <c r="AL319" s="44" t="str" cm="1">
        <f t="array" ref="AL319">IF(OR(AL$8="", $AF319=""), "", IF(IFERROR(INDEX($B319:$P319, $AD319, MATCH(AL$8, $B$10:$P$10, 0)), "")="", "", IFERROR(INDEX($B319:$P319, $AD319, MATCH(AL$8, $B$10:$P$10, 0)), "")))</f>
        <v/>
      </c>
      <c r="AN319" s="12" t="str">
        <f t="shared" si="24"/>
        <v/>
      </c>
    </row>
    <row r="320" spans="1:40" x14ac:dyDescent="0.25">
      <c r="A320" s="11" t="s">
        <v>9</v>
      </c>
      <c r="B320" s="83"/>
      <c r="C320" s="84"/>
      <c r="D320" s="84"/>
      <c r="E320" s="84"/>
      <c r="F320" s="84"/>
      <c r="G320" s="84"/>
      <c r="H320" s="84"/>
      <c r="I320" s="84"/>
      <c r="J320" s="84"/>
      <c r="K320" s="84"/>
      <c r="L320" s="84"/>
      <c r="M320" s="84"/>
      <c r="N320" s="84"/>
      <c r="O320" s="84"/>
      <c r="P320" s="53"/>
      <c r="Q320" s="11" t="s">
        <v>9</v>
      </c>
      <c r="R320" s="4"/>
      <c r="S320" s="4"/>
      <c r="T320" s="4"/>
      <c r="U320" s="4"/>
      <c r="V320" s="4"/>
      <c r="W320" s="31" t="str">
        <f t="shared" si="20"/>
        <v/>
      </c>
      <c r="X320" s="37" t="str" cm="1">
        <f t="array" ref="X320">IF(OR(X$8="", $AF320=""), "", IF(IFERROR(INDEX($B320:$P320, $AD320, MATCH(X$8, $B$10:$P$10, 0)), "")="", "", IFERROR(INDEX($B320:$P320, $AD320, MATCH(X$8, $B$10:$P$10, 0)), "")))</f>
        <v/>
      </c>
      <c r="Y320" s="37" t="str" cm="1">
        <f t="array" ref="Y320">IF(OR(Y$8="", $AF320=""), "", IF(IFERROR(INDEX($B320:$P320, $AD320, MATCH(Y$8, $B$10:$P$10, 0)), "")="", "", IFERROR(INDEX($B320:$P320, $AD320, MATCH(Y$8, $B$10:$P$10, 0)), "")))</f>
        <v/>
      </c>
      <c r="Z320" s="34" t="str">
        <f t="shared" si="21"/>
        <v/>
      </c>
      <c r="AA320" s="37" t="str" cm="1">
        <f t="array" ref="AA320">IF(OR(AA$8="", $AF320=""), "", IF(IFERROR(INDEX($B320:$P320, $AD320, MATCH(AA$8, $B$10:$P$10, 0)), "")="", "", IFERROR(INDEX($B320:$P320, $AD320, MATCH(AA$8, $B$10:$P$10, 0)), "")))</f>
        <v/>
      </c>
      <c r="AB320" s="10" t="str">
        <f t="shared" si="22"/>
        <v/>
      </c>
      <c r="AC320" s="4"/>
      <c r="AF320" s="12" t="str">
        <f t="shared" si="23"/>
        <v/>
      </c>
      <c r="AJ320" s="41" t="str" cm="1">
        <f t="array" ref="AJ320">IF(OR(AJ$8="", $AF320=""), "", IF(IFERROR(INDEX($B320:$P320, $AD320, MATCH(AJ$8, $B$10:$P$10, 0)), "")="", "", IFERROR(INDEX($B320:$P320, $AD320, MATCH(AJ$8, $B$10:$P$10, 0)), "")))</f>
        <v/>
      </c>
      <c r="AL320" s="44" t="str" cm="1">
        <f t="array" ref="AL320">IF(OR(AL$8="", $AF320=""), "", IF(IFERROR(INDEX($B320:$P320, $AD320, MATCH(AL$8, $B$10:$P$10, 0)), "")="", "", IFERROR(INDEX($B320:$P320, $AD320, MATCH(AL$8, $B$10:$P$10, 0)), "")))</f>
        <v/>
      </c>
      <c r="AN320" s="12" t="str">
        <f t="shared" si="24"/>
        <v/>
      </c>
    </row>
    <row r="321" spans="1:40" x14ac:dyDescent="0.25">
      <c r="A321" s="11" t="s">
        <v>9</v>
      </c>
      <c r="B321" s="83"/>
      <c r="C321" s="84"/>
      <c r="D321" s="84"/>
      <c r="E321" s="84"/>
      <c r="F321" s="84"/>
      <c r="G321" s="84"/>
      <c r="H321" s="84"/>
      <c r="I321" s="84"/>
      <c r="J321" s="84"/>
      <c r="K321" s="84"/>
      <c r="L321" s="84"/>
      <c r="M321" s="84"/>
      <c r="N321" s="84"/>
      <c r="O321" s="84"/>
      <c r="P321" s="53"/>
      <c r="Q321" s="11" t="s">
        <v>9</v>
      </c>
      <c r="R321" s="4"/>
      <c r="S321" s="4"/>
      <c r="T321" s="4"/>
      <c r="U321" s="4"/>
      <c r="V321" s="4"/>
      <c r="W321" s="31" t="str">
        <f t="shared" si="20"/>
        <v/>
      </c>
      <c r="X321" s="37" t="str" cm="1">
        <f t="array" ref="X321">IF(OR(X$8="", $AF321=""), "", IF(IFERROR(INDEX($B321:$P321, $AD321, MATCH(X$8, $B$10:$P$10, 0)), "")="", "", IFERROR(INDEX($B321:$P321, $AD321, MATCH(X$8, $B$10:$P$10, 0)), "")))</f>
        <v/>
      </c>
      <c r="Y321" s="37" t="str" cm="1">
        <f t="array" ref="Y321">IF(OR(Y$8="", $AF321=""), "", IF(IFERROR(INDEX($B321:$P321, $AD321, MATCH(Y$8, $B$10:$P$10, 0)), "")="", "", IFERROR(INDEX($B321:$P321, $AD321, MATCH(Y$8, $B$10:$P$10, 0)), "")))</f>
        <v/>
      </c>
      <c r="Z321" s="34" t="str">
        <f t="shared" si="21"/>
        <v/>
      </c>
      <c r="AA321" s="37" t="str" cm="1">
        <f t="array" ref="AA321">IF(OR(AA$8="", $AF321=""), "", IF(IFERROR(INDEX($B321:$P321, $AD321, MATCH(AA$8, $B$10:$P$10, 0)), "")="", "", IFERROR(INDEX($B321:$P321, $AD321, MATCH(AA$8, $B$10:$P$10, 0)), "")))</f>
        <v/>
      </c>
      <c r="AB321" s="10" t="str">
        <f t="shared" si="22"/>
        <v/>
      </c>
      <c r="AC321" s="4"/>
      <c r="AF321" s="12" t="str">
        <f t="shared" si="23"/>
        <v/>
      </c>
      <c r="AJ321" s="41" t="str" cm="1">
        <f t="array" ref="AJ321">IF(OR(AJ$8="", $AF321=""), "", IF(IFERROR(INDEX($B321:$P321, $AD321, MATCH(AJ$8, $B$10:$P$10, 0)), "")="", "", IFERROR(INDEX($B321:$P321, $AD321, MATCH(AJ$8, $B$10:$P$10, 0)), "")))</f>
        <v/>
      </c>
      <c r="AL321" s="44" t="str" cm="1">
        <f t="array" ref="AL321">IF(OR(AL$8="", $AF321=""), "", IF(IFERROR(INDEX($B321:$P321, $AD321, MATCH(AL$8, $B$10:$P$10, 0)), "")="", "", IFERROR(INDEX($B321:$P321, $AD321, MATCH(AL$8, $B$10:$P$10, 0)), "")))</f>
        <v/>
      </c>
      <c r="AN321" s="12" t="str">
        <f t="shared" si="24"/>
        <v/>
      </c>
    </row>
    <row r="322" spans="1:40" x14ac:dyDescent="0.25">
      <c r="A322" s="11" t="s">
        <v>9</v>
      </c>
      <c r="B322" s="83"/>
      <c r="C322" s="84"/>
      <c r="D322" s="84"/>
      <c r="E322" s="84"/>
      <c r="F322" s="84"/>
      <c r="G322" s="84"/>
      <c r="H322" s="84"/>
      <c r="I322" s="84"/>
      <c r="J322" s="84"/>
      <c r="K322" s="84"/>
      <c r="L322" s="84"/>
      <c r="M322" s="84"/>
      <c r="N322" s="84"/>
      <c r="O322" s="84"/>
      <c r="P322" s="53"/>
      <c r="Q322" s="11" t="s">
        <v>9</v>
      </c>
      <c r="R322" s="4"/>
      <c r="S322" s="4"/>
      <c r="T322" s="4"/>
      <c r="U322" s="4"/>
      <c r="V322" s="4"/>
      <c r="W322" s="31" t="str">
        <f t="shared" si="20"/>
        <v/>
      </c>
      <c r="X322" s="37" t="str" cm="1">
        <f t="array" ref="X322">IF(OR(X$8="", $AF322=""), "", IF(IFERROR(INDEX($B322:$P322, $AD322, MATCH(X$8, $B$10:$P$10, 0)), "")="", "", IFERROR(INDEX($B322:$P322, $AD322, MATCH(X$8, $B$10:$P$10, 0)), "")))</f>
        <v/>
      </c>
      <c r="Y322" s="37" t="str" cm="1">
        <f t="array" ref="Y322">IF(OR(Y$8="", $AF322=""), "", IF(IFERROR(INDEX($B322:$P322, $AD322, MATCH(Y$8, $B$10:$P$10, 0)), "")="", "", IFERROR(INDEX($B322:$P322, $AD322, MATCH(Y$8, $B$10:$P$10, 0)), "")))</f>
        <v/>
      </c>
      <c r="Z322" s="34" t="str">
        <f t="shared" si="21"/>
        <v/>
      </c>
      <c r="AA322" s="37" t="str" cm="1">
        <f t="array" ref="AA322">IF(OR(AA$8="", $AF322=""), "", IF(IFERROR(INDEX($B322:$P322, $AD322, MATCH(AA$8, $B$10:$P$10, 0)), "")="", "", IFERROR(INDEX($B322:$P322, $AD322, MATCH(AA$8, $B$10:$P$10, 0)), "")))</f>
        <v/>
      </c>
      <c r="AB322" s="10" t="str">
        <f t="shared" si="22"/>
        <v/>
      </c>
      <c r="AC322" s="4"/>
      <c r="AF322" s="12" t="str">
        <f t="shared" si="23"/>
        <v/>
      </c>
      <c r="AJ322" s="41" t="str" cm="1">
        <f t="array" ref="AJ322">IF(OR(AJ$8="", $AF322=""), "", IF(IFERROR(INDEX($B322:$P322, $AD322, MATCH(AJ$8, $B$10:$P$10, 0)), "")="", "", IFERROR(INDEX($B322:$P322, $AD322, MATCH(AJ$8, $B$10:$P$10, 0)), "")))</f>
        <v/>
      </c>
      <c r="AL322" s="44" t="str" cm="1">
        <f t="array" ref="AL322">IF(OR(AL$8="", $AF322=""), "", IF(IFERROR(INDEX($B322:$P322, $AD322, MATCH(AL$8, $B$10:$P$10, 0)), "")="", "", IFERROR(INDEX($B322:$P322, $AD322, MATCH(AL$8, $B$10:$P$10, 0)), "")))</f>
        <v/>
      </c>
      <c r="AN322" s="12" t="str">
        <f t="shared" si="24"/>
        <v/>
      </c>
    </row>
    <row r="323" spans="1:40" x14ac:dyDescent="0.25">
      <c r="A323" s="11" t="s">
        <v>9</v>
      </c>
      <c r="B323" s="83"/>
      <c r="C323" s="84"/>
      <c r="D323" s="84"/>
      <c r="E323" s="84"/>
      <c r="F323" s="84"/>
      <c r="G323" s="84"/>
      <c r="H323" s="84"/>
      <c r="I323" s="84"/>
      <c r="J323" s="84"/>
      <c r="K323" s="84"/>
      <c r="L323" s="84"/>
      <c r="M323" s="84"/>
      <c r="N323" s="84"/>
      <c r="O323" s="84"/>
      <c r="P323" s="53"/>
      <c r="Q323" s="11" t="s">
        <v>9</v>
      </c>
      <c r="R323" s="4"/>
      <c r="S323" s="4"/>
      <c r="T323" s="4"/>
      <c r="U323" s="4"/>
      <c r="V323" s="4"/>
      <c r="W323" s="31" t="str">
        <f t="shared" si="20"/>
        <v/>
      </c>
      <c r="X323" s="37" t="str" cm="1">
        <f t="array" ref="X323">IF(OR(X$8="", $AF323=""), "", IF(IFERROR(INDEX($B323:$P323, $AD323, MATCH(X$8, $B$10:$P$10, 0)), "")="", "", IFERROR(INDEX($B323:$P323, $AD323, MATCH(X$8, $B$10:$P$10, 0)), "")))</f>
        <v/>
      </c>
      <c r="Y323" s="37" t="str" cm="1">
        <f t="array" ref="Y323">IF(OR(Y$8="", $AF323=""), "", IF(IFERROR(INDEX($B323:$P323, $AD323, MATCH(Y$8, $B$10:$P$10, 0)), "")="", "", IFERROR(INDEX($B323:$P323, $AD323, MATCH(Y$8, $B$10:$P$10, 0)), "")))</f>
        <v/>
      </c>
      <c r="Z323" s="34" t="str">
        <f t="shared" si="21"/>
        <v/>
      </c>
      <c r="AA323" s="37" t="str" cm="1">
        <f t="array" ref="AA323">IF(OR(AA$8="", $AF323=""), "", IF(IFERROR(INDEX($B323:$P323, $AD323, MATCH(AA$8, $B$10:$P$10, 0)), "")="", "", IFERROR(INDEX($B323:$P323, $AD323, MATCH(AA$8, $B$10:$P$10, 0)), "")))</f>
        <v/>
      </c>
      <c r="AB323" s="10" t="str">
        <f t="shared" si="22"/>
        <v/>
      </c>
      <c r="AC323" s="4"/>
      <c r="AF323" s="12" t="str">
        <f t="shared" si="23"/>
        <v/>
      </c>
      <c r="AJ323" s="41" t="str" cm="1">
        <f t="array" ref="AJ323">IF(OR(AJ$8="", $AF323=""), "", IF(IFERROR(INDEX($B323:$P323, $AD323, MATCH(AJ$8, $B$10:$P$10, 0)), "")="", "", IFERROR(INDEX($B323:$P323, $AD323, MATCH(AJ$8, $B$10:$P$10, 0)), "")))</f>
        <v/>
      </c>
      <c r="AL323" s="44" t="str" cm="1">
        <f t="array" ref="AL323">IF(OR(AL$8="", $AF323=""), "", IF(IFERROR(INDEX($B323:$P323, $AD323, MATCH(AL$8, $B$10:$P$10, 0)), "")="", "", IFERROR(INDEX($B323:$P323, $AD323, MATCH(AL$8, $B$10:$P$10, 0)), "")))</f>
        <v/>
      </c>
      <c r="AN323" s="12" t="str">
        <f t="shared" si="24"/>
        <v/>
      </c>
    </row>
    <row r="324" spans="1:40" x14ac:dyDescent="0.25">
      <c r="A324" s="11" t="s">
        <v>9</v>
      </c>
      <c r="B324" s="83"/>
      <c r="C324" s="84"/>
      <c r="D324" s="84"/>
      <c r="E324" s="84"/>
      <c r="F324" s="84"/>
      <c r="G324" s="84"/>
      <c r="H324" s="84"/>
      <c r="I324" s="84"/>
      <c r="J324" s="84"/>
      <c r="K324" s="84"/>
      <c r="L324" s="84"/>
      <c r="M324" s="84"/>
      <c r="N324" s="84"/>
      <c r="O324" s="84"/>
      <c r="P324" s="53"/>
      <c r="Q324" s="11" t="s">
        <v>9</v>
      </c>
      <c r="R324" s="4"/>
      <c r="S324" s="4"/>
      <c r="T324" s="4"/>
      <c r="U324" s="4"/>
      <c r="V324" s="4"/>
      <c r="W324" s="31" t="str">
        <f t="shared" si="20"/>
        <v/>
      </c>
      <c r="X324" s="37" t="str" cm="1">
        <f t="array" ref="X324">IF(OR(X$8="", $AF324=""), "", IF(IFERROR(INDEX($B324:$P324, $AD324, MATCH(X$8, $B$10:$P$10, 0)), "")="", "", IFERROR(INDEX($B324:$P324, $AD324, MATCH(X$8, $B$10:$P$10, 0)), "")))</f>
        <v/>
      </c>
      <c r="Y324" s="37" t="str" cm="1">
        <f t="array" ref="Y324">IF(OR(Y$8="", $AF324=""), "", IF(IFERROR(INDEX($B324:$P324, $AD324, MATCH(Y$8, $B$10:$P$10, 0)), "")="", "", IFERROR(INDEX($B324:$P324, $AD324, MATCH(Y$8, $B$10:$P$10, 0)), "")))</f>
        <v/>
      </c>
      <c r="Z324" s="34" t="str">
        <f t="shared" si="21"/>
        <v/>
      </c>
      <c r="AA324" s="37" t="str" cm="1">
        <f t="array" ref="AA324">IF(OR(AA$8="", $AF324=""), "", IF(IFERROR(INDEX($B324:$P324, $AD324, MATCH(AA$8, $B$10:$P$10, 0)), "")="", "", IFERROR(INDEX($B324:$P324, $AD324, MATCH(AA$8, $B$10:$P$10, 0)), "")))</f>
        <v/>
      </c>
      <c r="AB324" s="10" t="str">
        <f t="shared" si="22"/>
        <v/>
      </c>
      <c r="AC324" s="4"/>
      <c r="AF324" s="12" t="str">
        <f t="shared" si="23"/>
        <v/>
      </c>
      <c r="AJ324" s="41" t="str" cm="1">
        <f t="array" ref="AJ324">IF(OR(AJ$8="", $AF324=""), "", IF(IFERROR(INDEX($B324:$P324, $AD324, MATCH(AJ$8, $B$10:$P$10, 0)), "")="", "", IFERROR(INDEX($B324:$P324, $AD324, MATCH(AJ$8, $B$10:$P$10, 0)), "")))</f>
        <v/>
      </c>
      <c r="AL324" s="44" t="str" cm="1">
        <f t="array" ref="AL324">IF(OR(AL$8="", $AF324=""), "", IF(IFERROR(INDEX($B324:$P324, $AD324, MATCH(AL$8, $B$10:$P$10, 0)), "")="", "", IFERROR(INDEX($B324:$P324, $AD324, MATCH(AL$8, $B$10:$P$10, 0)), "")))</f>
        <v/>
      </c>
      <c r="AN324" s="12" t="str">
        <f t="shared" si="24"/>
        <v/>
      </c>
    </row>
    <row r="325" spans="1:40" x14ac:dyDescent="0.25">
      <c r="A325" s="11" t="s">
        <v>9</v>
      </c>
      <c r="B325" s="83"/>
      <c r="C325" s="84"/>
      <c r="D325" s="84"/>
      <c r="E325" s="84"/>
      <c r="F325" s="84"/>
      <c r="G325" s="84"/>
      <c r="H325" s="84"/>
      <c r="I325" s="84"/>
      <c r="J325" s="84"/>
      <c r="K325" s="84"/>
      <c r="L325" s="84"/>
      <c r="M325" s="84"/>
      <c r="N325" s="84"/>
      <c r="O325" s="84"/>
      <c r="P325" s="53"/>
      <c r="Q325" s="11" t="s">
        <v>9</v>
      </c>
      <c r="R325" s="4"/>
      <c r="S325" s="4"/>
      <c r="T325" s="4"/>
      <c r="U325" s="4"/>
      <c r="V325" s="4"/>
      <c r="W325" s="31" t="str">
        <f t="shared" si="20"/>
        <v/>
      </c>
      <c r="X325" s="37" t="str" cm="1">
        <f t="array" ref="X325">IF(OR(X$8="", $AF325=""), "", IF(IFERROR(INDEX($B325:$P325, $AD325, MATCH(X$8, $B$10:$P$10, 0)), "")="", "", IFERROR(INDEX($B325:$P325, $AD325, MATCH(X$8, $B$10:$P$10, 0)), "")))</f>
        <v/>
      </c>
      <c r="Y325" s="37" t="str" cm="1">
        <f t="array" ref="Y325">IF(OR(Y$8="", $AF325=""), "", IF(IFERROR(INDEX($B325:$P325, $AD325, MATCH(Y$8, $B$10:$P$10, 0)), "")="", "", IFERROR(INDEX($B325:$P325, $AD325, MATCH(Y$8, $B$10:$P$10, 0)), "")))</f>
        <v/>
      </c>
      <c r="Z325" s="34" t="str">
        <f t="shared" si="21"/>
        <v/>
      </c>
      <c r="AA325" s="37" t="str" cm="1">
        <f t="array" ref="AA325">IF(OR(AA$8="", $AF325=""), "", IF(IFERROR(INDEX($B325:$P325, $AD325, MATCH(AA$8, $B$10:$P$10, 0)), "")="", "", IFERROR(INDEX($B325:$P325, $AD325, MATCH(AA$8, $B$10:$P$10, 0)), "")))</f>
        <v/>
      </c>
      <c r="AB325" s="10" t="str">
        <f t="shared" si="22"/>
        <v/>
      </c>
      <c r="AC325" s="4"/>
      <c r="AF325" s="12" t="str">
        <f t="shared" si="23"/>
        <v/>
      </c>
      <c r="AJ325" s="41" t="str" cm="1">
        <f t="array" ref="AJ325">IF(OR(AJ$8="", $AF325=""), "", IF(IFERROR(INDEX($B325:$P325, $AD325, MATCH(AJ$8, $B$10:$P$10, 0)), "")="", "", IFERROR(INDEX($B325:$P325, $AD325, MATCH(AJ$8, $B$10:$P$10, 0)), "")))</f>
        <v/>
      </c>
      <c r="AL325" s="44" t="str" cm="1">
        <f t="array" ref="AL325">IF(OR(AL$8="", $AF325=""), "", IF(IFERROR(INDEX($B325:$P325, $AD325, MATCH(AL$8, $B$10:$P$10, 0)), "")="", "", IFERROR(INDEX($B325:$P325, $AD325, MATCH(AL$8, $B$10:$P$10, 0)), "")))</f>
        <v/>
      </c>
      <c r="AN325" s="12" t="str">
        <f t="shared" si="24"/>
        <v/>
      </c>
    </row>
    <row r="326" spans="1:40" x14ac:dyDescent="0.25">
      <c r="A326" s="11" t="s">
        <v>9</v>
      </c>
      <c r="B326" s="83"/>
      <c r="C326" s="84"/>
      <c r="D326" s="84"/>
      <c r="E326" s="84"/>
      <c r="F326" s="84"/>
      <c r="G326" s="84"/>
      <c r="H326" s="84"/>
      <c r="I326" s="84"/>
      <c r="J326" s="84"/>
      <c r="K326" s="84"/>
      <c r="L326" s="84"/>
      <c r="M326" s="84"/>
      <c r="N326" s="84"/>
      <c r="O326" s="84"/>
      <c r="P326" s="53"/>
      <c r="Q326" s="11" t="s">
        <v>9</v>
      </c>
      <c r="R326" s="4"/>
      <c r="S326" s="4"/>
      <c r="T326" s="4"/>
      <c r="U326" s="4"/>
      <c r="V326" s="4"/>
      <c r="W326" s="31" t="str">
        <f t="shared" si="20"/>
        <v/>
      </c>
      <c r="X326" s="37" t="str" cm="1">
        <f t="array" ref="X326">IF(OR(X$8="", $AF326=""), "", IF(IFERROR(INDEX($B326:$P326, $AD326, MATCH(X$8, $B$10:$P$10, 0)), "")="", "", IFERROR(INDEX($B326:$P326, $AD326, MATCH(X$8, $B$10:$P$10, 0)), "")))</f>
        <v/>
      </c>
      <c r="Y326" s="37" t="str" cm="1">
        <f t="array" ref="Y326">IF(OR(Y$8="", $AF326=""), "", IF(IFERROR(INDEX($B326:$P326, $AD326, MATCH(Y$8, $B$10:$P$10, 0)), "")="", "", IFERROR(INDEX($B326:$P326, $AD326, MATCH(Y$8, $B$10:$P$10, 0)), "")))</f>
        <v/>
      </c>
      <c r="Z326" s="34" t="str">
        <f t="shared" si="21"/>
        <v/>
      </c>
      <c r="AA326" s="37" t="str" cm="1">
        <f t="array" ref="AA326">IF(OR(AA$8="", $AF326=""), "", IF(IFERROR(INDEX($B326:$P326, $AD326, MATCH(AA$8, $B$10:$P$10, 0)), "")="", "", IFERROR(INDEX($B326:$P326, $AD326, MATCH(AA$8, $B$10:$P$10, 0)), "")))</f>
        <v/>
      </c>
      <c r="AB326" s="10" t="str">
        <f t="shared" si="22"/>
        <v/>
      </c>
      <c r="AC326" s="4"/>
      <c r="AF326" s="12" t="str">
        <f t="shared" si="23"/>
        <v/>
      </c>
      <c r="AJ326" s="41" t="str" cm="1">
        <f t="array" ref="AJ326">IF(OR(AJ$8="", $AF326=""), "", IF(IFERROR(INDEX($B326:$P326, $AD326, MATCH(AJ$8, $B$10:$P$10, 0)), "")="", "", IFERROR(INDEX($B326:$P326, $AD326, MATCH(AJ$8, $B$10:$P$10, 0)), "")))</f>
        <v/>
      </c>
      <c r="AL326" s="44" t="str" cm="1">
        <f t="array" ref="AL326">IF(OR(AL$8="", $AF326=""), "", IF(IFERROR(INDEX($B326:$P326, $AD326, MATCH(AL$8, $B$10:$P$10, 0)), "")="", "", IFERROR(INDEX($B326:$P326, $AD326, MATCH(AL$8, $B$10:$P$10, 0)), "")))</f>
        <v/>
      </c>
      <c r="AN326" s="12" t="str">
        <f t="shared" si="24"/>
        <v/>
      </c>
    </row>
    <row r="327" spans="1:40" x14ac:dyDescent="0.25">
      <c r="A327" s="11" t="s">
        <v>9</v>
      </c>
      <c r="B327" s="83"/>
      <c r="C327" s="84"/>
      <c r="D327" s="84"/>
      <c r="E327" s="84"/>
      <c r="F327" s="84"/>
      <c r="G327" s="84"/>
      <c r="H327" s="84"/>
      <c r="I327" s="84"/>
      <c r="J327" s="84"/>
      <c r="K327" s="84"/>
      <c r="L327" s="84"/>
      <c r="M327" s="84"/>
      <c r="N327" s="84"/>
      <c r="O327" s="84"/>
      <c r="P327" s="53"/>
      <c r="Q327" s="11" t="s">
        <v>9</v>
      </c>
      <c r="R327" s="4"/>
      <c r="S327" s="4"/>
      <c r="T327" s="4"/>
      <c r="U327" s="4"/>
      <c r="V327" s="4"/>
      <c r="W327" s="31" t="str">
        <f t="shared" si="20"/>
        <v/>
      </c>
      <c r="X327" s="37" t="str" cm="1">
        <f t="array" ref="X327">IF(OR(X$8="", $AF327=""), "", IF(IFERROR(INDEX($B327:$P327, $AD327, MATCH(X$8, $B$10:$P$10, 0)), "")="", "", IFERROR(INDEX($B327:$P327, $AD327, MATCH(X$8, $B$10:$P$10, 0)), "")))</f>
        <v/>
      </c>
      <c r="Y327" s="37" t="str" cm="1">
        <f t="array" ref="Y327">IF(OR(Y$8="", $AF327=""), "", IF(IFERROR(INDEX($B327:$P327, $AD327, MATCH(Y$8, $B$10:$P$10, 0)), "")="", "", IFERROR(INDEX($B327:$P327, $AD327, MATCH(Y$8, $B$10:$P$10, 0)), "")))</f>
        <v/>
      </c>
      <c r="Z327" s="34" t="str">
        <f t="shared" si="21"/>
        <v/>
      </c>
      <c r="AA327" s="37" t="str" cm="1">
        <f t="array" ref="AA327">IF(OR(AA$8="", $AF327=""), "", IF(IFERROR(INDEX($B327:$P327, $AD327, MATCH(AA$8, $B$10:$P$10, 0)), "")="", "", IFERROR(INDEX($B327:$P327, $AD327, MATCH(AA$8, $B$10:$P$10, 0)), "")))</f>
        <v/>
      </c>
      <c r="AB327" s="10" t="str">
        <f t="shared" si="22"/>
        <v/>
      </c>
      <c r="AC327" s="4"/>
      <c r="AF327" s="12" t="str">
        <f t="shared" si="23"/>
        <v/>
      </c>
      <c r="AJ327" s="41" t="str" cm="1">
        <f t="array" ref="AJ327">IF(OR(AJ$8="", $AF327=""), "", IF(IFERROR(INDEX($B327:$P327, $AD327, MATCH(AJ$8, $B$10:$P$10, 0)), "")="", "", IFERROR(INDEX($B327:$P327, $AD327, MATCH(AJ$8, $B$10:$P$10, 0)), "")))</f>
        <v/>
      </c>
      <c r="AL327" s="44" t="str" cm="1">
        <f t="array" ref="AL327">IF(OR(AL$8="", $AF327=""), "", IF(IFERROR(INDEX($B327:$P327, $AD327, MATCH(AL$8, $B$10:$P$10, 0)), "")="", "", IFERROR(INDEX($B327:$P327, $AD327, MATCH(AL$8, $B$10:$P$10, 0)), "")))</f>
        <v/>
      </c>
      <c r="AN327" s="12" t="str">
        <f t="shared" si="24"/>
        <v/>
      </c>
    </row>
    <row r="328" spans="1:40" x14ac:dyDescent="0.25">
      <c r="A328" s="11" t="s">
        <v>9</v>
      </c>
      <c r="B328" s="83"/>
      <c r="C328" s="84"/>
      <c r="D328" s="84"/>
      <c r="E328" s="84"/>
      <c r="F328" s="84"/>
      <c r="G328" s="84"/>
      <c r="H328" s="84"/>
      <c r="I328" s="84"/>
      <c r="J328" s="84"/>
      <c r="K328" s="84"/>
      <c r="L328" s="84"/>
      <c r="M328" s="84"/>
      <c r="N328" s="84"/>
      <c r="O328" s="84"/>
      <c r="P328" s="53"/>
      <c r="Q328" s="11" t="s">
        <v>9</v>
      </c>
      <c r="R328" s="4"/>
      <c r="S328" s="4"/>
      <c r="T328" s="4"/>
      <c r="U328" s="4"/>
      <c r="V328" s="4"/>
      <c r="W328" s="31" t="str">
        <f t="shared" si="20"/>
        <v/>
      </c>
      <c r="X328" s="37" t="str" cm="1">
        <f t="array" ref="X328">IF(OR(X$8="", $AF328=""), "", IF(IFERROR(INDEX($B328:$P328, $AD328, MATCH(X$8, $B$10:$P$10, 0)), "")="", "", IFERROR(INDEX($B328:$P328, $AD328, MATCH(X$8, $B$10:$P$10, 0)), "")))</f>
        <v/>
      </c>
      <c r="Y328" s="37" t="str" cm="1">
        <f t="array" ref="Y328">IF(OR(Y$8="", $AF328=""), "", IF(IFERROR(INDEX($B328:$P328, $AD328, MATCH(Y$8, $B$10:$P$10, 0)), "")="", "", IFERROR(INDEX($B328:$P328, $AD328, MATCH(Y$8, $B$10:$P$10, 0)), "")))</f>
        <v/>
      </c>
      <c r="Z328" s="34" t="str">
        <f t="shared" si="21"/>
        <v/>
      </c>
      <c r="AA328" s="37" t="str" cm="1">
        <f t="array" ref="AA328">IF(OR(AA$8="", $AF328=""), "", IF(IFERROR(INDEX($B328:$P328, $AD328, MATCH(AA$8, $B$10:$P$10, 0)), "")="", "", IFERROR(INDEX($B328:$P328, $AD328, MATCH(AA$8, $B$10:$P$10, 0)), "")))</f>
        <v/>
      </c>
      <c r="AB328" s="10" t="str">
        <f t="shared" si="22"/>
        <v/>
      </c>
      <c r="AC328" s="4"/>
      <c r="AF328" s="12" t="str">
        <f t="shared" si="23"/>
        <v/>
      </c>
      <c r="AJ328" s="41" t="str" cm="1">
        <f t="array" ref="AJ328">IF(OR(AJ$8="", $AF328=""), "", IF(IFERROR(INDEX($B328:$P328, $AD328, MATCH(AJ$8, $B$10:$P$10, 0)), "")="", "", IFERROR(INDEX($B328:$P328, $AD328, MATCH(AJ$8, $B$10:$P$10, 0)), "")))</f>
        <v/>
      </c>
      <c r="AL328" s="44" t="str" cm="1">
        <f t="array" ref="AL328">IF(OR(AL$8="", $AF328=""), "", IF(IFERROR(INDEX($B328:$P328, $AD328, MATCH(AL$8, $B$10:$P$10, 0)), "")="", "", IFERROR(INDEX($B328:$P328, $AD328, MATCH(AL$8, $B$10:$P$10, 0)), "")))</f>
        <v/>
      </c>
      <c r="AN328" s="12" t="str">
        <f t="shared" si="24"/>
        <v/>
      </c>
    </row>
    <row r="329" spans="1:40" x14ac:dyDescent="0.25">
      <c r="A329" s="11" t="s">
        <v>9</v>
      </c>
      <c r="B329" s="83"/>
      <c r="C329" s="84"/>
      <c r="D329" s="84"/>
      <c r="E329" s="84"/>
      <c r="F329" s="84"/>
      <c r="G329" s="84"/>
      <c r="H329" s="84"/>
      <c r="I329" s="84"/>
      <c r="J329" s="84"/>
      <c r="K329" s="84"/>
      <c r="L329" s="84"/>
      <c r="M329" s="84"/>
      <c r="N329" s="84"/>
      <c r="O329" s="84"/>
      <c r="P329" s="53"/>
      <c r="Q329" s="11" t="s">
        <v>9</v>
      </c>
      <c r="R329" s="4"/>
      <c r="S329" s="4"/>
      <c r="T329" s="4"/>
      <c r="U329" s="4"/>
      <c r="V329" s="4"/>
      <c r="W329" s="31" t="str">
        <f t="shared" si="20"/>
        <v/>
      </c>
      <c r="X329" s="37" t="str" cm="1">
        <f t="array" ref="X329">IF(OR(X$8="", $AF329=""), "", IF(IFERROR(INDEX($B329:$P329, $AD329, MATCH(X$8, $B$10:$P$10, 0)), "")="", "", IFERROR(INDEX($B329:$P329, $AD329, MATCH(X$8, $B$10:$P$10, 0)), "")))</f>
        <v/>
      </c>
      <c r="Y329" s="37" t="str" cm="1">
        <f t="array" ref="Y329">IF(OR(Y$8="", $AF329=""), "", IF(IFERROR(INDEX($B329:$P329, $AD329, MATCH(Y$8, $B$10:$P$10, 0)), "")="", "", IFERROR(INDEX($B329:$P329, $AD329, MATCH(Y$8, $B$10:$P$10, 0)), "")))</f>
        <v/>
      </c>
      <c r="Z329" s="34" t="str">
        <f t="shared" si="21"/>
        <v/>
      </c>
      <c r="AA329" s="37" t="str" cm="1">
        <f t="array" ref="AA329">IF(OR(AA$8="", $AF329=""), "", IF(IFERROR(INDEX($B329:$P329, $AD329, MATCH(AA$8, $B$10:$P$10, 0)), "")="", "", IFERROR(INDEX($B329:$P329, $AD329, MATCH(AA$8, $B$10:$P$10, 0)), "")))</f>
        <v/>
      </c>
      <c r="AB329" s="10" t="str">
        <f t="shared" si="22"/>
        <v/>
      </c>
      <c r="AC329" s="4"/>
      <c r="AF329" s="12" t="str">
        <f t="shared" si="23"/>
        <v/>
      </c>
      <c r="AJ329" s="41" t="str" cm="1">
        <f t="array" ref="AJ329">IF(OR(AJ$8="", $AF329=""), "", IF(IFERROR(INDEX($B329:$P329, $AD329, MATCH(AJ$8, $B$10:$P$10, 0)), "")="", "", IFERROR(INDEX($B329:$P329, $AD329, MATCH(AJ$8, $B$10:$P$10, 0)), "")))</f>
        <v/>
      </c>
      <c r="AL329" s="44" t="str" cm="1">
        <f t="array" ref="AL329">IF(OR(AL$8="", $AF329=""), "", IF(IFERROR(INDEX($B329:$P329, $AD329, MATCH(AL$8, $B$10:$P$10, 0)), "")="", "", IFERROR(INDEX($B329:$P329, $AD329, MATCH(AL$8, $B$10:$P$10, 0)), "")))</f>
        <v/>
      </c>
      <c r="AN329" s="12" t="str">
        <f t="shared" si="24"/>
        <v/>
      </c>
    </row>
    <row r="330" spans="1:40" x14ac:dyDescent="0.25">
      <c r="A330" s="11" t="s">
        <v>9</v>
      </c>
      <c r="B330" s="83"/>
      <c r="C330" s="84"/>
      <c r="D330" s="84"/>
      <c r="E330" s="84"/>
      <c r="F330" s="84"/>
      <c r="G330" s="84"/>
      <c r="H330" s="84"/>
      <c r="I330" s="84"/>
      <c r="J330" s="84"/>
      <c r="K330" s="84"/>
      <c r="L330" s="84"/>
      <c r="M330" s="84"/>
      <c r="N330" s="84"/>
      <c r="O330" s="84"/>
      <c r="P330" s="53"/>
      <c r="Q330" s="11" t="s">
        <v>9</v>
      </c>
      <c r="R330" s="4"/>
      <c r="S330" s="4"/>
      <c r="T330" s="4"/>
      <c r="U330" s="4"/>
      <c r="V330" s="4"/>
      <c r="W330" s="31" t="str">
        <f t="shared" si="20"/>
        <v/>
      </c>
      <c r="X330" s="37" t="str" cm="1">
        <f t="array" ref="X330">IF(OR(X$8="", $AF330=""), "", IF(IFERROR(INDEX($B330:$P330, $AD330, MATCH(X$8, $B$10:$P$10, 0)), "")="", "", IFERROR(INDEX($B330:$P330, $AD330, MATCH(X$8, $B$10:$P$10, 0)), "")))</f>
        <v/>
      </c>
      <c r="Y330" s="37" t="str" cm="1">
        <f t="array" ref="Y330">IF(OR(Y$8="", $AF330=""), "", IF(IFERROR(INDEX($B330:$P330, $AD330, MATCH(Y$8, $B$10:$P$10, 0)), "")="", "", IFERROR(INDEX($B330:$P330, $AD330, MATCH(Y$8, $B$10:$P$10, 0)), "")))</f>
        <v/>
      </c>
      <c r="Z330" s="34" t="str">
        <f t="shared" si="21"/>
        <v/>
      </c>
      <c r="AA330" s="37" t="str" cm="1">
        <f t="array" ref="AA330">IF(OR(AA$8="", $AF330=""), "", IF(IFERROR(INDEX($B330:$P330, $AD330, MATCH(AA$8, $B$10:$P$10, 0)), "")="", "", IFERROR(INDEX($B330:$P330, $AD330, MATCH(AA$8, $B$10:$P$10, 0)), "")))</f>
        <v/>
      </c>
      <c r="AB330" s="10" t="str">
        <f t="shared" si="22"/>
        <v/>
      </c>
      <c r="AC330" s="4"/>
      <c r="AF330" s="12" t="str">
        <f t="shared" si="23"/>
        <v/>
      </c>
      <c r="AJ330" s="41" t="str" cm="1">
        <f t="array" ref="AJ330">IF(OR(AJ$8="", $AF330=""), "", IF(IFERROR(INDEX($B330:$P330, $AD330, MATCH(AJ$8, $B$10:$P$10, 0)), "")="", "", IFERROR(INDEX($B330:$P330, $AD330, MATCH(AJ$8, $B$10:$P$10, 0)), "")))</f>
        <v/>
      </c>
      <c r="AL330" s="44" t="str" cm="1">
        <f t="array" ref="AL330">IF(OR(AL$8="", $AF330=""), "", IF(IFERROR(INDEX($B330:$P330, $AD330, MATCH(AL$8, $B$10:$P$10, 0)), "")="", "", IFERROR(INDEX($B330:$P330, $AD330, MATCH(AL$8, $B$10:$P$10, 0)), "")))</f>
        <v/>
      </c>
      <c r="AN330" s="12" t="str">
        <f t="shared" si="24"/>
        <v/>
      </c>
    </row>
    <row r="331" spans="1:40" x14ac:dyDescent="0.25">
      <c r="A331" s="11" t="s">
        <v>9</v>
      </c>
      <c r="B331" s="83"/>
      <c r="C331" s="84"/>
      <c r="D331" s="84"/>
      <c r="E331" s="84"/>
      <c r="F331" s="84"/>
      <c r="G331" s="84"/>
      <c r="H331" s="84"/>
      <c r="I331" s="84"/>
      <c r="J331" s="84"/>
      <c r="K331" s="84"/>
      <c r="L331" s="84"/>
      <c r="M331" s="84"/>
      <c r="N331" s="84"/>
      <c r="O331" s="84"/>
      <c r="P331" s="53"/>
      <c r="Q331" s="11" t="s">
        <v>9</v>
      </c>
      <c r="R331" s="4"/>
      <c r="S331" s="4"/>
      <c r="T331" s="4"/>
      <c r="U331" s="4"/>
      <c r="V331" s="4"/>
      <c r="W331" s="31" t="str">
        <f t="shared" si="20"/>
        <v/>
      </c>
      <c r="X331" s="37" t="str" cm="1">
        <f t="array" ref="X331">IF(OR(X$8="", $AF331=""), "", IF(IFERROR(INDEX($B331:$P331, $AD331, MATCH(X$8, $B$10:$P$10, 0)), "")="", "", IFERROR(INDEX($B331:$P331, $AD331, MATCH(X$8, $B$10:$P$10, 0)), "")))</f>
        <v/>
      </c>
      <c r="Y331" s="37" t="str" cm="1">
        <f t="array" ref="Y331">IF(OR(Y$8="", $AF331=""), "", IF(IFERROR(INDEX($B331:$P331, $AD331, MATCH(Y$8, $B$10:$P$10, 0)), "")="", "", IFERROR(INDEX($B331:$P331, $AD331, MATCH(Y$8, $B$10:$P$10, 0)), "")))</f>
        <v/>
      </c>
      <c r="Z331" s="34" t="str">
        <f t="shared" si="21"/>
        <v/>
      </c>
      <c r="AA331" s="37" t="str" cm="1">
        <f t="array" ref="AA331">IF(OR(AA$8="", $AF331=""), "", IF(IFERROR(INDEX($B331:$P331, $AD331, MATCH(AA$8, $B$10:$P$10, 0)), "")="", "", IFERROR(INDEX($B331:$P331, $AD331, MATCH(AA$8, $B$10:$P$10, 0)), "")))</f>
        <v/>
      </c>
      <c r="AB331" s="10" t="str">
        <f t="shared" si="22"/>
        <v/>
      </c>
      <c r="AC331" s="4"/>
      <c r="AF331" s="12" t="str">
        <f t="shared" si="23"/>
        <v/>
      </c>
      <c r="AJ331" s="41" t="str" cm="1">
        <f t="array" ref="AJ331">IF(OR(AJ$8="", $AF331=""), "", IF(IFERROR(INDEX($B331:$P331, $AD331, MATCH(AJ$8, $B$10:$P$10, 0)), "")="", "", IFERROR(INDEX($B331:$P331, $AD331, MATCH(AJ$8, $B$10:$P$10, 0)), "")))</f>
        <v/>
      </c>
      <c r="AL331" s="44" t="str" cm="1">
        <f t="array" ref="AL331">IF(OR(AL$8="", $AF331=""), "", IF(IFERROR(INDEX($B331:$P331, $AD331, MATCH(AL$8, $B$10:$P$10, 0)), "")="", "", IFERROR(INDEX($B331:$P331, $AD331, MATCH(AL$8, $B$10:$P$10, 0)), "")))</f>
        <v/>
      </c>
      <c r="AN331" s="12" t="str">
        <f t="shared" si="24"/>
        <v/>
      </c>
    </row>
    <row r="332" spans="1:40" x14ac:dyDescent="0.25">
      <c r="A332" s="11" t="s">
        <v>9</v>
      </c>
      <c r="B332" s="83"/>
      <c r="C332" s="84"/>
      <c r="D332" s="84"/>
      <c r="E332" s="84"/>
      <c r="F332" s="84"/>
      <c r="G332" s="84"/>
      <c r="H332" s="84"/>
      <c r="I332" s="84"/>
      <c r="J332" s="84"/>
      <c r="K332" s="84"/>
      <c r="L332" s="84"/>
      <c r="M332" s="84"/>
      <c r="N332" s="84"/>
      <c r="O332" s="84"/>
      <c r="P332" s="53"/>
      <c r="Q332" s="11" t="s">
        <v>9</v>
      </c>
      <c r="R332" s="4"/>
      <c r="S332" s="4"/>
      <c r="T332" s="4"/>
      <c r="U332" s="4"/>
      <c r="V332" s="4"/>
      <c r="W332" s="31" t="str">
        <f t="shared" ref="W332:W395" si="25">IF($AL332="", "", IFERROR(TRIM(LEFT($AL332, FIND($AL$6, $AL332))), $AL332))</f>
        <v/>
      </c>
      <c r="X332" s="37" t="str" cm="1">
        <f t="array" ref="X332">IF(OR(X$8="", $AF332=""), "", IF(IFERROR(INDEX($B332:$P332, $AD332, MATCH(X$8, $B$10:$P$10, 0)), "")="", "", IFERROR(INDEX($B332:$P332, $AD332, MATCH(X$8, $B$10:$P$10, 0)), "")))</f>
        <v/>
      </c>
      <c r="Y332" s="37" t="str" cm="1">
        <f t="array" ref="Y332">IF(OR(Y$8="", $AF332=""), "", IF(IFERROR(INDEX($B332:$P332, $AD332, MATCH(Y$8, $B$10:$P$10, 0)), "")="", "", IFERROR(INDEX($B332:$P332, $AD332, MATCH(Y$8, $B$10:$P$10, 0)), "")))</f>
        <v/>
      </c>
      <c r="Z332" s="34" t="str">
        <f t="shared" ref="Z332:Z395" si="26">IF($AJ332="", "", IFERROR(VALUE($AJ332), ""))</f>
        <v/>
      </c>
      <c r="AA332" s="37" t="str" cm="1">
        <f t="array" ref="AA332">IF(OR(AA$8="", $AF332=""), "", IF(IFERROR(INDEX($B332:$P332, $AD332, MATCH(AA$8, $B$10:$P$10, 0)), "")="", "", IFERROR(INDEX($B332:$P332, $AD332, MATCH(AA$8, $B$10:$P$10, 0)), "")))</f>
        <v/>
      </c>
      <c r="AB332" s="10" t="str">
        <f t="shared" ref="AB332:AB395" si="27">IF($AF332="", "", $T$9)</f>
        <v/>
      </c>
      <c r="AC332" s="4"/>
      <c r="AF332" s="12" t="str">
        <f t="shared" ref="AF332:AF395" si="28">IF(COUNTIF($B332:$P332, "")=15, "", "X")</f>
        <v/>
      </c>
      <c r="AJ332" s="41" t="str" cm="1">
        <f t="array" ref="AJ332">IF(OR(AJ$8="", $AF332=""), "", IF(IFERROR(INDEX($B332:$P332, $AD332, MATCH(AJ$8, $B$10:$P$10, 0)), "")="", "", IFERROR(INDEX($B332:$P332, $AD332, MATCH(AJ$8, $B$10:$P$10, 0)), "")))</f>
        <v/>
      </c>
      <c r="AL332" s="44" t="str" cm="1">
        <f t="array" ref="AL332">IF(OR(AL$8="", $AF332=""), "", IF(IFERROR(INDEX($B332:$P332, $AD332, MATCH(AL$8, $B$10:$P$10, 0)), "")="", "", IFERROR(INDEX($B332:$P332, $AD332, MATCH(AL$8, $B$10:$P$10, 0)), "")))</f>
        <v/>
      </c>
      <c r="AN332" s="12" t="str">
        <f t="shared" ref="AN332:AN395" si="29">IF(OR($AF332="", COUNTIF($W332:$AB332, "")=0), "", "X")</f>
        <v/>
      </c>
    </row>
    <row r="333" spans="1:40" x14ac:dyDescent="0.25">
      <c r="A333" s="11" t="s">
        <v>9</v>
      </c>
      <c r="B333" s="83"/>
      <c r="C333" s="84"/>
      <c r="D333" s="84"/>
      <c r="E333" s="84"/>
      <c r="F333" s="84"/>
      <c r="G333" s="84"/>
      <c r="H333" s="84"/>
      <c r="I333" s="84"/>
      <c r="J333" s="84"/>
      <c r="K333" s="84"/>
      <c r="L333" s="84"/>
      <c r="M333" s="84"/>
      <c r="N333" s="84"/>
      <c r="O333" s="84"/>
      <c r="P333" s="53"/>
      <c r="Q333" s="11" t="s">
        <v>9</v>
      </c>
      <c r="R333" s="4"/>
      <c r="S333" s="4"/>
      <c r="T333" s="4"/>
      <c r="U333" s="4"/>
      <c r="V333" s="4"/>
      <c r="W333" s="31" t="str">
        <f t="shared" si="25"/>
        <v/>
      </c>
      <c r="X333" s="37" t="str" cm="1">
        <f t="array" ref="X333">IF(OR(X$8="", $AF333=""), "", IF(IFERROR(INDEX($B333:$P333, $AD333, MATCH(X$8, $B$10:$P$10, 0)), "")="", "", IFERROR(INDEX($B333:$P333, $AD333, MATCH(X$8, $B$10:$P$10, 0)), "")))</f>
        <v/>
      </c>
      <c r="Y333" s="37" t="str" cm="1">
        <f t="array" ref="Y333">IF(OR(Y$8="", $AF333=""), "", IF(IFERROR(INDEX($B333:$P333, $AD333, MATCH(Y$8, $B$10:$P$10, 0)), "")="", "", IFERROR(INDEX($B333:$P333, $AD333, MATCH(Y$8, $B$10:$P$10, 0)), "")))</f>
        <v/>
      </c>
      <c r="Z333" s="34" t="str">
        <f t="shared" si="26"/>
        <v/>
      </c>
      <c r="AA333" s="37" t="str" cm="1">
        <f t="array" ref="AA333">IF(OR(AA$8="", $AF333=""), "", IF(IFERROR(INDEX($B333:$P333, $AD333, MATCH(AA$8, $B$10:$P$10, 0)), "")="", "", IFERROR(INDEX($B333:$P333, $AD333, MATCH(AA$8, $B$10:$P$10, 0)), "")))</f>
        <v/>
      </c>
      <c r="AB333" s="10" t="str">
        <f t="shared" si="27"/>
        <v/>
      </c>
      <c r="AC333" s="4"/>
      <c r="AF333" s="12" t="str">
        <f t="shared" si="28"/>
        <v/>
      </c>
      <c r="AJ333" s="41" t="str" cm="1">
        <f t="array" ref="AJ333">IF(OR(AJ$8="", $AF333=""), "", IF(IFERROR(INDEX($B333:$P333, $AD333, MATCH(AJ$8, $B$10:$P$10, 0)), "")="", "", IFERROR(INDEX($B333:$P333, $AD333, MATCH(AJ$8, $B$10:$P$10, 0)), "")))</f>
        <v/>
      </c>
      <c r="AL333" s="44" t="str" cm="1">
        <f t="array" ref="AL333">IF(OR(AL$8="", $AF333=""), "", IF(IFERROR(INDEX($B333:$P333, $AD333, MATCH(AL$8, $B$10:$P$10, 0)), "")="", "", IFERROR(INDEX($B333:$P333, $AD333, MATCH(AL$8, $B$10:$P$10, 0)), "")))</f>
        <v/>
      </c>
      <c r="AN333" s="12" t="str">
        <f t="shared" si="29"/>
        <v/>
      </c>
    </row>
    <row r="334" spans="1:40" x14ac:dyDescent="0.25">
      <c r="A334" s="11" t="s">
        <v>9</v>
      </c>
      <c r="B334" s="83"/>
      <c r="C334" s="84"/>
      <c r="D334" s="84"/>
      <c r="E334" s="84"/>
      <c r="F334" s="84"/>
      <c r="G334" s="84"/>
      <c r="H334" s="84"/>
      <c r="I334" s="84"/>
      <c r="J334" s="84"/>
      <c r="K334" s="84"/>
      <c r="L334" s="84"/>
      <c r="M334" s="84"/>
      <c r="N334" s="84"/>
      <c r="O334" s="84"/>
      <c r="P334" s="53"/>
      <c r="Q334" s="11" t="s">
        <v>9</v>
      </c>
      <c r="R334" s="4"/>
      <c r="S334" s="4"/>
      <c r="T334" s="4"/>
      <c r="U334" s="4"/>
      <c r="V334" s="4"/>
      <c r="W334" s="31" t="str">
        <f t="shared" si="25"/>
        <v/>
      </c>
      <c r="X334" s="37" t="str" cm="1">
        <f t="array" ref="X334">IF(OR(X$8="", $AF334=""), "", IF(IFERROR(INDEX($B334:$P334, $AD334, MATCH(X$8, $B$10:$P$10, 0)), "")="", "", IFERROR(INDEX($B334:$P334, $AD334, MATCH(X$8, $B$10:$P$10, 0)), "")))</f>
        <v/>
      </c>
      <c r="Y334" s="37" t="str" cm="1">
        <f t="array" ref="Y334">IF(OR(Y$8="", $AF334=""), "", IF(IFERROR(INDEX($B334:$P334, $AD334, MATCH(Y$8, $B$10:$P$10, 0)), "")="", "", IFERROR(INDEX($B334:$P334, $AD334, MATCH(Y$8, $B$10:$P$10, 0)), "")))</f>
        <v/>
      </c>
      <c r="Z334" s="34" t="str">
        <f t="shared" si="26"/>
        <v/>
      </c>
      <c r="AA334" s="37" t="str" cm="1">
        <f t="array" ref="AA334">IF(OR(AA$8="", $AF334=""), "", IF(IFERROR(INDEX($B334:$P334, $AD334, MATCH(AA$8, $B$10:$P$10, 0)), "")="", "", IFERROR(INDEX($B334:$P334, $AD334, MATCH(AA$8, $B$10:$P$10, 0)), "")))</f>
        <v/>
      </c>
      <c r="AB334" s="10" t="str">
        <f t="shared" si="27"/>
        <v/>
      </c>
      <c r="AC334" s="4"/>
      <c r="AF334" s="12" t="str">
        <f t="shared" si="28"/>
        <v/>
      </c>
      <c r="AJ334" s="41" t="str" cm="1">
        <f t="array" ref="AJ334">IF(OR(AJ$8="", $AF334=""), "", IF(IFERROR(INDEX($B334:$P334, $AD334, MATCH(AJ$8, $B$10:$P$10, 0)), "")="", "", IFERROR(INDEX($B334:$P334, $AD334, MATCH(AJ$8, $B$10:$P$10, 0)), "")))</f>
        <v/>
      </c>
      <c r="AL334" s="44" t="str" cm="1">
        <f t="array" ref="AL334">IF(OR(AL$8="", $AF334=""), "", IF(IFERROR(INDEX($B334:$P334, $AD334, MATCH(AL$8, $B$10:$P$10, 0)), "")="", "", IFERROR(INDEX($B334:$P334, $AD334, MATCH(AL$8, $B$10:$P$10, 0)), "")))</f>
        <v/>
      </c>
      <c r="AN334" s="12" t="str">
        <f t="shared" si="29"/>
        <v/>
      </c>
    </row>
    <row r="335" spans="1:40" x14ac:dyDescent="0.25">
      <c r="A335" s="11" t="s">
        <v>9</v>
      </c>
      <c r="B335" s="83"/>
      <c r="C335" s="84"/>
      <c r="D335" s="84"/>
      <c r="E335" s="84"/>
      <c r="F335" s="84"/>
      <c r="G335" s="84"/>
      <c r="H335" s="84"/>
      <c r="I335" s="84"/>
      <c r="J335" s="84"/>
      <c r="K335" s="84"/>
      <c r="L335" s="84"/>
      <c r="M335" s="84"/>
      <c r="N335" s="84"/>
      <c r="O335" s="84"/>
      <c r="P335" s="53"/>
      <c r="Q335" s="11" t="s">
        <v>9</v>
      </c>
      <c r="R335" s="4"/>
      <c r="S335" s="4"/>
      <c r="T335" s="4"/>
      <c r="U335" s="4"/>
      <c r="V335" s="4"/>
      <c r="W335" s="31" t="str">
        <f t="shared" si="25"/>
        <v/>
      </c>
      <c r="X335" s="37" t="str" cm="1">
        <f t="array" ref="X335">IF(OR(X$8="", $AF335=""), "", IF(IFERROR(INDEX($B335:$P335, $AD335, MATCH(X$8, $B$10:$P$10, 0)), "")="", "", IFERROR(INDEX($B335:$P335, $AD335, MATCH(X$8, $B$10:$P$10, 0)), "")))</f>
        <v/>
      </c>
      <c r="Y335" s="37" t="str" cm="1">
        <f t="array" ref="Y335">IF(OR(Y$8="", $AF335=""), "", IF(IFERROR(INDEX($B335:$P335, $AD335, MATCH(Y$8, $B$10:$P$10, 0)), "")="", "", IFERROR(INDEX($B335:$P335, $AD335, MATCH(Y$8, $B$10:$P$10, 0)), "")))</f>
        <v/>
      </c>
      <c r="Z335" s="34" t="str">
        <f t="shared" si="26"/>
        <v/>
      </c>
      <c r="AA335" s="37" t="str" cm="1">
        <f t="array" ref="AA335">IF(OR(AA$8="", $AF335=""), "", IF(IFERROR(INDEX($B335:$P335, $AD335, MATCH(AA$8, $B$10:$P$10, 0)), "")="", "", IFERROR(INDEX($B335:$P335, $AD335, MATCH(AA$8, $B$10:$P$10, 0)), "")))</f>
        <v/>
      </c>
      <c r="AB335" s="10" t="str">
        <f t="shared" si="27"/>
        <v/>
      </c>
      <c r="AC335" s="4"/>
      <c r="AF335" s="12" t="str">
        <f t="shared" si="28"/>
        <v/>
      </c>
      <c r="AJ335" s="41" t="str" cm="1">
        <f t="array" ref="AJ335">IF(OR(AJ$8="", $AF335=""), "", IF(IFERROR(INDEX($B335:$P335, $AD335, MATCH(AJ$8, $B$10:$P$10, 0)), "")="", "", IFERROR(INDEX($B335:$P335, $AD335, MATCH(AJ$8, $B$10:$P$10, 0)), "")))</f>
        <v/>
      </c>
      <c r="AL335" s="44" t="str" cm="1">
        <f t="array" ref="AL335">IF(OR(AL$8="", $AF335=""), "", IF(IFERROR(INDEX($B335:$P335, $AD335, MATCH(AL$8, $B$10:$P$10, 0)), "")="", "", IFERROR(INDEX($B335:$P335, $AD335, MATCH(AL$8, $B$10:$P$10, 0)), "")))</f>
        <v/>
      </c>
      <c r="AN335" s="12" t="str">
        <f t="shared" si="29"/>
        <v/>
      </c>
    </row>
    <row r="336" spans="1:40" x14ac:dyDescent="0.25">
      <c r="A336" s="11" t="s">
        <v>9</v>
      </c>
      <c r="B336" s="83"/>
      <c r="C336" s="84"/>
      <c r="D336" s="84"/>
      <c r="E336" s="84"/>
      <c r="F336" s="84"/>
      <c r="G336" s="84"/>
      <c r="H336" s="84"/>
      <c r="I336" s="84"/>
      <c r="J336" s="84"/>
      <c r="K336" s="84"/>
      <c r="L336" s="84"/>
      <c r="M336" s="84"/>
      <c r="N336" s="84"/>
      <c r="O336" s="84"/>
      <c r="P336" s="53"/>
      <c r="Q336" s="11" t="s">
        <v>9</v>
      </c>
      <c r="R336" s="4"/>
      <c r="S336" s="4"/>
      <c r="T336" s="4"/>
      <c r="U336" s="4"/>
      <c r="V336" s="4"/>
      <c r="W336" s="31" t="str">
        <f t="shared" si="25"/>
        <v/>
      </c>
      <c r="X336" s="37" t="str" cm="1">
        <f t="array" ref="X336">IF(OR(X$8="", $AF336=""), "", IF(IFERROR(INDEX($B336:$P336, $AD336, MATCH(X$8, $B$10:$P$10, 0)), "")="", "", IFERROR(INDEX($B336:$P336, $AD336, MATCH(X$8, $B$10:$P$10, 0)), "")))</f>
        <v/>
      </c>
      <c r="Y336" s="37" t="str" cm="1">
        <f t="array" ref="Y336">IF(OR(Y$8="", $AF336=""), "", IF(IFERROR(INDEX($B336:$P336, $AD336, MATCH(Y$8, $B$10:$P$10, 0)), "")="", "", IFERROR(INDEX($B336:$P336, $AD336, MATCH(Y$8, $B$10:$P$10, 0)), "")))</f>
        <v/>
      </c>
      <c r="Z336" s="34" t="str">
        <f t="shared" si="26"/>
        <v/>
      </c>
      <c r="AA336" s="37" t="str" cm="1">
        <f t="array" ref="AA336">IF(OR(AA$8="", $AF336=""), "", IF(IFERROR(INDEX($B336:$P336, $AD336, MATCH(AA$8, $B$10:$P$10, 0)), "")="", "", IFERROR(INDEX($B336:$P336, $AD336, MATCH(AA$8, $B$10:$P$10, 0)), "")))</f>
        <v/>
      </c>
      <c r="AB336" s="10" t="str">
        <f t="shared" si="27"/>
        <v/>
      </c>
      <c r="AC336" s="4"/>
      <c r="AF336" s="12" t="str">
        <f t="shared" si="28"/>
        <v/>
      </c>
      <c r="AJ336" s="41" t="str" cm="1">
        <f t="array" ref="AJ336">IF(OR(AJ$8="", $AF336=""), "", IF(IFERROR(INDEX($B336:$P336, $AD336, MATCH(AJ$8, $B$10:$P$10, 0)), "")="", "", IFERROR(INDEX($B336:$P336, $AD336, MATCH(AJ$8, $B$10:$P$10, 0)), "")))</f>
        <v/>
      </c>
      <c r="AL336" s="44" t="str" cm="1">
        <f t="array" ref="AL336">IF(OR(AL$8="", $AF336=""), "", IF(IFERROR(INDEX($B336:$P336, $AD336, MATCH(AL$8, $B$10:$P$10, 0)), "")="", "", IFERROR(INDEX($B336:$P336, $AD336, MATCH(AL$8, $B$10:$P$10, 0)), "")))</f>
        <v/>
      </c>
      <c r="AN336" s="12" t="str">
        <f t="shared" si="29"/>
        <v/>
      </c>
    </row>
    <row r="337" spans="1:40" x14ac:dyDescent="0.25">
      <c r="A337" s="11" t="s">
        <v>9</v>
      </c>
      <c r="B337" s="83"/>
      <c r="C337" s="84"/>
      <c r="D337" s="84"/>
      <c r="E337" s="84"/>
      <c r="F337" s="84"/>
      <c r="G337" s="84"/>
      <c r="H337" s="84"/>
      <c r="I337" s="84"/>
      <c r="J337" s="84"/>
      <c r="K337" s="84"/>
      <c r="L337" s="84"/>
      <c r="M337" s="84"/>
      <c r="N337" s="84"/>
      <c r="O337" s="84"/>
      <c r="P337" s="53"/>
      <c r="Q337" s="11" t="s">
        <v>9</v>
      </c>
      <c r="R337" s="4"/>
      <c r="S337" s="4"/>
      <c r="T337" s="4"/>
      <c r="U337" s="4"/>
      <c r="V337" s="4"/>
      <c r="W337" s="31" t="str">
        <f t="shared" si="25"/>
        <v/>
      </c>
      <c r="X337" s="37" t="str" cm="1">
        <f t="array" ref="X337">IF(OR(X$8="", $AF337=""), "", IF(IFERROR(INDEX($B337:$P337, $AD337, MATCH(X$8, $B$10:$P$10, 0)), "")="", "", IFERROR(INDEX($B337:$P337, $AD337, MATCH(X$8, $B$10:$P$10, 0)), "")))</f>
        <v/>
      </c>
      <c r="Y337" s="37" t="str" cm="1">
        <f t="array" ref="Y337">IF(OR(Y$8="", $AF337=""), "", IF(IFERROR(INDEX($B337:$P337, $AD337, MATCH(Y$8, $B$10:$P$10, 0)), "")="", "", IFERROR(INDEX($B337:$P337, $AD337, MATCH(Y$8, $B$10:$P$10, 0)), "")))</f>
        <v/>
      </c>
      <c r="Z337" s="34" t="str">
        <f t="shared" si="26"/>
        <v/>
      </c>
      <c r="AA337" s="37" t="str" cm="1">
        <f t="array" ref="AA337">IF(OR(AA$8="", $AF337=""), "", IF(IFERROR(INDEX($B337:$P337, $AD337, MATCH(AA$8, $B$10:$P$10, 0)), "")="", "", IFERROR(INDEX($B337:$P337, $AD337, MATCH(AA$8, $B$10:$P$10, 0)), "")))</f>
        <v/>
      </c>
      <c r="AB337" s="10" t="str">
        <f t="shared" si="27"/>
        <v/>
      </c>
      <c r="AC337" s="4"/>
      <c r="AF337" s="12" t="str">
        <f t="shared" si="28"/>
        <v/>
      </c>
      <c r="AJ337" s="41" t="str" cm="1">
        <f t="array" ref="AJ337">IF(OR(AJ$8="", $AF337=""), "", IF(IFERROR(INDEX($B337:$P337, $AD337, MATCH(AJ$8, $B$10:$P$10, 0)), "")="", "", IFERROR(INDEX($B337:$P337, $AD337, MATCH(AJ$8, $B$10:$P$10, 0)), "")))</f>
        <v/>
      </c>
      <c r="AL337" s="44" t="str" cm="1">
        <f t="array" ref="AL337">IF(OR(AL$8="", $AF337=""), "", IF(IFERROR(INDEX($B337:$P337, $AD337, MATCH(AL$8, $B$10:$P$10, 0)), "")="", "", IFERROR(INDEX($B337:$P337, $AD337, MATCH(AL$8, $B$10:$P$10, 0)), "")))</f>
        <v/>
      </c>
      <c r="AN337" s="12" t="str">
        <f t="shared" si="29"/>
        <v/>
      </c>
    </row>
    <row r="338" spans="1:40" x14ac:dyDescent="0.25">
      <c r="A338" s="11" t="s">
        <v>9</v>
      </c>
      <c r="B338" s="83"/>
      <c r="C338" s="84"/>
      <c r="D338" s="84"/>
      <c r="E338" s="84"/>
      <c r="F338" s="84"/>
      <c r="G338" s="84"/>
      <c r="H338" s="84"/>
      <c r="I338" s="84"/>
      <c r="J338" s="84"/>
      <c r="K338" s="84"/>
      <c r="L338" s="84"/>
      <c r="M338" s="84"/>
      <c r="N338" s="84"/>
      <c r="O338" s="84"/>
      <c r="P338" s="53"/>
      <c r="Q338" s="11" t="s">
        <v>9</v>
      </c>
      <c r="R338" s="4"/>
      <c r="S338" s="4"/>
      <c r="T338" s="4"/>
      <c r="U338" s="4"/>
      <c r="V338" s="4"/>
      <c r="W338" s="31" t="str">
        <f t="shared" si="25"/>
        <v/>
      </c>
      <c r="X338" s="37" t="str" cm="1">
        <f t="array" ref="X338">IF(OR(X$8="", $AF338=""), "", IF(IFERROR(INDEX($B338:$P338, $AD338, MATCH(X$8, $B$10:$P$10, 0)), "")="", "", IFERROR(INDEX($B338:$P338, $AD338, MATCH(X$8, $B$10:$P$10, 0)), "")))</f>
        <v/>
      </c>
      <c r="Y338" s="37" t="str" cm="1">
        <f t="array" ref="Y338">IF(OR(Y$8="", $AF338=""), "", IF(IFERROR(INDEX($B338:$P338, $AD338, MATCH(Y$8, $B$10:$P$10, 0)), "")="", "", IFERROR(INDEX($B338:$P338, $AD338, MATCH(Y$8, $B$10:$P$10, 0)), "")))</f>
        <v/>
      </c>
      <c r="Z338" s="34" t="str">
        <f t="shared" si="26"/>
        <v/>
      </c>
      <c r="AA338" s="37" t="str" cm="1">
        <f t="array" ref="AA338">IF(OR(AA$8="", $AF338=""), "", IF(IFERROR(INDEX($B338:$P338, $AD338, MATCH(AA$8, $B$10:$P$10, 0)), "")="", "", IFERROR(INDEX($B338:$P338, $AD338, MATCH(AA$8, $B$10:$P$10, 0)), "")))</f>
        <v/>
      </c>
      <c r="AB338" s="10" t="str">
        <f t="shared" si="27"/>
        <v/>
      </c>
      <c r="AC338" s="4"/>
      <c r="AF338" s="12" t="str">
        <f t="shared" si="28"/>
        <v/>
      </c>
      <c r="AJ338" s="41" t="str" cm="1">
        <f t="array" ref="AJ338">IF(OR(AJ$8="", $AF338=""), "", IF(IFERROR(INDEX($B338:$P338, $AD338, MATCH(AJ$8, $B$10:$P$10, 0)), "")="", "", IFERROR(INDEX($B338:$P338, $AD338, MATCH(AJ$8, $B$10:$P$10, 0)), "")))</f>
        <v/>
      </c>
      <c r="AL338" s="44" t="str" cm="1">
        <f t="array" ref="AL338">IF(OR(AL$8="", $AF338=""), "", IF(IFERROR(INDEX($B338:$P338, $AD338, MATCH(AL$8, $B$10:$P$10, 0)), "")="", "", IFERROR(INDEX($B338:$P338, $AD338, MATCH(AL$8, $B$10:$P$10, 0)), "")))</f>
        <v/>
      </c>
      <c r="AN338" s="12" t="str">
        <f t="shared" si="29"/>
        <v/>
      </c>
    </row>
    <row r="339" spans="1:40" x14ac:dyDescent="0.25">
      <c r="A339" s="11" t="s">
        <v>9</v>
      </c>
      <c r="B339" s="83"/>
      <c r="C339" s="84"/>
      <c r="D339" s="84"/>
      <c r="E339" s="84"/>
      <c r="F339" s="84"/>
      <c r="G339" s="84"/>
      <c r="H339" s="84"/>
      <c r="I339" s="84"/>
      <c r="J339" s="84"/>
      <c r="K339" s="84"/>
      <c r="L339" s="84"/>
      <c r="M339" s="84"/>
      <c r="N339" s="84"/>
      <c r="O339" s="84"/>
      <c r="P339" s="53"/>
      <c r="Q339" s="11" t="s">
        <v>9</v>
      </c>
      <c r="R339" s="4"/>
      <c r="S339" s="4"/>
      <c r="T339" s="4"/>
      <c r="U339" s="4"/>
      <c r="V339" s="4"/>
      <c r="W339" s="31" t="str">
        <f t="shared" si="25"/>
        <v/>
      </c>
      <c r="X339" s="37" t="str" cm="1">
        <f t="array" ref="X339">IF(OR(X$8="", $AF339=""), "", IF(IFERROR(INDEX($B339:$P339, $AD339, MATCH(X$8, $B$10:$P$10, 0)), "")="", "", IFERROR(INDEX($B339:$P339, $AD339, MATCH(X$8, $B$10:$P$10, 0)), "")))</f>
        <v/>
      </c>
      <c r="Y339" s="37" t="str" cm="1">
        <f t="array" ref="Y339">IF(OR(Y$8="", $AF339=""), "", IF(IFERROR(INDEX($B339:$P339, $AD339, MATCH(Y$8, $B$10:$P$10, 0)), "")="", "", IFERROR(INDEX($B339:$P339, $AD339, MATCH(Y$8, $B$10:$P$10, 0)), "")))</f>
        <v/>
      </c>
      <c r="Z339" s="34" t="str">
        <f t="shared" si="26"/>
        <v/>
      </c>
      <c r="AA339" s="37" t="str" cm="1">
        <f t="array" ref="AA339">IF(OR(AA$8="", $AF339=""), "", IF(IFERROR(INDEX($B339:$P339, $AD339, MATCH(AA$8, $B$10:$P$10, 0)), "")="", "", IFERROR(INDEX($B339:$P339, $AD339, MATCH(AA$8, $B$10:$P$10, 0)), "")))</f>
        <v/>
      </c>
      <c r="AB339" s="10" t="str">
        <f t="shared" si="27"/>
        <v/>
      </c>
      <c r="AC339" s="4"/>
      <c r="AF339" s="12" t="str">
        <f t="shared" si="28"/>
        <v/>
      </c>
      <c r="AJ339" s="41" t="str" cm="1">
        <f t="array" ref="AJ339">IF(OR(AJ$8="", $AF339=""), "", IF(IFERROR(INDEX($B339:$P339, $AD339, MATCH(AJ$8, $B$10:$P$10, 0)), "")="", "", IFERROR(INDEX($B339:$P339, $AD339, MATCH(AJ$8, $B$10:$P$10, 0)), "")))</f>
        <v/>
      </c>
      <c r="AL339" s="44" t="str" cm="1">
        <f t="array" ref="AL339">IF(OR(AL$8="", $AF339=""), "", IF(IFERROR(INDEX($B339:$P339, $AD339, MATCH(AL$8, $B$10:$P$10, 0)), "")="", "", IFERROR(INDEX($B339:$P339, $AD339, MATCH(AL$8, $B$10:$P$10, 0)), "")))</f>
        <v/>
      </c>
      <c r="AN339" s="12" t="str">
        <f t="shared" si="29"/>
        <v/>
      </c>
    </row>
    <row r="340" spans="1:40" x14ac:dyDescent="0.25">
      <c r="A340" s="11" t="s">
        <v>9</v>
      </c>
      <c r="B340" s="83"/>
      <c r="C340" s="84"/>
      <c r="D340" s="84"/>
      <c r="E340" s="84"/>
      <c r="F340" s="84"/>
      <c r="G340" s="84"/>
      <c r="H340" s="84"/>
      <c r="I340" s="84"/>
      <c r="J340" s="84"/>
      <c r="K340" s="84"/>
      <c r="L340" s="84"/>
      <c r="M340" s="84"/>
      <c r="N340" s="84"/>
      <c r="O340" s="84"/>
      <c r="P340" s="53"/>
      <c r="Q340" s="11" t="s">
        <v>9</v>
      </c>
      <c r="R340" s="4"/>
      <c r="S340" s="4"/>
      <c r="T340" s="4"/>
      <c r="U340" s="4"/>
      <c r="V340" s="4"/>
      <c r="W340" s="31" t="str">
        <f t="shared" si="25"/>
        <v/>
      </c>
      <c r="X340" s="37" t="str" cm="1">
        <f t="array" ref="X340">IF(OR(X$8="", $AF340=""), "", IF(IFERROR(INDEX($B340:$P340, $AD340, MATCH(X$8, $B$10:$P$10, 0)), "")="", "", IFERROR(INDEX($B340:$P340, $AD340, MATCH(X$8, $B$10:$P$10, 0)), "")))</f>
        <v/>
      </c>
      <c r="Y340" s="37" t="str" cm="1">
        <f t="array" ref="Y340">IF(OR(Y$8="", $AF340=""), "", IF(IFERROR(INDEX($B340:$P340, $AD340, MATCH(Y$8, $B$10:$P$10, 0)), "")="", "", IFERROR(INDEX($B340:$P340, $AD340, MATCH(Y$8, $B$10:$P$10, 0)), "")))</f>
        <v/>
      </c>
      <c r="Z340" s="34" t="str">
        <f t="shared" si="26"/>
        <v/>
      </c>
      <c r="AA340" s="37" t="str" cm="1">
        <f t="array" ref="AA340">IF(OR(AA$8="", $AF340=""), "", IF(IFERROR(INDEX($B340:$P340, $AD340, MATCH(AA$8, $B$10:$P$10, 0)), "")="", "", IFERROR(INDEX($B340:$P340, $AD340, MATCH(AA$8, $B$10:$P$10, 0)), "")))</f>
        <v/>
      </c>
      <c r="AB340" s="10" t="str">
        <f t="shared" si="27"/>
        <v/>
      </c>
      <c r="AC340" s="4"/>
      <c r="AF340" s="12" t="str">
        <f t="shared" si="28"/>
        <v/>
      </c>
      <c r="AJ340" s="41" t="str" cm="1">
        <f t="array" ref="AJ340">IF(OR(AJ$8="", $AF340=""), "", IF(IFERROR(INDEX($B340:$P340, $AD340, MATCH(AJ$8, $B$10:$P$10, 0)), "")="", "", IFERROR(INDEX($B340:$P340, $AD340, MATCH(AJ$8, $B$10:$P$10, 0)), "")))</f>
        <v/>
      </c>
      <c r="AL340" s="44" t="str" cm="1">
        <f t="array" ref="AL340">IF(OR(AL$8="", $AF340=""), "", IF(IFERROR(INDEX($B340:$P340, $AD340, MATCH(AL$8, $B$10:$P$10, 0)), "")="", "", IFERROR(INDEX($B340:$P340, $AD340, MATCH(AL$8, $B$10:$P$10, 0)), "")))</f>
        <v/>
      </c>
      <c r="AN340" s="12" t="str">
        <f t="shared" si="29"/>
        <v/>
      </c>
    </row>
    <row r="341" spans="1:40" x14ac:dyDescent="0.25">
      <c r="A341" s="11" t="s">
        <v>9</v>
      </c>
      <c r="B341" s="83"/>
      <c r="C341" s="84"/>
      <c r="D341" s="84"/>
      <c r="E341" s="84"/>
      <c r="F341" s="84"/>
      <c r="G341" s="84"/>
      <c r="H341" s="84"/>
      <c r="I341" s="84"/>
      <c r="J341" s="84"/>
      <c r="K341" s="84"/>
      <c r="L341" s="84"/>
      <c r="M341" s="84"/>
      <c r="N341" s="84"/>
      <c r="O341" s="84"/>
      <c r="P341" s="53"/>
      <c r="Q341" s="11" t="s">
        <v>9</v>
      </c>
      <c r="R341" s="4"/>
      <c r="S341" s="4"/>
      <c r="T341" s="4"/>
      <c r="U341" s="4"/>
      <c r="V341" s="4"/>
      <c r="W341" s="31" t="str">
        <f t="shared" si="25"/>
        <v/>
      </c>
      <c r="X341" s="37" t="str" cm="1">
        <f t="array" ref="X341">IF(OR(X$8="", $AF341=""), "", IF(IFERROR(INDEX($B341:$P341, $AD341, MATCH(X$8, $B$10:$P$10, 0)), "")="", "", IFERROR(INDEX($B341:$P341, $AD341, MATCH(X$8, $B$10:$P$10, 0)), "")))</f>
        <v/>
      </c>
      <c r="Y341" s="37" t="str" cm="1">
        <f t="array" ref="Y341">IF(OR(Y$8="", $AF341=""), "", IF(IFERROR(INDEX($B341:$P341, $AD341, MATCH(Y$8, $B$10:$P$10, 0)), "")="", "", IFERROR(INDEX($B341:$P341, $AD341, MATCH(Y$8, $B$10:$P$10, 0)), "")))</f>
        <v/>
      </c>
      <c r="Z341" s="34" t="str">
        <f t="shared" si="26"/>
        <v/>
      </c>
      <c r="AA341" s="37" t="str" cm="1">
        <f t="array" ref="AA341">IF(OR(AA$8="", $AF341=""), "", IF(IFERROR(INDEX($B341:$P341, $AD341, MATCH(AA$8, $B$10:$P$10, 0)), "")="", "", IFERROR(INDEX($B341:$P341, $AD341, MATCH(AA$8, $B$10:$P$10, 0)), "")))</f>
        <v/>
      </c>
      <c r="AB341" s="10" t="str">
        <f t="shared" si="27"/>
        <v/>
      </c>
      <c r="AC341" s="4"/>
      <c r="AF341" s="12" t="str">
        <f t="shared" si="28"/>
        <v/>
      </c>
      <c r="AJ341" s="41" t="str" cm="1">
        <f t="array" ref="AJ341">IF(OR(AJ$8="", $AF341=""), "", IF(IFERROR(INDEX($B341:$P341, $AD341, MATCH(AJ$8, $B$10:$P$10, 0)), "")="", "", IFERROR(INDEX($B341:$P341, $AD341, MATCH(AJ$8, $B$10:$P$10, 0)), "")))</f>
        <v/>
      </c>
      <c r="AL341" s="44" t="str" cm="1">
        <f t="array" ref="AL341">IF(OR(AL$8="", $AF341=""), "", IF(IFERROR(INDEX($B341:$P341, $AD341, MATCH(AL$8, $B$10:$P$10, 0)), "")="", "", IFERROR(INDEX($B341:$P341, $AD341, MATCH(AL$8, $B$10:$P$10, 0)), "")))</f>
        <v/>
      </c>
      <c r="AN341" s="12" t="str">
        <f t="shared" si="29"/>
        <v/>
      </c>
    </row>
    <row r="342" spans="1:40" x14ac:dyDescent="0.25">
      <c r="A342" s="11" t="s">
        <v>9</v>
      </c>
      <c r="B342" s="83"/>
      <c r="C342" s="84"/>
      <c r="D342" s="84"/>
      <c r="E342" s="84"/>
      <c r="F342" s="84"/>
      <c r="G342" s="84"/>
      <c r="H342" s="84"/>
      <c r="I342" s="84"/>
      <c r="J342" s="84"/>
      <c r="K342" s="84"/>
      <c r="L342" s="84"/>
      <c r="M342" s="84"/>
      <c r="N342" s="84"/>
      <c r="O342" s="84"/>
      <c r="P342" s="53"/>
      <c r="Q342" s="11" t="s">
        <v>9</v>
      </c>
      <c r="R342" s="4"/>
      <c r="S342" s="4"/>
      <c r="T342" s="4"/>
      <c r="U342" s="4"/>
      <c r="V342" s="4"/>
      <c r="W342" s="31" t="str">
        <f t="shared" si="25"/>
        <v/>
      </c>
      <c r="X342" s="37" t="str" cm="1">
        <f t="array" ref="X342">IF(OR(X$8="", $AF342=""), "", IF(IFERROR(INDEX($B342:$P342, $AD342, MATCH(X$8, $B$10:$P$10, 0)), "")="", "", IFERROR(INDEX($B342:$P342, $AD342, MATCH(X$8, $B$10:$P$10, 0)), "")))</f>
        <v/>
      </c>
      <c r="Y342" s="37" t="str" cm="1">
        <f t="array" ref="Y342">IF(OR(Y$8="", $AF342=""), "", IF(IFERROR(INDEX($B342:$P342, $AD342, MATCH(Y$8, $B$10:$P$10, 0)), "")="", "", IFERROR(INDEX($B342:$P342, $AD342, MATCH(Y$8, $B$10:$P$10, 0)), "")))</f>
        <v/>
      </c>
      <c r="Z342" s="34" t="str">
        <f t="shared" si="26"/>
        <v/>
      </c>
      <c r="AA342" s="37" t="str" cm="1">
        <f t="array" ref="AA342">IF(OR(AA$8="", $AF342=""), "", IF(IFERROR(INDEX($B342:$P342, $AD342, MATCH(AA$8, $B$10:$P$10, 0)), "")="", "", IFERROR(INDEX($B342:$P342, $AD342, MATCH(AA$8, $B$10:$P$10, 0)), "")))</f>
        <v/>
      </c>
      <c r="AB342" s="10" t="str">
        <f t="shared" si="27"/>
        <v/>
      </c>
      <c r="AC342" s="4"/>
      <c r="AF342" s="12" t="str">
        <f t="shared" si="28"/>
        <v/>
      </c>
      <c r="AJ342" s="41" t="str" cm="1">
        <f t="array" ref="AJ342">IF(OR(AJ$8="", $AF342=""), "", IF(IFERROR(INDEX($B342:$P342, $AD342, MATCH(AJ$8, $B$10:$P$10, 0)), "")="", "", IFERROR(INDEX($B342:$P342, $AD342, MATCH(AJ$8, $B$10:$P$10, 0)), "")))</f>
        <v/>
      </c>
      <c r="AL342" s="44" t="str" cm="1">
        <f t="array" ref="AL342">IF(OR(AL$8="", $AF342=""), "", IF(IFERROR(INDEX($B342:$P342, $AD342, MATCH(AL$8, $B$10:$P$10, 0)), "")="", "", IFERROR(INDEX($B342:$P342, $AD342, MATCH(AL$8, $B$10:$P$10, 0)), "")))</f>
        <v/>
      </c>
      <c r="AN342" s="12" t="str">
        <f t="shared" si="29"/>
        <v/>
      </c>
    </row>
    <row r="343" spans="1:40" x14ac:dyDescent="0.25">
      <c r="A343" s="11" t="s">
        <v>9</v>
      </c>
      <c r="B343" s="83"/>
      <c r="C343" s="84"/>
      <c r="D343" s="84"/>
      <c r="E343" s="84"/>
      <c r="F343" s="84"/>
      <c r="G343" s="84"/>
      <c r="H343" s="84"/>
      <c r="I343" s="84"/>
      <c r="J343" s="84"/>
      <c r="K343" s="84"/>
      <c r="L343" s="84"/>
      <c r="M343" s="84"/>
      <c r="N343" s="84"/>
      <c r="O343" s="84"/>
      <c r="P343" s="53"/>
      <c r="Q343" s="11" t="s">
        <v>9</v>
      </c>
      <c r="R343" s="4"/>
      <c r="S343" s="4"/>
      <c r="T343" s="4"/>
      <c r="U343" s="4"/>
      <c r="V343" s="4"/>
      <c r="W343" s="31" t="str">
        <f t="shared" si="25"/>
        <v/>
      </c>
      <c r="X343" s="37" t="str" cm="1">
        <f t="array" ref="X343">IF(OR(X$8="", $AF343=""), "", IF(IFERROR(INDEX($B343:$P343, $AD343, MATCH(X$8, $B$10:$P$10, 0)), "")="", "", IFERROR(INDEX($B343:$P343, $AD343, MATCH(X$8, $B$10:$P$10, 0)), "")))</f>
        <v/>
      </c>
      <c r="Y343" s="37" t="str" cm="1">
        <f t="array" ref="Y343">IF(OR(Y$8="", $AF343=""), "", IF(IFERROR(INDEX($B343:$P343, $AD343, MATCH(Y$8, $B$10:$P$10, 0)), "")="", "", IFERROR(INDEX($B343:$P343, $AD343, MATCH(Y$8, $B$10:$P$10, 0)), "")))</f>
        <v/>
      </c>
      <c r="Z343" s="34" t="str">
        <f t="shared" si="26"/>
        <v/>
      </c>
      <c r="AA343" s="37" t="str" cm="1">
        <f t="array" ref="AA343">IF(OR(AA$8="", $AF343=""), "", IF(IFERROR(INDEX($B343:$P343, $AD343, MATCH(AA$8, $B$10:$P$10, 0)), "")="", "", IFERROR(INDEX($B343:$P343, $AD343, MATCH(AA$8, $B$10:$P$10, 0)), "")))</f>
        <v/>
      </c>
      <c r="AB343" s="10" t="str">
        <f t="shared" si="27"/>
        <v/>
      </c>
      <c r="AC343" s="4"/>
      <c r="AF343" s="12" t="str">
        <f t="shared" si="28"/>
        <v/>
      </c>
      <c r="AJ343" s="41" t="str" cm="1">
        <f t="array" ref="AJ343">IF(OR(AJ$8="", $AF343=""), "", IF(IFERROR(INDEX($B343:$P343, $AD343, MATCH(AJ$8, $B$10:$P$10, 0)), "")="", "", IFERROR(INDEX($B343:$P343, $AD343, MATCH(AJ$8, $B$10:$P$10, 0)), "")))</f>
        <v/>
      </c>
      <c r="AL343" s="44" t="str" cm="1">
        <f t="array" ref="AL343">IF(OR(AL$8="", $AF343=""), "", IF(IFERROR(INDEX($B343:$P343, $AD343, MATCH(AL$8, $B$10:$P$10, 0)), "")="", "", IFERROR(INDEX($B343:$P343, $AD343, MATCH(AL$8, $B$10:$P$10, 0)), "")))</f>
        <v/>
      </c>
      <c r="AN343" s="12" t="str">
        <f t="shared" si="29"/>
        <v/>
      </c>
    </row>
    <row r="344" spans="1:40" x14ac:dyDescent="0.25">
      <c r="A344" s="11" t="s">
        <v>9</v>
      </c>
      <c r="B344" s="83"/>
      <c r="C344" s="84"/>
      <c r="D344" s="84"/>
      <c r="E344" s="84"/>
      <c r="F344" s="84"/>
      <c r="G344" s="84"/>
      <c r="H344" s="84"/>
      <c r="I344" s="84"/>
      <c r="J344" s="84"/>
      <c r="K344" s="84"/>
      <c r="L344" s="84"/>
      <c r="M344" s="84"/>
      <c r="N344" s="84"/>
      <c r="O344" s="84"/>
      <c r="P344" s="53"/>
      <c r="Q344" s="11" t="s">
        <v>9</v>
      </c>
      <c r="R344" s="4"/>
      <c r="S344" s="4"/>
      <c r="T344" s="4"/>
      <c r="U344" s="4"/>
      <c r="V344" s="4"/>
      <c r="W344" s="31" t="str">
        <f t="shared" si="25"/>
        <v/>
      </c>
      <c r="X344" s="37" t="str" cm="1">
        <f t="array" ref="X344">IF(OR(X$8="", $AF344=""), "", IF(IFERROR(INDEX($B344:$P344, $AD344, MATCH(X$8, $B$10:$P$10, 0)), "")="", "", IFERROR(INDEX($B344:$P344, $AD344, MATCH(X$8, $B$10:$P$10, 0)), "")))</f>
        <v/>
      </c>
      <c r="Y344" s="37" t="str" cm="1">
        <f t="array" ref="Y344">IF(OR(Y$8="", $AF344=""), "", IF(IFERROR(INDEX($B344:$P344, $AD344, MATCH(Y$8, $B$10:$P$10, 0)), "")="", "", IFERROR(INDEX($B344:$P344, $AD344, MATCH(Y$8, $B$10:$P$10, 0)), "")))</f>
        <v/>
      </c>
      <c r="Z344" s="34" t="str">
        <f t="shared" si="26"/>
        <v/>
      </c>
      <c r="AA344" s="37" t="str" cm="1">
        <f t="array" ref="AA344">IF(OR(AA$8="", $AF344=""), "", IF(IFERROR(INDEX($B344:$P344, $AD344, MATCH(AA$8, $B$10:$P$10, 0)), "")="", "", IFERROR(INDEX($B344:$P344, $AD344, MATCH(AA$8, $B$10:$P$10, 0)), "")))</f>
        <v/>
      </c>
      <c r="AB344" s="10" t="str">
        <f t="shared" si="27"/>
        <v/>
      </c>
      <c r="AC344" s="4"/>
      <c r="AF344" s="12" t="str">
        <f t="shared" si="28"/>
        <v/>
      </c>
      <c r="AJ344" s="41" t="str" cm="1">
        <f t="array" ref="AJ344">IF(OR(AJ$8="", $AF344=""), "", IF(IFERROR(INDEX($B344:$P344, $AD344, MATCH(AJ$8, $B$10:$P$10, 0)), "")="", "", IFERROR(INDEX($B344:$P344, $AD344, MATCH(AJ$8, $B$10:$P$10, 0)), "")))</f>
        <v/>
      </c>
      <c r="AL344" s="44" t="str" cm="1">
        <f t="array" ref="AL344">IF(OR(AL$8="", $AF344=""), "", IF(IFERROR(INDEX($B344:$P344, $AD344, MATCH(AL$8, $B$10:$P$10, 0)), "")="", "", IFERROR(INDEX($B344:$P344, $AD344, MATCH(AL$8, $B$10:$P$10, 0)), "")))</f>
        <v/>
      </c>
      <c r="AN344" s="12" t="str">
        <f t="shared" si="29"/>
        <v/>
      </c>
    </row>
    <row r="345" spans="1:40" x14ac:dyDescent="0.25">
      <c r="A345" s="11" t="s">
        <v>9</v>
      </c>
      <c r="B345" s="83"/>
      <c r="C345" s="84"/>
      <c r="D345" s="84"/>
      <c r="E345" s="84"/>
      <c r="F345" s="84"/>
      <c r="G345" s="84"/>
      <c r="H345" s="84"/>
      <c r="I345" s="84"/>
      <c r="J345" s="84"/>
      <c r="K345" s="84"/>
      <c r="L345" s="84"/>
      <c r="M345" s="84"/>
      <c r="N345" s="84"/>
      <c r="O345" s="84"/>
      <c r="P345" s="53"/>
      <c r="Q345" s="11" t="s">
        <v>9</v>
      </c>
      <c r="R345" s="4"/>
      <c r="S345" s="4"/>
      <c r="T345" s="4"/>
      <c r="U345" s="4"/>
      <c r="V345" s="4"/>
      <c r="W345" s="31" t="str">
        <f t="shared" si="25"/>
        <v/>
      </c>
      <c r="X345" s="37" t="str" cm="1">
        <f t="array" ref="X345">IF(OR(X$8="", $AF345=""), "", IF(IFERROR(INDEX($B345:$P345, $AD345, MATCH(X$8, $B$10:$P$10, 0)), "")="", "", IFERROR(INDEX($B345:$P345, $AD345, MATCH(X$8, $B$10:$P$10, 0)), "")))</f>
        <v/>
      </c>
      <c r="Y345" s="37" t="str" cm="1">
        <f t="array" ref="Y345">IF(OR(Y$8="", $AF345=""), "", IF(IFERROR(INDEX($B345:$P345, $AD345, MATCH(Y$8, $B$10:$P$10, 0)), "")="", "", IFERROR(INDEX($B345:$P345, $AD345, MATCH(Y$8, $B$10:$P$10, 0)), "")))</f>
        <v/>
      </c>
      <c r="Z345" s="34" t="str">
        <f t="shared" si="26"/>
        <v/>
      </c>
      <c r="AA345" s="37" t="str" cm="1">
        <f t="array" ref="AA345">IF(OR(AA$8="", $AF345=""), "", IF(IFERROR(INDEX($B345:$P345, $AD345, MATCH(AA$8, $B$10:$P$10, 0)), "")="", "", IFERROR(INDEX($B345:$P345, $AD345, MATCH(AA$8, $B$10:$P$10, 0)), "")))</f>
        <v/>
      </c>
      <c r="AB345" s="10" t="str">
        <f t="shared" si="27"/>
        <v/>
      </c>
      <c r="AC345" s="4"/>
      <c r="AF345" s="12" t="str">
        <f t="shared" si="28"/>
        <v/>
      </c>
      <c r="AJ345" s="41" t="str" cm="1">
        <f t="array" ref="AJ345">IF(OR(AJ$8="", $AF345=""), "", IF(IFERROR(INDEX($B345:$P345, $AD345, MATCH(AJ$8, $B$10:$P$10, 0)), "")="", "", IFERROR(INDEX($B345:$P345, $AD345, MATCH(AJ$8, $B$10:$P$10, 0)), "")))</f>
        <v/>
      </c>
      <c r="AL345" s="44" t="str" cm="1">
        <f t="array" ref="AL345">IF(OR(AL$8="", $AF345=""), "", IF(IFERROR(INDEX($B345:$P345, $AD345, MATCH(AL$8, $B$10:$P$10, 0)), "")="", "", IFERROR(INDEX($B345:$P345, $AD345, MATCH(AL$8, $B$10:$P$10, 0)), "")))</f>
        <v/>
      </c>
      <c r="AN345" s="12" t="str">
        <f t="shared" si="29"/>
        <v/>
      </c>
    </row>
    <row r="346" spans="1:40" x14ac:dyDescent="0.25">
      <c r="A346" s="11" t="s">
        <v>9</v>
      </c>
      <c r="B346" s="83"/>
      <c r="C346" s="84"/>
      <c r="D346" s="84"/>
      <c r="E346" s="84"/>
      <c r="F346" s="84"/>
      <c r="G346" s="84"/>
      <c r="H346" s="84"/>
      <c r="I346" s="84"/>
      <c r="J346" s="84"/>
      <c r="K346" s="84"/>
      <c r="L346" s="84"/>
      <c r="M346" s="84"/>
      <c r="N346" s="84"/>
      <c r="O346" s="84"/>
      <c r="P346" s="53"/>
      <c r="Q346" s="11" t="s">
        <v>9</v>
      </c>
      <c r="R346" s="4"/>
      <c r="S346" s="4"/>
      <c r="T346" s="4"/>
      <c r="U346" s="4"/>
      <c r="V346" s="4"/>
      <c r="W346" s="31" t="str">
        <f t="shared" si="25"/>
        <v/>
      </c>
      <c r="X346" s="37" t="str" cm="1">
        <f t="array" ref="X346">IF(OR(X$8="", $AF346=""), "", IF(IFERROR(INDEX($B346:$P346, $AD346, MATCH(X$8, $B$10:$P$10, 0)), "")="", "", IFERROR(INDEX($B346:$P346, $AD346, MATCH(X$8, $B$10:$P$10, 0)), "")))</f>
        <v/>
      </c>
      <c r="Y346" s="37" t="str" cm="1">
        <f t="array" ref="Y346">IF(OR(Y$8="", $AF346=""), "", IF(IFERROR(INDEX($B346:$P346, $AD346, MATCH(Y$8, $B$10:$P$10, 0)), "")="", "", IFERROR(INDEX($B346:$P346, $AD346, MATCH(Y$8, $B$10:$P$10, 0)), "")))</f>
        <v/>
      </c>
      <c r="Z346" s="34" t="str">
        <f t="shared" si="26"/>
        <v/>
      </c>
      <c r="AA346" s="37" t="str" cm="1">
        <f t="array" ref="AA346">IF(OR(AA$8="", $AF346=""), "", IF(IFERROR(INDEX($B346:$P346, $AD346, MATCH(AA$8, $B$10:$P$10, 0)), "")="", "", IFERROR(INDEX($B346:$P346, $AD346, MATCH(AA$8, $B$10:$P$10, 0)), "")))</f>
        <v/>
      </c>
      <c r="AB346" s="10" t="str">
        <f t="shared" si="27"/>
        <v/>
      </c>
      <c r="AC346" s="4"/>
      <c r="AF346" s="12" t="str">
        <f t="shared" si="28"/>
        <v/>
      </c>
      <c r="AJ346" s="41" t="str" cm="1">
        <f t="array" ref="AJ346">IF(OR(AJ$8="", $AF346=""), "", IF(IFERROR(INDEX($B346:$P346, $AD346, MATCH(AJ$8, $B$10:$P$10, 0)), "")="", "", IFERROR(INDEX($B346:$P346, $AD346, MATCH(AJ$8, $B$10:$P$10, 0)), "")))</f>
        <v/>
      </c>
      <c r="AL346" s="44" t="str" cm="1">
        <f t="array" ref="AL346">IF(OR(AL$8="", $AF346=""), "", IF(IFERROR(INDEX($B346:$P346, $AD346, MATCH(AL$8, $B$10:$P$10, 0)), "")="", "", IFERROR(INDEX($B346:$P346, $AD346, MATCH(AL$8, $B$10:$P$10, 0)), "")))</f>
        <v/>
      </c>
      <c r="AN346" s="12" t="str">
        <f t="shared" si="29"/>
        <v/>
      </c>
    </row>
    <row r="347" spans="1:40" x14ac:dyDescent="0.25">
      <c r="A347" s="11" t="s">
        <v>9</v>
      </c>
      <c r="B347" s="83"/>
      <c r="C347" s="84"/>
      <c r="D347" s="84"/>
      <c r="E347" s="84"/>
      <c r="F347" s="84"/>
      <c r="G347" s="84"/>
      <c r="H347" s="84"/>
      <c r="I347" s="84"/>
      <c r="J347" s="84"/>
      <c r="K347" s="84"/>
      <c r="L347" s="84"/>
      <c r="M347" s="84"/>
      <c r="N347" s="84"/>
      <c r="O347" s="84"/>
      <c r="P347" s="53"/>
      <c r="Q347" s="11" t="s">
        <v>9</v>
      </c>
      <c r="R347" s="4"/>
      <c r="S347" s="4"/>
      <c r="T347" s="4"/>
      <c r="U347" s="4"/>
      <c r="V347" s="4"/>
      <c r="W347" s="31" t="str">
        <f t="shared" si="25"/>
        <v/>
      </c>
      <c r="X347" s="37" t="str" cm="1">
        <f t="array" ref="X347">IF(OR(X$8="", $AF347=""), "", IF(IFERROR(INDEX($B347:$P347, $AD347, MATCH(X$8, $B$10:$P$10, 0)), "")="", "", IFERROR(INDEX($B347:$P347, $AD347, MATCH(X$8, $B$10:$P$10, 0)), "")))</f>
        <v/>
      </c>
      <c r="Y347" s="37" t="str" cm="1">
        <f t="array" ref="Y347">IF(OR(Y$8="", $AF347=""), "", IF(IFERROR(INDEX($B347:$P347, $AD347, MATCH(Y$8, $B$10:$P$10, 0)), "")="", "", IFERROR(INDEX($B347:$P347, $AD347, MATCH(Y$8, $B$10:$P$10, 0)), "")))</f>
        <v/>
      </c>
      <c r="Z347" s="34" t="str">
        <f t="shared" si="26"/>
        <v/>
      </c>
      <c r="AA347" s="37" t="str" cm="1">
        <f t="array" ref="AA347">IF(OR(AA$8="", $AF347=""), "", IF(IFERROR(INDEX($B347:$P347, $AD347, MATCH(AA$8, $B$10:$P$10, 0)), "")="", "", IFERROR(INDEX($B347:$P347, $AD347, MATCH(AA$8, $B$10:$P$10, 0)), "")))</f>
        <v/>
      </c>
      <c r="AB347" s="10" t="str">
        <f t="shared" si="27"/>
        <v/>
      </c>
      <c r="AC347" s="4"/>
      <c r="AF347" s="12" t="str">
        <f t="shared" si="28"/>
        <v/>
      </c>
      <c r="AJ347" s="41" t="str" cm="1">
        <f t="array" ref="AJ347">IF(OR(AJ$8="", $AF347=""), "", IF(IFERROR(INDEX($B347:$P347, $AD347, MATCH(AJ$8, $B$10:$P$10, 0)), "")="", "", IFERROR(INDEX($B347:$P347, $AD347, MATCH(AJ$8, $B$10:$P$10, 0)), "")))</f>
        <v/>
      </c>
      <c r="AL347" s="44" t="str" cm="1">
        <f t="array" ref="AL347">IF(OR(AL$8="", $AF347=""), "", IF(IFERROR(INDEX($B347:$P347, $AD347, MATCH(AL$8, $B$10:$P$10, 0)), "")="", "", IFERROR(INDEX($B347:$P347, $AD347, MATCH(AL$8, $B$10:$P$10, 0)), "")))</f>
        <v/>
      </c>
      <c r="AN347" s="12" t="str">
        <f t="shared" si="29"/>
        <v/>
      </c>
    </row>
    <row r="348" spans="1:40" x14ac:dyDescent="0.25">
      <c r="A348" s="11" t="s">
        <v>9</v>
      </c>
      <c r="B348" s="83"/>
      <c r="C348" s="84"/>
      <c r="D348" s="84"/>
      <c r="E348" s="84"/>
      <c r="F348" s="84"/>
      <c r="G348" s="84"/>
      <c r="H348" s="84"/>
      <c r="I348" s="84"/>
      <c r="J348" s="84"/>
      <c r="K348" s="84"/>
      <c r="L348" s="84"/>
      <c r="M348" s="84"/>
      <c r="N348" s="84"/>
      <c r="O348" s="84"/>
      <c r="P348" s="53"/>
      <c r="Q348" s="11" t="s">
        <v>9</v>
      </c>
      <c r="R348" s="4"/>
      <c r="S348" s="4"/>
      <c r="T348" s="4"/>
      <c r="U348" s="4"/>
      <c r="V348" s="4"/>
      <c r="W348" s="31" t="str">
        <f t="shared" si="25"/>
        <v/>
      </c>
      <c r="X348" s="37" t="str" cm="1">
        <f t="array" ref="X348">IF(OR(X$8="", $AF348=""), "", IF(IFERROR(INDEX($B348:$P348, $AD348, MATCH(X$8, $B$10:$P$10, 0)), "")="", "", IFERROR(INDEX($B348:$P348, $AD348, MATCH(X$8, $B$10:$P$10, 0)), "")))</f>
        <v/>
      </c>
      <c r="Y348" s="37" t="str" cm="1">
        <f t="array" ref="Y348">IF(OR(Y$8="", $AF348=""), "", IF(IFERROR(INDEX($B348:$P348, $AD348, MATCH(Y$8, $B$10:$P$10, 0)), "")="", "", IFERROR(INDEX($B348:$P348, $AD348, MATCH(Y$8, $B$10:$P$10, 0)), "")))</f>
        <v/>
      </c>
      <c r="Z348" s="34" t="str">
        <f t="shared" si="26"/>
        <v/>
      </c>
      <c r="AA348" s="37" t="str" cm="1">
        <f t="array" ref="AA348">IF(OR(AA$8="", $AF348=""), "", IF(IFERROR(INDEX($B348:$P348, $AD348, MATCH(AA$8, $B$10:$P$10, 0)), "")="", "", IFERROR(INDEX($B348:$P348, $AD348, MATCH(AA$8, $B$10:$P$10, 0)), "")))</f>
        <v/>
      </c>
      <c r="AB348" s="10" t="str">
        <f t="shared" si="27"/>
        <v/>
      </c>
      <c r="AC348" s="4"/>
      <c r="AF348" s="12" t="str">
        <f t="shared" si="28"/>
        <v/>
      </c>
      <c r="AJ348" s="41" t="str" cm="1">
        <f t="array" ref="AJ348">IF(OR(AJ$8="", $AF348=""), "", IF(IFERROR(INDEX($B348:$P348, $AD348, MATCH(AJ$8, $B$10:$P$10, 0)), "")="", "", IFERROR(INDEX($B348:$P348, $AD348, MATCH(AJ$8, $B$10:$P$10, 0)), "")))</f>
        <v/>
      </c>
      <c r="AL348" s="44" t="str" cm="1">
        <f t="array" ref="AL348">IF(OR(AL$8="", $AF348=""), "", IF(IFERROR(INDEX($B348:$P348, $AD348, MATCH(AL$8, $B$10:$P$10, 0)), "")="", "", IFERROR(INDEX($B348:$P348, $AD348, MATCH(AL$8, $B$10:$P$10, 0)), "")))</f>
        <v/>
      </c>
      <c r="AN348" s="12" t="str">
        <f t="shared" si="29"/>
        <v/>
      </c>
    </row>
    <row r="349" spans="1:40" x14ac:dyDescent="0.25">
      <c r="A349" s="11" t="s">
        <v>9</v>
      </c>
      <c r="B349" s="83"/>
      <c r="C349" s="84"/>
      <c r="D349" s="84"/>
      <c r="E349" s="84"/>
      <c r="F349" s="84"/>
      <c r="G349" s="84"/>
      <c r="H349" s="84"/>
      <c r="I349" s="84"/>
      <c r="J349" s="84"/>
      <c r="K349" s="84"/>
      <c r="L349" s="84"/>
      <c r="M349" s="84"/>
      <c r="N349" s="84"/>
      <c r="O349" s="84"/>
      <c r="P349" s="53"/>
      <c r="Q349" s="11" t="s">
        <v>9</v>
      </c>
      <c r="R349" s="4"/>
      <c r="S349" s="4"/>
      <c r="T349" s="4"/>
      <c r="U349" s="4"/>
      <c r="V349" s="4"/>
      <c r="W349" s="31" t="str">
        <f t="shared" si="25"/>
        <v/>
      </c>
      <c r="X349" s="37" t="str" cm="1">
        <f t="array" ref="X349">IF(OR(X$8="", $AF349=""), "", IF(IFERROR(INDEX($B349:$P349, $AD349, MATCH(X$8, $B$10:$P$10, 0)), "")="", "", IFERROR(INDEX($B349:$P349, $AD349, MATCH(X$8, $B$10:$P$10, 0)), "")))</f>
        <v/>
      </c>
      <c r="Y349" s="37" t="str" cm="1">
        <f t="array" ref="Y349">IF(OR(Y$8="", $AF349=""), "", IF(IFERROR(INDEX($B349:$P349, $AD349, MATCH(Y$8, $B$10:$P$10, 0)), "")="", "", IFERROR(INDEX($B349:$P349, $AD349, MATCH(Y$8, $B$10:$P$10, 0)), "")))</f>
        <v/>
      </c>
      <c r="Z349" s="34" t="str">
        <f t="shared" si="26"/>
        <v/>
      </c>
      <c r="AA349" s="37" t="str" cm="1">
        <f t="array" ref="AA349">IF(OR(AA$8="", $AF349=""), "", IF(IFERROR(INDEX($B349:$P349, $AD349, MATCH(AA$8, $B$10:$P$10, 0)), "")="", "", IFERROR(INDEX($B349:$P349, $AD349, MATCH(AA$8, $B$10:$P$10, 0)), "")))</f>
        <v/>
      </c>
      <c r="AB349" s="10" t="str">
        <f t="shared" si="27"/>
        <v/>
      </c>
      <c r="AC349" s="4"/>
      <c r="AF349" s="12" t="str">
        <f t="shared" si="28"/>
        <v/>
      </c>
      <c r="AJ349" s="41" t="str" cm="1">
        <f t="array" ref="AJ349">IF(OR(AJ$8="", $AF349=""), "", IF(IFERROR(INDEX($B349:$P349, $AD349, MATCH(AJ$8, $B$10:$P$10, 0)), "")="", "", IFERROR(INDEX($B349:$P349, $AD349, MATCH(AJ$8, $B$10:$P$10, 0)), "")))</f>
        <v/>
      </c>
      <c r="AL349" s="44" t="str" cm="1">
        <f t="array" ref="AL349">IF(OR(AL$8="", $AF349=""), "", IF(IFERROR(INDEX($B349:$P349, $AD349, MATCH(AL$8, $B$10:$P$10, 0)), "")="", "", IFERROR(INDEX($B349:$P349, $AD349, MATCH(AL$8, $B$10:$P$10, 0)), "")))</f>
        <v/>
      </c>
      <c r="AN349" s="12" t="str">
        <f t="shared" si="29"/>
        <v/>
      </c>
    </row>
    <row r="350" spans="1:40" x14ac:dyDescent="0.25">
      <c r="A350" s="11" t="s">
        <v>9</v>
      </c>
      <c r="B350" s="83"/>
      <c r="C350" s="84"/>
      <c r="D350" s="84"/>
      <c r="E350" s="84"/>
      <c r="F350" s="84"/>
      <c r="G350" s="84"/>
      <c r="H350" s="84"/>
      <c r="I350" s="84"/>
      <c r="J350" s="84"/>
      <c r="K350" s="84"/>
      <c r="L350" s="84"/>
      <c r="M350" s="84"/>
      <c r="N350" s="84"/>
      <c r="O350" s="84"/>
      <c r="P350" s="53"/>
      <c r="Q350" s="11" t="s">
        <v>9</v>
      </c>
      <c r="R350" s="4"/>
      <c r="S350" s="4"/>
      <c r="T350" s="4"/>
      <c r="U350" s="4"/>
      <c r="V350" s="4"/>
      <c r="W350" s="31" t="str">
        <f t="shared" si="25"/>
        <v/>
      </c>
      <c r="X350" s="37" t="str" cm="1">
        <f t="array" ref="X350">IF(OR(X$8="", $AF350=""), "", IF(IFERROR(INDEX($B350:$P350, $AD350, MATCH(X$8, $B$10:$P$10, 0)), "")="", "", IFERROR(INDEX($B350:$P350, $AD350, MATCH(X$8, $B$10:$P$10, 0)), "")))</f>
        <v/>
      </c>
      <c r="Y350" s="37" t="str" cm="1">
        <f t="array" ref="Y350">IF(OR(Y$8="", $AF350=""), "", IF(IFERROR(INDEX($B350:$P350, $AD350, MATCH(Y$8, $B$10:$P$10, 0)), "")="", "", IFERROR(INDEX($B350:$P350, $AD350, MATCH(Y$8, $B$10:$P$10, 0)), "")))</f>
        <v/>
      </c>
      <c r="Z350" s="34" t="str">
        <f t="shared" si="26"/>
        <v/>
      </c>
      <c r="AA350" s="37" t="str" cm="1">
        <f t="array" ref="AA350">IF(OR(AA$8="", $AF350=""), "", IF(IFERROR(INDEX($B350:$P350, $AD350, MATCH(AA$8, $B$10:$P$10, 0)), "")="", "", IFERROR(INDEX($B350:$P350, $AD350, MATCH(AA$8, $B$10:$P$10, 0)), "")))</f>
        <v/>
      </c>
      <c r="AB350" s="10" t="str">
        <f t="shared" si="27"/>
        <v/>
      </c>
      <c r="AC350" s="4"/>
      <c r="AF350" s="12" t="str">
        <f t="shared" si="28"/>
        <v/>
      </c>
      <c r="AJ350" s="41" t="str" cm="1">
        <f t="array" ref="AJ350">IF(OR(AJ$8="", $AF350=""), "", IF(IFERROR(INDEX($B350:$P350, $AD350, MATCH(AJ$8, $B$10:$P$10, 0)), "")="", "", IFERROR(INDEX($B350:$P350, $AD350, MATCH(AJ$8, $B$10:$P$10, 0)), "")))</f>
        <v/>
      </c>
      <c r="AL350" s="44" t="str" cm="1">
        <f t="array" ref="AL350">IF(OR(AL$8="", $AF350=""), "", IF(IFERROR(INDEX($B350:$P350, $AD350, MATCH(AL$8, $B$10:$P$10, 0)), "")="", "", IFERROR(INDEX($B350:$P350, $AD350, MATCH(AL$8, $B$10:$P$10, 0)), "")))</f>
        <v/>
      </c>
      <c r="AN350" s="12" t="str">
        <f t="shared" si="29"/>
        <v/>
      </c>
    </row>
    <row r="351" spans="1:40" x14ac:dyDescent="0.25">
      <c r="A351" s="11" t="s">
        <v>9</v>
      </c>
      <c r="B351" s="83"/>
      <c r="C351" s="84"/>
      <c r="D351" s="84"/>
      <c r="E351" s="84"/>
      <c r="F351" s="84"/>
      <c r="G351" s="84"/>
      <c r="H351" s="84"/>
      <c r="I351" s="84"/>
      <c r="J351" s="84"/>
      <c r="K351" s="84"/>
      <c r="L351" s="84"/>
      <c r="M351" s="84"/>
      <c r="N351" s="84"/>
      <c r="O351" s="84"/>
      <c r="P351" s="53"/>
      <c r="Q351" s="11" t="s">
        <v>9</v>
      </c>
      <c r="R351" s="4"/>
      <c r="S351" s="4"/>
      <c r="T351" s="4"/>
      <c r="U351" s="4"/>
      <c r="V351" s="4"/>
      <c r="W351" s="31" t="str">
        <f t="shared" si="25"/>
        <v/>
      </c>
      <c r="X351" s="37" t="str" cm="1">
        <f t="array" ref="X351">IF(OR(X$8="", $AF351=""), "", IF(IFERROR(INDEX($B351:$P351, $AD351, MATCH(X$8, $B$10:$P$10, 0)), "")="", "", IFERROR(INDEX($B351:$P351, $AD351, MATCH(X$8, $B$10:$P$10, 0)), "")))</f>
        <v/>
      </c>
      <c r="Y351" s="37" t="str" cm="1">
        <f t="array" ref="Y351">IF(OR(Y$8="", $AF351=""), "", IF(IFERROR(INDEX($B351:$P351, $AD351, MATCH(Y$8, $B$10:$P$10, 0)), "")="", "", IFERROR(INDEX($B351:$P351, $AD351, MATCH(Y$8, $B$10:$P$10, 0)), "")))</f>
        <v/>
      </c>
      <c r="Z351" s="34" t="str">
        <f t="shared" si="26"/>
        <v/>
      </c>
      <c r="AA351" s="37" t="str" cm="1">
        <f t="array" ref="AA351">IF(OR(AA$8="", $AF351=""), "", IF(IFERROR(INDEX($B351:$P351, $AD351, MATCH(AA$8, $B$10:$P$10, 0)), "")="", "", IFERROR(INDEX($B351:$P351, $AD351, MATCH(AA$8, $B$10:$P$10, 0)), "")))</f>
        <v/>
      </c>
      <c r="AB351" s="10" t="str">
        <f t="shared" si="27"/>
        <v/>
      </c>
      <c r="AC351" s="4"/>
      <c r="AF351" s="12" t="str">
        <f t="shared" si="28"/>
        <v/>
      </c>
      <c r="AJ351" s="41" t="str" cm="1">
        <f t="array" ref="AJ351">IF(OR(AJ$8="", $AF351=""), "", IF(IFERROR(INDEX($B351:$P351, $AD351, MATCH(AJ$8, $B$10:$P$10, 0)), "")="", "", IFERROR(INDEX($B351:$P351, $AD351, MATCH(AJ$8, $B$10:$P$10, 0)), "")))</f>
        <v/>
      </c>
      <c r="AL351" s="44" t="str" cm="1">
        <f t="array" ref="AL351">IF(OR(AL$8="", $AF351=""), "", IF(IFERROR(INDEX($B351:$P351, $AD351, MATCH(AL$8, $B$10:$P$10, 0)), "")="", "", IFERROR(INDEX($B351:$P351, $AD351, MATCH(AL$8, $B$10:$P$10, 0)), "")))</f>
        <v/>
      </c>
      <c r="AN351" s="12" t="str">
        <f t="shared" si="29"/>
        <v/>
      </c>
    </row>
    <row r="352" spans="1:40" x14ac:dyDescent="0.25">
      <c r="A352" s="11" t="s">
        <v>9</v>
      </c>
      <c r="B352" s="83"/>
      <c r="C352" s="84"/>
      <c r="D352" s="84"/>
      <c r="E352" s="84"/>
      <c r="F352" s="84"/>
      <c r="G352" s="84"/>
      <c r="H352" s="84"/>
      <c r="I352" s="84"/>
      <c r="J352" s="84"/>
      <c r="K352" s="84"/>
      <c r="L352" s="84"/>
      <c r="M352" s="84"/>
      <c r="N352" s="84"/>
      <c r="O352" s="84"/>
      <c r="P352" s="53"/>
      <c r="Q352" s="11" t="s">
        <v>9</v>
      </c>
      <c r="R352" s="4"/>
      <c r="S352" s="4"/>
      <c r="T352" s="4"/>
      <c r="U352" s="4"/>
      <c r="V352" s="4"/>
      <c r="W352" s="31" t="str">
        <f t="shared" si="25"/>
        <v/>
      </c>
      <c r="X352" s="37" t="str" cm="1">
        <f t="array" ref="X352">IF(OR(X$8="", $AF352=""), "", IF(IFERROR(INDEX($B352:$P352, $AD352, MATCH(X$8, $B$10:$P$10, 0)), "")="", "", IFERROR(INDEX($B352:$P352, $AD352, MATCH(X$8, $B$10:$P$10, 0)), "")))</f>
        <v/>
      </c>
      <c r="Y352" s="37" t="str" cm="1">
        <f t="array" ref="Y352">IF(OR(Y$8="", $AF352=""), "", IF(IFERROR(INDEX($B352:$P352, $AD352, MATCH(Y$8, $B$10:$P$10, 0)), "")="", "", IFERROR(INDEX($B352:$P352, $AD352, MATCH(Y$8, $B$10:$P$10, 0)), "")))</f>
        <v/>
      </c>
      <c r="Z352" s="34" t="str">
        <f t="shared" si="26"/>
        <v/>
      </c>
      <c r="AA352" s="37" t="str" cm="1">
        <f t="array" ref="AA352">IF(OR(AA$8="", $AF352=""), "", IF(IFERROR(INDEX($B352:$P352, $AD352, MATCH(AA$8, $B$10:$P$10, 0)), "")="", "", IFERROR(INDEX($B352:$P352, $AD352, MATCH(AA$8, $B$10:$P$10, 0)), "")))</f>
        <v/>
      </c>
      <c r="AB352" s="10" t="str">
        <f t="shared" si="27"/>
        <v/>
      </c>
      <c r="AC352" s="4"/>
      <c r="AF352" s="12" t="str">
        <f t="shared" si="28"/>
        <v/>
      </c>
      <c r="AJ352" s="41" t="str" cm="1">
        <f t="array" ref="AJ352">IF(OR(AJ$8="", $AF352=""), "", IF(IFERROR(INDEX($B352:$P352, $AD352, MATCH(AJ$8, $B$10:$P$10, 0)), "")="", "", IFERROR(INDEX($B352:$P352, $AD352, MATCH(AJ$8, $B$10:$P$10, 0)), "")))</f>
        <v/>
      </c>
      <c r="AL352" s="44" t="str" cm="1">
        <f t="array" ref="AL352">IF(OR(AL$8="", $AF352=""), "", IF(IFERROR(INDEX($B352:$P352, $AD352, MATCH(AL$8, $B$10:$P$10, 0)), "")="", "", IFERROR(INDEX($B352:$P352, $AD352, MATCH(AL$8, $B$10:$P$10, 0)), "")))</f>
        <v/>
      </c>
      <c r="AN352" s="12" t="str">
        <f t="shared" si="29"/>
        <v/>
      </c>
    </row>
    <row r="353" spans="1:40" x14ac:dyDescent="0.25">
      <c r="A353" s="11" t="s">
        <v>9</v>
      </c>
      <c r="B353" s="83"/>
      <c r="C353" s="84"/>
      <c r="D353" s="84"/>
      <c r="E353" s="84"/>
      <c r="F353" s="84"/>
      <c r="G353" s="84"/>
      <c r="H353" s="84"/>
      <c r="I353" s="84"/>
      <c r="J353" s="84"/>
      <c r="K353" s="84"/>
      <c r="L353" s="84"/>
      <c r="M353" s="84"/>
      <c r="N353" s="84"/>
      <c r="O353" s="84"/>
      <c r="P353" s="53"/>
      <c r="Q353" s="11" t="s">
        <v>9</v>
      </c>
      <c r="R353" s="4"/>
      <c r="S353" s="4"/>
      <c r="T353" s="4"/>
      <c r="U353" s="4"/>
      <c r="V353" s="4"/>
      <c r="W353" s="31" t="str">
        <f t="shared" si="25"/>
        <v/>
      </c>
      <c r="X353" s="37" t="str" cm="1">
        <f t="array" ref="X353">IF(OR(X$8="", $AF353=""), "", IF(IFERROR(INDEX($B353:$P353, $AD353, MATCH(X$8, $B$10:$P$10, 0)), "")="", "", IFERROR(INDEX($B353:$P353, $AD353, MATCH(X$8, $B$10:$P$10, 0)), "")))</f>
        <v/>
      </c>
      <c r="Y353" s="37" t="str" cm="1">
        <f t="array" ref="Y353">IF(OR(Y$8="", $AF353=""), "", IF(IFERROR(INDEX($B353:$P353, $AD353, MATCH(Y$8, $B$10:$P$10, 0)), "")="", "", IFERROR(INDEX($B353:$P353, $AD353, MATCH(Y$8, $B$10:$P$10, 0)), "")))</f>
        <v/>
      </c>
      <c r="Z353" s="34" t="str">
        <f t="shared" si="26"/>
        <v/>
      </c>
      <c r="AA353" s="37" t="str" cm="1">
        <f t="array" ref="AA353">IF(OR(AA$8="", $AF353=""), "", IF(IFERROR(INDEX($B353:$P353, $AD353, MATCH(AA$8, $B$10:$P$10, 0)), "")="", "", IFERROR(INDEX($B353:$P353, $AD353, MATCH(AA$8, $B$10:$P$10, 0)), "")))</f>
        <v/>
      </c>
      <c r="AB353" s="10" t="str">
        <f t="shared" si="27"/>
        <v/>
      </c>
      <c r="AC353" s="4"/>
      <c r="AF353" s="12" t="str">
        <f t="shared" si="28"/>
        <v/>
      </c>
      <c r="AJ353" s="41" t="str" cm="1">
        <f t="array" ref="AJ353">IF(OR(AJ$8="", $AF353=""), "", IF(IFERROR(INDEX($B353:$P353, $AD353, MATCH(AJ$8, $B$10:$P$10, 0)), "")="", "", IFERROR(INDEX($B353:$P353, $AD353, MATCH(AJ$8, $B$10:$P$10, 0)), "")))</f>
        <v/>
      </c>
      <c r="AL353" s="44" t="str" cm="1">
        <f t="array" ref="AL353">IF(OR(AL$8="", $AF353=""), "", IF(IFERROR(INDEX($B353:$P353, $AD353, MATCH(AL$8, $B$10:$P$10, 0)), "")="", "", IFERROR(INDEX($B353:$P353, $AD353, MATCH(AL$8, $B$10:$P$10, 0)), "")))</f>
        <v/>
      </c>
      <c r="AN353" s="12" t="str">
        <f t="shared" si="29"/>
        <v/>
      </c>
    </row>
    <row r="354" spans="1:40" x14ac:dyDescent="0.25">
      <c r="A354" s="11" t="s">
        <v>9</v>
      </c>
      <c r="B354" s="83"/>
      <c r="C354" s="84"/>
      <c r="D354" s="84"/>
      <c r="E354" s="84"/>
      <c r="F354" s="84"/>
      <c r="G354" s="84"/>
      <c r="H354" s="84"/>
      <c r="I354" s="84"/>
      <c r="J354" s="84"/>
      <c r="K354" s="84"/>
      <c r="L354" s="84"/>
      <c r="M354" s="84"/>
      <c r="N354" s="84"/>
      <c r="O354" s="84"/>
      <c r="P354" s="53"/>
      <c r="Q354" s="11" t="s">
        <v>9</v>
      </c>
      <c r="R354" s="4"/>
      <c r="S354" s="4"/>
      <c r="T354" s="4"/>
      <c r="U354" s="4"/>
      <c r="V354" s="4"/>
      <c r="W354" s="31" t="str">
        <f t="shared" si="25"/>
        <v/>
      </c>
      <c r="X354" s="37" t="str" cm="1">
        <f t="array" ref="X354">IF(OR(X$8="", $AF354=""), "", IF(IFERROR(INDEX($B354:$P354, $AD354, MATCH(X$8, $B$10:$P$10, 0)), "")="", "", IFERROR(INDEX($B354:$P354, $AD354, MATCH(X$8, $B$10:$P$10, 0)), "")))</f>
        <v/>
      </c>
      <c r="Y354" s="37" t="str" cm="1">
        <f t="array" ref="Y354">IF(OR(Y$8="", $AF354=""), "", IF(IFERROR(INDEX($B354:$P354, $AD354, MATCH(Y$8, $B$10:$P$10, 0)), "")="", "", IFERROR(INDEX($B354:$P354, $AD354, MATCH(Y$8, $B$10:$P$10, 0)), "")))</f>
        <v/>
      </c>
      <c r="Z354" s="34" t="str">
        <f t="shared" si="26"/>
        <v/>
      </c>
      <c r="AA354" s="37" t="str" cm="1">
        <f t="array" ref="AA354">IF(OR(AA$8="", $AF354=""), "", IF(IFERROR(INDEX($B354:$P354, $AD354, MATCH(AA$8, $B$10:$P$10, 0)), "")="", "", IFERROR(INDEX($B354:$P354, $AD354, MATCH(AA$8, $B$10:$P$10, 0)), "")))</f>
        <v/>
      </c>
      <c r="AB354" s="10" t="str">
        <f t="shared" si="27"/>
        <v/>
      </c>
      <c r="AC354" s="4"/>
      <c r="AF354" s="12" t="str">
        <f t="shared" si="28"/>
        <v/>
      </c>
      <c r="AJ354" s="41" t="str" cm="1">
        <f t="array" ref="AJ354">IF(OR(AJ$8="", $AF354=""), "", IF(IFERROR(INDEX($B354:$P354, $AD354, MATCH(AJ$8, $B$10:$P$10, 0)), "")="", "", IFERROR(INDEX($B354:$P354, $AD354, MATCH(AJ$8, $B$10:$P$10, 0)), "")))</f>
        <v/>
      </c>
      <c r="AL354" s="44" t="str" cm="1">
        <f t="array" ref="AL354">IF(OR(AL$8="", $AF354=""), "", IF(IFERROR(INDEX($B354:$P354, $AD354, MATCH(AL$8, $B$10:$P$10, 0)), "")="", "", IFERROR(INDEX($B354:$P354, $AD354, MATCH(AL$8, $B$10:$P$10, 0)), "")))</f>
        <v/>
      </c>
      <c r="AN354" s="12" t="str">
        <f t="shared" si="29"/>
        <v/>
      </c>
    </row>
    <row r="355" spans="1:40" x14ac:dyDescent="0.25">
      <c r="A355" s="11" t="s">
        <v>9</v>
      </c>
      <c r="B355" s="83"/>
      <c r="C355" s="84"/>
      <c r="D355" s="84"/>
      <c r="E355" s="84"/>
      <c r="F355" s="84"/>
      <c r="G355" s="84"/>
      <c r="H355" s="84"/>
      <c r="I355" s="84"/>
      <c r="J355" s="84"/>
      <c r="K355" s="84"/>
      <c r="L355" s="84"/>
      <c r="M355" s="84"/>
      <c r="N355" s="84"/>
      <c r="O355" s="84"/>
      <c r="P355" s="53"/>
      <c r="Q355" s="11" t="s">
        <v>9</v>
      </c>
      <c r="R355" s="4"/>
      <c r="S355" s="4"/>
      <c r="T355" s="4"/>
      <c r="U355" s="4"/>
      <c r="V355" s="4"/>
      <c r="W355" s="31" t="str">
        <f t="shared" si="25"/>
        <v/>
      </c>
      <c r="X355" s="37" t="str" cm="1">
        <f t="array" ref="X355">IF(OR(X$8="", $AF355=""), "", IF(IFERROR(INDEX($B355:$P355, $AD355, MATCH(X$8, $B$10:$P$10, 0)), "")="", "", IFERROR(INDEX($B355:$P355, $AD355, MATCH(X$8, $B$10:$P$10, 0)), "")))</f>
        <v/>
      </c>
      <c r="Y355" s="37" t="str" cm="1">
        <f t="array" ref="Y355">IF(OR(Y$8="", $AF355=""), "", IF(IFERROR(INDEX($B355:$P355, $AD355, MATCH(Y$8, $B$10:$P$10, 0)), "")="", "", IFERROR(INDEX($B355:$P355, $AD355, MATCH(Y$8, $B$10:$P$10, 0)), "")))</f>
        <v/>
      </c>
      <c r="Z355" s="34" t="str">
        <f t="shared" si="26"/>
        <v/>
      </c>
      <c r="AA355" s="37" t="str" cm="1">
        <f t="array" ref="AA355">IF(OR(AA$8="", $AF355=""), "", IF(IFERROR(INDEX($B355:$P355, $AD355, MATCH(AA$8, $B$10:$P$10, 0)), "")="", "", IFERROR(INDEX($B355:$P355, $AD355, MATCH(AA$8, $B$10:$P$10, 0)), "")))</f>
        <v/>
      </c>
      <c r="AB355" s="10" t="str">
        <f t="shared" si="27"/>
        <v/>
      </c>
      <c r="AC355" s="4"/>
      <c r="AF355" s="12" t="str">
        <f t="shared" si="28"/>
        <v/>
      </c>
      <c r="AJ355" s="41" t="str" cm="1">
        <f t="array" ref="AJ355">IF(OR(AJ$8="", $AF355=""), "", IF(IFERROR(INDEX($B355:$P355, $AD355, MATCH(AJ$8, $B$10:$P$10, 0)), "")="", "", IFERROR(INDEX($B355:$P355, $AD355, MATCH(AJ$8, $B$10:$P$10, 0)), "")))</f>
        <v/>
      </c>
      <c r="AL355" s="44" t="str" cm="1">
        <f t="array" ref="AL355">IF(OR(AL$8="", $AF355=""), "", IF(IFERROR(INDEX($B355:$P355, $AD355, MATCH(AL$8, $B$10:$P$10, 0)), "")="", "", IFERROR(INDEX($B355:$P355, $AD355, MATCH(AL$8, $B$10:$P$10, 0)), "")))</f>
        <v/>
      </c>
      <c r="AN355" s="12" t="str">
        <f t="shared" si="29"/>
        <v/>
      </c>
    </row>
    <row r="356" spans="1:40" x14ac:dyDescent="0.25">
      <c r="A356" s="11" t="s">
        <v>9</v>
      </c>
      <c r="B356" s="83"/>
      <c r="C356" s="84"/>
      <c r="D356" s="84"/>
      <c r="E356" s="84"/>
      <c r="F356" s="84"/>
      <c r="G356" s="84"/>
      <c r="H356" s="84"/>
      <c r="I356" s="84"/>
      <c r="J356" s="84"/>
      <c r="K356" s="84"/>
      <c r="L356" s="84"/>
      <c r="M356" s="84"/>
      <c r="N356" s="84"/>
      <c r="O356" s="84"/>
      <c r="P356" s="53"/>
      <c r="Q356" s="11" t="s">
        <v>9</v>
      </c>
      <c r="R356" s="4"/>
      <c r="S356" s="4"/>
      <c r="T356" s="4"/>
      <c r="U356" s="4"/>
      <c r="V356" s="4"/>
      <c r="W356" s="31" t="str">
        <f t="shared" si="25"/>
        <v/>
      </c>
      <c r="X356" s="37" t="str" cm="1">
        <f t="array" ref="X356">IF(OR(X$8="", $AF356=""), "", IF(IFERROR(INDEX($B356:$P356, $AD356, MATCH(X$8, $B$10:$P$10, 0)), "")="", "", IFERROR(INDEX($B356:$P356, $AD356, MATCH(X$8, $B$10:$P$10, 0)), "")))</f>
        <v/>
      </c>
      <c r="Y356" s="37" t="str" cm="1">
        <f t="array" ref="Y356">IF(OR(Y$8="", $AF356=""), "", IF(IFERROR(INDEX($B356:$P356, $AD356, MATCH(Y$8, $B$10:$P$10, 0)), "")="", "", IFERROR(INDEX($B356:$P356, $AD356, MATCH(Y$8, $B$10:$P$10, 0)), "")))</f>
        <v/>
      </c>
      <c r="Z356" s="34" t="str">
        <f t="shared" si="26"/>
        <v/>
      </c>
      <c r="AA356" s="37" t="str" cm="1">
        <f t="array" ref="AA356">IF(OR(AA$8="", $AF356=""), "", IF(IFERROR(INDEX($B356:$P356, $AD356, MATCH(AA$8, $B$10:$P$10, 0)), "")="", "", IFERROR(INDEX($B356:$P356, $AD356, MATCH(AA$8, $B$10:$P$10, 0)), "")))</f>
        <v/>
      </c>
      <c r="AB356" s="10" t="str">
        <f t="shared" si="27"/>
        <v/>
      </c>
      <c r="AC356" s="4"/>
      <c r="AF356" s="12" t="str">
        <f t="shared" si="28"/>
        <v/>
      </c>
      <c r="AJ356" s="41" t="str" cm="1">
        <f t="array" ref="AJ356">IF(OR(AJ$8="", $AF356=""), "", IF(IFERROR(INDEX($B356:$P356, $AD356, MATCH(AJ$8, $B$10:$P$10, 0)), "")="", "", IFERROR(INDEX($B356:$P356, $AD356, MATCH(AJ$8, $B$10:$P$10, 0)), "")))</f>
        <v/>
      </c>
      <c r="AL356" s="44" t="str" cm="1">
        <f t="array" ref="AL356">IF(OR(AL$8="", $AF356=""), "", IF(IFERROR(INDEX($B356:$P356, $AD356, MATCH(AL$8, $B$10:$P$10, 0)), "")="", "", IFERROR(INDEX($B356:$P356, $AD356, MATCH(AL$8, $B$10:$P$10, 0)), "")))</f>
        <v/>
      </c>
      <c r="AN356" s="12" t="str">
        <f t="shared" si="29"/>
        <v/>
      </c>
    </row>
    <row r="357" spans="1:40" x14ac:dyDescent="0.25">
      <c r="A357" s="11" t="s">
        <v>9</v>
      </c>
      <c r="B357" s="83"/>
      <c r="C357" s="84"/>
      <c r="D357" s="84"/>
      <c r="E357" s="84"/>
      <c r="F357" s="84"/>
      <c r="G357" s="84"/>
      <c r="H357" s="84"/>
      <c r="I357" s="84"/>
      <c r="J357" s="84"/>
      <c r="K357" s="84"/>
      <c r="L357" s="84"/>
      <c r="M357" s="84"/>
      <c r="N357" s="84"/>
      <c r="O357" s="84"/>
      <c r="P357" s="53"/>
      <c r="Q357" s="11" t="s">
        <v>9</v>
      </c>
      <c r="R357" s="4"/>
      <c r="S357" s="4"/>
      <c r="T357" s="4"/>
      <c r="U357" s="4"/>
      <c r="V357" s="4"/>
      <c r="W357" s="31" t="str">
        <f t="shared" si="25"/>
        <v/>
      </c>
      <c r="X357" s="37" t="str" cm="1">
        <f t="array" ref="X357">IF(OR(X$8="", $AF357=""), "", IF(IFERROR(INDEX($B357:$P357, $AD357, MATCH(X$8, $B$10:$P$10, 0)), "")="", "", IFERROR(INDEX($B357:$P357, $AD357, MATCH(X$8, $B$10:$P$10, 0)), "")))</f>
        <v/>
      </c>
      <c r="Y357" s="37" t="str" cm="1">
        <f t="array" ref="Y357">IF(OR(Y$8="", $AF357=""), "", IF(IFERROR(INDEX($B357:$P357, $AD357, MATCH(Y$8, $B$10:$P$10, 0)), "")="", "", IFERROR(INDEX($B357:$P357, $AD357, MATCH(Y$8, $B$10:$P$10, 0)), "")))</f>
        <v/>
      </c>
      <c r="Z357" s="34" t="str">
        <f t="shared" si="26"/>
        <v/>
      </c>
      <c r="AA357" s="37" t="str" cm="1">
        <f t="array" ref="AA357">IF(OR(AA$8="", $AF357=""), "", IF(IFERROR(INDEX($B357:$P357, $AD357, MATCH(AA$8, $B$10:$P$10, 0)), "")="", "", IFERROR(INDEX($B357:$P357, $AD357, MATCH(AA$8, $B$10:$P$10, 0)), "")))</f>
        <v/>
      </c>
      <c r="AB357" s="10" t="str">
        <f t="shared" si="27"/>
        <v/>
      </c>
      <c r="AC357" s="4"/>
      <c r="AF357" s="12" t="str">
        <f t="shared" si="28"/>
        <v/>
      </c>
      <c r="AJ357" s="41" t="str" cm="1">
        <f t="array" ref="AJ357">IF(OR(AJ$8="", $AF357=""), "", IF(IFERROR(INDEX($B357:$P357, $AD357, MATCH(AJ$8, $B$10:$P$10, 0)), "")="", "", IFERROR(INDEX($B357:$P357, $AD357, MATCH(AJ$8, $B$10:$P$10, 0)), "")))</f>
        <v/>
      </c>
      <c r="AL357" s="44" t="str" cm="1">
        <f t="array" ref="AL357">IF(OR(AL$8="", $AF357=""), "", IF(IFERROR(INDEX($B357:$P357, $AD357, MATCH(AL$8, $B$10:$P$10, 0)), "")="", "", IFERROR(INDEX($B357:$P357, $AD357, MATCH(AL$8, $B$10:$P$10, 0)), "")))</f>
        <v/>
      </c>
      <c r="AN357" s="12" t="str">
        <f t="shared" si="29"/>
        <v/>
      </c>
    </row>
    <row r="358" spans="1:40" x14ac:dyDescent="0.25">
      <c r="A358" s="11" t="s">
        <v>9</v>
      </c>
      <c r="B358" s="83"/>
      <c r="C358" s="84"/>
      <c r="D358" s="84"/>
      <c r="E358" s="84"/>
      <c r="F358" s="84"/>
      <c r="G358" s="84"/>
      <c r="H358" s="84"/>
      <c r="I358" s="84"/>
      <c r="J358" s="84"/>
      <c r="K358" s="84"/>
      <c r="L358" s="84"/>
      <c r="M358" s="84"/>
      <c r="N358" s="84"/>
      <c r="O358" s="84"/>
      <c r="P358" s="53"/>
      <c r="Q358" s="11" t="s">
        <v>9</v>
      </c>
      <c r="R358" s="4"/>
      <c r="S358" s="4"/>
      <c r="T358" s="4"/>
      <c r="U358" s="4"/>
      <c r="V358" s="4"/>
      <c r="W358" s="31" t="str">
        <f t="shared" si="25"/>
        <v/>
      </c>
      <c r="X358" s="37" t="str" cm="1">
        <f t="array" ref="X358">IF(OR(X$8="", $AF358=""), "", IF(IFERROR(INDEX($B358:$P358, $AD358, MATCH(X$8, $B$10:$P$10, 0)), "")="", "", IFERROR(INDEX($B358:$P358, $AD358, MATCH(X$8, $B$10:$P$10, 0)), "")))</f>
        <v/>
      </c>
      <c r="Y358" s="37" t="str" cm="1">
        <f t="array" ref="Y358">IF(OR(Y$8="", $AF358=""), "", IF(IFERROR(INDEX($B358:$P358, $AD358, MATCH(Y$8, $B$10:$P$10, 0)), "")="", "", IFERROR(INDEX($B358:$P358, $AD358, MATCH(Y$8, $B$10:$P$10, 0)), "")))</f>
        <v/>
      </c>
      <c r="Z358" s="34" t="str">
        <f t="shared" si="26"/>
        <v/>
      </c>
      <c r="AA358" s="37" t="str" cm="1">
        <f t="array" ref="AA358">IF(OR(AA$8="", $AF358=""), "", IF(IFERROR(INDEX($B358:$P358, $AD358, MATCH(AA$8, $B$10:$P$10, 0)), "")="", "", IFERROR(INDEX($B358:$P358, $AD358, MATCH(AA$8, $B$10:$P$10, 0)), "")))</f>
        <v/>
      </c>
      <c r="AB358" s="10" t="str">
        <f t="shared" si="27"/>
        <v/>
      </c>
      <c r="AC358" s="4"/>
      <c r="AF358" s="12" t="str">
        <f t="shared" si="28"/>
        <v/>
      </c>
      <c r="AJ358" s="41" t="str" cm="1">
        <f t="array" ref="AJ358">IF(OR(AJ$8="", $AF358=""), "", IF(IFERROR(INDEX($B358:$P358, $AD358, MATCH(AJ$8, $B$10:$P$10, 0)), "")="", "", IFERROR(INDEX($B358:$P358, $AD358, MATCH(AJ$8, $B$10:$P$10, 0)), "")))</f>
        <v/>
      </c>
      <c r="AL358" s="44" t="str" cm="1">
        <f t="array" ref="AL358">IF(OR(AL$8="", $AF358=""), "", IF(IFERROR(INDEX($B358:$P358, $AD358, MATCH(AL$8, $B$10:$P$10, 0)), "")="", "", IFERROR(INDEX($B358:$P358, $AD358, MATCH(AL$8, $B$10:$P$10, 0)), "")))</f>
        <v/>
      </c>
      <c r="AN358" s="12" t="str">
        <f t="shared" si="29"/>
        <v/>
      </c>
    </row>
    <row r="359" spans="1:40" x14ac:dyDescent="0.25">
      <c r="A359" s="11" t="s">
        <v>9</v>
      </c>
      <c r="B359" s="83"/>
      <c r="C359" s="84"/>
      <c r="D359" s="84"/>
      <c r="E359" s="84"/>
      <c r="F359" s="84"/>
      <c r="G359" s="84"/>
      <c r="H359" s="84"/>
      <c r="I359" s="84"/>
      <c r="J359" s="84"/>
      <c r="K359" s="84"/>
      <c r="L359" s="84"/>
      <c r="M359" s="84"/>
      <c r="N359" s="84"/>
      <c r="O359" s="84"/>
      <c r="P359" s="53"/>
      <c r="Q359" s="11" t="s">
        <v>9</v>
      </c>
      <c r="R359" s="4"/>
      <c r="S359" s="4"/>
      <c r="T359" s="4"/>
      <c r="U359" s="4"/>
      <c r="V359" s="4"/>
      <c r="W359" s="31" t="str">
        <f t="shared" si="25"/>
        <v/>
      </c>
      <c r="X359" s="37" t="str" cm="1">
        <f t="array" ref="X359">IF(OR(X$8="", $AF359=""), "", IF(IFERROR(INDEX($B359:$P359, $AD359, MATCH(X$8, $B$10:$P$10, 0)), "")="", "", IFERROR(INDEX($B359:$P359, $AD359, MATCH(X$8, $B$10:$P$10, 0)), "")))</f>
        <v/>
      </c>
      <c r="Y359" s="37" t="str" cm="1">
        <f t="array" ref="Y359">IF(OR(Y$8="", $AF359=""), "", IF(IFERROR(INDEX($B359:$P359, $AD359, MATCH(Y$8, $B$10:$P$10, 0)), "")="", "", IFERROR(INDEX($B359:$P359, $AD359, MATCH(Y$8, $B$10:$P$10, 0)), "")))</f>
        <v/>
      </c>
      <c r="Z359" s="34" t="str">
        <f t="shared" si="26"/>
        <v/>
      </c>
      <c r="AA359" s="37" t="str" cm="1">
        <f t="array" ref="AA359">IF(OR(AA$8="", $AF359=""), "", IF(IFERROR(INDEX($B359:$P359, $AD359, MATCH(AA$8, $B$10:$P$10, 0)), "")="", "", IFERROR(INDEX($B359:$P359, $AD359, MATCH(AA$8, $B$10:$P$10, 0)), "")))</f>
        <v/>
      </c>
      <c r="AB359" s="10" t="str">
        <f t="shared" si="27"/>
        <v/>
      </c>
      <c r="AC359" s="4"/>
      <c r="AF359" s="12" t="str">
        <f t="shared" si="28"/>
        <v/>
      </c>
      <c r="AJ359" s="41" t="str" cm="1">
        <f t="array" ref="AJ359">IF(OR(AJ$8="", $AF359=""), "", IF(IFERROR(INDEX($B359:$P359, $AD359, MATCH(AJ$8, $B$10:$P$10, 0)), "")="", "", IFERROR(INDEX($B359:$P359, $AD359, MATCH(AJ$8, $B$10:$P$10, 0)), "")))</f>
        <v/>
      </c>
      <c r="AL359" s="44" t="str" cm="1">
        <f t="array" ref="AL359">IF(OR(AL$8="", $AF359=""), "", IF(IFERROR(INDEX($B359:$P359, $AD359, MATCH(AL$8, $B$10:$P$10, 0)), "")="", "", IFERROR(INDEX($B359:$P359, $AD359, MATCH(AL$8, $B$10:$P$10, 0)), "")))</f>
        <v/>
      </c>
      <c r="AN359" s="12" t="str">
        <f t="shared" si="29"/>
        <v/>
      </c>
    </row>
    <row r="360" spans="1:40" x14ac:dyDescent="0.25">
      <c r="A360" s="11" t="s">
        <v>9</v>
      </c>
      <c r="B360" s="83"/>
      <c r="C360" s="84"/>
      <c r="D360" s="84"/>
      <c r="E360" s="84"/>
      <c r="F360" s="84"/>
      <c r="G360" s="84"/>
      <c r="H360" s="84"/>
      <c r="I360" s="84"/>
      <c r="J360" s="84"/>
      <c r="K360" s="84"/>
      <c r="L360" s="84"/>
      <c r="M360" s="84"/>
      <c r="N360" s="84"/>
      <c r="O360" s="84"/>
      <c r="P360" s="53"/>
      <c r="Q360" s="11" t="s">
        <v>9</v>
      </c>
      <c r="R360" s="4"/>
      <c r="S360" s="4"/>
      <c r="T360" s="4"/>
      <c r="U360" s="4"/>
      <c r="V360" s="4"/>
      <c r="W360" s="31" t="str">
        <f t="shared" si="25"/>
        <v/>
      </c>
      <c r="X360" s="37" t="str" cm="1">
        <f t="array" ref="X360">IF(OR(X$8="", $AF360=""), "", IF(IFERROR(INDEX($B360:$P360, $AD360, MATCH(X$8, $B$10:$P$10, 0)), "")="", "", IFERROR(INDEX($B360:$P360, $AD360, MATCH(X$8, $B$10:$P$10, 0)), "")))</f>
        <v/>
      </c>
      <c r="Y360" s="37" t="str" cm="1">
        <f t="array" ref="Y360">IF(OR(Y$8="", $AF360=""), "", IF(IFERROR(INDEX($B360:$P360, $AD360, MATCH(Y$8, $B$10:$P$10, 0)), "")="", "", IFERROR(INDEX($B360:$P360, $AD360, MATCH(Y$8, $B$10:$P$10, 0)), "")))</f>
        <v/>
      </c>
      <c r="Z360" s="34" t="str">
        <f t="shared" si="26"/>
        <v/>
      </c>
      <c r="AA360" s="37" t="str" cm="1">
        <f t="array" ref="AA360">IF(OR(AA$8="", $AF360=""), "", IF(IFERROR(INDEX($B360:$P360, $AD360, MATCH(AA$8, $B$10:$P$10, 0)), "")="", "", IFERROR(INDEX($B360:$P360, $AD360, MATCH(AA$8, $B$10:$P$10, 0)), "")))</f>
        <v/>
      </c>
      <c r="AB360" s="10" t="str">
        <f t="shared" si="27"/>
        <v/>
      </c>
      <c r="AC360" s="4"/>
      <c r="AF360" s="12" t="str">
        <f t="shared" si="28"/>
        <v/>
      </c>
      <c r="AJ360" s="41" t="str" cm="1">
        <f t="array" ref="AJ360">IF(OR(AJ$8="", $AF360=""), "", IF(IFERROR(INDEX($B360:$P360, $AD360, MATCH(AJ$8, $B$10:$P$10, 0)), "")="", "", IFERROR(INDEX($B360:$P360, $AD360, MATCH(AJ$8, $B$10:$P$10, 0)), "")))</f>
        <v/>
      </c>
      <c r="AL360" s="44" t="str" cm="1">
        <f t="array" ref="AL360">IF(OR(AL$8="", $AF360=""), "", IF(IFERROR(INDEX($B360:$P360, $AD360, MATCH(AL$8, $B$10:$P$10, 0)), "")="", "", IFERROR(INDEX($B360:$P360, $AD360, MATCH(AL$8, $B$10:$P$10, 0)), "")))</f>
        <v/>
      </c>
      <c r="AN360" s="12" t="str">
        <f t="shared" si="29"/>
        <v/>
      </c>
    </row>
    <row r="361" spans="1:40" x14ac:dyDescent="0.25">
      <c r="A361" s="11" t="s">
        <v>9</v>
      </c>
      <c r="B361" s="83"/>
      <c r="C361" s="84"/>
      <c r="D361" s="84"/>
      <c r="E361" s="84"/>
      <c r="F361" s="84"/>
      <c r="G361" s="84"/>
      <c r="H361" s="84"/>
      <c r="I361" s="84"/>
      <c r="J361" s="84"/>
      <c r="K361" s="84"/>
      <c r="L361" s="84"/>
      <c r="M361" s="84"/>
      <c r="N361" s="84"/>
      <c r="O361" s="84"/>
      <c r="P361" s="53"/>
      <c r="Q361" s="11" t="s">
        <v>9</v>
      </c>
      <c r="R361" s="4"/>
      <c r="S361" s="4"/>
      <c r="T361" s="4"/>
      <c r="U361" s="4"/>
      <c r="V361" s="4"/>
      <c r="W361" s="31" t="str">
        <f t="shared" si="25"/>
        <v/>
      </c>
      <c r="X361" s="37" t="str" cm="1">
        <f t="array" ref="X361">IF(OR(X$8="", $AF361=""), "", IF(IFERROR(INDEX($B361:$P361, $AD361, MATCH(X$8, $B$10:$P$10, 0)), "")="", "", IFERROR(INDEX($B361:$P361, $AD361, MATCH(X$8, $B$10:$P$10, 0)), "")))</f>
        <v/>
      </c>
      <c r="Y361" s="37" t="str" cm="1">
        <f t="array" ref="Y361">IF(OR(Y$8="", $AF361=""), "", IF(IFERROR(INDEX($B361:$P361, $AD361, MATCH(Y$8, $B$10:$P$10, 0)), "")="", "", IFERROR(INDEX($B361:$P361, $AD361, MATCH(Y$8, $B$10:$P$10, 0)), "")))</f>
        <v/>
      </c>
      <c r="Z361" s="34" t="str">
        <f t="shared" si="26"/>
        <v/>
      </c>
      <c r="AA361" s="37" t="str" cm="1">
        <f t="array" ref="AA361">IF(OR(AA$8="", $AF361=""), "", IF(IFERROR(INDEX($B361:$P361, $AD361, MATCH(AA$8, $B$10:$P$10, 0)), "")="", "", IFERROR(INDEX($B361:$P361, $AD361, MATCH(AA$8, $B$10:$P$10, 0)), "")))</f>
        <v/>
      </c>
      <c r="AB361" s="10" t="str">
        <f t="shared" si="27"/>
        <v/>
      </c>
      <c r="AC361" s="4"/>
      <c r="AF361" s="12" t="str">
        <f t="shared" si="28"/>
        <v/>
      </c>
      <c r="AJ361" s="41" t="str" cm="1">
        <f t="array" ref="AJ361">IF(OR(AJ$8="", $AF361=""), "", IF(IFERROR(INDEX($B361:$P361, $AD361, MATCH(AJ$8, $B$10:$P$10, 0)), "")="", "", IFERROR(INDEX($B361:$P361, $AD361, MATCH(AJ$8, $B$10:$P$10, 0)), "")))</f>
        <v/>
      </c>
      <c r="AL361" s="44" t="str" cm="1">
        <f t="array" ref="AL361">IF(OR(AL$8="", $AF361=""), "", IF(IFERROR(INDEX($B361:$P361, $AD361, MATCH(AL$8, $B$10:$P$10, 0)), "")="", "", IFERROR(INDEX($B361:$P361, $AD361, MATCH(AL$8, $B$10:$P$10, 0)), "")))</f>
        <v/>
      </c>
      <c r="AN361" s="12" t="str">
        <f t="shared" si="29"/>
        <v/>
      </c>
    </row>
    <row r="362" spans="1:40" x14ac:dyDescent="0.25">
      <c r="A362" s="11" t="s">
        <v>9</v>
      </c>
      <c r="B362" s="83"/>
      <c r="C362" s="84"/>
      <c r="D362" s="84"/>
      <c r="E362" s="84"/>
      <c r="F362" s="84"/>
      <c r="G362" s="84"/>
      <c r="H362" s="84"/>
      <c r="I362" s="84"/>
      <c r="J362" s="84"/>
      <c r="K362" s="84"/>
      <c r="L362" s="84"/>
      <c r="M362" s="84"/>
      <c r="N362" s="84"/>
      <c r="O362" s="84"/>
      <c r="P362" s="53"/>
      <c r="Q362" s="11" t="s">
        <v>9</v>
      </c>
      <c r="R362" s="4"/>
      <c r="S362" s="4"/>
      <c r="T362" s="4"/>
      <c r="U362" s="4"/>
      <c r="V362" s="4"/>
      <c r="W362" s="31" t="str">
        <f t="shared" si="25"/>
        <v/>
      </c>
      <c r="X362" s="37" t="str" cm="1">
        <f t="array" ref="X362">IF(OR(X$8="", $AF362=""), "", IF(IFERROR(INDEX($B362:$P362, $AD362, MATCH(X$8, $B$10:$P$10, 0)), "")="", "", IFERROR(INDEX($B362:$P362, $AD362, MATCH(X$8, $B$10:$P$10, 0)), "")))</f>
        <v/>
      </c>
      <c r="Y362" s="37" t="str" cm="1">
        <f t="array" ref="Y362">IF(OR(Y$8="", $AF362=""), "", IF(IFERROR(INDEX($B362:$P362, $AD362, MATCH(Y$8, $B$10:$P$10, 0)), "")="", "", IFERROR(INDEX($B362:$P362, $AD362, MATCH(Y$8, $B$10:$P$10, 0)), "")))</f>
        <v/>
      </c>
      <c r="Z362" s="34" t="str">
        <f t="shared" si="26"/>
        <v/>
      </c>
      <c r="AA362" s="37" t="str" cm="1">
        <f t="array" ref="AA362">IF(OR(AA$8="", $AF362=""), "", IF(IFERROR(INDEX($B362:$P362, $AD362, MATCH(AA$8, $B$10:$P$10, 0)), "")="", "", IFERROR(INDEX($B362:$P362, $AD362, MATCH(AA$8, $B$10:$P$10, 0)), "")))</f>
        <v/>
      </c>
      <c r="AB362" s="10" t="str">
        <f t="shared" si="27"/>
        <v/>
      </c>
      <c r="AC362" s="4"/>
      <c r="AF362" s="12" t="str">
        <f t="shared" si="28"/>
        <v/>
      </c>
      <c r="AJ362" s="41" t="str" cm="1">
        <f t="array" ref="AJ362">IF(OR(AJ$8="", $AF362=""), "", IF(IFERROR(INDEX($B362:$P362, $AD362, MATCH(AJ$8, $B$10:$P$10, 0)), "")="", "", IFERROR(INDEX($B362:$P362, $AD362, MATCH(AJ$8, $B$10:$P$10, 0)), "")))</f>
        <v/>
      </c>
      <c r="AL362" s="44" t="str" cm="1">
        <f t="array" ref="AL362">IF(OR(AL$8="", $AF362=""), "", IF(IFERROR(INDEX($B362:$P362, $AD362, MATCH(AL$8, $B$10:$P$10, 0)), "")="", "", IFERROR(INDEX($B362:$P362, $AD362, MATCH(AL$8, $B$10:$P$10, 0)), "")))</f>
        <v/>
      </c>
      <c r="AN362" s="12" t="str">
        <f t="shared" si="29"/>
        <v/>
      </c>
    </row>
    <row r="363" spans="1:40" x14ac:dyDescent="0.25">
      <c r="A363" s="11" t="s">
        <v>9</v>
      </c>
      <c r="B363" s="83"/>
      <c r="C363" s="84"/>
      <c r="D363" s="84"/>
      <c r="E363" s="84"/>
      <c r="F363" s="84"/>
      <c r="G363" s="84"/>
      <c r="H363" s="84"/>
      <c r="I363" s="84"/>
      <c r="J363" s="84"/>
      <c r="K363" s="84"/>
      <c r="L363" s="84"/>
      <c r="M363" s="84"/>
      <c r="N363" s="84"/>
      <c r="O363" s="84"/>
      <c r="P363" s="53"/>
      <c r="Q363" s="11" t="s">
        <v>9</v>
      </c>
      <c r="R363" s="4"/>
      <c r="S363" s="4"/>
      <c r="T363" s="4"/>
      <c r="U363" s="4"/>
      <c r="V363" s="4"/>
      <c r="W363" s="31" t="str">
        <f t="shared" si="25"/>
        <v/>
      </c>
      <c r="X363" s="37" t="str" cm="1">
        <f t="array" ref="X363">IF(OR(X$8="", $AF363=""), "", IF(IFERROR(INDEX($B363:$P363, $AD363, MATCH(X$8, $B$10:$P$10, 0)), "")="", "", IFERROR(INDEX($B363:$P363, $AD363, MATCH(X$8, $B$10:$P$10, 0)), "")))</f>
        <v/>
      </c>
      <c r="Y363" s="37" t="str" cm="1">
        <f t="array" ref="Y363">IF(OR(Y$8="", $AF363=""), "", IF(IFERROR(INDEX($B363:$P363, $AD363, MATCH(Y$8, $B$10:$P$10, 0)), "")="", "", IFERROR(INDEX($B363:$P363, $AD363, MATCH(Y$8, $B$10:$P$10, 0)), "")))</f>
        <v/>
      </c>
      <c r="Z363" s="34" t="str">
        <f t="shared" si="26"/>
        <v/>
      </c>
      <c r="AA363" s="37" t="str" cm="1">
        <f t="array" ref="AA363">IF(OR(AA$8="", $AF363=""), "", IF(IFERROR(INDEX($B363:$P363, $AD363, MATCH(AA$8, $B$10:$P$10, 0)), "")="", "", IFERROR(INDEX($B363:$P363, $AD363, MATCH(AA$8, $B$10:$P$10, 0)), "")))</f>
        <v/>
      </c>
      <c r="AB363" s="10" t="str">
        <f t="shared" si="27"/>
        <v/>
      </c>
      <c r="AC363" s="4"/>
      <c r="AF363" s="12" t="str">
        <f t="shared" si="28"/>
        <v/>
      </c>
      <c r="AJ363" s="41" t="str" cm="1">
        <f t="array" ref="AJ363">IF(OR(AJ$8="", $AF363=""), "", IF(IFERROR(INDEX($B363:$P363, $AD363, MATCH(AJ$8, $B$10:$P$10, 0)), "")="", "", IFERROR(INDEX($B363:$P363, $AD363, MATCH(AJ$8, $B$10:$P$10, 0)), "")))</f>
        <v/>
      </c>
      <c r="AL363" s="44" t="str" cm="1">
        <f t="array" ref="AL363">IF(OR(AL$8="", $AF363=""), "", IF(IFERROR(INDEX($B363:$P363, $AD363, MATCH(AL$8, $B$10:$P$10, 0)), "")="", "", IFERROR(INDEX($B363:$P363, $AD363, MATCH(AL$8, $B$10:$P$10, 0)), "")))</f>
        <v/>
      </c>
      <c r="AN363" s="12" t="str">
        <f t="shared" si="29"/>
        <v/>
      </c>
    </row>
    <row r="364" spans="1:40" x14ac:dyDescent="0.25">
      <c r="A364" s="11" t="s">
        <v>9</v>
      </c>
      <c r="B364" s="83"/>
      <c r="C364" s="84"/>
      <c r="D364" s="84"/>
      <c r="E364" s="84"/>
      <c r="F364" s="84"/>
      <c r="G364" s="84"/>
      <c r="H364" s="84"/>
      <c r="I364" s="84"/>
      <c r="J364" s="84"/>
      <c r="K364" s="84"/>
      <c r="L364" s="84"/>
      <c r="M364" s="84"/>
      <c r="N364" s="84"/>
      <c r="O364" s="84"/>
      <c r="P364" s="53"/>
      <c r="Q364" s="11" t="s">
        <v>9</v>
      </c>
      <c r="R364" s="4"/>
      <c r="S364" s="4"/>
      <c r="T364" s="4"/>
      <c r="U364" s="4"/>
      <c r="V364" s="4"/>
      <c r="W364" s="31" t="str">
        <f t="shared" si="25"/>
        <v/>
      </c>
      <c r="X364" s="37" t="str" cm="1">
        <f t="array" ref="X364">IF(OR(X$8="", $AF364=""), "", IF(IFERROR(INDEX($B364:$P364, $AD364, MATCH(X$8, $B$10:$P$10, 0)), "")="", "", IFERROR(INDEX($B364:$P364, $AD364, MATCH(X$8, $B$10:$P$10, 0)), "")))</f>
        <v/>
      </c>
      <c r="Y364" s="37" t="str" cm="1">
        <f t="array" ref="Y364">IF(OR(Y$8="", $AF364=""), "", IF(IFERROR(INDEX($B364:$P364, $AD364, MATCH(Y$8, $B$10:$P$10, 0)), "")="", "", IFERROR(INDEX($B364:$P364, $AD364, MATCH(Y$8, $B$10:$P$10, 0)), "")))</f>
        <v/>
      </c>
      <c r="Z364" s="34" t="str">
        <f t="shared" si="26"/>
        <v/>
      </c>
      <c r="AA364" s="37" t="str" cm="1">
        <f t="array" ref="AA364">IF(OR(AA$8="", $AF364=""), "", IF(IFERROR(INDEX($B364:$P364, $AD364, MATCH(AA$8, $B$10:$P$10, 0)), "")="", "", IFERROR(INDEX($B364:$P364, $AD364, MATCH(AA$8, $B$10:$P$10, 0)), "")))</f>
        <v/>
      </c>
      <c r="AB364" s="10" t="str">
        <f t="shared" si="27"/>
        <v/>
      </c>
      <c r="AC364" s="4"/>
      <c r="AF364" s="12" t="str">
        <f t="shared" si="28"/>
        <v/>
      </c>
      <c r="AJ364" s="41" t="str" cm="1">
        <f t="array" ref="AJ364">IF(OR(AJ$8="", $AF364=""), "", IF(IFERROR(INDEX($B364:$P364, $AD364, MATCH(AJ$8, $B$10:$P$10, 0)), "")="", "", IFERROR(INDEX($B364:$P364, $AD364, MATCH(AJ$8, $B$10:$P$10, 0)), "")))</f>
        <v/>
      </c>
      <c r="AL364" s="44" t="str" cm="1">
        <f t="array" ref="AL364">IF(OR(AL$8="", $AF364=""), "", IF(IFERROR(INDEX($B364:$P364, $AD364, MATCH(AL$8, $B$10:$P$10, 0)), "")="", "", IFERROR(INDEX($B364:$P364, $AD364, MATCH(AL$8, $B$10:$P$10, 0)), "")))</f>
        <v/>
      </c>
      <c r="AN364" s="12" t="str">
        <f t="shared" si="29"/>
        <v/>
      </c>
    </row>
    <row r="365" spans="1:40" x14ac:dyDescent="0.25">
      <c r="A365" s="11" t="s">
        <v>9</v>
      </c>
      <c r="B365" s="83"/>
      <c r="C365" s="84"/>
      <c r="D365" s="84"/>
      <c r="E365" s="84"/>
      <c r="F365" s="84"/>
      <c r="G365" s="84"/>
      <c r="H365" s="84"/>
      <c r="I365" s="84"/>
      <c r="J365" s="84"/>
      <c r="K365" s="84"/>
      <c r="L365" s="84"/>
      <c r="M365" s="84"/>
      <c r="N365" s="84"/>
      <c r="O365" s="84"/>
      <c r="P365" s="53"/>
      <c r="Q365" s="11" t="s">
        <v>9</v>
      </c>
      <c r="R365" s="4"/>
      <c r="S365" s="4"/>
      <c r="T365" s="4"/>
      <c r="U365" s="4"/>
      <c r="V365" s="4"/>
      <c r="W365" s="31" t="str">
        <f t="shared" si="25"/>
        <v/>
      </c>
      <c r="X365" s="37" t="str" cm="1">
        <f t="array" ref="X365">IF(OR(X$8="", $AF365=""), "", IF(IFERROR(INDEX($B365:$P365, $AD365, MATCH(X$8, $B$10:$P$10, 0)), "")="", "", IFERROR(INDEX($B365:$P365, $AD365, MATCH(X$8, $B$10:$P$10, 0)), "")))</f>
        <v/>
      </c>
      <c r="Y365" s="37" t="str" cm="1">
        <f t="array" ref="Y365">IF(OR(Y$8="", $AF365=""), "", IF(IFERROR(INDEX($B365:$P365, $AD365, MATCH(Y$8, $B$10:$P$10, 0)), "")="", "", IFERROR(INDEX($B365:$P365, $AD365, MATCH(Y$8, $B$10:$P$10, 0)), "")))</f>
        <v/>
      </c>
      <c r="Z365" s="34" t="str">
        <f t="shared" si="26"/>
        <v/>
      </c>
      <c r="AA365" s="37" t="str" cm="1">
        <f t="array" ref="AA365">IF(OR(AA$8="", $AF365=""), "", IF(IFERROR(INDEX($B365:$P365, $AD365, MATCH(AA$8, $B$10:$P$10, 0)), "")="", "", IFERROR(INDEX($B365:$P365, $AD365, MATCH(AA$8, $B$10:$P$10, 0)), "")))</f>
        <v/>
      </c>
      <c r="AB365" s="10" t="str">
        <f t="shared" si="27"/>
        <v/>
      </c>
      <c r="AC365" s="4"/>
      <c r="AF365" s="12" t="str">
        <f t="shared" si="28"/>
        <v/>
      </c>
      <c r="AJ365" s="41" t="str" cm="1">
        <f t="array" ref="AJ365">IF(OR(AJ$8="", $AF365=""), "", IF(IFERROR(INDEX($B365:$P365, $AD365, MATCH(AJ$8, $B$10:$P$10, 0)), "")="", "", IFERROR(INDEX($B365:$P365, $AD365, MATCH(AJ$8, $B$10:$P$10, 0)), "")))</f>
        <v/>
      </c>
      <c r="AL365" s="44" t="str" cm="1">
        <f t="array" ref="AL365">IF(OR(AL$8="", $AF365=""), "", IF(IFERROR(INDEX($B365:$P365, $AD365, MATCH(AL$8, $B$10:$P$10, 0)), "")="", "", IFERROR(INDEX($B365:$P365, $AD365, MATCH(AL$8, $B$10:$P$10, 0)), "")))</f>
        <v/>
      </c>
      <c r="AN365" s="12" t="str">
        <f t="shared" si="29"/>
        <v/>
      </c>
    </row>
    <row r="366" spans="1:40" x14ac:dyDescent="0.25">
      <c r="A366" s="11" t="s">
        <v>9</v>
      </c>
      <c r="B366" s="83"/>
      <c r="C366" s="84"/>
      <c r="D366" s="84"/>
      <c r="E366" s="84"/>
      <c r="F366" s="84"/>
      <c r="G366" s="84"/>
      <c r="H366" s="84"/>
      <c r="I366" s="84"/>
      <c r="J366" s="84"/>
      <c r="K366" s="84"/>
      <c r="L366" s="84"/>
      <c r="M366" s="84"/>
      <c r="N366" s="84"/>
      <c r="O366" s="84"/>
      <c r="P366" s="53"/>
      <c r="Q366" s="11" t="s">
        <v>9</v>
      </c>
      <c r="R366" s="4"/>
      <c r="S366" s="4"/>
      <c r="T366" s="4"/>
      <c r="U366" s="4"/>
      <c r="V366" s="4"/>
      <c r="W366" s="31" t="str">
        <f t="shared" si="25"/>
        <v/>
      </c>
      <c r="X366" s="37" t="str" cm="1">
        <f t="array" ref="X366">IF(OR(X$8="", $AF366=""), "", IF(IFERROR(INDEX($B366:$P366, $AD366, MATCH(X$8, $B$10:$P$10, 0)), "")="", "", IFERROR(INDEX($B366:$P366, $AD366, MATCH(X$8, $B$10:$P$10, 0)), "")))</f>
        <v/>
      </c>
      <c r="Y366" s="37" t="str" cm="1">
        <f t="array" ref="Y366">IF(OR(Y$8="", $AF366=""), "", IF(IFERROR(INDEX($B366:$P366, $AD366, MATCH(Y$8, $B$10:$P$10, 0)), "")="", "", IFERROR(INDEX($B366:$P366, $AD366, MATCH(Y$8, $B$10:$P$10, 0)), "")))</f>
        <v/>
      </c>
      <c r="Z366" s="34" t="str">
        <f t="shared" si="26"/>
        <v/>
      </c>
      <c r="AA366" s="37" t="str" cm="1">
        <f t="array" ref="AA366">IF(OR(AA$8="", $AF366=""), "", IF(IFERROR(INDEX($B366:$P366, $AD366, MATCH(AA$8, $B$10:$P$10, 0)), "")="", "", IFERROR(INDEX($B366:$P366, $AD366, MATCH(AA$8, $B$10:$P$10, 0)), "")))</f>
        <v/>
      </c>
      <c r="AB366" s="10" t="str">
        <f t="shared" si="27"/>
        <v/>
      </c>
      <c r="AC366" s="4"/>
      <c r="AF366" s="12" t="str">
        <f t="shared" si="28"/>
        <v/>
      </c>
      <c r="AJ366" s="41" t="str" cm="1">
        <f t="array" ref="AJ366">IF(OR(AJ$8="", $AF366=""), "", IF(IFERROR(INDEX($B366:$P366, $AD366, MATCH(AJ$8, $B$10:$P$10, 0)), "")="", "", IFERROR(INDEX($B366:$P366, $AD366, MATCH(AJ$8, $B$10:$P$10, 0)), "")))</f>
        <v/>
      </c>
      <c r="AL366" s="44" t="str" cm="1">
        <f t="array" ref="AL366">IF(OR(AL$8="", $AF366=""), "", IF(IFERROR(INDEX($B366:$P366, $AD366, MATCH(AL$8, $B$10:$P$10, 0)), "")="", "", IFERROR(INDEX($B366:$P366, $AD366, MATCH(AL$8, $B$10:$P$10, 0)), "")))</f>
        <v/>
      </c>
      <c r="AN366" s="12" t="str">
        <f t="shared" si="29"/>
        <v/>
      </c>
    </row>
    <row r="367" spans="1:40" x14ac:dyDescent="0.25">
      <c r="A367" s="11" t="s">
        <v>9</v>
      </c>
      <c r="B367" s="83"/>
      <c r="C367" s="84"/>
      <c r="D367" s="84"/>
      <c r="E367" s="84"/>
      <c r="F367" s="84"/>
      <c r="G367" s="84"/>
      <c r="H367" s="84"/>
      <c r="I367" s="84"/>
      <c r="J367" s="84"/>
      <c r="K367" s="84"/>
      <c r="L367" s="84"/>
      <c r="M367" s="84"/>
      <c r="N367" s="84"/>
      <c r="O367" s="84"/>
      <c r="P367" s="53"/>
      <c r="Q367" s="11" t="s">
        <v>9</v>
      </c>
      <c r="R367" s="4"/>
      <c r="S367" s="4"/>
      <c r="T367" s="4"/>
      <c r="U367" s="4"/>
      <c r="V367" s="4"/>
      <c r="W367" s="31" t="str">
        <f t="shared" si="25"/>
        <v/>
      </c>
      <c r="X367" s="37" t="str" cm="1">
        <f t="array" ref="X367">IF(OR(X$8="", $AF367=""), "", IF(IFERROR(INDEX($B367:$P367, $AD367, MATCH(X$8, $B$10:$P$10, 0)), "")="", "", IFERROR(INDEX($B367:$P367, $AD367, MATCH(X$8, $B$10:$P$10, 0)), "")))</f>
        <v/>
      </c>
      <c r="Y367" s="37" t="str" cm="1">
        <f t="array" ref="Y367">IF(OR(Y$8="", $AF367=""), "", IF(IFERROR(INDEX($B367:$P367, $AD367, MATCH(Y$8, $B$10:$P$10, 0)), "")="", "", IFERROR(INDEX($B367:$P367, $AD367, MATCH(Y$8, $B$10:$P$10, 0)), "")))</f>
        <v/>
      </c>
      <c r="Z367" s="34" t="str">
        <f t="shared" si="26"/>
        <v/>
      </c>
      <c r="AA367" s="37" t="str" cm="1">
        <f t="array" ref="AA367">IF(OR(AA$8="", $AF367=""), "", IF(IFERROR(INDEX($B367:$P367, $AD367, MATCH(AA$8, $B$10:$P$10, 0)), "")="", "", IFERROR(INDEX($B367:$P367, $AD367, MATCH(AA$8, $B$10:$P$10, 0)), "")))</f>
        <v/>
      </c>
      <c r="AB367" s="10" t="str">
        <f t="shared" si="27"/>
        <v/>
      </c>
      <c r="AC367" s="4"/>
      <c r="AF367" s="12" t="str">
        <f t="shared" si="28"/>
        <v/>
      </c>
      <c r="AJ367" s="41" t="str" cm="1">
        <f t="array" ref="AJ367">IF(OR(AJ$8="", $AF367=""), "", IF(IFERROR(INDEX($B367:$P367, $AD367, MATCH(AJ$8, $B$10:$P$10, 0)), "")="", "", IFERROR(INDEX($B367:$P367, $AD367, MATCH(AJ$8, $B$10:$P$10, 0)), "")))</f>
        <v/>
      </c>
      <c r="AL367" s="44" t="str" cm="1">
        <f t="array" ref="AL367">IF(OR(AL$8="", $AF367=""), "", IF(IFERROR(INDEX($B367:$P367, $AD367, MATCH(AL$8, $B$10:$P$10, 0)), "")="", "", IFERROR(INDEX($B367:$P367, $AD367, MATCH(AL$8, $B$10:$P$10, 0)), "")))</f>
        <v/>
      </c>
      <c r="AN367" s="12" t="str">
        <f t="shared" si="29"/>
        <v/>
      </c>
    </row>
    <row r="368" spans="1:40" x14ac:dyDescent="0.25">
      <c r="A368" s="11" t="s">
        <v>9</v>
      </c>
      <c r="B368" s="83"/>
      <c r="C368" s="84"/>
      <c r="D368" s="84"/>
      <c r="E368" s="84"/>
      <c r="F368" s="84"/>
      <c r="G368" s="84"/>
      <c r="H368" s="84"/>
      <c r="I368" s="84"/>
      <c r="J368" s="84"/>
      <c r="K368" s="84"/>
      <c r="L368" s="84"/>
      <c r="M368" s="84"/>
      <c r="N368" s="84"/>
      <c r="O368" s="84"/>
      <c r="P368" s="53"/>
      <c r="Q368" s="11" t="s">
        <v>9</v>
      </c>
      <c r="R368" s="4"/>
      <c r="S368" s="4"/>
      <c r="T368" s="4"/>
      <c r="U368" s="4"/>
      <c r="V368" s="4"/>
      <c r="W368" s="31" t="str">
        <f t="shared" si="25"/>
        <v/>
      </c>
      <c r="X368" s="37" t="str" cm="1">
        <f t="array" ref="X368">IF(OR(X$8="", $AF368=""), "", IF(IFERROR(INDEX($B368:$P368, $AD368, MATCH(X$8, $B$10:$P$10, 0)), "")="", "", IFERROR(INDEX($B368:$P368, $AD368, MATCH(X$8, $B$10:$P$10, 0)), "")))</f>
        <v/>
      </c>
      <c r="Y368" s="37" t="str" cm="1">
        <f t="array" ref="Y368">IF(OR(Y$8="", $AF368=""), "", IF(IFERROR(INDEX($B368:$P368, $AD368, MATCH(Y$8, $B$10:$P$10, 0)), "")="", "", IFERROR(INDEX($B368:$P368, $AD368, MATCH(Y$8, $B$10:$P$10, 0)), "")))</f>
        <v/>
      </c>
      <c r="Z368" s="34" t="str">
        <f t="shared" si="26"/>
        <v/>
      </c>
      <c r="AA368" s="37" t="str" cm="1">
        <f t="array" ref="AA368">IF(OR(AA$8="", $AF368=""), "", IF(IFERROR(INDEX($B368:$P368, $AD368, MATCH(AA$8, $B$10:$P$10, 0)), "")="", "", IFERROR(INDEX($B368:$P368, $AD368, MATCH(AA$8, $B$10:$P$10, 0)), "")))</f>
        <v/>
      </c>
      <c r="AB368" s="10" t="str">
        <f t="shared" si="27"/>
        <v/>
      </c>
      <c r="AC368" s="4"/>
      <c r="AF368" s="12" t="str">
        <f t="shared" si="28"/>
        <v/>
      </c>
      <c r="AJ368" s="41" t="str" cm="1">
        <f t="array" ref="AJ368">IF(OR(AJ$8="", $AF368=""), "", IF(IFERROR(INDEX($B368:$P368, $AD368, MATCH(AJ$8, $B$10:$P$10, 0)), "")="", "", IFERROR(INDEX($B368:$P368, $AD368, MATCH(AJ$8, $B$10:$P$10, 0)), "")))</f>
        <v/>
      </c>
      <c r="AL368" s="44" t="str" cm="1">
        <f t="array" ref="AL368">IF(OR(AL$8="", $AF368=""), "", IF(IFERROR(INDEX($B368:$P368, $AD368, MATCH(AL$8, $B$10:$P$10, 0)), "")="", "", IFERROR(INDEX($B368:$P368, $AD368, MATCH(AL$8, $B$10:$P$10, 0)), "")))</f>
        <v/>
      </c>
      <c r="AN368" s="12" t="str">
        <f t="shared" si="29"/>
        <v/>
      </c>
    </row>
    <row r="369" spans="1:40" x14ac:dyDescent="0.25">
      <c r="A369" s="11" t="s">
        <v>9</v>
      </c>
      <c r="B369" s="83"/>
      <c r="C369" s="84"/>
      <c r="D369" s="84"/>
      <c r="E369" s="84"/>
      <c r="F369" s="84"/>
      <c r="G369" s="84"/>
      <c r="H369" s="84"/>
      <c r="I369" s="84"/>
      <c r="J369" s="84"/>
      <c r="K369" s="84"/>
      <c r="L369" s="84"/>
      <c r="M369" s="84"/>
      <c r="N369" s="84"/>
      <c r="O369" s="84"/>
      <c r="P369" s="53"/>
      <c r="Q369" s="11" t="s">
        <v>9</v>
      </c>
      <c r="R369" s="4"/>
      <c r="S369" s="4"/>
      <c r="T369" s="4"/>
      <c r="U369" s="4"/>
      <c r="V369" s="4"/>
      <c r="W369" s="31" t="str">
        <f t="shared" si="25"/>
        <v/>
      </c>
      <c r="X369" s="37" t="str" cm="1">
        <f t="array" ref="X369">IF(OR(X$8="", $AF369=""), "", IF(IFERROR(INDEX($B369:$P369, $AD369, MATCH(X$8, $B$10:$P$10, 0)), "")="", "", IFERROR(INDEX($B369:$P369, $AD369, MATCH(X$8, $B$10:$P$10, 0)), "")))</f>
        <v/>
      </c>
      <c r="Y369" s="37" t="str" cm="1">
        <f t="array" ref="Y369">IF(OR(Y$8="", $AF369=""), "", IF(IFERROR(INDEX($B369:$P369, $AD369, MATCH(Y$8, $B$10:$P$10, 0)), "")="", "", IFERROR(INDEX($B369:$P369, $AD369, MATCH(Y$8, $B$10:$P$10, 0)), "")))</f>
        <v/>
      </c>
      <c r="Z369" s="34" t="str">
        <f t="shared" si="26"/>
        <v/>
      </c>
      <c r="AA369" s="37" t="str" cm="1">
        <f t="array" ref="AA369">IF(OR(AA$8="", $AF369=""), "", IF(IFERROR(INDEX($B369:$P369, $AD369, MATCH(AA$8, $B$10:$P$10, 0)), "")="", "", IFERROR(INDEX($B369:$P369, $AD369, MATCH(AA$8, $B$10:$P$10, 0)), "")))</f>
        <v/>
      </c>
      <c r="AB369" s="10" t="str">
        <f t="shared" si="27"/>
        <v/>
      </c>
      <c r="AC369" s="4"/>
      <c r="AF369" s="12" t="str">
        <f t="shared" si="28"/>
        <v/>
      </c>
      <c r="AJ369" s="41" t="str" cm="1">
        <f t="array" ref="AJ369">IF(OR(AJ$8="", $AF369=""), "", IF(IFERROR(INDEX($B369:$P369, $AD369, MATCH(AJ$8, $B$10:$P$10, 0)), "")="", "", IFERROR(INDEX($B369:$P369, $AD369, MATCH(AJ$8, $B$10:$P$10, 0)), "")))</f>
        <v/>
      </c>
      <c r="AL369" s="44" t="str" cm="1">
        <f t="array" ref="AL369">IF(OR(AL$8="", $AF369=""), "", IF(IFERROR(INDEX($B369:$P369, $AD369, MATCH(AL$8, $B$10:$P$10, 0)), "")="", "", IFERROR(INDEX($B369:$P369, $AD369, MATCH(AL$8, $B$10:$P$10, 0)), "")))</f>
        <v/>
      </c>
      <c r="AN369" s="12" t="str">
        <f t="shared" si="29"/>
        <v/>
      </c>
    </row>
    <row r="370" spans="1:40" x14ac:dyDescent="0.25">
      <c r="A370" s="11" t="s">
        <v>9</v>
      </c>
      <c r="B370" s="83"/>
      <c r="C370" s="84"/>
      <c r="D370" s="84"/>
      <c r="E370" s="84"/>
      <c r="F370" s="84"/>
      <c r="G370" s="84"/>
      <c r="H370" s="84"/>
      <c r="I370" s="84"/>
      <c r="J370" s="84"/>
      <c r="K370" s="84"/>
      <c r="L370" s="84"/>
      <c r="M370" s="84"/>
      <c r="N370" s="84"/>
      <c r="O370" s="84"/>
      <c r="P370" s="53"/>
      <c r="Q370" s="11" t="s">
        <v>9</v>
      </c>
      <c r="R370" s="4"/>
      <c r="S370" s="4"/>
      <c r="T370" s="4"/>
      <c r="U370" s="4"/>
      <c r="V370" s="4"/>
      <c r="W370" s="31" t="str">
        <f t="shared" si="25"/>
        <v/>
      </c>
      <c r="X370" s="37" t="str" cm="1">
        <f t="array" ref="X370">IF(OR(X$8="", $AF370=""), "", IF(IFERROR(INDEX($B370:$P370, $AD370, MATCH(X$8, $B$10:$P$10, 0)), "")="", "", IFERROR(INDEX($B370:$P370, $AD370, MATCH(X$8, $B$10:$P$10, 0)), "")))</f>
        <v/>
      </c>
      <c r="Y370" s="37" t="str" cm="1">
        <f t="array" ref="Y370">IF(OR(Y$8="", $AF370=""), "", IF(IFERROR(INDEX($B370:$P370, $AD370, MATCH(Y$8, $B$10:$P$10, 0)), "")="", "", IFERROR(INDEX($B370:$P370, $AD370, MATCH(Y$8, $B$10:$P$10, 0)), "")))</f>
        <v/>
      </c>
      <c r="Z370" s="34" t="str">
        <f t="shared" si="26"/>
        <v/>
      </c>
      <c r="AA370" s="37" t="str" cm="1">
        <f t="array" ref="AA370">IF(OR(AA$8="", $AF370=""), "", IF(IFERROR(INDEX($B370:$P370, $AD370, MATCH(AA$8, $B$10:$P$10, 0)), "")="", "", IFERROR(INDEX($B370:$P370, $AD370, MATCH(AA$8, $B$10:$P$10, 0)), "")))</f>
        <v/>
      </c>
      <c r="AB370" s="10" t="str">
        <f t="shared" si="27"/>
        <v/>
      </c>
      <c r="AC370" s="4"/>
      <c r="AF370" s="12" t="str">
        <f t="shared" si="28"/>
        <v/>
      </c>
      <c r="AJ370" s="41" t="str" cm="1">
        <f t="array" ref="AJ370">IF(OR(AJ$8="", $AF370=""), "", IF(IFERROR(INDEX($B370:$P370, $AD370, MATCH(AJ$8, $B$10:$P$10, 0)), "")="", "", IFERROR(INDEX($B370:$P370, $AD370, MATCH(AJ$8, $B$10:$P$10, 0)), "")))</f>
        <v/>
      </c>
      <c r="AL370" s="44" t="str" cm="1">
        <f t="array" ref="AL370">IF(OR(AL$8="", $AF370=""), "", IF(IFERROR(INDEX($B370:$P370, $AD370, MATCH(AL$8, $B$10:$P$10, 0)), "")="", "", IFERROR(INDEX($B370:$P370, $AD370, MATCH(AL$8, $B$10:$P$10, 0)), "")))</f>
        <v/>
      </c>
      <c r="AN370" s="12" t="str">
        <f t="shared" si="29"/>
        <v/>
      </c>
    </row>
    <row r="371" spans="1:40" x14ac:dyDescent="0.25">
      <c r="A371" s="11" t="s">
        <v>9</v>
      </c>
      <c r="B371" s="83"/>
      <c r="C371" s="84"/>
      <c r="D371" s="84"/>
      <c r="E371" s="84"/>
      <c r="F371" s="84"/>
      <c r="G371" s="84"/>
      <c r="H371" s="84"/>
      <c r="I371" s="84"/>
      <c r="J371" s="84"/>
      <c r="K371" s="84"/>
      <c r="L371" s="84"/>
      <c r="M371" s="84"/>
      <c r="N371" s="84"/>
      <c r="O371" s="84"/>
      <c r="P371" s="53"/>
      <c r="Q371" s="11" t="s">
        <v>9</v>
      </c>
      <c r="R371" s="4"/>
      <c r="S371" s="4"/>
      <c r="T371" s="4"/>
      <c r="U371" s="4"/>
      <c r="V371" s="4"/>
      <c r="W371" s="31" t="str">
        <f t="shared" si="25"/>
        <v/>
      </c>
      <c r="X371" s="37" t="str" cm="1">
        <f t="array" ref="X371">IF(OR(X$8="", $AF371=""), "", IF(IFERROR(INDEX($B371:$P371, $AD371, MATCH(X$8, $B$10:$P$10, 0)), "")="", "", IFERROR(INDEX($B371:$P371, $AD371, MATCH(X$8, $B$10:$P$10, 0)), "")))</f>
        <v/>
      </c>
      <c r="Y371" s="37" t="str" cm="1">
        <f t="array" ref="Y371">IF(OR(Y$8="", $AF371=""), "", IF(IFERROR(INDEX($B371:$P371, $AD371, MATCH(Y$8, $B$10:$P$10, 0)), "")="", "", IFERROR(INDEX($B371:$P371, $AD371, MATCH(Y$8, $B$10:$P$10, 0)), "")))</f>
        <v/>
      </c>
      <c r="Z371" s="34" t="str">
        <f t="shared" si="26"/>
        <v/>
      </c>
      <c r="AA371" s="37" t="str" cm="1">
        <f t="array" ref="AA371">IF(OR(AA$8="", $AF371=""), "", IF(IFERROR(INDEX($B371:$P371, $AD371, MATCH(AA$8, $B$10:$P$10, 0)), "")="", "", IFERROR(INDEX($B371:$P371, $AD371, MATCH(AA$8, $B$10:$P$10, 0)), "")))</f>
        <v/>
      </c>
      <c r="AB371" s="10" t="str">
        <f t="shared" si="27"/>
        <v/>
      </c>
      <c r="AC371" s="4"/>
      <c r="AF371" s="12" t="str">
        <f t="shared" si="28"/>
        <v/>
      </c>
      <c r="AJ371" s="41" t="str" cm="1">
        <f t="array" ref="AJ371">IF(OR(AJ$8="", $AF371=""), "", IF(IFERROR(INDEX($B371:$P371, $AD371, MATCH(AJ$8, $B$10:$P$10, 0)), "")="", "", IFERROR(INDEX($B371:$P371, $AD371, MATCH(AJ$8, $B$10:$P$10, 0)), "")))</f>
        <v/>
      </c>
      <c r="AL371" s="44" t="str" cm="1">
        <f t="array" ref="AL371">IF(OR(AL$8="", $AF371=""), "", IF(IFERROR(INDEX($B371:$P371, $AD371, MATCH(AL$8, $B$10:$P$10, 0)), "")="", "", IFERROR(INDEX($B371:$P371, $AD371, MATCH(AL$8, $B$10:$P$10, 0)), "")))</f>
        <v/>
      </c>
      <c r="AN371" s="12" t="str">
        <f t="shared" si="29"/>
        <v/>
      </c>
    </row>
    <row r="372" spans="1:40" x14ac:dyDescent="0.25">
      <c r="A372" s="11" t="s">
        <v>9</v>
      </c>
      <c r="B372" s="83"/>
      <c r="C372" s="84"/>
      <c r="D372" s="84"/>
      <c r="E372" s="84"/>
      <c r="F372" s="84"/>
      <c r="G372" s="84"/>
      <c r="H372" s="84"/>
      <c r="I372" s="84"/>
      <c r="J372" s="84"/>
      <c r="K372" s="84"/>
      <c r="L372" s="84"/>
      <c r="M372" s="84"/>
      <c r="N372" s="84"/>
      <c r="O372" s="84"/>
      <c r="P372" s="53"/>
      <c r="Q372" s="11" t="s">
        <v>9</v>
      </c>
      <c r="R372" s="4"/>
      <c r="S372" s="4"/>
      <c r="T372" s="4"/>
      <c r="U372" s="4"/>
      <c r="V372" s="4"/>
      <c r="W372" s="31" t="str">
        <f t="shared" si="25"/>
        <v/>
      </c>
      <c r="X372" s="37" t="str" cm="1">
        <f t="array" ref="X372">IF(OR(X$8="", $AF372=""), "", IF(IFERROR(INDEX($B372:$P372, $AD372, MATCH(X$8, $B$10:$P$10, 0)), "")="", "", IFERROR(INDEX($B372:$P372, $AD372, MATCH(X$8, $B$10:$P$10, 0)), "")))</f>
        <v/>
      </c>
      <c r="Y372" s="37" t="str" cm="1">
        <f t="array" ref="Y372">IF(OR(Y$8="", $AF372=""), "", IF(IFERROR(INDEX($B372:$P372, $AD372, MATCH(Y$8, $B$10:$P$10, 0)), "")="", "", IFERROR(INDEX($B372:$P372, $AD372, MATCH(Y$8, $B$10:$P$10, 0)), "")))</f>
        <v/>
      </c>
      <c r="Z372" s="34" t="str">
        <f t="shared" si="26"/>
        <v/>
      </c>
      <c r="AA372" s="37" t="str" cm="1">
        <f t="array" ref="AA372">IF(OR(AA$8="", $AF372=""), "", IF(IFERROR(INDEX($B372:$P372, $AD372, MATCH(AA$8, $B$10:$P$10, 0)), "")="", "", IFERROR(INDEX($B372:$P372, $AD372, MATCH(AA$8, $B$10:$P$10, 0)), "")))</f>
        <v/>
      </c>
      <c r="AB372" s="10" t="str">
        <f t="shared" si="27"/>
        <v/>
      </c>
      <c r="AC372" s="4"/>
      <c r="AF372" s="12" t="str">
        <f t="shared" si="28"/>
        <v/>
      </c>
      <c r="AJ372" s="41" t="str" cm="1">
        <f t="array" ref="AJ372">IF(OR(AJ$8="", $AF372=""), "", IF(IFERROR(INDEX($B372:$P372, $AD372, MATCH(AJ$8, $B$10:$P$10, 0)), "")="", "", IFERROR(INDEX($B372:$P372, $AD372, MATCH(AJ$8, $B$10:$P$10, 0)), "")))</f>
        <v/>
      </c>
      <c r="AL372" s="44" t="str" cm="1">
        <f t="array" ref="AL372">IF(OR(AL$8="", $AF372=""), "", IF(IFERROR(INDEX($B372:$P372, $AD372, MATCH(AL$8, $B$10:$P$10, 0)), "")="", "", IFERROR(INDEX($B372:$P372, $AD372, MATCH(AL$8, $B$10:$P$10, 0)), "")))</f>
        <v/>
      </c>
      <c r="AN372" s="12" t="str">
        <f t="shared" si="29"/>
        <v/>
      </c>
    </row>
    <row r="373" spans="1:40" x14ac:dyDescent="0.25">
      <c r="A373" s="11" t="s">
        <v>9</v>
      </c>
      <c r="B373" s="83"/>
      <c r="C373" s="84"/>
      <c r="D373" s="84"/>
      <c r="E373" s="84"/>
      <c r="F373" s="84"/>
      <c r="G373" s="84"/>
      <c r="H373" s="84"/>
      <c r="I373" s="84"/>
      <c r="J373" s="84"/>
      <c r="K373" s="84"/>
      <c r="L373" s="84"/>
      <c r="M373" s="84"/>
      <c r="N373" s="84"/>
      <c r="O373" s="84"/>
      <c r="P373" s="53"/>
      <c r="Q373" s="11" t="s">
        <v>9</v>
      </c>
      <c r="R373" s="4"/>
      <c r="S373" s="4"/>
      <c r="T373" s="4"/>
      <c r="U373" s="4"/>
      <c r="V373" s="4"/>
      <c r="W373" s="31" t="str">
        <f t="shared" si="25"/>
        <v/>
      </c>
      <c r="X373" s="37" t="str" cm="1">
        <f t="array" ref="X373">IF(OR(X$8="", $AF373=""), "", IF(IFERROR(INDEX($B373:$P373, $AD373, MATCH(X$8, $B$10:$P$10, 0)), "")="", "", IFERROR(INDEX($B373:$P373, $AD373, MATCH(X$8, $B$10:$P$10, 0)), "")))</f>
        <v/>
      </c>
      <c r="Y373" s="37" t="str" cm="1">
        <f t="array" ref="Y373">IF(OR(Y$8="", $AF373=""), "", IF(IFERROR(INDEX($B373:$P373, $AD373, MATCH(Y$8, $B$10:$P$10, 0)), "")="", "", IFERROR(INDEX($B373:$P373, $AD373, MATCH(Y$8, $B$10:$P$10, 0)), "")))</f>
        <v/>
      </c>
      <c r="Z373" s="34" t="str">
        <f t="shared" si="26"/>
        <v/>
      </c>
      <c r="AA373" s="37" t="str" cm="1">
        <f t="array" ref="AA373">IF(OR(AA$8="", $AF373=""), "", IF(IFERROR(INDEX($B373:$P373, $AD373, MATCH(AA$8, $B$10:$P$10, 0)), "")="", "", IFERROR(INDEX($B373:$P373, $AD373, MATCH(AA$8, $B$10:$P$10, 0)), "")))</f>
        <v/>
      </c>
      <c r="AB373" s="10" t="str">
        <f t="shared" si="27"/>
        <v/>
      </c>
      <c r="AC373" s="4"/>
      <c r="AF373" s="12" t="str">
        <f t="shared" si="28"/>
        <v/>
      </c>
      <c r="AJ373" s="41" t="str" cm="1">
        <f t="array" ref="AJ373">IF(OR(AJ$8="", $AF373=""), "", IF(IFERROR(INDEX($B373:$P373, $AD373, MATCH(AJ$8, $B$10:$P$10, 0)), "")="", "", IFERROR(INDEX($B373:$P373, $AD373, MATCH(AJ$8, $B$10:$P$10, 0)), "")))</f>
        <v/>
      </c>
      <c r="AL373" s="44" t="str" cm="1">
        <f t="array" ref="AL373">IF(OR(AL$8="", $AF373=""), "", IF(IFERROR(INDEX($B373:$P373, $AD373, MATCH(AL$8, $B$10:$P$10, 0)), "")="", "", IFERROR(INDEX($B373:$P373, $AD373, MATCH(AL$8, $B$10:$P$10, 0)), "")))</f>
        <v/>
      </c>
      <c r="AN373" s="12" t="str">
        <f t="shared" si="29"/>
        <v/>
      </c>
    </row>
    <row r="374" spans="1:40" x14ac:dyDescent="0.25">
      <c r="A374" s="11" t="s">
        <v>9</v>
      </c>
      <c r="B374" s="83"/>
      <c r="C374" s="84"/>
      <c r="D374" s="84"/>
      <c r="E374" s="84"/>
      <c r="F374" s="84"/>
      <c r="G374" s="84"/>
      <c r="H374" s="84"/>
      <c r="I374" s="84"/>
      <c r="J374" s="84"/>
      <c r="K374" s="84"/>
      <c r="L374" s="84"/>
      <c r="M374" s="84"/>
      <c r="N374" s="84"/>
      <c r="O374" s="84"/>
      <c r="P374" s="53"/>
      <c r="Q374" s="11" t="s">
        <v>9</v>
      </c>
      <c r="R374" s="4"/>
      <c r="S374" s="4"/>
      <c r="T374" s="4"/>
      <c r="U374" s="4"/>
      <c r="V374" s="4"/>
      <c r="W374" s="31" t="str">
        <f t="shared" si="25"/>
        <v/>
      </c>
      <c r="X374" s="37" t="str" cm="1">
        <f t="array" ref="X374">IF(OR(X$8="", $AF374=""), "", IF(IFERROR(INDEX($B374:$P374, $AD374, MATCH(X$8, $B$10:$P$10, 0)), "")="", "", IFERROR(INDEX($B374:$P374, $AD374, MATCH(X$8, $B$10:$P$10, 0)), "")))</f>
        <v/>
      </c>
      <c r="Y374" s="37" t="str" cm="1">
        <f t="array" ref="Y374">IF(OR(Y$8="", $AF374=""), "", IF(IFERROR(INDEX($B374:$P374, $AD374, MATCH(Y$8, $B$10:$P$10, 0)), "")="", "", IFERROR(INDEX($B374:$P374, $AD374, MATCH(Y$8, $B$10:$P$10, 0)), "")))</f>
        <v/>
      </c>
      <c r="Z374" s="34" t="str">
        <f t="shared" si="26"/>
        <v/>
      </c>
      <c r="AA374" s="37" t="str" cm="1">
        <f t="array" ref="AA374">IF(OR(AA$8="", $AF374=""), "", IF(IFERROR(INDEX($B374:$P374, $AD374, MATCH(AA$8, $B$10:$P$10, 0)), "")="", "", IFERROR(INDEX($B374:$P374, $AD374, MATCH(AA$8, $B$10:$P$10, 0)), "")))</f>
        <v/>
      </c>
      <c r="AB374" s="10" t="str">
        <f t="shared" si="27"/>
        <v/>
      </c>
      <c r="AC374" s="4"/>
      <c r="AF374" s="12" t="str">
        <f t="shared" si="28"/>
        <v/>
      </c>
      <c r="AJ374" s="41" t="str" cm="1">
        <f t="array" ref="AJ374">IF(OR(AJ$8="", $AF374=""), "", IF(IFERROR(INDEX($B374:$P374, $AD374, MATCH(AJ$8, $B$10:$P$10, 0)), "")="", "", IFERROR(INDEX($B374:$P374, $AD374, MATCH(AJ$8, $B$10:$P$10, 0)), "")))</f>
        <v/>
      </c>
      <c r="AL374" s="44" t="str" cm="1">
        <f t="array" ref="AL374">IF(OR(AL$8="", $AF374=""), "", IF(IFERROR(INDEX($B374:$P374, $AD374, MATCH(AL$8, $B$10:$P$10, 0)), "")="", "", IFERROR(INDEX($B374:$P374, $AD374, MATCH(AL$8, $B$10:$P$10, 0)), "")))</f>
        <v/>
      </c>
      <c r="AN374" s="12" t="str">
        <f t="shared" si="29"/>
        <v/>
      </c>
    </row>
    <row r="375" spans="1:40" x14ac:dyDescent="0.25">
      <c r="A375" s="11" t="s">
        <v>9</v>
      </c>
      <c r="B375" s="83"/>
      <c r="C375" s="84"/>
      <c r="D375" s="84"/>
      <c r="E375" s="84"/>
      <c r="F375" s="84"/>
      <c r="G375" s="84"/>
      <c r="H375" s="84"/>
      <c r="I375" s="84"/>
      <c r="J375" s="84"/>
      <c r="K375" s="84"/>
      <c r="L375" s="84"/>
      <c r="M375" s="84"/>
      <c r="N375" s="84"/>
      <c r="O375" s="84"/>
      <c r="P375" s="53"/>
      <c r="Q375" s="11" t="s">
        <v>9</v>
      </c>
      <c r="R375" s="4"/>
      <c r="S375" s="4"/>
      <c r="T375" s="4"/>
      <c r="U375" s="4"/>
      <c r="V375" s="4"/>
      <c r="W375" s="31" t="str">
        <f t="shared" si="25"/>
        <v/>
      </c>
      <c r="X375" s="37" t="str" cm="1">
        <f t="array" ref="X375">IF(OR(X$8="", $AF375=""), "", IF(IFERROR(INDEX($B375:$P375, $AD375, MATCH(X$8, $B$10:$P$10, 0)), "")="", "", IFERROR(INDEX($B375:$P375, $AD375, MATCH(X$8, $B$10:$P$10, 0)), "")))</f>
        <v/>
      </c>
      <c r="Y375" s="37" t="str" cm="1">
        <f t="array" ref="Y375">IF(OR(Y$8="", $AF375=""), "", IF(IFERROR(INDEX($B375:$P375, $AD375, MATCH(Y$8, $B$10:$P$10, 0)), "")="", "", IFERROR(INDEX($B375:$P375, $AD375, MATCH(Y$8, $B$10:$P$10, 0)), "")))</f>
        <v/>
      </c>
      <c r="Z375" s="34" t="str">
        <f t="shared" si="26"/>
        <v/>
      </c>
      <c r="AA375" s="37" t="str" cm="1">
        <f t="array" ref="AA375">IF(OR(AA$8="", $AF375=""), "", IF(IFERROR(INDEX($B375:$P375, $AD375, MATCH(AA$8, $B$10:$P$10, 0)), "")="", "", IFERROR(INDEX($B375:$P375, $AD375, MATCH(AA$8, $B$10:$P$10, 0)), "")))</f>
        <v/>
      </c>
      <c r="AB375" s="10" t="str">
        <f t="shared" si="27"/>
        <v/>
      </c>
      <c r="AC375" s="4"/>
      <c r="AF375" s="12" t="str">
        <f t="shared" si="28"/>
        <v/>
      </c>
      <c r="AJ375" s="41" t="str" cm="1">
        <f t="array" ref="AJ375">IF(OR(AJ$8="", $AF375=""), "", IF(IFERROR(INDEX($B375:$P375, $AD375, MATCH(AJ$8, $B$10:$P$10, 0)), "")="", "", IFERROR(INDEX($B375:$P375, $AD375, MATCH(AJ$8, $B$10:$P$10, 0)), "")))</f>
        <v/>
      </c>
      <c r="AL375" s="44" t="str" cm="1">
        <f t="array" ref="AL375">IF(OR(AL$8="", $AF375=""), "", IF(IFERROR(INDEX($B375:$P375, $AD375, MATCH(AL$8, $B$10:$P$10, 0)), "")="", "", IFERROR(INDEX($B375:$P375, $AD375, MATCH(AL$8, $B$10:$P$10, 0)), "")))</f>
        <v/>
      </c>
      <c r="AN375" s="12" t="str">
        <f t="shared" si="29"/>
        <v/>
      </c>
    </row>
    <row r="376" spans="1:40" x14ac:dyDescent="0.25">
      <c r="A376" s="11" t="s">
        <v>9</v>
      </c>
      <c r="B376" s="83"/>
      <c r="C376" s="84"/>
      <c r="D376" s="84"/>
      <c r="E376" s="84"/>
      <c r="F376" s="84"/>
      <c r="G376" s="84"/>
      <c r="H376" s="84"/>
      <c r="I376" s="84"/>
      <c r="J376" s="84"/>
      <c r="K376" s="84"/>
      <c r="L376" s="84"/>
      <c r="M376" s="84"/>
      <c r="N376" s="84"/>
      <c r="O376" s="84"/>
      <c r="P376" s="53"/>
      <c r="Q376" s="11" t="s">
        <v>9</v>
      </c>
      <c r="R376" s="4"/>
      <c r="S376" s="4"/>
      <c r="T376" s="4"/>
      <c r="U376" s="4"/>
      <c r="V376" s="4"/>
      <c r="W376" s="31" t="str">
        <f t="shared" si="25"/>
        <v/>
      </c>
      <c r="X376" s="37" t="str" cm="1">
        <f t="array" ref="X376">IF(OR(X$8="", $AF376=""), "", IF(IFERROR(INDEX($B376:$P376, $AD376, MATCH(X$8, $B$10:$P$10, 0)), "")="", "", IFERROR(INDEX($B376:$P376, $AD376, MATCH(X$8, $B$10:$P$10, 0)), "")))</f>
        <v/>
      </c>
      <c r="Y376" s="37" t="str" cm="1">
        <f t="array" ref="Y376">IF(OR(Y$8="", $AF376=""), "", IF(IFERROR(INDEX($B376:$P376, $AD376, MATCH(Y$8, $B$10:$P$10, 0)), "")="", "", IFERROR(INDEX($B376:$P376, $AD376, MATCH(Y$8, $B$10:$P$10, 0)), "")))</f>
        <v/>
      </c>
      <c r="Z376" s="34" t="str">
        <f t="shared" si="26"/>
        <v/>
      </c>
      <c r="AA376" s="37" t="str" cm="1">
        <f t="array" ref="AA376">IF(OR(AA$8="", $AF376=""), "", IF(IFERROR(INDEX($B376:$P376, $AD376, MATCH(AA$8, $B$10:$P$10, 0)), "")="", "", IFERROR(INDEX($B376:$P376, $AD376, MATCH(AA$8, $B$10:$P$10, 0)), "")))</f>
        <v/>
      </c>
      <c r="AB376" s="10" t="str">
        <f t="shared" si="27"/>
        <v/>
      </c>
      <c r="AC376" s="4"/>
      <c r="AF376" s="12" t="str">
        <f t="shared" si="28"/>
        <v/>
      </c>
      <c r="AJ376" s="41" t="str" cm="1">
        <f t="array" ref="AJ376">IF(OR(AJ$8="", $AF376=""), "", IF(IFERROR(INDEX($B376:$P376, $AD376, MATCH(AJ$8, $B$10:$P$10, 0)), "")="", "", IFERROR(INDEX($B376:$P376, $AD376, MATCH(AJ$8, $B$10:$P$10, 0)), "")))</f>
        <v/>
      </c>
      <c r="AL376" s="44" t="str" cm="1">
        <f t="array" ref="AL376">IF(OR(AL$8="", $AF376=""), "", IF(IFERROR(INDEX($B376:$P376, $AD376, MATCH(AL$8, $B$10:$P$10, 0)), "")="", "", IFERROR(INDEX($B376:$P376, $AD376, MATCH(AL$8, $B$10:$P$10, 0)), "")))</f>
        <v/>
      </c>
      <c r="AN376" s="12" t="str">
        <f t="shared" si="29"/>
        <v/>
      </c>
    </row>
    <row r="377" spans="1:40" x14ac:dyDescent="0.25">
      <c r="A377" s="11" t="s">
        <v>9</v>
      </c>
      <c r="B377" s="83"/>
      <c r="C377" s="84"/>
      <c r="D377" s="84"/>
      <c r="E377" s="84"/>
      <c r="F377" s="84"/>
      <c r="G377" s="84"/>
      <c r="H377" s="84"/>
      <c r="I377" s="84"/>
      <c r="J377" s="84"/>
      <c r="K377" s="84"/>
      <c r="L377" s="84"/>
      <c r="M377" s="84"/>
      <c r="N377" s="84"/>
      <c r="O377" s="84"/>
      <c r="P377" s="53"/>
      <c r="Q377" s="11" t="s">
        <v>9</v>
      </c>
      <c r="R377" s="4"/>
      <c r="S377" s="4"/>
      <c r="T377" s="4"/>
      <c r="U377" s="4"/>
      <c r="V377" s="4"/>
      <c r="W377" s="31" t="str">
        <f t="shared" si="25"/>
        <v/>
      </c>
      <c r="X377" s="37" t="str" cm="1">
        <f t="array" ref="X377">IF(OR(X$8="", $AF377=""), "", IF(IFERROR(INDEX($B377:$P377, $AD377, MATCH(X$8, $B$10:$P$10, 0)), "")="", "", IFERROR(INDEX($B377:$P377, $AD377, MATCH(X$8, $B$10:$P$10, 0)), "")))</f>
        <v/>
      </c>
      <c r="Y377" s="37" t="str" cm="1">
        <f t="array" ref="Y377">IF(OR(Y$8="", $AF377=""), "", IF(IFERROR(INDEX($B377:$P377, $AD377, MATCH(Y$8, $B$10:$P$10, 0)), "")="", "", IFERROR(INDEX($B377:$P377, $AD377, MATCH(Y$8, $B$10:$P$10, 0)), "")))</f>
        <v/>
      </c>
      <c r="Z377" s="34" t="str">
        <f t="shared" si="26"/>
        <v/>
      </c>
      <c r="AA377" s="37" t="str" cm="1">
        <f t="array" ref="AA377">IF(OR(AA$8="", $AF377=""), "", IF(IFERROR(INDEX($B377:$P377, $AD377, MATCH(AA$8, $B$10:$P$10, 0)), "")="", "", IFERROR(INDEX($B377:$P377, $AD377, MATCH(AA$8, $B$10:$P$10, 0)), "")))</f>
        <v/>
      </c>
      <c r="AB377" s="10" t="str">
        <f t="shared" si="27"/>
        <v/>
      </c>
      <c r="AC377" s="4"/>
      <c r="AF377" s="12" t="str">
        <f t="shared" si="28"/>
        <v/>
      </c>
      <c r="AJ377" s="41" t="str" cm="1">
        <f t="array" ref="AJ377">IF(OR(AJ$8="", $AF377=""), "", IF(IFERROR(INDEX($B377:$P377, $AD377, MATCH(AJ$8, $B$10:$P$10, 0)), "")="", "", IFERROR(INDEX($B377:$P377, $AD377, MATCH(AJ$8, $B$10:$P$10, 0)), "")))</f>
        <v/>
      </c>
      <c r="AL377" s="44" t="str" cm="1">
        <f t="array" ref="AL377">IF(OR(AL$8="", $AF377=""), "", IF(IFERROR(INDEX($B377:$P377, $AD377, MATCH(AL$8, $B$10:$P$10, 0)), "")="", "", IFERROR(INDEX($B377:$P377, $AD377, MATCH(AL$8, $B$10:$P$10, 0)), "")))</f>
        <v/>
      </c>
      <c r="AN377" s="12" t="str">
        <f t="shared" si="29"/>
        <v/>
      </c>
    </row>
    <row r="378" spans="1:40" x14ac:dyDescent="0.25">
      <c r="A378" s="11" t="s">
        <v>9</v>
      </c>
      <c r="B378" s="83"/>
      <c r="C378" s="84"/>
      <c r="D378" s="84"/>
      <c r="E378" s="84"/>
      <c r="F378" s="84"/>
      <c r="G378" s="84"/>
      <c r="H378" s="84"/>
      <c r="I378" s="84"/>
      <c r="J378" s="84"/>
      <c r="K378" s="84"/>
      <c r="L378" s="84"/>
      <c r="M378" s="84"/>
      <c r="N378" s="84"/>
      <c r="O378" s="84"/>
      <c r="P378" s="53"/>
      <c r="Q378" s="11" t="s">
        <v>9</v>
      </c>
      <c r="R378" s="4"/>
      <c r="S378" s="4"/>
      <c r="T378" s="4"/>
      <c r="U378" s="4"/>
      <c r="V378" s="4"/>
      <c r="W378" s="31" t="str">
        <f t="shared" si="25"/>
        <v/>
      </c>
      <c r="X378" s="37" t="str" cm="1">
        <f t="array" ref="X378">IF(OR(X$8="", $AF378=""), "", IF(IFERROR(INDEX($B378:$P378, $AD378, MATCH(X$8, $B$10:$P$10, 0)), "")="", "", IFERROR(INDEX($B378:$P378, $AD378, MATCH(X$8, $B$10:$P$10, 0)), "")))</f>
        <v/>
      </c>
      <c r="Y378" s="37" t="str" cm="1">
        <f t="array" ref="Y378">IF(OR(Y$8="", $AF378=""), "", IF(IFERROR(INDEX($B378:$P378, $AD378, MATCH(Y$8, $B$10:$P$10, 0)), "")="", "", IFERROR(INDEX($B378:$P378, $AD378, MATCH(Y$8, $B$10:$P$10, 0)), "")))</f>
        <v/>
      </c>
      <c r="Z378" s="34" t="str">
        <f t="shared" si="26"/>
        <v/>
      </c>
      <c r="AA378" s="37" t="str" cm="1">
        <f t="array" ref="AA378">IF(OR(AA$8="", $AF378=""), "", IF(IFERROR(INDEX($B378:$P378, $AD378, MATCH(AA$8, $B$10:$P$10, 0)), "")="", "", IFERROR(INDEX($B378:$P378, $AD378, MATCH(AA$8, $B$10:$P$10, 0)), "")))</f>
        <v/>
      </c>
      <c r="AB378" s="10" t="str">
        <f t="shared" si="27"/>
        <v/>
      </c>
      <c r="AC378" s="4"/>
      <c r="AF378" s="12" t="str">
        <f t="shared" si="28"/>
        <v/>
      </c>
      <c r="AJ378" s="41" t="str" cm="1">
        <f t="array" ref="AJ378">IF(OR(AJ$8="", $AF378=""), "", IF(IFERROR(INDEX($B378:$P378, $AD378, MATCH(AJ$8, $B$10:$P$10, 0)), "")="", "", IFERROR(INDEX($B378:$P378, $AD378, MATCH(AJ$8, $B$10:$P$10, 0)), "")))</f>
        <v/>
      </c>
      <c r="AL378" s="44" t="str" cm="1">
        <f t="array" ref="AL378">IF(OR(AL$8="", $AF378=""), "", IF(IFERROR(INDEX($B378:$P378, $AD378, MATCH(AL$8, $B$10:$P$10, 0)), "")="", "", IFERROR(INDEX($B378:$P378, $AD378, MATCH(AL$8, $B$10:$P$10, 0)), "")))</f>
        <v/>
      </c>
      <c r="AN378" s="12" t="str">
        <f t="shared" si="29"/>
        <v/>
      </c>
    </row>
    <row r="379" spans="1:40" x14ac:dyDescent="0.25">
      <c r="A379" s="11" t="s">
        <v>9</v>
      </c>
      <c r="B379" s="83"/>
      <c r="C379" s="84"/>
      <c r="D379" s="84"/>
      <c r="E379" s="84"/>
      <c r="F379" s="84"/>
      <c r="G379" s="84"/>
      <c r="H379" s="84"/>
      <c r="I379" s="84"/>
      <c r="J379" s="84"/>
      <c r="K379" s="84"/>
      <c r="L379" s="84"/>
      <c r="M379" s="84"/>
      <c r="N379" s="84"/>
      <c r="O379" s="84"/>
      <c r="P379" s="53"/>
      <c r="Q379" s="11" t="s">
        <v>9</v>
      </c>
      <c r="R379" s="4"/>
      <c r="S379" s="4"/>
      <c r="T379" s="4"/>
      <c r="U379" s="4"/>
      <c r="V379" s="4"/>
      <c r="W379" s="31" t="str">
        <f t="shared" si="25"/>
        <v/>
      </c>
      <c r="X379" s="37" t="str" cm="1">
        <f t="array" ref="X379">IF(OR(X$8="", $AF379=""), "", IF(IFERROR(INDEX($B379:$P379, $AD379, MATCH(X$8, $B$10:$P$10, 0)), "")="", "", IFERROR(INDEX($B379:$P379, $AD379, MATCH(X$8, $B$10:$P$10, 0)), "")))</f>
        <v/>
      </c>
      <c r="Y379" s="37" t="str" cm="1">
        <f t="array" ref="Y379">IF(OR(Y$8="", $AF379=""), "", IF(IFERROR(INDEX($B379:$P379, $AD379, MATCH(Y$8, $B$10:$P$10, 0)), "")="", "", IFERROR(INDEX($B379:$P379, $AD379, MATCH(Y$8, $B$10:$P$10, 0)), "")))</f>
        <v/>
      </c>
      <c r="Z379" s="34" t="str">
        <f t="shared" si="26"/>
        <v/>
      </c>
      <c r="AA379" s="37" t="str" cm="1">
        <f t="array" ref="AA379">IF(OR(AA$8="", $AF379=""), "", IF(IFERROR(INDEX($B379:$P379, $AD379, MATCH(AA$8, $B$10:$P$10, 0)), "")="", "", IFERROR(INDEX($B379:$P379, $AD379, MATCH(AA$8, $B$10:$P$10, 0)), "")))</f>
        <v/>
      </c>
      <c r="AB379" s="10" t="str">
        <f t="shared" si="27"/>
        <v/>
      </c>
      <c r="AC379" s="4"/>
      <c r="AF379" s="12" t="str">
        <f t="shared" si="28"/>
        <v/>
      </c>
      <c r="AJ379" s="41" t="str" cm="1">
        <f t="array" ref="AJ379">IF(OR(AJ$8="", $AF379=""), "", IF(IFERROR(INDEX($B379:$P379, $AD379, MATCH(AJ$8, $B$10:$P$10, 0)), "")="", "", IFERROR(INDEX($B379:$P379, $AD379, MATCH(AJ$8, $B$10:$P$10, 0)), "")))</f>
        <v/>
      </c>
      <c r="AL379" s="44" t="str" cm="1">
        <f t="array" ref="AL379">IF(OR(AL$8="", $AF379=""), "", IF(IFERROR(INDEX($B379:$P379, $AD379, MATCH(AL$8, $B$10:$P$10, 0)), "")="", "", IFERROR(INDEX($B379:$P379, $AD379, MATCH(AL$8, $B$10:$P$10, 0)), "")))</f>
        <v/>
      </c>
      <c r="AN379" s="12" t="str">
        <f t="shared" si="29"/>
        <v/>
      </c>
    </row>
    <row r="380" spans="1:40" x14ac:dyDescent="0.25">
      <c r="A380" s="11" t="s">
        <v>9</v>
      </c>
      <c r="B380" s="83"/>
      <c r="C380" s="84"/>
      <c r="D380" s="84"/>
      <c r="E380" s="84"/>
      <c r="F380" s="84"/>
      <c r="G380" s="84"/>
      <c r="H380" s="84"/>
      <c r="I380" s="84"/>
      <c r="J380" s="84"/>
      <c r="K380" s="84"/>
      <c r="L380" s="84"/>
      <c r="M380" s="84"/>
      <c r="N380" s="84"/>
      <c r="O380" s="84"/>
      <c r="P380" s="53"/>
      <c r="Q380" s="11" t="s">
        <v>9</v>
      </c>
      <c r="R380" s="4"/>
      <c r="S380" s="4"/>
      <c r="T380" s="4"/>
      <c r="U380" s="4"/>
      <c r="V380" s="4"/>
      <c r="W380" s="31" t="str">
        <f t="shared" si="25"/>
        <v/>
      </c>
      <c r="X380" s="37" t="str" cm="1">
        <f t="array" ref="X380">IF(OR(X$8="", $AF380=""), "", IF(IFERROR(INDEX($B380:$P380, $AD380, MATCH(X$8, $B$10:$P$10, 0)), "")="", "", IFERROR(INDEX($B380:$P380, $AD380, MATCH(X$8, $B$10:$P$10, 0)), "")))</f>
        <v/>
      </c>
      <c r="Y380" s="37" t="str" cm="1">
        <f t="array" ref="Y380">IF(OR(Y$8="", $AF380=""), "", IF(IFERROR(INDEX($B380:$P380, $AD380, MATCH(Y$8, $B$10:$P$10, 0)), "")="", "", IFERROR(INDEX($B380:$P380, $AD380, MATCH(Y$8, $B$10:$P$10, 0)), "")))</f>
        <v/>
      </c>
      <c r="Z380" s="34" t="str">
        <f t="shared" si="26"/>
        <v/>
      </c>
      <c r="AA380" s="37" t="str" cm="1">
        <f t="array" ref="AA380">IF(OR(AA$8="", $AF380=""), "", IF(IFERROR(INDEX($B380:$P380, $AD380, MATCH(AA$8, $B$10:$P$10, 0)), "")="", "", IFERROR(INDEX($B380:$P380, $AD380, MATCH(AA$8, $B$10:$P$10, 0)), "")))</f>
        <v/>
      </c>
      <c r="AB380" s="10" t="str">
        <f t="shared" si="27"/>
        <v/>
      </c>
      <c r="AC380" s="4"/>
      <c r="AF380" s="12" t="str">
        <f t="shared" si="28"/>
        <v/>
      </c>
      <c r="AJ380" s="41" t="str" cm="1">
        <f t="array" ref="AJ380">IF(OR(AJ$8="", $AF380=""), "", IF(IFERROR(INDEX($B380:$P380, $AD380, MATCH(AJ$8, $B$10:$P$10, 0)), "")="", "", IFERROR(INDEX($B380:$P380, $AD380, MATCH(AJ$8, $B$10:$P$10, 0)), "")))</f>
        <v/>
      </c>
      <c r="AL380" s="44" t="str" cm="1">
        <f t="array" ref="AL380">IF(OR(AL$8="", $AF380=""), "", IF(IFERROR(INDEX($B380:$P380, $AD380, MATCH(AL$8, $B$10:$P$10, 0)), "")="", "", IFERROR(INDEX($B380:$P380, $AD380, MATCH(AL$8, $B$10:$P$10, 0)), "")))</f>
        <v/>
      </c>
      <c r="AN380" s="12" t="str">
        <f t="shared" si="29"/>
        <v/>
      </c>
    </row>
    <row r="381" spans="1:40" x14ac:dyDescent="0.25">
      <c r="A381" s="11" t="s">
        <v>9</v>
      </c>
      <c r="B381" s="83"/>
      <c r="C381" s="84"/>
      <c r="D381" s="84"/>
      <c r="E381" s="84"/>
      <c r="F381" s="84"/>
      <c r="G381" s="84"/>
      <c r="H381" s="84"/>
      <c r="I381" s="84"/>
      <c r="J381" s="84"/>
      <c r="K381" s="84"/>
      <c r="L381" s="84"/>
      <c r="M381" s="84"/>
      <c r="N381" s="84"/>
      <c r="O381" s="84"/>
      <c r="P381" s="53"/>
      <c r="Q381" s="11" t="s">
        <v>9</v>
      </c>
      <c r="R381" s="4"/>
      <c r="S381" s="4"/>
      <c r="T381" s="4"/>
      <c r="U381" s="4"/>
      <c r="V381" s="4"/>
      <c r="W381" s="31" t="str">
        <f t="shared" si="25"/>
        <v/>
      </c>
      <c r="X381" s="37" t="str" cm="1">
        <f t="array" ref="X381">IF(OR(X$8="", $AF381=""), "", IF(IFERROR(INDEX($B381:$P381, $AD381, MATCH(X$8, $B$10:$P$10, 0)), "")="", "", IFERROR(INDEX($B381:$P381, $AD381, MATCH(X$8, $B$10:$P$10, 0)), "")))</f>
        <v/>
      </c>
      <c r="Y381" s="37" t="str" cm="1">
        <f t="array" ref="Y381">IF(OR(Y$8="", $AF381=""), "", IF(IFERROR(INDEX($B381:$P381, $AD381, MATCH(Y$8, $B$10:$P$10, 0)), "")="", "", IFERROR(INDEX($B381:$P381, $AD381, MATCH(Y$8, $B$10:$P$10, 0)), "")))</f>
        <v/>
      </c>
      <c r="Z381" s="34" t="str">
        <f t="shared" si="26"/>
        <v/>
      </c>
      <c r="AA381" s="37" t="str" cm="1">
        <f t="array" ref="AA381">IF(OR(AA$8="", $AF381=""), "", IF(IFERROR(INDEX($B381:$P381, $AD381, MATCH(AA$8, $B$10:$P$10, 0)), "")="", "", IFERROR(INDEX($B381:$P381, $AD381, MATCH(AA$8, $B$10:$P$10, 0)), "")))</f>
        <v/>
      </c>
      <c r="AB381" s="10" t="str">
        <f t="shared" si="27"/>
        <v/>
      </c>
      <c r="AC381" s="4"/>
      <c r="AF381" s="12" t="str">
        <f t="shared" si="28"/>
        <v/>
      </c>
      <c r="AJ381" s="41" t="str" cm="1">
        <f t="array" ref="AJ381">IF(OR(AJ$8="", $AF381=""), "", IF(IFERROR(INDEX($B381:$P381, $AD381, MATCH(AJ$8, $B$10:$P$10, 0)), "")="", "", IFERROR(INDEX($B381:$P381, $AD381, MATCH(AJ$8, $B$10:$P$10, 0)), "")))</f>
        <v/>
      </c>
      <c r="AL381" s="44" t="str" cm="1">
        <f t="array" ref="AL381">IF(OR(AL$8="", $AF381=""), "", IF(IFERROR(INDEX($B381:$P381, $AD381, MATCH(AL$8, $B$10:$P$10, 0)), "")="", "", IFERROR(INDEX($B381:$P381, $AD381, MATCH(AL$8, $B$10:$P$10, 0)), "")))</f>
        <v/>
      </c>
      <c r="AN381" s="12" t="str">
        <f t="shared" si="29"/>
        <v/>
      </c>
    </row>
    <row r="382" spans="1:40" x14ac:dyDescent="0.25">
      <c r="A382" s="11" t="s">
        <v>9</v>
      </c>
      <c r="B382" s="83"/>
      <c r="C382" s="84"/>
      <c r="D382" s="84"/>
      <c r="E382" s="84"/>
      <c r="F382" s="84"/>
      <c r="G382" s="84"/>
      <c r="H382" s="84"/>
      <c r="I382" s="84"/>
      <c r="J382" s="84"/>
      <c r="K382" s="84"/>
      <c r="L382" s="84"/>
      <c r="M382" s="84"/>
      <c r="N382" s="84"/>
      <c r="O382" s="84"/>
      <c r="P382" s="53"/>
      <c r="Q382" s="11" t="s">
        <v>9</v>
      </c>
      <c r="R382" s="4"/>
      <c r="S382" s="4"/>
      <c r="T382" s="4"/>
      <c r="U382" s="4"/>
      <c r="V382" s="4"/>
      <c r="W382" s="31" t="str">
        <f t="shared" si="25"/>
        <v/>
      </c>
      <c r="X382" s="37" t="str" cm="1">
        <f t="array" ref="X382">IF(OR(X$8="", $AF382=""), "", IF(IFERROR(INDEX($B382:$P382, $AD382, MATCH(X$8, $B$10:$P$10, 0)), "")="", "", IFERROR(INDEX($B382:$P382, $AD382, MATCH(X$8, $B$10:$P$10, 0)), "")))</f>
        <v/>
      </c>
      <c r="Y382" s="37" t="str" cm="1">
        <f t="array" ref="Y382">IF(OR(Y$8="", $AF382=""), "", IF(IFERROR(INDEX($B382:$P382, $AD382, MATCH(Y$8, $B$10:$P$10, 0)), "")="", "", IFERROR(INDEX($B382:$P382, $AD382, MATCH(Y$8, $B$10:$P$10, 0)), "")))</f>
        <v/>
      </c>
      <c r="Z382" s="34" t="str">
        <f t="shared" si="26"/>
        <v/>
      </c>
      <c r="AA382" s="37" t="str" cm="1">
        <f t="array" ref="AA382">IF(OR(AA$8="", $AF382=""), "", IF(IFERROR(INDEX($B382:$P382, $AD382, MATCH(AA$8, $B$10:$P$10, 0)), "")="", "", IFERROR(INDEX($B382:$P382, $AD382, MATCH(AA$8, $B$10:$P$10, 0)), "")))</f>
        <v/>
      </c>
      <c r="AB382" s="10" t="str">
        <f t="shared" si="27"/>
        <v/>
      </c>
      <c r="AC382" s="4"/>
      <c r="AF382" s="12" t="str">
        <f t="shared" si="28"/>
        <v/>
      </c>
      <c r="AJ382" s="41" t="str" cm="1">
        <f t="array" ref="AJ382">IF(OR(AJ$8="", $AF382=""), "", IF(IFERROR(INDEX($B382:$P382, $AD382, MATCH(AJ$8, $B$10:$P$10, 0)), "")="", "", IFERROR(INDEX($B382:$P382, $AD382, MATCH(AJ$8, $B$10:$P$10, 0)), "")))</f>
        <v/>
      </c>
      <c r="AL382" s="44" t="str" cm="1">
        <f t="array" ref="AL382">IF(OR(AL$8="", $AF382=""), "", IF(IFERROR(INDEX($B382:$P382, $AD382, MATCH(AL$8, $B$10:$P$10, 0)), "")="", "", IFERROR(INDEX($B382:$P382, $AD382, MATCH(AL$8, $B$10:$P$10, 0)), "")))</f>
        <v/>
      </c>
      <c r="AN382" s="12" t="str">
        <f t="shared" si="29"/>
        <v/>
      </c>
    </row>
    <row r="383" spans="1:40" x14ac:dyDescent="0.25">
      <c r="A383" s="11" t="s">
        <v>9</v>
      </c>
      <c r="B383" s="83"/>
      <c r="C383" s="84"/>
      <c r="D383" s="84"/>
      <c r="E383" s="84"/>
      <c r="F383" s="84"/>
      <c r="G383" s="84"/>
      <c r="H383" s="84"/>
      <c r="I383" s="84"/>
      <c r="J383" s="84"/>
      <c r="K383" s="84"/>
      <c r="L383" s="84"/>
      <c r="M383" s="84"/>
      <c r="N383" s="84"/>
      <c r="O383" s="84"/>
      <c r="P383" s="53"/>
      <c r="Q383" s="11" t="s">
        <v>9</v>
      </c>
      <c r="R383" s="4"/>
      <c r="S383" s="4"/>
      <c r="T383" s="4"/>
      <c r="U383" s="4"/>
      <c r="V383" s="4"/>
      <c r="W383" s="31" t="str">
        <f t="shared" si="25"/>
        <v/>
      </c>
      <c r="X383" s="37" t="str" cm="1">
        <f t="array" ref="X383">IF(OR(X$8="", $AF383=""), "", IF(IFERROR(INDEX($B383:$P383, $AD383, MATCH(X$8, $B$10:$P$10, 0)), "")="", "", IFERROR(INDEX($B383:$P383, $AD383, MATCH(X$8, $B$10:$P$10, 0)), "")))</f>
        <v/>
      </c>
      <c r="Y383" s="37" t="str" cm="1">
        <f t="array" ref="Y383">IF(OR(Y$8="", $AF383=""), "", IF(IFERROR(INDEX($B383:$P383, $AD383, MATCH(Y$8, $B$10:$P$10, 0)), "")="", "", IFERROR(INDEX($B383:$P383, $AD383, MATCH(Y$8, $B$10:$P$10, 0)), "")))</f>
        <v/>
      </c>
      <c r="Z383" s="34" t="str">
        <f t="shared" si="26"/>
        <v/>
      </c>
      <c r="AA383" s="37" t="str" cm="1">
        <f t="array" ref="AA383">IF(OR(AA$8="", $AF383=""), "", IF(IFERROR(INDEX($B383:$P383, $AD383, MATCH(AA$8, $B$10:$P$10, 0)), "")="", "", IFERROR(INDEX($B383:$P383, $AD383, MATCH(AA$8, $B$10:$P$10, 0)), "")))</f>
        <v/>
      </c>
      <c r="AB383" s="10" t="str">
        <f t="shared" si="27"/>
        <v/>
      </c>
      <c r="AC383" s="4"/>
      <c r="AF383" s="12" t="str">
        <f t="shared" si="28"/>
        <v/>
      </c>
      <c r="AJ383" s="41" t="str" cm="1">
        <f t="array" ref="AJ383">IF(OR(AJ$8="", $AF383=""), "", IF(IFERROR(INDEX($B383:$P383, $AD383, MATCH(AJ$8, $B$10:$P$10, 0)), "")="", "", IFERROR(INDEX($B383:$P383, $AD383, MATCH(AJ$8, $B$10:$P$10, 0)), "")))</f>
        <v/>
      </c>
      <c r="AL383" s="44" t="str" cm="1">
        <f t="array" ref="AL383">IF(OR(AL$8="", $AF383=""), "", IF(IFERROR(INDEX($B383:$P383, $AD383, MATCH(AL$8, $B$10:$P$10, 0)), "")="", "", IFERROR(INDEX($B383:$P383, $AD383, MATCH(AL$8, $B$10:$P$10, 0)), "")))</f>
        <v/>
      </c>
      <c r="AN383" s="12" t="str">
        <f t="shared" si="29"/>
        <v/>
      </c>
    </row>
    <row r="384" spans="1:40" x14ac:dyDescent="0.25">
      <c r="A384" s="11" t="s">
        <v>9</v>
      </c>
      <c r="B384" s="83"/>
      <c r="C384" s="84"/>
      <c r="D384" s="84"/>
      <c r="E384" s="84"/>
      <c r="F384" s="84"/>
      <c r="G384" s="84"/>
      <c r="H384" s="84"/>
      <c r="I384" s="84"/>
      <c r="J384" s="84"/>
      <c r="K384" s="84"/>
      <c r="L384" s="84"/>
      <c r="M384" s="84"/>
      <c r="N384" s="84"/>
      <c r="O384" s="84"/>
      <c r="P384" s="53"/>
      <c r="Q384" s="11" t="s">
        <v>9</v>
      </c>
      <c r="R384" s="4"/>
      <c r="S384" s="4"/>
      <c r="T384" s="4"/>
      <c r="U384" s="4"/>
      <c r="V384" s="4"/>
      <c r="W384" s="31" t="str">
        <f t="shared" si="25"/>
        <v/>
      </c>
      <c r="X384" s="37" t="str" cm="1">
        <f t="array" ref="X384">IF(OR(X$8="", $AF384=""), "", IF(IFERROR(INDEX($B384:$P384, $AD384, MATCH(X$8, $B$10:$P$10, 0)), "")="", "", IFERROR(INDEX($B384:$P384, $AD384, MATCH(X$8, $B$10:$P$10, 0)), "")))</f>
        <v/>
      </c>
      <c r="Y384" s="37" t="str" cm="1">
        <f t="array" ref="Y384">IF(OR(Y$8="", $AF384=""), "", IF(IFERROR(INDEX($B384:$P384, $AD384, MATCH(Y$8, $B$10:$P$10, 0)), "")="", "", IFERROR(INDEX($B384:$P384, $AD384, MATCH(Y$8, $B$10:$P$10, 0)), "")))</f>
        <v/>
      </c>
      <c r="Z384" s="34" t="str">
        <f t="shared" si="26"/>
        <v/>
      </c>
      <c r="AA384" s="37" t="str" cm="1">
        <f t="array" ref="AA384">IF(OR(AA$8="", $AF384=""), "", IF(IFERROR(INDEX($B384:$P384, $AD384, MATCH(AA$8, $B$10:$P$10, 0)), "")="", "", IFERROR(INDEX($B384:$P384, $AD384, MATCH(AA$8, $B$10:$P$10, 0)), "")))</f>
        <v/>
      </c>
      <c r="AB384" s="10" t="str">
        <f t="shared" si="27"/>
        <v/>
      </c>
      <c r="AC384" s="4"/>
      <c r="AF384" s="12" t="str">
        <f t="shared" si="28"/>
        <v/>
      </c>
      <c r="AJ384" s="41" t="str" cm="1">
        <f t="array" ref="AJ384">IF(OR(AJ$8="", $AF384=""), "", IF(IFERROR(INDEX($B384:$P384, $AD384, MATCH(AJ$8, $B$10:$P$10, 0)), "")="", "", IFERROR(INDEX($B384:$P384, $AD384, MATCH(AJ$8, $B$10:$P$10, 0)), "")))</f>
        <v/>
      </c>
      <c r="AL384" s="44" t="str" cm="1">
        <f t="array" ref="AL384">IF(OR(AL$8="", $AF384=""), "", IF(IFERROR(INDEX($B384:$P384, $AD384, MATCH(AL$8, $B$10:$P$10, 0)), "")="", "", IFERROR(INDEX($B384:$P384, $AD384, MATCH(AL$8, $B$10:$P$10, 0)), "")))</f>
        <v/>
      </c>
      <c r="AN384" s="12" t="str">
        <f t="shared" si="29"/>
        <v/>
      </c>
    </row>
    <row r="385" spans="1:40" x14ac:dyDescent="0.25">
      <c r="A385" s="11" t="s">
        <v>9</v>
      </c>
      <c r="B385" s="83"/>
      <c r="C385" s="84"/>
      <c r="D385" s="84"/>
      <c r="E385" s="84"/>
      <c r="F385" s="84"/>
      <c r="G385" s="84"/>
      <c r="H385" s="84"/>
      <c r="I385" s="84"/>
      <c r="J385" s="84"/>
      <c r="K385" s="84"/>
      <c r="L385" s="84"/>
      <c r="M385" s="84"/>
      <c r="N385" s="84"/>
      <c r="O385" s="84"/>
      <c r="P385" s="53"/>
      <c r="Q385" s="11" t="s">
        <v>9</v>
      </c>
      <c r="R385" s="4"/>
      <c r="S385" s="4"/>
      <c r="T385" s="4"/>
      <c r="U385" s="4"/>
      <c r="V385" s="4"/>
      <c r="W385" s="31" t="str">
        <f t="shared" si="25"/>
        <v/>
      </c>
      <c r="X385" s="37" t="str" cm="1">
        <f t="array" ref="X385">IF(OR(X$8="", $AF385=""), "", IF(IFERROR(INDEX($B385:$P385, $AD385, MATCH(X$8, $B$10:$P$10, 0)), "")="", "", IFERROR(INDEX($B385:$P385, $AD385, MATCH(X$8, $B$10:$P$10, 0)), "")))</f>
        <v/>
      </c>
      <c r="Y385" s="37" t="str" cm="1">
        <f t="array" ref="Y385">IF(OR(Y$8="", $AF385=""), "", IF(IFERROR(INDEX($B385:$P385, $AD385, MATCH(Y$8, $B$10:$P$10, 0)), "")="", "", IFERROR(INDEX($B385:$P385, $AD385, MATCH(Y$8, $B$10:$P$10, 0)), "")))</f>
        <v/>
      </c>
      <c r="Z385" s="34" t="str">
        <f t="shared" si="26"/>
        <v/>
      </c>
      <c r="AA385" s="37" t="str" cm="1">
        <f t="array" ref="AA385">IF(OR(AA$8="", $AF385=""), "", IF(IFERROR(INDEX($B385:$P385, $AD385, MATCH(AA$8, $B$10:$P$10, 0)), "")="", "", IFERROR(INDEX($B385:$P385, $AD385, MATCH(AA$8, $B$10:$P$10, 0)), "")))</f>
        <v/>
      </c>
      <c r="AB385" s="10" t="str">
        <f t="shared" si="27"/>
        <v/>
      </c>
      <c r="AC385" s="4"/>
      <c r="AF385" s="12" t="str">
        <f t="shared" si="28"/>
        <v/>
      </c>
      <c r="AJ385" s="41" t="str" cm="1">
        <f t="array" ref="AJ385">IF(OR(AJ$8="", $AF385=""), "", IF(IFERROR(INDEX($B385:$P385, $AD385, MATCH(AJ$8, $B$10:$P$10, 0)), "")="", "", IFERROR(INDEX($B385:$P385, $AD385, MATCH(AJ$8, $B$10:$P$10, 0)), "")))</f>
        <v/>
      </c>
      <c r="AL385" s="44" t="str" cm="1">
        <f t="array" ref="AL385">IF(OR(AL$8="", $AF385=""), "", IF(IFERROR(INDEX($B385:$P385, $AD385, MATCH(AL$8, $B$10:$P$10, 0)), "")="", "", IFERROR(INDEX($B385:$P385, $AD385, MATCH(AL$8, $B$10:$P$10, 0)), "")))</f>
        <v/>
      </c>
      <c r="AN385" s="12" t="str">
        <f t="shared" si="29"/>
        <v/>
      </c>
    </row>
    <row r="386" spans="1:40" x14ac:dyDescent="0.25">
      <c r="A386" s="11" t="s">
        <v>9</v>
      </c>
      <c r="B386" s="83"/>
      <c r="C386" s="84"/>
      <c r="D386" s="84"/>
      <c r="E386" s="84"/>
      <c r="F386" s="84"/>
      <c r="G386" s="84"/>
      <c r="H386" s="84"/>
      <c r="I386" s="84"/>
      <c r="J386" s="84"/>
      <c r="K386" s="84"/>
      <c r="L386" s="84"/>
      <c r="M386" s="84"/>
      <c r="N386" s="84"/>
      <c r="O386" s="84"/>
      <c r="P386" s="53"/>
      <c r="Q386" s="11" t="s">
        <v>9</v>
      </c>
      <c r="R386" s="4"/>
      <c r="S386" s="4"/>
      <c r="T386" s="4"/>
      <c r="U386" s="4"/>
      <c r="V386" s="4"/>
      <c r="W386" s="31" t="str">
        <f t="shared" si="25"/>
        <v/>
      </c>
      <c r="X386" s="37" t="str" cm="1">
        <f t="array" ref="X386">IF(OR(X$8="", $AF386=""), "", IF(IFERROR(INDEX($B386:$P386, $AD386, MATCH(X$8, $B$10:$P$10, 0)), "")="", "", IFERROR(INDEX($B386:$P386, $AD386, MATCH(X$8, $B$10:$P$10, 0)), "")))</f>
        <v/>
      </c>
      <c r="Y386" s="37" t="str" cm="1">
        <f t="array" ref="Y386">IF(OR(Y$8="", $AF386=""), "", IF(IFERROR(INDEX($B386:$P386, $AD386, MATCH(Y$8, $B$10:$P$10, 0)), "")="", "", IFERROR(INDEX($B386:$P386, $AD386, MATCH(Y$8, $B$10:$P$10, 0)), "")))</f>
        <v/>
      </c>
      <c r="Z386" s="34" t="str">
        <f t="shared" si="26"/>
        <v/>
      </c>
      <c r="AA386" s="37" t="str" cm="1">
        <f t="array" ref="AA386">IF(OR(AA$8="", $AF386=""), "", IF(IFERROR(INDEX($B386:$P386, $AD386, MATCH(AA$8, $B$10:$P$10, 0)), "")="", "", IFERROR(INDEX($B386:$P386, $AD386, MATCH(AA$8, $B$10:$P$10, 0)), "")))</f>
        <v/>
      </c>
      <c r="AB386" s="10" t="str">
        <f t="shared" si="27"/>
        <v/>
      </c>
      <c r="AC386" s="4"/>
      <c r="AF386" s="12" t="str">
        <f t="shared" si="28"/>
        <v/>
      </c>
      <c r="AJ386" s="41" t="str" cm="1">
        <f t="array" ref="AJ386">IF(OR(AJ$8="", $AF386=""), "", IF(IFERROR(INDEX($B386:$P386, $AD386, MATCH(AJ$8, $B$10:$P$10, 0)), "")="", "", IFERROR(INDEX($B386:$P386, $AD386, MATCH(AJ$8, $B$10:$P$10, 0)), "")))</f>
        <v/>
      </c>
      <c r="AL386" s="44" t="str" cm="1">
        <f t="array" ref="AL386">IF(OR(AL$8="", $AF386=""), "", IF(IFERROR(INDEX($B386:$P386, $AD386, MATCH(AL$8, $B$10:$P$10, 0)), "")="", "", IFERROR(INDEX($B386:$P386, $AD386, MATCH(AL$8, $B$10:$P$10, 0)), "")))</f>
        <v/>
      </c>
      <c r="AN386" s="12" t="str">
        <f t="shared" si="29"/>
        <v/>
      </c>
    </row>
    <row r="387" spans="1:40" x14ac:dyDescent="0.25">
      <c r="A387" s="11" t="s">
        <v>9</v>
      </c>
      <c r="B387" s="83"/>
      <c r="C387" s="84"/>
      <c r="D387" s="84"/>
      <c r="E387" s="84"/>
      <c r="F387" s="84"/>
      <c r="G387" s="84"/>
      <c r="H387" s="84"/>
      <c r="I387" s="84"/>
      <c r="J387" s="84"/>
      <c r="K387" s="84"/>
      <c r="L387" s="84"/>
      <c r="M387" s="84"/>
      <c r="N387" s="84"/>
      <c r="O387" s="84"/>
      <c r="P387" s="53"/>
      <c r="Q387" s="11" t="s">
        <v>9</v>
      </c>
      <c r="R387" s="4"/>
      <c r="S387" s="4"/>
      <c r="T387" s="4"/>
      <c r="U387" s="4"/>
      <c r="V387" s="4"/>
      <c r="W387" s="31" t="str">
        <f t="shared" si="25"/>
        <v/>
      </c>
      <c r="X387" s="37" t="str" cm="1">
        <f t="array" ref="X387">IF(OR(X$8="", $AF387=""), "", IF(IFERROR(INDEX($B387:$P387, $AD387, MATCH(X$8, $B$10:$P$10, 0)), "")="", "", IFERROR(INDEX($B387:$P387, $AD387, MATCH(X$8, $B$10:$P$10, 0)), "")))</f>
        <v/>
      </c>
      <c r="Y387" s="37" t="str" cm="1">
        <f t="array" ref="Y387">IF(OR(Y$8="", $AF387=""), "", IF(IFERROR(INDEX($B387:$P387, $AD387, MATCH(Y$8, $B$10:$P$10, 0)), "")="", "", IFERROR(INDEX($B387:$P387, $AD387, MATCH(Y$8, $B$10:$P$10, 0)), "")))</f>
        <v/>
      </c>
      <c r="Z387" s="34" t="str">
        <f t="shared" si="26"/>
        <v/>
      </c>
      <c r="AA387" s="37" t="str" cm="1">
        <f t="array" ref="AA387">IF(OR(AA$8="", $AF387=""), "", IF(IFERROR(INDEX($B387:$P387, $AD387, MATCH(AA$8, $B$10:$P$10, 0)), "")="", "", IFERROR(INDEX($B387:$P387, $AD387, MATCH(AA$8, $B$10:$P$10, 0)), "")))</f>
        <v/>
      </c>
      <c r="AB387" s="10" t="str">
        <f t="shared" si="27"/>
        <v/>
      </c>
      <c r="AC387" s="4"/>
      <c r="AF387" s="12" t="str">
        <f t="shared" si="28"/>
        <v/>
      </c>
      <c r="AJ387" s="41" t="str" cm="1">
        <f t="array" ref="AJ387">IF(OR(AJ$8="", $AF387=""), "", IF(IFERROR(INDEX($B387:$P387, $AD387, MATCH(AJ$8, $B$10:$P$10, 0)), "")="", "", IFERROR(INDEX($B387:$P387, $AD387, MATCH(AJ$8, $B$10:$P$10, 0)), "")))</f>
        <v/>
      </c>
      <c r="AL387" s="44" t="str" cm="1">
        <f t="array" ref="AL387">IF(OR(AL$8="", $AF387=""), "", IF(IFERROR(INDEX($B387:$P387, $AD387, MATCH(AL$8, $B$10:$P$10, 0)), "")="", "", IFERROR(INDEX($B387:$P387, $AD387, MATCH(AL$8, $B$10:$P$10, 0)), "")))</f>
        <v/>
      </c>
      <c r="AN387" s="12" t="str">
        <f t="shared" si="29"/>
        <v/>
      </c>
    </row>
    <row r="388" spans="1:40" x14ac:dyDescent="0.25">
      <c r="A388" s="11" t="s">
        <v>9</v>
      </c>
      <c r="B388" s="83"/>
      <c r="C388" s="84"/>
      <c r="D388" s="84"/>
      <c r="E388" s="84"/>
      <c r="F388" s="84"/>
      <c r="G388" s="84"/>
      <c r="H388" s="84"/>
      <c r="I388" s="84"/>
      <c r="J388" s="84"/>
      <c r="K388" s="84"/>
      <c r="L388" s="84"/>
      <c r="M388" s="84"/>
      <c r="N388" s="84"/>
      <c r="O388" s="84"/>
      <c r="P388" s="53"/>
      <c r="Q388" s="11" t="s">
        <v>9</v>
      </c>
      <c r="R388" s="4"/>
      <c r="S388" s="4"/>
      <c r="T388" s="4"/>
      <c r="U388" s="4"/>
      <c r="V388" s="4"/>
      <c r="W388" s="31" t="str">
        <f t="shared" si="25"/>
        <v/>
      </c>
      <c r="X388" s="37" t="str" cm="1">
        <f t="array" ref="X388">IF(OR(X$8="", $AF388=""), "", IF(IFERROR(INDEX($B388:$P388, $AD388, MATCH(X$8, $B$10:$P$10, 0)), "")="", "", IFERROR(INDEX($B388:$P388, $AD388, MATCH(X$8, $B$10:$P$10, 0)), "")))</f>
        <v/>
      </c>
      <c r="Y388" s="37" t="str" cm="1">
        <f t="array" ref="Y388">IF(OR(Y$8="", $AF388=""), "", IF(IFERROR(INDEX($B388:$P388, $AD388, MATCH(Y$8, $B$10:$P$10, 0)), "")="", "", IFERROR(INDEX($B388:$P388, $AD388, MATCH(Y$8, $B$10:$P$10, 0)), "")))</f>
        <v/>
      </c>
      <c r="Z388" s="34" t="str">
        <f t="shared" si="26"/>
        <v/>
      </c>
      <c r="AA388" s="37" t="str" cm="1">
        <f t="array" ref="AA388">IF(OR(AA$8="", $AF388=""), "", IF(IFERROR(INDEX($B388:$P388, $AD388, MATCH(AA$8, $B$10:$P$10, 0)), "")="", "", IFERROR(INDEX($B388:$P388, $AD388, MATCH(AA$8, $B$10:$P$10, 0)), "")))</f>
        <v/>
      </c>
      <c r="AB388" s="10" t="str">
        <f t="shared" si="27"/>
        <v/>
      </c>
      <c r="AC388" s="4"/>
      <c r="AF388" s="12" t="str">
        <f t="shared" si="28"/>
        <v/>
      </c>
      <c r="AJ388" s="41" t="str" cm="1">
        <f t="array" ref="AJ388">IF(OR(AJ$8="", $AF388=""), "", IF(IFERROR(INDEX($B388:$P388, $AD388, MATCH(AJ$8, $B$10:$P$10, 0)), "")="", "", IFERROR(INDEX($B388:$P388, $AD388, MATCH(AJ$8, $B$10:$P$10, 0)), "")))</f>
        <v/>
      </c>
      <c r="AL388" s="44" t="str" cm="1">
        <f t="array" ref="AL388">IF(OR(AL$8="", $AF388=""), "", IF(IFERROR(INDEX($B388:$P388, $AD388, MATCH(AL$8, $B$10:$P$10, 0)), "")="", "", IFERROR(INDEX($B388:$P388, $AD388, MATCH(AL$8, $B$10:$P$10, 0)), "")))</f>
        <v/>
      </c>
      <c r="AN388" s="12" t="str">
        <f t="shared" si="29"/>
        <v/>
      </c>
    </row>
    <row r="389" spans="1:40" x14ac:dyDescent="0.25">
      <c r="A389" s="11" t="s">
        <v>9</v>
      </c>
      <c r="B389" s="83"/>
      <c r="C389" s="84"/>
      <c r="D389" s="84"/>
      <c r="E389" s="84"/>
      <c r="F389" s="84"/>
      <c r="G389" s="84"/>
      <c r="H389" s="84"/>
      <c r="I389" s="84"/>
      <c r="J389" s="84"/>
      <c r="K389" s="84"/>
      <c r="L389" s="84"/>
      <c r="M389" s="84"/>
      <c r="N389" s="84"/>
      <c r="O389" s="84"/>
      <c r="P389" s="53"/>
      <c r="Q389" s="11" t="s">
        <v>9</v>
      </c>
      <c r="R389" s="4"/>
      <c r="S389" s="4"/>
      <c r="T389" s="4"/>
      <c r="U389" s="4"/>
      <c r="V389" s="4"/>
      <c r="W389" s="31" t="str">
        <f t="shared" si="25"/>
        <v/>
      </c>
      <c r="X389" s="37" t="str" cm="1">
        <f t="array" ref="X389">IF(OR(X$8="", $AF389=""), "", IF(IFERROR(INDEX($B389:$P389, $AD389, MATCH(X$8, $B$10:$P$10, 0)), "")="", "", IFERROR(INDEX($B389:$P389, $AD389, MATCH(X$8, $B$10:$P$10, 0)), "")))</f>
        <v/>
      </c>
      <c r="Y389" s="37" t="str" cm="1">
        <f t="array" ref="Y389">IF(OR(Y$8="", $AF389=""), "", IF(IFERROR(INDEX($B389:$P389, $AD389, MATCH(Y$8, $B$10:$P$10, 0)), "")="", "", IFERROR(INDEX($B389:$P389, $AD389, MATCH(Y$8, $B$10:$P$10, 0)), "")))</f>
        <v/>
      </c>
      <c r="Z389" s="34" t="str">
        <f t="shared" si="26"/>
        <v/>
      </c>
      <c r="AA389" s="37" t="str" cm="1">
        <f t="array" ref="AA389">IF(OR(AA$8="", $AF389=""), "", IF(IFERROR(INDEX($B389:$P389, $AD389, MATCH(AA$8, $B$10:$P$10, 0)), "")="", "", IFERROR(INDEX($B389:$P389, $AD389, MATCH(AA$8, $B$10:$P$10, 0)), "")))</f>
        <v/>
      </c>
      <c r="AB389" s="10" t="str">
        <f t="shared" si="27"/>
        <v/>
      </c>
      <c r="AC389" s="4"/>
      <c r="AF389" s="12" t="str">
        <f t="shared" si="28"/>
        <v/>
      </c>
      <c r="AJ389" s="41" t="str" cm="1">
        <f t="array" ref="AJ389">IF(OR(AJ$8="", $AF389=""), "", IF(IFERROR(INDEX($B389:$P389, $AD389, MATCH(AJ$8, $B$10:$P$10, 0)), "")="", "", IFERROR(INDEX($B389:$P389, $AD389, MATCH(AJ$8, $B$10:$P$10, 0)), "")))</f>
        <v/>
      </c>
      <c r="AL389" s="44" t="str" cm="1">
        <f t="array" ref="AL389">IF(OR(AL$8="", $AF389=""), "", IF(IFERROR(INDEX($B389:$P389, $AD389, MATCH(AL$8, $B$10:$P$10, 0)), "")="", "", IFERROR(INDEX($B389:$P389, $AD389, MATCH(AL$8, $B$10:$P$10, 0)), "")))</f>
        <v/>
      </c>
      <c r="AN389" s="12" t="str">
        <f t="shared" si="29"/>
        <v/>
      </c>
    </row>
    <row r="390" spans="1:40" x14ac:dyDescent="0.25">
      <c r="A390" s="11" t="s">
        <v>9</v>
      </c>
      <c r="B390" s="83"/>
      <c r="C390" s="84"/>
      <c r="D390" s="84"/>
      <c r="E390" s="84"/>
      <c r="F390" s="84"/>
      <c r="G390" s="84"/>
      <c r="H390" s="84"/>
      <c r="I390" s="84"/>
      <c r="J390" s="84"/>
      <c r="K390" s="84"/>
      <c r="L390" s="84"/>
      <c r="M390" s="84"/>
      <c r="N390" s="84"/>
      <c r="O390" s="84"/>
      <c r="P390" s="53"/>
      <c r="Q390" s="11" t="s">
        <v>9</v>
      </c>
      <c r="R390" s="4"/>
      <c r="S390" s="4"/>
      <c r="T390" s="4"/>
      <c r="U390" s="4"/>
      <c r="V390" s="4"/>
      <c r="W390" s="31" t="str">
        <f t="shared" si="25"/>
        <v/>
      </c>
      <c r="X390" s="37" t="str" cm="1">
        <f t="array" ref="X390">IF(OR(X$8="", $AF390=""), "", IF(IFERROR(INDEX($B390:$P390, $AD390, MATCH(X$8, $B$10:$P$10, 0)), "")="", "", IFERROR(INDEX($B390:$P390, $AD390, MATCH(X$8, $B$10:$P$10, 0)), "")))</f>
        <v/>
      </c>
      <c r="Y390" s="37" t="str" cm="1">
        <f t="array" ref="Y390">IF(OR(Y$8="", $AF390=""), "", IF(IFERROR(INDEX($B390:$P390, $AD390, MATCH(Y$8, $B$10:$P$10, 0)), "")="", "", IFERROR(INDEX($B390:$P390, $AD390, MATCH(Y$8, $B$10:$P$10, 0)), "")))</f>
        <v/>
      </c>
      <c r="Z390" s="34" t="str">
        <f t="shared" si="26"/>
        <v/>
      </c>
      <c r="AA390" s="37" t="str" cm="1">
        <f t="array" ref="AA390">IF(OR(AA$8="", $AF390=""), "", IF(IFERROR(INDEX($B390:$P390, $AD390, MATCH(AA$8, $B$10:$P$10, 0)), "")="", "", IFERROR(INDEX($B390:$P390, $AD390, MATCH(AA$8, $B$10:$P$10, 0)), "")))</f>
        <v/>
      </c>
      <c r="AB390" s="10" t="str">
        <f t="shared" si="27"/>
        <v/>
      </c>
      <c r="AC390" s="4"/>
      <c r="AF390" s="12" t="str">
        <f t="shared" si="28"/>
        <v/>
      </c>
      <c r="AJ390" s="41" t="str" cm="1">
        <f t="array" ref="AJ390">IF(OR(AJ$8="", $AF390=""), "", IF(IFERROR(INDEX($B390:$P390, $AD390, MATCH(AJ$8, $B$10:$P$10, 0)), "")="", "", IFERROR(INDEX($B390:$P390, $AD390, MATCH(AJ$8, $B$10:$P$10, 0)), "")))</f>
        <v/>
      </c>
      <c r="AL390" s="44" t="str" cm="1">
        <f t="array" ref="AL390">IF(OR(AL$8="", $AF390=""), "", IF(IFERROR(INDEX($B390:$P390, $AD390, MATCH(AL$8, $B$10:$P$10, 0)), "")="", "", IFERROR(INDEX($B390:$P390, $AD390, MATCH(AL$8, $B$10:$P$10, 0)), "")))</f>
        <v/>
      </c>
      <c r="AN390" s="12" t="str">
        <f t="shared" si="29"/>
        <v/>
      </c>
    </row>
    <row r="391" spans="1:40" x14ac:dyDescent="0.25">
      <c r="A391" s="11" t="s">
        <v>9</v>
      </c>
      <c r="B391" s="83"/>
      <c r="C391" s="84"/>
      <c r="D391" s="84"/>
      <c r="E391" s="84"/>
      <c r="F391" s="84"/>
      <c r="G391" s="84"/>
      <c r="H391" s="84"/>
      <c r="I391" s="84"/>
      <c r="J391" s="84"/>
      <c r="K391" s="84"/>
      <c r="L391" s="84"/>
      <c r="M391" s="84"/>
      <c r="N391" s="84"/>
      <c r="O391" s="84"/>
      <c r="P391" s="53"/>
      <c r="Q391" s="11" t="s">
        <v>9</v>
      </c>
      <c r="R391" s="4"/>
      <c r="S391" s="4"/>
      <c r="T391" s="4"/>
      <c r="U391" s="4"/>
      <c r="V391" s="4"/>
      <c r="W391" s="31" t="str">
        <f t="shared" si="25"/>
        <v/>
      </c>
      <c r="X391" s="37" t="str" cm="1">
        <f t="array" ref="X391">IF(OR(X$8="", $AF391=""), "", IF(IFERROR(INDEX($B391:$P391, $AD391, MATCH(X$8, $B$10:$P$10, 0)), "")="", "", IFERROR(INDEX($B391:$P391, $AD391, MATCH(X$8, $B$10:$P$10, 0)), "")))</f>
        <v/>
      </c>
      <c r="Y391" s="37" t="str" cm="1">
        <f t="array" ref="Y391">IF(OR(Y$8="", $AF391=""), "", IF(IFERROR(INDEX($B391:$P391, $AD391, MATCH(Y$8, $B$10:$P$10, 0)), "")="", "", IFERROR(INDEX($B391:$P391, $AD391, MATCH(Y$8, $B$10:$P$10, 0)), "")))</f>
        <v/>
      </c>
      <c r="Z391" s="34" t="str">
        <f t="shared" si="26"/>
        <v/>
      </c>
      <c r="AA391" s="37" t="str" cm="1">
        <f t="array" ref="AA391">IF(OR(AA$8="", $AF391=""), "", IF(IFERROR(INDEX($B391:$P391, $AD391, MATCH(AA$8, $B$10:$P$10, 0)), "")="", "", IFERROR(INDEX($B391:$P391, $AD391, MATCH(AA$8, $B$10:$P$10, 0)), "")))</f>
        <v/>
      </c>
      <c r="AB391" s="10" t="str">
        <f t="shared" si="27"/>
        <v/>
      </c>
      <c r="AC391" s="4"/>
      <c r="AF391" s="12" t="str">
        <f t="shared" si="28"/>
        <v/>
      </c>
      <c r="AJ391" s="41" t="str" cm="1">
        <f t="array" ref="AJ391">IF(OR(AJ$8="", $AF391=""), "", IF(IFERROR(INDEX($B391:$P391, $AD391, MATCH(AJ$8, $B$10:$P$10, 0)), "")="", "", IFERROR(INDEX($B391:$P391, $AD391, MATCH(AJ$8, $B$10:$P$10, 0)), "")))</f>
        <v/>
      </c>
      <c r="AL391" s="44" t="str" cm="1">
        <f t="array" ref="AL391">IF(OR(AL$8="", $AF391=""), "", IF(IFERROR(INDEX($B391:$P391, $AD391, MATCH(AL$8, $B$10:$P$10, 0)), "")="", "", IFERROR(INDEX($B391:$P391, $AD391, MATCH(AL$8, $B$10:$P$10, 0)), "")))</f>
        <v/>
      </c>
      <c r="AN391" s="12" t="str">
        <f t="shared" si="29"/>
        <v/>
      </c>
    </row>
    <row r="392" spans="1:40" x14ac:dyDescent="0.25">
      <c r="A392" s="11" t="s">
        <v>9</v>
      </c>
      <c r="B392" s="83"/>
      <c r="C392" s="84"/>
      <c r="D392" s="84"/>
      <c r="E392" s="84"/>
      <c r="F392" s="84"/>
      <c r="G392" s="84"/>
      <c r="H392" s="84"/>
      <c r="I392" s="84"/>
      <c r="J392" s="84"/>
      <c r="K392" s="84"/>
      <c r="L392" s="84"/>
      <c r="M392" s="84"/>
      <c r="N392" s="84"/>
      <c r="O392" s="84"/>
      <c r="P392" s="53"/>
      <c r="Q392" s="11" t="s">
        <v>9</v>
      </c>
      <c r="R392" s="4"/>
      <c r="S392" s="4"/>
      <c r="T392" s="4"/>
      <c r="U392" s="4"/>
      <c r="V392" s="4"/>
      <c r="W392" s="31" t="str">
        <f t="shared" si="25"/>
        <v/>
      </c>
      <c r="X392" s="37" t="str" cm="1">
        <f t="array" ref="X392">IF(OR(X$8="", $AF392=""), "", IF(IFERROR(INDEX($B392:$P392, $AD392, MATCH(X$8, $B$10:$P$10, 0)), "")="", "", IFERROR(INDEX($B392:$P392, $AD392, MATCH(X$8, $B$10:$P$10, 0)), "")))</f>
        <v/>
      </c>
      <c r="Y392" s="37" t="str" cm="1">
        <f t="array" ref="Y392">IF(OR(Y$8="", $AF392=""), "", IF(IFERROR(INDEX($B392:$P392, $AD392, MATCH(Y$8, $B$10:$P$10, 0)), "")="", "", IFERROR(INDEX($B392:$P392, $AD392, MATCH(Y$8, $B$10:$P$10, 0)), "")))</f>
        <v/>
      </c>
      <c r="Z392" s="34" t="str">
        <f t="shared" si="26"/>
        <v/>
      </c>
      <c r="AA392" s="37" t="str" cm="1">
        <f t="array" ref="AA392">IF(OR(AA$8="", $AF392=""), "", IF(IFERROR(INDEX($B392:$P392, $AD392, MATCH(AA$8, $B$10:$P$10, 0)), "")="", "", IFERROR(INDEX($B392:$P392, $AD392, MATCH(AA$8, $B$10:$P$10, 0)), "")))</f>
        <v/>
      </c>
      <c r="AB392" s="10" t="str">
        <f t="shared" si="27"/>
        <v/>
      </c>
      <c r="AC392" s="4"/>
      <c r="AF392" s="12" t="str">
        <f t="shared" si="28"/>
        <v/>
      </c>
      <c r="AJ392" s="41" t="str" cm="1">
        <f t="array" ref="AJ392">IF(OR(AJ$8="", $AF392=""), "", IF(IFERROR(INDEX($B392:$P392, $AD392, MATCH(AJ$8, $B$10:$P$10, 0)), "")="", "", IFERROR(INDEX($B392:$P392, $AD392, MATCH(AJ$8, $B$10:$P$10, 0)), "")))</f>
        <v/>
      </c>
      <c r="AL392" s="44" t="str" cm="1">
        <f t="array" ref="AL392">IF(OR(AL$8="", $AF392=""), "", IF(IFERROR(INDEX($B392:$P392, $AD392, MATCH(AL$8, $B$10:$P$10, 0)), "")="", "", IFERROR(INDEX($B392:$P392, $AD392, MATCH(AL$8, $B$10:$P$10, 0)), "")))</f>
        <v/>
      </c>
      <c r="AN392" s="12" t="str">
        <f t="shared" si="29"/>
        <v/>
      </c>
    </row>
    <row r="393" spans="1:40" x14ac:dyDescent="0.25">
      <c r="A393" s="11" t="s">
        <v>9</v>
      </c>
      <c r="B393" s="83"/>
      <c r="C393" s="84"/>
      <c r="D393" s="84"/>
      <c r="E393" s="84"/>
      <c r="F393" s="84"/>
      <c r="G393" s="84"/>
      <c r="H393" s="84"/>
      <c r="I393" s="84"/>
      <c r="J393" s="84"/>
      <c r="K393" s="84"/>
      <c r="L393" s="84"/>
      <c r="M393" s="84"/>
      <c r="N393" s="84"/>
      <c r="O393" s="84"/>
      <c r="P393" s="53"/>
      <c r="Q393" s="11" t="s">
        <v>9</v>
      </c>
      <c r="R393" s="4"/>
      <c r="S393" s="4"/>
      <c r="T393" s="4"/>
      <c r="U393" s="4"/>
      <c r="V393" s="4"/>
      <c r="W393" s="31" t="str">
        <f t="shared" si="25"/>
        <v/>
      </c>
      <c r="X393" s="37" t="str" cm="1">
        <f t="array" ref="X393">IF(OR(X$8="", $AF393=""), "", IF(IFERROR(INDEX($B393:$P393, $AD393, MATCH(X$8, $B$10:$P$10, 0)), "")="", "", IFERROR(INDEX($B393:$P393, $AD393, MATCH(X$8, $B$10:$P$10, 0)), "")))</f>
        <v/>
      </c>
      <c r="Y393" s="37" t="str" cm="1">
        <f t="array" ref="Y393">IF(OR(Y$8="", $AF393=""), "", IF(IFERROR(INDEX($B393:$P393, $AD393, MATCH(Y$8, $B$10:$P$10, 0)), "")="", "", IFERROR(INDEX($B393:$P393, $AD393, MATCH(Y$8, $B$10:$P$10, 0)), "")))</f>
        <v/>
      </c>
      <c r="Z393" s="34" t="str">
        <f t="shared" si="26"/>
        <v/>
      </c>
      <c r="AA393" s="37" t="str" cm="1">
        <f t="array" ref="AA393">IF(OR(AA$8="", $AF393=""), "", IF(IFERROR(INDEX($B393:$P393, $AD393, MATCH(AA$8, $B$10:$P$10, 0)), "")="", "", IFERROR(INDEX($B393:$P393, $AD393, MATCH(AA$8, $B$10:$P$10, 0)), "")))</f>
        <v/>
      </c>
      <c r="AB393" s="10" t="str">
        <f t="shared" si="27"/>
        <v/>
      </c>
      <c r="AC393" s="4"/>
      <c r="AF393" s="12" t="str">
        <f t="shared" si="28"/>
        <v/>
      </c>
      <c r="AJ393" s="41" t="str" cm="1">
        <f t="array" ref="AJ393">IF(OR(AJ$8="", $AF393=""), "", IF(IFERROR(INDEX($B393:$P393, $AD393, MATCH(AJ$8, $B$10:$P$10, 0)), "")="", "", IFERROR(INDEX($B393:$P393, $AD393, MATCH(AJ$8, $B$10:$P$10, 0)), "")))</f>
        <v/>
      </c>
      <c r="AL393" s="44" t="str" cm="1">
        <f t="array" ref="AL393">IF(OR(AL$8="", $AF393=""), "", IF(IFERROR(INDEX($B393:$P393, $AD393, MATCH(AL$8, $B$10:$P$10, 0)), "")="", "", IFERROR(INDEX($B393:$P393, $AD393, MATCH(AL$8, $B$10:$P$10, 0)), "")))</f>
        <v/>
      </c>
      <c r="AN393" s="12" t="str">
        <f t="shared" si="29"/>
        <v/>
      </c>
    </row>
    <row r="394" spans="1:40" x14ac:dyDescent="0.25">
      <c r="A394" s="11" t="s">
        <v>9</v>
      </c>
      <c r="B394" s="83"/>
      <c r="C394" s="84"/>
      <c r="D394" s="84"/>
      <c r="E394" s="84"/>
      <c r="F394" s="84"/>
      <c r="G394" s="84"/>
      <c r="H394" s="84"/>
      <c r="I394" s="84"/>
      <c r="J394" s="84"/>
      <c r="K394" s="84"/>
      <c r="L394" s="84"/>
      <c r="M394" s="84"/>
      <c r="N394" s="84"/>
      <c r="O394" s="84"/>
      <c r="P394" s="53"/>
      <c r="Q394" s="11" t="s">
        <v>9</v>
      </c>
      <c r="R394" s="4"/>
      <c r="S394" s="4"/>
      <c r="T394" s="4"/>
      <c r="U394" s="4"/>
      <c r="V394" s="4"/>
      <c r="W394" s="31" t="str">
        <f t="shared" si="25"/>
        <v/>
      </c>
      <c r="X394" s="37" t="str" cm="1">
        <f t="array" ref="X394">IF(OR(X$8="", $AF394=""), "", IF(IFERROR(INDEX($B394:$P394, $AD394, MATCH(X$8, $B$10:$P$10, 0)), "")="", "", IFERROR(INDEX($B394:$P394, $AD394, MATCH(X$8, $B$10:$P$10, 0)), "")))</f>
        <v/>
      </c>
      <c r="Y394" s="37" t="str" cm="1">
        <f t="array" ref="Y394">IF(OR(Y$8="", $AF394=""), "", IF(IFERROR(INDEX($B394:$P394, $AD394, MATCH(Y$8, $B$10:$P$10, 0)), "")="", "", IFERROR(INDEX($B394:$P394, $AD394, MATCH(Y$8, $B$10:$P$10, 0)), "")))</f>
        <v/>
      </c>
      <c r="Z394" s="34" t="str">
        <f t="shared" si="26"/>
        <v/>
      </c>
      <c r="AA394" s="37" t="str" cm="1">
        <f t="array" ref="AA394">IF(OR(AA$8="", $AF394=""), "", IF(IFERROR(INDEX($B394:$P394, $AD394, MATCH(AA$8, $B$10:$P$10, 0)), "")="", "", IFERROR(INDEX($B394:$P394, $AD394, MATCH(AA$8, $B$10:$P$10, 0)), "")))</f>
        <v/>
      </c>
      <c r="AB394" s="10" t="str">
        <f t="shared" si="27"/>
        <v/>
      </c>
      <c r="AC394" s="4"/>
      <c r="AF394" s="12" t="str">
        <f t="shared" si="28"/>
        <v/>
      </c>
      <c r="AJ394" s="41" t="str" cm="1">
        <f t="array" ref="AJ394">IF(OR(AJ$8="", $AF394=""), "", IF(IFERROR(INDEX($B394:$P394, $AD394, MATCH(AJ$8, $B$10:$P$10, 0)), "")="", "", IFERROR(INDEX($B394:$P394, $AD394, MATCH(AJ$8, $B$10:$P$10, 0)), "")))</f>
        <v/>
      </c>
      <c r="AL394" s="44" t="str" cm="1">
        <f t="array" ref="AL394">IF(OR(AL$8="", $AF394=""), "", IF(IFERROR(INDEX($B394:$P394, $AD394, MATCH(AL$8, $B$10:$P$10, 0)), "")="", "", IFERROR(INDEX($B394:$P394, $AD394, MATCH(AL$8, $B$10:$P$10, 0)), "")))</f>
        <v/>
      </c>
      <c r="AN394" s="12" t="str">
        <f t="shared" si="29"/>
        <v/>
      </c>
    </row>
    <row r="395" spans="1:40" x14ac:dyDescent="0.25">
      <c r="A395" s="11" t="s">
        <v>9</v>
      </c>
      <c r="B395" s="83"/>
      <c r="C395" s="84"/>
      <c r="D395" s="84"/>
      <c r="E395" s="84"/>
      <c r="F395" s="84"/>
      <c r="G395" s="84"/>
      <c r="H395" s="84"/>
      <c r="I395" s="84"/>
      <c r="J395" s="84"/>
      <c r="K395" s="84"/>
      <c r="L395" s="84"/>
      <c r="M395" s="84"/>
      <c r="N395" s="84"/>
      <c r="O395" s="84"/>
      <c r="P395" s="53"/>
      <c r="Q395" s="11" t="s">
        <v>9</v>
      </c>
      <c r="R395" s="4"/>
      <c r="S395" s="4"/>
      <c r="T395" s="4"/>
      <c r="U395" s="4"/>
      <c r="V395" s="4"/>
      <c r="W395" s="31" t="str">
        <f t="shared" si="25"/>
        <v/>
      </c>
      <c r="X395" s="37" t="str" cm="1">
        <f t="array" ref="X395">IF(OR(X$8="", $AF395=""), "", IF(IFERROR(INDEX($B395:$P395, $AD395, MATCH(X$8, $B$10:$P$10, 0)), "")="", "", IFERROR(INDEX($B395:$P395, $AD395, MATCH(X$8, $B$10:$P$10, 0)), "")))</f>
        <v/>
      </c>
      <c r="Y395" s="37" t="str" cm="1">
        <f t="array" ref="Y395">IF(OR(Y$8="", $AF395=""), "", IF(IFERROR(INDEX($B395:$P395, $AD395, MATCH(Y$8, $B$10:$P$10, 0)), "")="", "", IFERROR(INDEX($B395:$P395, $AD395, MATCH(Y$8, $B$10:$P$10, 0)), "")))</f>
        <v/>
      </c>
      <c r="Z395" s="34" t="str">
        <f t="shared" si="26"/>
        <v/>
      </c>
      <c r="AA395" s="37" t="str" cm="1">
        <f t="array" ref="AA395">IF(OR(AA$8="", $AF395=""), "", IF(IFERROR(INDEX($B395:$P395, $AD395, MATCH(AA$8, $B$10:$P$10, 0)), "")="", "", IFERROR(INDEX($B395:$P395, $AD395, MATCH(AA$8, $B$10:$P$10, 0)), "")))</f>
        <v/>
      </c>
      <c r="AB395" s="10" t="str">
        <f t="shared" si="27"/>
        <v/>
      </c>
      <c r="AC395" s="4"/>
      <c r="AF395" s="12" t="str">
        <f t="shared" si="28"/>
        <v/>
      </c>
      <c r="AJ395" s="41" t="str" cm="1">
        <f t="array" ref="AJ395">IF(OR(AJ$8="", $AF395=""), "", IF(IFERROR(INDEX($B395:$P395, $AD395, MATCH(AJ$8, $B$10:$P$10, 0)), "")="", "", IFERROR(INDEX($B395:$P395, $AD395, MATCH(AJ$8, $B$10:$P$10, 0)), "")))</f>
        <v/>
      </c>
      <c r="AL395" s="44" t="str" cm="1">
        <f t="array" ref="AL395">IF(OR(AL$8="", $AF395=""), "", IF(IFERROR(INDEX($B395:$P395, $AD395, MATCH(AL$8, $B$10:$P$10, 0)), "")="", "", IFERROR(INDEX($B395:$P395, $AD395, MATCH(AL$8, $B$10:$P$10, 0)), "")))</f>
        <v/>
      </c>
      <c r="AN395" s="12" t="str">
        <f t="shared" si="29"/>
        <v/>
      </c>
    </row>
    <row r="396" spans="1:40" x14ac:dyDescent="0.25">
      <c r="A396" s="11" t="s">
        <v>9</v>
      </c>
      <c r="B396" s="83"/>
      <c r="C396" s="84"/>
      <c r="D396" s="84"/>
      <c r="E396" s="84"/>
      <c r="F396" s="84"/>
      <c r="G396" s="84"/>
      <c r="H396" s="84"/>
      <c r="I396" s="84"/>
      <c r="J396" s="84"/>
      <c r="K396" s="84"/>
      <c r="L396" s="84"/>
      <c r="M396" s="84"/>
      <c r="N396" s="84"/>
      <c r="O396" s="84"/>
      <c r="P396" s="53"/>
      <c r="Q396" s="11" t="s">
        <v>9</v>
      </c>
      <c r="R396" s="4"/>
      <c r="S396" s="4"/>
      <c r="T396" s="4"/>
      <c r="U396" s="4"/>
      <c r="V396" s="4"/>
      <c r="W396" s="31" t="str">
        <f t="shared" ref="W396:W410" si="30">IF($AL396="", "", IFERROR(TRIM(LEFT($AL396, FIND($AL$6, $AL396))), $AL396))</f>
        <v/>
      </c>
      <c r="X396" s="37" t="str" cm="1">
        <f t="array" ref="X396">IF(OR(X$8="", $AF396=""), "", IF(IFERROR(INDEX($B396:$P396, $AD396, MATCH(X$8, $B$10:$P$10, 0)), "")="", "", IFERROR(INDEX($B396:$P396, $AD396, MATCH(X$8, $B$10:$P$10, 0)), "")))</f>
        <v/>
      </c>
      <c r="Y396" s="37" t="str" cm="1">
        <f t="array" ref="Y396">IF(OR(Y$8="", $AF396=""), "", IF(IFERROR(INDEX($B396:$P396, $AD396, MATCH(Y$8, $B$10:$P$10, 0)), "")="", "", IFERROR(INDEX($B396:$P396, $AD396, MATCH(Y$8, $B$10:$P$10, 0)), "")))</f>
        <v/>
      </c>
      <c r="Z396" s="34" t="str">
        <f t="shared" ref="Z396:Z410" si="31">IF($AJ396="", "", IFERROR(VALUE($AJ396), ""))</f>
        <v/>
      </c>
      <c r="AA396" s="37" t="str" cm="1">
        <f t="array" ref="AA396">IF(OR(AA$8="", $AF396=""), "", IF(IFERROR(INDEX($B396:$P396, $AD396, MATCH(AA$8, $B$10:$P$10, 0)), "")="", "", IFERROR(INDEX($B396:$P396, $AD396, MATCH(AA$8, $B$10:$P$10, 0)), "")))</f>
        <v/>
      </c>
      <c r="AB396" s="10" t="str">
        <f t="shared" ref="AB396:AB409" si="32">IF($AF396="", "", $T$9)</f>
        <v/>
      </c>
      <c r="AC396" s="4"/>
      <c r="AF396" s="12" t="str">
        <f t="shared" ref="AF396:AF409" si="33">IF(COUNTIF($B396:$P396, "")=15, "", "X")</f>
        <v/>
      </c>
      <c r="AJ396" s="41" t="str" cm="1">
        <f t="array" ref="AJ396">IF(OR(AJ$8="", $AF396=""), "", IF(IFERROR(INDEX($B396:$P396, $AD396, MATCH(AJ$8, $B$10:$P$10, 0)), "")="", "", IFERROR(INDEX($B396:$P396, $AD396, MATCH(AJ$8, $B$10:$P$10, 0)), "")))</f>
        <v/>
      </c>
      <c r="AL396" s="44" t="str" cm="1">
        <f t="array" ref="AL396">IF(OR(AL$8="", $AF396=""), "", IF(IFERROR(INDEX($B396:$P396, $AD396, MATCH(AL$8, $B$10:$P$10, 0)), "")="", "", IFERROR(INDEX($B396:$P396, $AD396, MATCH(AL$8, $B$10:$P$10, 0)), "")))</f>
        <v/>
      </c>
      <c r="AN396" s="12" t="str">
        <f t="shared" ref="AN396:AN410" si="34">IF(OR($AF396="", COUNTIF($W396:$AB396, "")=0), "", "X")</f>
        <v/>
      </c>
    </row>
    <row r="397" spans="1:40" x14ac:dyDescent="0.25">
      <c r="A397" s="11" t="s">
        <v>9</v>
      </c>
      <c r="B397" s="83"/>
      <c r="C397" s="84"/>
      <c r="D397" s="84"/>
      <c r="E397" s="84"/>
      <c r="F397" s="84"/>
      <c r="G397" s="84"/>
      <c r="H397" s="84"/>
      <c r="I397" s="84"/>
      <c r="J397" s="84"/>
      <c r="K397" s="84"/>
      <c r="L397" s="84"/>
      <c r="M397" s="84"/>
      <c r="N397" s="84"/>
      <c r="O397" s="84"/>
      <c r="P397" s="53"/>
      <c r="Q397" s="11" t="s">
        <v>9</v>
      </c>
      <c r="R397" s="4"/>
      <c r="S397" s="4"/>
      <c r="T397" s="4"/>
      <c r="U397" s="4"/>
      <c r="V397" s="4"/>
      <c r="W397" s="31" t="str">
        <f t="shared" si="30"/>
        <v/>
      </c>
      <c r="X397" s="37" t="str" cm="1">
        <f t="array" ref="X397">IF(OR(X$8="", $AF397=""), "", IF(IFERROR(INDEX($B397:$P397, $AD397, MATCH(X$8, $B$10:$P$10, 0)), "")="", "", IFERROR(INDEX($B397:$P397, $AD397, MATCH(X$8, $B$10:$P$10, 0)), "")))</f>
        <v/>
      </c>
      <c r="Y397" s="37" t="str" cm="1">
        <f t="array" ref="Y397">IF(OR(Y$8="", $AF397=""), "", IF(IFERROR(INDEX($B397:$P397, $AD397, MATCH(Y$8, $B$10:$P$10, 0)), "")="", "", IFERROR(INDEX($B397:$P397, $AD397, MATCH(Y$8, $B$10:$P$10, 0)), "")))</f>
        <v/>
      </c>
      <c r="Z397" s="34" t="str">
        <f t="shared" si="31"/>
        <v/>
      </c>
      <c r="AA397" s="37" t="str" cm="1">
        <f t="array" ref="AA397">IF(OR(AA$8="", $AF397=""), "", IF(IFERROR(INDEX($B397:$P397, $AD397, MATCH(AA$8, $B$10:$P$10, 0)), "")="", "", IFERROR(INDEX($B397:$P397, $AD397, MATCH(AA$8, $B$10:$P$10, 0)), "")))</f>
        <v/>
      </c>
      <c r="AB397" s="10" t="str">
        <f t="shared" si="32"/>
        <v/>
      </c>
      <c r="AC397" s="4"/>
      <c r="AF397" s="12" t="str">
        <f t="shared" si="33"/>
        <v/>
      </c>
      <c r="AJ397" s="41" t="str" cm="1">
        <f t="array" ref="AJ397">IF(OR(AJ$8="", $AF397=""), "", IF(IFERROR(INDEX($B397:$P397, $AD397, MATCH(AJ$8, $B$10:$P$10, 0)), "")="", "", IFERROR(INDEX($B397:$P397, $AD397, MATCH(AJ$8, $B$10:$P$10, 0)), "")))</f>
        <v/>
      </c>
      <c r="AL397" s="44" t="str" cm="1">
        <f t="array" ref="AL397">IF(OR(AL$8="", $AF397=""), "", IF(IFERROR(INDEX($B397:$P397, $AD397, MATCH(AL$8, $B$10:$P$10, 0)), "")="", "", IFERROR(INDEX($B397:$P397, $AD397, MATCH(AL$8, $B$10:$P$10, 0)), "")))</f>
        <v/>
      </c>
      <c r="AN397" s="12" t="str">
        <f t="shared" si="34"/>
        <v/>
      </c>
    </row>
    <row r="398" spans="1:40" x14ac:dyDescent="0.25">
      <c r="A398" s="11" t="s">
        <v>9</v>
      </c>
      <c r="B398" s="83"/>
      <c r="C398" s="84"/>
      <c r="D398" s="84"/>
      <c r="E398" s="84"/>
      <c r="F398" s="84"/>
      <c r="G398" s="84"/>
      <c r="H398" s="84"/>
      <c r="I398" s="84"/>
      <c r="J398" s="84"/>
      <c r="K398" s="84"/>
      <c r="L398" s="84"/>
      <c r="M398" s="84"/>
      <c r="N398" s="84"/>
      <c r="O398" s="84"/>
      <c r="P398" s="53"/>
      <c r="Q398" s="11" t="s">
        <v>9</v>
      </c>
      <c r="R398" s="4"/>
      <c r="S398" s="4"/>
      <c r="T398" s="4"/>
      <c r="U398" s="4"/>
      <c r="V398" s="4"/>
      <c r="W398" s="31" t="str">
        <f t="shared" si="30"/>
        <v/>
      </c>
      <c r="X398" s="37" t="str" cm="1">
        <f t="array" ref="X398">IF(OR(X$8="", $AF398=""), "", IF(IFERROR(INDEX($B398:$P398, $AD398, MATCH(X$8, $B$10:$P$10, 0)), "")="", "", IFERROR(INDEX($B398:$P398, $AD398, MATCH(X$8, $B$10:$P$10, 0)), "")))</f>
        <v/>
      </c>
      <c r="Y398" s="37" t="str" cm="1">
        <f t="array" ref="Y398">IF(OR(Y$8="", $AF398=""), "", IF(IFERROR(INDEX($B398:$P398, $AD398, MATCH(Y$8, $B$10:$P$10, 0)), "")="", "", IFERROR(INDEX($B398:$P398, $AD398, MATCH(Y$8, $B$10:$P$10, 0)), "")))</f>
        <v/>
      </c>
      <c r="Z398" s="34" t="str">
        <f t="shared" si="31"/>
        <v/>
      </c>
      <c r="AA398" s="37" t="str" cm="1">
        <f t="array" ref="AA398">IF(OR(AA$8="", $AF398=""), "", IF(IFERROR(INDEX($B398:$P398, $AD398, MATCH(AA$8, $B$10:$P$10, 0)), "")="", "", IFERROR(INDEX($B398:$P398, $AD398, MATCH(AA$8, $B$10:$P$10, 0)), "")))</f>
        <v/>
      </c>
      <c r="AB398" s="10" t="str">
        <f t="shared" si="32"/>
        <v/>
      </c>
      <c r="AC398" s="4"/>
      <c r="AF398" s="12" t="str">
        <f t="shared" si="33"/>
        <v/>
      </c>
      <c r="AJ398" s="41" t="str" cm="1">
        <f t="array" ref="AJ398">IF(OR(AJ$8="", $AF398=""), "", IF(IFERROR(INDEX($B398:$P398, $AD398, MATCH(AJ$8, $B$10:$P$10, 0)), "")="", "", IFERROR(INDEX($B398:$P398, $AD398, MATCH(AJ$8, $B$10:$P$10, 0)), "")))</f>
        <v/>
      </c>
      <c r="AL398" s="44" t="str" cm="1">
        <f t="array" ref="AL398">IF(OR(AL$8="", $AF398=""), "", IF(IFERROR(INDEX($B398:$P398, $AD398, MATCH(AL$8, $B$10:$P$10, 0)), "")="", "", IFERROR(INDEX($B398:$P398, $AD398, MATCH(AL$8, $B$10:$P$10, 0)), "")))</f>
        <v/>
      </c>
      <c r="AN398" s="12" t="str">
        <f t="shared" si="34"/>
        <v/>
      </c>
    </row>
    <row r="399" spans="1:40" x14ac:dyDescent="0.25">
      <c r="A399" s="11" t="s">
        <v>9</v>
      </c>
      <c r="B399" s="83"/>
      <c r="C399" s="84"/>
      <c r="D399" s="84"/>
      <c r="E399" s="84"/>
      <c r="F399" s="84"/>
      <c r="G399" s="84"/>
      <c r="H399" s="84"/>
      <c r="I399" s="84"/>
      <c r="J399" s="84"/>
      <c r="K399" s="84"/>
      <c r="L399" s="84"/>
      <c r="M399" s="84"/>
      <c r="N399" s="84"/>
      <c r="O399" s="84"/>
      <c r="P399" s="53"/>
      <c r="Q399" s="11" t="s">
        <v>9</v>
      </c>
      <c r="R399" s="4"/>
      <c r="S399" s="4"/>
      <c r="T399" s="4"/>
      <c r="U399" s="4"/>
      <c r="V399" s="4"/>
      <c r="W399" s="31" t="str">
        <f t="shared" si="30"/>
        <v/>
      </c>
      <c r="X399" s="37" t="str" cm="1">
        <f t="array" ref="X399">IF(OR(X$8="", $AF399=""), "", IF(IFERROR(INDEX($B399:$P399, $AD399, MATCH(X$8, $B$10:$P$10, 0)), "")="", "", IFERROR(INDEX($B399:$P399, $AD399, MATCH(X$8, $B$10:$P$10, 0)), "")))</f>
        <v/>
      </c>
      <c r="Y399" s="37" t="str" cm="1">
        <f t="array" ref="Y399">IF(OR(Y$8="", $AF399=""), "", IF(IFERROR(INDEX($B399:$P399, $AD399, MATCH(Y$8, $B$10:$P$10, 0)), "")="", "", IFERROR(INDEX($B399:$P399, $AD399, MATCH(Y$8, $B$10:$P$10, 0)), "")))</f>
        <v/>
      </c>
      <c r="Z399" s="34" t="str">
        <f t="shared" si="31"/>
        <v/>
      </c>
      <c r="AA399" s="37" t="str" cm="1">
        <f t="array" ref="AA399">IF(OR(AA$8="", $AF399=""), "", IF(IFERROR(INDEX($B399:$P399, $AD399, MATCH(AA$8, $B$10:$P$10, 0)), "")="", "", IFERROR(INDEX($B399:$P399, $AD399, MATCH(AA$8, $B$10:$P$10, 0)), "")))</f>
        <v/>
      </c>
      <c r="AB399" s="10" t="str">
        <f t="shared" si="32"/>
        <v/>
      </c>
      <c r="AC399" s="4"/>
      <c r="AF399" s="12" t="str">
        <f t="shared" si="33"/>
        <v/>
      </c>
      <c r="AJ399" s="41" t="str" cm="1">
        <f t="array" ref="AJ399">IF(OR(AJ$8="", $AF399=""), "", IF(IFERROR(INDEX($B399:$P399, $AD399, MATCH(AJ$8, $B$10:$P$10, 0)), "")="", "", IFERROR(INDEX($B399:$P399, $AD399, MATCH(AJ$8, $B$10:$P$10, 0)), "")))</f>
        <v/>
      </c>
      <c r="AL399" s="44" t="str" cm="1">
        <f t="array" ref="AL399">IF(OR(AL$8="", $AF399=""), "", IF(IFERROR(INDEX($B399:$P399, $AD399, MATCH(AL$8, $B$10:$P$10, 0)), "")="", "", IFERROR(INDEX($B399:$P399, $AD399, MATCH(AL$8, $B$10:$P$10, 0)), "")))</f>
        <v/>
      </c>
      <c r="AN399" s="12" t="str">
        <f t="shared" si="34"/>
        <v/>
      </c>
    </row>
    <row r="400" spans="1:40" x14ac:dyDescent="0.25">
      <c r="A400" s="11" t="s">
        <v>9</v>
      </c>
      <c r="B400" s="83"/>
      <c r="C400" s="84"/>
      <c r="D400" s="84"/>
      <c r="E400" s="84"/>
      <c r="F400" s="84"/>
      <c r="G400" s="84"/>
      <c r="H400" s="84"/>
      <c r="I400" s="84"/>
      <c r="J400" s="84"/>
      <c r="K400" s="84"/>
      <c r="L400" s="84"/>
      <c r="M400" s="84"/>
      <c r="N400" s="84"/>
      <c r="O400" s="84"/>
      <c r="P400" s="53"/>
      <c r="Q400" s="11" t="s">
        <v>9</v>
      </c>
      <c r="R400" s="4"/>
      <c r="S400" s="4"/>
      <c r="T400" s="4"/>
      <c r="U400" s="4"/>
      <c r="V400" s="4"/>
      <c r="W400" s="31" t="str">
        <f t="shared" si="30"/>
        <v/>
      </c>
      <c r="X400" s="37" t="str" cm="1">
        <f t="array" ref="X400">IF(OR(X$8="", $AF400=""), "", IF(IFERROR(INDEX($B400:$P400, $AD400, MATCH(X$8, $B$10:$P$10, 0)), "")="", "", IFERROR(INDEX($B400:$P400, $AD400, MATCH(X$8, $B$10:$P$10, 0)), "")))</f>
        <v/>
      </c>
      <c r="Y400" s="37" t="str" cm="1">
        <f t="array" ref="Y400">IF(OR(Y$8="", $AF400=""), "", IF(IFERROR(INDEX($B400:$P400, $AD400, MATCH(Y$8, $B$10:$P$10, 0)), "")="", "", IFERROR(INDEX($B400:$P400, $AD400, MATCH(Y$8, $B$10:$P$10, 0)), "")))</f>
        <v/>
      </c>
      <c r="Z400" s="34" t="str">
        <f t="shared" si="31"/>
        <v/>
      </c>
      <c r="AA400" s="37" t="str" cm="1">
        <f t="array" ref="AA400">IF(OR(AA$8="", $AF400=""), "", IF(IFERROR(INDEX($B400:$P400, $AD400, MATCH(AA$8, $B$10:$P$10, 0)), "")="", "", IFERROR(INDEX($B400:$P400, $AD400, MATCH(AA$8, $B$10:$P$10, 0)), "")))</f>
        <v/>
      </c>
      <c r="AB400" s="10" t="str">
        <f t="shared" si="32"/>
        <v/>
      </c>
      <c r="AC400" s="4"/>
      <c r="AF400" s="12" t="str">
        <f t="shared" si="33"/>
        <v/>
      </c>
      <c r="AJ400" s="41" t="str" cm="1">
        <f t="array" ref="AJ400">IF(OR(AJ$8="", $AF400=""), "", IF(IFERROR(INDEX($B400:$P400, $AD400, MATCH(AJ$8, $B$10:$P$10, 0)), "")="", "", IFERROR(INDEX($B400:$P400, $AD400, MATCH(AJ$8, $B$10:$P$10, 0)), "")))</f>
        <v/>
      </c>
      <c r="AL400" s="44" t="str" cm="1">
        <f t="array" ref="AL400">IF(OR(AL$8="", $AF400=""), "", IF(IFERROR(INDEX($B400:$P400, $AD400, MATCH(AL$8, $B$10:$P$10, 0)), "")="", "", IFERROR(INDEX($B400:$P400, $AD400, MATCH(AL$8, $B$10:$P$10, 0)), "")))</f>
        <v/>
      </c>
      <c r="AN400" s="12" t="str">
        <f t="shared" si="34"/>
        <v/>
      </c>
    </row>
    <row r="401" spans="1:40" x14ac:dyDescent="0.25">
      <c r="A401" s="11" t="s">
        <v>9</v>
      </c>
      <c r="B401" s="83"/>
      <c r="C401" s="84"/>
      <c r="D401" s="84"/>
      <c r="E401" s="84"/>
      <c r="F401" s="84"/>
      <c r="G401" s="84"/>
      <c r="H401" s="84"/>
      <c r="I401" s="84"/>
      <c r="J401" s="84"/>
      <c r="K401" s="84"/>
      <c r="L401" s="84"/>
      <c r="M401" s="84"/>
      <c r="N401" s="84"/>
      <c r="O401" s="84"/>
      <c r="P401" s="53"/>
      <c r="Q401" s="11" t="s">
        <v>9</v>
      </c>
      <c r="R401" s="4"/>
      <c r="S401" s="4"/>
      <c r="T401" s="4"/>
      <c r="U401" s="4"/>
      <c r="V401" s="4"/>
      <c r="W401" s="31" t="str">
        <f t="shared" si="30"/>
        <v/>
      </c>
      <c r="X401" s="37" t="str" cm="1">
        <f t="array" ref="X401">IF(OR(X$8="", $AF401=""), "", IF(IFERROR(INDEX($B401:$P401, $AD401, MATCH(X$8, $B$10:$P$10, 0)), "")="", "", IFERROR(INDEX($B401:$P401, $AD401, MATCH(X$8, $B$10:$P$10, 0)), "")))</f>
        <v/>
      </c>
      <c r="Y401" s="37" t="str" cm="1">
        <f t="array" ref="Y401">IF(OR(Y$8="", $AF401=""), "", IF(IFERROR(INDEX($B401:$P401, $AD401, MATCH(Y$8, $B$10:$P$10, 0)), "")="", "", IFERROR(INDEX($B401:$P401, $AD401, MATCH(Y$8, $B$10:$P$10, 0)), "")))</f>
        <v/>
      </c>
      <c r="Z401" s="34" t="str">
        <f t="shared" si="31"/>
        <v/>
      </c>
      <c r="AA401" s="37" t="str" cm="1">
        <f t="array" ref="AA401">IF(OR(AA$8="", $AF401=""), "", IF(IFERROR(INDEX($B401:$P401, $AD401, MATCH(AA$8, $B$10:$P$10, 0)), "")="", "", IFERROR(INDEX($B401:$P401, $AD401, MATCH(AA$8, $B$10:$P$10, 0)), "")))</f>
        <v/>
      </c>
      <c r="AB401" s="10" t="str">
        <f t="shared" si="32"/>
        <v/>
      </c>
      <c r="AC401" s="4"/>
      <c r="AF401" s="12" t="str">
        <f t="shared" si="33"/>
        <v/>
      </c>
      <c r="AJ401" s="41" t="str" cm="1">
        <f t="array" ref="AJ401">IF(OR(AJ$8="", $AF401=""), "", IF(IFERROR(INDEX($B401:$P401, $AD401, MATCH(AJ$8, $B$10:$P$10, 0)), "")="", "", IFERROR(INDEX($B401:$P401, $AD401, MATCH(AJ$8, $B$10:$P$10, 0)), "")))</f>
        <v/>
      </c>
      <c r="AL401" s="44" t="str" cm="1">
        <f t="array" ref="AL401">IF(OR(AL$8="", $AF401=""), "", IF(IFERROR(INDEX($B401:$P401, $AD401, MATCH(AL$8, $B$10:$P$10, 0)), "")="", "", IFERROR(INDEX($B401:$P401, $AD401, MATCH(AL$8, $B$10:$P$10, 0)), "")))</f>
        <v/>
      </c>
      <c r="AN401" s="12" t="str">
        <f t="shared" si="34"/>
        <v/>
      </c>
    </row>
    <row r="402" spans="1:40" x14ac:dyDescent="0.25">
      <c r="A402" s="11" t="s">
        <v>9</v>
      </c>
      <c r="B402" s="83"/>
      <c r="C402" s="84"/>
      <c r="D402" s="84"/>
      <c r="E402" s="84"/>
      <c r="F402" s="84"/>
      <c r="G402" s="84"/>
      <c r="H402" s="84"/>
      <c r="I402" s="84"/>
      <c r="J402" s="84"/>
      <c r="K402" s="84"/>
      <c r="L402" s="84"/>
      <c r="M402" s="84"/>
      <c r="N402" s="84"/>
      <c r="O402" s="84"/>
      <c r="P402" s="53"/>
      <c r="Q402" s="11" t="s">
        <v>9</v>
      </c>
      <c r="R402" s="4"/>
      <c r="S402" s="4"/>
      <c r="T402" s="4"/>
      <c r="U402" s="4"/>
      <c r="V402" s="4"/>
      <c r="W402" s="31" t="str">
        <f t="shared" si="30"/>
        <v/>
      </c>
      <c r="X402" s="37" t="str" cm="1">
        <f t="array" ref="X402">IF(OR(X$8="", $AF402=""), "", IF(IFERROR(INDEX($B402:$P402, $AD402, MATCH(X$8, $B$10:$P$10, 0)), "")="", "", IFERROR(INDEX($B402:$P402, $AD402, MATCH(X$8, $B$10:$P$10, 0)), "")))</f>
        <v/>
      </c>
      <c r="Y402" s="37" t="str" cm="1">
        <f t="array" ref="Y402">IF(OR(Y$8="", $AF402=""), "", IF(IFERROR(INDEX($B402:$P402, $AD402, MATCH(Y$8, $B$10:$P$10, 0)), "")="", "", IFERROR(INDEX($B402:$P402, $AD402, MATCH(Y$8, $B$10:$P$10, 0)), "")))</f>
        <v/>
      </c>
      <c r="Z402" s="34" t="str">
        <f t="shared" si="31"/>
        <v/>
      </c>
      <c r="AA402" s="37" t="str" cm="1">
        <f t="array" ref="AA402">IF(OR(AA$8="", $AF402=""), "", IF(IFERROR(INDEX($B402:$P402, $AD402, MATCH(AA$8, $B$10:$P$10, 0)), "")="", "", IFERROR(INDEX($B402:$P402, $AD402, MATCH(AA$8, $B$10:$P$10, 0)), "")))</f>
        <v/>
      </c>
      <c r="AB402" s="10" t="str">
        <f t="shared" si="32"/>
        <v/>
      </c>
      <c r="AC402" s="4"/>
      <c r="AF402" s="12" t="str">
        <f t="shared" si="33"/>
        <v/>
      </c>
      <c r="AJ402" s="41" t="str" cm="1">
        <f t="array" ref="AJ402">IF(OR(AJ$8="", $AF402=""), "", IF(IFERROR(INDEX($B402:$P402, $AD402, MATCH(AJ$8, $B$10:$P$10, 0)), "")="", "", IFERROR(INDEX($B402:$P402, $AD402, MATCH(AJ$8, $B$10:$P$10, 0)), "")))</f>
        <v/>
      </c>
      <c r="AL402" s="44" t="str" cm="1">
        <f t="array" ref="AL402">IF(OR(AL$8="", $AF402=""), "", IF(IFERROR(INDEX($B402:$P402, $AD402, MATCH(AL$8, $B$10:$P$10, 0)), "")="", "", IFERROR(INDEX($B402:$P402, $AD402, MATCH(AL$8, $B$10:$P$10, 0)), "")))</f>
        <v/>
      </c>
      <c r="AN402" s="12" t="str">
        <f t="shared" si="34"/>
        <v/>
      </c>
    </row>
    <row r="403" spans="1:40" x14ac:dyDescent="0.25">
      <c r="A403" s="11" t="s">
        <v>9</v>
      </c>
      <c r="B403" s="83"/>
      <c r="C403" s="84"/>
      <c r="D403" s="84"/>
      <c r="E403" s="84"/>
      <c r="F403" s="84"/>
      <c r="G403" s="84"/>
      <c r="H403" s="84"/>
      <c r="I403" s="84"/>
      <c r="J403" s="84"/>
      <c r="K403" s="84"/>
      <c r="L403" s="84"/>
      <c r="M403" s="84"/>
      <c r="N403" s="84"/>
      <c r="O403" s="84"/>
      <c r="P403" s="53"/>
      <c r="Q403" s="11" t="s">
        <v>9</v>
      </c>
      <c r="R403" s="4"/>
      <c r="S403" s="4"/>
      <c r="T403" s="4"/>
      <c r="U403" s="4"/>
      <c r="V403" s="4"/>
      <c r="W403" s="31" t="str">
        <f t="shared" si="30"/>
        <v/>
      </c>
      <c r="X403" s="37" t="str" cm="1">
        <f t="array" ref="X403">IF(OR(X$8="", $AF403=""), "", IF(IFERROR(INDEX($B403:$P403, $AD403, MATCH(X$8, $B$10:$P$10, 0)), "")="", "", IFERROR(INDEX($B403:$P403, $AD403, MATCH(X$8, $B$10:$P$10, 0)), "")))</f>
        <v/>
      </c>
      <c r="Y403" s="37" t="str" cm="1">
        <f t="array" ref="Y403">IF(OR(Y$8="", $AF403=""), "", IF(IFERROR(INDEX($B403:$P403, $AD403, MATCH(Y$8, $B$10:$P$10, 0)), "")="", "", IFERROR(INDEX($B403:$P403, $AD403, MATCH(Y$8, $B$10:$P$10, 0)), "")))</f>
        <v/>
      </c>
      <c r="Z403" s="34" t="str">
        <f t="shared" si="31"/>
        <v/>
      </c>
      <c r="AA403" s="37" t="str" cm="1">
        <f t="array" ref="AA403">IF(OR(AA$8="", $AF403=""), "", IF(IFERROR(INDEX($B403:$P403, $AD403, MATCH(AA$8, $B$10:$P$10, 0)), "")="", "", IFERROR(INDEX($B403:$P403, $AD403, MATCH(AA$8, $B$10:$P$10, 0)), "")))</f>
        <v/>
      </c>
      <c r="AB403" s="10" t="str">
        <f t="shared" si="32"/>
        <v/>
      </c>
      <c r="AC403" s="4"/>
      <c r="AF403" s="12" t="str">
        <f t="shared" si="33"/>
        <v/>
      </c>
      <c r="AJ403" s="41" t="str" cm="1">
        <f t="array" ref="AJ403">IF(OR(AJ$8="", $AF403=""), "", IF(IFERROR(INDEX($B403:$P403, $AD403, MATCH(AJ$8, $B$10:$P$10, 0)), "")="", "", IFERROR(INDEX($B403:$P403, $AD403, MATCH(AJ$8, $B$10:$P$10, 0)), "")))</f>
        <v/>
      </c>
      <c r="AL403" s="44" t="str" cm="1">
        <f t="array" ref="AL403">IF(OR(AL$8="", $AF403=""), "", IF(IFERROR(INDEX($B403:$P403, $AD403, MATCH(AL$8, $B$10:$P$10, 0)), "")="", "", IFERROR(INDEX($B403:$P403, $AD403, MATCH(AL$8, $B$10:$P$10, 0)), "")))</f>
        <v/>
      </c>
      <c r="AN403" s="12" t="str">
        <f t="shared" si="34"/>
        <v/>
      </c>
    </row>
    <row r="404" spans="1:40" x14ac:dyDescent="0.25">
      <c r="A404" s="11" t="s">
        <v>9</v>
      </c>
      <c r="B404" s="83"/>
      <c r="C404" s="84"/>
      <c r="D404" s="84"/>
      <c r="E404" s="84"/>
      <c r="F404" s="84"/>
      <c r="G404" s="84"/>
      <c r="H404" s="84"/>
      <c r="I404" s="84"/>
      <c r="J404" s="84"/>
      <c r="K404" s="84"/>
      <c r="L404" s="84"/>
      <c r="M404" s="84"/>
      <c r="N404" s="84"/>
      <c r="O404" s="84"/>
      <c r="P404" s="53"/>
      <c r="Q404" s="11" t="s">
        <v>9</v>
      </c>
      <c r="R404" s="4"/>
      <c r="S404" s="4"/>
      <c r="T404" s="4"/>
      <c r="U404" s="4"/>
      <c r="V404" s="4"/>
      <c r="W404" s="31" t="str">
        <f t="shared" si="30"/>
        <v/>
      </c>
      <c r="X404" s="37" t="str" cm="1">
        <f t="array" ref="X404">IF(OR(X$8="", $AF404=""), "", IF(IFERROR(INDEX($B404:$P404, $AD404, MATCH(X$8, $B$10:$P$10, 0)), "")="", "", IFERROR(INDEX($B404:$P404, $AD404, MATCH(X$8, $B$10:$P$10, 0)), "")))</f>
        <v/>
      </c>
      <c r="Y404" s="37" t="str" cm="1">
        <f t="array" ref="Y404">IF(OR(Y$8="", $AF404=""), "", IF(IFERROR(INDEX($B404:$P404, $AD404, MATCH(Y$8, $B$10:$P$10, 0)), "")="", "", IFERROR(INDEX($B404:$P404, $AD404, MATCH(Y$8, $B$10:$P$10, 0)), "")))</f>
        <v/>
      </c>
      <c r="Z404" s="34" t="str">
        <f t="shared" si="31"/>
        <v/>
      </c>
      <c r="AA404" s="37" t="str" cm="1">
        <f t="array" ref="AA404">IF(OR(AA$8="", $AF404=""), "", IF(IFERROR(INDEX($B404:$P404, $AD404, MATCH(AA$8, $B$10:$P$10, 0)), "")="", "", IFERROR(INDEX($B404:$P404, $AD404, MATCH(AA$8, $B$10:$P$10, 0)), "")))</f>
        <v/>
      </c>
      <c r="AB404" s="10" t="str">
        <f t="shared" si="32"/>
        <v/>
      </c>
      <c r="AC404" s="4"/>
      <c r="AF404" s="12" t="str">
        <f t="shared" si="33"/>
        <v/>
      </c>
      <c r="AJ404" s="41" t="str" cm="1">
        <f t="array" ref="AJ404">IF(OR(AJ$8="", $AF404=""), "", IF(IFERROR(INDEX($B404:$P404, $AD404, MATCH(AJ$8, $B$10:$P$10, 0)), "")="", "", IFERROR(INDEX($B404:$P404, $AD404, MATCH(AJ$8, $B$10:$P$10, 0)), "")))</f>
        <v/>
      </c>
      <c r="AL404" s="44" t="str" cm="1">
        <f t="array" ref="AL404">IF(OR(AL$8="", $AF404=""), "", IF(IFERROR(INDEX($B404:$P404, $AD404, MATCH(AL$8, $B$10:$P$10, 0)), "")="", "", IFERROR(INDEX($B404:$P404, $AD404, MATCH(AL$8, $B$10:$P$10, 0)), "")))</f>
        <v/>
      </c>
      <c r="AN404" s="12" t="str">
        <f t="shared" si="34"/>
        <v/>
      </c>
    </row>
    <row r="405" spans="1:40" x14ac:dyDescent="0.25">
      <c r="A405" s="11" t="s">
        <v>9</v>
      </c>
      <c r="B405" s="83"/>
      <c r="C405" s="84"/>
      <c r="D405" s="84"/>
      <c r="E405" s="84"/>
      <c r="F405" s="84"/>
      <c r="G405" s="84"/>
      <c r="H405" s="84"/>
      <c r="I405" s="84"/>
      <c r="J405" s="84"/>
      <c r="K405" s="84"/>
      <c r="L405" s="84"/>
      <c r="M405" s="84"/>
      <c r="N405" s="84"/>
      <c r="O405" s="84"/>
      <c r="P405" s="53"/>
      <c r="Q405" s="11" t="s">
        <v>9</v>
      </c>
      <c r="R405" s="4"/>
      <c r="S405" s="4"/>
      <c r="T405" s="4"/>
      <c r="U405" s="4"/>
      <c r="V405" s="4"/>
      <c r="W405" s="31" t="str">
        <f t="shared" si="30"/>
        <v/>
      </c>
      <c r="X405" s="37" t="str" cm="1">
        <f t="array" ref="X405">IF(OR(X$8="", $AF405=""), "", IF(IFERROR(INDEX($B405:$P405, $AD405, MATCH(X$8, $B$10:$P$10, 0)), "")="", "", IFERROR(INDEX($B405:$P405, $AD405, MATCH(X$8, $B$10:$P$10, 0)), "")))</f>
        <v/>
      </c>
      <c r="Y405" s="37" t="str" cm="1">
        <f t="array" ref="Y405">IF(OR(Y$8="", $AF405=""), "", IF(IFERROR(INDEX($B405:$P405, $AD405, MATCH(Y$8, $B$10:$P$10, 0)), "")="", "", IFERROR(INDEX($B405:$P405, $AD405, MATCH(Y$8, $B$10:$P$10, 0)), "")))</f>
        <v/>
      </c>
      <c r="Z405" s="34" t="str">
        <f t="shared" si="31"/>
        <v/>
      </c>
      <c r="AA405" s="37" t="str" cm="1">
        <f t="array" ref="AA405">IF(OR(AA$8="", $AF405=""), "", IF(IFERROR(INDEX($B405:$P405, $AD405, MATCH(AA$8, $B$10:$P$10, 0)), "")="", "", IFERROR(INDEX($B405:$P405, $AD405, MATCH(AA$8, $B$10:$P$10, 0)), "")))</f>
        <v/>
      </c>
      <c r="AB405" s="10" t="str">
        <f t="shared" si="32"/>
        <v/>
      </c>
      <c r="AC405" s="4"/>
      <c r="AF405" s="12" t="str">
        <f t="shared" si="33"/>
        <v/>
      </c>
      <c r="AJ405" s="41" t="str" cm="1">
        <f t="array" ref="AJ405">IF(OR(AJ$8="", $AF405=""), "", IF(IFERROR(INDEX($B405:$P405, $AD405, MATCH(AJ$8, $B$10:$P$10, 0)), "")="", "", IFERROR(INDEX($B405:$P405, $AD405, MATCH(AJ$8, $B$10:$P$10, 0)), "")))</f>
        <v/>
      </c>
      <c r="AL405" s="44" t="str" cm="1">
        <f t="array" ref="AL405">IF(OR(AL$8="", $AF405=""), "", IF(IFERROR(INDEX($B405:$P405, $AD405, MATCH(AL$8, $B$10:$P$10, 0)), "")="", "", IFERROR(INDEX($B405:$P405, $AD405, MATCH(AL$8, $B$10:$P$10, 0)), "")))</f>
        <v/>
      </c>
      <c r="AN405" s="12" t="str">
        <f t="shared" si="34"/>
        <v/>
      </c>
    </row>
    <row r="406" spans="1:40" x14ac:dyDescent="0.25">
      <c r="A406" s="11" t="s">
        <v>9</v>
      </c>
      <c r="B406" s="83"/>
      <c r="C406" s="84"/>
      <c r="D406" s="84"/>
      <c r="E406" s="84"/>
      <c r="F406" s="84"/>
      <c r="G406" s="84"/>
      <c r="H406" s="84"/>
      <c r="I406" s="84"/>
      <c r="J406" s="84"/>
      <c r="K406" s="84"/>
      <c r="L406" s="84"/>
      <c r="M406" s="84"/>
      <c r="N406" s="84"/>
      <c r="O406" s="84"/>
      <c r="P406" s="53"/>
      <c r="Q406" s="11" t="s">
        <v>9</v>
      </c>
      <c r="R406" s="4"/>
      <c r="S406" s="4"/>
      <c r="T406" s="4"/>
      <c r="U406" s="4"/>
      <c r="V406" s="4"/>
      <c r="W406" s="31" t="str">
        <f t="shared" si="30"/>
        <v/>
      </c>
      <c r="X406" s="37" t="str" cm="1">
        <f t="array" ref="X406">IF(OR(X$8="", $AF406=""), "", IF(IFERROR(INDEX($B406:$P406, $AD406, MATCH(X$8, $B$10:$P$10, 0)), "")="", "", IFERROR(INDEX($B406:$P406, $AD406, MATCH(X$8, $B$10:$P$10, 0)), "")))</f>
        <v/>
      </c>
      <c r="Y406" s="37" t="str" cm="1">
        <f t="array" ref="Y406">IF(OR(Y$8="", $AF406=""), "", IF(IFERROR(INDEX($B406:$P406, $AD406, MATCH(Y$8, $B$10:$P$10, 0)), "")="", "", IFERROR(INDEX($B406:$P406, $AD406, MATCH(Y$8, $B$10:$P$10, 0)), "")))</f>
        <v/>
      </c>
      <c r="Z406" s="34" t="str">
        <f t="shared" si="31"/>
        <v/>
      </c>
      <c r="AA406" s="37" t="str" cm="1">
        <f t="array" ref="AA406">IF(OR(AA$8="", $AF406=""), "", IF(IFERROR(INDEX($B406:$P406, $AD406, MATCH(AA$8, $B$10:$P$10, 0)), "")="", "", IFERROR(INDEX($B406:$P406, $AD406, MATCH(AA$8, $B$10:$P$10, 0)), "")))</f>
        <v/>
      </c>
      <c r="AB406" s="10" t="str">
        <f t="shared" si="32"/>
        <v/>
      </c>
      <c r="AC406" s="4"/>
      <c r="AF406" s="12" t="str">
        <f t="shared" si="33"/>
        <v/>
      </c>
      <c r="AJ406" s="41" t="str" cm="1">
        <f t="array" ref="AJ406">IF(OR(AJ$8="", $AF406=""), "", IF(IFERROR(INDEX($B406:$P406, $AD406, MATCH(AJ$8, $B$10:$P$10, 0)), "")="", "", IFERROR(INDEX($B406:$P406, $AD406, MATCH(AJ$8, $B$10:$P$10, 0)), "")))</f>
        <v/>
      </c>
      <c r="AL406" s="44" t="str" cm="1">
        <f t="array" ref="AL406">IF(OR(AL$8="", $AF406=""), "", IF(IFERROR(INDEX($B406:$P406, $AD406, MATCH(AL$8, $B$10:$P$10, 0)), "")="", "", IFERROR(INDEX($B406:$P406, $AD406, MATCH(AL$8, $B$10:$P$10, 0)), "")))</f>
        <v/>
      </c>
      <c r="AN406" s="12" t="str">
        <f t="shared" si="34"/>
        <v/>
      </c>
    </row>
    <row r="407" spans="1:40" x14ac:dyDescent="0.25">
      <c r="A407" s="11" t="s">
        <v>9</v>
      </c>
      <c r="B407" s="83"/>
      <c r="C407" s="84"/>
      <c r="D407" s="84"/>
      <c r="E407" s="84"/>
      <c r="F407" s="84"/>
      <c r="G407" s="84"/>
      <c r="H407" s="84"/>
      <c r="I407" s="84"/>
      <c r="J407" s="84"/>
      <c r="K407" s="84"/>
      <c r="L407" s="84"/>
      <c r="M407" s="84"/>
      <c r="N407" s="84"/>
      <c r="O407" s="84"/>
      <c r="P407" s="53"/>
      <c r="Q407" s="11" t="s">
        <v>9</v>
      </c>
      <c r="R407" s="4"/>
      <c r="S407" s="4"/>
      <c r="T407" s="4"/>
      <c r="U407" s="4"/>
      <c r="V407" s="4"/>
      <c r="W407" s="31" t="str">
        <f t="shared" si="30"/>
        <v/>
      </c>
      <c r="X407" s="37" t="str" cm="1">
        <f t="array" ref="X407">IF(OR(X$8="", $AF407=""), "", IF(IFERROR(INDEX($B407:$P407, $AD407, MATCH(X$8, $B$10:$P$10, 0)), "")="", "", IFERROR(INDEX($B407:$P407, $AD407, MATCH(X$8, $B$10:$P$10, 0)), "")))</f>
        <v/>
      </c>
      <c r="Y407" s="37" t="str" cm="1">
        <f t="array" ref="Y407">IF(OR(Y$8="", $AF407=""), "", IF(IFERROR(INDEX($B407:$P407, $AD407, MATCH(Y$8, $B$10:$P$10, 0)), "")="", "", IFERROR(INDEX($B407:$P407, $AD407, MATCH(Y$8, $B$10:$P$10, 0)), "")))</f>
        <v/>
      </c>
      <c r="Z407" s="34" t="str">
        <f t="shared" si="31"/>
        <v/>
      </c>
      <c r="AA407" s="37" t="str" cm="1">
        <f t="array" ref="AA407">IF(OR(AA$8="", $AF407=""), "", IF(IFERROR(INDEX($B407:$P407, $AD407, MATCH(AA$8, $B$10:$P$10, 0)), "")="", "", IFERROR(INDEX($B407:$P407, $AD407, MATCH(AA$8, $B$10:$P$10, 0)), "")))</f>
        <v/>
      </c>
      <c r="AB407" s="10" t="str">
        <f t="shared" si="32"/>
        <v/>
      </c>
      <c r="AC407" s="4"/>
      <c r="AF407" s="12" t="str">
        <f t="shared" si="33"/>
        <v/>
      </c>
      <c r="AJ407" s="41" t="str" cm="1">
        <f t="array" ref="AJ407">IF(OR(AJ$8="", $AF407=""), "", IF(IFERROR(INDEX($B407:$P407, $AD407, MATCH(AJ$8, $B$10:$P$10, 0)), "")="", "", IFERROR(INDEX($B407:$P407, $AD407, MATCH(AJ$8, $B$10:$P$10, 0)), "")))</f>
        <v/>
      </c>
      <c r="AL407" s="44" t="str" cm="1">
        <f t="array" ref="AL407">IF(OR(AL$8="", $AF407=""), "", IF(IFERROR(INDEX($B407:$P407, $AD407, MATCH(AL$8, $B$10:$P$10, 0)), "")="", "", IFERROR(INDEX($B407:$P407, $AD407, MATCH(AL$8, $B$10:$P$10, 0)), "")))</f>
        <v/>
      </c>
      <c r="AN407" s="12" t="str">
        <f t="shared" si="34"/>
        <v/>
      </c>
    </row>
    <row r="408" spans="1:40" x14ac:dyDescent="0.25">
      <c r="A408" s="11" t="s">
        <v>9</v>
      </c>
      <c r="B408" s="83"/>
      <c r="C408" s="84"/>
      <c r="D408" s="84"/>
      <c r="E408" s="84"/>
      <c r="F408" s="84"/>
      <c r="G408" s="84"/>
      <c r="H408" s="84"/>
      <c r="I408" s="84"/>
      <c r="J408" s="84"/>
      <c r="K408" s="84"/>
      <c r="L408" s="84"/>
      <c r="M408" s="84"/>
      <c r="N408" s="84"/>
      <c r="O408" s="84"/>
      <c r="P408" s="53"/>
      <c r="Q408" s="11" t="s">
        <v>9</v>
      </c>
      <c r="R408" s="4"/>
      <c r="S408" s="4"/>
      <c r="T408" s="4"/>
      <c r="U408" s="4"/>
      <c r="V408" s="4"/>
      <c r="W408" s="31" t="str">
        <f t="shared" si="30"/>
        <v/>
      </c>
      <c r="X408" s="37" t="str" cm="1">
        <f t="array" ref="X408">IF(OR(X$8="", $AF408=""), "", IF(IFERROR(INDEX($B408:$P408, $AD408, MATCH(X$8, $B$10:$P$10, 0)), "")="", "", IFERROR(INDEX($B408:$P408, $AD408, MATCH(X$8, $B$10:$P$10, 0)), "")))</f>
        <v/>
      </c>
      <c r="Y408" s="37" t="str" cm="1">
        <f t="array" ref="Y408">IF(OR(Y$8="", $AF408=""), "", IF(IFERROR(INDEX($B408:$P408, $AD408, MATCH(Y$8, $B$10:$P$10, 0)), "")="", "", IFERROR(INDEX($B408:$P408, $AD408, MATCH(Y$8, $B$10:$P$10, 0)), "")))</f>
        <v/>
      </c>
      <c r="Z408" s="34" t="str">
        <f t="shared" si="31"/>
        <v/>
      </c>
      <c r="AA408" s="37" t="str" cm="1">
        <f t="array" ref="AA408">IF(OR(AA$8="", $AF408=""), "", IF(IFERROR(INDEX($B408:$P408, $AD408, MATCH(AA$8, $B$10:$P$10, 0)), "")="", "", IFERROR(INDEX($B408:$P408, $AD408, MATCH(AA$8, $B$10:$P$10, 0)), "")))</f>
        <v/>
      </c>
      <c r="AB408" s="10" t="str">
        <f t="shared" si="32"/>
        <v/>
      </c>
      <c r="AC408" s="4"/>
      <c r="AF408" s="12" t="str">
        <f t="shared" si="33"/>
        <v/>
      </c>
      <c r="AJ408" s="41" t="str" cm="1">
        <f t="array" ref="AJ408">IF(OR(AJ$8="", $AF408=""), "", IF(IFERROR(INDEX($B408:$P408, $AD408, MATCH(AJ$8, $B$10:$P$10, 0)), "")="", "", IFERROR(INDEX($B408:$P408, $AD408, MATCH(AJ$8, $B$10:$P$10, 0)), "")))</f>
        <v/>
      </c>
      <c r="AL408" s="44" t="str" cm="1">
        <f t="array" ref="AL408">IF(OR(AL$8="", $AF408=""), "", IF(IFERROR(INDEX($B408:$P408, $AD408, MATCH(AL$8, $B$10:$P$10, 0)), "")="", "", IFERROR(INDEX($B408:$P408, $AD408, MATCH(AL$8, $B$10:$P$10, 0)), "")))</f>
        <v/>
      </c>
      <c r="AN408" s="12" t="str">
        <f t="shared" si="34"/>
        <v/>
      </c>
    </row>
    <row r="409" spans="1:40" x14ac:dyDescent="0.25">
      <c r="A409" s="11" t="s">
        <v>9</v>
      </c>
      <c r="B409" s="83"/>
      <c r="C409" s="84"/>
      <c r="D409" s="84"/>
      <c r="E409" s="84"/>
      <c r="F409" s="84"/>
      <c r="G409" s="84"/>
      <c r="H409" s="84"/>
      <c r="I409" s="84"/>
      <c r="J409" s="84"/>
      <c r="K409" s="84"/>
      <c r="L409" s="84"/>
      <c r="M409" s="84"/>
      <c r="N409" s="84"/>
      <c r="O409" s="84"/>
      <c r="P409" s="53"/>
      <c r="Q409" s="11" t="s">
        <v>9</v>
      </c>
      <c r="R409" s="4"/>
      <c r="S409" s="4"/>
      <c r="T409" s="4"/>
      <c r="U409" s="4"/>
      <c r="V409" s="4"/>
      <c r="W409" s="31" t="str">
        <f t="shared" si="30"/>
        <v/>
      </c>
      <c r="X409" s="37" t="str" cm="1">
        <f t="array" ref="X409">IF(OR(X$8="", $AF409=""), "", IF(IFERROR(INDEX($B409:$P409, $AD409, MATCH(X$8, $B$10:$P$10, 0)), "")="", "", IFERROR(INDEX($B409:$P409, $AD409, MATCH(X$8, $B$10:$P$10, 0)), "")))</f>
        <v/>
      </c>
      <c r="Y409" s="37" t="str" cm="1">
        <f t="array" ref="Y409">IF(OR(Y$8="", $AF409=""), "", IF(IFERROR(INDEX($B409:$P409, $AD409, MATCH(Y$8, $B$10:$P$10, 0)), "")="", "", IFERROR(INDEX($B409:$P409, $AD409, MATCH(Y$8, $B$10:$P$10, 0)), "")))</f>
        <v/>
      </c>
      <c r="Z409" s="34" t="str">
        <f t="shared" si="31"/>
        <v/>
      </c>
      <c r="AA409" s="37" t="str" cm="1">
        <f t="array" ref="AA409">IF(OR(AA$8="", $AF409=""), "", IF(IFERROR(INDEX($B409:$P409, $AD409, MATCH(AA$8, $B$10:$P$10, 0)), "")="", "", IFERROR(INDEX($B409:$P409, $AD409, MATCH(AA$8, $B$10:$P$10, 0)), "")))</f>
        <v/>
      </c>
      <c r="AB409" s="10" t="str">
        <f t="shared" si="32"/>
        <v/>
      </c>
      <c r="AC409" s="4"/>
      <c r="AF409" s="12" t="str">
        <f t="shared" si="33"/>
        <v/>
      </c>
      <c r="AJ409" s="41" t="str" cm="1">
        <f t="array" ref="AJ409">IF(OR(AJ$8="", $AF409=""), "", IF(IFERROR(INDEX($B409:$P409, $AD409, MATCH(AJ$8, $B$10:$P$10, 0)), "")="", "", IFERROR(INDEX($B409:$P409, $AD409, MATCH(AJ$8, $B$10:$P$10, 0)), "")))</f>
        <v/>
      </c>
      <c r="AL409" s="44" t="str" cm="1">
        <f t="array" ref="AL409">IF(OR(AL$8="", $AF409=""), "", IF(IFERROR(INDEX($B409:$P409, $AD409, MATCH(AL$8, $B$10:$P$10, 0)), "")="", "", IFERROR(INDEX($B409:$P409, $AD409, MATCH(AL$8, $B$10:$P$10, 0)), "")))</f>
        <v/>
      </c>
      <c r="AN409" s="12" t="str">
        <f t="shared" si="34"/>
        <v/>
      </c>
    </row>
    <row r="410" spans="1:40" x14ac:dyDescent="0.25">
      <c r="A410" s="11" t="s">
        <v>9</v>
      </c>
      <c r="B410" s="85"/>
      <c r="C410" s="86"/>
      <c r="D410" s="86"/>
      <c r="E410" s="86"/>
      <c r="F410" s="86"/>
      <c r="G410" s="86"/>
      <c r="H410" s="86"/>
      <c r="I410" s="86"/>
      <c r="J410" s="86"/>
      <c r="K410" s="86"/>
      <c r="L410" s="86"/>
      <c r="M410" s="86"/>
      <c r="N410" s="86"/>
      <c r="O410" s="86"/>
      <c r="P410" s="57"/>
      <c r="Q410" s="11" t="s">
        <v>9</v>
      </c>
      <c r="R410" s="4"/>
      <c r="S410" s="4"/>
      <c r="T410" s="4"/>
      <c r="U410" s="4"/>
      <c r="V410" s="4"/>
      <c r="W410" s="32" t="str">
        <f t="shared" si="30"/>
        <v/>
      </c>
      <c r="X410" s="38" t="str" cm="1">
        <f t="array" ref="X410">IF(OR(X$8="", $AF410=""), "", IF(IFERROR(INDEX($B410:$P410, $AD410, MATCH(X$8, $B$10:$P$10, 0)), "")="", "", IFERROR(INDEX($B410:$P410, $AD410, MATCH(X$8, $B$10:$P$10, 0)), "")))</f>
        <v/>
      </c>
      <c r="Y410" s="38" t="str" cm="1">
        <f t="array" ref="Y410">IF(OR(Y$8="", $AF410=""), "", IF(IFERROR(INDEX($B410:$P410, $AD410, MATCH(Y$8, $B$10:$P$10, 0)), "")="", "", IFERROR(INDEX($B410:$P410, $AD410, MATCH(Y$8, $B$10:$P$10, 0)), "")))</f>
        <v/>
      </c>
      <c r="Z410" s="35" t="str">
        <f t="shared" si="31"/>
        <v/>
      </c>
      <c r="AA410" s="38" t="str" cm="1">
        <f t="array" ref="AA410">IF(OR(AA$8="", $AF410=""), "", IF(IFERROR(INDEX($B410:$P410, $AD410, MATCH(AA$8, $B$10:$P$10, 0)), "")="", "", IFERROR(INDEX($B410:$P410, $AD410, MATCH(AA$8, $B$10:$P$10, 0)), "")))</f>
        <v/>
      </c>
      <c r="AB410" s="3" t="str">
        <f t="shared" ref="AB410" si="35">IF($AF410="", "", $T$9)</f>
        <v/>
      </c>
      <c r="AC410" s="4"/>
      <c r="AF410" s="9" t="str">
        <f t="shared" ref="AF410" si="36">IF(COUNTIF($B410:$P410, "")=15, "", "X")</f>
        <v/>
      </c>
      <c r="AJ410" s="42" t="str" cm="1">
        <f t="array" ref="AJ410">IF(OR(AJ$8="", $AF410=""), "", IF(IFERROR(INDEX($B410:$P410, $AD410, MATCH(AJ$8, $B$10:$P$10, 0)), "")="", "", IFERROR(INDEX($B410:$P410, $AD410, MATCH(AJ$8, $B$10:$P$10, 0)), "")))</f>
        <v/>
      </c>
      <c r="AL410" s="45" t="str" cm="1">
        <f t="array" ref="AL410">IF(OR(AL$8="", $AF410=""), "", IF(IFERROR(INDEX($B410:$P410, $AD410, MATCH(AL$8, $B$10:$P$10, 0)), "")="", "", IFERROR(INDEX($B410:$P410, $AD410, MATCH(AL$8, $B$10:$P$10, 0)), "")))</f>
        <v/>
      </c>
      <c r="AN410" s="9" t="str">
        <f t="shared" si="34"/>
        <v/>
      </c>
    </row>
    <row r="411" spans="1:40"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row>
  </sheetData>
  <sheetProtection algorithmName="SHA-512" hashValue="lNNrQi1GfNddZ2jPLp9CosIg+HI+F/ZkO8XtPhX+OqA47kjv2bCuR1ABRv6dZl0ayilLrGq6ICZRhYRn/Rzw+w==" saltValue="KDCuZAfhlVux+jhhdY/Ziw==" spinCount="100000" sheet="1" objects="1" scenarios="1"/>
  <mergeCells count="1">
    <mergeCell ref="B2:P3"/>
  </mergeCells>
  <phoneticPr fontId="4" type="noConversion"/>
  <conditionalFormatting sqref="U9">
    <cfRule type="expression" dxfId="22" priority="1">
      <formula>U9=$AH$3</formula>
    </cfRule>
    <cfRule type="expression" dxfId="21" priority="2">
      <formula>U9=$AH$4</formula>
    </cfRule>
  </conditionalFormatting>
  <conditionalFormatting sqref="U11:U15">
    <cfRule type="expression" dxfId="20" priority="3">
      <formula>U11=$AH$3</formula>
    </cfRule>
    <cfRule type="expression" dxfId="19" priority="4">
      <formula>U11=$AH$4</formula>
    </cfRule>
  </conditionalFormatting>
  <dataValidations count="2">
    <dataValidation type="list" allowBlank="1" showInputMessage="1" showErrorMessage="1" sqref="T11:T15" xr:uid="{6CF1F65C-B626-4DF9-8D2C-3681D318284E}">
      <formula1>$AH$10:$AH$25</formula1>
    </dataValidation>
    <dataValidation type="list" allowBlank="1" showInputMessage="1" showErrorMessage="1" sqref="T9" xr:uid="{447171F7-A3D9-406D-B757-FA02E3CEC4F5}">
      <formula1>$AH$28:$AH$40</formula1>
    </dataValidation>
  </dataValidations>
  <pageMargins left="0.7" right="0.7" top="0.75" bottom="0.75" header="0.3" footer="0.3"/>
  <pageSetup paperSize="9"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34551-8508-4C5B-A291-5E5724088A01}">
  <sheetPr>
    <tabColor rgb="FFFFC000"/>
  </sheetPr>
  <dimension ref="A1:AC50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4.28515625" style="1" customWidth="1"/>
    <col min="3" max="3" width="2.85546875" style="1" customWidth="1"/>
    <col min="4" max="4" width="71.42578125" style="1" customWidth="1"/>
    <col min="5" max="6" width="11.42578125" style="1" customWidth="1"/>
    <col min="7" max="7" width="17.140625" style="1" customWidth="1"/>
    <col min="8" max="9" width="11.42578125" style="1" customWidth="1"/>
    <col min="10" max="10" width="2.85546875" style="1" customWidth="1"/>
    <col min="11" max="11" width="9.140625" style="1" hidden="1" customWidth="1"/>
    <col min="12" max="12" width="2.85546875" style="1" hidden="1" customWidth="1"/>
    <col min="13" max="13" width="11.42578125" style="1" hidden="1" customWidth="1"/>
    <col min="14" max="14" width="2.85546875" style="1" hidden="1" customWidth="1"/>
    <col min="15" max="15" width="9.140625" style="1" hidden="1" customWidth="1"/>
    <col min="16" max="16" width="2.85546875" style="1" hidden="1" customWidth="1"/>
    <col min="17" max="22" width="9.140625" style="1" hidden="1" customWidth="1"/>
    <col min="23" max="23" width="2.85546875" style="1" hidden="1" customWidth="1"/>
    <col min="24" max="24" width="71.42578125" style="1" hidden="1" customWidth="1"/>
    <col min="25" max="25" width="2.85546875" style="1" hidden="1" customWidth="1"/>
    <col min="26" max="26" width="8.5703125" style="1" hidden="1" customWidth="1"/>
    <col min="27" max="27" width="2.85546875" style="1" hidden="1" customWidth="1"/>
    <col min="28" max="28" width="25.7109375" style="1" hidden="1" customWidth="1"/>
    <col min="29" max="29" width="2.85546875" style="1" hidden="1" customWidth="1"/>
    <col min="30" max="16384" width="9.140625" style="1" hidden="1"/>
  </cols>
  <sheetData>
    <row r="1" spans="1:28" x14ac:dyDescent="0.25">
      <c r="A1" s="4"/>
      <c r="B1" s="4"/>
      <c r="C1" s="4"/>
      <c r="D1" s="4"/>
      <c r="E1" s="4"/>
      <c r="F1" s="4"/>
      <c r="G1" s="4"/>
      <c r="H1" s="4"/>
      <c r="I1" s="4"/>
      <c r="J1" s="4"/>
    </row>
    <row r="2" spans="1:28" ht="15" customHeight="1" x14ac:dyDescent="0.25">
      <c r="A2" s="4"/>
      <c r="B2" s="189" t="s">
        <v>40</v>
      </c>
      <c r="C2" s="190"/>
      <c r="D2" s="191"/>
      <c r="E2" s="4"/>
      <c r="F2" s="4"/>
      <c r="G2" s="4"/>
      <c r="H2" s="4"/>
      <c r="I2" s="4"/>
      <c r="J2" s="4"/>
      <c r="M2" s="8" t="s">
        <v>7</v>
      </c>
      <c r="O2" s="8" t="s">
        <v>6</v>
      </c>
      <c r="Q2" s="58" t="s">
        <v>1</v>
      </c>
      <c r="R2" s="59" t="s">
        <v>1</v>
      </c>
      <c r="S2" s="59" t="s">
        <v>1</v>
      </c>
      <c r="T2" s="59" t="s">
        <v>1</v>
      </c>
      <c r="U2" s="59" t="s">
        <v>1</v>
      </c>
      <c r="V2" s="2" t="s">
        <v>1</v>
      </c>
    </row>
    <row r="3" spans="1:28" ht="15" customHeight="1" x14ac:dyDescent="0.25">
      <c r="A3" s="4"/>
      <c r="B3" s="192"/>
      <c r="C3" s="193"/>
      <c r="D3" s="194"/>
      <c r="E3" s="4"/>
      <c r="F3" s="4"/>
      <c r="G3" s="4"/>
      <c r="H3" s="4"/>
      <c r="I3" s="4"/>
      <c r="J3" s="4"/>
      <c r="M3" s="9" t="s">
        <v>8</v>
      </c>
      <c r="O3" s="9" t="s">
        <v>0</v>
      </c>
      <c r="Q3" s="60" t="s">
        <v>0</v>
      </c>
      <c r="R3" s="61" t="s">
        <v>0</v>
      </c>
      <c r="S3" s="61" t="s">
        <v>0</v>
      </c>
      <c r="T3" s="61" t="s">
        <v>0</v>
      </c>
      <c r="U3" s="61" t="s">
        <v>0</v>
      </c>
      <c r="V3" s="3" t="s">
        <v>0</v>
      </c>
    </row>
    <row r="4" spans="1:28" x14ac:dyDescent="0.25">
      <c r="A4" s="4"/>
      <c r="B4" s="4"/>
      <c r="C4" s="4"/>
      <c r="D4" s="4"/>
      <c r="E4" s="4"/>
      <c r="F4" s="4"/>
      <c r="G4" s="4"/>
      <c r="H4" s="4"/>
      <c r="I4" s="4"/>
      <c r="J4" s="4"/>
    </row>
    <row r="5" spans="1:28" x14ac:dyDescent="0.25">
      <c r="A5" s="4"/>
      <c r="B5" s="4"/>
      <c r="C5" s="4"/>
      <c r="D5" s="4"/>
      <c r="E5" s="4"/>
      <c r="F5" s="4"/>
      <c r="G5" s="4"/>
      <c r="H5" s="4"/>
      <c r="I5" s="4"/>
      <c r="J5" s="4"/>
      <c r="Q5" s="27" t="s">
        <v>5</v>
      </c>
      <c r="R5" s="28" t="s">
        <v>5</v>
      </c>
      <c r="S5" s="28" t="s">
        <v>5</v>
      </c>
      <c r="T5" s="28" t="s">
        <v>5</v>
      </c>
      <c r="U5" s="28" t="s">
        <v>5</v>
      </c>
      <c r="V5" s="29" t="s">
        <v>5</v>
      </c>
    </row>
    <row r="6" spans="1:28" x14ac:dyDescent="0.25">
      <c r="A6" s="4"/>
      <c r="B6" s="4"/>
      <c r="C6" s="4"/>
      <c r="D6" s="17" t="str">
        <f t="shared" ref="D6:I7" si="0">IF(Q6=0, "", IF(Q2="", "", Q2))</f>
        <v/>
      </c>
      <c r="E6" s="17" t="str">
        <f t="shared" si="0"/>
        <v/>
      </c>
      <c r="F6" s="17" t="str">
        <f t="shared" si="0"/>
        <v/>
      </c>
      <c r="G6" s="17" t="str">
        <f t="shared" si="0"/>
        <v/>
      </c>
      <c r="H6" s="17" t="str">
        <f t="shared" si="0"/>
        <v/>
      </c>
      <c r="I6" s="17" t="str">
        <f t="shared" si="0"/>
        <v/>
      </c>
      <c r="J6" s="4"/>
      <c r="O6" s="8" t="s">
        <v>3</v>
      </c>
      <c r="Q6" s="7">
        <f t="shared" ref="Q6:V7" si="1">COUNTIF(Q$11:Q$5010, $O6)</f>
        <v>0</v>
      </c>
      <c r="R6" s="7">
        <f t="shared" si="1"/>
        <v>0</v>
      </c>
      <c r="S6" s="7">
        <f t="shared" si="1"/>
        <v>0</v>
      </c>
      <c r="T6" s="7">
        <f t="shared" si="1"/>
        <v>0</v>
      </c>
      <c r="U6" s="7">
        <f t="shared" si="1"/>
        <v>0</v>
      </c>
      <c r="V6" s="7">
        <f t="shared" si="1"/>
        <v>0</v>
      </c>
    </row>
    <row r="7" spans="1:28" x14ac:dyDescent="0.25">
      <c r="A7" s="4"/>
      <c r="B7" s="4"/>
      <c r="C7" s="4"/>
      <c r="D7" s="17" t="str">
        <f t="shared" si="0"/>
        <v/>
      </c>
      <c r="E7" s="17" t="str">
        <f t="shared" si="0"/>
        <v/>
      </c>
      <c r="F7" s="17" t="str">
        <f t="shared" si="0"/>
        <v/>
      </c>
      <c r="G7" s="17" t="str">
        <f t="shared" si="0"/>
        <v/>
      </c>
      <c r="H7" s="17" t="str">
        <f t="shared" si="0"/>
        <v/>
      </c>
      <c r="I7" s="17" t="str">
        <f t="shared" si="0"/>
        <v/>
      </c>
      <c r="J7" s="4"/>
      <c r="O7" s="9" t="s">
        <v>4</v>
      </c>
      <c r="Q7" s="7">
        <f t="shared" si="1"/>
        <v>0</v>
      </c>
      <c r="R7" s="7">
        <f t="shared" si="1"/>
        <v>0</v>
      </c>
      <c r="S7" s="7">
        <f t="shared" si="1"/>
        <v>0</v>
      </c>
      <c r="T7" s="7">
        <f t="shared" si="1"/>
        <v>0</v>
      </c>
      <c r="U7" s="7">
        <f t="shared" si="1"/>
        <v>0</v>
      </c>
      <c r="V7" s="7">
        <f t="shared" si="1"/>
        <v>0</v>
      </c>
    </row>
    <row r="8" spans="1:28" x14ac:dyDescent="0.25">
      <c r="A8" s="4"/>
      <c r="B8" s="4"/>
      <c r="C8" s="4"/>
      <c r="D8" s="5"/>
      <c r="E8" s="5"/>
      <c r="F8" s="5"/>
      <c r="G8" s="5" t="str">
        <f>'CSV Data'!Z9</f>
        <v>per Active User</v>
      </c>
      <c r="H8" s="5" t="str">
        <f>'CSV Data'!AA9</f>
        <v>Count</v>
      </c>
      <c r="I8" s="5"/>
      <c r="J8" s="4"/>
    </row>
    <row r="9" spans="1:28" x14ac:dyDescent="0.25">
      <c r="A9" s="4"/>
      <c r="B9" s="96" t="s">
        <v>42</v>
      </c>
      <c r="C9" s="4"/>
      <c r="D9" s="91" t="str">
        <f>'CSV Data'!W10</f>
        <v>Page Title</v>
      </c>
      <c r="E9" s="92" t="str">
        <f>'CSV Data'!X10</f>
        <v>Views</v>
      </c>
      <c r="F9" s="92" t="str">
        <f>'CSV Data'!Y10</f>
        <v>Active Users</v>
      </c>
      <c r="G9" s="92" t="str">
        <f>'CSV Data'!Z10</f>
        <v>Ave Engage Time</v>
      </c>
      <c r="H9" s="92" t="str">
        <f>'CSV Data'!AA10</f>
        <v>Event</v>
      </c>
      <c r="I9" s="93" t="str">
        <f>'CSV Data'!AB10</f>
        <v>Month</v>
      </c>
      <c r="J9" s="4"/>
      <c r="M9" s="6" t="str">
        <f>I$9</f>
        <v>Month</v>
      </c>
    </row>
    <row r="10" spans="1:28" x14ac:dyDescent="0.25">
      <c r="A10" s="4"/>
      <c r="B10" s="97"/>
      <c r="C10" s="4"/>
      <c r="D10" s="98"/>
      <c r="E10" s="99"/>
      <c r="F10" s="99"/>
      <c r="G10" s="99"/>
      <c r="H10" s="99"/>
      <c r="I10" s="100"/>
      <c r="J10" s="4"/>
      <c r="M10" s="7"/>
      <c r="O10" s="6" t="s">
        <v>2</v>
      </c>
      <c r="Q10" s="6" t="str">
        <f t="shared" ref="Q10:V10" si="2">D$9</f>
        <v>Page Title</v>
      </c>
      <c r="R10" s="6" t="str">
        <f t="shared" si="2"/>
        <v>Views</v>
      </c>
      <c r="S10" s="6" t="str">
        <f t="shared" si="2"/>
        <v>Active Users</v>
      </c>
      <c r="T10" s="6" t="str">
        <f t="shared" si="2"/>
        <v>Ave Engage Time</v>
      </c>
      <c r="U10" s="6" t="str">
        <f t="shared" si="2"/>
        <v>Event</v>
      </c>
      <c r="V10" s="6" t="str">
        <f t="shared" si="2"/>
        <v>Month</v>
      </c>
      <c r="X10" s="6" t="s">
        <v>68</v>
      </c>
      <c r="Z10" s="7">
        <v>0</v>
      </c>
      <c r="AB10" s="6" t="s">
        <v>51</v>
      </c>
    </row>
    <row r="11" spans="1:28" x14ac:dyDescent="0.25">
      <c r="A11" s="4"/>
      <c r="B11" s="43" t="str">
        <f>IF($D11="", "", IF(IFERROR(INDEX('Page Categories'!$E$11:$E$1010, MATCH($D11, 'Page Categories'!$D$11:$D$1010, 0)), "")="", 'Page Categories'!$M$21, IFERROR(INDEX('Page Categories'!$E$11:$E$1010, MATCH($D11, 'Page Categories'!$D$11:$D$1010, 0)), "")))</f>
        <v/>
      </c>
      <c r="C11" s="4"/>
      <c r="D11" s="46"/>
      <c r="E11" s="47"/>
      <c r="F11" s="47"/>
      <c r="G11" s="48"/>
      <c r="H11" s="47"/>
      <c r="I11" s="49"/>
      <c r="J11" s="4"/>
      <c r="M11" s="8" t="str">
        <f>'Intro &amp; Setup'!$BB9</f>
        <v/>
      </c>
      <c r="O11" s="8" t="str">
        <f>IF(COUNTIF($D11:$I11, "")=6, "", "X")</f>
        <v/>
      </c>
      <c r="Q11" s="8" t="str">
        <f>IF($O11="", "", IF(AND(Q$5="X", D11=""), $O$6, ""))</f>
        <v/>
      </c>
      <c r="R11" s="8" t="str">
        <f>IF($O11="", "", IF(AND(R$5="X", E11=""), $O$6, IF(AND(NOT(E11=""), ISNUMBER(E11)=FALSE), $O$7, "")))</f>
        <v/>
      </c>
      <c r="S11" s="8" t="str">
        <f t="shared" ref="S11:U11" si="3">IF($O11="", "", IF(AND(S$5="X", F11=""), $O$6, IF(AND(NOT(F11=""), ISNUMBER(F11)=FALSE), $O$7, "")))</f>
        <v/>
      </c>
      <c r="T11" s="8" t="str">
        <f t="shared" si="3"/>
        <v/>
      </c>
      <c r="U11" s="8" t="str">
        <f t="shared" si="3"/>
        <v/>
      </c>
      <c r="V11" s="8" t="str">
        <f t="shared" ref="V11:V74" si="4">IF($O11="", "", IF(AND(V$5="X", I11=""), $O$6, IF(AND(NOT(I11=""), COUNTIF(M$11:M$22, I11)=0), $O$7, "")))</f>
        <v/>
      </c>
      <c r="X11" s="43" t="str">
        <f>IF($D11="", "", IF(COUNTIF($D$11:$D11, $D11)&gt;1, "", $D11))</f>
        <v/>
      </c>
      <c r="Z11" s="8" t="str">
        <f>IF($X11="", "", IF(COUNTIF('Page Categories'!$D$11:$D$1010, $X11)&gt;0, "", MAX(Z$10:Z10)+1))</f>
        <v/>
      </c>
      <c r="AB11" s="43" t="str">
        <f>IF(OR($B11="", $I11=""), "", CONCATENATE($B11, " - ", $I11))</f>
        <v/>
      </c>
    </row>
    <row r="12" spans="1:28" x14ac:dyDescent="0.25">
      <c r="A12" s="4"/>
      <c r="B12" s="44" t="str">
        <f>IF($D12="", "", IF(IFERROR(INDEX('Page Categories'!$E$11:$E$1010, MATCH($D12, 'Page Categories'!$D$11:$D$1010, 0)), "")="", 'Page Categories'!$M$21, IFERROR(INDEX('Page Categories'!$E$11:$E$1010, MATCH($D12, 'Page Categories'!$D$11:$D$1010, 0)), "")))</f>
        <v/>
      </c>
      <c r="C12" s="4"/>
      <c r="D12" s="50"/>
      <c r="E12" s="51"/>
      <c r="F12" s="51"/>
      <c r="G12" s="52"/>
      <c r="H12" s="51"/>
      <c r="I12" s="53"/>
      <c r="J12" s="4"/>
      <c r="M12" s="12" t="str">
        <f>'Intro &amp; Setup'!$BB10</f>
        <v/>
      </c>
      <c r="O12" s="12" t="str">
        <f t="shared" ref="O12:O75" si="5">IF(COUNTIF($D12:$I12, "")=6, "", "X")</f>
        <v/>
      </c>
      <c r="Q12" s="12" t="str">
        <f t="shared" ref="Q12:Q75" si="6">IF($O12="", "", IF(AND(Q$5="X", D12=""), $O$6, ""))</f>
        <v/>
      </c>
      <c r="R12" s="12" t="str">
        <f t="shared" ref="R12:R75" si="7">IF($O12="", "", IF(AND(R$5="X", E12=""), $O$6, IF(AND(NOT(E12=""), ISNUMBER(E12)=FALSE), $O$7, "")))</f>
        <v/>
      </c>
      <c r="S12" s="12" t="str">
        <f t="shared" ref="S12:S75" si="8">IF($O12="", "", IF(AND(S$5="X", F12=""), $O$6, IF(AND(NOT(F12=""), ISNUMBER(F12)=FALSE), $O$7, "")))</f>
        <v/>
      </c>
      <c r="T12" s="12" t="str">
        <f t="shared" ref="T12:T75" si="9">IF($O12="", "", IF(AND(T$5="X", G12=""), $O$6, IF(AND(NOT(G12=""), ISNUMBER(G12)=FALSE), $O$7, "")))</f>
        <v/>
      </c>
      <c r="U12" s="12" t="str">
        <f t="shared" ref="U12:U75" si="10">IF($O12="", "", IF(AND(U$5="X", H12=""), $O$6, IF(AND(NOT(H12=""), ISNUMBER(H12)=FALSE), $O$7, "")))</f>
        <v/>
      </c>
      <c r="V12" s="12" t="str">
        <f t="shared" si="4"/>
        <v/>
      </c>
      <c r="X12" s="44" t="str">
        <f>IF($D12="", "", IF(COUNTIF($D$11:$D12, $D12)&gt;1, "", $D12))</f>
        <v/>
      </c>
      <c r="Z12" s="12" t="str">
        <f>IF($X12="", "", IF(COUNTIF('Page Categories'!$D$11:$D$1010, $X12)&gt;0, "", MAX(Z$10:Z11)+1))</f>
        <v/>
      </c>
      <c r="AB12" s="44" t="str">
        <f t="shared" ref="AB12:AB75" si="11">IF(OR($B12="", $I12=""), "", CONCATENATE($B12, " - ", $I12))</f>
        <v/>
      </c>
    </row>
    <row r="13" spans="1:28" x14ac:dyDescent="0.25">
      <c r="A13" s="4"/>
      <c r="B13" s="44" t="str">
        <f>IF($D13="", "", IF(IFERROR(INDEX('Page Categories'!$E$11:$E$1010, MATCH($D13, 'Page Categories'!$D$11:$D$1010, 0)), "")="", 'Page Categories'!$M$21, IFERROR(INDEX('Page Categories'!$E$11:$E$1010, MATCH($D13, 'Page Categories'!$D$11:$D$1010, 0)), "")))</f>
        <v/>
      </c>
      <c r="C13" s="4"/>
      <c r="D13" s="50"/>
      <c r="E13" s="51"/>
      <c r="F13" s="51"/>
      <c r="G13" s="52"/>
      <c r="H13" s="51"/>
      <c r="I13" s="53"/>
      <c r="J13" s="4"/>
      <c r="M13" s="12" t="str">
        <f>'Intro &amp; Setup'!$BB11</f>
        <v/>
      </c>
      <c r="O13" s="12" t="str">
        <f t="shared" si="5"/>
        <v/>
      </c>
      <c r="Q13" s="12" t="str">
        <f t="shared" si="6"/>
        <v/>
      </c>
      <c r="R13" s="12" t="str">
        <f t="shared" si="7"/>
        <v/>
      </c>
      <c r="S13" s="12" t="str">
        <f t="shared" si="8"/>
        <v/>
      </c>
      <c r="T13" s="12" t="str">
        <f t="shared" si="9"/>
        <v/>
      </c>
      <c r="U13" s="12" t="str">
        <f t="shared" si="10"/>
        <v/>
      </c>
      <c r="V13" s="12" t="str">
        <f t="shared" si="4"/>
        <v/>
      </c>
      <c r="X13" s="44" t="str">
        <f>IF($D13="", "", IF(COUNTIF($D$11:$D13, $D13)&gt;1, "", $D13))</f>
        <v/>
      </c>
      <c r="Z13" s="12" t="str">
        <f>IF($X13="", "", IF(COUNTIF('Page Categories'!$D$11:$D$1010, $X13)&gt;0, "", MAX(Z$10:Z12)+1))</f>
        <v/>
      </c>
      <c r="AB13" s="44" t="str">
        <f t="shared" si="11"/>
        <v/>
      </c>
    </row>
    <row r="14" spans="1:28" x14ac:dyDescent="0.25">
      <c r="A14" s="4"/>
      <c r="B14" s="44" t="str">
        <f>IF($D14="", "", IF(IFERROR(INDEX('Page Categories'!$E$11:$E$1010, MATCH($D14, 'Page Categories'!$D$11:$D$1010, 0)), "")="", 'Page Categories'!$M$21, IFERROR(INDEX('Page Categories'!$E$11:$E$1010, MATCH($D14, 'Page Categories'!$D$11:$D$1010, 0)), "")))</f>
        <v/>
      </c>
      <c r="C14" s="4"/>
      <c r="D14" s="50"/>
      <c r="E14" s="51"/>
      <c r="F14" s="51"/>
      <c r="G14" s="52"/>
      <c r="H14" s="51"/>
      <c r="I14" s="53"/>
      <c r="J14" s="4"/>
      <c r="M14" s="12" t="str">
        <f>'Intro &amp; Setup'!$BB12</f>
        <v/>
      </c>
      <c r="O14" s="12" t="str">
        <f t="shared" si="5"/>
        <v/>
      </c>
      <c r="Q14" s="12" t="str">
        <f t="shared" si="6"/>
        <v/>
      </c>
      <c r="R14" s="12" t="str">
        <f t="shared" si="7"/>
        <v/>
      </c>
      <c r="S14" s="12" t="str">
        <f t="shared" si="8"/>
        <v/>
      </c>
      <c r="T14" s="12" t="str">
        <f t="shared" si="9"/>
        <v/>
      </c>
      <c r="U14" s="12" t="str">
        <f t="shared" si="10"/>
        <v/>
      </c>
      <c r="V14" s="12" t="str">
        <f t="shared" si="4"/>
        <v/>
      </c>
      <c r="X14" s="44" t="str">
        <f>IF($D14="", "", IF(COUNTIF($D$11:$D14, $D14)&gt;1, "", $D14))</f>
        <v/>
      </c>
      <c r="Z14" s="12" t="str">
        <f>IF($X14="", "", IF(COUNTIF('Page Categories'!$D$11:$D$1010, $X14)&gt;0, "", MAX(Z$10:Z13)+1))</f>
        <v/>
      </c>
      <c r="AB14" s="44" t="str">
        <f t="shared" si="11"/>
        <v/>
      </c>
    </row>
    <row r="15" spans="1:28" x14ac:dyDescent="0.25">
      <c r="A15" s="4"/>
      <c r="B15" s="44" t="str">
        <f>IF($D15="", "", IF(IFERROR(INDEX('Page Categories'!$E$11:$E$1010, MATCH($D15, 'Page Categories'!$D$11:$D$1010, 0)), "")="", 'Page Categories'!$M$21, IFERROR(INDEX('Page Categories'!$E$11:$E$1010, MATCH($D15, 'Page Categories'!$D$11:$D$1010, 0)), "")))</f>
        <v/>
      </c>
      <c r="C15" s="4"/>
      <c r="D15" s="50"/>
      <c r="E15" s="51"/>
      <c r="F15" s="51"/>
      <c r="G15" s="52"/>
      <c r="H15" s="51"/>
      <c r="I15" s="53"/>
      <c r="J15" s="4"/>
      <c r="M15" s="12" t="str">
        <f>'Intro &amp; Setup'!$BB13</f>
        <v/>
      </c>
      <c r="O15" s="12" t="str">
        <f t="shared" si="5"/>
        <v/>
      </c>
      <c r="Q15" s="12" t="str">
        <f t="shared" si="6"/>
        <v/>
      </c>
      <c r="R15" s="12" t="str">
        <f t="shared" si="7"/>
        <v/>
      </c>
      <c r="S15" s="12" t="str">
        <f t="shared" si="8"/>
        <v/>
      </c>
      <c r="T15" s="12" t="str">
        <f t="shared" si="9"/>
        <v/>
      </c>
      <c r="U15" s="12" t="str">
        <f t="shared" si="10"/>
        <v/>
      </c>
      <c r="V15" s="12" t="str">
        <f t="shared" si="4"/>
        <v/>
      </c>
      <c r="X15" s="44" t="str">
        <f>IF($D15="", "", IF(COUNTIF($D$11:$D15, $D15)&gt;1, "", $D15))</f>
        <v/>
      </c>
      <c r="Z15" s="12" t="str">
        <f>IF($X15="", "", IF(COUNTIF('Page Categories'!$D$11:$D$1010, $X15)&gt;0, "", MAX(Z$10:Z14)+1))</f>
        <v/>
      </c>
      <c r="AB15" s="44" t="str">
        <f t="shared" si="11"/>
        <v/>
      </c>
    </row>
    <row r="16" spans="1:28" x14ac:dyDescent="0.25">
      <c r="A16" s="4"/>
      <c r="B16" s="44" t="str">
        <f>IF($D16="", "", IF(IFERROR(INDEX('Page Categories'!$E$11:$E$1010, MATCH($D16, 'Page Categories'!$D$11:$D$1010, 0)), "")="", 'Page Categories'!$M$21, IFERROR(INDEX('Page Categories'!$E$11:$E$1010, MATCH($D16, 'Page Categories'!$D$11:$D$1010, 0)), "")))</f>
        <v/>
      </c>
      <c r="C16" s="4"/>
      <c r="D16" s="50"/>
      <c r="E16" s="51"/>
      <c r="F16" s="51"/>
      <c r="G16" s="52"/>
      <c r="H16" s="51"/>
      <c r="I16" s="53"/>
      <c r="J16" s="4"/>
      <c r="M16" s="12" t="str">
        <f>'Intro &amp; Setup'!$BB14</f>
        <v/>
      </c>
      <c r="O16" s="12" t="str">
        <f t="shared" si="5"/>
        <v/>
      </c>
      <c r="Q16" s="12" t="str">
        <f t="shared" si="6"/>
        <v/>
      </c>
      <c r="R16" s="12" t="str">
        <f t="shared" si="7"/>
        <v/>
      </c>
      <c r="S16" s="12" t="str">
        <f t="shared" si="8"/>
        <v/>
      </c>
      <c r="T16" s="12" t="str">
        <f t="shared" si="9"/>
        <v/>
      </c>
      <c r="U16" s="12" t="str">
        <f t="shared" si="10"/>
        <v/>
      </c>
      <c r="V16" s="12" t="str">
        <f t="shared" si="4"/>
        <v/>
      </c>
      <c r="X16" s="44" t="str">
        <f>IF($D16="", "", IF(COUNTIF($D$11:$D16, $D16)&gt;1, "", $D16))</f>
        <v/>
      </c>
      <c r="Z16" s="12" t="str">
        <f>IF($X16="", "", IF(COUNTIF('Page Categories'!$D$11:$D$1010, $X16)&gt;0, "", MAX(Z$10:Z15)+1))</f>
        <v/>
      </c>
      <c r="AB16" s="44" t="str">
        <f t="shared" si="11"/>
        <v/>
      </c>
    </row>
    <row r="17" spans="1:28" x14ac:dyDescent="0.25">
      <c r="A17" s="4"/>
      <c r="B17" s="44" t="str">
        <f>IF($D17="", "", IF(IFERROR(INDEX('Page Categories'!$E$11:$E$1010, MATCH($D17, 'Page Categories'!$D$11:$D$1010, 0)), "")="", 'Page Categories'!$M$21, IFERROR(INDEX('Page Categories'!$E$11:$E$1010, MATCH($D17, 'Page Categories'!$D$11:$D$1010, 0)), "")))</f>
        <v/>
      </c>
      <c r="C17" s="4"/>
      <c r="D17" s="50"/>
      <c r="E17" s="51"/>
      <c r="F17" s="51"/>
      <c r="G17" s="52"/>
      <c r="H17" s="51"/>
      <c r="I17" s="53"/>
      <c r="J17" s="4"/>
      <c r="M17" s="12" t="str">
        <f>'Intro &amp; Setup'!$BB15</f>
        <v/>
      </c>
      <c r="O17" s="12" t="str">
        <f t="shared" si="5"/>
        <v/>
      </c>
      <c r="Q17" s="12" t="str">
        <f t="shared" si="6"/>
        <v/>
      </c>
      <c r="R17" s="12" t="str">
        <f t="shared" si="7"/>
        <v/>
      </c>
      <c r="S17" s="12" t="str">
        <f t="shared" si="8"/>
        <v/>
      </c>
      <c r="T17" s="12" t="str">
        <f t="shared" si="9"/>
        <v/>
      </c>
      <c r="U17" s="12" t="str">
        <f t="shared" si="10"/>
        <v/>
      </c>
      <c r="V17" s="12" t="str">
        <f t="shared" si="4"/>
        <v/>
      </c>
      <c r="X17" s="44" t="str">
        <f>IF($D17="", "", IF(COUNTIF($D$11:$D17, $D17)&gt;1, "", $D17))</f>
        <v/>
      </c>
      <c r="Z17" s="12" t="str">
        <f>IF($X17="", "", IF(COUNTIF('Page Categories'!$D$11:$D$1010, $X17)&gt;0, "", MAX(Z$10:Z16)+1))</f>
        <v/>
      </c>
      <c r="AB17" s="44" t="str">
        <f t="shared" si="11"/>
        <v/>
      </c>
    </row>
    <row r="18" spans="1:28" x14ac:dyDescent="0.25">
      <c r="A18" s="4"/>
      <c r="B18" s="44" t="str">
        <f>IF($D18="", "", IF(IFERROR(INDEX('Page Categories'!$E$11:$E$1010, MATCH($D18, 'Page Categories'!$D$11:$D$1010, 0)), "")="", 'Page Categories'!$M$21, IFERROR(INDEX('Page Categories'!$E$11:$E$1010, MATCH($D18, 'Page Categories'!$D$11:$D$1010, 0)), "")))</f>
        <v/>
      </c>
      <c r="C18" s="4"/>
      <c r="D18" s="50"/>
      <c r="E18" s="51"/>
      <c r="F18" s="51"/>
      <c r="G18" s="52"/>
      <c r="H18" s="51"/>
      <c r="I18" s="53"/>
      <c r="J18" s="4"/>
      <c r="M18" s="12" t="str">
        <f>'Intro &amp; Setup'!$BB16</f>
        <v/>
      </c>
      <c r="O18" s="12" t="str">
        <f t="shared" si="5"/>
        <v/>
      </c>
      <c r="Q18" s="12" t="str">
        <f t="shared" si="6"/>
        <v/>
      </c>
      <c r="R18" s="12" t="str">
        <f t="shared" si="7"/>
        <v/>
      </c>
      <c r="S18" s="12" t="str">
        <f t="shared" si="8"/>
        <v/>
      </c>
      <c r="T18" s="12" t="str">
        <f t="shared" si="9"/>
        <v/>
      </c>
      <c r="U18" s="12" t="str">
        <f t="shared" si="10"/>
        <v/>
      </c>
      <c r="V18" s="12" t="str">
        <f t="shared" si="4"/>
        <v/>
      </c>
      <c r="X18" s="44" t="str">
        <f>IF($D18="", "", IF(COUNTIF($D$11:$D18, $D18)&gt;1, "", $D18))</f>
        <v/>
      </c>
      <c r="Z18" s="12" t="str">
        <f>IF($X18="", "", IF(COUNTIF('Page Categories'!$D$11:$D$1010, $X18)&gt;0, "", MAX(Z$10:Z17)+1))</f>
        <v/>
      </c>
      <c r="AB18" s="44" t="str">
        <f t="shared" si="11"/>
        <v/>
      </c>
    </row>
    <row r="19" spans="1:28" x14ac:dyDescent="0.25">
      <c r="A19" s="4"/>
      <c r="B19" s="44" t="str">
        <f>IF($D19="", "", IF(IFERROR(INDEX('Page Categories'!$E$11:$E$1010, MATCH($D19, 'Page Categories'!$D$11:$D$1010, 0)), "")="", 'Page Categories'!$M$21, IFERROR(INDEX('Page Categories'!$E$11:$E$1010, MATCH($D19, 'Page Categories'!$D$11:$D$1010, 0)), "")))</f>
        <v/>
      </c>
      <c r="C19" s="4"/>
      <c r="D19" s="50"/>
      <c r="E19" s="51"/>
      <c r="F19" s="51"/>
      <c r="G19" s="52"/>
      <c r="H19" s="51"/>
      <c r="I19" s="53"/>
      <c r="J19" s="4"/>
      <c r="M19" s="12" t="str">
        <f>'Intro &amp; Setup'!$BB17</f>
        <v/>
      </c>
      <c r="O19" s="12" t="str">
        <f t="shared" si="5"/>
        <v/>
      </c>
      <c r="Q19" s="12" t="str">
        <f t="shared" si="6"/>
        <v/>
      </c>
      <c r="R19" s="12" t="str">
        <f t="shared" si="7"/>
        <v/>
      </c>
      <c r="S19" s="12" t="str">
        <f t="shared" si="8"/>
        <v/>
      </c>
      <c r="T19" s="12" t="str">
        <f t="shared" si="9"/>
        <v/>
      </c>
      <c r="U19" s="12" t="str">
        <f t="shared" si="10"/>
        <v/>
      </c>
      <c r="V19" s="12" t="str">
        <f t="shared" si="4"/>
        <v/>
      </c>
      <c r="X19" s="44" t="str">
        <f>IF($D19="", "", IF(COUNTIF($D$11:$D19, $D19)&gt;1, "", $D19))</f>
        <v/>
      </c>
      <c r="Z19" s="12" t="str">
        <f>IF($X19="", "", IF(COUNTIF('Page Categories'!$D$11:$D$1010, $X19)&gt;0, "", MAX(Z$10:Z18)+1))</f>
        <v/>
      </c>
      <c r="AB19" s="44" t="str">
        <f t="shared" si="11"/>
        <v/>
      </c>
    </row>
    <row r="20" spans="1:28" x14ac:dyDescent="0.25">
      <c r="A20" s="4"/>
      <c r="B20" s="44" t="str">
        <f>IF($D20="", "", IF(IFERROR(INDEX('Page Categories'!$E$11:$E$1010, MATCH($D20, 'Page Categories'!$D$11:$D$1010, 0)), "")="", 'Page Categories'!$M$21, IFERROR(INDEX('Page Categories'!$E$11:$E$1010, MATCH($D20, 'Page Categories'!$D$11:$D$1010, 0)), "")))</f>
        <v/>
      </c>
      <c r="C20" s="4"/>
      <c r="D20" s="50"/>
      <c r="E20" s="51"/>
      <c r="F20" s="51"/>
      <c r="G20" s="52"/>
      <c r="H20" s="51"/>
      <c r="I20" s="53"/>
      <c r="J20" s="4"/>
      <c r="M20" s="12" t="str">
        <f>'Intro &amp; Setup'!$BB18</f>
        <v/>
      </c>
      <c r="O20" s="12" t="str">
        <f t="shared" si="5"/>
        <v/>
      </c>
      <c r="Q20" s="12" t="str">
        <f t="shared" si="6"/>
        <v/>
      </c>
      <c r="R20" s="12" t="str">
        <f t="shared" si="7"/>
        <v/>
      </c>
      <c r="S20" s="12" t="str">
        <f t="shared" si="8"/>
        <v/>
      </c>
      <c r="T20" s="12" t="str">
        <f t="shared" si="9"/>
        <v/>
      </c>
      <c r="U20" s="12" t="str">
        <f t="shared" si="10"/>
        <v/>
      </c>
      <c r="V20" s="12" t="str">
        <f t="shared" si="4"/>
        <v/>
      </c>
      <c r="X20" s="44" t="str">
        <f>IF($D20="", "", IF(COUNTIF($D$11:$D20, $D20)&gt;1, "", $D20))</f>
        <v/>
      </c>
      <c r="Z20" s="12" t="str">
        <f>IF($X20="", "", IF(COUNTIF('Page Categories'!$D$11:$D$1010, $X20)&gt;0, "", MAX(Z$10:Z19)+1))</f>
        <v/>
      </c>
      <c r="AB20" s="44" t="str">
        <f t="shared" si="11"/>
        <v/>
      </c>
    </row>
    <row r="21" spans="1:28" x14ac:dyDescent="0.25">
      <c r="A21" s="4"/>
      <c r="B21" s="44" t="str">
        <f>IF($D21="", "", IF(IFERROR(INDEX('Page Categories'!$E$11:$E$1010, MATCH($D21, 'Page Categories'!$D$11:$D$1010, 0)), "")="", 'Page Categories'!$M$21, IFERROR(INDEX('Page Categories'!$E$11:$E$1010, MATCH($D21, 'Page Categories'!$D$11:$D$1010, 0)), "")))</f>
        <v/>
      </c>
      <c r="C21" s="4"/>
      <c r="D21" s="50"/>
      <c r="E21" s="51"/>
      <c r="F21" s="51"/>
      <c r="G21" s="52"/>
      <c r="H21" s="51"/>
      <c r="I21" s="53"/>
      <c r="J21" s="4"/>
      <c r="M21" s="12" t="str">
        <f>'Intro &amp; Setup'!$BB19</f>
        <v/>
      </c>
      <c r="O21" s="12" t="str">
        <f t="shared" si="5"/>
        <v/>
      </c>
      <c r="Q21" s="12" t="str">
        <f t="shared" si="6"/>
        <v/>
      </c>
      <c r="R21" s="12" t="str">
        <f t="shared" si="7"/>
        <v/>
      </c>
      <c r="S21" s="12" t="str">
        <f t="shared" si="8"/>
        <v/>
      </c>
      <c r="T21" s="12" t="str">
        <f t="shared" si="9"/>
        <v/>
      </c>
      <c r="U21" s="12" t="str">
        <f t="shared" si="10"/>
        <v/>
      </c>
      <c r="V21" s="12" t="str">
        <f t="shared" si="4"/>
        <v/>
      </c>
      <c r="X21" s="44" t="str">
        <f>IF($D21="", "", IF(COUNTIF($D$11:$D21, $D21)&gt;1, "", $D21))</f>
        <v/>
      </c>
      <c r="Z21" s="12" t="str">
        <f>IF($X21="", "", IF(COUNTIF('Page Categories'!$D$11:$D$1010, $X21)&gt;0, "", MAX(Z$10:Z20)+1))</f>
        <v/>
      </c>
      <c r="AB21" s="44" t="str">
        <f t="shared" si="11"/>
        <v/>
      </c>
    </row>
    <row r="22" spans="1:28" x14ac:dyDescent="0.25">
      <c r="A22" s="4"/>
      <c r="B22" s="44" t="str">
        <f>IF($D22="", "", IF(IFERROR(INDEX('Page Categories'!$E$11:$E$1010, MATCH($D22, 'Page Categories'!$D$11:$D$1010, 0)), "")="", 'Page Categories'!$M$21, IFERROR(INDEX('Page Categories'!$E$11:$E$1010, MATCH($D22, 'Page Categories'!$D$11:$D$1010, 0)), "")))</f>
        <v/>
      </c>
      <c r="C22" s="4"/>
      <c r="D22" s="50"/>
      <c r="E22" s="51"/>
      <c r="F22" s="51"/>
      <c r="G22" s="52"/>
      <c r="H22" s="51"/>
      <c r="I22" s="53"/>
      <c r="J22" s="4"/>
      <c r="M22" s="9" t="str">
        <f>'Intro &amp; Setup'!$BB20</f>
        <v/>
      </c>
      <c r="O22" s="12" t="str">
        <f t="shared" si="5"/>
        <v/>
      </c>
      <c r="Q22" s="12" t="str">
        <f t="shared" si="6"/>
        <v/>
      </c>
      <c r="R22" s="12" t="str">
        <f t="shared" si="7"/>
        <v/>
      </c>
      <c r="S22" s="12" t="str">
        <f t="shared" si="8"/>
        <v/>
      </c>
      <c r="T22" s="12" t="str">
        <f t="shared" si="9"/>
        <v/>
      </c>
      <c r="U22" s="12" t="str">
        <f t="shared" si="10"/>
        <v/>
      </c>
      <c r="V22" s="12" t="str">
        <f t="shared" si="4"/>
        <v/>
      </c>
      <c r="X22" s="44" t="str">
        <f>IF($D22="", "", IF(COUNTIF($D$11:$D22, $D22)&gt;1, "", $D22))</f>
        <v/>
      </c>
      <c r="Z22" s="12" t="str">
        <f>IF($X22="", "", IF(COUNTIF('Page Categories'!$D$11:$D$1010, $X22)&gt;0, "", MAX(Z$10:Z21)+1))</f>
        <v/>
      </c>
      <c r="AB22" s="44" t="str">
        <f t="shared" si="11"/>
        <v/>
      </c>
    </row>
    <row r="23" spans="1:28" x14ac:dyDescent="0.25">
      <c r="A23" s="4"/>
      <c r="B23" s="44" t="str">
        <f>IF($D23="", "", IF(IFERROR(INDEX('Page Categories'!$E$11:$E$1010, MATCH($D23, 'Page Categories'!$D$11:$D$1010, 0)), "")="", 'Page Categories'!$M$21, IFERROR(INDEX('Page Categories'!$E$11:$E$1010, MATCH($D23, 'Page Categories'!$D$11:$D$1010, 0)), "")))</f>
        <v/>
      </c>
      <c r="C23" s="4"/>
      <c r="D23" s="50"/>
      <c r="E23" s="51"/>
      <c r="F23" s="51"/>
      <c r="G23" s="52"/>
      <c r="H23" s="51"/>
      <c r="I23" s="53"/>
      <c r="J23" s="4"/>
      <c r="O23" s="12" t="str">
        <f t="shared" si="5"/>
        <v/>
      </c>
      <c r="Q23" s="12" t="str">
        <f t="shared" si="6"/>
        <v/>
      </c>
      <c r="R23" s="12" t="str">
        <f t="shared" si="7"/>
        <v/>
      </c>
      <c r="S23" s="12" t="str">
        <f t="shared" si="8"/>
        <v/>
      </c>
      <c r="T23" s="12" t="str">
        <f t="shared" si="9"/>
        <v/>
      </c>
      <c r="U23" s="12" t="str">
        <f t="shared" si="10"/>
        <v/>
      </c>
      <c r="V23" s="12" t="str">
        <f t="shared" si="4"/>
        <v/>
      </c>
      <c r="X23" s="44" t="str">
        <f>IF($D23="", "", IF(COUNTIF($D$11:$D23, $D23)&gt;1, "", $D23))</f>
        <v/>
      </c>
      <c r="Z23" s="12" t="str">
        <f>IF($X23="", "", IF(COUNTIF('Page Categories'!$D$11:$D$1010, $X23)&gt;0, "", MAX(Z$10:Z22)+1))</f>
        <v/>
      </c>
      <c r="AB23" s="44" t="str">
        <f t="shared" si="11"/>
        <v/>
      </c>
    </row>
    <row r="24" spans="1:28" x14ac:dyDescent="0.25">
      <c r="A24" s="4"/>
      <c r="B24" s="44" t="str">
        <f>IF($D24="", "", IF(IFERROR(INDEX('Page Categories'!$E$11:$E$1010, MATCH($D24, 'Page Categories'!$D$11:$D$1010, 0)), "")="", 'Page Categories'!$M$21, IFERROR(INDEX('Page Categories'!$E$11:$E$1010, MATCH($D24, 'Page Categories'!$D$11:$D$1010, 0)), "")))</f>
        <v/>
      </c>
      <c r="C24" s="4"/>
      <c r="D24" s="50"/>
      <c r="E24" s="51"/>
      <c r="F24" s="51"/>
      <c r="G24" s="52"/>
      <c r="H24" s="51"/>
      <c r="I24" s="53"/>
      <c r="J24" s="4"/>
      <c r="O24" s="12" t="str">
        <f t="shared" si="5"/>
        <v/>
      </c>
      <c r="Q24" s="12" t="str">
        <f t="shared" si="6"/>
        <v/>
      </c>
      <c r="R24" s="12" t="str">
        <f t="shared" si="7"/>
        <v/>
      </c>
      <c r="S24" s="12" t="str">
        <f t="shared" si="8"/>
        <v/>
      </c>
      <c r="T24" s="12" t="str">
        <f t="shared" si="9"/>
        <v/>
      </c>
      <c r="U24" s="12" t="str">
        <f t="shared" si="10"/>
        <v/>
      </c>
      <c r="V24" s="12" t="str">
        <f t="shared" si="4"/>
        <v/>
      </c>
      <c r="X24" s="44" t="str">
        <f>IF($D24="", "", IF(COUNTIF($D$11:$D24, $D24)&gt;1, "", $D24))</f>
        <v/>
      </c>
      <c r="Z24" s="12" t="str">
        <f>IF($X24="", "", IF(COUNTIF('Page Categories'!$D$11:$D$1010, $X24)&gt;0, "", MAX(Z$10:Z23)+1))</f>
        <v/>
      </c>
      <c r="AB24" s="44" t="str">
        <f t="shared" si="11"/>
        <v/>
      </c>
    </row>
    <row r="25" spans="1:28" x14ac:dyDescent="0.25">
      <c r="A25" s="4"/>
      <c r="B25" s="44" t="str">
        <f>IF($D25="", "", IF(IFERROR(INDEX('Page Categories'!$E$11:$E$1010, MATCH($D25, 'Page Categories'!$D$11:$D$1010, 0)), "")="", 'Page Categories'!$M$21, IFERROR(INDEX('Page Categories'!$E$11:$E$1010, MATCH($D25, 'Page Categories'!$D$11:$D$1010, 0)), "")))</f>
        <v/>
      </c>
      <c r="C25" s="4"/>
      <c r="D25" s="50"/>
      <c r="E25" s="51"/>
      <c r="F25" s="51"/>
      <c r="G25" s="52"/>
      <c r="H25" s="51"/>
      <c r="I25" s="53"/>
      <c r="J25" s="4"/>
      <c r="O25" s="12" t="str">
        <f t="shared" si="5"/>
        <v/>
      </c>
      <c r="Q25" s="12" t="str">
        <f t="shared" si="6"/>
        <v/>
      </c>
      <c r="R25" s="12" t="str">
        <f t="shared" si="7"/>
        <v/>
      </c>
      <c r="S25" s="12" t="str">
        <f t="shared" si="8"/>
        <v/>
      </c>
      <c r="T25" s="12" t="str">
        <f t="shared" si="9"/>
        <v/>
      </c>
      <c r="U25" s="12" t="str">
        <f t="shared" si="10"/>
        <v/>
      </c>
      <c r="V25" s="12" t="str">
        <f t="shared" si="4"/>
        <v/>
      </c>
      <c r="X25" s="44" t="str">
        <f>IF($D25="", "", IF(COUNTIF($D$11:$D25, $D25)&gt;1, "", $D25))</f>
        <v/>
      </c>
      <c r="Z25" s="12" t="str">
        <f>IF($X25="", "", IF(COUNTIF('Page Categories'!$D$11:$D$1010, $X25)&gt;0, "", MAX(Z$10:Z24)+1))</f>
        <v/>
      </c>
      <c r="AB25" s="44" t="str">
        <f t="shared" si="11"/>
        <v/>
      </c>
    </row>
    <row r="26" spans="1:28" x14ac:dyDescent="0.25">
      <c r="A26" s="4"/>
      <c r="B26" s="44" t="str">
        <f>IF($D26="", "", IF(IFERROR(INDEX('Page Categories'!$E$11:$E$1010, MATCH($D26, 'Page Categories'!$D$11:$D$1010, 0)), "")="", 'Page Categories'!$M$21, IFERROR(INDEX('Page Categories'!$E$11:$E$1010, MATCH($D26, 'Page Categories'!$D$11:$D$1010, 0)), "")))</f>
        <v/>
      </c>
      <c r="C26" s="4"/>
      <c r="D26" s="50"/>
      <c r="E26" s="51"/>
      <c r="F26" s="51"/>
      <c r="G26" s="52"/>
      <c r="H26" s="51"/>
      <c r="I26" s="53"/>
      <c r="J26" s="4"/>
      <c r="O26" s="12" t="str">
        <f t="shared" si="5"/>
        <v/>
      </c>
      <c r="Q26" s="12" t="str">
        <f t="shared" si="6"/>
        <v/>
      </c>
      <c r="R26" s="12" t="str">
        <f t="shared" si="7"/>
        <v/>
      </c>
      <c r="S26" s="12" t="str">
        <f t="shared" si="8"/>
        <v/>
      </c>
      <c r="T26" s="12" t="str">
        <f t="shared" si="9"/>
        <v/>
      </c>
      <c r="U26" s="12" t="str">
        <f t="shared" si="10"/>
        <v/>
      </c>
      <c r="V26" s="12" t="str">
        <f t="shared" si="4"/>
        <v/>
      </c>
      <c r="X26" s="44" t="str">
        <f>IF($D26="", "", IF(COUNTIF($D$11:$D26, $D26)&gt;1, "", $D26))</f>
        <v/>
      </c>
      <c r="Z26" s="12" t="str">
        <f>IF($X26="", "", IF(COUNTIF('Page Categories'!$D$11:$D$1010, $X26)&gt;0, "", MAX(Z$10:Z25)+1))</f>
        <v/>
      </c>
      <c r="AB26" s="44" t="str">
        <f t="shared" si="11"/>
        <v/>
      </c>
    </row>
    <row r="27" spans="1:28" x14ac:dyDescent="0.25">
      <c r="A27" s="4"/>
      <c r="B27" s="44" t="str">
        <f>IF($D27="", "", IF(IFERROR(INDEX('Page Categories'!$E$11:$E$1010, MATCH($D27, 'Page Categories'!$D$11:$D$1010, 0)), "")="", 'Page Categories'!$M$21, IFERROR(INDEX('Page Categories'!$E$11:$E$1010, MATCH($D27, 'Page Categories'!$D$11:$D$1010, 0)), "")))</f>
        <v/>
      </c>
      <c r="C27" s="4"/>
      <c r="D27" s="50"/>
      <c r="E27" s="51"/>
      <c r="F27" s="51"/>
      <c r="G27" s="52"/>
      <c r="H27" s="51"/>
      <c r="I27" s="53"/>
      <c r="J27" s="4"/>
      <c r="O27" s="12" t="str">
        <f t="shared" si="5"/>
        <v/>
      </c>
      <c r="Q27" s="12" t="str">
        <f t="shared" si="6"/>
        <v/>
      </c>
      <c r="R27" s="12" t="str">
        <f t="shared" si="7"/>
        <v/>
      </c>
      <c r="S27" s="12" t="str">
        <f t="shared" si="8"/>
        <v/>
      </c>
      <c r="T27" s="12" t="str">
        <f t="shared" si="9"/>
        <v/>
      </c>
      <c r="U27" s="12" t="str">
        <f t="shared" si="10"/>
        <v/>
      </c>
      <c r="V27" s="12" t="str">
        <f t="shared" si="4"/>
        <v/>
      </c>
      <c r="X27" s="44" t="str">
        <f>IF($D27="", "", IF(COUNTIF($D$11:$D27, $D27)&gt;1, "", $D27))</f>
        <v/>
      </c>
      <c r="Z27" s="12" t="str">
        <f>IF($X27="", "", IF(COUNTIF('Page Categories'!$D$11:$D$1010, $X27)&gt;0, "", MAX(Z$10:Z26)+1))</f>
        <v/>
      </c>
      <c r="AB27" s="44" t="str">
        <f t="shared" si="11"/>
        <v/>
      </c>
    </row>
    <row r="28" spans="1:28" x14ac:dyDescent="0.25">
      <c r="A28" s="4"/>
      <c r="B28" s="44" t="str">
        <f>IF($D28="", "", IF(IFERROR(INDEX('Page Categories'!$E$11:$E$1010, MATCH($D28, 'Page Categories'!$D$11:$D$1010, 0)), "")="", 'Page Categories'!$M$21, IFERROR(INDEX('Page Categories'!$E$11:$E$1010, MATCH($D28, 'Page Categories'!$D$11:$D$1010, 0)), "")))</f>
        <v/>
      </c>
      <c r="C28" s="4"/>
      <c r="D28" s="50"/>
      <c r="E28" s="51"/>
      <c r="F28" s="51"/>
      <c r="G28" s="52"/>
      <c r="H28" s="51"/>
      <c r="I28" s="53"/>
      <c r="J28" s="4"/>
      <c r="O28" s="12" t="str">
        <f t="shared" si="5"/>
        <v/>
      </c>
      <c r="Q28" s="12" t="str">
        <f t="shared" si="6"/>
        <v/>
      </c>
      <c r="R28" s="12" t="str">
        <f t="shared" si="7"/>
        <v/>
      </c>
      <c r="S28" s="12" t="str">
        <f t="shared" si="8"/>
        <v/>
      </c>
      <c r="T28" s="12" t="str">
        <f t="shared" si="9"/>
        <v/>
      </c>
      <c r="U28" s="12" t="str">
        <f t="shared" si="10"/>
        <v/>
      </c>
      <c r="V28" s="12" t="str">
        <f t="shared" si="4"/>
        <v/>
      </c>
      <c r="X28" s="44" t="str">
        <f>IF($D28="", "", IF(COUNTIF($D$11:$D28, $D28)&gt;1, "", $D28))</f>
        <v/>
      </c>
      <c r="Z28" s="12" t="str">
        <f>IF($X28="", "", IF(COUNTIF('Page Categories'!$D$11:$D$1010, $X28)&gt;0, "", MAX(Z$10:Z27)+1))</f>
        <v/>
      </c>
      <c r="AB28" s="44" t="str">
        <f t="shared" si="11"/>
        <v/>
      </c>
    </row>
    <row r="29" spans="1:28" x14ac:dyDescent="0.25">
      <c r="A29" s="4"/>
      <c r="B29" s="44" t="str">
        <f>IF($D29="", "", IF(IFERROR(INDEX('Page Categories'!$E$11:$E$1010, MATCH($D29, 'Page Categories'!$D$11:$D$1010, 0)), "")="", 'Page Categories'!$M$21, IFERROR(INDEX('Page Categories'!$E$11:$E$1010, MATCH($D29, 'Page Categories'!$D$11:$D$1010, 0)), "")))</f>
        <v/>
      </c>
      <c r="C29" s="4"/>
      <c r="D29" s="50"/>
      <c r="E29" s="51"/>
      <c r="F29" s="51"/>
      <c r="G29" s="52"/>
      <c r="H29" s="51"/>
      <c r="I29" s="53"/>
      <c r="J29" s="4"/>
      <c r="O29" s="12" t="str">
        <f t="shared" si="5"/>
        <v/>
      </c>
      <c r="Q29" s="12" t="str">
        <f t="shared" si="6"/>
        <v/>
      </c>
      <c r="R29" s="12" t="str">
        <f t="shared" si="7"/>
        <v/>
      </c>
      <c r="S29" s="12" t="str">
        <f t="shared" si="8"/>
        <v/>
      </c>
      <c r="T29" s="12" t="str">
        <f t="shared" si="9"/>
        <v/>
      </c>
      <c r="U29" s="12" t="str">
        <f t="shared" si="10"/>
        <v/>
      </c>
      <c r="V29" s="12" t="str">
        <f t="shared" si="4"/>
        <v/>
      </c>
      <c r="X29" s="44" t="str">
        <f>IF($D29="", "", IF(COUNTIF($D$11:$D29, $D29)&gt;1, "", $D29))</f>
        <v/>
      </c>
      <c r="Z29" s="12" t="str">
        <f>IF($X29="", "", IF(COUNTIF('Page Categories'!$D$11:$D$1010, $X29)&gt;0, "", MAX(Z$10:Z28)+1))</f>
        <v/>
      </c>
      <c r="AB29" s="44" t="str">
        <f t="shared" si="11"/>
        <v/>
      </c>
    </row>
    <row r="30" spans="1:28" x14ac:dyDescent="0.25">
      <c r="A30" s="4"/>
      <c r="B30" s="44" t="str">
        <f>IF($D30="", "", IF(IFERROR(INDEX('Page Categories'!$E$11:$E$1010, MATCH($D30, 'Page Categories'!$D$11:$D$1010, 0)), "")="", 'Page Categories'!$M$21, IFERROR(INDEX('Page Categories'!$E$11:$E$1010, MATCH($D30, 'Page Categories'!$D$11:$D$1010, 0)), "")))</f>
        <v/>
      </c>
      <c r="C30" s="4"/>
      <c r="D30" s="50"/>
      <c r="E30" s="51"/>
      <c r="F30" s="51"/>
      <c r="G30" s="52"/>
      <c r="H30" s="51"/>
      <c r="I30" s="53"/>
      <c r="J30" s="4"/>
      <c r="O30" s="12" t="str">
        <f t="shared" si="5"/>
        <v/>
      </c>
      <c r="Q30" s="12" t="str">
        <f t="shared" si="6"/>
        <v/>
      </c>
      <c r="R30" s="12" t="str">
        <f t="shared" si="7"/>
        <v/>
      </c>
      <c r="S30" s="12" t="str">
        <f t="shared" si="8"/>
        <v/>
      </c>
      <c r="T30" s="12" t="str">
        <f t="shared" si="9"/>
        <v/>
      </c>
      <c r="U30" s="12" t="str">
        <f t="shared" si="10"/>
        <v/>
      </c>
      <c r="V30" s="12" t="str">
        <f t="shared" si="4"/>
        <v/>
      </c>
      <c r="X30" s="44" t="str">
        <f>IF($D30="", "", IF(COUNTIF($D$11:$D30, $D30)&gt;1, "", $D30))</f>
        <v/>
      </c>
      <c r="Z30" s="12" t="str">
        <f>IF($X30="", "", IF(COUNTIF('Page Categories'!$D$11:$D$1010, $X30)&gt;0, "", MAX(Z$10:Z29)+1))</f>
        <v/>
      </c>
      <c r="AB30" s="44" t="str">
        <f t="shared" si="11"/>
        <v/>
      </c>
    </row>
    <row r="31" spans="1:28" x14ac:dyDescent="0.25">
      <c r="A31" s="4"/>
      <c r="B31" s="44" t="str">
        <f>IF($D31="", "", IF(IFERROR(INDEX('Page Categories'!$E$11:$E$1010, MATCH($D31, 'Page Categories'!$D$11:$D$1010, 0)), "")="", 'Page Categories'!$M$21, IFERROR(INDEX('Page Categories'!$E$11:$E$1010, MATCH($D31, 'Page Categories'!$D$11:$D$1010, 0)), "")))</f>
        <v/>
      </c>
      <c r="C31" s="4"/>
      <c r="D31" s="50"/>
      <c r="E31" s="51"/>
      <c r="F31" s="51"/>
      <c r="G31" s="52"/>
      <c r="H31" s="51"/>
      <c r="I31" s="53"/>
      <c r="J31" s="4"/>
      <c r="O31" s="12" t="str">
        <f t="shared" si="5"/>
        <v/>
      </c>
      <c r="Q31" s="12" t="str">
        <f t="shared" si="6"/>
        <v/>
      </c>
      <c r="R31" s="12" t="str">
        <f t="shared" si="7"/>
        <v/>
      </c>
      <c r="S31" s="12" t="str">
        <f t="shared" si="8"/>
        <v/>
      </c>
      <c r="T31" s="12" t="str">
        <f t="shared" si="9"/>
        <v/>
      </c>
      <c r="U31" s="12" t="str">
        <f t="shared" si="10"/>
        <v/>
      </c>
      <c r="V31" s="12" t="str">
        <f t="shared" si="4"/>
        <v/>
      </c>
      <c r="X31" s="44" t="str">
        <f>IF($D31="", "", IF(COUNTIF($D$11:$D31, $D31)&gt;1, "", $D31))</f>
        <v/>
      </c>
      <c r="Z31" s="12" t="str">
        <f>IF($X31="", "", IF(COUNTIF('Page Categories'!$D$11:$D$1010, $X31)&gt;0, "", MAX(Z$10:Z30)+1))</f>
        <v/>
      </c>
      <c r="AB31" s="44" t="str">
        <f t="shared" si="11"/>
        <v/>
      </c>
    </row>
    <row r="32" spans="1:28" x14ac:dyDescent="0.25">
      <c r="A32" s="4"/>
      <c r="B32" s="44" t="str">
        <f>IF($D32="", "", IF(IFERROR(INDEX('Page Categories'!$E$11:$E$1010, MATCH($D32, 'Page Categories'!$D$11:$D$1010, 0)), "")="", 'Page Categories'!$M$21, IFERROR(INDEX('Page Categories'!$E$11:$E$1010, MATCH($D32, 'Page Categories'!$D$11:$D$1010, 0)), "")))</f>
        <v/>
      </c>
      <c r="C32" s="4"/>
      <c r="D32" s="50"/>
      <c r="E32" s="51"/>
      <c r="F32" s="51"/>
      <c r="G32" s="52"/>
      <c r="H32" s="51"/>
      <c r="I32" s="53"/>
      <c r="J32" s="4"/>
      <c r="O32" s="12" t="str">
        <f t="shared" si="5"/>
        <v/>
      </c>
      <c r="Q32" s="12" t="str">
        <f t="shared" si="6"/>
        <v/>
      </c>
      <c r="R32" s="12" t="str">
        <f t="shared" si="7"/>
        <v/>
      </c>
      <c r="S32" s="12" t="str">
        <f t="shared" si="8"/>
        <v/>
      </c>
      <c r="T32" s="12" t="str">
        <f t="shared" si="9"/>
        <v/>
      </c>
      <c r="U32" s="12" t="str">
        <f t="shared" si="10"/>
        <v/>
      </c>
      <c r="V32" s="12" t="str">
        <f t="shared" si="4"/>
        <v/>
      </c>
      <c r="X32" s="44" t="str">
        <f>IF($D32="", "", IF(COUNTIF($D$11:$D32, $D32)&gt;1, "", $D32))</f>
        <v/>
      </c>
      <c r="Z32" s="12" t="str">
        <f>IF($X32="", "", IF(COUNTIF('Page Categories'!$D$11:$D$1010, $X32)&gt;0, "", MAX(Z$10:Z31)+1))</f>
        <v/>
      </c>
      <c r="AB32" s="44" t="str">
        <f t="shared" si="11"/>
        <v/>
      </c>
    </row>
    <row r="33" spans="1:28" x14ac:dyDescent="0.25">
      <c r="A33" s="4"/>
      <c r="B33" s="44" t="str">
        <f>IF($D33="", "", IF(IFERROR(INDEX('Page Categories'!$E$11:$E$1010, MATCH($D33, 'Page Categories'!$D$11:$D$1010, 0)), "")="", 'Page Categories'!$M$21, IFERROR(INDEX('Page Categories'!$E$11:$E$1010, MATCH($D33, 'Page Categories'!$D$11:$D$1010, 0)), "")))</f>
        <v/>
      </c>
      <c r="C33" s="4"/>
      <c r="D33" s="50"/>
      <c r="E33" s="51"/>
      <c r="F33" s="51"/>
      <c r="G33" s="52"/>
      <c r="H33" s="51"/>
      <c r="I33" s="53"/>
      <c r="J33" s="4"/>
      <c r="O33" s="12" t="str">
        <f t="shared" si="5"/>
        <v/>
      </c>
      <c r="Q33" s="12" t="str">
        <f t="shared" si="6"/>
        <v/>
      </c>
      <c r="R33" s="12" t="str">
        <f t="shared" si="7"/>
        <v/>
      </c>
      <c r="S33" s="12" t="str">
        <f t="shared" si="8"/>
        <v/>
      </c>
      <c r="T33" s="12" t="str">
        <f t="shared" si="9"/>
        <v/>
      </c>
      <c r="U33" s="12" t="str">
        <f t="shared" si="10"/>
        <v/>
      </c>
      <c r="V33" s="12" t="str">
        <f t="shared" si="4"/>
        <v/>
      </c>
      <c r="X33" s="44" t="str">
        <f>IF($D33="", "", IF(COUNTIF($D$11:$D33, $D33)&gt;1, "", $D33))</f>
        <v/>
      </c>
      <c r="Z33" s="12" t="str">
        <f>IF($X33="", "", IF(COUNTIF('Page Categories'!$D$11:$D$1010, $X33)&gt;0, "", MAX(Z$10:Z32)+1))</f>
        <v/>
      </c>
      <c r="AB33" s="44" t="str">
        <f t="shared" si="11"/>
        <v/>
      </c>
    </row>
    <row r="34" spans="1:28" x14ac:dyDescent="0.25">
      <c r="A34" s="4"/>
      <c r="B34" s="44" t="str">
        <f>IF($D34="", "", IF(IFERROR(INDEX('Page Categories'!$E$11:$E$1010, MATCH($D34, 'Page Categories'!$D$11:$D$1010, 0)), "")="", 'Page Categories'!$M$21, IFERROR(INDEX('Page Categories'!$E$11:$E$1010, MATCH($D34, 'Page Categories'!$D$11:$D$1010, 0)), "")))</f>
        <v/>
      </c>
      <c r="C34" s="4"/>
      <c r="D34" s="50"/>
      <c r="E34" s="51"/>
      <c r="F34" s="51"/>
      <c r="G34" s="52"/>
      <c r="H34" s="51"/>
      <c r="I34" s="53"/>
      <c r="J34" s="4"/>
      <c r="O34" s="12" t="str">
        <f t="shared" si="5"/>
        <v/>
      </c>
      <c r="Q34" s="12" t="str">
        <f t="shared" si="6"/>
        <v/>
      </c>
      <c r="R34" s="12" t="str">
        <f t="shared" si="7"/>
        <v/>
      </c>
      <c r="S34" s="12" t="str">
        <f t="shared" si="8"/>
        <v/>
      </c>
      <c r="T34" s="12" t="str">
        <f t="shared" si="9"/>
        <v/>
      </c>
      <c r="U34" s="12" t="str">
        <f t="shared" si="10"/>
        <v/>
      </c>
      <c r="V34" s="12" t="str">
        <f t="shared" si="4"/>
        <v/>
      </c>
      <c r="X34" s="44" t="str">
        <f>IF($D34="", "", IF(COUNTIF($D$11:$D34, $D34)&gt;1, "", $D34))</f>
        <v/>
      </c>
      <c r="Z34" s="12" t="str">
        <f>IF($X34="", "", IF(COUNTIF('Page Categories'!$D$11:$D$1010, $X34)&gt;0, "", MAX(Z$10:Z33)+1))</f>
        <v/>
      </c>
      <c r="AB34" s="44" t="str">
        <f t="shared" si="11"/>
        <v/>
      </c>
    </row>
    <row r="35" spans="1:28" x14ac:dyDescent="0.25">
      <c r="A35" s="4"/>
      <c r="B35" s="44" t="str">
        <f>IF($D35="", "", IF(IFERROR(INDEX('Page Categories'!$E$11:$E$1010, MATCH($D35, 'Page Categories'!$D$11:$D$1010, 0)), "")="", 'Page Categories'!$M$21, IFERROR(INDEX('Page Categories'!$E$11:$E$1010, MATCH($D35, 'Page Categories'!$D$11:$D$1010, 0)), "")))</f>
        <v/>
      </c>
      <c r="C35" s="4"/>
      <c r="D35" s="50"/>
      <c r="E35" s="51"/>
      <c r="F35" s="51"/>
      <c r="G35" s="52"/>
      <c r="H35" s="51"/>
      <c r="I35" s="53"/>
      <c r="J35" s="4"/>
      <c r="O35" s="12" t="str">
        <f t="shared" si="5"/>
        <v/>
      </c>
      <c r="Q35" s="12" t="str">
        <f t="shared" si="6"/>
        <v/>
      </c>
      <c r="R35" s="12" t="str">
        <f t="shared" si="7"/>
        <v/>
      </c>
      <c r="S35" s="12" t="str">
        <f t="shared" si="8"/>
        <v/>
      </c>
      <c r="T35" s="12" t="str">
        <f t="shared" si="9"/>
        <v/>
      </c>
      <c r="U35" s="12" t="str">
        <f t="shared" si="10"/>
        <v/>
      </c>
      <c r="V35" s="12" t="str">
        <f t="shared" si="4"/>
        <v/>
      </c>
      <c r="X35" s="44" t="str">
        <f>IF($D35="", "", IF(COUNTIF($D$11:$D35, $D35)&gt;1, "", $D35))</f>
        <v/>
      </c>
      <c r="Z35" s="12" t="str">
        <f>IF($X35="", "", IF(COUNTIF('Page Categories'!$D$11:$D$1010, $X35)&gt;0, "", MAX(Z$10:Z34)+1))</f>
        <v/>
      </c>
      <c r="AB35" s="44" t="str">
        <f t="shared" si="11"/>
        <v/>
      </c>
    </row>
    <row r="36" spans="1:28" x14ac:dyDescent="0.25">
      <c r="A36" s="4"/>
      <c r="B36" s="44" t="str">
        <f>IF($D36="", "", IF(IFERROR(INDEX('Page Categories'!$E$11:$E$1010, MATCH($D36, 'Page Categories'!$D$11:$D$1010, 0)), "")="", 'Page Categories'!$M$21, IFERROR(INDEX('Page Categories'!$E$11:$E$1010, MATCH($D36, 'Page Categories'!$D$11:$D$1010, 0)), "")))</f>
        <v/>
      </c>
      <c r="C36" s="4"/>
      <c r="D36" s="50"/>
      <c r="E36" s="51"/>
      <c r="F36" s="51"/>
      <c r="G36" s="52"/>
      <c r="H36" s="51"/>
      <c r="I36" s="53"/>
      <c r="J36" s="4"/>
      <c r="O36" s="12" t="str">
        <f t="shared" si="5"/>
        <v/>
      </c>
      <c r="Q36" s="12" t="str">
        <f t="shared" si="6"/>
        <v/>
      </c>
      <c r="R36" s="12" t="str">
        <f t="shared" si="7"/>
        <v/>
      </c>
      <c r="S36" s="12" t="str">
        <f t="shared" si="8"/>
        <v/>
      </c>
      <c r="T36" s="12" t="str">
        <f t="shared" si="9"/>
        <v/>
      </c>
      <c r="U36" s="12" t="str">
        <f t="shared" si="10"/>
        <v/>
      </c>
      <c r="V36" s="12" t="str">
        <f t="shared" si="4"/>
        <v/>
      </c>
      <c r="X36" s="44" t="str">
        <f>IF($D36="", "", IF(COUNTIF($D$11:$D36, $D36)&gt;1, "", $D36))</f>
        <v/>
      </c>
      <c r="Z36" s="12" t="str">
        <f>IF($X36="", "", IF(COUNTIF('Page Categories'!$D$11:$D$1010, $X36)&gt;0, "", MAX(Z$10:Z35)+1))</f>
        <v/>
      </c>
      <c r="AB36" s="44" t="str">
        <f t="shared" si="11"/>
        <v/>
      </c>
    </row>
    <row r="37" spans="1:28" x14ac:dyDescent="0.25">
      <c r="A37" s="4"/>
      <c r="B37" s="44" t="str">
        <f>IF($D37="", "", IF(IFERROR(INDEX('Page Categories'!$E$11:$E$1010, MATCH($D37, 'Page Categories'!$D$11:$D$1010, 0)), "")="", 'Page Categories'!$M$21, IFERROR(INDEX('Page Categories'!$E$11:$E$1010, MATCH($D37, 'Page Categories'!$D$11:$D$1010, 0)), "")))</f>
        <v/>
      </c>
      <c r="C37" s="4"/>
      <c r="D37" s="50"/>
      <c r="E37" s="51"/>
      <c r="F37" s="51"/>
      <c r="G37" s="52"/>
      <c r="H37" s="51"/>
      <c r="I37" s="53"/>
      <c r="J37" s="4"/>
      <c r="O37" s="12" t="str">
        <f t="shared" si="5"/>
        <v/>
      </c>
      <c r="Q37" s="12" t="str">
        <f t="shared" si="6"/>
        <v/>
      </c>
      <c r="R37" s="12" t="str">
        <f t="shared" si="7"/>
        <v/>
      </c>
      <c r="S37" s="12" t="str">
        <f t="shared" si="8"/>
        <v/>
      </c>
      <c r="T37" s="12" t="str">
        <f t="shared" si="9"/>
        <v/>
      </c>
      <c r="U37" s="12" t="str">
        <f t="shared" si="10"/>
        <v/>
      </c>
      <c r="V37" s="12" t="str">
        <f t="shared" si="4"/>
        <v/>
      </c>
      <c r="X37" s="44" t="str">
        <f>IF($D37="", "", IF(COUNTIF($D$11:$D37, $D37)&gt;1, "", $D37))</f>
        <v/>
      </c>
      <c r="Z37" s="12" t="str">
        <f>IF($X37="", "", IF(COUNTIF('Page Categories'!$D$11:$D$1010, $X37)&gt;0, "", MAX(Z$10:Z36)+1))</f>
        <v/>
      </c>
      <c r="AB37" s="44" t="str">
        <f t="shared" si="11"/>
        <v/>
      </c>
    </row>
    <row r="38" spans="1:28" x14ac:dyDescent="0.25">
      <c r="A38" s="4"/>
      <c r="B38" s="44" t="str">
        <f>IF($D38="", "", IF(IFERROR(INDEX('Page Categories'!$E$11:$E$1010, MATCH($D38, 'Page Categories'!$D$11:$D$1010, 0)), "")="", 'Page Categories'!$M$21, IFERROR(INDEX('Page Categories'!$E$11:$E$1010, MATCH($D38, 'Page Categories'!$D$11:$D$1010, 0)), "")))</f>
        <v/>
      </c>
      <c r="C38" s="4"/>
      <c r="D38" s="50"/>
      <c r="E38" s="51"/>
      <c r="F38" s="51"/>
      <c r="G38" s="52"/>
      <c r="H38" s="51"/>
      <c r="I38" s="53"/>
      <c r="J38" s="4"/>
      <c r="O38" s="12" t="str">
        <f t="shared" si="5"/>
        <v/>
      </c>
      <c r="Q38" s="12" t="str">
        <f t="shared" si="6"/>
        <v/>
      </c>
      <c r="R38" s="12" t="str">
        <f t="shared" si="7"/>
        <v/>
      </c>
      <c r="S38" s="12" t="str">
        <f t="shared" si="8"/>
        <v/>
      </c>
      <c r="T38" s="12" t="str">
        <f t="shared" si="9"/>
        <v/>
      </c>
      <c r="U38" s="12" t="str">
        <f t="shared" si="10"/>
        <v/>
      </c>
      <c r="V38" s="12" t="str">
        <f t="shared" si="4"/>
        <v/>
      </c>
      <c r="X38" s="44" t="str">
        <f>IF($D38="", "", IF(COUNTIF($D$11:$D38, $D38)&gt;1, "", $D38))</f>
        <v/>
      </c>
      <c r="Z38" s="12" t="str">
        <f>IF($X38="", "", IF(COUNTIF('Page Categories'!$D$11:$D$1010, $X38)&gt;0, "", MAX(Z$10:Z37)+1))</f>
        <v/>
      </c>
      <c r="AB38" s="44" t="str">
        <f t="shared" si="11"/>
        <v/>
      </c>
    </row>
    <row r="39" spans="1:28" x14ac:dyDescent="0.25">
      <c r="A39" s="4"/>
      <c r="B39" s="44" t="str">
        <f>IF($D39="", "", IF(IFERROR(INDEX('Page Categories'!$E$11:$E$1010, MATCH($D39, 'Page Categories'!$D$11:$D$1010, 0)), "")="", 'Page Categories'!$M$21, IFERROR(INDEX('Page Categories'!$E$11:$E$1010, MATCH($D39, 'Page Categories'!$D$11:$D$1010, 0)), "")))</f>
        <v/>
      </c>
      <c r="C39" s="4"/>
      <c r="D39" s="50"/>
      <c r="E39" s="51"/>
      <c r="F39" s="51"/>
      <c r="G39" s="52"/>
      <c r="H39" s="51"/>
      <c r="I39" s="53"/>
      <c r="J39" s="4"/>
      <c r="O39" s="12" t="str">
        <f t="shared" si="5"/>
        <v/>
      </c>
      <c r="Q39" s="12" t="str">
        <f t="shared" si="6"/>
        <v/>
      </c>
      <c r="R39" s="12" t="str">
        <f t="shared" si="7"/>
        <v/>
      </c>
      <c r="S39" s="12" t="str">
        <f t="shared" si="8"/>
        <v/>
      </c>
      <c r="T39" s="12" t="str">
        <f t="shared" si="9"/>
        <v/>
      </c>
      <c r="U39" s="12" t="str">
        <f t="shared" si="10"/>
        <v/>
      </c>
      <c r="V39" s="12" t="str">
        <f t="shared" si="4"/>
        <v/>
      </c>
      <c r="X39" s="44" t="str">
        <f>IF($D39="", "", IF(COUNTIF($D$11:$D39, $D39)&gt;1, "", $D39))</f>
        <v/>
      </c>
      <c r="Z39" s="12" t="str">
        <f>IF($X39="", "", IF(COUNTIF('Page Categories'!$D$11:$D$1010, $X39)&gt;0, "", MAX(Z$10:Z38)+1))</f>
        <v/>
      </c>
      <c r="AB39" s="44" t="str">
        <f t="shared" si="11"/>
        <v/>
      </c>
    </row>
    <row r="40" spans="1:28" x14ac:dyDescent="0.25">
      <c r="A40" s="4"/>
      <c r="B40" s="44" t="str">
        <f>IF($D40="", "", IF(IFERROR(INDEX('Page Categories'!$E$11:$E$1010, MATCH($D40, 'Page Categories'!$D$11:$D$1010, 0)), "")="", 'Page Categories'!$M$21, IFERROR(INDEX('Page Categories'!$E$11:$E$1010, MATCH($D40, 'Page Categories'!$D$11:$D$1010, 0)), "")))</f>
        <v/>
      </c>
      <c r="C40" s="4"/>
      <c r="D40" s="50"/>
      <c r="E40" s="51"/>
      <c r="F40" s="51"/>
      <c r="G40" s="52"/>
      <c r="H40" s="51"/>
      <c r="I40" s="53"/>
      <c r="J40" s="4"/>
      <c r="O40" s="12" t="str">
        <f t="shared" si="5"/>
        <v/>
      </c>
      <c r="Q40" s="12" t="str">
        <f t="shared" si="6"/>
        <v/>
      </c>
      <c r="R40" s="12" t="str">
        <f t="shared" si="7"/>
        <v/>
      </c>
      <c r="S40" s="12" t="str">
        <f t="shared" si="8"/>
        <v/>
      </c>
      <c r="T40" s="12" t="str">
        <f t="shared" si="9"/>
        <v/>
      </c>
      <c r="U40" s="12" t="str">
        <f t="shared" si="10"/>
        <v/>
      </c>
      <c r="V40" s="12" t="str">
        <f t="shared" si="4"/>
        <v/>
      </c>
      <c r="X40" s="44" t="str">
        <f>IF($D40="", "", IF(COUNTIF($D$11:$D40, $D40)&gt;1, "", $D40))</f>
        <v/>
      </c>
      <c r="Z40" s="12" t="str">
        <f>IF($X40="", "", IF(COUNTIF('Page Categories'!$D$11:$D$1010, $X40)&gt;0, "", MAX(Z$10:Z39)+1))</f>
        <v/>
      </c>
      <c r="AB40" s="44" t="str">
        <f t="shared" si="11"/>
        <v/>
      </c>
    </row>
    <row r="41" spans="1:28" x14ac:dyDescent="0.25">
      <c r="A41" s="4"/>
      <c r="B41" s="44" t="str">
        <f>IF($D41="", "", IF(IFERROR(INDEX('Page Categories'!$E$11:$E$1010, MATCH($D41, 'Page Categories'!$D$11:$D$1010, 0)), "")="", 'Page Categories'!$M$21, IFERROR(INDEX('Page Categories'!$E$11:$E$1010, MATCH($D41, 'Page Categories'!$D$11:$D$1010, 0)), "")))</f>
        <v/>
      </c>
      <c r="C41" s="4"/>
      <c r="D41" s="50"/>
      <c r="E41" s="51"/>
      <c r="F41" s="51"/>
      <c r="G41" s="52"/>
      <c r="H41" s="51"/>
      <c r="I41" s="53"/>
      <c r="J41" s="4"/>
      <c r="O41" s="12" t="str">
        <f t="shared" si="5"/>
        <v/>
      </c>
      <c r="Q41" s="12" t="str">
        <f t="shared" si="6"/>
        <v/>
      </c>
      <c r="R41" s="12" t="str">
        <f t="shared" si="7"/>
        <v/>
      </c>
      <c r="S41" s="12" t="str">
        <f t="shared" si="8"/>
        <v/>
      </c>
      <c r="T41" s="12" t="str">
        <f t="shared" si="9"/>
        <v/>
      </c>
      <c r="U41" s="12" t="str">
        <f t="shared" si="10"/>
        <v/>
      </c>
      <c r="V41" s="12" t="str">
        <f t="shared" si="4"/>
        <v/>
      </c>
      <c r="X41" s="44" t="str">
        <f>IF($D41="", "", IF(COUNTIF($D$11:$D41, $D41)&gt;1, "", $D41))</f>
        <v/>
      </c>
      <c r="Z41" s="12" t="str">
        <f>IF($X41="", "", IF(COUNTIF('Page Categories'!$D$11:$D$1010, $X41)&gt;0, "", MAX(Z$10:Z40)+1))</f>
        <v/>
      </c>
      <c r="AB41" s="44" t="str">
        <f t="shared" si="11"/>
        <v/>
      </c>
    </row>
    <row r="42" spans="1:28" x14ac:dyDescent="0.25">
      <c r="A42" s="4"/>
      <c r="B42" s="44" t="str">
        <f>IF($D42="", "", IF(IFERROR(INDEX('Page Categories'!$E$11:$E$1010, MATCH($D42, 'Page Categories'!$D$11:$D$1010, 0)), "")="", 'Page Categories'!$M$21, IFERROR(INDEX('Page Categories'!$E$11:$E$1010, MATCH($D42, 'Page Categories'!$D$11:$D$1010, 0)), "")))</f>
        <v/>
      </c>
      <c r="C42" s="4"/>
      <c r="D42" s="50"/>
      <c r="E42" s="51"/>
      <c r="F42" s="51"/>
      <c r="G42" s="52"/>
      <c r="H42" s="51"/>
      <c r="I42" s="53"/>
      <c r="J42" s="4"/>
      <c r="O42" s="12" t="str">
        <f t="shared" si="5"/>
        <v/>
      </c>
      <c r="Q42" s="12" t="str">
        <f t="shared" si="6"/>
        <v/>
      </c>
      <c r="R42" s="12" t="str">
        <f t="shared" si="7"/>
        <v/>
      </c>
      <c r="S42" s="12" t="str">
        <f t="shared" si="8"/>
        <v/>
      </c>
      <c r="T42" s="12" t="str">
        <f t="shared" si="9"/>
        <v/>
      </c>
      <c r="U42" s="12" t="str">
        <f t="shared" si="10"/>
        <v/>
      </c>
      <c r="V42" s="12" t="str">
        <f t="shared" si="4"/>
        <v/>
      </c>
      <c r="X42" s="44" t="str">
        <f>IF($D42="", "", IF(COUNTIF($D$11:$D42, $D42)&gt;1, "", $D42))</f>
        <v/>
      </c>
      <c r="Z42" s="12" t="str">
        <f>IF($X42="", "", IF(COUNTIF('Page Categories'!$D$11:$D$1010, $X42)&gt;0, "", MAX(Z$10:Z41)+1))</f>
        <v/>
      </c>
      <c r="AB42" s="44" t="str">
        <f t="shared" si="11"/>
        <v/>
      </c>
    </row>
    <row r="43" spans="1:28" x14ac:dyDescent="0.25">
      <c r="A43" s="4"/>
      <c r="B43" s="44" t="str">
        <f>IF($D43="", "", IF(IFERROR(INDEX('Page Categories'!$E$11:$E$1010, MATCH($D43, 'Page Categories'!$D$11:$D$1010, 0)), "")="", 'Page Categories'!$M$21, IFERROR(INDEX('Page Categories'!$E$11:$E$1010, MATCH($D43, 'Page Categories'!$D$11:$D$1010, 0)), "")))</f>
        <v/>
      </c>
      <c r="C43" s="4"/>
      <c r="D43" s="50"/>
      <c r="E43" s="51"/>
      <c r="F43" s="51"/>
      <c r="G43" s="52"/>
      <c r="H43" s="51"/>
      <c r="I43" s="53"/>
      <c r="J43" s="4"/>
      <c r="O43" s="12" t="str">
        <f t="shared" si="5"/>
        <v/>
      </c>
      <c r="Q43" s="12" t="str">
        <f t="shared" si="6"/>
        <v/>
      </c>
      <c r="R43" s="12" t="str">
        <f t="shared" si="7"/>
        <v/>
      </c>
      <c r="S43" s="12" t="str">
        <f t="shared" si="8"/>
        <v/>
      </c>
      <c r="T43" s="12" t="str">
        <f t="shared" si="9"/>
        <v/>
      </c>
      <c r="U43" s="12" t="str">
        <f t="shared" si="10"/>
        <v/>
      </c>
      <c r="V43" s="12" t="str">
        <f t="shared" si="4"/>
        <v/>
      </c>
      <c r="X43" s="44" t="str">
        <f>IF($D43="", "", IF(COUNTIF($D$11:$D43, $D43)&gt;1, "", $D43))</f>
        <v/>
      </c>
      <c r="Z43" s="12" t="str">
        <f>IF($X43="", "", IF(COUNTIF('Page Categories'!$D$11:$D$1010, $X43)&gt;0, "", MAX(Z$10:Z42)+1))</f>
        <v/>
      </c>
      <c r="AB43" s="44" t="str">
        <f t="shared" si="11"/>
        <v/>
      </c>
    </row>
    <row r="44" spans="1:28" x14ac:dyDescent="0.25">
      <c r="A44" s="4"/>
      <c r="B44" s="44" t="str">
        <f>IF($D44="", "", IF(IFERROR(INDEX('Page Categories'!$E$11:$E$1010, MATCH($D44, 'Page Categories'!$D$11:$D$1010, 0)), "")="", 'Page Categories'!$M$21, IFERROR(INDEX('Page Categories'!$E$11:$E$1010, MATCH($D44, 'Page Categories'!$D$11:$D$1010, 0)), "")))</f>
        <v/>
      </c>
      <c r="C44" s="4"/>
      <c r="D44" s="50"/>
      <c r="E44" s="51"/>
      <c r="F44" s="51"/>
      <c r="G44" s="52"/>
      <c r="H44" s="51"/>
      <c r="I44" s="53"/>
      <c r="J44" s="4"/>
      <c r="O44" s="12" t="str">
        <f t="shared" si="5"/>
        <v/>
      </c>
      <c r="Q44" s="12" t="str">
        <f t="shared" si="6"/>
        <v/>
      </c>
      <c r="R44" s="12" t="str">
        <f t="shared" si="7"/>
        <v/>
      </c>
      <c r="S44" s="12" t="str">
        <f t="shared" si="8"/>
        <v/>
      </c>
      <c r="T44" s="12" t="str">
        <f t="shared" si="9"/>
        <v/>
      </c>
      <c r="U44" s="12" t="str">
        <f t="shared" si="10"/>
        <v/>
      </c>
      <c r="V44" s="12" t="str">
        <f t="shared" si="4"/>
        <v/>
      </c>
      <c r="X44" s="44" t="str">
        <f>IF($D44="", "", IF(COUNTIF($D$11:$D44, $D44)&gt;1, "", $D44))</f>
        <v/>
      </c>
      <c r="Z44" s="12" t="str">
        <f>IF($X44="", "", IF(COUNTIF('Page Categories'!$D$11:$D$1010, $X44)&gt;0, "", MAX(Z$10:Z43)+1))</f>
        <v/>
      </c>
      <c r="AB44" s="44" t="str">
        <f t="shared" si="11"/>
        <v/>
      </c>
    </row>
    <row r="45" spans="1:28" x14ac:dyDescent="0.25">
      <c r="A45" s="4"/>
      <c r="B45" s="44" t="str">
        <f>IF($D45="", "", IF(IFERROR(INDEX('Page Categories'!$E$11:$E$1010, MATCH($D45, 'Page Categories'!$D$11:$D$1010, 0)), "")="", 'Page Categories'!$M$21, IFERROR(INDEX('Page Categories'!$E$11:$E$1010, MATCH($D45, 'Page Categories'!$D$11:$D$1010, 0)), "")))</f>
        <v/>
      </c>
      <c r="C45" s="4"/>
      <c r="D45" s="50"/>
      <c r="E45" s="51"/>
      <c r="F45" s="51"/>
      <c r="G45" s="52"/>
      <c r="H45" s="51"/>
      <c r="I45" s="53"/>
      <c r="J45" s="4"/>
      <c r="O45" s="12" t="str">
        <f t="shared" si="5"/>
        <v/>
      </c>
      <c r="Q45" s="12" t="str">
        <f t="shared" si="6"/>
        <v/>
      </c>
      <c r="R45" s="12" t="str">
        <f t="shared" si="7"/>
        <v/>
      </c>
      <c r="S45" s="12" t="str">
        <f t="shared" si="8"/>
        <v/>
      </c>
      <c r="T45" s="12" t="str">
        <f t="shared" si="9"/>
        <v/>
      </c>
      <c r="U45" s="12" t="str">
        <f t="shared" si="10"/>
        <v/>
      </c>
      <c r="V45" s="12" t="str">
        <f t="shared" si="4"/>
        <v/>
      </c>
      <c r="X45" s="44" t="str">
        <f>IF($D45="", "", IF(COUNTIF($D$11:$D45, $D45)&gt;1, "", $D45))</f>
        <v/>
      </c>
      <c r="Z45" s="12" t="str">
        <f>IF($X45="", "", IF(COUNTIF('Page Categories'!$D$11:$D$1010, $X45)&gt;0, "", MAX(Z$10:Z44)+1))</f>
        <v/>
      </c>
      <c r="AB45" s="44" t="str">
        <f t="shared" si="11"/>
        <v/>
      </c>
    </row>
    <row r="46" spans="1:28" x14ac:dyDescent="0.25">
      <c r="A46" s="4"/>
      <c r="B46" s="44" t="str">
        <f>IF($D46="", "", IF(IFERROR(INDEX('Page Categories'!$E$11:$E$1010, MATCH($D46, 'Page Categories'!$D$11:$D$1010, 0)), "")="", 'Page Categories'!$M$21, IFERROR(INDEX('Page Categories'!$E$11:$E$1010, MATCH($D46, 'Page Categories'!$D$11:$D$1010, 0)), "")))</f>
        <v/>
      </c>
      <c r="C46" s="4"/>
      <c r="D46" s="50"/>
      <c r="E46" s="51"/>
      <c r="F46" s="51"/>
      <c r="G46" s="52"/>
      <c r="H46" s="51"/>
      <c r="I46" s="53"/>
      <c r="J46" s="4"/>
      <c r="O46" s="12" t="str">
        <f t="shared" si="5"/>
        <v/>
      </c>
      <c r="Q46" s="12" t="str">
        <f t="shared" si="6"/>
        <v/>
      </c>
      <c r="R46" s="12" t="str">
        <f t="shared" si="7"/>
        <v/>
      </c>
      <c r="S46" s="12" t="str">
        <f t="shared" si="8"/>
        <v/>
      </c>
      <c r="T46" s="12" t="str">
        <f t="shared" si="9"/>
        <v/>
      </c>
      <c r="U46" s="12" t="str">
        <f t="shared" si="10"/>
        <v/>
      </c>
      <c r="V46" s="12" t="str">
        <f t="shared" si="4"/>
        <v/>
      </c>
      <c r="X46" s="44" t="str">
        <f>IF($D46="", "", IF(COUNTIF($D$11:$D46, $D46)&gt;1, "", $D46))</f>
        <v/>
      </c>
      <c r="Z46" s="12" t="str">
        <f>IF($X46="", "", IF(COUNTIF('Page Categories'!$D$11:$D$1010, $X46)&gt;0, "", MAX(Z$10:Z45)+1))</f>
        <v/>
      </c>
      <c r="AB46" s="44" t="str">
        <f t="shared" si="11"/>
        <v/>
      </c>
    </row>
    <row r="47" spans="1:28" x14ac:dyDescent="0.25">
      <c r="A47" s="4"/>
      <c r="B47" s="44" t="str">
        <f>IF($D47="", "", IF(IFERROR(INDEX('Page Categories'!$E$11:$E$1010, MATCH($D47, 'Page Categories'!$D$11:$D$1010, 0)), "")="", 'Page Categories'!$M$21, IFERROR(INDEX('Page Categories'!$E$11:$E$1010, MATCH($D47, 'Page Categories'!$D$11:$D$1010, 0)), "")))</f>
        <v/>
      </c>
      <c r="C47" s="4"/>
      <c r="D47" s="50"/>
      <c r="E47" s="51"/>
      <c r="F47" s="51"/>
      <c r="G47" s="52"/>
      <c r="H47" s="51"/>
      <c r="I47" s="53"/>
      <c r="J47" s="4"/>
      <c r="O47" s="12" t="str">
        <f t="shared" si="5"/>
        <v/>
      </c>
      <c r="Q47" s="12" t="str">
        <f t="shared" si="6"/>
        <v/>
      </c>
      <c r="R47" s="12" t="str">
        <f t="shared" si="7"/>
        <v/>
      </c>
      <c r="S47" s="12" t="str">
        <f t="shared" si="8"/>
        <v/>
      </c>
      <c r="T47" s="12" t="str">
        <f t="shared" si="9"/>
        <v/>
      </c>
      <c r="U47" s="12" t="str">
        <f t="shared" si="10"/>
        <v/>
      </c>
      <c r="V47" s="12" t="str">
        <f t="shared" si="4"/>
        <v/>
      </c>
      <c r="X47" s="44" t="str">
        <f>IF($D47="", "", IF(COUNTIF($D$11:$D47, $D47)&gt;1, "", $D47))</f>
        <v/>
      </c>
      <c r="Z47" s="12" t="str">
        <f>IF($X47="", "", IF(COUNTIF('Page Categories'!$D$11:$D$1010, $X47)&gt;0, "", MAX(Z$10:Z46)+1))</f>
        <v/>
      </c>
      <c r="AB47" s="44" t="str">
        <f t="shared" si="11"/>
        <v/>
      </c>
    </row>
    <row r="48" spans="1:28" x14ac:dyDescent="0.25">
      <c r="A48" s="4"/>
      <c r="B48" s="44" t="str">
        <f>IF($D48="", "", IF(IFERROR(INDEX('Page Categories'!$E$11:$E$1010, MATCH($D48, 'Page Categories'!$D$11:$D$1010, 0)), "")="", 'Page Categories'!$M$21, IFERROR(INDEX('Page Categories'!$E$11:$E$1010, MATCH($D48, 'Page Categories'!$D$11:$D$1010, 0)), "")))</f>
        <v/>
      </c>
      <c r="C48" s="4"/>
      <c r="D48" s="50"/>
      <c r="E48" s="51"/>
      <c r="F48" s="51"/>
      <c r="G48" s="52"/>
      <c r="H48" s="51"/>
      <c r="I48" s="53"/>
      <c r="J48" s="4"/>
      <c r="O48" s="12" t="str">
        <f t="shared" si="5"/>
        <v/>
      </c>
      <c r="Q48" s="12" t="str">
        <f t="shared" si="6"/>
        <v/>
      </c>
      <c r="R48" s="12" t="str">
        <f t="shared" si="7"/>
        <v/>
      </c>
      <c r="S48" s="12" t="str">
        <f t="shared" si="8"/>
        <v/>
      </c>
      <c r="T48" s="12" t="str">
        <f t="shared" si="9"/>
        <v/>
      </c>
      <c r="U48" s="12" t="str">
        <f t="shared" si="10"/>
        <v/>
      </c>
      <c r="V48" s="12" t="str">
        <f t="shared" si="4"/>
        <v/>
      </c>
      <c r="X48" s="44" t="str">
        <f>IF($D48="", "", IF(COUNTIF($D$11:$D48, $D48)&gt;1, "", $D48))</f>
        <v/>
      </c>
      <c r="Z48" s="12" t="str">
        <f>IF($X48="", "", IF(COUNTIF('Page Categories'!$D$11:$D$1010, $X48)&gt;0, "", MAX(Z$10:Z47)+1))</f>
        <v/>
      </c>
      <c r="AB48" s="44" t="str">
        <f t="shared" si="11"/>
        <v/>
      </c>
    </row>
    <row r="49" spans="1:28" x14ac:dyDescent="0.25">
      <c r="A49" s="4"/>
      <c r="B49" s="44" t="str">
        <f>IF($D49="", "", IF(IFERROR(INDEX('Page Categories'!$E$11:$E$1010, MATCH($D49, 'Page Categories'!$D$11:$D$1010, 0)), "")="", 'Page Categories'!$M$21, IFERROR(INDEX('Page Categories'!$E$11:$E$1010, MATCH($D49, 'Page Categories'!$D$11:$D$1010, 0)), "")))</f>
        <v/>
      </c>
      <c r="C49" s="4"/>
      <c r="D49" s="50"/>
      <c r="E49" s="51"/>
      <c r="F49" s="51"/>
      <c r="G49" s="52"/>
      <c r="H49" s="51"/>
      <c r="I49" s="53"/>
      <c r="J49" s="4"/>
      <c r="O49" s="12" t="str">
        <f t="shared" si="5"/>
        <v/>
      </c>
      <c r="Q49" s="12" t="str">
        <f t="shared" si="6"/>
        <v/>
      </c>
      <c r="R49" s="12" t="str">
        <f t="shared" si="7"/>
        <v/>
      </c>
      <c r="S49" s="12" t="str">
        <f t="shared" si="8"/>
        <v/>
      </c>
      <c r="T49" s="12" t="str">
        <f t="shared" si="9"/>
        <v/>
      </c>
      <c r="U49" s="12" t="str">
        <f t="shared" si="10"/>
        <v/>
      </c>
      <c r="V49" s="12" t="str">
        <f t="shared" si="4"/>
        <v/>
      </c>
      <c r="X49" s="44" t="str">
        <f>IF($D49="", "", IF(COUNTIF($D$11:$D49, $D49)&gt;1, "", $D49))</f>
        <v/>
      </c>
      <c r="Z49" s="12" t="str">
        <f>IF($X49="", "", IF(COUNTIF('Page Categories'!$D$11:$D$1010, $X49)&gt;0, "", MAX(Z$10:Z48)+1))</f>
        <v/>
      </c>
      <c r="AB49" s="44" t="str">
        <f t="shared" si="11"/>
        <v/>
      </c>
    </row>
    <row r="50" spans="1:28" x14ac:dyDescent="0.25">
      <c r="A50" s="4"/>
      <c r="B50" s="44" t="str">
        <f>IF($D50="", "", IF(IFERROR(INDEX('Page Categories'!$E$11:$E$1010, MATCH($D50, 'Page Categories'!$D$11:$D$1010, 0)), "")="", 'Page Categories'!$M$21, IFERROR(INDEX('Page Categories'!$E$11:$E$1010, MATCH($D50, 'Page Categories'!$D$11:$D$1010, 0)), "")))</f>
        <v/>
      </c>
      <c r="C50" s="4"/>
      <c r="D50" s="50"/>
      <c r="E50" s="51"/>
      <c r="F50" s="51"/>
      <c r="G50" s="52"/>
      <c r="H50" s="51"/>
      <c r="I50" s="53"/>
      <c r="J50" s="4"/>
      <c r="O50" s="12" t="str">
        <f t="shared" si="5"/>
        <v/>
      </c>
      <c r="Q50" s="12" t="str">
        <f t="shared" si="6"/>
        <v/>
      </c>
      <c r="R50" s="12" t="str">
        <f t="shared" si="7"/>
        <v/>
      </c>
      <c r="S50" s="12" t="str">
        <f t="shared" si="8"/>
        <v/>
      </c>
      <c r="T50" s="12" t="str">
        <f t="shared" si="9"/>
        <v/>
      </c>
      <c r="U50" s="12" t="str">
        <f t="shared" si="10"/>
        <v/>
      </c>
      <c r="V50" s="12" t="str">
        <f t="shared" si="4"/>
        <v/>
      </c>
      <c r="X50" s="44" t="str">
        <f>IF($D50="", "", IF(COUNTIF($D$11:$D50, $D50)&gt;1, "", $D50))</f>
        <v/>
      </c>
      <c r="Z50" s="12" t="str">
        <f>IF($X50="", "", IF(COUNTIF('Page Categories'!$D$11:$D$1010, $X50)&gt;0, "", MAX(Z$10:Z49)+1))</f>
        <v/>
      </c>
      <c r="AB50" s="44" t="str">
        <f t="shared" si="11"/>
        <v/>
      </c>
    </row>
    <row r="51" spans="1:28" x14ac:dyDescent="0.25">
      <c r="A51" s="4"/>
      <c r="B51" s="44" t="str">
        <f>IF($D51="", "", IF(IFERROR(INDEX('Page Categories'!$E$11:$E$1010, MATCH($D51, 'Page Categories'!$D$11:$D$1010, 0)), "")="", 'Page Categories'!$M$21, IFERROR(INDEX('Page Categories'!$E$11:$E$1010, MATCH($D51, 'Page Categories'!$D$11:$D$1010, 0)), "")))</f>
        <v/>
      </c>
      <c r="C51" s="4"/>
      <c r="D51" s="50"/>
      <c r="E51" s="51"/>
      <c r="F51" s="51"/>
      <c r="G51" s="52"/>
      <c r="H51" s="51"/>
      <c r="I51" s="53"/>
      <c r="J51" s="4"/>
      <c r="O51" s="12" t="str">
        <f t="shared" si="5"/>
        <v/>
      </c>
      <c r="Q51" s="12" t="str">
        <f t="shared" si="6"/>
        <v/>
      </c>
      <c r="R51" s="12" t="str">
        <f t="shared" si="7"/>
        <v/>
      </c>
      <c r="S51" s="12" t="str">
        <f t="shared" si="8"/>
        <v/>
      </c>
      <c r="T51" s="12" t="str">
        <f t="shared" si="9"/>
        <v/>
      </c>
      <c r="U51" s="12" t="str">
        <f t="shared" si="10"/>
        <v/>
      </c>
      <c r="V51" s="12" t="str">
        <f t="shared" si="4"/>
        <v/>
      </c>
      <c r="X51" s="44" t="str">
        <f>IF($D51="", "", IF(COUNTIF($D$11:$D51, $D51)&gt;1, "", $D51))</f>
        <v/>
      </c>
      <c r="Z51" s="12" t="str">
        <f>IF($X51="", "", IF(COUNTIF('Page Categories'!$D$11:$D$1010, $X51)&gt;0, "", MAX(Z$10:Z50)+1))</f>
        <v/>
      </c>
      <c r="AB51" s="44" t="str">
        <f t="shared" si="11"/>
        <v/>
      </c>
    </row>
    <row r="52" spans="1:28" x14ac:dyDescent="0.25">
      <c r="A52" s="4"/>
      <c r="B52" s="44" t="str">
        <f>IF($D52="", "", IF(IFERROR(INDEX('Page Categories'!$E$11:$E$1010, MATCH($D52, 'Page Categories'!$D$11:$D$1010, 0)), "")="", 'Page Categories'!$M$21, IFERROR(INDEX('Page Categories'!$E$11:$E$1010, MATCH($D52, 'Page Categories'!$D$11:$D$1010, 0)), "")))</f>
        <v/>
      </c>
      <c r="C52" s="4"/>
      <c r="D52" s="50"/>
      <c r="E52" s="51"/>
      <c r="F52" s="51"/>
      <c r="G52" s="52"/>
      <c r="H52" s="51"/>
      <c r="I52" s="53"/>
      <c r="J52" s="4"/>
      <c r="O52" s="12" t="str">
        <f t="shared" si="5"/>
        <v/>
      </c>
      <c r="Q52" s="12" t="str">
        <f t="shared" si="6"/>
        <v/>
      </c>
      <c r="R52" s="12" t="str">
        <f t="shared" si="7"/>
        <v/>
      </c>
      <c r="S52" s="12" t="str">
        <f t="shared" si="8"/>
        <v/>
      </c>
      <c r="T52" s="12" t="str">
        <f t="shared" si="9"/>
        <v/>
      </c>
      <c r="U52" s="12" t="str">
        <f t="shared" si="10"/>
        <v/>
      </c>
      <c r="V52" s="12" t="str">
        <f t="shared" si="4"/>
        <v/>
      </c>
      <c r="X52" s="44" t="str">
        <f>IF($D52="", "", IF(COUNTIF($D$11:$D52, $D52)&gt;1, "", $D52))</f>
        <v/>
      </c>
      <c r="Z52" s="12" t="str">
        <f>IF($X52="", "", IF(COUNTIF('Page Categories'!$D$11:$D$1010, $X52)&gt;0, "", MAX(Z$10:Z51)+1))</f>
        <v/>
      </c>
      <c r="AB52" s="44" t="str">
        <f t="shared" si="11"/>
        <v/>
      </c>
    </row>
    <row r="53" spans="1:28" x14ac:dyDescent="0.25">
      <c r="A53" s="4"/>
      <c r="B53" s="44" t="str">
        <f>IF($D53="", "", IF(IFERROR(INDEX('Page Categories'!$E$11:$E$1010, MATCH($D53, 'Page Categories'!$D$11:$D$1010, 0)), "")="", 'Page Categories'!$M$21, IFERROR(INDEX('Page Categories'!$E$11:$E$1010, MATCH($D53, 'Page Categories'!$D$11:$D$1010, 0)), "")))</f>
        <v/>
      </c>
      <c r="C53" s="4"/>
      <c r="D53" s="50"/>
      <c r="E53" s="51"/>
      <c r="F53" s="51"/>
      <c r="G53" s="52"/>
      <c r="H53" s="51"/>
      <c r="I53" s="53"/>
      <c r="J53" s="4"/>
      <c r="O53" s="12" t="str">
        <f t="shared" si="5"/>
        <v/>
      </c>
      <c r="Q53" s="12" t="str">
        <f t="shared" si="6"/>
        <v/>
      </c>
      <c r="R53" s="12" t="str">
        <f t="shared" si="7"/>
        <v/>
      </c>
      <c r="S53" s="12" t="str">
        <f t="shared" si="8"/>
        <v/>
      </c>
      <c r="T53" s="12" t="str">
        <f t="shared" si="9"/>
        <v/>
      </c>
      <c r="U53" s="12" t="str">
        <f t="shared" si="10"/>
        <v/>
      </c>
      <c r="V53" s="12" t="str">
        <f t="shared" si="4"/>
        <v/>
      </c>
      <c r="X53" s="44" t="str">
        <f>IF($D53="", "", IF(COUNTIF($D$11:$D53, $D53)&gt;1, "", $D53))</f>
        <v/>
      </c>
      <c r="Z53" s="12" t="str">
        <f>IF($X53="", "", IF(COUNTIF('Page Categories'!$D$11:$D$1010, $X53)&gt;0, "", MAX(Z$10:Z52)+1))</f>
        <v/>
      </c>
      <c r="AB53" s="44" t="str">
        <f t="shared" si="11"/>
        <v/>
      </c>
    </row>
    <row r="54" spans="1:28" x14ac:dyDescent="0.25">
      <c r="A54" s="4"/>
      <c r="B54" s="44" t="str">
        <f>IF($D54="", "", IF(IFERROR(INDEX('Page Categories'!$E$11:$E$1010, MATCH($D54, 'Page Categories'!$D$11:$D$1010, 0)), "")="", 'Page Categories'!$M$21, IFERROR(INDEX('Page Categories'!$E$11:$E$1010, MATCH($D54, 'Page Categories'!$D$11:$D$1010, 0)), "")))</f>
        <v/>
      </c>
      <c r="C54" s="4"/>
      <c r="D54" s="50"/>
      <c r="E54" s="51"/>
      <c r="F54" s="51"/>
      <c r="G54" s="52"/>
      <c r="H54" s="51"/>
      <c r="I54" s="53"/>
      <c r="J54" s="4"/>
      <c r="O54" s="12" t="str">
        <f t="shared" si="5"/>
        <v/>
      </c>
      <c r="Q54" s="12" t="str">
        <f t="shared" si="6"/>
        <v/>
      </c>
      <c r="R54" s="12" t="str">
        <f t="shared" si="7"/>
        <v/>
      </c>
      <c r="S54" s="12" t="str">
        <f t="shared" si="8"/>
        <v/>
      </c>
      <c r="T54" s="12" t="str">
        <f t="shared" si="9"/>
        <v/>
      </c>
      <c r="U54" s="12" t="str">
        <f t="shared" si="10"/>
        <v/>
      </c>
      <c r="V54" s="12" t="str">
        <f t="shared" si="4"/>
        <v/>
      </c>
      <c r="X54" s="44" t="str">
        <f>IF($D54="", "", IF(COUNTIF($D$11:$D54, $D54)&gt;1, "", $D54))</f>
        <v/>
      </c>
      <c r="Z54" s="12" t="str">
        <f>IF($X54="", "", IF(COUNTIF('Page Categories'!$D$11:$D$1010, $X54)&gt;0, "", MAX(Z$10:Z53)+1))</f>
        <v/>
      </c>
      <c r="AB54" s="44" t="str">
        <f t="shared" si="11"/>
        <v/>
      </c>
    </row>
    <row r="55" spans="1:28" x14ac:dyDescent="0.25">
      <c r="A55" s="4"/>
      <c r="B55" s="44" t="str">
        <f>IF($D55="", "", IF(IFERROR(INDEX('Page Categories'!$E$11:$E$1010, MATCH($D55, 'Page Categories'!$D$11:$D$1010, 0)), "")="", 'Page Categories'!$M$21, IFERROR(INDEX('Page Categories'!$E$11:$E$1010, MATCH($D55, 'Page Categories'!$D$11:$D$1010, 0)), "")))</f>
        <v/>
      </c>
      <c r="C55" s="4"/>
      <c r="D55" s="50"/>
      <c r="E55" s="51"/>
      <c r="F55" s="51"/>
      <c r="G55" s="52"/>
      <c r="H55" s="51"/>
      <c r="I55" s="53"/>
      <c r="J55" s="4"/>
      <c r="O55" s="12" t="str">
        <f t="shared" si="5"/>
        <v/>
      </c>
      <c r="Q55" s="12" t="str">
        <f t="shared" si="6"/>
        <v/>
      </c>
      <c r="R55" s="12" t="str">
        <f t="shared" si="7"/>
        <v/>
      </c>
      <c r="S55" s="12" t="str">
        <f t="shared" si="8"/>
        <v/>
      </c>
      <c r="T55" s="12" t="str">
        <f t="shared" si="9"/>
        <v/>
      </c>
      <c r="U55" s="12" t="str">
        <f t="shared" si="10"/>
        <v/>
      </c>
      <c r="V55" s="12" t="str">
        <f t="shared" si="4"/>
        <v/>
      </c>
      <c r="X55" s="44" t="str">
        <f>IF($D55="", "", IF(COUNTIF($D$11:$D55, $D55)&gt;1, "", $D55))</f>
        <v/>
      </c>
      <c r="Z55" s="12" t="str">
        <f>IF($X55="", "", IF(COUNTIF('Page Categories'!$D$11:$D$1010, $X55)&gt;0, "", MAX(Z$10:Z54)+1))</f>
        <v/>
      </c>
      <c r="AB55" s="44" t="str">
        <f t="shared" si="11"/>
        <v/>
      </c>
    </row>
    <row r="56" spans="1:28" x14ac:dyDescent="0.25">
      <c r="A56" s="4"/>
      <c r="B56" s="44" t="str">
        <f>IF($D56="", "", IF(IFERROR(INDEX('Page Categories'!$E$11:$E$1010, MATCH($D56, 'Page Categories'!$D$11:$D$1010, 0)), "")="", 'Page Categories'!$M$21, IFERROR(INDEX('Page Categories'!$E$11:$E$1010, MATCH($D56, 'Page Categories'!$D$11:$D$1010, 0)), "")))</f>
        <v/>
      </c>
      <c r="C56" s="4"/>
      <c r="D56" s="50"/>
      <c r="E56" s="51"/>
      <c r="F56" s="51"/>
      <c r="G56" s="52"/>
      <c r="H56" s="51"/>
      <c r="I56" s="53"/>
      <c r="J56" s="4"/>
      <c r="O56" s="12" t="str">
        <f t="shared" si="5"/>
        <v/>
      </c>
      <c r="Q56" s="12" t="str">
        <f t="shared" si="6"/>
        <v/>
      </c>
      <c r="R56" s="12" t="str">
        <f t="shared" si="7"/>
        <v/>
      </c>
      <c r="S56" s="12" t="str">
        <f t="shared" si="8"/>
        <v/>
      </c>
      <c r="T56" s="12" t="str">
        <f t="shared" si="9"/>
        <v/>
      </c>
      <c r="U56" s="12" t="str">
        <f t="shared" si="10"/>
        <v/>
      </c>
      <c r="V56" s="12" t="str">
        <f t="shared" si="4"/>
        <v/>
      </c>
      <c r="X56" s="44" t="str">
        <f>IF($D56="", "", IF(COUNTIF($D$11:$D56, $D56)&gt;1, "", $D56))</f>
        <v/>
      </c>
      <c r="Z56" s="12" t="str">
        <f>IF($X56="", "", IF(COUNTIF('Page Categories'!$D$11:$D$1010, $X56)&gt;0, "", MAX(Z$10:Z55)+1))</f>
        <v/>
      </c>
      <c r="AB56" s="44" t="str">
        <f t="shared" si="11"/>
        <v/>
      </c>
    </row>
    <row r="57" spans="1:28" x14ac:dyDescent="0.25">
      <c r="A57" s="4"/>
      <c r="B57" s="44" t="str">
        <f>IF($D57="", "", IF(IFERROR(INDEX('Page Categories'!$E$11:$E$1010, MATCH($D57, 'Page Categories'!$D$11:$D$1010, 0)), "")="", 'Page Categories'!$M$21, IFERROR(INDEX('Page Categories'!$E$11:$E$1010, MATCH($D57, 'Page Categories'!$D$11:$D$1010, 0)), "")))</f>
        <v/>
      </c>
      <c r="C57" s="4"/>
      <c r="D57" s="50"/>
      <c r="E57" s="51"/>
      <c r="F57" s="51"/>
      <c r="G57" s="52"/>
      <c r="H57" s="51"/>
      <c r="I57" s="53"/>
      <c r="J57" s="4"/>
      <c r="O57" s="12" t="str">
        <f t="shared" si="5"/>
        <v/>
      </c>
      <c r="Q57" s="12" t="str">
        <f t="shared" si="6"/>
        <v/>
      </c>
      <c r="R57" s="12" t="str">
        <f t="shared" si="7"/>
        <v/>
      </c>
      <c r="S57" s="12" t="str">
        <f t="shared" si="8"/>
        <v/>
      </c>
      <c r="T57" s="12" t="str">
        <f t="shared" si="9"/>
        <v/>
      </c>
      <c r="U57" s="12" t="str">
        <f t="shared" si="10"/>
        <v/>
      </c>
      <c r="V57" s="12" t="str">
        <f t="shared" si="4"/>
        <v/>
      </c>
      <c r="X57" s="44" t="str">
        <f>IF($D57="", "", IF(COUNTIF($D$11:$D57, $D57)&gt;1, "", $D57))</f>
        <v/>
      </c>
      <c r="Z57" s="12" t="str">
        <f>IF($X57="", "", IF(COUNTIF('Page Categories'!$D$11:$D$1010, $X57)&gt;0, "", MAX(Z$10:Z56)+1))</f>
        <v/>
      </c>
      <c r="AB57" s="44" t="str">
        <f t="shared" si="11"/>
        <v/>
      </c>
    </row>
    <row r="58" spans="1:28" x14ac:dyDescent="0.25">
      <c r="A58" s="4"/>
      <c r="B58" s="44" t="str">
        <f>IF($D58="", "", IF(IFERROR(INDEX('Page Categories'!$E$11:$E$1010, MATCH($D58, 'Page Categories'!$D$11:$D$1010, 0)), "")="", 'Page Categories'!$M$21, IFERROR(INDEX('Page Categories'!$E$11:$E$1010, MATCH($D58, 'Page Categories'!$D$11:$D$1010, 0)), "")))</f>
        <v/>
      </c>
      <c r="C58" s="4"/>
      <c r="D58" s="50"/>
      <c r="E58" s="51"/>
      <c r="F58" s="51"/>
      <c r="G58" s="52"/>
      <c r="H58" s="51"/>
      <c r="I58" s="53"/>
      <c r="J58" s="4"/>
      <c r="O58" s="12" t="str">
        <f t="shared" si="5"/>
        <v/>
      </c>
      <c r="Q58" s="12" t="str">
        <f t="shared" si="6"/>
        <v/>
      </c>
      <c r="R58" s="12" t="str">
        <f t="shared" si="7"/>
        <v/>
      </c>
      <c r="S58" s="12" t="str">
        <f t="shared" si="8"/>
        <v/>
      </c>
      <c r="T58" s="12" t="str">
        <f t="shared" si="9"/>
        <v/>
      </c>
      <c r="U58" s="12" t="str">
        <f t="shared" si="10"/>
        <v/>
      </c>
      <c r="V58" s="12" t="str">
        <f t="shared" si="4"/>
        <v/>
      </c>
      <c r="X58" s="44" t="str">
        <f>IF($D58="", "", IF(COUNTIF($D$11:$D58, $D58)&gt;1, "", $D58))</f>
        <v/>
      </c>
      <c r="Z58" s="12" t="str">
        <f>IF($X58="", "", IF(COUNTIF('Page Categories'!$D$11:$D$1010, $X58)&gt;0, "", MAX(Z$10:Z57)+1))</f>
        <v/>
      </c>
      <c r="AB58" s="44" t="str">
        <f t="shared" si="11"/>
        <v/>
      </c>
    </row>
    <row r="59" spans="1:28" x14ac:dyDescent="0.25">
      <c r="A59" s="4"/>
      <c r="B59" s="44" t="str">
        <f>IF($D59="", "", IF(IFERROR(INDEX('Page Categories'!$E$11:$E$1010, MATCH($D59, 'Page Categories'!$D$11:$D$1010, 0)), "")="", 'Page Categories'!$M$21, IFERROR(INDEX('Page Categories'!$E$11:$E$1010, MATCH($D59, 'Page Categories'!$D$11:$D$1010, 0)), "")))</f>
        <v/>
      </c>
      <c r="C59" s="4"/>
      <c r="D59" s="50"/>
      <c r="E59" s="51"/>
      <c r="F59" s="51"/>
      <c r="G59" s="52"/>
      <c r="H59" s="51"/>
      <c r="I59" s="53"/>
      <c r="J59" s="4"/>
      <c r="O59" s="12" t="str">
        <f t="shared" si="5"/>
        <v/>
      </c>
      <c r="Q59" s="12" t="str">
        <f t="shared" si="6"/>
        <v/>
      </c>
      <c r="R59" s="12" t="str">
        <f t="shared" si="7"/>
        <v/>
      </c>
      <c r="S59" s="12" t="str">
        <f t="shared" si="8"/>
        <v/>
      </c>
      <c r="T59" s="12" t="str">
        <f t="shared" si="9"/>
        <v/>
      </c>
      <c r="U59" s="12" t="str">
        <f t="shared" si="10"/>
        <v/>
      </c>
      <c r="V59" s="12" t="str">
        <f t="shared" si="4"/>
        <v/>
      </c>
      <c r="X59" s="44" t="str">
        <f>IF($D59="", "", IF(COUNTIF($D$11:$D59, $D59)&gt;1, "", $D59))</f>
        <v/>
      </c>
      <c r="Z59" s="12" t="str">
        <f>IF($X59="", "", IF(COUNTIF('Page Categories'!$D$11:$D$1010, $X59)&gt;0, "", MAX(Z$10:Z58)+1))</f>
        <v/>
      </c>
      <c r="AB59" s="44" t="str">
        <f t="shared" si="11"/>
        <v/>
      </c>
    </row>
    <row r="60" spans="1:28" x14ac:dyDescent="0.25">
      <c r="A60" s="4"/>
      <c r="B60" s="44" t="str">
        <f>IF($D60="", "", IF(IFERROR(INDEX('Page Categories'!$E$11:$E$1010, MATCH($D60, 'Page Categories'!$D$11:$D$1010, 0)), "")="", 'Page Categories'!$M$21, IFERROR(INDEX('Page Categories'!$E$11:$E$1010, MATCH($D60, 'Page Categories'!$D$11:$D$1010, 0)), "")))</f>
        <v/>
      </c>
      <c r="C60" s="4"/>
      <c r="D60" s="50"/>
      <c r="E60" s="51"/>
      <c r="F60" s="51"/>
      <c r="G60" s="52"/>
      <c r="H60" s="51"/>
      <c r="I60" s="53"/>
      <c r="J60" s="4"/>
      <c r="O60" s="12" t="str">
        <f t="shared" si="5"/>
        <v/>
      </c>
      <c r="Q60" s="12" t="str">
        <f t="shared" si="6"/>
        <v/>
      </c>
      <c r="R60" s="12" t="str">
        <f t="shared" si="7"/>
        <v/>
      </c>
      <c r="S60" s="12" t="str">
        <f t="shared" si="8"/>
        <v/>
      </c>
      <c r="T60" s="12" t="str">
        <f t="shared" si="9"/>
        <v/>
      </c>
      <c r="U60" s="12" t="str">
        <f t="shared" si="10"/>
        <v/>
      </c>
      <c r="V60" s="12" t="str">
        <f t="shared" si="4"/>
        <v/>
      </c>
      <c r="X60" s="44" t="str">
        <f>IF($D60="", "", IF(COUNTIF($D$11:$D60, $D60)&gt;1, "", $D60))</f>
        <v/>
      </c>
      <c r="Z60" s="12" t="str">
        <f>IF($X60="", "", IF(COUNTIF('Page Categories'!$D$11:$D$1010, $X60)&gt;0, "", MAX(Z$10:Z59)+1))</f>
        <v/>
      </c>
      <c r="AB60" s="44" t="str">
        <f t="shared" si="11"/>
        <v/>
      </c>
    </row>
    <row r="61" spans="1:28" x14ac:dyDescent="0.25">
      <c r="A61" s="4"/>
      <c r="B61" s="44" t="str">
        <f>IF($D61="", "", IF(IFERROR(INDEX('Page Categories'!$E$11:$E$1010, MATCH($D61, 'Page Categories'!$D$11:$D$1010, 0)), "")="", 'Page Categories'!$M$21, IFERROR(INDEX('Page Categories'!$E$11:$E$1010, MATCH($D61, 'Page Categories'!$D$11:$D$1010, 0)), "")))</f>
        <v/>
      </c>
      <c r="C61" s="4"/>
      <c r="D61" s="50"/>
      <c r="E61" s="51"/>
      <c r="F61" s="51"/>
      <c r="G61" s="52"/>
      <c r="H61" s="51"/>
      <c r="I61" s="53"/>
      <c r="J61" s="4"/>
      <c r="O61" s="12" t="str">
        <f t="shared" si="5"/>
        <v/>
      </c>
      <c r="Q61" s="12" t="str">
        <f t="shared" si="6"/>
        <v/>
      </c>
      <c r="R61" s="12" t="str">
        <f t="shared" si="7"/>
        <v/>
      </c>
      <c r="S61" s="12" t="str">
        <f t="shared" si="8"/>
        <v/>
      </c>
      <c r="T61" s="12" t="str">
        <f t="shared" si="9"/>
        <v/>
      </c>
      <c r="U61" s="12" t="str">
        <f t="shared" si="10"/>
        <v/>
      </c>
      <c r="V61" s="12" t="str">
        <f t="shared" si="4"/>
        <v/>
      </c>
      <c r="X61" s="44" t="str">
        <f>IF($D61="", "", IF(COUNTIF($D$11:$D61, $D61)&gt;1, "", $D61))</f>
        <v/>
      </c>
      <c r="Z61" s="12" t="str">
        <f>IF($X61="", "", IF(COUNTIF('Page Categories'!$D$11:$D$1010, $X61)&gt;0, "", MAX(Z$10:Z60)+1))</f>
        <v/>
      </c>
      <c r="AB61" s="44" t="str">
        <f t="shared" si="11"/>
        <v/>
      </c>
    </row>
    <row r="62" spans="1:28" x14ac:dyDescent="0.25">
      <c r="A62" s="4"/>
      <c r="B62" s="44" t="str">
        <f>IF($D62="", "", IF(IFERROR(INDEX('Page Categories'!$E$11:$E$1010, MATCH($D62, 'Page Categories'!$D$11:$D$1010, 0)), "")="", 'Page Categories'!$M$21, IFERROR(INDEX('Page Categories'!$E$11:$E$1010, MATCH($D62, 'Page Categories'!$D$11:$D$1010, 0)), "")))</f>
        <v/>
      </c>
      <c r="C62" s="4"/>
      <c r="D62" s="50"/>
      <c r="E62" s="51"/>
      <c r="F62" s="51"/>
      <c r="G62" s="52"/>
      <c r="H62" s="51"/>
      <c r="I62" s="53"/>
      <c r="J62" s="4"/>
      <c r="O62" s="12" t="str">
        <f t="shared" si="5"/>
        <v/>
      </c>
      <c r="Q62" s="12" t="str">
        <f t="shared" si="6"/>
        <v/>
      </c>
      <c r="R62" s="12" t="str">
        <f t="shared" si="7"/>
        <v/>
      </c>
      <c r="S62" s="12" t="str">
        <f t="shared" si="8"/>
        <v/>
      </c>
      <c r="T62" s="12" t="str">
        <f t="shared" si="9"/>
        <v/>
      </c>
      <c r="U62" s="12" t="str">
        <f t="shared" si="10"/>
        <v/>
      </c>
      <c r="V62" s="12" t="str">
        <f t="shared" si="4"/>
        <v/>
      </c>
      <c r="X62" s="44" t="str">
        <f>IF($D62="", "", IF(COUNTIF($D$11:$D62, $D62)&gt;1, "", $D62))</f>
        <v/>
      </c>
      <c r="Z62" s="12" t="str">
        <f>IF($X62="", "", IF(COUNTIF('Page Categories'!$D$11:$D$1010, $X62)&gt;0, "", MAX(Z$10:Z61)+1))</f>
        <v/>
      </c>
      <c r="AB62" s="44" t="str">
        <f t="shared" si="11"/>
        <v/>
      </c>
    </row>
    <row r="63" spans="1:28" x14ac:dyDescent="0.25">
      <c r="A63" s="4"/>
      <c r="B63" s="44" t="str">
        <f>IF($D63="", "", IF(IFERROR(INDEX('Page Categories'!$E$11:$E$1010, MATCH($D63, 'Page Categories'!$D$11:$D$1010, 0)), "")="", 'Page Categories'!$M$21, IFERROR(INDEX('Page Categories'!$E$11:$E$1010, MATCH($D63, 'Page Categories'!$D$11:$D$1010, 0)), "")))</f>
        <v/>
      </c>
      <c r="C63" s="4"/>
      <c r="D63" s="50"/>
      <c r="E63" s="51"/>
      <c r="F63" s="51"/>
      <c r="G63" s="52"/>
      <c r="H63" s="51"/>
      <c r="I63" s="53"/>
      <c r="J63" s="4"/>
      <c r="O63" s="12" t="str">
        <f t="shared" si="5"/>
        <v/>
      </c>
      <c r="Q63" s="12" t="str">
        <f t="shared" si="6"/>
        <v/>
      </c>
      <c r="R63" s="12" t="str">
        <f t="shared" si="7"/>
        <v/>
      </c>
      <c r="S63" s="12" t="str">
        <f t="shared" si="8"/>
        <v/>
      </c>
      <c r="T63" s="12" t="str">
        <f t="shared" si="9"/>
        <v/>
      </c>
      <c r="U63" s="12" t="str">
        <f t="shared" si="10"/>
        <v/>
      </c>
      <c r="V63" s="12" t="str">
        <f t="shared" si="4"/>
        <v/>
      </c>
      <c r="X63" s="44" t="str">
        <f>IF($D63="", "", IF(COUNTIF($D$11:$D63, $D63)&gt;1, "", $D63))</f>
        <v/>
      </c>
      <c r="Z63" s="12" t="str">
        <f>IF($X63="", "", IF(COUNTIF('Page Categories'!$D$11:$D$1010, $X63)&gt;0, "", MAX(Z$10:Z62)+1))</f>
        <v/>
      </c>
      <c r="AB63" s="44" t="str">
        <f t="shared" si="11"/>
        <v/>
      </c>
    </row>
    <row r="64" spans="1:28" x14ac:dyDescent="0.25">
      <c r="A64" s="4"/>
      <c r="B64" s="44" t="str">
        <f>IF($D64="", "", IF(IFERROR(INDEX('Page Categories'!$E$11:$E$1010, MATCH($D64, 'Page Categories'!$D$11:$D$1010, 0)), "")="", 'Page Categories'!$M$21, IFERROR(INDEX('Page Categories'!$E$11:$E$1010, MATCH($D64, 'Page Categories'!$D$11:$D$1010, 0)), "")))</f>
        <v/>
      </c>
      <c r="C64" s="4"/>
      <c r="D64" s="50"/>
      <c r="E64" s="51"/>
      <c r="F64" s="51"/>
      <c r="G64" s="52"/>
      <c r="H64" s="51"/>
      <c r="I64" s="53"/>
      <c r="J64" s="4"/>
      <c r="O64" s="12" t="str">
        <f t="shared" si="5"/>
        <v/>
      </c>
      <c r="Q64" s="12" t="str">
        <f t="shared" si="6"/>
        <v/>
      </c>
      <c r="R64" s="12" t="str">
        <f t="shared" si="7"/>
        <v/>
      </c>
      <c r="S64" s="12" t="str">
        <f t="shared" si="8"/>
        <v/>
      </c>
      <c r="T64" s="12" t="str">
        <f t="shared" si="9"/>
        <v/>
      </c>
      <c r="U64" s="12" t="str">
        <f t="shared" si="10"/>
        <v/>
      </c>
      <c r="V64" s="12" t="str">
        <f t="shared" si="4"/>
        <v/>
      </c>
      <c r="X64" s="44" t="str">
        <f>IF($D64="", "", IF(COUNTIF($D$11:$D64, $D64)&gt;1, "", $D64))</f>
        <v/>
      </c>
      <c r="Z64" s="12" t="str">
        <f>IF($X64="", "", IF(COUNTIF('Page Categories'!$D$11:$D$1010, $X64)&gt;0, "", MAX(Z$10:Z63)+1))</f>
        <v/>
      </c>
      <c r="AB64" s="44" t="str">
        <f t="shared" si="11"/>
        <v/>
      </c>
    </row>
    <row r="65" spans="1:28" x14ac:dyDescent="0.25">
      <c r="A65" s="4"/>
      <c r="B65" s="44" t="str">
        <f>IF($D65="", "", IF(IFERROR(INDEX('Page Categories'!$E$11:$E$1010, MATCH($D65, 'Page Categories'!$D$11:$D$1010, 0)), "")="", 'Page Categories'!$M$21, IFERROR(INDEX('Page Categories'!$E$11:$E$1010, MATCH($D65, 'Page Categories'!$D$11:$D$1010, 0)), "")))</f>
        <v/>
      </c>
      <c r="C65" s="4"/>
      <c r="D65" s="50"/>
      <c r="E65" s="51"/>
      <c r="F65" s="51"/>
      <c r="G65" s="52"/>
      <c r="H65" s="51"/>
      <c r="I65" s="53"/>
      <c r="J65" s="4"/>
      <c r="O65" s="12" t="str">
        <f t="shared" si="5"/>
        <v/>
      </c>
      <c r="Q65" s="12" t="str">
        <f t="shared" si="6"/>
        <v/>
      </c>
      <c r="R65" s="12" t="str">
        <f t="shared" si="7"/>
        <v/>
      </c>
      <c r="S65" s="12" t="str">
        <f t="shared" si="8"/>
        <v/>
      </c>
      <c r="T65" s="12" t="str">
        <f t="shared" si="9"/>
        <v/>
      </c>
      <c r="U65" s="12" t="str">
        <f t="shared" si="10"/>
        <v/>
      </c>
      <c r="V65" s="12" t="str">
        <f t="shared" si="4"/>
        <v/>
      </c>
      <c r="X65" s="44" t="str">
        <f>IF($D65="", "", IF(COUNTIF($D$11:$D65, $D65)&gt;1, "", $D65))</f>
        <v/>
      </c>
      <c r="Z65" s="12" t="str">
        <f>IF($X65="", "", IF(COUNTIF('Page Categories'!$D$11:$D$1010, $X65)&gt;0, "", MAX(Z$10:Z64)+1))</f>
        <v/>
      </c>
      <c r="AB65" s="44" t="str">
        <f t="shared" si="11"/>
        <v/>
      </c>
    </row>
    <row r="66" spans="1:28" x14ac:dyDescent="0.25">
      <c r="A66" s="4"/>
      <c r="B66" s="44" t="str">
        <f>IF($D66="", "", IF(IFERROR(INDEX('Page Categories'!$E$11:$E$1010, MATCH($D66, 'Page Categories'!$D$11:$D$1010, 0)), "")="", 'Page Categories'!$M$21, IFERROR(INDEX('Page Categories'!$E$11:$E$1010, MATCH($D66, 'Page Categories'!$D$11:$D$1010, 0)), "")))</f>
        <v/>
      </c>
      <c r="C66" s="4"/>
      <c r="D66" s="50"/>
      <c r="E66" s="51"/>
      <c r="F66" s="51"/>
      <c r="G66" s="52"/>
      <c r="H66" s="51"/>
      <c r="I66" s="53"/>
      <c r="J66" s="4"/>
      <c r="O66" s="12" t="str">
        <f t="shared" si="5"/>
        <v/>
      </c>
      <c r="Q66" s="12" t="str">
        <f t="shared" si="6"/>
        <v/>
      </c>
      <c r="R66" s="12" t="str">
        <f t="shared" si="7"/>
        <v/>
      </c>
      <c r="S66" s="12" t="str">
        <f t="shared" si="8"/>
        <v/>
      </c>
      <c r="T66" s="12" t="str">
        <f t="shared" si="9"/>
        <v/>
      </c>
      <c r="U66" s="12" t="str">
        <f t="shared" si="10"/>
        <v/>
      </c>
      <c r="V66" s="12" t="str">
        <f t="shared" si="4"/>
        <v/>
      </c>
      <c r="X66" s="44" t="str">
        <f>IF($D66="", "", IF(COUNTIF($D$11:$D66, $D66)&gt;1, "", $D66))</f>
        <v/>
      </c>
      <c r="Z66" s="12" t="str">
        <f>IF($X66="", "", IF(COUNTIF('Page Categories'!$D$11:$D$1010, $X66)&gt;0, "", MAX(Z$10:Z65)+1))</f>
        <v/>
      </c>
      <c r="AB66" s="44" t="str">
        <f t="shared" si="11"/>
        <v/>
      </c>
    </row>
    <row r="67" spans="1:28" x14ac:dyDescent="0.25">
      <c r="A67" s="4"/>
      <c r="B67" s="44" t="str">
        <f>IF($D67="", "", IF(IFERROR(INDEX('Page Categories'!$E$11:$E$1010, MATCH($D67, 'Page Categories'!$D$11:$D$1010, 0)), "")="", 'Page Categories'!$M$21, IFERROR(INDEX('Page Categories'!$E$11:$E$1010, MATCH($D67, 'Page Categories'!$D$11:$D$1010, 0)), "")))</f>
        <v/>
      </c>
      <c r="C67" s="4"/>
      <c r="D67" s="50"/>
      <c r="E67" s="51"/>
      <c r="F67" s="51"/>
      <c r="G67" s="52"/>
      <c r="H67" s="51"/>
      <c r="I67" s="53"/>
      <c r="J67" s="4"/>
      <c r="O67" s="12" t="str">
        <f t="shared" si="5"/>
        <v/>
      </c>
      <c r="Q67" s="12" t="str">
        <f t="shared" si="6"/>
        <v/>
      </c>
      <c r="R67" s="12" t="str">
        <f t="shared" si="7"/>
        <v/>
      </c>
      <c r="S67" s="12" t="str">
        <f t="shared" si="8"/>
        <v/>
      </c>
      <c r="T67" s="12" t="str">
        <f t="shared" si="9"/>
        <v/>
      </c>
      <c r="U67" s="12" t="str">
        <f t="shared" si="10"/>
        <v/>
      </c>
      <c r="V67" s="12" t="str">
        <f t="shared" si="4"/>
        <v/>
      </c>
      <c r="X67" s="44" t="str">
        <f>IF($D67="", "", IF(COUNTIF($D$11:$D67, $D67)&gt;1, "", $D67))</f>
        <v/>
      </c>
      <c r="Z67" s="12" t="str">
        <f>IF($X67="", "", IF(COUNTIF('Page Categories'!$D$11:$D$1010, $X67)&gt;0, "", MAX(Z$10:Z66)+1))</f>
        <v/>
      </c>
      <c r="AB67" s="44" t="str">
        <f t="shared" si="11"/>
        <v/>
      </c>
    </row>
    <row r="68" spans="1:28" x14ac:dyDescent="0.25">
      <c r="A68" s="4"/>
      <c r="B68" s="44" t="str">
        <f>IF($D68="", "", IF(IFERROR(INDEX('Page Categories'!$E$11:$E$1010, MATCH($D68, 'Page Categories'!$D$11:$D$1010, 0)), "")="", 'Page Categories'!$M$21, IFERROR(INDEX('Page Categories'!$E$11:$E$1010, MATCH($D68, 'Page Categories'!$D$11:$D$1010, 0)), "")))</f>
        <v/>
      </c>
      <c r="C68" s="4"/>
      <c r="D68" s="50"/>
      <c r="E68" s="51"/>
      <c r="F68" s="51"/>
      <c r="G68" s="52"/>
      <c r="H68" s="51"/>
      <c r="I68" s="53"/>
      <c r="J68" s="4"/>
      <c r="O68" s="12" t="str">
        <f t="shared" si="5"/>
        <v/>
      </c>
      <c r="Q68" s="12" t="str">
        <f t="shared" si="6"/>
        <v/>
      </c>
      <c r="R68" s="12" t="str">
        <f t="shared" si="7"/>
        <v/>
      </c>
      <c r="S68" s="12" t="str">
        <f t="shared" si="8"/>
        <v/>
      </c>
      <c r="T68" s="12" t="str">
        <f t="shared" si="9"/>
        <v/>
      </c>
      <c r="U68" s="12" t="str">
        <f t="shared" si="10"/>
        <v/>
      </c>
      <c r="V68" s="12" t="str">
        <f t="shared" si="4"/>
        <v/>
      </c>
      <c r="X68" s="44" t="str">
        <f>IF($D68="", "", IF(COUNTIF($D$11:$D68, $D68)&gt;1, "", $D68))</f>
        <v/>
      </c>
      <c r="Z68" s="12" t="str">
        <f>IF($X68="", "", IF(COUNTIF('Page Categories'!$D$11:$D$1010, $X68)&gt;0, "", MAX(Z$10:Z67)+1))</f>
        <v/>
      </c>
      <c r="AB68" s="44" t="str">
        <f t="shared" si="11"/>
        <v/>
      </c>
    </row>
    <row r="69" spans="1:28" x14ac:dyDescent="0.25">
      <c r="A69" s="4"/>
      <c r="B69" s="44" t="str">
        <f>IF($D69="", "", IF(IFERROR(INDEX('Page Categories'!$E$11:$E$1010, MATCH($D69, 'Page Categories'!$D$11:$D$1010, 0)), "")="", 'Page Categories'!$M$21, IFERROR(INDEX('Page Categories'!$E$11:$E$1010, MATCH($D69, 'Page Categories'!$D$11:$D$1010, 0)), "")))</f>
        <v/>
      </c>
      <c r="C69" s="4"/>
      <c r="D69" s="50"/>
      <c r="E69" s="51"/>
      <c r="F69" s="51"/>
      <c r="G69" s="52"/>
      <c r="H69" s="51"/>
      <c r="I69" s="53"/>
      <c r="J69" s="4"/>
      <c r="O69" s="12" t="str">
        <f t="shared" si="5"/>
        <v/>
      </c>
      <c r="Q69" s="12" t="str">
        <f t="shared" si="6"/>
        <v/>
      </c>
      <c r="R69" s="12" t="str">
        <f t="shared" si="7"/>
        <v/>
      </c>
      <c r="S69" s="12" t="str">
        <f t="shared" si="8"/>
        <v/>
      </c>
      <c r="T69" s="12" t="str">
        <f t="shared" si="9"/>
        <v/>
      </c>
      <c r="U69" s="12" t="str">
        <f t="shared" si="10"/>
        <v/>
      </c>
      <c r="V69" s="12" t="str">
        <f t="shared" si="4"/>
        <v/>
      </c>
      <c r="X69" s="44" t="str">
        <f>IF($D69="", "", IF(COUNTIF($D$11:$D69, $D69)&gt;1, "", $D69))</f>
        <v/>
      </c>
      <c r="Z69" s="12" t="str">
        <f>IF($X69="", "", IF(COUNTIF('Page Categories'!$D$11:$D$1010, $X69)&gt;0, "", MAX(Z$10:Z68)+1))</f>
        <v/>
      </c>
      <c r="AB69" s="44" t="str">
        <f t="shared" si="11"/>
        <v/>
      </c>
    </row>
    <row r="70" spans="1:28" x14ac:dyDescent="0.25">
      <c r="A70" s="4"/>
      <c r="B70" s="44" t="str">
        <f>IF($D70="", "", IF(IFERROR(INDEX('Page Categories'!$E$11:$E$1010, MATCH($D70, 'Page Categories'!$D$11:$D$1010, 0)), "")="", 'Page Categories'!$M$21, IFERROR(INDEX('Page Categories'!$E$11:$E$1010, MATCH($D70, 'Page Categories'!$D$11:$D$1010, 0)), "")))</f>
        <v/>
      </c>
      <c r="C70" s="4"/>
      <c r="D70" s="50"/>
      <c r="E70" s="51"/>
      <c r="F70" s="51"/>
      <c r="G70" s="52"/>
      <c r="H70" s="51"/>
      <c r="I70" s="53"/>
      <c r="J70" s="4"/>
      <c r="O70" s="12" t="str">
        <f t="shared" si="5"/>
        <v/>
      </c>
      <c r="Q70" s="12" t="str">
        <f t="shared" si="6"/>
        <v/>
      </c>
      <c r="R70" s="12" t="str">
        <f t="shared" si="7"/>
        <v/>
      </c>
      <c r="S70" s="12" t="str">
        <f t="shared" si="8"/>
        <v/>
      </c>
      <c r="T70" s="12" t="str">
        <f t="shared" si="9"/>
        <v/>
      </c>
      <c r="U70" s="12" t="str">
        <f t="shared" si="10"/>
        <v/>
      </c>
      <c r="V70" s="12" t="str">
        <f t="shared" si="4"/>
        <v/>
      </c>
      <c r="X70" s="44" t="str">
        <f>IF($D70="", "", IF(COUNTIF($D$11:$D70, $D70)&gt;1, "", $D70))</f>
        <v/>
      </c>
      <c r="Z70" s="12" t="str">
        <f>IF($X70="", "", IF(COUNTIF('Page Categories'!$D$11:$D$1010, $X70)&gt;0, "", MAX(Z$10:Z69)+1))</f>
        <v/>
      </c>
      <c r="AB70" s="44" t="str">
        <f t="shared" si="11"/>
        <v/>
      </c>
    </row>
    <row r="71" spans="1:28" x14ac:dyDescent="0.25">
      <c r="A71" s="4"/>
      <c r="B71" s="44" t="str">
        <f>IF($D71="", "", IF(IFERROR(INDEX('Page Categories'!$E$11:$E$1010, MATCH($D71, 'Page Categories'!$D$11:$D$1010, 0)), "")="", 'Page Categories'!$M$21, IFERROR(INDEX('Page Categories'!$E$11:$E$1010, MATCH($D71, 'Page Categories'!$D$11:$D$1010, 0)), "")))</f>
        <v/>
      </c>
      <c r="C71" s="4"/>
      <c r="D71" s="50"/>
      <c r="E71" s="51"/>
      <c r="F71" s="51"/>
      <c r="G71" s="52"/>
      <c r="H71" s="51"/>
      <c r="I71" s="53"/>
      <c r="J71" s="4"/>
      <c r="O71" s="12" t="str">
        <f t="shared" si="5"/>
        <v/>
      </c>
      <c r="Q71" s="12" t="str">
        <f t="shared" si="6"/>
        <v/>
      </c>
      <c r="R71" s="12" t="str">
        <f t="shared" si="7"/>
        <v/>
      </c>
      <c r="S71" s="12" t="str">
        <f t="shared" si="8"/>
        <v/>
      </c>
      <c r="T71" s="12" t="str">
        <f t="shared" si="9"/>
        <v/>
      </c>
      <c r="U71" s="12" t="str">
        <f t="shared" si="10"/>
        <v/>
      </c>
      <c r="V71" s="12" t="str">
        <f t="shared" si="4"/>
        <v/>
      </c>
      <c r="X71" s="44" t="str">
        <f>IF($D71="", "", IF(COUNTIF($D$11:$D71, $D71)&gt;1, "", $D71))</f>
        <v/>
      </c>
      <c r="Z71" s="12" t="str">
        <f>IF($X71="", "", IF(COUNTIF('Page Categories'!$D$11:$D$1010, $X71)&gt;0, "", MAX(Z$10:Z70)+1))</f>
        <v/>
      </c>
      <c r="AB71" s="44" t="str">
        <f t="shared" si="11"/>
        <v/>
      </c>
    </row>
    <row r="72" spans="1:28" x14ac:dyDescent="0.25">
      <c r="A72" s="4"/>
      <c r="B72" s="44" t="str">
        <f>IF($D72="", "", IF(IFERROR(INDEX('Page Categories'!$E$11:$E$1010, MATCH($D72, 'Page Categories'!$D$11:$D$1010, 0)), "")="", 'Page Categories'!$M$21, IFERROR(INDEX('Page Categories'!$E$11:$E$1010, MATCH($D72, 'Page Categories'!$D$11:$D$1010, 0)), "")))</f>
        <v/>
      </c>
      <c r="C72" s="4"/>
      <c r="D72" s="50"/>
      <c r="E72" s="51"/>
      <c r="F72" s="51"/>
      <c r="G72" s="52"/>
      <c r="H72" s="51"/>
      <c r="I72" s="53"/>
      <c r="J72" s="4"/>
      <c r="O72" s="12" t="str">
        <f t="shared" si="5"/>
        <v/>
      </c>
      <c r="Q72" s="12" t="str">
        <f t="shared" si="6"/>
        <v/>
      </c>
      <c r="R72" s="12" t="str">
        <f t="shared" si="7"/>
        <v/>
      </c>
      <c r="S72" s="12" t="str">
        <f t="shared" si="8"/>
        <v/>
      </c>
      <c r="T72" s="12" t="str">
        <f t="shared" si="9"/>
        <v/>
      </c>
      <c r="U72" s="12" t="str">
        <f t="shared" si="10"/>
        <v/>
      </c>
      <c r="V72" s="12" t="str">
        <f t="shared" si="4"/>
        <v/>
      </c>
      <c r="X72" s="44" t="str">
        <f>IF($D72="", "", IF(COUNTIF($D$11:$D72, $D72)&gt;1, "", $D72))</f>
        <v/>
      </c>
      <c r="Z72" s="12" t="str">
        <f>IF($X72="", "", IF(COUNTIF('Page Categories'!$D$11:$D$1010, $X72)&gt;0, "", MAX(Z$10:Z71)+1))</f>
        <v/>
      </c>
      <c r="AB72" s="44" t="str">
        <f t="shared" si="11"/>
        <v/>
      </c>
    </row>
    <row r="73" spans="1:28" x14ac:dyDescent="0.25">
      <c r="A73" s="4"/>
      <c r="B73" s="44" t="str">
        <f>IF($D73="", "", IF(IFERROR(INDEX('Page Categories'!$E$11:$E$1010, MATCH($D73, 'Page Categories'!$D$11:$D$1010, 0)), "")="", 'Page Categories'!$M$21, IFERROR(INDEX('Page Categories'!$E$11:$E$1010, MATCH($D73, 'Page Categories'!$D$11:$D$1010, 0)), "")))</f>
        <v/>
      </c>
      <c r="C73" s="4"/>
      <c r="D73" s="50"/>
      <c r="E73" s="51"/>
      <c r="F73" s="51"/>
      <c r="G73" s="52"/>
      <c r="H73" s="51"/>
      <c r="I73" s="53"/>
      <c r="J73" s="4"/>
      <c r="O73" s="12" t="str">
        <f t="shared" si="5"/>
        <v/>
      </c>
      <c r="Q73" s="12" t="str">
        <f t="shared" si="6"/>
        <v/>
      </c>
      <c r="R73" s="12" t="str">
        <f t="shared" si="7"/>
        <v/>
      </c>
      <c r="S73" s="12" t="str">
        <f t="shared" si="8"/>
        <v/>
      </c>
      <c r="T73" s="12" t="str">
        <f t="shared" si="9"/>
        <v/>
      </c>
      <c r="U73" s="12" t="str">
        <f t="shared" si="10"/>
        <v/>
      </c>
      <c r="V73" s="12" t="str">
        <f t="shared" si="4"/>
        <v/>
      </c>
      <c r="X73" s="44" t="str">
        <f>IF($D73="", "", IF(COUNTIF($D$11:$D73, $D73)&gt;1, "", $D73))</f>
        <v/>
      </c>
      <c r="Z73" s="12" t="str">
        <f>IF($X73="", "", IF(COUNTIF('Page Categories'!$D$11:$D$1010, $X73)&gt;0, "", MAX(Z$10:Z72)+1))</f>
        <v/>
      </c>
      <c r="AB73" s="44" t="str">
        <f t="shared" si="11"/>
        <v/>
      </c>
    </row>
    <row r="74" spans="1:28" x14ac:dyDescent="0.25">
      <c r="A74" s="4"/>
      <c r="B74" s="44" t="str">
        <f>IF($D74="", "", IF(IFERROR(INDEX('Page Categories'!$E$11:$E$1010, MATCH($D74, 'Page Categories'!$D$11:$D$1010, 0)), "")="", 'Page Categories'!$M$21, IFERROR(INDEX('Page Categories'!$E$11:$E$1010, MATCH($D74, 'Page Categories'!$D$11:$D$1010, 0)), "")))</f>
        <v/>
      </c>
      <c r="C74" s="4"/>
      <c r="D74" s="50"/>
      <c r="E74" s="51"/>
      <c r="F74" s="51"/>
      <c r="G74" s="52"/>
      <c r="H74" s="51"/>
      <c r="I74" s="53"/>
      <c r="J74" s="4"/>
      <c r="O74" s="12" t="str">
        <f t="shared" si="5"/>
        <v/>
      </c>
      <c r="Q74" s="12" t="str">
        <f t="shared" si="6"/>
        <v/>
      </c>
      <c r="R74" s="12" t="str">
        <f t="shared" si="7"/>
        <v/>
      </c>
      <c r="S74" s="12" t="str">
        <f t="shared" si="8"/>
        <v/>
      </c>
      <c r="T74" s="12" t="str">
        <f t="shared" si="9"/>
        <v/>
      </c>
      <c r="U74" s="12" t="str">
        <f t="shared" si="10"/>
        <v/>
      </c>
      <c r="V74" s="12" t="str">
        <f t="shared" si="4"/>
        <v/>
      </c>
      <c r="X74" s="44" t="str">
        <f>IF($D74="", "", IF(COUNTIF($D$11:$D74, $D74)&gt;1, "", $D74))</f>
        <v/>
      </c>
      <c r="Z74" s="12" t="str">
        <f>IF($X74="", "", IF(COUNTIF('Page Categories'!$D$11:$D$1010, $X74)&gt;0, "", MAX(Z$10:Z73)+1))</f>
        <v/>
      </c>
      <c r="AB74" s="44" t="str">
        <f t="shared" si="11"/>
        <v/>
      </c>
    </row>
    <row r="75" spans="1:28" x14ac:dyDescent="0.25">
      <c r="A75" s="4"/>
      <c r="B75" s="44" t="str">
        <f>IF($D75="", "", IF(IFERROR(INDEX('Page Categories'!$E$11:$E$1010, MATCH($D75, 'Page Categories'!$D$11:$D$1010, 0)), "")="", 'Page Categories'!$M$21, IFERROR(INDEX('Page Categories'!$E$11:$E$1010, MATCH($D75, 'Page Categories'!$D$11:$D$1010, 0)), "")))</f>
        <v/>
      </c>
      <c r="C75" s="4"/>
      <c r="D75" s="50"/>
      <c r="E75" s="51"/>
      <c r="F75" s="51"/>
      <c r="G75" s="52"/>
      <c r="H75" s="51"/>
      <c r="I75" s="53"/>
      <c r="J75" s="4"/>
      <c r="O75" s="12" t="str">
        <f t="shared" si="5"/>
        <v/>
      </c>
      <c r="Q75" s="12" t="str">
        <f t="shared" si="6"/>
        <v/>
      </c>
      <c r="R75" s="12" t="str">
        <f t="shared" si="7"/>
        <v/>
      </c>
      <c r="S75" s="12" t="str">
        <f t="shared" si="8"/>
        <v/>
      </c>
      <c r="T75" s="12" t="str">
        <f t="shared" si="9"/>
        <v/>
      </c>
      <c r="U75" s="12" t="str">
        <f t="shared" si="10"/>
        <v/>
      </c>
      <c r="V75" s="12" t="str">
        <f t="shared" ref="V75:V138" si="12">IF($O75="", "", IF(AND(V$5="X", I75=""), $O$6, IF(AND(NOT(I75=""), COUNTIF(M$11:M$22, I75)=0), $O$7, "")))</f>
        <v/>
      </c>
      <c r="X75" s="44" t="str">
        <f>IF($D75="", "", IF(COUNTIF($D$11:$D75, $D75)&gt;1, "", $D75))</f>
        <v/>
      </c>
      <c r="Z75" s="12" t="str">
        <f>IF($X75="", "", IF(COUNTIF('Page Categories'!$D$11:$D$1010, $X75)&gt;0, "", MAX(Z$10:Z74)+1))</f>
        <v/>
      </c>
      <c r="AB75" s="44" t="str">
        <f t="shared" si="11"/>
        <v/>
      </c>
    </row>
    <row r="76" spans="1:28" x14ac:dyDescent="0.25">
      <c r="A76" s="4"/>
      <c r="B76" s="44" t="str">
        <f>IF($D76="", "", IF(IFERROR(INDEX('Page Categories'!$E$11:$E$1010, MATCH($D76, 'Page Categories'!$D$11:$D$1010, 0)), "")="", 'Page Categories'!$M$21, IFERROR(INDEX('Page Categories'!$E$11:$E$1010, MATCH($D76, 'Page Categories'!$D$11:$D$1010, 0)), "")))</f>
        <v/>
      </c>
      <c r="C76" s="4"/>
      <c r="D76" s="50"/>
      <c r="E76" s="51"/>
      <c r="F76" s="51"/>
      <c r="G76" s="52"/>
      <c r="H76" s="51"/>
      <c r="I76" s="53"/>
      <c r="J76" s="4"/>
      <c r="O76" s="12" t="str">
        <f t="shared" ref="O76:O139" si="13">IF(COUNTIF($D76:$I76, "")=6, "", "X")</f>
        <v/>
      </c>
      <c r="Q76" s="12" t="str">
        <f t="shared" ref="Q76:Q139" si="14">IF($O76="", "", IF(AND(Q$5="X", D76=""), $O$6, ""))</f>
        <v/>
      </c>
      <c r="R76" s="12" t="str">
        <f t="shared" ref="R76:R139" si="15">IF($O76="", "", IF(AND(R$5="X", E76=""), $O$6, IF(AND(NOT(E76=""), ISNUMBER(E76)=FALSE), $O$7, "")))</f>
        <v/>
      </c>
      <c r="S76" s="12" t="str">
        <f t="shared" ref="S76:S139" si="16">IF($O76="", "", IF(AND(S$5="X", F76=""), $O$6, IF(AND(NOT(F76=""), ISNUMBER(F76)=FALSE), $O$7, "")))</f>
        <v/>
      </c>
      <c r="T76" s="12" t="str">
        <f t="shared" ref="T76:T139" si="17">IF($O76="", "", IF(AND(T$5="X", G76=""), $O$6, IF(AND(NOT(G76=""), ISNUMBER(G76)=FALSE), $O$7, "")))</f>
        <v/>
      </c>
      <c r="U76" s="12" t="str">
        <f t="shared" ref="U76:U139" si="18">IF($O76="", "", IF(AND(U$5="X", H76=""), $O$6, IF(AND(NOT(H76=""), ISNUMBER(H76)=FALSE), $O$7, "")))</f>
        <v/>
      </c>
      <c r="V76" s="12" t="str">
        <f t="shared" si="12"/>
        <v/>
      </c>
      <c r="X76" s="44" t="str">
        <f>IF($D76="", "", IF(COUNTIF($D$11:$D76, $D76)&gt;1, "", $D76))</f>
        <v/>
      </c>
      <c r="Z76" s="12" t="str">
        <f>IF($X76="", "", IF(COUNTIF('Page Categories'!$D$11:$D$1010, $X76)&gt;0, "", MAX(Z$10:Z75)+1))</f>
        <v/>
      </c>
      <c r="AB76" s="44" t="str">
        <f t="shared" ref="AB76:AB139" si="19">IF(OR($B76="", $I76=""), "", CONCATENATE($B76, " - ", $I76))</f>
        <v/>
      </c>
    </row>
    <row r="77" spans="1:28" x14ac:dyDescent="0.25">
      <c r="A77" s="4"/>
      <c r="B77" s="44" t="str">
        <f>IF($D77="", "", IF(IFERROR(INDEX('Page Categories'!$E$11:$E$1010, MATCH($D77, 'Page Categories'!$D$11:$D$1010, 0)), "")="", 'Page Categories'!$M$21, IFERROR(INDEX('Page Categories'!$E$11:$E$1010, MATCH($D77, 'Page Categories'!$D$11:$D$1010, 0)), "")))</f>
        <v/>
      </c>
      <c r="C77" s="4"/>
      <c r="D77" s="50"/>
      <c r="E77" s="51"/>
      <c r="F77" s="51"/>
      <c r="G77" s="52"/>
      <c r="H77" s="51"/>
      <c r="I77" s="53"/>
      <c r="J77" s="4"/>
      <c r="O77" s="12" t="str">
        <f t="shared" si="13"/>
        <v/>
      </c>
      <c r="Q77" s="12" t="str">
        <f t="shared" si="14"/>
        <v/>
      </c>
      <c r="R77" s="12" t="str">
        <f t="shared" si="15"/>
        <v/>
      </c>
      <c r="S77" s="12" t="str">
        <f t="shared" si="16"/>
        <v/>
      </c>
      <c r="T77" s="12" t="str">
        <f t="shared" si="17"/>
        <v/>
      </c>
      <c r="U77" s="12" t="str">
        <f t="shared" si="18"/>
        <v/>
      </c>
      <c r="V77" s="12" t="str">
        <f t="shared" si="12"/>
        <v/>
      </c>
      <c r="X77" s="44" t="str">
        <f>IF($D77="", "", IF(COUNTIF($D$11:$D77, $D77)&gt;1, "", $D77))</f>
        <v/>
      </c>
      <c r="Z77" s="12" t="str">
        <f>IF($X77="", "", IF(COUNTIF('Page Categories'!$D$11:$D$1010, $X77)&gt;0, "", MAX(Z$10:Z76)+1))</f>
        <v/>
      </c>
      <c r="AB77" s="44" t="str">
        <f t="shared" si="19"/>
        <v/>
      </c>
    </row>
    <row r="78" spans="1:28" x14ac:dyDescent="0.25">
      <c r="A78" s="4"/>
      <c r="B78" s="44" t="str">
        <f>IF($D78="", "", IF(IFERROR(INDEX('Page Categories'!$E$11:$E$1010, MATCH($D78, 'Page Categories'!$D$11:$D$1010, 0)), "")="", 'Page Categories'!$M$21, IFERROR(INDEX('Page Categories'!$E$11:$E$1010, MATCH($D78, 'Page Categories'!$D$11:$D$1010, 0)), "")))</f>
        <v/>
      </c>
      <c r="C78" s="4"/>
      <c r="D78" s="50"/>
      <c r="E78" s="51"/>
      <c r="F78" s="51"/>
      <c r="G78" s="52"/>
      <c r="H78" s="51"/>
      <c r="I78" s="53"/>
      <c r="J78" s="4"/>
      <c r="O78" s="12" t="str">
        <f t="shared" si="13"/>
        <v/>
      </c>
      <c r="Q78" s="12" t="str">
        <f t="shared" si="14"/>
        <v/>
      </c>
      <c r="R78" s="12" t="str">
        <f t="shared" si="15"/>
        <v/>
      </c>
      <c r="S78" s="12" t="str">
        <f t="shared" si="16"/>
        <v/>
      </c>
      <c r="T78" s="12" t="str">
        <f t="shared" si="17"/>
        <v/>
      </c>
      <c r="U78" s="12" t="str">
        <f t="shared" si="18"/>
        <v/>
      </c>
      <c r="V78" s="12" t="str">
        <f t="shared" si="12"/>
        <v/>
      </c>
      <c r="X78" s="44" t="str">
        <f>IF($D78="", "", IF(COUNTIF($D$11:$D78, $D78)&gt;1, "", $D78))</f>
        <v/>
      </c>
      <c r="Z78" s="12" t="str">
        <f>IF($X78="", "", IF(COUNTIF('Page Categories'!$D$11:$D$1010, $X78)&gt;0, "", MAX(Z$10:Z77)+1))</f>
        <v/>
      </c>
      <c r="AB78" s="44" t="str">
        <f t="shared" si="19"/>
        <v/>
      </c>
    </row>
    <row r="79" spans="1:28" x14ac:dyDescent="0.25">
      <c r="A79" s="4"/>
      <c r="B79" s="44" t="str">
        <f>IF($D79="", "", IF(IFERROR(INDEX('Page Categories'!$E$11:$E$1010, MATCH($D79, 'Page Categories'!$D$11:$D$1010, 0)), "")="", 'Page Categories'!$M$21, IFERROR(INDEX('Page Categories'!$E$11:$E$1010, MATCH($D79, 'Page Categories'!$D$11:$D$1010, 0)), "")))</f>
        <v/>
      </c>
      <c r="C79" s="4"/>
      <c r="D79" s="50"/>
      <c r="E79" s="51"/>
      <c r="F79" s="51"/>
      <c r="G79" s="52"/>
      <c r="H79" s="51"/>
      <c r="I79" s="53"/>
      <c r="J79" s="4"/>
      <c r="O79" s="12" t="str">
        <f t="shared" si="13"/>
        <v/>
      </c>
      <c r="Q79" s="12" t="str">
        <f t="shared" si="14"/>
        <v/>
      </c>
      <c r="R79" s="12" t="str">
        <f t="shared" si="15"/>
        <v/>
      </c>
      <c r="S79" s="12" t="str">
        <f t="shared" si="16"/>
        <v/>
      </c>
      <c r="T79" s="12" t="str">
        <f t="shared" si="17"/>
        <v/>
      </c>
      <c r="U79" s="12" t="str">
        <f t="shared" si="18"/>
        <v/>
      </c>
      <c r="V79" s="12" t="str">
        <f t="shared" si="12"/>
        <v/>
      </c>
      <c r="X79" s="44" t="str">
        <f>IF($D79="", "", IF(COUNTIF($D$11:$D79, $D79)&gt;1, "", $D79))</f>
        <v/>
      </c>
      <c r="Z79" s="12" t="str">
        <f>IF($X79="", "", IF(COUNTIF('Page Categories'!$D$11:$D$1010, $X79)&gt;0, "", MAX(Z$10:Z78)+1))</f>
        <v/>
      </c>
      <c r="AB79" s="44" t="str">
        <f t="shared" si="19"/>
        <v/>
      </c>
    </row>
    <row r="80" spans="1:28" x14ac:dyDescent="0.25">
      <c r="A80" s="4"/>
      <c r="B80" s="44" t="str">
        <f>IF($D80="", "", IF(IFERROR(INDEX('Page Categories'!$E$11:$E$1010, MATCH($D80, 'Page Categories'!$D$11:$D$1010, 0)), "")="", 'Page Categories'!$M$21, IFERROR(INDEX('Page Categories'!$E$11:$E$1010, MATCH($D80, 'Page Categories'!$D$11:$D$1010, 0)), "")))</f>
        <v/>
      </c>
      <c r="C80" s="4"/>
      <c r="D80" s="50"/>
      <c r="E80" s="51"/>
      <c r="F80" s="51"/>
      <c r="G80" s="52"/>
      <c r="H80" s="51"/>
      <c r="I80" s="53"/>
      <c r="J80" s="4"/>
      <c r="O80" s="12" t="str">
        <f t="shared" si="13"/>
        <v/>
      </c>
      <c r="Q80" s="12" t="str">
        <f t="shared" si="14"/>
        <v/>
      </c>
      <c r="R80" s="12" t="str">
        <f t="shared" si="15"/>
        <v/>
      </c>
      <c r="S80" s="12" t="str">
        <f t="shared" si="16"/>
        <v/>
      </c>
      <c r="T80" s="12" t="str">
        <f t="shared" si="17"/>
        <v/>
      </c>
      <c r="U80" s="12" t="str">
        <f t="shared" si="18"/>
        <v/>
      </c>
      <c r="V80" s="12" t="str">
        <f t="shared" si="12"/>
        <v/>
      </c>
      <c r="X80" s="44" t="str">
        <f>IF($D80="", "", IF(COUNTIF($D$11:$D80, $D80)&gt;1, "", $D80))</f>
        <v/>
      </c>
      <c r="Z80" s="12" t="str">
        <f>IF($X80="", "", IF(COUNTIF('Page Categories'!$D$11:$D$1010, $X80)&gt;0, "", MAX(Z$10:Z79)+1))</f>
        <v/>
      </c>
      <c r="AB80" s="44" t="str">
        <f t="shared" si="19"/>
        <v/>
      </c>
    </row>
    <row r="81" spans="1:28" x14ac:dyDescent="0.25">
      <c r="A81" s="4"/>
      <c r="B81" s="44" t="str">
        <f>IF($D81="", "", IF(IFERROR(INDEX('Page Categories'!$E$11:$E$1010, MATCH($D81, 'Page Categories'!$D$11:$D$1010, 0)), "")="", 'Page Categories'!$M$21, IFERROR(INDEX('Page Categories'!$E$11:$E$1010, MATCH($D81, 'Page Categories'!$D$11:$D$1010, 0)), "")))</f>
        <v/>
      </c>
      <c r="C81" s="4"/>
      <c r="D81" s="50"/>
      <c r="E81" s="51"/>
      <c r="F81" s="51"/>
      <c r="G81" s="52"/>
      <c r="H81" s="51"/>
      <c r="I81" s="53"/>
      <c r="J81" s="4"/>
      <c r="O81" s="12" t="str">
        <f t="shared" si="13"/>
        <v/>
      </c>
      <c r="Q81" s="12" t="str">
        <f t="shared" si="14"/>
        <v/>
      </c>
      <c r="R81" s="12" t="str">
        <f t="shared" si="15"/>
        <v/>
      </c>
      <c r="S81" s="12" t="str">
        <f t="shared" si="16"/>
        <v/>
      </c>
      <c r="T81" s="12" t="str">
        <f t="shared" si="17"/>
        <v/>
      </c>
      <c r="U81" s="12" t="str">
        <f t="shared" si="18"/>
        <v/>
      </c>
      <c r="V81" s="12" t="str">
        <f t="shared" si="12"/>
        <v/>
      </c>
      <c r="X81" s="44" t="str">
        <f>IF($D81="", "", IF(COUNTIF($D$11:$D81, $D81)&gt;1, "", $D81))</f>
        <v/>
      </c>
      <c r="Z81" s="12" t="str">
        <f>IF($X81="", "", IF(COUNTIF('Page Categories'!$D$11:$D$1010, $X81)&gt;0, "", MAX(Z$10:Z80)+1))</f>
        <v/>
      </c>
      <c r="AB81" s="44" t="str">
        <f t="shared" si="19"/>
        <v/>
      </c>
    </row>
    <row r="82" spans="1:28" x14ac:dyDescent="0.25">
      <c r="A82" s="4"/>
      <c r="B82" s="44" t="str">
        <f>IF($D82="", "", IF(IFERROR(INDEX('Page Categories'!$E$11:$E$1010, MATCH($D82, 'Page Categories'!$D$11:$D$1010, 0)), "")="", 'Page Categories'!$M$21, IFERROR(INDEX('Page Categories'!$E$11:$E$1010, MATCH($D82, 'Page Categories'!$D$11:$D$1010, 0)), "")))</f>
        <v/>
      </c>
      <c r="C82" s="4"/>
      <c r="D82" s="50"/>
      <c r="E82" s="51"/>
      <c r="F82" s="51"/>
      <c r="G82" s="52"/>
      <c r="H82" s="51"/>
      <c r="I82" s="53"/>
      <c r="J82" s="4"/>
      <c r="O82" s="12" t="str">
        <f t="shared" si="13"/>
        <v/>
      </c>
      <c r="Q82" s="12" t="str">
        <f t="shared" si="14"/>
        <v/>
      </c>
      <c r="R82" s="12" t="str">
        <f t="shared" si="15"/>
        <v/>
      </c>
      <c r="S82" s="12" t="str">
        <f t="shared" si="16"/>
        <v/>
      </c>
      <c r="T82" s="12" t="str">
        <f t="shared" si="17"/>
        <v/>
      </c>
      <c r="U82" s="12" t="str">
        <f t="shared" si="18"/>
        <v/>
      </c>
      <c r="V82" s="12" t="str">
        <f t="shared" si="12"/>
        <v/>
      </c>
      <c r="X82" s="44" t="str">
        <f>IF($D82="", "", IF(COUNTIF($D$11:$D82, $D82)&gt;1, "", $D82))</f>
        <v/>
      </c>
      <c r="Z82" s="12" t="str">
        <f>IF($X82="", "", IF(COUNTIF('Page Categories'!$D$11:$D$1010, $X82)&gt;0, "", MAX(Z$10:Z81)+1))</f>
        <v/>
      </c>
      <c r="AB82" s="44" t="str">
        <f t="shared" si="19"/>
        <v/>
      </c>
    </row>
    <row r="83" spans="1:28" x14ac:dyDescent="0.25">
      <c r="A83" s="4"/>
      <c r="B83" s="44" t="str">
        <f>IF($D83="", "", IF(IFERROR(INDEX('Page Categories'!$E$11:$E$1010, MATCH($D83, 'Page Categories'!$D$11:$D$1010, 0)), "")="", 'Page Categories'!$M$21, IFERROR(INDEX('Page Categories'!$E$11:$E$1010, MATCH($D83, 'Page Categories'!$D$11:$D$1010, 0)), "")))</f>
        <v/>
      </c>
      <c r="C83" s="4"/>
      <c r="D83" s="50"/>
      <c r="E83" s="51"/>
      <c r="F83" s="51"/>
      <c r="G83" s="52"/>
      <c r="H83" s="51"/>
      <c r="I83" s="53"/>
      <c r="J83" s="4"/>
      <c r="O83" s="12" t="str">
        <f t="shared" si="13"/>
        <v/>
      </c>
      <c r="Q83" s="12" t="str">
        <f t="shared" si="14"/>
        <v/>
      </c>
      <c r="R83" s="12" t="str">
        <f t="shared" si="15"/>
        <v/>
      </c>
      <c r="S83" s="12" t="str">
        <f t="shared" si="16"/>
        <v/>
      </c>
      <c r="T83" s="12" t="str">
        <f t="shared" si="17"/>
        <v/>
      </c>
      <c r="U83" s="12" t="str">
        <f t="shared" si="18"/>
        <v/>
      </c>
      <c r="V83" s="12" t="str">
        <f t="shared" si="12"/>
        <v/>
      </c>
      <c r="X83" s="44" t="str">
        <f>IF($D83="", "", IF(COUNTIF($D$11:$D83, $D83)&gt;1, "", $D83))</f>
        <v/>
      </c>
      <c r="Z83" s="12" t="str">
        <f>IF($X83="", "", IF(COUNTIF('Page Categories'!$D$11:$D$1010, $X83)&gt;0, "", MAX(Z$10:Z82)+1))</f>
        <v/>
      </c>
      <c r="AB83" s="44" t="str">
        <f t="shared" si="19"/>
        <v/>
      </c>
    </row>
    <row r="84" spans="1:28" x14ac:dyDescent="0.25">
      <c r="A84" s="4"/>
      <c r="B84" s="44" t="str">
        <f>IF($D84="", "", IF(IFERROR(INDEX('Page Categories'!$E$11:$E$1010, MATCH($D84, 'Page Categories'!$D$11:$D$1010, 0)), "")="", 'Page Categories'!$M$21, IFERROR(INDEX('Page Categories'!$E$11:$E$1010, MATCH($D84, 'Page Categories'!$D$11:$D$1010, 0)), "")))</f>
        <v/>
      </c>
      <c r="C84" s="4"/>
      <c r="D84" s="50"/>
      <c r="E84" s="51"/>
      <c r="F84" s="51"/>
      <c r="G84" s="52"/>
      <c r="H84" s="51"/>
      <c r="I84" s="53"/>
      <c r="J84" s="4"/>
      <c r="O84" s="12" t="str">
        <f t="shared" si="13"/>
        <v/>
      </c>
      <c r="Q84" s="12" t="str">
        <f t="shared" si="14"/>
        <v/>
      </c>
      <c r="R84" s="12" t="str">
        <f t="shared" si="15"/>
        <v/>
      </c>
      <c r="S84" s="12" t="str">
        <f t="shared" si="16"/>
        <v/>
      </c>
      <c r="T84" s="12" t="str">
        <f t="shared" si="17"/>
        <v/>
      </c>
      <c r="U84" s="12" t="str">
        <f t="shared" si="18"/>
        <v/>
      </c>
      <c r="V84" s="12" t="str">
        <f t="shared" si="12"/>
        <v/>
      </c>
      <c r="X84" s="44" t="str">
        <f>IF($D84="", "", IF(COUNTIF($D$11:$D84, $D84)&gt;1, "", $D84))</f>
        <v/>
      </c>
      <c r="Z84" s="12" t="str">
        <f>IF($X84="", "", IF(COUNTIF('Page Categories'!$D$11:$D$1010, $X84)&gt;0, "", MAX(Z$10:Z83)+1))</f>
        <v/>
      </c>
      <c r="AB84" s="44" t="str">
        <f t="shared" si="19"/>
        <v/>
      </c>
    </row>
    <row r="85" spans="1:28" x14ac:dyDescent="0.25">
      <c r="A85" s="4"/>
      <c r="B85" s="44" t="str">
        <f>IF($D85="", "", IF(IFERROR(INDEX('Page Categories'!$E$11:$E$1010, MATCH($D85, 'Page Categories'!$D$11:$D$1010, 0)), "")="", 'Page Categories'!$M$21, IFERROR(INDEX('Page Categories'!$E$11:$E$1010, MATCH($D85, 'Page Categories'!$D$11:$D$1010, 0)), "")))</f>
        <v/>
      </c>
      <c r="C85" s="4"/>
      <c r="D85" s="50"/>
      <c r="E85" s="51"/>
      <c r="F85" s="51"/>
      <c r="G85" s="52"/>
      <c r="H85" s="51"/>
      <c r="I85" s="53"/>
      <c r="J85" s="4"/>
      <c r="O85" s="12" t="str">
        <f t="shared" si="13"/>
        <v/>
      </c>
      <c r="Q85" s="12" t="str">
        <f t="shared" si="14"/>
        <v/>
      </c>
      <c r="R85" s="12" t="str">
        <f t="shared" si="15"/>
        <v/>
      </c>
      <c r="S85" s="12" t="str">
        <f t="shared" si="16"/>
        <v/>
      </c>
      <c r="T85" s="12" t="str">
        <f t="shared" si="17"/>
        <v/>
      </c>
      <c r="U85" s="12" t="str">
        <f t="shared" si="18"/>
        <v/>
      </c>
      <c r="V85" s="12" t="str">
        <f t="shared" si="12"/>
        <v/>
      </c>
      <c r="X85" s="44" t="str">
        <f>IF($D85="", "", IF(COUNTIF($D$11:$D85, $D85)&gt;1, "", $D85))</f>
        <v/>
      </c>
      <c r="Z85" s="12" t="str">
        <f>IF($X85="", "", IF(COUNTIF('Page Categories'!$D$11:$D$1010, $X85)&gt;0, "", MAX(Z$10:Z84)+1))</f>
        <v/>
      </c>
      <c r="AB85" s="44" t="str">
        <f t="shared" si="19"/>
        <v/>
      </c>
    </row>
    <row r="86" spans="1:28" x14ac:dyDescent="0.25">
      <c r="A86" s="4"/>
      <c r="B86" s="44" t="str">
        <f>IF($D86="", "", IF(IFERROR(INDEX('Page Categories'!$E$11:$E$1010, MATCH($D86, 'Page Categories'!$D$11:$D$1010, 0)), "")="", 'Page Categories'!$M$21, IFERROR(INDEX('Page Categories'!$E$11:$E$1010, MATCH($D86, 'Page Categories'!$D$11:$D$1010, 0)), "")))</f>
        <v/>
      </c>
      <c r="C86" s="4"/>
      <c r="D86" s="50"/>
      <c r="E86" s="51"/>
      <c r="F86" s="51"/>
      <c r="G86" s="52"/>
      <c r="H86" s="51"/>
      <c r="I86" s="53"/>
      <c r="J86" s="4"/>
      <c r="O86" s="12" t="str">
        <f t="shared" si="13"/>
        <v/>
      </c>
      <c r="Q86" s="12" t="str">
        <f t="shared" si="14"/>
        <v/>
      </c>
      <c r="R86" s="12" t="str">
        <f t="shared" si="15"/>
        <v/>
      </c>
      <c r="S86" s="12" t="str">
        <f t="shared" si="16"/>
        <v/>
      </c>
      <c r="T86" s="12" t="str">
        <f t="shared" si="17"/>
        <v/>
      </c>
      <c r="U86" s="12" t="str">
        <f t="shared" si="18"/>
        <v/>
      </c>
      <c r="V86" s="12" t="str">
        <f t="shared" si="12"/>
        <v/>
      </c>
      <c r="X86" s="44" t="str">
        <f>IF($D86="", "", IF(COUNTIF($D$11:$D86, $D86)&gt;1, "", $D86))</f>
        <v/>
      </c>
      <c r="Z86" s="12" t="str">
        <f>IF($X86="", "", IF(COUNTIF('Page Categories'!$D$11:$D$1010, $X86)&gt;0, "", MAX(Z$10:Z85)+1))</f>
        <v/>
      </c>
      <c r="AB86" s="44" t="str">
        <f t="shared" si="19"/>
        <v/>
      </c>
    </row>
    <row r="87" spans="1:28" x14ac:dyDescent="0.25">
      <c r="A87" s="4"/>
      <c r="B87" s="44" t="str">
        <f>IF($D87="", "", IF(IFERROR(INDEX('Page Categories'!$E$11:$E$1010, MATCH($D87, 'Page Categories'!$D$11:$D$1010, 0)), "")="", 'Page Categories'!$M$21, IFERROR(INDEX('Page Categories'!$E$11:$E$1010, MATCH($D87, 'Page Categories'!$D$11:$D$1010, 0)), "")))</f>
        <v/>
      </c>
      <c r="C87" s="4"/>
      <c r="D87" s="50"/>
      <c r="E87" s="51"/>
      <c r="F87" s="51"/>
      <c r="G87" s="52"/>
      <c r="H87" s="51"/>
      <c r="I87" s="53"/>
      <c r="J87" s="4"/>
      <c r="O87" s="12" t="str">
        <f t="shared" si="13"/>
        <v/>
      </c>
      <c r="Q87" s="12" t="str">
        <f t="shared" si="14"/>
        <v/>
      </c>
      <c r="R87" s="12" t="str">
        <f t="shared" si="15"/>
        <v/>
      </c>
      <c r="S87" s="12" t="str">
        <f t="shared" si="16"/>
        <v/>
      </c>
      <c r="T87" s="12" t="str">
        <f t="shared" si="17"/>
        <v/>
      </c>
      <c r="U87" s="12" t="str">
        <f t="shared" si="18"/>
        <v/>
      </c>
      <c r="V87" s="12" t="str">
        <f t="shared" si="12"/>
        <v/>
      </c>
      <c r="X87" s="44" t="str">
        <f>IF($D87="", "", IF(COUNTIF($D$11:$D87, $D87)&gt;1, "", $D87))</f>
        <v/>
      </c>
      <c r="Z87" s="12" t="str">
        <f>IF($X87="", "", IF(COUNTIF('Page Categories'!$D$11:$D$1010, $X87)&gt;0, "", MAX(Z$10:Z86)+1))</f>
        <v/>
      </c>
      <c r="AB87" s="44" t="str">
        <f t="shared" si="19"/>
        <v/>
      </c>
    </row>
    <row r="88" spans="1:28" x14ac:dyDescent="0.25">
      <c r="A88" s="4"/>
      <c r="B88" s="44" t="str">
        <f>IF($D88="", "", IF(IFERROR(INDEX('Page Categories'!$E$11:$E$1010, MATCH($D88, 'Page Categories'!$D$11:$D$1010, 0)), "")="", 'Page Categories'!$M$21, IFERROR(INDEX('Page Categories'!$E$11:$E$1010, MATCH($D88, 'Page Categories'!$D$11:$D$1010, 0)), "")))</f>
        <v/>
      </c>
      <c r="C88" s="4"/>
      <c r="D88" s="50"/>
      <c r="E88" s="51"/>
      <c r="F88" s="51"/>
      <c r="G88" s="52"/>
      <c r="H88" s="51"/>
      <c r="I88" s="53"/>
      <c r="J88" s="4"/>
      <c r="O88" s="12" t="str">
        <f t="shared" si="13"/>
        <v/>
      </c>
      <c r="Q88" s="12" t="str">
        <f t="shared" si="14"/>
        <v/>
      </c>
      <c r="R88" s="12" t="str">
        <f t="shared" si="15"/>
        <v/>
      </c>
      <c r="S88" s="12" t="str">
        <f t="shared" si="16"/>
        <v/>
      </c>
      <c r="T88" s="12" t="str">
        <f t="shared" si="17"/>
        <v/>
      </c>
      <c r="U88" s="12" t="str">
        <f t="shared" si="18"/>
        <v/>
      </c>
      <c r="V88" s="12" t="str">
        <f t="shared" si="12"/>
        <v/>
      </c>
      <c r="X88" s="44" t="str">
        <f>IF($D88="", "", IF(COUNTIF($D$11:$D88, $D88)&gt;1, "", $D88))</f>
        <v/>
      </c>
      <c r="Z88" s="12" t="str">
        <f>IF($X88="", "", IF(COUNTIF('Page Categories'!$D$11:$D$1010, $X88)&gt;0, "", MAX(Z$10:Z87)+1))</f>
        <v/>
      </c>
      <c r="AB88" s="44" t="str">
        <f t="shared" si="19"/>
        <v/>
      </c>
    </row>
    <row r="89" spans="1:28" x14ac:dyDescent="0.25">
      <c r="A89" s="4"/>
      <c r="B89" s="44" t="str">
        <f>IF($D89="", "", IF(IFERROR(INDEX('Page Categories'!$E$11:$E$1010, MATCH($D89, 'Page Categories'!$D$11:$D$1010, 0)), "")="", 'Page Categories'!$M$21, IFERROR(INDEX('Page Categories'!$E$11:$E$1010, MATCH($D89, 'Page Categories'!$D$11:$D$1010, 0)), "")))</f>
        <v/>
      </c>
      <c r="C89" s="4"/>
      <c r="D89" s="50"/>
      <c r="E89" s="51"/>
      <c r="F89" s="51"/>
      <c r="G89" s="52"/>
      <c r="H89" s="51"/>
      <c r="I89" s="53"/>
      <c r="J89" s="4"/>
      <c r="O89" s="12" t="str">
        <f t="shared" si="13"/>
        <v/>
      </c>
      <c r="Q89" s="12" t="str">
        <f t="shared" si="14"/>
        <v/>
      </c>
      <c r="R89" s="12" t="str">
        <f t="shared" si="15"/>
        <v/>
      </c>
      <c r="S89" s="12" t="str">
        <f t="shared" si="16"/>
        <v/>
      </c>
      <c r="T89" s="12" t="str">
        <f t="shared" si="17"/>
        <v/>
      </c>
      <c r="U89" s="12" t="str">
        <f t="shared" si="18"/>
        <v/>
      </c>
      <c r="V89" s="12" t="str">
        <f t="shared" si="12"/>
        <v/>
      </c>
      <c r="X89" s="44" t="str">
        <f>IF($D89="", "", IF(COUNTIF($D$11:$D89, $D89)&gt;1, "", $D89))</f>
        <v/>
      </c>
      <c r="Z89" s="12" t="str">
        <f>IF($X89="", "", IF(COUNTIF('Page Categories'!$D$11:$D$1010, $X89)&gt;0, "", MAX(Z$10:Z88)+1))</f>
        <v/>
      </c>
      <c r="AB89" s="44" t="str">
        <f t="shared" si="19"/>
        <v/>
      </c>
    </row>
    <row r="90" spans="1:28" x14ac:dyDescent="0.25">
      <c r="A90" s="4"/>
      <c r="B90" s="44" t="str">
        <f>IF($D90="", "", IF(IFERROR(INDEX('Page Categories'!$E$11:$E$1010, MATCH($D90, 'Page Categories'!$D$11:$D$1010, 0)), "")="", 'Page Categories'!$M$21, IFERROR(INDEX('Page Categories'!$E$11:$E$1010, MATCH($D90, 'Page Categories'!$D$11:$D$1010, 0)), "")))</f>
        <v/>
      </c>
      <c r="C90" s="4"/>
      <c r="D90" s="50"/>
      <c r="E90" s="51"/>
      <c r="F90" s="51"/>
      <c r="G90" s="52"/>
      <c r="H90" s="51"/>
      <c r="I90" s="53"/>
      <c r="J90" s="4"/>
      <c r="O90" s="12" t="str">
        <f t="shared" si="13"/>
        <v/>
      </c>
      <c r="Q90" s="12" t="str">
        <f t="shared" si="14"/>
        <v/>
      </c>
      <c r="R90" s="12" t="str">
        <f t="shared" si="15"/>
        <v/>
      </c>
      <c r="S90" s="12" t="str">
        <f t="shared" si="16"/>
        <v/>
      </c>
      <c r="T90" s="12" t="str">
        <f t="shared" si="17"/>
        <v/>
      </c>
      <c r="U90" s="12" t="str">
        <f t="shared" si="18"/>
        <v/>
      </c>
      <c r="V90" s="12" t="str">
        <f t="shared" si="12"/>
        <v/>
      </c>
      <c r="X90" s="44" t="str">
        <f>IF($D90="", "", IF(COUNTIF($D$11:$D90, $D90)&gt;1, "", $D90))</f>
        <v/>
      </c>
      <c r="Z90" s="12" t="str">
        <f>IF($X90="", "", IF(COUNTIF('Page Categories'!$D$11:$D$1010, $X90)&gt;0, "", MAX(Z$10:Z89)+1))</f>
        <v/>
      </c>
      <c r="AB90" s="44" t="str">
        <f t="shared" si="19"/>
        <v/>
      </c>
    </row>
    <row r="91" spans="1:28" x14ac:dyDescent="0.25">
      <c r="A91" s="4"/>
      <c r="B91" s="44" t="str">
        <f>IF($D91="", "", IF(IFERROR(INDEX('Page Categories'!$E$11:$E$1010, MATCH($D91, 'Page Categories'!$D$11:$D$1010, 0)), "")="", 'Page Categories'!$M$21, IFERROR(INDEX('Page Categories'!$E$11:$E$1010, MATCH($D91, 'Page Categories'!$D$11:$D$1010, 0)), "")))</f>
        <v/>
      </c>
      <c r="C91" s="4"/>
      <c r="D91" s="50"/>
      <c r="E91" s="51"/>
      <c r="F91" s="51"/>
      <c r="G91" s="52"/>
      <c r="H91" s="51"/>
      <c r="I91" s="53"/>
      <c r="J91" s="4"/>
      <c r="O91" s="12" t="str">
        <f t="shared" si="13"/>
        <v/>
      </c>
      <c r="Q91" s="12" t="str">
        <f t="shared" si="14"/>
        <v/>
      </c>
      <c r="R91" s="12" t="str">
        <f t="shared" si="15"/>
        <v/>
      </c>
      <c r="S91" s="12" t="str">
        <f t="shared" si="16"/>
        <v/>
      </c>
      <c r="T91" s="12" t="str">
        <f t="shared" si="17"/>
        <v/>
      </c>
      <c r="U91" s="12" t="str">
        <f t="shared" si="18"/>
        <v/>
      </c>
      <c r="V91" s="12" t="str">
        <f t="shared" si="12"/>
        <v/>
      </c>
      <c r="X91" s="44" t="str">
        <f>IF($D91="", "", IF(COUNTIF($D$11:$D91, $D91)&gt;1, "", $D91))</f>
        <v/>
      </c>
      <c r="Z91" s="12" t="str">
        <f>IF($X91="", "", IF(COUNTIF('Page Categories'!$D$11:$D$1010, $X91)&gt;0, "", MAX(Z$10:Z90)+1))</f>
        <v/>
      </c>
      <c r="AB91" s="44" t="str">
        <f t="shared" si="19"/>
        <v/>
      </c>
    </row>
    <row r="92" spans="1:28" x14ac:dyDescent="0.25">
      <c r="A92" s="4"/>
      <c r="B92" s="44" t="str">
        <f>IF($D92="", "", IF(IFERROR(INDEX('Page Categories'!$E$11:$E$1010, MATCH($D92, 'Page Categories'!$D$11:$D$1010, 0)), "")="", 'Page Categories'!$M$21, IFERROR(INDEX('Page Categories'!$E$11:$E$1010, MATCH($D92, 'Page Categories'!$D$11:$D$1010, 0)), "")))</f>
        <v/>
      </c>
      <c r="C92" s="4"/>
      <c r="D92" s="50"/>
      <c r="E92" s="51"/>
      <c r="F92" s="51"/>
      <c r="G92" s="52"/>
      <c r="H92" s="51"/>
      <c r="I92" s="53"/>
      <c r="J92" s="4"/>
      <c r="O92" s="12" t="str">
        <f t="shared" si="13"/>
        <v/>
      </c>
      <c r="Q92" s="12" t="str">
        <f t="shared" si="14"/>
        <v/>
      </c>
      <c r="R92" s="12" t="str">
        <f t="shared" si="15"/>
        <v/>
      </c>
      <c r="S92" s="12" t="str">
        <f t="shared" si="16"/>
        <v/>
      </c>
      <c r="T92" s="12" t="str">
        <f t="shared" si="17"/>
        <v/>
      </c>
      <c r="U92" s="12" t="str">
        <f t="shared" si="18"/>
        <v/>
      </c>
      <c r="V92" s="12" t="str">
        <f t="shared" si="12"/>
        <v/>
      </c>
      <c r="X92" s="44" t="str">
        <f>IF($D92="", "", IF(COUNTIF($D$11:$D92, $D92)&gt;1, "", $D92))</f>
        <v/>
      </c>
      <c r="Z92" s="12" t="str">
        <f>IF($X92="", "", IF(COUNTIF('Page Categories'!$D$11:$D$1010, $X92)&gt;0, "", MAX(Z$10:Z91)+1))</f>
        <v/>
      </c>
      <c r="AB92" s="44" t="str">
        <f t="shared" si="19"/>
        <v/>
      </c>
    </row>
    <row r="93" spans="1:28" x14ac:dyDescent="0.25">
      <c r="A93" s="4"/>
      <c r="B93" s="44" t="str">
        <f>IF($D93="", "", IF(IFERROR(INDEX('Page Categories'!$E$11:$E$1010, MATCH($D93, 'Page Categories'!$D$11:$D$1010, 0)), "")="", 'Page Categories'!$M$21, IFERROR(INDEX('Page Categories'!$E$11:$E$1010, MATCH($D93, 'Page Categories'!$D$11:$D$1010, 0)), "")))</f>
        <v/>
      </c>
      <c r="C93" s="4"/>
      <c r="D93" s="50"/>
      <c r="E93" s="51"/>
      <c r="F93" s="51"/>
      <c r="G93" s="52"/>
      <c r="H93" s="51"/>
      <c r="I93" s="53"/>
      <c r="J93" s="4"/>
      <c r="O93" s="12" t="str">
        <f t="shared" si="13"/>
        <v/>
      </c>
      <c r="Q93" s="12" t="str">
        <f t="shared" si="14"/>
        <v/>
      </c>
      <c r="R93" s="12" t="str">
        <f t="shared" si="15"/>
        <v/>
      </c>
      <c r="S93" s="12" t="str">
        <f t="shared" si="16"/>
        <v/>
      </c>
      <c r="T93" s="12" t="str">
        <f t="shared" si="17"/>
        <v/>
      </c>
      <c r="U93" s="12" t="str">
        <f t="shared" si="18"/>
        <v/>
      </c>
      <c r="V93" s="12" t="str">
        <f t="shared" si="12"/>
        <v/>
      </c>
      <c r="X93" s="44" t="str">
        <f>IF($D93="", "", IF(COUNTIF($D$11:$D93, $D93)&gt;1, "", $D93))</f>
        <v/>
      </c>
      <c r="Z93" s="12" t="str">
        <f>IF($X93="", "", IF(COUNTIF('Page Categories'!$D$11:$D$1010, $X93)&gt;0, "", MAX(Z$10:Z92)+1))</f>
        <v/>
      </c>
      <c r="AB93" s="44" t="str">
        <f t="shared" si="19"/>
        <v/>
      </c>
    </row>
    <row r="94" spans="1:28" x14ac:dyDescent="0.25">
      <c r="A94" s="4"/>
      <c r="B94" s="44" t="str">
        <f>IF($D94="", "", IF(IFERROR(INDEX('Page Categories'!$E$11:$E$1010, MATCH($D94, 'Page Categories'!$D$11:$D$1010, 0)), "")="", 'Page Categories'!$M$21, IFERROR(INDEX('Page Categories'!$E$11:$E$1010, MATCH($D94, 'Page Categories'!$D$11:$D$1010, 0)), "")))</f>
        <v/>
      </c>
      <c r="C94" s="4"/>
      <c r="D94" s="50"/>
      <c r="E94" s="51"/>
      <c r="F94" s="51"/>
      <c r="G94" s="52"/>
      <c r="H94" s="51"/>
      <c r="I94" s="53"/>
      <c r="J94" s="4"/>
      <c r="O94" s="12" t="str">
        <f t="shared" si="13"/>
        <v/>
      </c>
      <c r="Q94" s="12" t="str">
        <f t="shared" si="14"/>
        <v/>
      </c>
      <c r="R94" s="12" t="str">
        <f t="shared" si="15"/>
        <v/>
      </c>
      <c r="S94" s="12" t="str">
        <f t="shared" si="16"/>
        <v/>
      </c>
      <c r="T94" s="12" t="str">
        <f t="shared" si="17"/>
        <v/>
      </c>
      <c r="U94" s="12" t="str">
        <f t="shared" si="18"/>
        <v/>
      </c>
      <c r="V94" s="12" t="str">
        <f t="shared" si="12"/>
        <v/>
      </c>
      <c r="X94" s="44" t="str">
        <f>IF($D94="", "", IF(COUNTIF($D$11:$D94, $D94)&gt;1, "", $D94))</f>
        <v/>
      </c>
      <c r="Z94" s="12" t="str">
        <f>IF($X94="", "", IF(COUNTIF('Page Categories'!$D$11:$D$1010, $X94)&gt;0, "", MAX(Z$10:Z93)+1))</f>
        <v/>
      </c>
      <c r="AB94" s="44" t="str">
        <f t="shared" si="19"/>
        <v/>
      </c>
    </row>
    <row r="95" spans="1:28" x14ac:dyDescent="0.25">
      <c r="A95" s="4"/>
      <c r="B95" s="44" t="str">
        <f>IF($D95="", "", IF(IFERROR(INDEX('Page Categories'!$E$11:$E$1010, MATCH($D95, 'Page Categories'!$D$11:$D$1010, 0)), "")="", 'Page Categories'!$M$21, IFERROR(INDEX('Page Categories'!$E$11:$E$1010, MATCH($D95, 'Page Categories'!$D$11:$D$1010, 0)), "")))</f>
        <v/>
      </c>
      <c r="C95" s="4"/>
      <c r="D95" s="50"/>
      <c r="E95" s="51"/>
      <c r="F95" s="51"/>
      <c r="G95" s="52"/>
      <c r="H95" s="51"/>
      <c r="I95" s="53"/>
      <c r="J95" s="4"/>
      <c r="O95" s="12" t="str">
        <f t="shared" si="13"/>
        <v/>
      </c>
      <c r="Q95" s="12" t="str">
        <f t="shared" si="14"/>
        <v/>
      </c>
      <c r="R95" s="12" t="str">
        <f t="shared" si="15"/>
        <v/>
      </c>
      <c r="S95" s="12" t="str">
        <f t="shared" si="16"/>
        <v/>
      </c>
      <c r="T95" s="12" t="str">
        <f t="shared" si="17"/>
        <v/>
      </c>
      <c r="U95" s="12" t="str">
        <f t="shared" si="18"/>
        <v/>
      </c>
      <c r="V95" s="12" t="str">
        <f t="shared" si="12"/>
        <v/>
      </c>
      <c r="X95" s="44" t="str">
        <f>IF($D95="", "", IF(COUNTIF($D$11:$D95, $D95)&gt;1, "", $D95))</f>
        <v/>
      </c>
      <c r="Z95" s="12" t="str">
        <f>IF($X95="", "", IF(COUNTIF('Page Categories'!$D$11:$D$1010, $X95)&gt;0, "", MAX(Z$10:Z94)+1))</f>
        <v/>
      </c>
      <c r="AB95" s="44" t="str">
        <f t="shared" si="19"/>
        <v/>
      </c>
    </row>
    <row r="96" spans="1:28" x14ac:dyDescent="0.25">
      <c r="A96" s="4"/>
      <c r="B96" s="44" t="str">
        <f>IF($D96="", "", IF(IFERROR(INDEX('Page Categories'!$E$11:$E$1010, MATCH($D96, 'Page Categories'!$D$11:$D$1010, 0)), "")="", 'Page Categories'!$M$21, IFERROR(INDEX('Page Categories'!$E$11:$E$1010, MATCH($D96, 'Page Categories'!$D$11:$D$1010, 0)), "")))</f>
        <v/>
      </c>
      <c r="C96" s="4"/>
      <c r="D96" s="50"/>
      <c r="E96" s="51"/>
      <c r="F96" s="51"/>
      <c r="G96" s="52"/>
      <c r="H96" s="51"/>
      <c r="I96" s="53"/>
      <c r="J96" s="4"/>
      <c r="O96" s="12" t="str">
        <f t="shared" si="13"/>
        <v/>
      </c>
      <c r="Q96" s="12" t="str">
        <f t="shared" si="14"/>
        <v/>
      </c>
      <c r="R96" s="12" t="str">
        <f t="shared" si="15"/>
        <v/>
      </c>
      <c r="S96" s="12" t="str">
        <f t="shared" si="16"/>
        <v/>
      </c>
      <c r="T96" s="12" t="str">
        <f t="shared" si="17"/>
        <v/>
      </c>
      <c r="U96" s="12" t="str">
        <f t="shared" si="18"/>
        <v/>
      </c>
      <c r="V96" s="12" t="str">
        <f t="shared" si="12"/>
        <v/>
      </c>
      <c r="X96" s="44" t="str">
        <f>IF($D96="", "", IF(COUNTIF($D$11:$D96, $D96)&gt;1, "", $D96))</f>
        <v/>
      </c>
      <c r="Z96" s="12" t="str">
        <f>IF($X96="", "", IF(COUNTIF('Page Categories'!$D$11:$D$1010, $X96)&gt;0, "", MAX(Z$10:Z95)+1))</f>
        <v/>
      </c>
      <c r="AB96" s="44" t="str">
        <f t="shared" si="19"/>
        <v/>
      </c>
    </row>
    <row r="97" spans="1:28" x14ac:dyDescent="0.25">
      <c r="A97" s="4"/>
      <c r="B97" s="44" t="str">
        <f>IF($D97="", "", IF(IFERROR(INDEX('Page Categories'!$E$11:$E$1010, MATCH($D97, 'Page Categories'!$D$11:$D$1010, 0)), "")="", 'Page Categories'!$M$21, IFERROR(INDEX('Page Categories'!$E$11:$E$1010, MATCH($D97, 'Page Categories'!$D$11:$D$1010, 0)), "")))</f>
        <v/>
      </c>
      <c r="C97" s="4"/>
      <c r="D97" s="50"/>
      <c r="E97" s="51"/>
      <c r="F97" s="51"/>
      <c r="G97" s="52"/>
      <c r="H97" s="51"/>
      <c r="I97" s="53"/>
      <c r="J97" s="4"/>
      <c r="O97" s="12" t="str">
        <f t="shared" si="13"/>
        <v/>
      </c>
      <c r="Q97" s="12" t="str">
        <f t="shared" si="14"/>
        <v/>
      </c>
      <c r="R97" s="12" t="str">
        <f t="shared" si="15"/>
        <v/>
      </c>
      <c r="S97" s="12" t="str">
        <f t="shared" si="16"/>
        <v/>
      </c>
      <c r="T97" s="12" t="str">
        <f t="shared" si="17"/>
        <v/>
      </c>
      <c r="U97" s="12" t="str">
        <f t="shared" si="18"/>
        <v/>
      </c>
      <c r="V97" s="12" t="str">
        <f t="shared" si="12"/>
        <v/>
      </c>
      <c r="X97" s="44" t="str">
        <f>IF($D97="", "", IF(COUNTIF($D$11:$D97, $D97)&gt;1, "", $D97))</f>
        <v/>
      </c>
      <c r="Z97" s="12" t="str">
        <f>IF($X97="", "", IF(COUNTIF('Page Categories'!$D$11:$D$1010, $X97)&gt;0, "", MAX(Z$10:Z96)+1))</f>
        <v/>
      </c>
      <c r="AB97" s="44" t="str">
        <f t="shared" si="19"/>
        <v/>
      </c>
    </row>
    <row r="98" spans="1:28" x14ac:dyDescent="0.25">
      <c r="A98" s="4"/>
      <c r="B98" s="44" t="str">
        <f>IF($D98="", "", IF(IFERROR(INDEX('Page Categories'!$E$11:$E$1010, MATCH($D98, 'Page Categories'!$D$11:$D$1010, 0)), "")="", 'Page Categories'!$M$21, IFERROR(INDEX('Page Categories'!$E$11:$E$1010, MATCH($D98, 'Page Categories'!$D$11:$D$1010, 0)), "")))</f>
        <v/>
      </c>
      <c r="C98" s="4"/>
      <c r="D98" s="50"/>
      <c r="E98" s="51"/>
      <c r="F98" s="51"/>
      <c r="G98" s="52"/>
      <c r="H98" s="51"/>
      <c r="I98" s="53"/>
      <c r="J98" s="4"/>
      <c r="O98" s="12" t="str">
        <f t="shared" si="13"/>
        <v/>
      </c>
      <c r="Q98" s="12" t="str">
        <f t="shared" si="14"/>
        <v/>
      </c>
      <c r="R98" s="12" t="str">
        <f t="shared" si="15"/>
        <v/>
      </c>
      <c r="S98" s="12" t="str">
        <f t="shared" si="16"/>
        <v/>
      </c>
      <c r="T98" s="12" t="str">
        <f t="shared" si="17"/>
        <v/>
      </c>
      <c r="U98" s="12" t="str">
        <f t="shared" si="18"/>
        <v/>
      </c>
      <c r="V98" s="12" t="str">
        <f t="shared" si="12"/>
        <v/>
      </c>
      <c r="X98" s="44" t="str">
        <f>IF($D98="", "", IF(COUNTIF($D$11:$D98, $D98)&gt;1, "", $D98))</f>
        <v/>
      </c>
      <c r="Z98" s="12" t="str">
        <f>IF($X98="", "", IF(COUNTIF('Page Categories'!$D$11:$D$1010, $X98)&gt;0, "", MAX(Z$10:Z97)+1))</f>
        <v/>
      </c>
      <c r="AB98" s="44" t="str">
        <f t="shared" si="19"/>
        <v/>
      </c>
    </row>
    <row r="99" spans="1:28" x14ac:dyDescent="0.25">
      <c r="A99" s="4"/>
      <c r="B99" s="44" t="str">
        <f>IF($D99="", "", IF(IFERROR(INDEX('Page Categories'!$E$11:$E$1010, MATCH($D99, 'Page Categories'!$D$11:$D$1010, 0)), "")="", 'Page Categories'!$M$21, IFERROR(INDEX('Page Categories'!$E$11:$E$1010, MATCH($D99, 'Page Categories'!$D$11:$D$1010, 0)), "")))</f>
        <v/>
      </c>
      <c r="C99" s="4"/>
      <c r="D99" s="50"/>
      <c r="E99" s="51"/>
      <c r="F99" s="51"/>
      <c r="G99" s="52"/>
      <c r="H99" s="51"/>
      <c r="I99" s="53"/>
      <c r="J99" s="4"/>
      <c r="O99" s="12" t="str">
        <f t="shared" si="13"/>
        <v/>
      </c>
      <c r="Q99" s="12" t="str">
        <f t="shared" si="14"/>
        <v/>
      </c>
      <c r="R99" s="12" t="str">
        <f t="shared" si="15"/>
        <v/>
      </c>
      <c r="S99" s="12" t="str">
        <f t="shared" si="16"/>
        <v/>
      </c>
      <c r="T99" s="12" t="str">
        <f t="shared" si="17"/>
        <v/>
      </c>
      <c r="U99" s="12" t="str">
        <f t="shared" si="18"/>
        <v/>
      </c>
      <c r="V99" s="12" t="str">
        <f t="shared" si="12"/>
        <v/>
      </c>
      <c r="X99" s="44" t="str">
        <f>IF($D99="", "", IF(COUNTIF($D$11:$D99, $D99)&gt;1, "", $D99))</f>
        <v/>
      </c>
      <c r="Z99" s="12" t="str">
        <f>IF($X99="", "", IF(COUNTIF('Page Categories'!$D$11:$D$1010, $X99)&gt;0, "", MAX(Z$10:Z98)+1))</f>
        <v/>
      </c>
      <c r="AB99" s="44" t="str">
        <f t="shared" si="19"/>
        <v/>
      </c>
    </row>
    <row r="100" spans="1:28" x14ac:dyDescent="0.25">
      <c r="A100" s="4"/>
      <c r="B100" s="44" t="str">
        <f>IF($D100="", "", IF(IFERROR(INDEX('Page Categories'!$E$11:$E$1010, MATCH($D100, 'Page Categories'!$D$11:$D$1010, 0)), "")="", 'Page Categories'!$M$21, IFERROR(INDEX('Page Categories'!$E$11:$E$1010, MATCH($D100, 'Page Categories'!$D$11:$D$1010, 0)), "")))</f>
        <v/>
      </c>
      <c r="C100" s="4"/>
      <c r="D100" s="50"/>
      <c r="E100" s="51"/>
      <c r="F100" s="51"/>
      <c r="G100" s="52"/>
      <c r="H100" s="51"/>
      <c r="I100" s="53"/>
      <c r="J100" s="4"/>
      <c r="O100" s="12" t="str">
        <f t="shared" si="13"/>
        <v/>
      </c>
      <c r="Q100" s="12" t="str">
        <f t="shared" si="14"/>
        <v/>
      </c>
      <c r="R100" s="12" t="str">
        <f t="shared" si="15"/>
        <v/>
      </c>
      <c r="S100" s="12" t="str">
        <f t="shared" si="16"/>
        <v/>
      </c>
      <c r="T100" s="12" t="str">
        <f t="shared" si="17"/>
        <v/>
      </c>
      <c r="U100" s="12" t="str">
        <f t="shared" si="18"/>
        <v/>
      </c>
      <c r="V100" s="12" t="str">
        <f t="shared" si="12"/>
        <v/>
      </c>
      <c r="X100" s="44" t="str">
        <f>IF($D100="", "", IF(COUNTIF($D$11:$D100, $D100)&gt;1, "", $D100))</f>
        <v/>
      </c>
      <c r="Z100" s="12" t="str">
        <f>IF($X100="", "", IF(COUNTIF('Page Categories'!$D$11:$D$1010, $X100)&gt;0, "", MAX(Z$10:Z99)+1))</f>
        <v/>
      </c>
      <c r="AB100" s="44" t="str">
        <f t="shared" si="19"/>
        <v/>
      </c>
    </row>
    <row r="101" spans="1:28" x14ac:dyDescent="0.25">
      <c r="A101" s="4"/>
      <c r="B101" s="44" t="str">
        <f>IF($D101="", "", IF(IFERROR(INDEX('Page Categories'!$E$11:$E$1010, MATCH($D101, 'Page Categories'!$D$11:$D$1010, 0)), "")="", 'Page Categories'!$M$21, IFERROR(INDEX('Page Categories'!$E$11:$E$1010, MATCH($D101, 'Page Categories'!$D$11:$D$1010, 0)), "")))</f>
        <v/>
      </c>
      <c r="C101" s="4"/>
      <c r="D101" s="50"/>
      <c r="E101" s="51"/>
      <c r="F101" s="51"/>
      <c r="G101" s="52"/>
      <c r="H101" s="51"/>
      <c r="I101" s="53"/>
      <c r="J101" s="4"/>
      <c r="O101" s="12" t="str">
        <f t="shared" si="13"/>
        <v/>
      </c>
      <c r="Q101" s="12" t="str">
        <f t="shared" si="14"/>
        <v/>
      </c>
      <c r="R101" s="12" t="str">
        <f t="shared" si="15"/>
        <v/>
      </c>
      <c r="S101" s="12" t="str">
        <f t="shared" si="16"/>
        <v/>
      </c>
      <c r="T101" s="12" t="str">
        <f t="shared" si="17"/>
        <v/>
      </c>
      <c r="U101" s="12" t="str">
        <f t="shared" si="18"/>
        <v/>
      </c>
      <c r="V101" s="12" t="str">
        <f t="shared" si="12"/>
        <v/>
      </c>
      <c r="X101" s="44" t="str">
        <f>IF($D101="", "", IF(COUNTIF($D$11:$D101, $D101)&gt;1, "", $D101))</f>
        <v/>
      </c>
      <c r="Z101" s="12" t="str">
        <f>IF($X101="", "", IF(COUNTIF('Page Categories'!$D$11:$D$1010, $X101)&gt;0, "", MAX(Z$10:Z100)+1))</f>
        <v/>
      </c>
      <c r="AB101" s="44" t="str">
        <f t="shared" si="19"/>
        <v/>
      </c>
    </row>
    <row r="102" spans="1:28" x14ac:dyDescent="0.25">
      <c r="A102" s="4"/>
      <c r="B102" s="44" t="str">
        <f>IF($D102="", "", IF(IFERROR(INDEX('Page Categories'!$E$11:$E$1010, MATCH($D102, 'Page Categories'!$D$11:$D$1010, 0)), "")="", 'Page Categories'!$M$21, IFERROR(INDEX('Page Categories'!$E$11:$E$1010, MATCH($D102, 'Page Categories'!$D$11:$D$1010, 0)), "")))</f>
        <v/>
      </c>
      <c r="C102" s="4"/>
      <c r="D102" s="50"/>
      <c r="E102" s="51"/>
      <c r="F102" s="51"/>
      <c r="G102" s="52"/>
      <c r="H102" s="51"/>
      <c r="I102" s="53"/>
      <c r="J102" s="4"/>
      <c r="O102" s="12" t="str">
        <f t="shared" si="13"/>
        <v/>
      </c>
      <c r="Q102" s="12" t="str">
        <f t="shared" si="14"/>
        <v/>
      </c>
      <c r="R102" s="12" t="str">
        <f t="shared" si="15"/>
        <v/>
      </c>
      <c r="S102" s="12" t="str">
        <f t="shared" si="16"/>
        <v/>
      </c>
      <c r="T102" s="12" t="str">
        <f t="shared" si="17"/>
        <v/>
      </c>
      <c r="U102" s="12" t="str">
        <f t="shared" si="18"/>
        <v/>
      </c>
      <c r="V102" s="12" t="str">
        <f t="shared" si="12"/>
        <v/>
      </c>
      <c r="X102" s="44" t="str">
        <f>IF($D102="", "", IF(COUNTIF($D$11:$D102, $D102)&gt;1, "", $D102))</f>
        <v/>
      </c>
      <c r="Z102" s="12" t="str">
        <f>IF($X102="", "", IF(COUNTIF('Page Categories'!$D$11:$D$1010, $X102)&gt;0, "", MAX(Z$10:Z101)+1))</f>
        <v/>
      </c>
      <c r="AB102" s="44" t="str">
        <f t="shared" si="19"/>
        <v/>
      </c>
    </row>
    <row r="103" spans="1:28" x14ac:dyDescent="0.25">
      <c r="A103" s="4"/>
      <c r="B103" s="44" t="str">
        <f>IF($D103="", "", IF(IFERROR(INDEX('Page Categories'!$E$11:$E$1010, MATCH($D103, 'Page Categories'!$D$11:$D$1010, 0)), "")="", 'Page Categories'!$M$21, IFERROR(INDEX('Page Categories'!$E$11:$E$1010, MATCH($D103, 'Page Categories'!$D$11:$D$1010, 0)), "")))</f>
        <v/>
      </c>
      <c r="C103" s="4"/>
      <c r="D103" s="50"/>
      <c r="E103" s="51"/>
      <c r="F103" s="51"/>
      <c r="G103" s="52"/>
      <c r="H103" s="51"/>
      <c r="I103" s="53"/>
      <c r="J103" s="4"/>
      <c r="O103" s="12" t="str">
        <f t="shared" si="13"/>
        <v/>
      </c>
      <c r="Q103" s="12" t="str">
        <f t="shared" si="14"/>
        <v/>
      </c>
      <c r="R103" s="12" t="str">
        <f t="shared" si="15"/>
        <v/>
      </c>
      <c r="S103" s="12" t="str">
        <f t="shared" si="16"/>
        <v/>
      </c>
      <c r="T103" s="12" t="str">
        <f t="shared" si="17"/>
        <v/>
      </c>
      <c r="U103" s="12" t="str">
        <f t="shared" si="18"/>
        <v/>
      </c>
      <c r="V103" s="12" t="str">
        <f t="shared" si="12"/>
        <v/>
      </c>
      <c r="X103" s="44" t="str">
        <f>IF($D103="", "", IF(COUNTIF($D$11:$D103, $D103)&gt;1, "", $D103))</f>
        <v/>
      </c>
      <c r="Z103" s="12" t="str">
        <f>IF($X103="", "", IF(COUNTIF('Page Categories'!$D$11:$D$1010, $X103)&gt;0, "", MAX(Z$10:Z102)+1))</f>
        <v/>
      </c>
      <c r="AB103" s="44" t="str">
        <f t="shared" si="19"/>
        <v/>
      </c>
    </row>
    <row r="104" spans="1:28" x14ac:dyDescent="0.25">
      <c r="A104" s="4"/>
      <c r="B104" s="44" t="str">
        <f>IF($D104="", "", IF(IFERROR(INDEX('Page Categories'!$E$11:$E$1010, MATCH($D104, 'Page Categories'!$D$11:$D$1010, 0)), "")="", 'Page Categories'!$M$21, IFERROR(INDEX('Page Categories'!$E$11:$E$1010, MATCH($D104, 'Page Categories'!$D$11:$D$1010, 0)), "")))</f>
        <v/>
      </c>
      <c r="C104" s="4"/>
      <c r="D104" s="50"/>
      <c r="E104" s="51"/>
      <c r="F104" s="51"/>
      <c r="G104" s="52"/>
      <c r="H104" s="51"/>
      <c r="I104" s="53"/>
      <c r="J104" s="4"/>
      <c r="O104" s="12" t="str">
        <f t="shared" si="13"/>
        <v/>
      </c>
      <c r="Q104" s="12" t="str">
        <f t="shared" si="14"/>
        <v/>
      </c>
      <c r="R104" s="12" t="str">
        <f t="shared" si="15"/>
        <v/>
      </c>
      <c r="S104" s="12" t="str">
        <f t="shared" si="16"/>
        <v/>
      </c>
      <c r="T104" s="12" t="str">
        <f t="shared" si="17"/>
        <v/>
      </c>
      <c r="U104" s="12" t="str">
        <f t="shared" si="18"/>
        <v/>
      </c>
      <c r="V104" s="12" t="str">
        <f t="shared" si="12"/>
        <v/>
      </c>
      <c r="X104" s="44" t="str">
        <f>IF($D104="", "", IF(COUNTIF($D$11:$D104, $D104)&gt;1, "", $D104))</f>
        <v/>
      </c>
      <c r="Z104" s="12" t="str">
        <f>IF($X104="", "", IF(COUNTIF('Page Categories'!$D$11:$D$1010, $X104)&gt;0, "", MAX(Z$10:Z103)+1))</f>
        <v/>
      </c>
      <c r="AB104" s="44" t="str">
        <f t="shared" si="19"/>
        <v/>
      </c>
    </row>
    <row r="105" spans="1:28" x14ac:dyDescent="0.25">
      <c r="A105" s="4"/>
      <c r="B105" s="44" t="str">
        <f>IF($D105="", "", IF(IFERROR(INDEX('Page Categories'!$E$11:$E$1010, MATCH($D105, 'Page Categories'!$D$11:$D$1010, 0)), "")="", 'Page Categories'!$M$21, IFERROR(INDEX('Page Categories'!$E$11:$E$1010, MATCH($D105, 'Page Categories'!$D$11:$D$1010, 0)), "")))</f>
        <v/>
      </c>
      <c r="C105" s="4"/>
      <c r="D105" s="50"/>
      <c r="E105" s="51"/>
      <c r="F105" s="51"/>
      <c r="G105" s="52"/>
      <c r="H105" s="51"/>
      <c r="I105" s="53"/>
      <c r="J105" s="4"/>
      <c r="O105" s="12" t="str">
        <f t="shared" si="13"/>
        <v/>
      </c>
      <c r="Q105" s="12" t="str">
        <f t="shared" si="14"/>
        <v/>
      </c>
      <c r="R105" s="12" t="str">
        <f t="shared" si="15"/>
        <v/>
      </c>
      <c r="S105" s="12" t="str">
        <f t="shared" si="16"/>
        <v/>
      </c>
      <c r="T105" s="12" t="str">
        <f t="shared" si="17"/>
        <v/>
      </c>
      <c r="U105" s="12" t="str">
        <f t="shared" si="18"/>
        <v/>
      </c>
      <c r="V105" s="12" t="str">
        <f t="shared" si="12"/>
        <v/>
      </c>
      <c r="X105" s="44" t="str">
        <f>IF($D105="", "", IF(COUNTIF($D$11:$D105, $D105)&gt;1, "", $D105))</f>
        <v/>
      </c>
      <c r="Z105" s="12" t="str">
        <f>IF($X105="", "", IF(COUNTIF('Page Categories'!$D$11:$D$1010, $X105)&gt;0, "", MAX(Z$10:Z104)+1))</f>
        <v/>
      </c>
      <c r="AB105" s="44" t="str">
        <f t="shared" si="19"/>
        <v/>
      </c>
    </row>
    <row r="106" spans="1:28" x14ac:dyDescent="0.25">
      <c r="A106" s="4"/>
      <c r="B106" s="44" t="str">
        <f>IF($D106="", "", IF(IFERROR(INDEX('Page Categories'!$E$11:$E$1010, MATCH($D106, 'Page Categories'!$D$11:$D$1010, 0)), "")="", 'Page Categories'!$M$21, IFERROR(INDEX('Page Categories'!$E$11:$E$1010, MATCH($D106, 'Page Categories'!$D$11:$D$1010, 0)), "")))</f>
        <v/>
      </c>
      <c r="C106" s="4"/>
      <c r="D106" s="50"/>
      <c r="E106" s="51"/>
      <c r="F106" s="51"/>
      <c r="G106" s="52"/>
      <c r="H106" s="51"/>
      <c r="I106" s="53"/>
      <c r="J106" s="4"/>
      <c r="O106" s="12" t="str">
        <f t="shared" si="13"/>
        <v/>
      </c>
      <c r="Q106" s="12" t="str">
        <f t="shared" si="14"/>
        <v/>
      </c>
      <c r="R106" s="12" t="str">
        <f t="shared" si="15"/>
        <v/>
      </c>
      <c r="S106" s="12" t="str">
        <f t="shared" si="16"/>
        <v/>
      </c>
      <c r="T106" s="12" t="str">
        <f t="shared" si="17"/>
        <v/>
      </c>
      <c r="U106" s="12" t="str">
        <f t="shared" si="18"/>
        <v/>
      </c>
      <c r="V106" s="12" t="str">
        <f t="shared" si="12"/>
        <v/>
      </c>
      <c r="X106" s="44" t="str">
        <f>IF($D106="", "", IF(COUNTIF($D$11:$D106, $D106)&gt;1, "", $D106))</f>
        <v/>
      </c>
      <c r="Z106" s="12" t="str">
        <f>IF($X106="", "", IF(COUNTIF('Page Categories'!$D$11:$D$1010, $X106)&gt;0, "", MAX(Z$10:Z105)+1))</f>
        <v/>
      </c>
      <c r="AB106" s="44" t="str">
        <f t="shared" si="19"/>
        <v/>
      </c>
    </row>
    <row r="107" spans="1:28" x14ac:dyDescent="0.25">
      <c r="A107" s="4"/>
      <c r="B107" s="44" t="str">
        <f>IF($D107="", "", IF(IFERROR(INDEX('Page Categories'!$E$11:$E$1010, MATCH($D107, 'Page Categories'!$D$11:$D$1010, 0)), "")="", 'Page Categories'!$M$21, IFERROR(INDEX('Page Categories'!$E$11:$E$1010, MATCH($D107, 'Page Categories'!$D$11:$D$1010, 0)), "")))</f>
        <v/>
      </c>
      <c r="C107" s="4"/>
      <c r="D107" s="50"/>
      <c r="E107" s="51"/>
      <c r="F107" s="51"/>
      <c r="G107" s="52"/>
      <c r="H107" s="51"/>
      <c r="I107" s="53"/>
      <c r="J107" s="4"/>
      <c r="O107" s="12" t="str">
        <f t="shared" si="13"/>
        <v/>
      </c>
      <c r="Q107" s="12" t="str">
        <f t="shared" si="14"/>
        <v/>
      </c>
      <c r="R107" s="12" t="str">
        <f t="shared" si="15"/>
        <v/>
      </c>
      <c r="S107" s="12" t="str">
        <f t="shared" si="16"/>
        <v/>
      </c>
      <c r="T107" s="12" t="str">
        <f t="shared" si="17"/>
        <v/>
      </c>
      <c r="U107" s="12" t="str">
        <f t="shared" si="18"/>
        <v/>
      </c>
      <c r="V107" s="12" t="str">
        <f t="shared" si="12"/>
        <v/>
      </c>
      <c r="X107" s="44" t="str">
        <f>IF($D107="", "", IF(COUNTIF($D$11:$D107, $D107)&gt;1, "", $D107))</f>
        <v/>
      </c>
      <c r="Z107" s="12" t="str">
        <f>IF($X107="", "", IF(COUNTIF('Page Categories'!$D$11:$D$1010, $X107)&gt;0, "", MAX(Z$10:Z106)+1))</f>
        <v/>
      </c>
      <c r="AB107" s="44" t="str">
        <f t="shared" si="19"/>
        <v/>
      </c>
    </row>
    <row r="108" spans="1:28" x14ac:dyDescent="0.25">
      <c r="A108" s="4"/>
      <c r="B108" s="44" t="str">
        <f>IF($D108="", "", IF(IFERROR(INDEX('Page Categories'!$E$11:$E$1010, MATCH($D108, 'Page Categories'!$D$11:$D$1010, 0)), "")="", 'Page Categories'!$M$21, IFERROR(INDEX('Page Categories'!$E$11:$E$1010, MATCH($D108, 'Page Categories'!$D$11:$D$1010, 0)), "")))</f>
        <v/>
      </c>
      <c r="C108" s="4"/>
      <c r="D108" s="50"/>
      <c r="E108" s="51"/>
      <c r="F108" s="51"/>
      <c r="G108" s="52"/>
      <c r="H108" s="51"/>
      <c r="I108" s="53"/>
      <c r="J108" s="4"/>
      <c r="O108" s="12" t="str">
        <f t="shared" si="13"/>
        <v/>
      </c>
      <c r="Q108" s="12" t="str">
        <f t="shared" si="14"/>
        <v/>
      </c>
      <c r="R108" s="12" t="str">
        <f t="shared" si="15"/>
        <v/>
      </c>
      <c r="S108" s="12" t="str">
        <f t="shared" si="16"/>
        <v/>
      </c>
      <c r="T108" s="12" t="str">
        <f t="shared" si="17"/>
        <v/>
      </c>
      <c r="U108" s="12" t="str">
        <f t="shared" si="18"/>
        <v/>
      </c>
      <c r="V108" s="12" t="str">
        <f t="shared" si="12"/>
        <v/>
      </c>
      <c r="X108" s="44" t="str">
        <f>IF($D108="", "", IF(COUNTIF($D$11:$D108, $D108)&gt;1, "", $D108))</f>
        <v/>
      </c>
      <c r="Z108" s="12" t="str">
        <f>IF($X108="", "", IF(COUNTIF('Page Categories'!$D$11:$D$1010, $X108)&gt;0, "", MAX(Z$10:Z107)+1))</f>
        <v/>
      </c>
      <c r="AB108" s="44" t="str">
        <f t="shared" si="19"/>
        <v/>
      </c>
    </row>
    <row r="109" spans="1:28" x14ac:dyDescent="0.25">
      <c r="A109" s="4"/>
      <c r="B109" s="44" t="str">
        <f>IF($D109="", "", IF(IFERROR(INDEX('Page Categories'!$E$11:$E$1010, MATCH($D109, 'Page Categories'!$D$11:$D$1010, 0)), "")="", 'Page Categories'!$M$21, IFERROR(INDEX('Page Categories'!$E$11:$E$1010, MATCH($D109, 'Page Categories'!$D$11:$D$1010, 0)), "")))</f>
        <v/>
      </c>
      <c r="C109" s="4"/>
      <c r="D109" s="50"/>
      <c r="E109" s="51"/>
      <c r="F109" s="51"/>
      <c r="G109" s="52"/>
      <c r="H109" s="51"/>
      <c r="I109" s="53"/>
      <c r="J109" s="4"/>
      <c r="O109" s="12" t="str">
        <f t="shared" si="13"/>
        <v/>
      </c>
      <c r="Q109" s="12" t="str">
        <f t="shared" si="14"/>
        <v/>
      </c>
      <c r="R109" s="12" t="str">
        <f t="shared" si="15"/>
        <v/>
      </c>
      <c r="S109" s="12" t="str">
        <f t="shared" si="16"/>
        <v/>
      </c>
      <c r="T109" s="12" t="str">
        <f t="shared" si="17"/>
        <v/>
      </c>
      <c r="U109" s="12" t="str">
        <f t="shared" si="18"/>
        <v/>
      </c>
      <c r="V109" s="12" t="str">
        <f t="shared" si="12"/>
        <v/>
      </c>
      <c r="X109" s="44" t="str">
        <f>IF($D109="", "", IF(COUNTIF($D$11:$D109, $D109)&gt;1, "", $D109))</f>
        <v/>
      </c>
      <c r="Z109" s="12" t="str">
        <f>IF($X109="", "", IF(COUNTIF('Page Categories'!$D$11:$D$1010, $X109)&gt;0, "", MAX(Z$10:Z108)+1))</f>
        <v/>
      </c>
      <c r="AB109" s="44" t="str">
        <f t="shared" si="19"/>
        <v/>
      </c>
    </row>
    <row r="110" spans="1:28" x14ac:dyDescent="0.25">
      <c r="A110" s="4"/>
      <c r="B110" s="44" t="str">
        <f>IF($D110="", "", IF(IFERROR(INDEX('Page Categories'!$E$11:$E$1010, MATCH($D110, 'Page Categories'!$D$11:$D$1010, 0)), "")="", 'Page Categories'!$M$21, IFERROR(INDEX('Page Categories'!$E$11:$E$1010, MATCH($D110, 'Page Categories'!$D$11:$D$1010, 0)), "")))</f>
        <v/>
      </c>
      <c r="C110" s="4"/>
      <c r="D110" s="50"/>
      <c r="E110" s="51"/>
      <c r="F110" s="51"/>
      <c r="G110" s="52"/>
      <c r="H110" s="51"/>
      <c r="I110" s="53"/>
      <c r="J110" s="4"/>
      <c r="O110" s="12" t="str">
        <f t="shared" si="13"/>
        <v/>
      </c>
      <c r="Q110" s="12" t="str">
        <f t="shared" si="14"/>
        <v/>
      </c>
      <c r="R110" s="12" t="str">
        <f t="shared" si="15"/>
        <v/>
      </c>
      <c r="S110" s="12" t="str">
        <f t="shared" si="16"/>
        <v/>
      </c>
      <c r="T110" s="12" t="str">
        <f t="shared" si="17"/>
        <v/>
      </c>
      <c r="U110" s="12" t="str">
        <f t="shared" si="18"/>
        <v/>
      </c>
      <c r="V110" s="12" t="str">
        <f t="shared" si="12"/>
        <v/>
      </c>
      <c r="X110" s="44" t="str">
        <f>IF($D110="", "", IF(COUNTIF($D$11:$D110, $D110)&gt;1, "", $D110))</f>
        <v/>
      </c>
      <c r="Z110" s="12" t="str">
        <f>IF($X110="", "", IF(COUNTIF('Page Categories'!$D$11:$D$1010, $X110)&gt;0, "", MAX(Z$10:Z109)+1))</f>
        <v/>
      </c>
      <c r="AB110" s="44" t="str">
        <f t="shared" si="19"/>
        <v/>
      </c>
    </row>
    <row r="111" spans="1:28" x14ac:dyDescent="0.25">
      <c r="A111" s="4"/>
      <c r="B111" s="44" t="str">
        <f>IF($D111="", "", IF(IFERROR(INDEX('Page Categories'!$E$11:$E$1010, MATCH($D111, 'Page Categories'!$D$11:$D$1010, 0)), "")="", 'Page Categories'!$M$21, IFERROR(INDEX('Page Categories'!$E$11:$E$1010, MATCH($D111, 'Page Categories'!$D$11:$D$1010, 0)), "")))</f>
        <v/>
      </c>
      <c r="C111" s="4"/>
      <c r="D111" s="50"/>
      <c r="E111" s="51"/>
      <c r="F111" s="51"/>
      <c r="G111" s="52"/>
      <c r="H111" s="51"/>
      <c r="I111" s="53"/>
      <c r="J111" s="4"/>
      <c r="O111" s="12" t="str">
        <f t="shared" si="13"/>
        <v/>
      </c>
      <c r="Q111" s="12" t="str">
        <f t="shared" si="14"/>
        <v/>
      </c>
      <c r="R111" s="12" t="str">
        <f t="shared" si="15"/>
        <v/>
      </c>
      <c r="S111" s="12" t="str">
        <f t="shared" si="16"/>
        <v/>
      </c>
      <c r="T111" s="12" t="str">
        <f t="shared" si="17"/>
        <v/>
      </c>
      <c r="U111" s="12" t="str">
        <f t="shared" si="18"/>
        <v/>
      </c>
      <c r="V111" s="12" t="str">
        <f t="shared" si="12"/>
        <v/>
      </c>
      <c r="X111" s="44" t="str">
        <f>IF($D111="", "", IF(COUNTIF($D$11:$D111, $D111)&gt;1, "", $D111))</f>
        <v/>
      </c>
      <c r="Z111" s="12" t="str">
        <f>IF($X111="", "", IF(COUNTIF('Page Categories'!$D$11:$D$1010, $X111)&gt;0, "", MAX(Z$10:Z110)+1))</f>
        <v/>
      </c>
      <c r="AB111" s="44" t="str">
        <f t="shared" si="19"/>
        <v/>
      </c>
    </row>
    <row r="112" spans="1:28" x14ac:dyDescent="0.25">
      <c r="A112" s="4"/>
      <c r="B112" s="44" t="str">
        <f>IF($D112="", "", IF(IFERROR(INDEX('Page Categories'!$E$11:$E$1010, MATCH($D112, 'Page Categories'!$D$11:$D$1010, 0)), "")="", 'Page Categories'!$M$21, IFERROR(INDEX('Page Categories'!$E$11:$E$1010, MATCH($D112, 'Page Categories'!$D$11:$D$1010, 0)), "")))</f>
        <v/>
      </c>
      <c r="C112" s="4"/>
      <c r="D112" s="50"/>
      <c r="E112" s="51"/>
      <c r="F112" s="51"/>
      <c r="G112" s="52"/>
      <c r="H112" s="51"/>
      <c r="I112" s="53"/>
      <c r="J112" s="4"/>
      <c r="O112" s="12" t="str">
        <f t="shared" si="13"/>
        <v/>
      </c>
      <c r="Q112" s="12" t="str">
        <f t="shared" si="14"/>
        <v/>
      </c>
      <c r="R112" s="12" t="str">
        <f t="shared" si="15"/>
        <v/>
      </c>
      <c r="S112" s="12" t="str">
        <f t="shared" si="16"/>
        <v/>
      </c>
      <c r="T112" s="12" t="str">
        <f t="shared" si="17"/>
        <v/>
      </c>
      <c r="U112" s="12" t="str">
        <f t="shared" si="18"/>
        <v/>
      </c>
      <c r="V112" s="12" t="str">
        <f t="shared" si="12"/>
        <v/>
      </c>
      <c r="X112" s="44" t="str">
        <f>IF($D112="", "", IF(COUNTIF($D$11:$D112, $D112)&gt;1, "", $D112))</f>
        <v/>
      </c>
      <c r="Z112" s="12" t="str">
        <f>IF($X112="", "", IF(COUNTIF('Page Categories'!$D$11:$D$1010, $X112)&gt;0, "", MAX(Z$10:Z111)+1))</f>
        <v/>
      </c>
      <c r="AB112" s="44" t="str">
        <f t="shared" si="19"/>
        <v/>
      </c>
    </row>
    <row r="113" spans="1:28" x14ac:dyDescent="0.25">
      <c r="A113" s="4"/>
      <c r="B113" s="44" t="str">
        <f>IF($D113="", "", IF(IFERROR(INDEX('Page Categories'!$E$11:$E$1010, MATCH($D113, 'Page Categories'!$D$11:$D$1010, 0)), "")="", 'Page Categories'!$M$21, IFERROR(INDEX('Page Categories'!$E$11:$E$1010, MATCH($D113, 'Page Categories'!$D$11:$D$1010, 0)), "")))</f>
        <v/>
      </c>
      <c r="C113" s="4"/>
      <c r="D113" s="50"/>
      <c r="E113" s="51"/>
      <c r="F113" s="51"/>
      <c r="G113" s="52"/>
      <c r="H113" s="51"/>
      <c r="I113" s="53"/>
      <c r="J113" s="4"/>
      <c r="O113" s="12" t="str">
        <f t="shared" si="13"/>
        <v/>
      </c>
      <c r="Q113" s="12" t="str">
        <f t="shared" si="14"/>
        <v/>
      </c>
      <c r="R113" s="12" t="str">
        <f t="shared" si="15"/>
        <v/>
      </c>
      <c r="S113" s="12" t="str">
        <f t="shared" si="16"/>
        <v/>
      </c>
      <c r="T113" s="12" t="str">
        <f t="shared" si="17"/>
        <v/>
      </c>
      <c r="U113" s="12" t="str">
        <f t="shared" si="18"/>
        <v/>
      </c>
      <c r="V113" s="12" t="str">
        <f t="shared" si="12"/>
        <v/>
      </c>
      <c r="X113" s="44" t="str">
        <f>IF($D113="", "", IF(COUNTIF($D$11:$D113, $D113)&gt;1, "", $D113))</f>
        <v/>
      </c>
      <c r="Z113" s="12" t="str">
        <f>IF($X113="", "", IF(COUNTIF('Page Categories'!$D$11:$D$1010, $X113)&gt;0, "", MAX(Z$10:Z112)+1))</f>
        <v/>
      </c>
      <c r="AB113" s="44" t="str">
        <f t="shared" si="19"/>
        <v/>
      </c>
    </row>
    <row r="114" spans="1:28" x14ac:dyDescent="0.25">
      <c r="A114" s="4"/>
      <c r="B114" s="44" t="str">
        <f>IF($D114="", "", IF(IFERROR(INDEX('Page Categories'!$E$11:$E$1010, MATCH($D114, 'Page Categories'!$D$11:$D$1010, 0)), "")="", 'Page Categories'!$M$21, IFERROR(INDEX('Page Categories'!$E$11:$E$1010, MATCH($D114, 'Page Categories'!$D$11:$D$1010, 0)), "")))</f>
        <v/>
      </c>
      <c r="C114" s="4"/>
      <c r="D114" s="50"/>
      <c r="E114" s="51"/>
      <c r="F114" s="51"/>
      <c r="G114" s="52"/>
      <c r="H114" s="51"/>
      <c r="I114" s="53"/>
      <c r="J114" s="4"/>
      <c r="O114" s="12" t="str">
        <f t="shared" si="13"/>
        <v/>
      </c>
      <c r="Q114" s="12" t="str">
        <f t="shared" si="14"/>
        <v/>
      </c>
      <c r="R114" s="12" t="str">
        <f t="shared" si="15"/>
        <v/>
      </c>
      <c r="S114" s="12" t="str">
        <f t="shared" si="16"/>
        <v/>
      </c>
      <c r="T114" s="12" t="str">
        <f t="shared" si="17"/>
        <v/>
      </c>
      <c r="U114" s="12" t="str">
        <f t="shared" si="18"/>
        <v/>
      </c>
      <c r="V114" s="12" t="str">
        <f t="shared" si="12"/>
        <v/>
      </c>
      <c r="X114" s="44" t="str">
        <f>IF($D114="", "", IF(COUNTIF($D$11:$D114, $D114)&gt;1, "", $D114))</f>
        <v/>
      </c>
      <c r="Z114" s="12" t="str">
        <f>IF($X114="", "", IF(COUNTIF('Page Categories'!$D$11:$D$1010, $X114)&gt;0, "", MAX(Z$10:Z113)+1))</f>
        <v/>
      </c>
      <c r="AB114" s="44" t="str">
        <f t="shared" si="19"/>
        <v/>
      </c>
    </row>
    <row r="115" spans="1:28" x14ac:dyDescent="0.25">
      <c r="A115" s="4"/>
      <c r="B115" s="44" t="str">
        <f>IF($D115="", "", IF(IFERROR(INDEX('Page Categories'!$E$11:$E$1010, MATCH($D115, 'Page Categories'!$D$11:$D$1010, 0)), "")="", 'Page Categories'!$M$21, IFERROR(INDEX('Page Categories'!$E$11:$E$1010, MATCH($D115, 'Page Categories'!$D$11:$D$1010, 0)), "")))</f>
        <v/>
      </c>
      <c r="C115" s="4"/>
      <c r="D115" s="50"/>
      <c r="E115" s="51"/>
      <c r="F115" s="51"/>
      <c r="G115" s="52"/>
      <c r="H115" s="51"/>
      <c r="I115" s="53"/>
      <c r="J115" s="4"/>
      <c r="O115" s="12" t="str">
        <f t="shared" si="13"/>
        <v/>
      </c>
      <c r="Q115" s="12" t="str">
        <f t="shared" si="14"/>
        <v/>
      </c>
      <c r="R115" s="12" t="str">
        <f t="shared" si="15"/>
        <v/>
      </c>
      <c r="S115" s="12" t="str">
        <f t="shared" si="16"/>
        <v/>
      </c>
      <c r="T115" s="12" t="str">
        <f t="shared" si="17"/>
        <v/>
      </c>
      <c r="U115" s="12" t="str">
        <f t="shared" si="18"/>
        <v/>
      </c>
      <c r="V115" s="12" t="str">
        <f t="shared" si="12"/>
        <v/>
      </c>
      <c r="X115" s="44" t="str">
        <f>IF($D115="", "", IF(COUNTIF($D$11:$D115, $D115)&gt;1, "", $D115))</f>
        <v/>
      </c>
      <c r="Z115" s="12" t="str">
        <f>IF($X115="", "", IF(COUNTIF('Page Categories'!$D$11:$D$1010, $X115)&gt;0, "", MAX(Z$10:Z114)+1))</f>
        <v/>
      </c>
      <c r="AB115" s="44" t="str">
        <f t="shared" si="19"/>
        <v/>
      </c>
    </row>
    <row r="116" spans="1:28" x14ac:dyDescent="0.25">
      <c r="A116" s="4"/>
      <c r="B116" s="44" t="str">
        <f>IF($D116="", "", IF(IFERROR(INDEX('Page Categories'!$E$11:$E$1010, MATCH($D116, 'Page Categories'!$D$11:$D$1010, 0)), "")="", 'Page Categories'!$M$21, IFERROR(INDEX('Page Categories'!$E$11:$E$1010, MATCH($D116, 'Page Categories'!$D$11:$D$1010, 0)), "")))</f>
        <v/>
      </c>
      <c r="C116" s="4"/>
      <c r="D116" s="50"/>
      <c r="E116" s="51"/>
      <c r="F116" s="51"/>
      <c r="G116" s="52"/>
      <c r="H116" s="51"/>
      <c r="I116" s="53"/>
      <c r="J116" s="4"/>
      <c r="O116" s="12" t="str">
        <f t="shared" si="13"/>
        <v/>
      </c>
      <c r="Q116" s="12" t="str">
        <f t="shared" si="14"/>
        <v/>
      </c>
      <c r="R116" s="12" t="str">
        <f t="shared" si="15"/>
        <v/>
      </c>
      <c r="S116" s="12" t="str">
        <f t="shared" si="16"/>
        <v/>
      </c>
      <c r="T116" s="12" t="str">
        <f t="shared" si="17"/>
        <v/>
      </c>
      <c r="U116" s="12" t="str">
        <f t="shared" si="18"/>
        <v/>
      </c>
      <c r="V116" s="12" t="str">
        <f t="shared" si="12"/>
        <v/>
      </c>
      <c r="X116" s="44" t="str">
        <f>IF($D116="", "", IF(COUNTIF($D$11:$D116, $D116)&gt;1, "", $D116))</f>
        <v/>
      </c>
      <c r="Z116" s="12" t="str">
        <f>IF($X116="", "", IF(COUNTIF('Page Categories'!$D$11:$D$1010, $X116)&gt;0, "", MAX(Z$10:Z115)+1))</f>
        <v/>
      </c>
      <c r="AB116" s="44" t="str">
        <f t="shared" si="19"/>
        <v/>
      </c>
    </row>
    <row r="117" spans="1:28" x14ac:dyDescent="0.25">
      <c r="A117" s="4"/>
      <c r="B117" s="44" t="str">
        <f>IF($D117="", "", IF(IFERROR(INDEX('Page Categories'!$E$11:$E$1010, MATCH($D117, 'Page Categories'!$D$11:$D$1010, 0)), "")="", 'Page Categories'!$M$21, IFERROR(INDEX('Page Categories'!$E$11:$E$1010, MATCH($D117, 'Page Categories'!$D$11:$D$1010, 0)), "")))</f>
        <v/>
      </c>
      <c r="C117" s="4"/>
      <c r="D117" s="50"/>
      <c r="E117" s="51"/>
      <c r="F117" s="51"/>
      <c r="G117" s="52"/>
      <c r="H117" s="51"/>
      <c r="I117" s="53"/>
      <c r="J117" s="4"/>
      <c r="O117" s="12" t="str">
        <f t="shared" si="13"/>
        <v/>
      </c>
      <c r="Q117" s="12" t="str">
        <f t="shared" si="14"/>
        <v/>
      </c>
      <c r="R117" s="12" t="str">
        <f t="shared" si="15"/>
        <v/>
      </c>
      <c r="S117" s="12" t="str">
        <f t="shared" si="16"/>
        <v/>
      </c>
      <c r="T117" s="12" t="str">
        <f t="shared" si="17"/>
        <v/>
      </c>
      <c r="U117" s="12" t="str">
        <f t="shared" si="18"/>
        <v/>
      </c>
      <c r="V117" s="12" t="str">
        <f t="shared" si="12"/>
        <v/>
      </c>
      <c r="X117" s="44" t="str">
        <f>IF($D117="", "", IF(COUNTIF($D$11:$D117, $D117)&gt;1, "", $D117))</f>
        <v/>
      </c>
      <c r="Z117" s="12" t="str">
        <f>IF($X117="", "", IF(COUNTIF('Page Categories'!$D$11:$D$1010, $X117)&gt;0, "", MAX(Z$10:Z116)+1))</f>
        <v/>
      </c>
      <c r="AB117" s="44" t="str">
        <f t="shared" si="19"/>
        <v/>
      </c>
    </row>
    <row r="118" spans="1:28" x14ac:dyDescent="0.25">
      <c r="A118" s="4"/>
      <c r="B118" s="44" t="str">
        <f>IF($D118="", "", IF(IFERROR(INDEX('Page Categories'!$E$11:$E$1010, MATCH($D118, 'Page Categories'!$D$11:$D$1010, 0)), "")="", 'Page Categories'!$M$21, IFERROR(INDEX('Page Categories'!$E$11:$E$1010, MATCH($D118, 'Page Categories'!$D$11:$D$1010, 0)), "")))</f>
        <v/>
      </c>
      <c r="C118" s="4"/>
      <c r="D118" s="50"/>
      <c r="E118" s="51"/>
      <c r="F118" s="51"/>
      <c r="G118" s="52"/>
      <c r="H118" s="51"/>
      <c r="I118" s="53"/>
      <c r="J118" s="4"/>
      <c r="O118" s="12" t="str">
        <f t="shared" si="13"/>
        <v/>
      </c>
      <c r="Q118" s="12" t="str">
        <f t="shared" si="14"/>
        <v/>
      </c>
      <c r="R118" s="12" t="str">
        <f t="shared" si="15"/>
        <v/>
      </c>
      <c r="S118" s="12" t="str">
        <f t="shared" si="16"/>
        <v/>
      </c>
      <c r="T118" s="12" t="str">
        <f t="shared" si="17"/>
        <v/>
      </c>
      <c r="U118" s="12" t="str">
        <f t="shared" si="18"/>
        <v/>
      </c>
      <c r="V118" s="12" t="str">
        <f t="shared" si="12"/>
        <v/>
      </c>
      <c r="X118" s="44" t="str">
        <f>IF($D118="", "", IF(COUNTIF($D$11:$D118, $D118)&gt;1, "", $D118))</f>
        <v/>
      </c>
      <c r="Z118" s="12" t="str">
        <f>IF($X118="", "", IF(COUNTIF('Page Categories'!$D$11:$D$1010, $X118)&gt;0, "", MAX(Z$10:Z117)+1))</f>
        <v/>
      </c>
      <c r="AB118" s="44" t="str">
        <f t="shared" si="19"/>
        <v/>
      </c>
    </row>
    <row r="119" spans="1:28" x14ac:dyDescent="0.25">
      <c r="A119" s="4"/>
      <c r="B119" s="44" t="str">
        <f>IF($D119="", "", IF(IFERROR(INDEX('Page Categories'!$E$11:$E$1010, MATCH($D119, 'Page Categories'!$D$11:$D$1010, 0)), "")="", 'Page Categories'!$M$21, IFERROR(INDEX('Page Categories'!$E$11:$E$1010, MATCH($D119, 'Page Categories'!$D$11:$D$1010, 0)), "")))</f>
        <v/>
      </c>
      <c r="C119" s="4"/>
      <c r="D119" s="50"/>
      <c r="E119" s="51"/>
      <c r="F119" s="51"/>
      <c r="G119" s="52"/>
      <c r="H119" s="51"/>
      <c r="I119" s="53"/>
      <c r="J119" s="4"/>
      <c r="O119" s="12" t="str">
        <f t="shared" si="13"/>
        <v/>
      </c>
      <c r="Q119" s="12" t="str">
        <f t="shared" si="14"/>
        <v/>
      </c>
      <c r="R119" s="12" t="str">
        <f t="shared" si="15"/>
        <v/>
      </c>
      <c r="S119" s="12" t="str">
        <f t="shared" si="16"/>
        <v/>
      </c>
      <c r="T119" s="12" t="str">
        <f t="shared" si="17"/>
        <v/>
      </c>
      <c r="U119" s="12" t="str">
        <f t="shared" si="18"/>
        <v/>
      </c>
      <c r="V119" s="12" t="str">
        <f t="shared" si="12"/>
        <v/>
      </c>
      <c r="X119" s="44" t="str">
        <f>IF($D119="", "", IF(COUNTIF($D$11:$D119, $D119)&gt;1, "", $D119))</f>
        <v/>
      </c>
      <c r="Z119" s="12" t="str">
        <f>IF($X119="", "", IF(COUNTIF('Page Categories'!$D$11:$D$1010, $X119)&gt;0, "", MAX(Z$10:Z118)+1))</f>
        <v/>
      </c>
      <c r="AB119" s="44" t="str">
        <f t="shared" si="19"/>
        <v/>
      </c>
    </row>
    <row r="120" spans="1:28" x14ac:dyDescent="0.25">
      <c r="A120" s="4"/>
      <c r="B120" s="44" t="str">
        <f>IF($D120="", "", IF(IFERROR(INDEX('Page Categories'!$E$11:$E$1010, MATCH($D120, 'Page Categories'!$D$11:$D$1010, 0)), "")="", 'Page Categories'!$M$21, IFERROR(INDEX('Page Categories'!$E$11:$E$1010, MATCH($D120, 'Page Categories'!$D$11:$D$1010, 0)), "")))</f>
        <v/>
      </c>
      <c r="C120" s="4"/>
      <c r="D120" s="50"/>
      <c r="E120" s="51"/>
      <c r="F120" s="51"/>
      <c r="G120" s="52"/>
      <c r="H120" s="51"/>
      <c r="I120" s="53"/>
      <c r="J120" s="4"/>
      <c r="O120" s="12" t="str">
        <f t="shared" si="13"/>
        <v/>
      </c>
      <c r="Q120" s="12" t="str">
        <f t="shared" si="14"/>
        <v/>
      </c>
      <c r="R120" s="12" t="str">
        <f t="shared" si="15"/>
        <v/>
      </c>
      <c r="S120" s="12" t="str">
        <f t="shared" si="16"/>
        <v/>
      </c>
      <c r="T120" s="12" t="str">
        <f t="shared" si="17"/>
        <v/>
      </c>
      <c r="U120" s="12" t="str">
        <f t="shared" si="18"/>
        <v/>
      </c>
      <c r="V120" s="12" t="str">
        <f t="shared" si="12"/>
        <v/>
      </c>
      <c r="X120" s="44" t="str">
        <f>IF($D120="", "", IF(COUNTIF($D$11:$D120, $D120)&gt;1, "", $D120))</f>
        <v/>
      </c>
      <c r="Z120" s="12" t="str">
        <f>IF($X120="", "", IF(COUNTIF('Page Categories'!$D$11:$D$1010, $X120)&gt;0, "", MAX(Z$10:Z119)+1))</f>
        <v/>
      </c>
      <c r="AB120" s="44" t="str">
        <f t="shared" si="19"/>
        <v/>
      </c>
    </row>
    <row r="121" spans="1:28" x14ac:dyDescent="0.25">
      <c r="A121" s="4"/>
      <c r="B121" s="44" t="str">
        <f>IF($D121="", "", IF(IFERROR(INDEX('Page Categories'!$E$11:$E$1010, MATCH($D121, 'Page Categories'!$D$11:$D$1010, 0)), "")="", 'Page Categories'!$M$21, IFERROR(INDEX('Page Categories'!$E$11:$E$1010, MATCH($D121, 'Page Categories'!$D$11:$D$1010, 0)), "")))</f>
        <v/>
      </c>
      <c r="C121" s="4"/>
      <c r="D121" s="50"/>
      <c r="E121" s="51"/>
      <c r="F121" s="51"/>
      <c r="G121" s="52"/>
      <c r="H121" s="51"/>
      <c r="I121" s="53"/>
      <c r="J121" s="4"/>
      <c r="O121" s="12" t="str">
        <f t="shared" si="13"/>
        <v/>
      </c>
      <c r="Q121" s="12" t="str">
        <f t="shared" si="14"/>
        <v/>
      </c>
      <c r="R121" s="12" t="str">
        <f t="shared" si="15"/>
        <v/>
      </c>
      <c r="S121" s="12" t="str">
        <f t="shared" si="16"/>
        <v/>
      </c>
      <c r="T121" s="12" t="str">
        <f t="shared" si="17"/>
        <v/>
      </c>
      <c r="U121" s="12" t="str">
        <f t="shared" si="18"/>
        <v/>
      </c>
      <c r="V121" s="12" t="str">
        <f t="shared" si="12"/>
        <v/>
      </c>
      <c r="X121" s="44" t="str">
        <f>IF($D121="", "", IF(COUNTIF($D$11:$D121, $D121)&gt;1, "", $D121))</f>
        <v/>
      </c>
      <c r="Z121" s="12" t="str">
        <f>IF($X121="", "", IF(COUNTIF('Page Categories'!$D$11:$D$1010, $X121)&gt;0, "", MAX(Z$10:Z120)+1))</f>
        <v/>
      </c>
      <c r="AB121" s="44" t="str">
        <f t="shared" si="19"/>
        <v/>
      </c>
    </row>
    <row r="122" spans="1:28" x14ac:dyDescent="0.25">
      <c r="A122" s="4"/>
      <c r="B122" s="44" t="str">
        <f>IF($D122="", "", IF(IFERROR(INDEX('Page Categories'!$E$11:$E$1010, MATCH($D122, 'Page Categories'!$D$11:$D$1010, 0)), "")="", 'Page Categories'!$M$21, IFERROR(INDEX('Page Categories'!$E$11:$E$1010, MATCH($D122, 'Page Categories'!$D$11:$D$1010, 0)), "")))</f>
        <v/>
      </c>
      <c r="C122" s="4"/>
      <c r="D122" s="50"/>
      <c r="E122" s="51"/>
      <c r="F122" s="51"/>
      <c r="G122" s="52"/>
      <c r="H122" s="51"/>
      <c r="I122" s="53"/>
      <c r="J122" s="4"/>
      <c r="O122" s="12" t="str">
        <f t="shared" si="13"/>
        <v/>
      </c>
      <c r="Q122" s="12" t="str">
        <f t="shared" si="14"/>
        <v/>
      </c>
      <c r="R122" s="12" t="str">
        <f t="shared" si="15"/>
        <v/>
      </c>
      <c r="S122" s="12" t="str">
        <f t="shared" si="16"/>
        <v/>
      </c>
      <c r="T122" s="12" t="str">
        <f t="shared" si="17"/>
        <v/>
      </c>
      <c r="U122" s="12" t="str">
        <f t="shared" si="18"/>
        <v/>
      </c>
      <c r="V122" s="12" t="str">
        <f t="shared" si="12"/>
        <v/>
      </c>
      <c r="X122" s="44" t="str">
        <f>IF($D122="", "", IF(COUNTIF($D$11:$D122, $D122)&gt;1, "", $D122))</f>
        <v/>
      </c>
      <c r="Z122" s="12" t="str">
        <f>IF($X122="", "", IF(COUNTIF('Page Categories'!$D$11:$D$1010, $X122)&gt;0, "", MAX(Z$10:Z121)+1))</f>
        <v/>
      </c>
      <c r="AB122" s="44" t="str">
        <f t="shared" si="19"/>
        <v/>
      </c>
    </row>
    <row r="123" spans="1:28" x14ac:dyDescent="0.25">
      <c r="A123" s="4"/>
      <c r="B123" s="44" t="str">
        <f>IF($D123="", "", IF(IFERROR(INDEX('Page Categories'!$E$11:$E$1010, MATCH($D123, 'Page Categories'!$D$11:$D$1010, 0)), "")="", 'Page Categories'!$M$21, IFERROR(INDEX('Page Categories'!$E$11:$E$1010, MATCH($D123, 'Page Categories'!$D$11:$D$1010, 0)), "")))</f>
        <v/>
      </c>
      <c r="C123" s="4"/>
      <c r="D123" s="50"/>
      <c r="E123" s="51"/>
      <c r="F123" s="51"/>
      <c r="G123" s="52"/>
      <c r="H123" s="51"/>
      <c r="I123" s="53"/>
      <c r="J123" s="4"/>
      <c r="O123" s="12" t="str">
        <f t="shared" si="13"/>
        <v/>
      </c>
      <c r="Q123" s="12" t="str">
        <f t="shared" si="14"/>
        <v/>
      </c>
      <c r="R123" s="12" t="str">
        <f t="shared" si="15"/>
        <v/>
      </c>
      <c r="S123" s="12" t="str">
        <f t="shared" si="16"/>
        <v/>
      </c>
      <c r="T123" s="12" t="str">
        <f t="shared" si="17"/>
        <v/>
      </c>
      <c r="U123" s="12" t="str">
        <f t="shared" si="18"/>
        <v/>
      </c>
      <c r="V123" s="12" t="str">
        <f t="shared" si="12"/>
        <v/>
      </c>
      <c r="X123" s="44" t="str">
        <f>IF($D123="", "", IF(COUNTIF($D$11:$D123, $D123)&gt;1, "", $D123))</f>
        <v/>
      </c>
      <c r="Z123" s="12" t="str">
        <f>IF($X123="", "", IF(COUNTIF('Page Categories'!$D$11:$D$1010, $X123)&gt;0, "", MAX(Z$10:Z122)+1))</f>
        <v/>
      </c>
      <c r="AB123" s="44" t="str">
        <f t="shared" si="19"/>
        <v/>
      </c>
    </row>
    <row r="124" spans="1:28" x14ac:dyDescent="0.25">
      <c r="A124" s="4"/>
      <c r="B124" s="44" t="str">
        <f>IF($D124="", "", IF(IFERROR(INDEX('Page Categories'!$E$11:$E$1010, MATCH($D124, 'Page Categories'!$D$11:$D$1010, 0)), "")="", 'Page Categories'!$M$21, IFERROR(INDEX('Page Categories'!$E$11:$E$1010, MATCH($D124, 'Page Categories'!$D$11:$D$1010, 0)), "")))</f>
        <v/>
      </c>
      <c r="C124" s="4"/>
      <c r="D124" s="50"/>
      <c r="E124" s="51"/>
      <c r="F124" s="51"/>
      <c r="G124" s="52"/>
      <c r="H124" s="51"/>
      <c r="I124" s="53"/>
      <c r="J124" s="4"/>
      <c r="O124" s="12" t="str">
        <f t="shared" si="13"/>
        <v/>
      </c>
      <c r="Q124" s="12" t="str">
        <f t="shared" si="14"/>
        <v/>
      </c>
      <c r="R124" s="12" t="str">
        <f t="shared" si="15"/>
        <v/>
      </c>
      <c r="S124" s="12" t="str">
        <f t="shared" si="16"/>
        <v/>
      </c>
      <c r="T124" s="12" t="str">
        <f t="shared" si="17"/>
        <v/>
      </c>
      <c r="U124" s="12" t="str">
        <f t="shared" si="18"/>
        <v/>
      </c>
      <c r="V124" s="12" t="str">
        <f t="shared" si="12"/>
        <v/>
      </c>
      <c r="X124" s="44" t="str">
        <f>IF($D124="", "", IF(COUNTIF($D$11:$D124, $D124)&gt;1, "", $D124))</f>
        <v/>
      </c>
      <c r="Z124" s="12" t="str">
        <f>IF($X124="", "", IF(COUNTIF('Page Categories'!$D$11:$D$1010, $X124)&gt;0, "", MAX(Z$10:Z123)+1))</f>
        <v/>
      </c>
      <c r="AB124" s="44" t="str">
        <f t="shared" si="19"/>
        <v/>
      </c>
    </row>
    <row r="125" spans="1:28" x14ac:dyDescent="0.25">
      <c r="A125" s="4"/>
      <c r="B125" s="44" t="str">
        <f>IF($D125="", "", IF(IFERROR(INDEX('Page Categories'!$E$11:$E$1010, MATCH($D125, 'Page Categories'!$D$11:$D$1010, 0)), "")="", 'Page Categories'!$M$21, IFERROR(INDEX('Page Categories'!$E$11:$E$1010, MATCH($D125, 'Page Categories'!$D$11:$D$1010, 0)), "")))</f>
        <v/>
      </c>
      <c r="C125" s="4"/>
      <c r="D125" s="50"/>
      <c r="E125" s="51"/>
      <c r="F125" s="51"/>
      <c r="G125" s="52"/>
      <c r="H125" s="51"/>
      <c r="I125" s="53"/>
      <c r="J125" s="4"/>
      <c r="O125" s="12" t="str">
        <f t="shared" si="13"/>
        <v/>
      </c>
      <c r="Q125" s="12" t="str">
        <f t="shared" si="14"/>
        <v/>
      </c>
      <c r="R125" s="12" t="str">
        <f t="shared" si="15"/>
        <v/>
      </c>
      <c r="S125" s="12" t="str">
        <f t="shared" si="16"/>
        <v/>
      </c>
      <c r="T125" s="12" t="str">
        <f t="shared" si="17"/>
        <v/>
      </c>
      <c r="U125" s="12" t="str">
        <f t="shared" si="18"/>
        <v/>
      </c>
      <c r="V125" s="12" t="str">
        <f t="shared" si="12"/>
        <v/>
      </c>
      <c r="X125" s="44" t="str">
        <f>IF($D125="", "", IF(COUNTIF($D$11:$D125, $D125)&gt;1, "", $D125))</f>
        <v/>
      </c>
      <c r="Z125" s="12" t="str">
        <f>IF($X125="", "", IF(COUNTIF('Page Categories'!$D$11:$D$1010, $X125)&gt;0, "", MAX(Z$10:Z124)+1))</f>
        <v/>
      </c>
      <c r="AB125" s="44" t="str">
        <f t="shared" si="19"/>
        <v/>
      </c>
    </row>
    <row r="126" spans="1:28" x14ac:dyDescent="0.25">
      <c r="A126" s="4"/>
      <c r="B126" s="44" t="str">
        <f>IF($D126="", "", IF(IFERROR(INDEX('Page Categories'!$E$11:$E$1010, MATCH($D126, 'Page Categories'!$D$11:$D$1010, 0)), "")="", 'Page Categories'!$M$21, IFERROR(INDEX('Page Categories'!$E$11:$E$1010, MATCH($D126, 'Page Categories'!$D$11:$D$1010, 0)), "")))</f>
        <v/>
      </c>
      <c r="C126" s="4"/>
      <c r="D126" s="50"/>
      <c r="E126" s="51"/>
      <c r="F126" s="51"/>
      <c r="G126" s="52"/>
      <c r="H126" s="51"/>
      <c r="I126" s="53"/>
      <c r="J126" s="4"/>
      <c r="O126" s="12" t="str">
        <f t="shared" si="13"/>
        <v/>
      </c>
      <c r="Q126" s="12" t="str">
        <f t="shared" si="14"/>
        <v/>
      </c>
      <c r="R126" s="12" t="str">
        <f t="shared" si="15"/>
        <v/>
      </c>
      <c r="S126" s="12" t="str">
        <f t="shared" si="16"/>
        <v/>
      </c>
      <c r="T126" s="12" t="str">
        <f t="shared" si="17"/>
        <v/>
      </c>
      <c r="U126" s="12" t="str">
        <f t="shared" si="18"/>
        <v/>
      </c>
      <c r="V126" s="12" t="str">
        <f t="shared" si="12"/>
        <v/>
      </c>
      <c r="X126" s="44" t="str">
        <f>IF($D126="", "", IF(COUNTIF($D$11:$D126, $D126)&gt;1, "", $D126))</f>
        <v/>
      </c>
      <c r="Z126" s="12" t="str">
        <f>IF($X126="", "", IF(COUNTIF('Page Categories'!$D$11:$D$1010, $X126)&gt;0, "", MAX(Z$10:Z125)+1))</f>
        <v/>
      </c>
      <c r="AB126" s="44" t="str">
        <f t="shared" si="19"/>
        <v/>
      </c>
    </row>
    <row r="127" spans="1:28" x14ac:dyDescent="0.25">
      <c r="A127" s="4"/>
      <c r="B127" s="44" t="str">
        <f>IF($D127="", "", IF(IFERROR(INDEX('Page Categories'!$E$11:$E$1010, MATCH($D127, 'Page Categories'!$D$11:$D$1010, 0)), "")="", 'Page Categories'!$M$21, IFERROR(INDEX('Page Categories'!$E$11:$E$1010, MATCH($D127, 'Page Categories'!$D$11:$D$1010, 0)), "")))</f>
        <v/>
      </c>
      <c r="C127" s="4"/>
      <c r="D127" s="50"/>
      <c r="E127" s="51"/>
      <c r="F127" s="51"/>
      <c r="G127" s="52"/>
      <c r="H127" s="51"/>
      <c r="I127" s="53"/>
      <c r="J127" s="4"/>
      <c r="O127" s="12" t="str">
        <f t="shared" si="13"/>
        <v/>
      </c>
      <c r="Q127" s="12" t="str">
        <f t="shared" si="14"/>
        <v/>
      </c>
      <c r="R127" s="12" t="str">
        <f t="shared" si="15"/>
        <v/>
      </c>
      <c r="S127" s="12" t="str">
        <f t="shared" si="16"/>
        <v/>
      </c>
      <c r="T127" s="12" t="str">
        <f t="shared" si="17"/>
        <v/>
      </c>
      <c r="U127" s="12" t="str">
        <f t="shared" si="18"/>
        <v/>
      </c>
      <c r="V127" s="12" t="str">
        <f t="shared" si="12"/>
        <v/>
      </c>
      <c r="X127" s="44" t="str">
        <f>IF($D127="", "", IF(COUNTIF($D$11:$D127, $D127)&gt;1, "", $D127))</f>
        <v/>
      </c>
      <c r="Z127" s="12" t="str">
        <f>IF($X127="", "", IF(COUNTIF('Page Categories'!$D$11:$D$1010, $X127)&gt;0, "", MAX(Z$10:Z126)+1))</f>
        <v/>
      </c>
      <c r="AB127" s="44" t="str">
        <f t="shared" si="19"/>
        <v/>
      </c>
    </row>
    <row r="128" spans="1:28" x14ac:dyDescent="0.25">
      <c r="A128" s="4"/>
      <c r="B128" s="44" t="str">
        <f>IF($D128="", "", IF(IFERROR(INDEX('Page Categories'!$E$11:$E$1010, MATCH($D128, 'Page Categories'!$D$11:$D$1010, 0)), "")="", 'Page Categories'!$M$21, IFERROR(INDEX('Page Categories'!$E$11:$E$1010, MATCH($D128, 'Page Categories'!$D$11:$D$1010, 0)), "")))</f>
        <v/>
      </c>
      <c r="C128" s="4"/>
      <c r="D128" s="50"/>
      <c r="E128" s="51"/>
      <c r="F128" s="51"/>
      <c r="G128" s="52"/>
      <c r="H128" s="51"/>
      <c r="I128" s="53"/>
      <c r="J128" s="4"/>
      <c r="O128" s="12" t="str">
        <f t="shared" si="13"/>
        <v/>
      </c>
      <c r="Q128" s="12" t="str">
        <f t="shared" si="14"/>
        <v/>
      </c>
      <c r="R128" s="12" t="str">
        <f t="shared" si="15"/>
        <v/>
      </c>
      <c r="S128" s="12" t="str">
        <f t="shared" si="16"/>
        <v/>
      </c>
      <c r="T128" s="12" t="str">
        <f t="shared" si="17"/>
        <v/>
      </c>
      <c r="U128" s="12" t="str">
        <f t="shared" si="18"/>
        <v/>
      </c>
      <c r="V128" s="12" t="str">
        <f t="shared" si="12"/>
        <v/>
      </c>
      <c r="X128" s="44" t="str">
        <f>IF($D128="", "", IF(COUNTIF($D$11:$D128, $D128)&gt;1, "", $D128))</f>
        <v/>
      </c>
      <c r="Z128" s="12" t="str">
        <f>IF($X128="", "", IF(COUNTIF('Page Categories'!$D$11:$D$1010, $X128)&gt;0, "", MAX(Z$10:Z127)+1))</f>
        <v/>
      </c>
      <c r="AB128" s="44" t="str">
        <f t="shared" si="19"/>
        <v/>
      </c>
    </row>
    <row r="129" spans="1:28" x14ac:dyDescent="0.25">
      <c r="A129" s="4"/>
      <c r="B129" s="44" t="str">
        <f>IF($D129="", "", IF(IFERROR(INDEX('Page Categories'!$E$11:$E$1010, MATCH($D129, 'Page Categories'!$D$11:$D$1010, 0)), "")="", 'Page Categories'!$M$21, IFERROR(INDEX('Page Categories'!$E$11:$E$1010, MATCH($D129, 'Page Categories'!$D$11:$D$1010, 0)), "")))</f>
        <v/>
      </c>
      <c r="C129" s="4"/>
      <c r="D129" s="50"/>
      <c r="E129" s="51"/>
      <c r="F129" s="51"/>
      <c r="G129" s="52"/>
      <c r="H129" s="51"/>
      <c r="I129" s="53"/>
      <c r="J129" s="4"/>
      <c r="O129" s="12" t="str">
        <f t="shared" si="13"/>
        <v/>
      </c>
      <c r="Q129" s="12" t="str">
        <f t="shared" si="14"/>
        <v/>
      </c>
      <c r="R129" s="12" t="str">
        <f t="shared" si="15"/>
        <v/>
      </c>
      <c r="S129" s="12" t="str">
        <f t="shared" si="16"/>
        <v/>
      </c>
      <c r="T129" s="12" t="str">
        <f t="shared" si="17"/>
        <v/>
      </c>
      <c r="U129" s="12" t="str">
        <f t="shared" si="18"/>
        <v/>
      </c>
      <c r="V129" s="12" t="str">
        <f t="shared" si="12"/>
        <v/>
      </c>
      <c r="X129" s="44" t="str">
        <f>IF($D129="", "", IF(COUNTIF($D$11:$D129, $D129)&gt;1, "", $D129))</f>
        <v/>
      </c>
      <c r="Z129" s="12" t="str">
        <f>IF($X129="", "", IF(COUNTIF('Page Categories'!$D$11:$D$1010, $X129)&gt;0, "", MAX(Z$10:Z128)+1))</f>
        <v/>
      </c>
      <c r="AB129" s="44" t="str">
        <f t="shared" si="19"/>
        <v/>
      </c>
    </row>
    <row r="130" spans="1:28" x14ac:dyDescent="0.25">
      <c r="A130" s="4"/>
      <c r="B130" s="44" t="str">
        <f>IF($D130="", "", IF(IFERROR(INDEX('Page Categories'!$E$11:$E$1010, MATCH($D130, 'Page Categories'!$D$11:$D$1010, 0)), "")="", 'Page Categories'!$M$21, IFERROR(INDEX('Page Categories'!$E$11:$E$1010, MATCH($D130, 'Page Categories'!$D$11:$D$1010, 0)), "")))</f>
        <v/>
      </c>
      <c r="C130" s="4"/>
      <c r="D130" s="50"/>
      <c r="E130" s="51"/>
      <c r="F130" s="51"/>
      <c r="G130" s="52"/>
      <c r="H130" s="51"/>
      <c r="I130" s="53"/>
      <c r="J130" s="4"/>
      <c r="O130" s="12" t="str">
        <f t="shared" si="13"/>
        <v/>
      </c>
      <c r="Q130" s="12" t="str">
        <f t="shared" si="14"/>
        <v/>
      </c>
      <c r="R130" s="12" t="str">
        <f t="shared" si="15"/>
        <v/>
      </c>
      <c r="S130" s="12" t="str">
        <f t="shared" si="16"/>
        <v/>
      </c>
      <c r="T130" s="12" t="str">
        <f t="shared" si="17"/>
        <v/>
      </c>
      <c r="U130" s="12" t="str">
        <f t="shared" si="18"/>
        <v/>
      </c>
      <c r="V130" s="12" t="str">
        <f t="shared" si="12"/>
        <v/>
      </c>
      <c r="X130" s="44" t="str">
        <f>IF($D130="", "", IF(COUNTIF($D$11:$D130, $D130)&gt;1, "", $D130))</f>
        <v/>
      </c>
      <c r="Z130" s="12" t="str">
        <f>IF($X130="", "", IF(COUNTIF('Page Categories'!$D$11:$D$1010, $X130)&gt;0, "", MAX(Z$10:Z129)+1))</f>
        <v/>
      </c>
      <c r="AB130" s="44" t="str">
        <f t="shared" si="19"/>
        <v/>
      </c>
    </row>
    <row r="131" spans="1:28" x14ac:dyDescent="0.25">
      <c r="A131" s="4"/>
      <c r="B131" s="44" t="str">
        <f>IF($D131="", "", IF(IFERROR(INDEX('Page Categories'!$E$11:$E$1010, MATCH($D131, 'Page Categories'!$D$11:$D$1010, 0)), "")="", 'Page Categories'!$M$21, IFERROR(INDEX('Page Categories'!$E$11:$E$1010, MATCH($D131, 'Page Categories'!$D$11:$D$1010, 0)), "")))</f>
        <v/>
      </c>
      <c r="C131" s="4"/>
      <c r="D131" s="50"/>
      <c r="E131" s="51"/>
      <c r="F131" s="51"/>
      <c r="G131" s="52"/>
      <c r="H131" s="51"/>
      <c r="I131" s="53"/>
      <c r="J131" s="4"/>
      <c r="O131" s="12" t="str">
        <f t="shared" si="13"/>
        <v/>
      </c>
      <c r="Q131" s="12" t="str">
        <f t="shared" si="14"/>
        <v/>
      </c>
      <c r="R131" s="12" t="str">
        <f t="shared" si="15"/>
        <v/>
      </c>
      <c r="S131" s="12" t="str">
        <f t="shared" si="16"/>
        <v/>
      </c>
      <c r="T131" s="12" t="str">
        <f t="shared" si="17"/>
        <v/>
      </c>
      <c r="U131" s="12" t="str">
        <f t="shared" si="18"/>
        <v/>
      </c>
      <c r="V131" s="12" t="str">
        <f t="shared" si="12"/>
        <v/>
      </c>
      <c r="X131" s="44" t="str">
        <f>IF($D131="", "", IF(COUNTIF($D$11:$D131, $D131)&gt;1, "", $D131))</f>
        <v/>
      </c>
      <c r="Z131" s="12" t="str">
        <f>IF($X131="", "", IF(COUNTIF('Page Categories'!$D$11:$D$1010, $X131)&gt;0, "", MAX(Z$10:Z130)+1))</f>
        <v/>
      </c>
      <c r="AB131" s="44" t="str">
        <f t="shared" si="19"/>
        <v/>
      </c>
    </row>
    <row r="132" spans="1:28" x14ac:dyDescent="0.25">
      <c r="A132" s="4"/>
      <c r="B132" s="44" t="str">
        <f>IF($D132="", "", IF(IFERROR(INDEX('Page Categories'!$E$11:$E$1010, MATCH($D132, 'Page Categories'!$D$11:$D$1010, 0)), "")="", 'Page Categories'!$M$21, IFERROR(INDEX('Page Categories'!$E$11:$E$1010, MATCH($D132, 'Page Categories'!$D$11:$D$1010, 0)), "")))</f>
        <v/>
      </c>
      <c r="C132" s="4"/>
      <c r="D132" s="50"/>
      <c r="E132" s="51"/>
      <c r="F132" s="51"/>
      <c r="G132" s="52"/>
      <c r="H132" s="51"/>
      <c r="I132" s="53"/>
      <c r="J132" s="4"/>
      <c r="O132" s="12" t="str">
        <f t="shared" si="13"/>
        <v/>
      </c>
      <c r="Q132" s="12" t="str">
        <f t="shared" si="14"/>
        <v/>
      </c>
      <c r="R132" s="12" t="str">
        <f t="shared" si="15"/>
        <v/>
      </c>
      <c r="S132" s="12" t="str">
        <f t="shared" si="16"/>
        <v/>
      </c>
      <c r="T132" s="12" t="str">
        <f t="shared" si="17"/>
        <v/>
      </c>
      <c r="U132" s="12" t="str">
        <f t="shared" si="18"/>
        <v/>
      </c>
      <c r="V132" s="12" t="str">
        <f t="shared" si="12"/>
        <v/>
      </c>
      <c r="X132" s="44" t="str">
        <f>IF($D132="", "", IF(COUNTIF($D$11:$D132, $D132)&gt;1, "", $D132))</f>
        <v/>
      </c>
      <c r="Z132" s="12" t="str">
        <f>IF($X132="", "", IF(COUNTIF('Page Categories'!$D$11:$D$1010, $X132)&gt;0, "", MAX(Z$10:Z131)+1))</f>
        <v/>
      </c>
      <c r="AB132" s="44" t="str">
        <f t="shared" si="19"/>
        <v/>
      </c>
    </row>
    <row r="133" spans="1:28" x14ac:dyDescent="0.25">
      <c r="A133" s="4"/>
      <c r="B133" s="44" t="str">
        <f>IF($D133="", "", IF(IFERROR(INDEX('Page Categories'!$E$11:$E$1010, MATCH($D133, 'Page Categories'!$D$11:$D$1010, 0)), "")="", 'Page Categories'!$M$21, IFERROR(INDEX('Page Categories'!$E$11:$E$1010, MATCH($D133, 'Page Categories'!$D$11:$D$1010, 0)), "")))</f>
        <v/>
      </c>
      <c r="C133" s="4"/>
      <c r="D133" s="50"/>
      <c r="E133" s="51"/>
      <c r="F133" s="51"/>
      <c r="G133" s="52"/>
      <c r="H133" s="51"/>
      <c r="I133" s="53"/>
      <c r="J133" s="4"/>
      <c r="O133" s="12" t="str">
        <f t="shared" si="13"/>
        <v/>
      </c>
      <c r="Q133" s="12" t="str">
        <f t="shared" si="14"/>
        <v/>
      </c>
      <c r="R133" s="12" t="str">
        <f t="shared" si="15"/>
        <v/>
      </c>
      <c r="S133" s="12" t="str">
        <f t="shared" si="16"/>
        <v/>
      </c>
      <c r="T133" s="12" t="str">
        <f t="shared" si="17"/>
        <v/>
      </c>
      <c r="U133" s="12" t="str">
        <f t="shared" si="18"/>
        <v/>
      </c>
      <c r="V133" s="12" t="str">
        <f t="shared" si="12"/>
        <v/>
      </c>
      <c r="X133" s="44" t="str">
        <f>IF($D133="", "", IF(COUNTIF($D$11:$D133, $D133)&gt;1, "", $D133))</f>
        <v/>
      </c>
      <c r="Z133" s="12" t="str">
        <f>IF($X133="", "", IF(COUNTIF('Page Categories'!$D$11:$D$1010, $X133)&gt;0, "", MAX(Z$10:Z132)+1))</f>
        <v/>
      </c>
      <c r="AB133" s="44" t="str">
        <f t="shared" si="19"/>
        <v/>
      </c>
    </row>
    <row r="134" spans="1:28" x14ac:dyDescent="0.25">
      <c r="A134" s="4"/>
      <c r="B134" s="44" t="str">
        <f>IF($D134="", "", IF(IFERROR(INDEX('Page Categories'!$E$11:$E$1010, MATCH($D134, 'Page Categories'!$D$11:$D$1010, 0)), "")="", 'Page Categories'!$M$21, IFERROR(INDEX('Page Categories'!$E$11:$E$1010, MATCH($D134, 'Page Categories'!$D$11:$D$1010, 0)), "")))</f>
        <v/>
      </c>
      <c r="C134" s="4"/>
      <c r="D134" s="50"/>
      <c r="E134" s="51"/>
      <c r="F134" s="51"/>
      <c r="G134" s="52"/>
      <c r="H134" s="51"/>
      <c r="I134" s="53"/>
      <c r="J134" s="4"/>
      <c r="O134" s="12" t="str">
        <f t="shared" si="13"/>
        <v/>
      </c>
      <c r="Q134" s="12" t="str">
        <f t="shared" si="14"/>
        <v/>
      </c>
      <c r="R134" s="12" t="str">
        <f t="shared" si="15"/>
        <v/>
      </c>
      <c r="S134" s="12" t="str">
        <f t="shared" si="16"/>
        <v/>
      </c>
      <c r="T134" s="12" t="str">
        <f t="shared" si="17"/>
        <v/>
      </c>
      <c r="U134" s="12" t="str">
        <f t="shared" si="18"/>
        <v/>
      </c>
      <c r="V134" s="12" t="str">
        <f t="shared" si="12"/>
        <v/>
      </c>
      <c r="X134" s="44" t="str">
        <f>IF($D134="", "", IF(COUNTIF($D$11:$D134, $D134)&gt;1, "", $D134))</f>
        <v/>
      </c>
      <c r="Z134" s="12" t="str">
        <f>IF($X134="", "", IF(COUNTIF('Page Categories'!$D$11:$D$1010, $X134)&gt;0, "", MAX(Z$10:Z133)+1))</f>
        <v/>
      </c>
      <c r="AB134" s="44" t="str">
        <f t="shared" si="19"/>
        <v/>
      </c>
    </row>
    <row r="135" spans="1:28" x14ac:dyDescent="0.25">
      <c r="A135" s="4"/>
      <c r="B135" s="44" t="str">
        <f>IF($D135="", "", IF(IFERROR(INDEX('Page Categories'!$E$11:$E$1010, MATCH($D135, 'Page Categories'!$D$11:$D$1010, 0)), "")="", 'Page Categories'!$M$21, IFERROR(INDEX('Page Categories'!$E$11:$E$1010, MATCH($D135, 'Page Categories'!$D$11:$D$1010, 0)), "")))</f>
        <v/>
      </c>
      <c r="C135" s="4"/>
      <c r="D135" s="50"/>
      <c r="E135" s="51"/>
      <c r="F135" s="51"/>
      <c r="G135" s="52"/>
      <c r="H135" s="51"/>
      <c r="I135" s="53"/>
      <c r="J135" s="4"/>
      <c r="O135" s="12" t="str">
        <f t="shared" si="13"/>
        <v/>
      </c>
      <c r="Q135" s="12" t="str">
        <f t="shared" si="14"/>
        <v/>
      </c>
      <c r="R135" s="12" t="str">
        <f t="shared" si="15"/>
        <v/>
      </c>
      <c r="S135" s="12" t="str">
        <f t="shared" si="16"/>
        <v/>
      </c>
      <c r="T135" s="12" t="str">
        <f t="shared" si="17"/>
        <v/>
      </c>
      <c r="U135" s="12" t="str">
        <f t="shared" si="18"/>
        <v/>
      </c>
      <c r="V135" s="12" t="str">
        <f t="shared" si="12"/>
        <v/>
      </c>
      <c r="X135" s="44" t="str">
        <f>IF($D135="", "", IF(COUNTIF($D$11:$D135, $D135)&gt;1, "", $D135))</f>
        <v/>
      </c>
      <c r="Z135" s="12" t="str">
        <f>IF($X135="", "", IF(COUNTIF('Page Categories'!$D$11:$D$1010, $X135)&gt;0, "", MAX(Z$10:Z134)+1))</f>
        <v/>
      </c>
      <c r="AB135" s="44" t="str">
        <f t="shared" si="19"/>
        <v/>
      </c>
    </row>
    <row r="136" spans="1:28" x14ac:dyDescent="0.25">
      <c r="A136" s="4"/>
      <c r="B136" s="44" t="str">
        <f>IF($D136="", "", IF(IFERROR(INDEX('Page Categories'!$E$11:$E$1010, MATCH($D136, 'Page Categories'!$D$11:$D$1010, 0)), "")="", 'Page Categories'!$M$21, IFERROR(INDEX('Page Categories'!$E$11:$E$1010, MATCH($D136, 'Page Categories'!$D$11:$D$1010, 0)), "")))</f>
        <v/>
      </c>
      <c r="C136" s="4"/>
      <c r="D136" s="50"/>
      <c r="E136" s="51"/>
      <c r="F136" s="51"/>
      <c r="G136" s="52"/>
      <c r="H136" s="51"/>
      <c r="I136" s="53"/>
      <c r="J136" s="4"/>
      <c r="O136" s="12" t="str">
        <f t="shared" si="13"/>
        <v/>
      </c>
      <c r="Q136" s="12" t="str">
        <f t="shared" si="14"/>
        <v/>
      </c>
      <c r="R136" s="12" t="str">
        <f t="shared" si="15"/>
        <v/>
      </c>
      <c r="S136" s="12" t="str">
        <f t="shared" si="16"/>
        <v/>
      </c>
      <c r="T136" s="12" t="str">
        <f t="shared" si="17"/>
        <v/>
      </c>
      <c r="U136" s="12" t="str">
        <f t="shared" si="18"/>
        <v/>
      </c>
      <c r="V136" s="12" t="str">
        <f t="shared" si="12"/>
        <v/>
      </c>
      <c r="X136" s="44" t="str">
        <f>IF($D136="", "", IF(COUNTIF($D$11:$D136, $D136)&gt;1, "", $D136))</f>
        <v/>
      </c>
      <c r="Z136" s="12" t="str">
        <f>IF($X136="", "", IF(COUNTIF('Page Categories'!$D$11:$D$1010, $X136)&gt;0, "", MAX(Z$10:Z135)+1))</f>
        <v/>
      </c>
      <c r="AB136" s="44" t="str">
        <f t="shared" si="19"/>
        <v/>
      </c>
    </row>
    <row r="137" spans="1:28" x14ac:dyDescent="0.25">
      <c r="A137" s="4"/>
      <c r="B137" s="44" t="str">
        <f>IF($D137="", "", IF(IFERROR(INDEX('Page Categories'!$E$11:$E$1010, MATCH($D137, 'Page Categories'!$D$11:$D$1010, 0)), "")="", 'Page Categories'!$M$21, IFERROR(INDEX('Page Categories'!$E$11:$E$1010, MATCH($D137, 'Page Categories'!$D$11:$D$1010, 0)), "")))</f>
        <v/>
      </c>
      <c r="C137" s="4"/>
      <c r="D137" s="50"/>
      <c r="E137" s="51"/>
      <c r="F137" s="51"/>
      <c r="G137" s="52"/>
      <c r="H137" s="51"/>
      <c r="I137" s="53"/>
      <c r="J137" s="4"/>
      <c r="O137" s="12" t="str">
        <f t="shared" si="13"/>
        <v/>
      </c>
      <c r="Q137" s="12" t="str">
        <f t="shared" si="14"/>
        <v/>
      </c>
      <c r="R137" s="12" t="str">
        <f t="shared" si="15"/>
        <v/>
      </c>
      <c r="S137" s="12" t="str">
        <f t="shared" si="16"/>
        <v/>
      </c>
      <c r="T137" s="12" t="str">
        <f t="shared" si="17"/>
        <v/>
      </c>
      <c r="U137" s="12" t="str">
        <f t="shared" si="18"/>
        <v/>
      </c>
      <c r="V137" s="12" t="str">
        <f t="shared" si="12"/>
        <v/>
      </c>
      <c r="X137" s="44" t="str">
        <f>IF($D137="", "", IF(COUNTIF($D$11:$D137, $D137)&gt;1, "", $D137))</f>
        <v/>
      </c>
      <c r="Z137" s="12" t="str">
        <f>IF($X137="", "", IF(COUNTIF('Page Categories'!$D$11:$D$1010, $X137)&gt;0, "", MAX(Z$10:Z136)+1))</f>
        <v/>
      </c>
      <c r="AB137" s="44" t="str">
        <f t="shared" si="19"/>
        <v/>
      </c>
    </row>
    <row r="138" spans="1:28" x14ac:dyDescent="0.25">
      <c r="A138" s="4"/>
      <c r="B138" s="44" t="str">
        <f>IF($D138="", "", IF(IFERROR(INDEX('Page Categories'!$E$11:$E$1010, MATCH($D138, 'Page Categories'!$D$11:$D$1010, 0)), "")="", 'Page Categories'!$M$21, IFERROR(INDEX('Page Categories'!$E$11:$E$1010, MATCH($D138, 'Page Categories'!$D$11:$D$1010, 0)), "")))</f>
        <v/>
      </c>
      <c r="C138" s="4"/>
      <c r="D138" s="50"/>
      <c r="E138" s="51"/>
      <c r="F138" s="51"/>
      <c r="G138" s="52"/>
      <c r="H138" s="51"/>
      <c r="I138" s="53"/>
      <c r="J138" s="4"/>
      <c r="O138" s="12" t="str">
        <f t="shared" si="13"/>
        <v/>
      </c>
      <c r="Q138" s="12" t="str">
        <f t="shared" si="14"/>
        <v/>
      </c>
      <c r="R138" s="12" t="str">
        <f t="shared" si="15"/>
        <v/>
      </c>
      <c r="S138" s="12" t="str">
        <f t="shared" si="16"/>
        <v/>
      </c>
      <c r="T138" s="12" t="str">
        <f t="shared" si="17"/>
        <v/>
      </c>
      <c r="U138" s="12" t="str">
        <f t="shared" si="18"/>
        <v/>
      </c>
      <c r="V138" s="12" t="str">
        <f t="shared" si="12"/>
        <v/>
      </c>
      <c r="X138" s="44" t="str">
        <f>IF($D138="", "", IF(COUNTIF($D$11:$D138, $D138)&gt;1, "", $D138))</f>
        <v/>
      </c>
      <c r="Z138" s="12" t="str">
        <f>IF($X138="", "", IF(COUNTIF('Page Categories'!$D$11:$D$1010, $X138)&gt;0, "", MAX(Z$10:Z137)+1))</f>
        <v/>
      </c>
      <c r="AB138" s="44" t="str">
        <f t="shared" si="19"/>
        <v/>
      </c>
    </row>
    <row r="139" spans="1:28" x14ac:dyDescent="0.25">
      <c r="A139" s="4"/>
      <c r="B139" s="44" t="str">
        <f>IF($D139="", "", IF(IFERROR(INDEX('Page Categories'!$E$11:$E$1010, MATCH($D139, 'Page Categories'!$D$11:$D$1010, 0)), "")="", 'Page Categories'!$M$21, IFERROR(INDEX('Page Categories'!$E$11:$E$1010, MATCH($D139, 'Page Categories'!$D$11:$D$1010, 0)), "")))</f>
        <v/>
      </c>
      <c r="C139" s="4"/>
      <c r="D139" s="50"/>
      <c r="E139" s="51"/>
      <c r="F139" s="51"/>
      <c r="G139" s="52"/>
      <c r="H139" s="51"/>
      <c r="I139" s="53"/>
      <c r="J139" s="4"/>
      <c r="O139" s="12" t="str">
        <f t="shared" si="13"/>
        <v/>
      </c>
      <c r="Q139" s="12" t="str">
        <f t="shared" si="14"/>
        <v/>
      </c>
      <c r="R139" s="12" t="str">
        <f t="shared" si="15"/>
        <v/>
      </c>
      <c r="S139" s="12" t="str">
        <f t="shared" si="16"/>
        <v/>
      </c>
      <c r="T139" s="12" t="str">
        <f t="shared" si="17"/>
        <v/>
      </c>
      <c r="U139" s="12" t="str">
        <f t="shared" si="18"/>
        <v/>
      </c>
      <c r="V139" s="12" t="str">
        <f t="shared" ref="V139:V202" si="20">IF($O139="", "", IF(AND(V$5="X", I139=""), $O$6, IF(AND(NOT(I139=""), COUNTIF(M$11:M$22, I139)=0), $O$7, "")))</f>
        <v/>
      </c>
      <c r="X139" s="44" t="str">
        <f>IF($D139="", "", IF(COUNTIF($D$11:$D139, $D139)&gt;1, "", $D139))</f>
        <v/>
      </c>
      <c r="Z139" s="12" t="str">
        <f>IF($X139="", "", IF(COUNTIF('Page Categories'!$D$11:$D$1010, $X139)&gt;0, "", MAX(Z$10:Z138)+1))</f>
        <v/>
      </c>
      <c r="AB139" s="44" t="str">
        <f t="shared" si="19"/>
        <v/>
      </c>
    </row>
    <row r="140" spans="1:28" x14ac:dyDescent="0.25">
      <c r="A140" s="4"/>
      <c r="B140" s="44" t="str">
        <f>IF($D140="", "", IF(IFERROR(INDEX('Page Categories'!$E$11:$E$1010, MATCH($D140, 'Page Categories'!$D$11:$D$1010, 0)), "")="", 'Page Categories'!$M$21, IFERROR(INDEX('Page Categories'!$E$11:$E$1010, MATCH($D140, 'Page Categories'!$D$11:$D$1010, 0)), "")))</f>
        <v/>
      </c>
      <c r="C140" s="4"/>
      <c r="D140" s="50"/>
      <c r="E140" s="51"/>
      <c r="F140" s="51"/>
      <c r="G140" s="52"/>
      <c r="H140" s="51"/>
      <c r="I140" s="53"/>
      <c r="J140" s="4"/>
      <c r="O140" s="12" t="str">
        <f t="shared" ref="O140:O203" si="21">IF(COUNTIF($D140:$I140, "")=6, "", "X")</f>
        <v/>
      </c>
      <c r="Q140" s="12" t="str">
        <f t="shared" ref="Q140:Q203" si="22">IF($O140="", "", IF(AND(Q$5="X", D140=""), $O$6, ""))</f>
        <v/>
      </c>
      <c r="R140" s="12" t="str">
        <f t="shared" ref="R140:R203" si="23">IF($O140="", "", IF(AND(R$5="X", E140=""), $O$6, IF(AND(NOT(E140=""), ISNUMBER(E140)=FALSE), $O$7, "")))</f>
        <v/>
      </c>
      <c r="S140" s="12" t="str">
        <f t="shared" ref="S140:S203" si="24">IF($O140="", "", IF(AND(S$5="X", F140=""), $O$6, IF(AND(NOT(F140=""), ISNUMBER(F140)=FALSE), $O$7, "")))</f>
        <v/>
      </c>
      <c r="T140" s="12" t="str">
        <f t="shared" ref="T140:T203" si="25">IF($O140="", "", IF(AND(T$5="X", G140=""), $O$6, IF(AND(NOT(G140=""), ISNUMBER(G140)=FALSE), $O$7, "")))</f>
        <v/>
      </c>
      <c r="U140" s="12" t="str">
        <f t="shared" ref="U140:U203" si="26">IF($O140="", "", IF(AND(U$5="X", H140=""), $O$6, IF(AND(NOT(H140=""), ISNUMBER(H140)=FALSE), $O$7, "")))</f>
        <v/>
      </c>
      <c r="V140" s="12" t="str">
        <f t="shared" si="20"/>
        <v/>
      </c>
      <c r="X140" s="44" t="str">
        <f>IF($D140="", "", IF(COUNTIF($D$11:$D140, $D140)&gt;1, "", $D140))</f>
        <v/>
      </c>
      <c r="Z140" s="12" t="str">
        <f>IF($X140="", "", IF(COUNTIF('Page Categories'!$D$11:$D$1010, $X140)&gt;0, "", MAX(Z$10:Z139)+1))</f>
        <v/>
      </c>
      <c r="AB140" s="44" t="str">
        <f t="shared" ref="AB140:AB203" si="27">IF(OR($B140="", $I140=""), "", CONCATENATE($B140, " - ", $I140))</f>
        <v/>
      </c>
    </row>
    <row r="141" spans="1:28" x14ac:dyDescent="0.25">
      <c r="A141" s="4"/>
      <c r="B141" s="44" t="str">
        <f>IF($D141="", "", IF(IFERROR(INDEX('Page Categories'!$E$11:$E$1010, MATCH($D141, 'Page Categories'!$D$11:$D$1010, 0)), "")="", 'Page Categories'!$M$21, IFERROR(INDEX('Page Categories'!$E$11:$E$1010, MATCH($D141, 'Page Categories'!$D$11:$D$1010, 0)), "")))</f>
        <v/>
      </c>
      <c r="C141" s="4"/>
      <c r="D141" s="50"/>
      <c r="E141" s="51"/>
      <c r="F141" s="51"/>
      <c r="G141" s="52"/>
      <c r="H141" s="51"/>
      <c r="I141" s="53"/>
      <c r="J141" s="4"/>
      <c r="O141" s="12" t="str">
        <f t="shared" si="21"/>
        <v/>
      </c>
      <c r="Q141" s="12" t="str">
        <f t="shared" si="22"/>
        <v/>
      </c>
      <c r="R141" s="12" t="str">
        <f t="shared" si="23"/>
        <v/>
      </c>
      <c r="S141" s="12" t="str">
        <f t="shared" si="24"/>
        <v/>
      </c>
      <c r="T141" s="12" t="str">
        <f t="shared" si="25"/>
        <v/>
      </c>
      <c r="U141" s="12" t="str">
        <f t="shared" si="26"/>
        <v/>
      </c>
      <c r="V141" s="12" t="str">
        <f t="shared" si="20"/>
        <v/>
      </c>
      <c r="X141" s="44" t="str">
        <f>IF($D141="", "", IF(COUNTIF($D$11:$D141, $D141)&gt;1, "", $D141))</f>
        <v/>
      </c>
      <c r="Z141" s="12" t="str">
        <f>IF($X141="", "", IF(COUNTIF('Page Categories'!$D$11:$D$1010, $X141)&gt;0, "", MAX(Z$10:Z140)+1))</f>
        <v/>
      </c>
      <c r="AB141" s="44" t="str">
        <f t="shared" si="27"/>
        <v/>
      </c>
    </row>
    <row r="142" spans="1:28" x14ac:dyDescent="0.25">
      <c r="A142" s="4"/>
      <c r="B142" s="44" t="str">
        <f>IF($D142="", "", IF(IFERROR(INDEX('Page Categories'!$E$11:$E$1010, MATCH($D142, 'Page Categories'!$D$11:$D$1010, 0)), "")="", 'Page Categories'!$M$21, IFERROR(INDEX('Page Categories'!$E$11:$E$1010, MATCH($D142, 'Page Categories'!$D$11:$D$1010, 0)), "")))</f>
        <v/>
      </c>
      <c r="C142" s="4"/>
      <c r="D142" s="50"/>
      <c r="E142" s="51"/>
      <c r="F142" s="51"/>
      <c r="G142" s="52"/>
      <c r="H142" s="51"/>
      <c r="I142" s="53"/>
      <c r="J142" s="4"/>
      <c r="O142" s="12" t="str">
        <f t="shared" si="21"/>
        <v/>
      </c>
      <c r="Q142" s="12" t="str">
        <f t="shared" si="22"/>
        <v/>
      </c>
      <c r="R142" s="12" t="str">
        <f t="shared" si="23"/>
        <v/>
      </c>
      <c r="S142" s="12" t="str">
        <f t="shared" si="24"/>
        <v/>
      </c>
      <c r="T142" s="12" t="str">
        <f t="shared" si="25"/>
        <v/>
      </c>
      <c r="U142" s="12" t="str">
        <f t="shared" si="26"/>
        <v/>
      </c>
      <c r="V142" s="12" t="str">
        <f t="shared" si="20"/>
        <v/>
      </c>
      <c r="X142" s="44" t="str">
        <f>IF($D142="", "", IF(COUNTIF($D$11:$D142, $D142)&gt;1, "", $D142))</f>
        <v/>
      </c>
      <c r="Z142" s="12" t="str">
        <f>IF($X142="", "", IF(COUNTIF('Page Categories'!$D$11:$D$1010, $X142)&gt;0, "", MAX(Z$10:Z141)+1))</f>
        <v/>
      </c>
      <c r="AB142" s="44" t="str">
        <f t="shared" si="27"/>
        <v/>
      </c>
    </row>
    <row r="143" spans="1:28" x14ac:dyDescent="0.25">
      <c r="A143" s="4"/>
      <c r="B143" s="44" t="str">
        <f>IF($D143="", "", IF(IFERROR(INDEX('Page Categories'!$E$11:$E$1010, MATCH($D143, 'Page Categories'!$D$11:$D$1010, 0)), "")="", 'Page Categories'!$M$21, IFERROR(INDEX('Page Categories'!$E$11:$E$1010, MATCH($D143, 'Page Categories'!$D$11:$D$1010, 0)), "")))</f>
        <v/>
      </c>
      <c r="C143" s="4"/>
      <c r="D143" s="50"/>
      <c r="E143" s="51"/>
      <c r="F143" s="51"/>
      <c r="G143" s="52"/>
      <c r="H143" s="51"/>
      <c r="I143" s="53"/>
      <c r="J143" s="4"/>
      <c r="O143" s="12" t="str">
        <f t="shared" si="21"/>
        <v/>
      </c>
      <c r="Q143" s="12" t="str">
        <f t="shared" si="22"/>
        <v/>
      </c>
      <c r="R143" s="12" t="str">
        <f t="shared" si="23"/>
        <v/>
      </c>
      <c r="S143" s="12" t="str">
        <f t="shared" si="24"/>
        <v/>
      </c>
      <c r="T143" s="12" t="str">
        <f t="shared" si="25"/>
        <v/>
      </c>
      <c r="U143" s="12" t="str">
        <f t="shared" si="26"/>
        <v/>
      </c>
      <c r="V143" s="12" t="str">
        <f t="shared" si="20"/>
        <v/>
      </c>
      <c r="X143" s="44" t="str">
        <f>IF($D143="", "", IF(COUNTIF($D$11:$D143, $D143)&gt;1, "", $D143))</f>
        <v/>
      </c>
      <c r="Z143" s="12" t="str">
        <f>IF($X143="", "", IF(COUNTIF('Page Categories'!$D$11:$D$1010, $X143)&gt;0, "", MAX(Z$10:Z142)+1))</f>
        <v/>
      </c>
      <c r="AB143" s="44" t="str">
        <f t="shared" si="27"/>
        <v/>
      </c>
    </row>
    <row r="144" spans="1:28" x14ac:dyDescent="0.25">
      <c r="A144" s="4"/>
      <c r="B144" s="44" t="str">
        <f>IF($D144="", "", IF(IFERROR(INDEX('Page Categories'!$E$11:$E$1010, MATCH($D144, 'Page Categories'!$D$11:$D$1010, 0)), "")="", 'Page Categories'!$M$21, IFERROR(INDEX('Page Categories'!$E$11:$E$1010, MATCH($D144, 'Page Categories'!$D$11:$D$1010, 0)), "")))</f>
        <v/>
      </c>
      <c r="C144" s="4"/>
      <c r="D144" s="50"/>
      <c r="E144" s="51"/>
      <c r="F144" s="51"/>
      <c r="G144" s="52"/>
      <c r="H144" s="51"/>
      <c r="I144" s="53"/>
      <c r="J144" s="4"/>
      <c r="O144" s="12" t="str">
        <f t="shared" si="21"/>
        <v/>
      </c>
      <c r="Q144" s="12" t="str">
        <f t="shared" si="22"/>
        <v/>
      </c>
      <c r="R144" s="12" t="str">
        <f t="shared" si="23"/>
        <v/>
      </c>
      <c r="S144" s="12" t="str">
        <f t="shared" si="24"/>
        <v/>
      </c>
      <c r="T144" s="12" t="str">
        <f t="shared" si="25"/>
        <v/>
      </c>
      <c r="U144" s="12" t="str">
        <f t="shared" si="26"/>
        <v/>
      </c>
      <c r="V144" s="12" t="str">
        <f t="shared" si="20"/>
        <v/>
      </c>
      <c r="X144" s="44" t="str">
        <f>IF($D144="", "", IF(COUNTIF($D$11:$D144, $D144)&gt;1, "", $D144))</f>
        <v/>
      </c>
      <c r="Z144" s="12" t="str">
        <f>IF($X144="", "", IF(COUNTIF('Page Categories'!$D$11:$D$1010, $X144)&gt;0, "", MAX(Z$10:Z143)+1))</f>
        <v/>
      </c>
      <c r="AB144" s="44" t="str">
        <f t="shared" si="27"/>
        <v/>
      </c>
    </row>
    <row r="145" spans="1:28" x14ac:dyDescent="0.25">
      <c r="A145" s="4"/>
      <c r="B145" s="44" t="str">
        <f>IF($D145="", "", IF(IFERROR(INDEX('Page Categories'!$E$11:$E$1010, MATCH($D145, 'Page Categories'!$D$11:$D$1010, 0)), "")="", 'Page Categories'!$M$21, IFERROR(INDEX('Page Categories'!$E$11:$E$1010, MATCH($D145, 'Page Categories'!$D$11:$D$1010, 0)), "")))</f>
        <v/>
      </c>
      <c r="C145" s="4"/>
      <c r="D145" s="50"/>
      <c r="E145" s="51"/>
      <c r="F145" s="51"/>
      <c r="G145" s="52"/>
      <c r="H145" s="51"/>
      <c r="I145" s="53"/>
      <c r="J145" s="4"/>
      <c r="O145" s="12" t="str">
        <f t="shared" si="21"/>
        <v/>
      </c>
      <c r="Q145" s="12" t="str">
        <f t="shared" si="22"/>
        <v/>
      </c>
      <c r="R145" s="12" t="str">
        <f t="shared" si="23"/>
        <v/>
      </c>
      <c r="S145" s="12" t="str">
        <f t="shared" si="24"/>
        <v/>
      </c>
      <c r="T145" s="12" t="str">
        <f t="shared" si="25"/>
        <v/>
      </c>
      <c r="U145" s="12" t="str">
        <f t="shared" si="26"/>
        <v/>
      </c>
      <c r="V145" s="12" t="str">
        <f t="shared" si="20"/>
        <v/>
      </c>
      <c r="X145" s="44" t="str">
        <f>IF($D145="", "", IF(COUNTIF($D$11:$D145, $D145)&gt;1, "", $D145))</f>
        <v/>
      </c>
      <c r="Z145" s="12" t="str">
        <f>IF($X145="", "", IF(COUNTIF('Page Categories'!$D$11:$D$1010, $X145)&gt;0, "", MAX(Z$10:Z144)+1))</f>
        <v/>
      </c>
      <c r="AB145" s="44" t="str">
        <f t="shared" si="27"/>
        <v/>
      </c>
    </row>
    <row r="146" spans="1:28" x14ac:dyDescent="0.25">
      <c r="A146" s="4"/>
      <c r="B146" s="44" t="str">
        <f>IF($D146="", "", IF(IFERROR(INDEX('Page Categories'!$E$11:$E$1010, MATCH($D146, 'Page Categories'!$D$11:$D$1010, 0)), "")="", 'Page Categories'!$M$21, IFERROR(INDEX('Page Categories'!$E$11:$E$1010, MATCH($D146, 'Page Categories'!$D$11:$D$1010, 0)), "")))</f>
        <v/>
      </c>
      <c r="C146" s="4"/>
      <c r="D146" s="50"/>
      <c r="E146" s="51"/>
      <c r="F146" s="51"/>
      <c r="G146" s="52"/>
      <c r="H146" s="51"/>
      <c r="I146" s="53"/>
      <c r="J146" s="4"/>
      <c r="O146" s="12" t="str">
        <f t="shared" si="21"/>
        <v/>
      </c>
      <c r="Q146" s="12" t="str">
        <f t="shared" si="22"/>
        <v/>
      </c>
      <c r="R146" s="12" t="str">
        <f t="shared" si="23"/>
        <v/>
      </c>
      <c r="S146" s="12" t="str">
        <f t="shared" si="24"/>
        <v/>
      </c>
      <c r="T146" s="12" t="str">
        <f t="shared" si="25"/>
        <v/>
      </c>
      <c r="U146" s="12" t="str">
        <f t="shared" si="26"/>
        <v/>
      </c>
      <c r="V146" s="12" t="str">
        <f t="shared" si="20"/>
        <v/>
      </c>
      <c r="X146" s="44" t="str">
        <f>IF($D146="", "", IF(COUNTIF($D$11:$D146, $D146)&gt;1, "", $D146))</f>
        <v/>
      </c>
      <c r="Z146" s="12" t="str">
        <f>IF($X146="", "", IF(COUNTIF('Page Categories'!$D$11:$D$1010, $X146)&gt;0, "", MAX(Z$10:Z145)+1))</f>
        <v/>
      </c>
      <c r="AB146" s="44" t="str">
        <f t="shared" si="27"/>
        <v/>
      </c>
    </row>
    <row r="147" spans="1:28" x14ac:dyDescent="0.25">
      <c r="A147" s="4"/>
      <c r="B147" s="44" t="str">
        <f>IF($D147="", "", IF(IFERROR(INDEX('Page Categories'!$E$11:$E$1010, MATCH($D147, 'Page Categories'!$D$11:$D$1010, 0)), "")="", 'Page Categories'!$M$21, IFERROR(INDEX('Page Categories'!$E$11:$E$1010, MATCH($D147, 'Page Categories'!$D$11:$D$1010, 0)), "")))</f>
        <v/>
      </c>
      <c r="C147" s="4"/>
      <c r="D147" s="50"/>
      <c r="E147" s="51"/>
      <c r="F147" s="51"/>
      <c r="G147" s="52"/>
      <c r="H147" s="51"/>
      <c r="I147" s="53"/>
      <c r="J147" s="4"/>
      <c r="O147" s="12" t="str">
        <f t="shared" si="21"/>
        <v/>
      </c>
      <c r="Q147" s="12" t="str">
        <f t="shared" si="22"/>
        <v/>
      </c>
      <c r="R147" s="12" t="str">
        <f t="shared" si="23"/>
        <v/>
      </c>
      <c r="S147" s="12" t="str">
        <f t="shared" si="24"/>
        <v/>
      </c>
      <c r="T147" s="12" t="str">
        <f t="shared" si="25"/>
        <v/>
      </c>
      <c r="U147" s="12" t="str">
        <f t="shared" si="26"/>
        <v/>
      </c>
      <c r="V147" s="12" t="str">
        <f t="shared" si="20"/>
        <v/>
      </c>
      <c r="X147" s="44" t="str">
        <f>IF($D147="", "", IF(COUNTIF($D$11:$D147, $D147)&gt;1, "", $D147))</f>
        <v/>
      </c>
      <c r="Z147" s="12" t="str">
        <f>IF($X147="", "", IF(COUNTIF('Page Categories'!$D$11:$D$1010, $X147)&gt;0, "", MAX(Z$10:Z146)+1))</f>
        <v/>
      </c>
      <c r="AB147" s="44" t="str">
        <f t="shared" si="27"/>
        <v/>
      </c>
    </row>
    <row r="148" spans="1:28" x14ac:dyDescent="0.25">
      <c r="A148" s="4"/>
      <c r="B148" s="44" t="str">
        <f>IF($D148="", "", IF(IFERROR(INDEX('Page Categories'!$E$11:$E$1010, MATCH($D148, 'Page Categories'!$D$11:$D$1010, 0)), "")="", 'Page Categories'!$M$21, IFERROR(INDEX('Page Categories'!$E$11:$E$1010, MATCH($D148, 'Page Categories'!$D$11:$D$1010, 0)), "")))</f>
        <v/>
      </c>
      <c r="C148" s="4"/>
      <c r="D148" s="50"/>
      <c r="E148" s="51"/>
      <c r="F148" s="51"/>
      <c r="G148" s="52"/>
      <c r="H148" s="51"/>
      <c r="I148" s="53"/>
      <c r="J148" s="4"/>
      <c r="O148" s="12" t="str">
        <f t="shared" si="21"/>
        <v/>
      </c>
      <c r="Q148" s="12" t="str">
        <f t="shared" si="22"/>
        <v/>
      </c>
      <c r="R148" s="12" t="str">
        <f t="shared" si="23"/>
        <v/>
      </c>
      <c r="S148" s="12" t="str">
        <f t="shared" si="24"/>
        <v/>
      </c>
      <c r="T148" s="12" t="str">
        <f t="shared" si="25"/>
        <v/>
      </c>
      <c r="U148" s="12" t="str">
        <f t="shared" si="26"/>
        <v/>
      </c>
      <c r="V148" s="12" t="str">
        <f t="shared" si="20"/>
        <v/>
      </c>
      <c r="X148" s="44" t="str">
        <f>IF($D148="", "", IF(COUNTIF($D$11:$D148, $D148)&gt;1, "", $D148))</f>
        <v/>
      </c>
      <c r="Z148" s="12" t="str">
        <f>IF($X148="", "", IF(COUNTIF('Page Categories'!$D$11:$D$1010, $X148)&gt;0, "", MAX(Z$10:Z147)+1))</f>
        <v/>
      </c>
      <c r="AB148" s="44" t="str">
        <f t="shared" si="27"/>
        <v/>
      </c>
    </row>
    <row r="149" spans="1:28" x14ac:dyDescent="0.25">
      <c r="A149" s="4"/>
      <c r="B149" s="44" t="str">
        <f>IF($D149="", "", IF(IFERROR(INDEX('Page Categories'!$E$11:$E$1010, MATCH($D149, 'Page Categories'!$D$11:$D$1010, 0)), "")="", 'Page Categories'!$M$21, IFERROR(INDEX('Page Categories'!$E$11:$E$1010, MATCH($D149, 'Page Categories'!$D$11:$D$1010, 0)), "")))</f>
        <v/>
      </c>
      <c r="C149" s="4"/>
      <c r="D149" s="50"/>
      <c r="E149" s="51"/>
      <c r="F149" s="51"/>
      <c r="G149" s="52"/>
      <c r="H149" s="51"/>
      <c r="I149" s="53"/>
      <c r="J149" s="4"/>
      <c r="O149" s="12" t="str">
        <f t="shared" si="21"/>
        <v/>
      </c>
      <c r="Q149" s="12" t="str">
        <f t="shared" si="22"/>
        <v/>
      </c>
      <c r="R149" s="12" t="str">
        <f t="shared" si="23"/>
        <v/>
      </c>
      <c r="S149" s="12" t="str">
        <f t="shared" si="24"/>
        <v/>
      </c>
      <c r="T149" s="12" t="str">
        <f t="shared" si="25"/>
        <v/>
      </c>
      <c r="U149" s="12" t="str">
        <f t="shared" si="26"/>
        <v/>
      </c>
      <c r="V149" s="12" t="str">
        <f t="shared" si="20"/>
        <v/>
      </c>
      <c r="X149" s="44" t="str">
        <f>IF($D149="", "", IF(COUNTIF($D$11:$D149, $D149)&gt;1, "", $D149))</f>
        <v/>
      </c>
      <c r="Z149" s="12" t="str">
        <f>IF($X149="", "", IF(COUNTIF('Page Categories'!$D$11:$D$1010, $X149)&gt;0, "", MAX(Z$10:Z148)+1))</f>
        <v/>
      </c>
      <c r="AB149" s="44" t="str">
        <f t="shared" si="27"/>
        <v/>
      </c>
    </row>
    <row r="150" spans="1:28" x14ac:dyDescent="0.25">
      <c r="A150" s="4"/>
      <c r="B150" s="44" t="str">
        <f>IF($D150="", "", IF(IFERROR(INDEX('Page Categories'!$E$11:$E$1010, MATCH($D150, 'Page Categories'!$D$11:$D$1010, 0)), "")="", 'Page Categories'!$M$21, IFERROR(INDEX('Page Categories'!$E$11:$E$1010, MATCH($D150, 'Page Categories'!$D$11:$D$1010, 0)), "")))</f>
        <v/>
      </c>
      <c r="C150" s="4"/>
      <c r="D150" s="50"/>
      <c r="E150" s="51"/>
      <c r="F150" s="51"/>
      <c r="G150" s="52"/>
      <c r="H150" s="51"/>
      <c r="I150" s="53"/>
      <c r="J150" s="4"/>
      <c r="O150" s="12" t="str">
        <f t="shared" si="21"/>
        <v/>
      </c>
      <c r="Q150" s="12" t="str">
        <f t="shared" si="22"/>
        <v/>
      </c>
      <c r="R150" s="12" t="str">
        <f t="shared" si="23"/>
        <v/>
      </c>
      <c r="S150" s="12" t="str">
        <f t="shared" si="24"/>
        <v/>
      </c>
      <c r="T150" s="12" t="str">
        <f t="shared" si="25"/>
        <v/>
      </c>
      <c r="U150" s="12" t="str">
        <f t="shared" si="26"/>
        <v/>
      </c>
      <c r="V150" s="12" t="str">
        <f t="shared" si="20"/>
        <v/>
      </c>
      <c r="X150" s="44" t="str">
        <f>IF($D150="", "", IF(COUNTIF($D$11:$D150, $D150)&gt;1, "", $D150))</f>
        <v/>
      </c>
      <c r="Z150" s="12" t="str">
        <f>IF($X150="", "", IF(COUNTIF('Page Categories'!$D$11:$D$1010, $X150)&gt;0, "", MAX(Z$10:Z149)+1))</f>
        <v/>
      </c>
      <c r="AB150" s="44" t="str">
        <f t="shared" si="27"/>
        <v/>
      </c>
    </row>
    <row r="151" spans="1:28" x14ac:dyDescent="0.25">
      <c r="A151" s="4"/>
      <c r="B151" s="44" t="str">
        <f>IF($D151="", "", IF(IFERROR(INDEX('Page Categories'!$E$11:$E$1010, MATCH($D151, 'Page Categories'!$D$11:$D$1010, 0)), "")="", 'Page Categories'!$M$21, IFERROR(INDEX('Page Categories'!$E$11:$E$1010, MATCH($D151, 'Page Categories'!$D$11:$D$1010, 0)), "")))</f>
        <v/>
      </c>
      <c r="C151" s="4"/>
      <c r="D151" s="50"/>
      <c r="E151" s="51"/>
      <c r="F151" s="51"/>
      <c r="G151" s="52"/>
      <c r="H151" s="51"/>
      <c r="I151" s="53"/>
      <c r="J151" s="4"/>
      <c r="O151" s="12" t="str">
        <f t="shared" si="21"/>
        <v/>
      </c>
      <c r="Q151" s="12" t="str">
        <f t="shared" si="22"/>
        <v/>
      </c>
      <c r="R151" s="12" t="str">
        <f t="shared" si="23"/>
        <v/>
      </c>
      <c r="S151" s="12" t="str">
        <f t="shared" si="24"/>
        <v/>
      </c>
      <c r="T151" s="12" t="str">
        <f t="shared" si="25"/>
        <v/>
      </c>
      <c r="U151" s="12" t="str">
        <f t="shared" si="26"/>
        <v/>
      </c>
      <c r="V151" s="12" t="str">
        <f t="shared" si="20"/>
        <v/>
      </c>
      <c r="X151" s="44" t="str">
        <f>IF($D151="", "", IF(COUNTIF($D$11:$D151, $D151)&gt;1, "", $D151))</f>
        <v/>
      </c>
      <c r="Z151" s="12" t="str">
        <f>IF($X151="", "", IF(COUNTIF('Page Categories'!$D$11:$D$1010, $X151)&gt;0, "", MAX(Z$10:Z150)+1))</f>
        <v/>
      </c>
      <c r="AB151" s="44" t="str">
        <f t="shared" si="27"/>
        <v/>
      </c>
    </row>
    <row r="152" spans="1:28" x14ac:dyDescent="0.25">
      <c r="A152" s="4"/>
      <c r="B152" s="44" t="str">
        <f>IF($D152="", "", IF(IFERROR(INDEX('Page Categories'!$E$11:$E$1010, MATCH($D152, 'Page Categories'!$D$11:$D$1010, 0)), "")="", 'Page Categories'!$M$21, IFERROR(INDEX('Page Categories'!$E$11:$E$1010, MATCH($D152, 'Page Categories'!$D$11:$D$1010, 0)), "")))</f>
        <v/>
      </c>
      <c r="C152" s="4"/>
      <c r="D152" s="50"/>
      <c r="E152" s="51"/>
      <c r="F152" s="51"/>
      <c r="G152" s="52"/>
      <c r="H152" s="51"/>
      <c r="I152" s="53"/>
      <c r="J152" s="4"/>
      <c r="O152" s="12" t="str">
        <f t="shared" si="21"/>
        <v/>
      </c>
      <c r="Q152" s="12" t="str">
        <f t="shared" si="22"/>
        <v/>
      </c>
      <c r="R152" s="12" t="str">
        <f t="shared" si="23"/>
        <v/>
      </c>
      <c r="S152" s="12" t="str">
        <f t="shared" si="24"/>
        <v/>
      </c>
      <c r="T152" s="12" t="str">
        <f t="shared" si="25"/>
        <v/>
      </c>
      <c r="U152" s="12" t="str">
        <f t="shared" si="26"/>
        <v/>
      </c>
      <c r="V152" s="12" t="str">
        <f t="shared" si="20"/>
        <v/>
      </c>
      <c r="X152" s="44" t="str">
        <f>IF($D152="", "", IF(COUNTIF($D$11:$D152, $D152)&gt;1, "", $D152))</f>
        <v/>
      </c>
      <c r="Z152" s="12" t="str">
        <f>IF($X152="", "", IF(COUNTIF('Page Categories'!$D$11:$D$1010, $X152)&gt;0, "", MAX(Z$10:Z151)+1))</f>
        <v/>
      </c>
      <c r="AB152" s="44" t="str">
        <f t="shared" si="27"/>
        <v/>
      </c>
    </row>
    <row r="153" spans="1:28" x14ac:dyDescent="0.25">
      <c r="A153" s="4"/>
      <c r="B153" s="44" t="str">
        <f>IF($D153="", "", IF(IFERROR(INDEX('Page Categories'!$E$11:$E$1010, MATCH($D153, 'Page Categories'!$D$11:$D$1010, 0)), "")="", 'Page Categories'!$M$21, IFERROR(INDEX('Page Categories'!$E$11:$E$1010, MATCH($D153, 'Page Categories'!$D$11:$D$1010, 0)), "")))</f>
        <v/>
      </c>
      <c r="C153" s="4"/>
      <c r="D153" s="50"/>
      <c r="E153" s="51"/>
      <c r="F153" s="51"/>
      <c r="G153" s="52"/>
      <c r="H153" s="51"/>
      <c r="I153" s="53"/>
      <c r="J153" s="4"/>
      <c r="O153" s="12" t="str">
        <f t="shared" si="21"/>
        <v/>
      </c>
      <c r="Q153" s="12" t="str">
        <f t="shared" si="22"/>
        <v/>
      </c>
      <c r="R153" s="12" t="str">
        <f t="shared" si="23"/>
        <v/>
      </c>
      <c r="S153" s="12" t="str">
        <f t="shared" si="24"/>
        <v/>
      </c>
      <c r="T153" s="12" t="str">
        <f t="shared" si="25"/>
        <v/>
      </c>
      <c r="U153" s="12" t="str">
        <f t="shared" si="26"/>
        <v/>
      </c>
      <c r="V153" s="12" t="str">
        <f t="shared" si="20"/>
        <v/>
      </c>
      <c r="X153" s="44" t="str">
        <f>IF($D153="", "", IF(COUNTIF($D$11:$D153, $D153)&gt;1, "", $D153))</f>
        <v/>
      </c>
      <c r="Z153" s="12" t="str">
        <f>IF($X153="", "", IF(COUNTIF('Page Categories'!$D$11:$D$1010, $X153)&gt;0, "", MAX(Z$10:Z152)+1))</f>
        <v/>
      </c>
      <c r="AB153" s="44" t="str">
        <f t="shared" si="27"/>
        <v/>
      </c>
    </row>
    <row r="154" spans="1:28" x14ac:dyDescent="0.25">
      <c r="A154" s="4"/>
      <c r="B154" s="44" t="str">
        <f>IF($D154="", "", IF(IFERROR(INDEX('Page Categories'!$E$11:$E$1010, MATCH($D154, 'Page Categories'!$D$11:$D$1010, 0)), "")="", 'Page Categories'!$M$21, IFERROR(INDEX('Page Categories'!$E$11:$E$1010, MATCH($D154, 'Page Categories'!$D$11:$D$1010, 0)), "")))</f>
        <v/>
      </c>
      <c r="C154" s="4"/>
      <c r="D154" s="50"/>
      <c r="E154" s="51"/>
      <c r="F154" s="51"/>
      <c r="G154" s="52"/>
      <c r="H154" s="51"/>
      <c r="I154" s="53"/>
      <c r="J154" s="4"/>
      <c r="O154" s="12" t="str">
        <f t="shared" si="21"/>
        <v/>
      </c>
      <c r="Q154" s="12" t="str">
        <f t="shared" si="22"/>
        <v/>
      </c>
      <c r="R154" s="12" t="str">
        <f t="shared" si="23"/>
        <v/>
      </c>
      <c r="S154" s="12" t="str">
        <f t="shared" si="24"/>
        <v/>
      </c>
      <c r="T154" s="12" t="str">
        <f t="shared" si="25"/>
        <v/>
      </c>
      <c r="U154" s="12" t="str">
        <f t="shared" si="26"/>
        <v/>
      </c>
      <c r="V154" s="12" t="str">
        <f t="shared" si="20"/>
        <v/>
      </c>
      <c r="X154" s="44" t="str">
        <f>IF($D154="", "", IF(COUNTIF($D$11:$D154, $D154)&gt;1, "", $D154))</f>
        <v/>
      </c>
      <c r="Z154" s="12" t="str">
        <f>IF($X154="", "", IF(COUNTIF('Page Categories'!$D$11:$D$1010, $X154)&gt;0, "", MAX(Z$10:Z153)+1))</f>
        <v/>
      </c>
      <c r="AB154" s="44" t="str">
        <f t="shared" si="27"/>
        <v/>
      </c>
    </row>
    <row r="155" spans="1:28" x14ac:dyDescent="0.25">
      <c r="A155" s="4"/>
      <c r="B155" s="44" t="str">
        <f>IF($D155="", "", IF(IFERROR(INDEX('Page Categories'!$E$11:$E$1010, MATCH($D155, 'Page Categories'!$D$11:$D$1010, 0)), "")="", 'Page Categories'!$M$21, IFERROR(INDEX('Page Categories'!$E$11:$E$1010, MATCH($D155, 'Page Categories'!$D$11:$D$1010, 0)), "")))</f>
        <v/>
      </c>
      <c r="C155" s="4"/>
      <c r="D155" s="50"/>
      <c r="E155" s="51"/>
      <c r="F155" s="51"/>
      <c r="G155" s="52"/>
      <c r="H155" s="51"/>
      <c r="I155" s="53"/>
      <c r="J155" s="4"/>
      <c r="O155" s="12" t="str">
        <f t="shared" si="21"/>
        <v/>
      </c>
      <c r="Q155" s="12" t="str">
        <f t="shared" si="22"/>
        <v/>
      </c>
      <c r="R155" s="12" t="str">
        <f t="shared" si="23"/>
        <v/>
      </c>
      <c r="S155" s="12" t="str">
        <f t="shared" si="24"/>
        <v/>
      </c>
      <c r="T155" s="12" t="str">
        <f t="shared" si="25"/>
        <v/>
      </c>
      <c r="U155" s="12" t="str">
        <f t="shared" si="26"/>
        <v/>
      </c>
      <c r="V155" s="12" t="str">
        <f t="shared" si="20"/>
        <v/>
      </c>
      <c r="X155" s="44" t="str">
        <f>IF($D155="", "", IF(COUNTIF($D$11:$D155, $D155)&gt;1, "", $D155))</f>
        <v/>
      </c>
      <c r="Z155" s="12" t="str">
        <f>IF($X155="", "", IF(COUNTIF('Page Categories'!$D$11:$D$1010, $X155)&gt;0, "", MAX(Z$10:Z154)+1))</f>
        <v/>
      </c>
      <c r="AB155" s="44" t="str">
        <f t="shared" si="27"/>
        <v/>
      </c>
    </row>
    <row r="156" spans="1:28" x14ac:dyDescent="0.25">
      <c r="A156" s="4"/>
      <c r="B156" s="44" t="str">
        <f>IF($D156="", "", IF(IFERROR(INDEX('Page Categories'!$E$11:$E$1010, MATCH($D156, 'Page Categories'!$D$11:$D$1010, 0)), "")="", 'Page Categories'!$M$21, IFERROR(INDEX('Page Categories'!$E$11:$E$1010, MATCH($D156, 'Page Categories'!$D$11:$D$1010, 0)), "")))</f>
        <v/>
      </c>
      <c r="C156" s="4"/>
      <c r="D156" s="50"/>
      <c r="E156" s="51"/>
      <c r="F156" s="51"/>
      <c r="G156" s="52"/>
      <c r="H156" s="51"/>
      <c r="I156" s="53"/>
      <c r="J156" s="4"/>
      <c r="O156" s="12" t="str">
        <f t="shared" si="21"/>
        <v/>
      </c>
      <c r="Q156" s="12" t="str">
        <f t="shared" si="22"/>
        <v/>
      </c>
      <c r="R156" s="12" t="str">
        <f t="shared" si="23"/>
        <v/>
      </c>
      <c r="S156" s="12" t="str">
        <f t="shared" si="24"/>
        <v/>
      </c>
      <c r="T156" s="12" t="str">
        <f t="shared" si="25"/>
        <v/>
      </c>
      <c r="U156" s="12" t="str">
        <f t="shared" si="26"/>
        <v/>
      </c>
      <c r="V156" s="12" t="str">
        <f t="shared" si="20"/>
        <v/>
      </c>
      <c r="X156" s="44" t="str">
        <f>IF($D156="", "", IF(COUNTIF($D$11:$D156, $D156)&gt;1, "", $D156))</f>
        <v/>
      </c>
      <c r="Z156" s="12" t="str">
        <f>IF($X156="", "", IF(COUNTIF('Page Categories'!$D$11:$D$1010, $X156)&gt;0, "", MAX(Z$10:Z155)+1))</f>
        <v/>
      </c>
      <c r="AB156" s="44" t="str">
        <f t="shared" si="27"/>
        <v/>
      </c>
    </row>
    <row r="157" spans="1:28" x14ac:dyDescent="0.25">
      <c r="A157" s="4"/>
      <c r="B157" s="44" t="str">
        <f>IF($D157="", "", IF(IFERROR(INDEX('Page Categories'!$E$11:$E$1010, MATCH($D157, 'Page Categories'!$D$11:$D$1010, 0)), "")="", 'Page Categories'!$M$21, IFERROR(INDEX('Page Categories'!$E$11:$E$1010, MATCH($D157, 'Page Categories'!$D$11:$D$1010, 0)), "")))</f>
        <v/>
      </c>
      <c r="C157" s="4"/>
      <c r="D157" s="50"/>
      <c r="E157" s="51"/>
      <c r="F157" s="51"/>
      <c r="G157" s="52"/>
      <c r="H157" s="51"/>
      <c r="I157" s="53"/>
      <c r="J157" s="4"/>
      <c r="O157" s="12" t="str">
        <f t="shared" si="21"/>
        <v/>
      </c>
      <c r="Q157" s="12" t="str">
        <f t="shared" si="22"/>
        <v/>
      </c>
      <c r="R157" s="12" t="str">
        <f t="shared" si="23"/>
        <v/>
      </c>
      <c r="S157" s="12" t="str">
        <f t="shared" si="24"/>
        <v/>
      </c>
      <c r="T157" s="12" t="str">
        <f t="shared" si="25"/>
        <v/>
      </c>
      <c r="U157" s="12" t="str">
        <f t="shared" si="26"/>
        <v/>
      </c>
      <c r="V157" s="12" t="str">
        <f t="shared" si="20"/>
        <v/>
      </c>
      <c r="X157" s="44" t="str">
        <f>IF($D157="", "", IF(COUNTIF($D$11:$D157, $D157)&gt;1, "", $D157))</f>
        <v/>
      </c>
      <c r="Z157" s="12" t="str">
        <f>IF($X157="", "", IF(COUNTIF('Page Categories'!$D$11:$D$1010, $X157)&gt;0, "", MAX(Z$10:Z156)+1))</f>
        <v/>
      </c>
      <c r="AB157" s="44" t="str">
        <f t="shared" si="27"/>
        <v/>
      </c>
    </row>
    <row r="158" spans="1:28" x14ac:dyDescent="0.25">
      <c r="A158" s="4"/>
      <c r="B158" s="44" t="str">
        <f>IF($D158="", "", IF(IFERROR(INDEX('Page Categories'!$E$11:$E$1010, MATCH($D158, 'Page Categories'!$D$11:$D$1010, 0)), "")="", 'Page Categories'!$M$21, IFERROR(INDEX('Page Categories'!$E$11:$E$1010, MATCH($D158, 'Page Categories'!$D$11:$D$1010, 0)), "")))</f>
        <v/>
      </c>
      <c r="C158" s="4"/>
      <c r="D158" s="50"/>
      <c r="E158" s="51"/>
      <c r="F158" s="51"/>
      <c r="G158" s="52"/>
      <c r="H158" s="51"/>
      <c r="I158" s="53"/>
      <c r="J158" s="4"/>
      <c r="O158" s="12" t="str">
        <f t="shared" si="21"/>
        <v/>
      </c>
      <c r="Q158" s="12" t="str">
        <f t="shared" si="22"/>
        <v/>
      </c>
      <c r="R158" s="12" t="str">
        <f t="shared" si="23"/>
        <v/>
      </c>
      <c r="S158" s="12" t="str">
        <f t="shared" si="24"/>
        <v/>
      </c>
      <c r="T158" s="12" t="str">
        <f t="shared" si="25"/>
        <v/>
      </c>
      <c r="U158" s="12" t="str">
        <f t="shared" si="26"/>
        <v/>
      </c>
      <c r="V158" s="12" t="str">
        <f t="shared" si="20"/>
        <v/>
      </c>
      <c r="X158" s="44" t="str">
        <f>IF($D158="", "", IF(COUNTIF($D$11:$D158, $D158)&gt;1, "", $D158))</f>
        <v/>
      </c>
      <c r="Z158" s="12" t="str">
        <f>IF($X158="", "", IF(COUNTIF('Page Categories'!$D$11:$D$1010, $X158)&gt;0, "", MAX(Z$10:Z157)+1))</f>
        <v/>
      </c>
      <c r="AB158" s="44" t="str">
        <f t="shared" si="27"/>
        <v/>
      </c>
    </row>
    <row r="159" spans="1:28" x14ac:dyDescent="0.25">
      <c r="A159" s="4"/>
      <c r="B159" s="44" t="str">
        <f>IF($D159="", "", IF(IFERROR(INDEX('Page Categories'!$E$11:$E$1010, MATCH($D159, 'Page Categories'!$D$11:$D$1010, 0)), "")="", 'Page Categories'!$M$21, IFERROR(INDEX('Page Categories'!$E$11:$E$1010, MATCH($D159, 'Page Categories'!$D$11:$D$1010, 0)), "")))</f>
        <v/>
      </c>
      <c r="C159" s="4"/>
      <c r="D159" s="50"/>
      <c r="E159" s="51"/>
      <c r="F159" s="51"/>
      <c r="G159" s="52"/>
      <c r="H159" s="51"/>
      <c r="I159" s="53"/>
      <c r="J159" s="4"/>
      <c r="O159" s="12" t="str">
        <f t="shared" si="21"/>
        <v/>
      </c>
      <c r="Q159" s="12" t="str">
        <f t="shared" si="22"/>
        <v/>
      </c>
      <c r="R159" s="12" t="str">
        <f t="shared" si="23"/>
        <v/>
      </c>
      <c r="S159" s="12" t="str">
        <f t="shared" si="24"/>
        <v/>
      </c>
      <c r="T159" s="12" t="str">
        <f t="shared" si="25"/>
        <v/>
      </c>
      <c r="U159" s="12" t="str">
        <f t="shared" si="26"/>
        <v/>
      </c>
      <c r="V159" s="12" t="str">
        <f t="shared" si="20"/>
        <v/>
      </c>
      <c r="X159" s="44" t="str">
        <f>IF($D159="", "", IF(COUNTIF($D$11:$D159, $D159)&gt;1, "", $D159))</f>
        <v/>
      </c>
      <c r="Z159" s="12" t="str">
        <f>IF($X159="", "", IF(COUNTIF('Page Categories'!$D$11:$D$1010, $X159)&gt;0, "", MAX(Z$10:Z158)+1))</f>
        <v/>
      </c>
      <c r="AB159" s="44" t="str">
        <f t="shared" si="27"/>
        <v/>
      </c>
    </row>
    <row r="160" spans="1:28" x14ac:dyDescent="0.25">
      <c r="A160" s="4"/>
      <c r="B160" s="44" t="str">
        <f>IF($D160="", "", IF(IFERROR(INDEX('Page Categories'!$E$11:$E$1010, MATCH($D160, 'Page Categories'!$D$11:$D$1010, 0)), "")="", 'Page Categories'!$M$21, IFERROR(INDEX('Page Categories'!$E$11:$E$1010, MATCH($D160, 'Page Categories'!$D$11:$D$1010, 0)), "")))</f>
        <v/>
      </c>
      <c r="C160" s="4"/>
      <c r="D160" s="50"/>
      <c r="E160" s="51"/>
      <c r="F160" s="51"/>
      <c r="G160" s="52"/>
      <c r="H160" s="51"/>
      <c r="I160" s="53"/>
      <c r="J160" s="4"/>
      <c r="O160" s="12" t="str">
        <f t="shared" si="21"/>
        <v/>
      </c>
      <c r="Q160" s="12" t="str">
        <f t="shared" si="22"/>
        <v/>
      </c>
      <c r="R160" s="12" t="str">
        <f t="shared" si="23"/>
        <v/>
      </c>
      <c r="S160" s="12" t="str">
        <f t="shared" si="24"/>
        <v/>
      </c>
      <c r="T160" s="12" t="str">
        <f t="shared" si="25"/>
        <v/>
      </c>
      <c r="U160" s="12" t="str">
        <f t="shared" si="26"/>
        <v/>
      </c>
      <c r="V160" s="12" t="str">
        <f t="shared" si="20"/>
        <v/>
      </c>
      <c r="X160" s="44" t="str">
        <f>IF($D160="", "", IF(COUNTIF($D$11:$D160, $D160)&gt;1, "", $D160))</f>
        <v/>
      </c>
      <c r="Z160" s="12" t="str">
        <f>IF($X160="", "", IF(COUNTIF('Page Categories'!$D$11:$D$1010, $X160)&gt;0, "", MAX(Z$10:Z159)+1))</f>
        <v/>
      </c>
      <c r="AB160" s="44" t="str">
        <f t="shared" si="27"/>
        <v/>
      </c>
    </row>
    <row r="161" spans="1:28" x14ac:dyDescent="0.25">
      <c r="A161" s="4"/>
      <c r="B161" s="44" t="str">
        <f>IF($D161="", "", IF(IFERROR(INDEX('Page Categories'!$E$11:$E$1010, MATCH($D161, 'Page Categories'!$D$11:$D$1010, 0)), "")="", 'Page Categories'!$M$21, IFERROR(INDEX('Page Categories'!$E$11:$E$1010, MATCH($D161, 'Page Categories'!$D$11:$D$1010, 0)), "")))</f>
        <v/>
      </c>
      <c r="C161" s="4"/>
      <c r="D161" s="50"/>
      <c r="E161" s="51"/>
      <c r="F161" s="51"/>
      <c r="G161" s="52"/>
      <c r="H161" s="51"/>
      <c r="I161" s="53"/>
      <c r="J161" s="4"/>
      <c r="O161" s="12" t="str">
        <f t="shared" si="21"/>
        <v/>
      </c>
      <c r="Q161" s="12" t="str">
        <f t="shared" si="22"/>
        <v/>
      </c>
      <c r="R161" s="12" t="str">
        <f t="shared" si="23"/>
        <v/>
      </c>
      <c r="S161" s="12" t="str">
        <f t="shared" si="24"/>
        <v/>
      </c>
      <c r="T161" s="12" t="str">
        <f t="shared" si="25"/>
        <v/>
      </c>
      <c r="U161" s="12" t="str">
        <f t="shared" si="26"/>
        <v/>
      </c>
      <c r="V161" s="12" t="str">
        <f t="shared" si="20"/>
        <v/>
      </c>
      <c r="X161" s="44" t="str">
        <f>IF($D161="", "", IF(COUNTIF($D$11:$D161, $D161)&gt;1, "", $D161))</f>
        <v/>
      </c>
      <c r="Z161" s="12" t="str">
        <f>IF($X161="", "", IF(COUNTIF('Page Categories'!$D$11:$D$1010, $X161)&gt;0, "", MAX(Z$10:Z160)+1))</f>
        <v/>
      </c>
      <c r="AB161" s="44" t="str">
        <f t="shared" si="27"/>
        <v/>
      </c>
    </row>
    <row r="162" spans="1:28" x14ac:dyDescent="0.25">
      <c r="A162" s="4"/>
      <c r="B162" s="44" t="str">
        <f>IF($D162="", "", IF(IFERROR(INDEX('Page Categories'!$E$11:$E$1010, MATCH($D162, 'Page Categories'!$D$11:$D$1010, 0)), "")="", 'Page Categories'!$M$21, IFERROR(INDEX('Page Categories'!$E$11:$E$1010, MATCH($D162, 'Page Categories'!$D$11:$D$1010, 0)), "")))</f>
        <v/>
      </c>
      <c r="C162" s="4"/>
      <c r="D162" s="50"/>
      <c r="E162" s="51"/>
      <c r="F162" s="51"/>
      <c r="G162" s="52"/>
      <c r="H162" s="51"/>
      <c r="I162" s="53"/>
      <c r="J162" s="4"/>
      <c r="O162" s="12" t="str">
        <f t="shared" si="21"/>
        <v/>
      </c>
      <c r="Q162" s="12" t="str">
        <f t="shared" si="22"/>
        <v/>
      </c>
      <c r="R162" s="12" t="str">
        <f t="shared" si="23"/>
        <v/>
      </c>
      <c r="S162" s="12" t="str">
        <f t="shared" si="24"/>
        <v/>
      </c>
      <c r="T162" s="12" t="str">
        <f t="shared" si="25"/>
        <v/>
      </c>
      <c r="U162" s="12" t="str">
        <f t="shared" si="26"/>
        <v/>
      </c>
      <c r="V162" s="12" t="str">
        <f t="shared" si="20"/>
        <v/>
      </c>
      <c r="X162" s="44" t="str">
        <f>IF($D162="", "", IF(COUNTIF($D$11:$D162, $D162)&gt;1, "", $D162))</f>
        <v/>
      </c>
      <c r="Z162" s="12" t="str">
        <f>IF($X162="", "", IF(COUNTIF('Page Categories'!$D$11:$D$1010, $X162)&gt;0, "", MAX(Z$10:Z161)+1))</f>
        <v/>
      </c>
      <c r="AB162" s="44" t="str">
        <f t="shared" si="27"/>
        <v/>
      </c>
    </row>
    <row r="163" spans="1:28" x14ac:dyDescent="0.25">
      <c r="A163" s="4"/>
      <c r="B163" s="44" t="str">
        <f>IF($D163="", "", IF(IFERROR(INDEX('Page Categories'!$E$11:$E$1010, MATCH($D163, 'Page Categories'!$D$11:$D$1010, 0)), "")="", 'Page Categories'!$M$21, IFERROR(INDEX('Page Categories'!$E$11:$E$1010, MATCH($D163, 'Page Categories'!$D$11:$D$1010, 0)), "")))</f>
        <v/>
      </c>
      <c r="C163" s="4"/>
      <c r="D163" s="50"/>
      <c r="E163" s="51"/>
      <c r="F163" s="51"/>
      <c r="G163" s="52"/>
      <c r="H163" s="51"/>
      <c r="I163" s="53"/>
      <c r="J163" s="4"/>
      <c r="O163" s="12" t="str">
        <f t="shared" si="21"/>
        <v/>
      </c>
      <c r="Q163" s="12" t="str">
        <f t="shared" si="22"/>
        <v/>
      </c>
      <c r="R163" s="12" t="str">
        <f t="shared" si="23"/>
        <v/>
      </c>
      <c r="S163" s="12" t="str">
        <f t="shared" si="24"/>
        <v/>
      </c>
      <c r="T163" s="12" t="str">
        <f t="shared" si="25"/>
        <v/>
      </c>
      <c r="U163" s="12" t="str">
        <f t="shared" si="26"/>
        <v/>
      </c>
      <c r="V163" s="12" t="str">
        <f t="shared" si="20"/>
        <v/>
      </c>
      <c r="X163" s="44" t="str">
        <f>IF($D163="", "", IF(COUNTIF($D$11:$D163, $D163)&gt;1, "", $D163))</f>
        <v/>
      </c>
      <c r="Z163" s="12" t="str">
        <f>IF($X163="", "", IF(COUNTIF('Page Categories'!$D$11:$D$1010, $X163)&gt;0, "", MAX(Z$10:Z162)+1))</f>
        <v/>
      </c>
      <c r="AB163" s="44" t="str">
        <f t="shared" si="27"/>
        <v/>
      </c>
    </row>
    <row r="164" spans="1:28" x14ac:dyDescent="0.25">
      <c r="A164" s="4"/>
      <c r="B164" s="44" t="str">
        <f>IF($D164="", "", IF(IFERROR(INDEX('Page Categories'!$E$11:$E$1010, MATCH($D164, 'Page Categories'!$D$11:$D$1010, 0)), "")="", 'Page Categories'!$M$21, IFERROR(INDEX('Page Categories'!$E$11:$E$1010, MATCH($D164, 'Page Categories'!$D$11:$D$1010, 0)), "")))</f>
        <v/>
      </c>
      <c r="C164" s="4"/>
      <c r="D164" s="50"/>
      <c r="E164" s="51"/>
      <c r="F164" s="51"/>
      <c r="G164" s="52"/>
      <c r="H164" s="51"/>
      <c r="I164" s="53"/>
      <c r="J164" s="4"/>
      <c r="O164" s="12" t="str">
        <f t="shared" si="21"/>
        <v/>
      </c>
      <c r="Q164" s="12" t="str">
        <f t="shared" si="22"/>
        <v/>
      </c>
      <c r="R164" s="12" t="str">
        <f t="shared" si="23"/>
        <v/>
      </c>
      <c r="S164" s="12" t="str">
        <f t="shared" si="24"/>
        <v/>
      </c>
      <c r="T164" s="12" t="str">
        <f t="shared" si="25"/>
        <v/>
      </c>
      <c r="U164" s="12" t="str">
        <f t="shared" si="26"/>
        <v/>
      </c>
      <c r="V164" s="12" t="str">
        <f t="shared" si="20"/>
        <v/>
      </c>
      <c r="X164" s="44" t="str">
        <f>IF($D164="", "", IF(COUNTIF($D$11:$D164, $D164)&gt;1, "", $D164))</f>
        <v/>
      </c>
      <c r="Z164" s="12" t="str">
        <f>IF($X164="", "", IF(COUNTIF('Page Categories'!$D$11:$D$1010, $X164)&gt;0, "", MAX(Z$10:Z163)+1))</f>
        <v/>
      </c>
      <c r="AB164" s="44" t="str">
        <f t="shared" si="27"/>
        <v/>
      </c>
    </row>
    <row r="165" spans="1:28" x14ac:dyDescent="0.25">
      <c r="A165" s="4"/>
      <c r="B165" s="44" t="str">
        <f>IF($D165="", "", IF(IFERROR(INDEX('Page Categories'!$E$11:$E$1010, MATCH($D165, 'Page Categories'!$D$11:$D$1010, 0)), "")="", 'Page Categories'!$M$21, IFERROR(INDEX('Page Categories'!$E$11:$E$1010, MATCH($D165, 'Page Categories'!$D$11:$D$1010, 0)), "")))</f>
        <v/>
      </c>
      <c r="C165" s="4"/>
      <c r="D165" s="50"/>
      <c r="E165" s="51"/>
      <c r="F165" s="51"/>
      <c r="G165" s="52"/>
      <c r="H165" s="51"/>
      <c r="I165" s="53"/>
      <c r="J165" s="4"/>
      <c r="O165" s="12" t="str">
        <f t="shared" si="21"/>
        <v/>
      </c>
      <c r="Q165" s="12" t="str">
        <f t="shared" si="22"/>
        <v/>
      </c>
      <c r="R165" s="12" t="str">
        <f t="shared" si="23"/>
        <v/>
      </c>
      <c r="S165" s="12" t="str">
        <f t="shared" si="24"/>
        <v/>
      </c>
      <c r="T165" s="12" t="str">
        <f t="shared" si="25"/>
        <v/>
      </c>
      <c r="U165" s="12" t="str">
        <f t="shared" si="26"/>
        <v/>
      </c>
      <c r="V165" s="12" t="str">
        <f t="shared" si="20"/>
        <v/>
      </c>
      <c r="X165" s="44" t="str">
        <f>IF($D165="", "", IF(COUNTIF($D$11:$D165, $D165)&gt;1, "", $D165))</f>
        <v/>
      </c>
      <c r="Z165" s="12" t="str">
        <f>IF($X165="", "", IF(COUNTIF('Page Categories'!$D$11:$D$1010, $X165)&gt;0, "", MAX(Z$10:Z164)+1))</f>
        <v/>
      </c>
      <c r="AB165" s="44" t="str">
        <f t="shared" si="27"/>
        <v/>
      </c>
    </row>
    <row r="166" spans="1:28" x14ac:dyDescent="0.25">
      <c r="A166" s="4"/>
      <c r="B166" s="44" t="str">
        <f>IF($D166="", "", IF(IFERROR(INDEX('Page Categories'!$E$11:$E$1010, MATCH($D166, 'Page Categories'!$D$11:$D$1010, 0)), "")="", 'Page Categories'!$M$21, IFERROR(INDEX('Page Categories'!$E$11:$E$1010, MATCH($D166, 'Page Categories'!$D$11:$D$1010, 0)), "")))</f>
        <v/>
      </c>
      <c r="C166" s="4"/>
      <c r="D166" s="50"/>
      <c r="E166" s="51"/>
      <c r="F166" s="51"/>
      <c r="G166" s="52"/>
      <c r="H166" s="51"/>
      <c r="I166" s="53"/>
      <c r="J166" s="4"/>
      <c r="O166" s="12" t="str">
        <f t="shared" si="21"/>
        <v/>
      </c>
      <c r="Q166" s="12" t="str">
        <f t="shared" si="22"/>
        <v/>
      </c>
      <c r="R166" s="12" t="str">
        <f t="shared" si="23"/>
        <v/>
      </c>
      <c r="S166" s="12" t="str">
        <f t="shared" si="24"/>
        <v/>
      </c>
      <c r="T166" s="12" t="str">
        <f t="shared" si="25"/>
        <v/>
      </c>
      <c r="U166" s="12" t="str">
        <f t="shared" si="26"/>
        <v/>
      </c>
      <c r="V166" s="12" t="str">
        <f t="shared" si="20"/>
        <v/>
      </c>
      <c r="X166" s="44" t="str">
        <f>IF($D166="", "", IF(COUNTIF($D$11:$D166, $D166)&gt;1, "", $D166))</f>
        <v/>
      </c>
      <c r="Z166" s="12" t="str">
        <f>IF($X166="", "", IF(COUNTIF('Page Categories'!$D$11:$D$1010, $X166)&gt;0, "", MAX(Z$10:Z165)+1))</f>
        <v/>
      </c>
      <c r="AB166" s="44" t="str">
        <f t="shared" si="27"/>
        <v/>
      </c>
    </row>
    <row r="167" spans="1:28" x14ac:dyDescent="0.25">
      <c r="A167" s="4"/>
      <c r="B167" s="44" t="str">
        <f>IF($D167="", "", IF(IFERROR(INDEX('Page Categories'!$E$11:$E$1010, MATCH($D167, 'Page Categories'!$D$11:$D$1010, 0)), "")="", 'Page Categories'!$M$21, IFERROR(INDEX('Page Categories'!$E$11:$E$1010, MATCH($D167, 'Page Categories'!$D$11:$D$1010, 0)), "")))</f>
        <v/>
      </c>
      <c r="C167" s="4"/>
      <c r="D167" s="50"/>
      <c r="E167" s="51"/>
      <c r="F167" s="51"/>
      <c r="G167" s="52"/>
      <c r="H167" s="51"/>
      <c r="I167" s="53"/>
      <c r="J167" s="4"/>
      <c r="O167" s="12" t="str">
        <f t="shared" si="21"/>
        <v/>
      </c>
      <c r="Q167" s="12" t="str">
        <f t="shared" si="22"/>
        <v/>
      </c>
      <c r="R167" s="12" t="str">
        <f t="shared" si="23"/>
        <v/>
      </c>
      <c r="S167" s="12" t="str">
        <f t="shared" si="24"/>
        <v/>
      </c>
      <c r="T167" s="12" t="str">
        <f t="shared" si="25"/>
        <v/>
      </c>
      <c r="U167" s="12" t="str">
        <f t="shared" si="26"/>
        <v/>
      </c>
      <c r="V167" s="12" t="str">
        <f t="shared" si="20"/>
        <v/>
      </c>
      <c r="X167" s="44" t="str">
        <f>IF($D167="", "", IF(COUNTIF($D$11:$D167, $D167)&gt;1, "", $D167))</f>
        <v/>
      </c>
      <c r="Z167" s="12" t="str">
        <f>IF($X167="", "", IF(COUNTIF('Page Categories'!$D$11:$D$1010, $X167)&gt;0, "", MAX(Z$10:Z166)+1))</f>
        <v/>
      </c>
      <c r="AB167" s="44" t="str">
        <f t="shared" si="27"/>
        <v/>
      </c>
    </row>
    <row r="168" spans="1:28" x14ac:dyDescent="0.25">
      <c r="A168" s="4"/>
      <c r="B168" s="44" t="str">
        <f>IF($D168="", "", IF(IFERROR(INDEX('Page Categories'!$E$11:$E$1010, MATCH($D168, 'Page Categories'!$D$11:$D$1010, 0)), "")="", 'Page Categories'!$M$21, IFERROR(INDEX('Page Categories'!$E$11:$E$1010, MATCH($D168, 'Page Categories'!$D$11:$D$1010, 0)), "")))</f>
        <v/>
      </c>
      <c r="C168" s="4"/>
      <c r="D168" s="50"/>
      <c r="E168" s="51"/>
      <c r="F168" s="51"/>
      <c r="G168" s="52"/>
      <c r="H168" s="51"/>
      <c r="I168" s="53"/>
      <c r="J168" s="4"/>
      <c r="O168" s="12" t="str">
        <f t="shared" si="21"/>
        <v/>
      </c>
      <c r="Q168" s="12" t="str">
        <f t="shared" si="22"/>
        <v/>
      </c>
      <c r="R168" s="12" t="str">
        <f t="shared" si="23"/>
        <v/>
      </c>
      <c r="S168" s="12" t="str">
        <f t="shared" si="24"/>
        <v/>
      </c>
      <c r="T168" s="12" t="str">
        <f t="shared" si="25"/>
        <v/>
      </c>
      <c r="U168" s="12" t="str">
        <f t="shared" si="26"/>
        <v/>
      </c>
      <c r="V168" s="12" t="str">
        <f t="shared" si="20"/>
        <v/>
      </c>
      <c r="X168" s="44" t="str">
        <f>IF($D168="", "", IF(COUNTIF($D$11:$D168, $D168)&gt;1, "", $D168))</f>
        <v/>
      </c>
      <c r="Z168" s="12" t="str">
        <f>IF($X168="", "", IF(COUNTIF('Page Categories'!$D$11:$D$1010, $X168)&gt;0, "", MAX(Z$10:Z167)+1))</f>
        <v/>
      </c>
      <c r="AB168" s="44" t="str">
        <f t="shared" si="27"/>
        <v/>
      </c>
    </row>
    <row r="169" spans="1:28" x14ac:dyDescent="0.25">
      <c r="A169" s="4"/>
      <c r="B169" s="44" t="str">
        <f>IF($D169="", "", IF(IFERROR(INDEX('Page Categories'!$E$11:$E$1010, MATCH($D169, 'Page Categories'!$D$11:$D$1010, 0)), "")="", 'Page Categories'!$M$21, IFERROR(INDEX('Page Categories'!$E$11:$E$1010, MATCH($D169, 'Page Categories'!$D$11:$D$1010, 0)), "")))</f>
        <v/>
      </c>
      <c r="C169" s="4"/>
      <c r="D169" s="50"/>
      <c r="E169" s="51"/>
      <c r="F169" s="51"/>
      <c r="G169" s="52"/>
      <c r="H169" s="51"/>
      <c r="I169" s="53"/>
      <c r="J169" s="4"/>
      <c r="O169" s="12" t="str">
        <f t="shared" si="21"/>
        <v/>
      </c>
      <c r="Q169" s="12" t="str">
        <f t="shared" si="22"/>
        <v/>
      </c>
      <c r="R169" s="12" t="str">
        <f t="shared" si="23"/>
        <v/>
      </c>
      <c r="S169" s="12" t="str">
        <f t="shared" si="24"/>
        <v/>
      </c>
      <c r="T169" s="12" t="str">
        <f t="shared" si="25"/>
        <v/>
      </c>
      <c r="U169" s="12" t="str">
        <f t="shared" si="26"/>
        <v/>
      </c>
      <c r="V169" s="12" t="str">
        <f t="shared" si="20"/>
        <v/>
      </c>
      <c r="X169" s="44" t="str">
        <f>IF($D169="", "", IF(COUNTIF($D$11:$D169, $D169)&gt;1, "", $D169))</f>
        <v/>
      </c>
      <c r="Z169" s="12" t="str">
        <f>IF($X169="", "", IF(COUNTIF('Page Categories'!$D$11:$D$1010, $X169)&gt;0, "", MAX(Z$10:Z168)+1))</f>
        <v/>
      </c>
      <c r="AB169" s="44" t="str">
        <f t="shared" si="27"/>
        <v/>
      </c>
    </row>
    <row r="170" spans="1:28" x14ac:dyDescent="0.25">
      <c r="A170" s="4"/>
      <c r="B170" s="44" t="str">
        <f>IF($D170="", "", IF(IFERROR(INDEX('Page Categories'!$E$11:$E$1010, MATCH($D170, 'Page Categories'!$D$11:$D$1010, 0)), "")="", 'Page Categories'!$M$21, IFERROR(INDEX('Page Categories'!$E$11:$E$1010, MATCH($D170, 'Page Categories'!$D$11:$D$1010, 0)), "")))</f>
        <v/>
      </c>
      <c r="C170" s="4"/>
      <c r="D170" s="50"/>
      <c r="E170" s="51"/>
      <c r="F170" s="51"/>
      <c r="G170" s="52"/>
      <c r="H170" s="51"/>
      <c r="I170" s="53"/>
      <c r="J170" s="4"/>
      <c r="O170" s="12" t="str">
        <f t="shared" si="21"/>
        <v/>
      </c>
      <c r="Q170" s="12" t="str">
        <f t="shared" si="22"/>
        <v/>
      </c>
      <c r="R170" s="12" t="str">
        <f t="shared" si="23"/>
        <v/>
      </c>
      <c r="S170" s="12" t="str">
        <f t="shared" si="24"/>
        <v/>
      </c>
      <c r="T170" s="12" t="str">
        <f t="shared" si="25"/>
        <v/>
      </c>
      <c r="U170" s="12" t="str">
        <f t="shared" si="26"/>
        <v/>
      </c>
      <c r="V170" s="12" t="str">
        <f t="shared" si="20"/>
        <v/>
      </c>
      <c r="X170" s="44" t="str">
        <f>IF($D170="", "", IF(COUNTIF($D$11:$D170, $D170)&gt;1, "", $D170))</f>
        <v/>
      </c>
      <c r="Z170" s="12" t="str">
        <f>IF($X170="", "", IF(COUNTIF('Page Categories'!$D$11:$D$1010, $X170)&gt;0, "", MAX(Z$10:Z169)+1))</f>
        <v/>
      </c>
      <c r="AB170" s="44" t="str">
        <f t="shared" si="27"/>
        <v/>
      </c>
    </row>
    <row r="171" spans="1:28" x14ac:dyDescent="0.25">
      <c r="A171" s="4"/>
      <c r="B171" s="44" t="str">
        <f>IF($D171="", "", IF(IFERROR(INDEX('Page Categories'!$E$11:$E$1010, MATCH($D171, 'Page Categories'!$D$11:$D$1010, 0)), "")="", 'Page Categories'!$M$21, IFERROR(INDEX('Page Categories'!$E$11:$E$1010, MATCH($D171, 'Page Categories'!$D$11:$D$1010, 0)), "")))</f>
        <v/>
      </c>
      <c r="C171" s="4"/>
      <c r="D171" s="50"/>
      <c r="E171" s="51"/>
      <c r="F171" s="51"/>
      <c r="G171" s="52"/>
      <c r="H171" s="51"/>
      <c r="I171" s="53"/>
      <c r="J171" s="4"/>
      <c r="O171" s="12" t="str">
        <f t="shared" si="21"/>
        <v/>
      </c>
      <c r="Q171" s="12" t="str">
        <f t="shared" si="22"/>
        <v/>
      </c>
      <c r="R171" s="12" t="str">
        <f t="shared" si="23"/>
        <v/>
      </c>
      <c r="S171" s="12" t="str">
        <f t="shared" si="24"/>
        <v/>
      </c>
      <c r="T171" s="12" t="str">
        <f t="shared" si="25"/>
        <v/>
      </c>
      <c r="U171" s="12" t="str">
        <f t="shared" si="26"/>
        <v/>
      </c>
      <c r="V171" s="12" t="str">
        <f t="shared" si="20"/>
        <v/>
      </c>
      <c r="X171" s="44" t="str">
        <f>IF($D171="", "", IF(COUNTIF($D$11:$D171, $D171)&gt;1, "", $D171))</f>
        <v/>
      </c>
      <c r="Z171" s="12" t="str">
        <f>IF($X171="", "", IF(COUNTIF('Page Categories'!$D$11:$D$1010, $X171)&gt;0, "", MAX(Z$10:Z170)+1))</f>
        <v/>
      </c>
      <c r="AB171" s="44" t="str">
        <f t="shared" si="27"/>
        <v/>
      </c>
    </row>
    <row r="172" spans="1:28" x14ac:dyDescent="0.25">
      <c r="A172" s="4"/>
      <c r="B172" s="44" t="str">
        <f>IF($D172="", "", IF(IFERROR(INDEX('Page Categories'!$E$11:$E$1010, MATCH($D172, 'Page Categories'!$D$11:$D$1010, 0)), "")="", 'Page Categories'!$M$21, IFERROR(INDEX('Page Categories'!$E$11:$E$1010, MATCH($D172, 'Page Categories'!$D$11:$D$1010, 0)), "")))</f>
        <v/>
      </c>
      <c r="C172" s="4"/>
      <c r="D172" s="50"/>
      <c r="E172" s="51"/>
      <c r="F172" s="51"/>
      <c r="G172" s="52"/>
      <c r="H172" s="51"/>
      <c r="I172" s="53"/>
      <c r="J172" s="4"/>
      <c r="O172" s="12" t="str">
        <f t="shared" si="21"/>
        <v/>
      </c>
      <c r="Q172" s="12" t="str">
        <f t="shared" si="22"/>
        <v/>
      </c>
      <c r="R172" s="12" t="str">
        <f t="shared" si="23"/>
        <v/>
      </c>
      <c r="S172" s="12" t="str">
        <f t="shared" si="24"/>
        <v/>
      </c>
      <c r="T172" s="12" t="str">
        <f t="shared" si="25"/>
        <v/>
      </c>
      <c r="U172" s="12" t="str">
        <f t="shared" si="26"/>
        <v/>
      </c>
      <c r="V172" s="12" t="str">
        <f t="shared" si="20"/>
        <v/>
      </c>
      <c r="X172" s="44" t="str">
        <f>IF($D172="", "", IF(COUNTIF($D$11:$D172, $D172)&gt;1, "", $D172))</f>
        <v/>
      </c>
      <c r="Z172" s="12" t="str">
        <f>IF($X172="", "", IF(COUNTIF('Page Categories'!$D$11:$D$1010, $X172)&gt;0, "", MAX(Z$10:Z171)+1))</f>
        <v/>
      </c>
      <c r="AB172" s="44" t="str">
        <f t="shared" si="27"/>
        <v/>
      </c>
    </row>
    <row r="173" spans="1:28" x14ac:dyDescent="0.25">
      <c r="A173" s="4"/>
      <c r="B173" s="44" t="str">
        <f>IF($D173="", "", IF(IFERROR(INDEX('Page Categories'!$E$11:$E$1010, MATCH($D173, 'Page Categories'!$D$11:$D$1010, 0)), "")="", 'Page Categories'!$M$21, IFERROR(INDEX('Page Categories'!$E$11:$E$1010, MATCH($D173, 'Page Categories'!$D$11:$D$1010, 0)), "")))</f>
        <v/>
      </c>
      <c r="C173" s="4"/>
      <c r="D173" s="50"/>
      <c r="E173" s="51"/>
      <c r="F173" s="51"/>
      <c r="G173" s="52"/>
      <c r="H173" s="51"/>
      <c r="I173" s="53"/>
      <c r="J173" s="4"/>
      <c r="O173" s="12" t="str">
        <f t="shared" si="21"/>
        <v/>
      </c>
      <c r="Q173" s="12" t="str">
        <f t="shared" si="22"/>
        <v/>
      </c>
      <c r="R173" s="12" t="str">
        <f t="shared" si="23"/>
        <v/>
      </c>
      <c r="S173" s="12" t="str">
        <f t="shared" si="24"/>
        <v/>
      </c>
      <c r="T173" s="12" t="str">
        <f t="shared" si="25"/>
        <v/>
      </c>
      <c r="U173" s="12" t="str">
        <f t="shared" si="26"/>
        <v/>
      </c>
      <c r="V173" s="12" t="str">
        <f t="shared" si="20"/>
        <v/>
      </c>
      <c r="X173" s="44" t="str">
        <f>IF($D173="", "", IF(COUNTIF($D$11:$D173, $D173)&gt;1, "", $D173))</f>
        <v/>
      </c>
      <c r="Z173" s="12" t="str">
        <f>IF($X173="", "", IF(COUNTIF('Page Categories'!$D$11:$D$1010, $X173)&gt;0, "", MAX(Z$10:Z172)+1))</f>
        <v/>
      </c>
      <c r="AB173" s="44" t="str">
        <f t="shared" si="27"/>
        <v/>
      </c>
    </row>
    <row r="174" spans="1:28" x14ac:dyDescent="0.25">
      <c r="A174" s="4"/>
      <c r="B174" s="44" t="str">
        <f>IF($D174="", "", IF(IFERROR(INDEX('Page Categories'!$E$11:$E$1010, MATCH($D174, 'Page Categories'!$D$11:$D$1010, 0)), "")="", 'Page Categories'!$M$21, IFERROR(INDEX('Page Categories'!$E$11:$E$1010, MATCH($D174, 'Page Categories'!$D$11:$D$1010, 0)), "")))</f>
        <v/>
      </c>
      <c r="C174" s="4"/>
      <c r="D174" s="50"/>
      <c r="E174" s="51"/>
      <c r="F174" s="51"/>
      <c r="G174" s="52"/>
      <c r="H174" s="51"/>
      <c r="I174" s="53"/>
      <c r="J174" s="4"/>
      <c r="O174" s="12" t="str">
        <f t="shared" si="21"/>
        <v/>
      </c>
      <c r="Q174" s="12" t="str">
        <f t="shared" si="22"/>
        <v/>
      </c>
      <c r="R174" s="12" t="str">
        <f t="shared" si="23"/>
        <v/>
      </c>
      <c r="S174" s="12" t="str">
        <f t="shared" si="24"/>
        <v/>
      </c>
      <c r="T174" s="12" t="str">
        <f t="shared" si="25"/>
        <v/>
      </c>
      <c r="U174" s="12" t="str">
        <f t="shared" si="26"/>
        <v/>
      </c>
      <c r="V174" s="12" t="str">
        <f t="shared" si="20"/>
        <v/>
      </c>
      <c r="X174" s="44" t="str">
        <f>IF($D174="", "", IF(COUNTIF($D$11:$D174, $D174)&gt;1, "", $D174))</f>
        <v/>
      </c>
      <c r="Z174" s="12" t="str">
        <f>IF($X174="", "", IF(COUNTIF('Page Categories'!$D$11:$D$1010, $X174)&gt;0, "", MAX(Z$10:Z173)+1))</f>
        <v/>
      </c>
      <c r="AB174" s="44" t="str">
        <f t="shared" si="27"/>
        <v/>
      </c>
    </row>
    <row r="175" spans="1:28" x14ac:dyDescent="0.25">
      <c r="A175" s="4"/>
      <c r="B175" s="44" t="str">
        <f>IF($D175="", "", IF(IFERROR(INDEX('Page Categories'!$E$11:$E$1010, MATCH($D175, 'Page Categories'!$D$11:$D$1010, 0)), "")="", 'Page Categories'!$M$21, IFERROR(INDEX('Page Categories'!$E$11:$E$1010, MATCH($D175, 'Page Categories'!$D$11:$D$1010, 0)), "")))</f>
        <v/>
      </c>
      <c r="C175" s="4"/>
      <c r="D175" s="50"/>
      <c r="E175" s="51"/>
      <c r="F175" s="51"/>
      <c r="G175" s="52"/>
      <c r="H175" s="51"/>
      <c r="I175" s="53"/>
      <c r="J175" s="4"/>
      <c r="O175" s="12" t="str">
        <f t="shared" si="21"/>
        <v/>
      </c>
      <c r="Q175" s="12" t="str">
        <f t="shared" si="22"/>
        <v/>
      </c>
      <c r="R175" s="12" t="str">
        <f t="shared" si="23"/>
        <v/>
      </c>
      <c r="S175" s="12" t="str">
        <f t="shared" si="24"/>
        <v/>
      </c>
      <c r="T175" s="12" t="str">
        <f t="shared" si="25"/>
        <v/>
      </c>
      <c r="U175" s="12" t="str">
        <f t="shared" si="26"/>
        <v/>
      </c>
      <c r="V175" s="12" t="str">
        <f t="shared" si="20"/>
        <v/>
      </c>
      <c r="X175" s="44" t="str">
        <f>IF($D175="", "", IF(COUNTIF($D$11:$D175, $D175)&gt;1, "", $D175))</f>
        <v/>
      </c>
      <c r="Z175" s="12" t="str">
        <f>IF($X175="", "", IF(COUNTIF('Page Categories'!$D$11:$D$1010, $X175)&gt;0, "", MAX(Z$10:Z174)+1))</f>
        <v/>
      </c>
      <c r="AB175" s="44" t="str">
        <f t="shared" si="27"/>
        <v/>
      </c>
    </row>
    <row r="176" spans="1:28" x14ac:dyDescent="0.25">
      <c r="A176" s="4"/>
      <c r="B176" s="44" t="str">
        <f>IF($D176="", "", IF(IFERROR(INDEX('Page Categories'!$E$11:$E$1010, MATCH($D176, 'Page Categories'!$D$11:$D$1010, 0)), "")="", 'Page Categories'!$M$21, IFERROR(INDEX('Page Categories'!$E$11:$E$1010, MATCH($D176, 'Page Categories'!$D$11:$D$1010, 0)), "")))</f>
        <v/>
      </c>
      <c r="C176" s="4"/>
      <c r="D176" s="50"/>
      <c r="E176" s="51"/>
      <c r="F176" s="51"/>
      <c r="G176" s="52"/>
      <c r="H176" s="51"/>
      <c r="I176" s="53"/>
      <c r="J176" s="4"/>
      <c r="O176" s="12" t="str">
        <f t="shared" si="21"/>
        <v/>
      </c>
      <c r="Q176" s="12" t="str">
        <f t="shared" si="22"/>
        <v/>
      </c>
      <c r="R176" s="12" t="str">
        <f t="shared" si="23"/>
        <v/>
      </c>
      <c r="S176" s="12" t="str">
        <f t="shared" si="24"/>
        <v/>
      </c>
      <c r="T176" s="12" t="str">
        <f t="shared" si="25"/>
        <v/>
      </c>
      <c r="U176" s="12" t="str">
        <f t="shared" si="26"/>
        <v/>
      </c>
      <c r="V176" s="12" t="str">
        <f t="shared" si="20"/>
        <v/>
      </c>
      <c r="X176" s="44" t="str">
        <f>IF($D176="", "", IF(COUNTIF($D$11:$D176, $D176)&gt;1, "", $D176))</f>
        <v/>
      </c>
      <c r="Z176" s="12" t="str">
        <f>IF($X176="", "", IF(COUNTIF('Page Categories'!$D$11:$D$1010, $X176)&gt;0, "", MAX(Z$10:Z175)+1))</f>
        <v/>
      </c>
      <c r="AB176" s="44" t="str">
        <f t="shared" si="27"/>
        <v/>
      </c>
    </row>
    <row r="177" spans="1:28" x14ac:dyDescent="0.25">
      <c r="A177" s="4"/>
      <c r="B177" s="44" t="str">
        <f>IF($D177="", "", IF(IFERROR(INDEX('Page Categories'!$E$11:$E$1010, MATCH($D177, 'Page Categories'!$D$11:$D$1010, 0)), "")="", 'Page Categories'!$M$21, IFERROR(INDEX('Page Categories'!$E$11:$E$1010, MATCH($D177, 'Page Categories'!$D$11:$D$1010, 0)), "")))</f>
        <v/>
      </c>
      <c r="C177" s="4"/>
      <c r="D177" s="50"/>
      <c r="E177" s="51"/>
      <c r="F177" s="51"/>
      <c r="G177" s="52"/>
      <c r="H177" s="51"/>
      <c r="I177" s="53"/>
      <c r="J177" s="4"/>
      <c r="O177" s="12" t="str">
        <f t="shared" si="21"/>
        <v/>
      </c>
      <c r="Q177" s="12" t="str">
        <f t="shared" si="22"/>
        <v/>
      </c>
      <c r="R177" s="12" t="str">
        <f t="shared" si="23"/>
        <v/>
      </c>
      <c r="S177" s="12" t="str">
        <f t="shared" si="24"/>
        <v/>
      </c>
      <c r="T177" s="12" t="str">
        <f t="shared" si="25"/>
        <v/>
      </c>
      <c r="U177" s="12" t="str">
        <f t="shared" si="26"/>
        <v/>
      </c>
      <c r="V177" s="12" t="str">
        <f t="shared" si="20"/>
        <v/>
      </c>
      <c r="X177" s="44" t="str">
        <f>IF($D177="", "", IF(COUNTIF($D$11:$D177, $D177)&gt;1, "", $D177))</f>
        <v/>
      </c>
      <c r="Z177" s="12" t="str">
        <f>IF($X177="", "", IF(COUNTIF('Page Categories'!$D$11:$D$1010, $X177)&gt;0, "", MAX(Z$10:Z176)+1))</f>
        <v/>
      </c>
      <c r="AB177" s="44" t="str">
        <f t="shared" si="27"/>
        <v/>
      </c>
    </row>
    <row r="178" spans="1:28" x14ac:dyDescent="0.25">
      <c r="A178" s="4"/>
      <c r="B178" s="44" t="str">
        <f>IF($D178="", "", IF(IFERROR(INDEX('Page Categories'!$E$11:$E$1010, MATCH($D178, 'Page Categories'!$D$11:$D$1010, 0)), "")="", 'Page Categories'!$M$21, IFERROR(INDEX('Page Categories'!$E$11:$E$1010, MATCH($D178, 'Page Categories'!$D$11:$D$1010, 0)), "")))</f>
        <v/>
      </c>
      <c r="C178" s="4"/>
      <c r="D178" s="50"/>
      <c r="E178" s="51"/>
      <c r="F178" s="51"/>
      <c r="G178" s="52"/>
      <c r="H178" s="51"/>
      <c r="I178" s="53"/>
      <c r="J178" s="4"/>
      <c r="O178" s="12" t="str">
        <f t="shared" si="21"/>
        <v/>
      </c>
      <c r="Q178" s="12" t="str">
        <f t="shared" si="22"/>
        <v/>
      </c>
      <c r="R178" s="12" t="str">
        <f t="shared" si="23"/>
        <v/>
      </c>
      <c r="S178" s="12" t="str">
        <f t="shared" si="24"/>
        <v/>
      </c>
      <c r="T178" s="12" t="str">
        <f t="shared" si="25"/>
        <v/>
      </c>
      <c r="U178" s="12" t="str">
        <f t="shared" si="26"/>
        <v/>
      </c>
      <c r="V178" s="12" t="str">
        <f t="shared" si="20"/>
        <v/>
      </c>
      <c r="X178" s="44" t="str">
        <f>IF($D178="", "", IF(COUNTIF($D$11:$D178, $D178)&gt;1, "", $D178))</f>
        <v/>
      </c>
      <c r="Z178" s="12" t="str">
        <f>IF($X178="", "", IF(COUNTIF('Page Categories'!$D$11:$D$1010, $X178)&gt;0, "", MAX(Z$10:Z177)+1))</f>
        <v/>
      </c>
      <c r="AB178" s="44" t="str">
        <f t="shared" si="27"/>
        <v/>
      </c>
    </row>
    <row r="179" spans="1:28" x14ac:dyDescent="0.25">
      <c r="A179" s="4"/>
      <c r="B179" s="44" t="str">
        <f>IF($D179="", "", IF(IFERROR(INDEX('Page Categories'!$E$11:$E$1010, MATCH($D179, 'Page Categories'!$D$11:$D$1010, 0)), "")="", 'Page Categories'!$M$21, IFERROR(INDEX('Page Categories'!$E$11:$E$1010, MATCH($D179, 'Page Categories'!$D$11:$D$1010, 0)), "")))</f>
        <v/>
      </c>
      <c r="C179" s="4"/>
      <c r="D179" s="50"/>
      <c r="E179" s="51"/>
      <c r="F179" s="51"/>
      <c r="G179" s="52"/>
      <c r="H179" s="51"/>
      <c r="I179" s="53"/>
      <c r="J179" s="4"/>
      <c r="O179" s="12" t="str">
        <f t="shared" si="21"/>
        <v/>
      </c>
      <c r="Q179" s="12" t="str">
        <f t="shared" si="22"/>
        <v/>
      </c>
      <c r="R179" s="12" t="str">
        <f t="shared" si="23"/>
        <v/>
      </c>
      <c r="S179" s="12" t="str">
        <f t="shared" si="24"/>
        <v/>
      </c>
      <c r="T179" s="12" t="str">
        <f t="shared" si="25"/>
        <v/>
      </c>
      <c r="U179" s="12" t="str">
        <f t="shared" si="26"/>
        <v/>
      </c>
      <c r="V179" s="12" t="str">
        <f t="shared" si="20"/>
        <v/>
      </c>
      <c r="X179" s="44" t="str">
        <f>IF($D179="", "", IF(COUNTIF($D$11:$D179, $D179)&gt;1, "", $D179))</f>
        <v/>
      </c>
      <c r="Z179" s="12" t="str">
        <f>IF($X179="", "", IF(COUNTIF('Page Categories'!$D$11:$D$1010, $X179)&gt;0, "", MAX(Z$10:Z178)+1))</f>
        <v/>
      </c>
      <c r="AB179" s="44" t="str">
        <f t="shared" si="27"/>
        <v/>
      </c>
    </row>
    <row r="180" spans="1:28" x14ac:dyDescent="0.25">
      <c r="A180" s="4"/>
      <c r="B180" s="44" t="str">
        <f>IF($D180="", "", IF(IFERROR(INDEX('Page Categories'!$E$11:$E$1010, MATCH($D180, 'Page Categories'!$D$11:$D$1010, 0)), "")="", 'Page Categories'!$M$21, IFERROR(INDEX('Page Categories'!$E$11:$E$1010, MATCH($D180, 'Page Categories'!$D$11:$D$1010, 0)), "")))</f>
        <v/>
      </c>
      <c r="C180" s="4"/>
      <c r="D180" s="50"/>
      <c r="E180" s="51"/>
      <c r="F180" s="51"/>
      <c r="G180" s="52"/>
      <c r="H180" s="51"/>
      <c r="I180" s="53"/>
      <c r="J180" s="4"/>
      <c r="O180" s="12" t="str">
        <f t="shared" si="21"/>
        <v/>
      </c>
      <c r="Q180" s="12" t="str">
        <f t="shared" si="22"/>
        <v/>
      </c>
      <c r="R180" s="12" t="str">
        <f t="shared" si="23"/>
        <v/>
      </c>
      <c r="S180" s="12" t="str">
        <f t="shared" si="24"/>
        <v/>
      </c>
      <c r="T180" s="12" t="str">
        <f t="shared" si="25"/>
        <v/>
      </c>
      <c r="U180" s="12" t="str">
        <f t="shared" si="26"/>
        <v/>
      </c>
      <c r="V180" s="12" t="str">
        <f t="shared" si="20"/>
        <v/>
      </c>
      <c r="X180" s="44" t="str">
        <f>IF($D180="", "", IF(COUNTIF($D$11:$D180, $D180)&gt;1, "", $D180))</f>
        <v/>
      </c>
      <c r="Z180" s="12" t="str">
        <f>IF($X180="", "", IF(COUNTIF('Page Categories'!$D$11:$D$1010, $X180)&gt;0, "", MAX(Z$10:Z179)+1))</f>
        <v/>
      </c>
      <c r="AB180" s="44" t="str">
        <f t="shared" si="27"/>
        <v/>
      </c>
    </row>
    <row r="181" spans="1:28" x14ac:dyDescent="0.25">
      <c r="A181" s="4"/>
      <c r="B181" s="44" t="str">
        <f>IF($D181="", "", IF(IFERROR(INDEX('Page Categories'!$E$11:$E$1010, MATCH($D181, 'Page Categories'!$D$11:$D$1010, 0)), "")="", 'Page Categories'!$M$21, IFERROR(INDEX('Page Categories'!$E$11:$E$1010, MATCH($D181, 'Page Categories'!$D$11:$D$1010, 0)), "")))</f>
        <v/>
      </c>
      <c r="C181" s="4"/>
      <c r="D181" s="50"/>
      <c r="E181" s="51"/>
      <c r="F181" s="51"/>
      <c r="G181" s="52"/>
      <c r="H181" s="51"/>
      <c r="I181" s="53"/>
      <c r="J181" s="4"/>
      <c r="O181" s="12" t="str">
        <f t="shared" si="21"/>
        <v/>
      </c>
      <c r="Q181" s="12" t="str">
        <f t="shared" si="22"/>
        <v/>
      </c>
      <c r="R181" s="12" t="str">
        <f t="shared" si="23"/>
        <v/>
      </c>
      <c r="S181" s="12" t="str">
        <f t="shared" si="24"/>
        <v/>
      </c>
      <c r="T181" s="12" t="str">
        <f t="shared" si="25"/>
        <v/>
      </c>
      <c r="U181" s="12" t="str">
        <f t="shared" si="26"/>
        <v/>
      </c>
      <c r="V181" s="12" t="str">
        <f t="shared" si="20"/>
        <v/>
      </c>
      <c r="X181" s="44" t="str">
        <f>IF($D181="", "", IF(COUNTIF($D$11:$D181, $D181)&gt;1, "", $D181))</f>
        <v/>
      </c>
      <c r="Z181" s="12" t="str">
        <f>IF($X181="", "", IF(COUNTIF('Page Categories'!$D$11:$D$1010, $X181)&gt;0, "", MAX(Z$10:Z180)+1))</f>
        <v/>
      </c>
      <c r="AB181" s="44" t="str">
        <f t="shared" si="27"/>
        <v/>
      </c>
    </row>
    <row r="182" spans="1:28" x14ac:dyDescent="0.25">
      <c r="A182" s="4"/>
      <c r="B182" s="44" t="str">
        <f>IF($D182="", "", IF(IFERROR(INDEX('Page Categories'!$E$11:$E$1010, MATCH($D182, 'Page Categories'!$D$11:$D$1010, 0)), "")="", 'Page Categories'!$M$21, IFERROR(INDEX('Page Categories'!$E$11:$E$1010, MATCH($D182, 'Page Categories'!$D$11:$D$1010, 0)), "")))</f>
        <v/>
      </c>
      <c r="C182" s="4"/>
      <c r="D182" s="50"/>
      <c r="E182" s="51"/>
      <c r="F182" s="51"/>
      <c r="G182" s="52"/>
      <c r="H182" s="51"/>
      <c r="I182" s="53"/>
      <c r="J182" s="4"/>
      <c r="O182" s="12" t="str">
        <f t="shared" si="21"/>
        <v/>
      </c>
      <c r="Q182" s="12" t="str">
        <f t="shared" si="22"/>
        <v/>
      </c>
      <c r="R182" s="12" t="str">
        <f t="shared" si="23"/>
        <v/>
      </c>
      <c r="S182" s="12" t="str">
        <f t="shared" si="24"/>
        <v/>
      </c>
      <c r="T182" s="12" t="str">
        <f t="shared" si="25"/>
        <v/>
      </c>
      <c r="U182" s="12" t="str">
        <f t="shared" si="26"/>
        <v/>
      </c>
      <c r="V182" s="12" t="str">
        <f t="shared" si="20"/>
        <v/>
      </c>
      <c r="X182" s="44" t="str">
        <f>IF($D182="", "", IF(COUNTIF($D$11:$D182, $D182)&gt;1, "", $D182))</f>
        <v/>
      </c>
      <c r="Z182" s="12" t="str">
        <f>IF($X182="", "", IF(COUNTIF('Page Categories'!$D$11:$D$1010, $X182)&gt;0, "", MAX(Z$10:Z181)+1))</f>
        <v/>
      </c>
      <c r="AB182" s="44" t="str">
        <f t="shared" si="27"/>
        <v/>
      </c>
    </row>
    <row r="183" spans="1:28" x14ac:dyDescent="0.25">
      <c r="A183" s="4"/>
      <c r="B183" s="44" t="str">
        <f>IF($D183="", "", IF(IFERROR(INDEX('Page Categories'!$E$11:$E$1010, MATCH($D183, 'Page Categories'!$D$11:$D$1010, 0)), "")="", 'Page Categories'!$M$21, IFERROR(INDEX('Page Categories'!$E$11:$E$1010, MATCH($D183, 'Page Categories'!$D$11:$D$1010, 0)), "")))</f>
        <v/>
      </c>
      <c r="C183" s="4"/>
      <c r="D183" s="50"/>
      <c r="E183" s="51"/>
      <c r="F183" s="51"/>
      <c r="G183" s="52"/>
      <c r="H183" s="51"/>
      <c r="I183" s="53"/>
      <c r="J183" s="4"/>
      <c r="O183" s="12" t="str">
        <f t="shared" si="21"/>
        <v/>
      </c>
      <c r="Q183" s="12" t="str">
        <f t="shared" si="22"/>
        <v/>
      </c>
      <c r="R183" s="12" t="str">
        <f t="shared" si="23"/>
        <v/>
      </c>
      <c r="S183" s="12" t="str">
        <f t="shared" si="24"/>
        <v/>
      </c>
      <c r="T183" s="12" t="str">
        <f t="shared" si="25"/>
        <v/>
      </c>
      <c r="U183" s="12" t="str">
        <f t="shared" si="26"/>
        <v/>
      </c>
      <c r="V183" s="12" t="str">
        <f t="shared" si="20"/>
        <v/>
      </c>
      <c r="X183" s="44" t="str">
        <f>IF($D183="", "", IF(COUNTIF($D$11:$D183, $D183)&gt;1, "", $D183))</f>
        <v/>
      </c>
      <c r="Z183" s="12" t="str">
        <f>IF($X183="", "", IF(COUNTIF('Page Categories'!$D$11:$D$1010, $X183)&gt;0, "", MAX(Z$10:Z182)+1))</f>
        <v/>
      </c>
      <c r="AB183" s="44" t="str">
        <f t="shared" si="27"/>
        <v/>
      </c>
    </row>
    <row r="184" spans="1:28" x14ac:dyDescent="0.25">
      <c r="A184" s="4"/>
      <c r="B184" s="44" t="str">
        <f>IF($D184="", "", IF(IFERROR(INDEX('Page Categories'!$E$11:$E$1010, MATCH($D184, 'Page Categories'!$D$11:$D$1010, 0)), "")="", 'Page Categories'!$M$21, IFERROR(INDEX('Page Categories'!$E$11:$E$1010, MATCH($D184, 'Page Categories'!$D$11:$D$1010, 0)), "")))</f>
        <v/>
      </c>
      <c r="C184" s="4"/>
      <c r="D184" s="50"/>
      <c r="E184" s="51"/>
      <c r="F184" s="51"/>
      <c r="G184" s="52"/>
      <c r="H184" s="51"/>
      <c r="I184" s="53"/>
      <c r="J184" s="4"/>
      <c r="O184" s="12" t="str">
        <f t="shared" si="21"/>
        <v/>
      </c>
      <c r="Q184" s="12" t="str">
        <f t="shared" si="22"/>
        <v/>
      </c>
      <c r="R184" s="12" t="str">
        <f t="shared" si="23"/>
        <v/>
      </c>
      <c r="S184" s="12" t="str">
        <f t="shared" si="24"/>
        <v/>
      </c>
      <c r="T184" s="12" t="str">
        <f t="shared" si="25"/>
        <v/>
      </c>
      <c r="U184" s="12" t="str">
        <f t="shared" si="26"/>
        <v/>
      </c>
      <c r="V184" s="12" t="str">
        <f t="shared" si="20"/>
        <v/>
      </c>
      <c r="X184" s="44" t="str">
        <f>IF($D184="", "", IF(COUNTIF($D$11:$D184, $D184)&gt;1, "", $D184))</f>
        <v/>
      </c>
      <c r="Z184" s="12" t="str">
        <f>IF($X184="", "", IF(COUNTIF('Page Categories'!$D$11:$D$1010, $X184)&gt;0, "", MAX(Z$10:Z183)+1))</f>
        <v/>
      </c>
      <c r="AB184" s="44" t="str">
        <f t="shared" si="27"/>
        <v/>
      </c>
    </row>
    <row r="185" spans="1:28" x14ac:dyDescent="0.25">
      <c r="A185" s="4"/>
      <c r="B185" s="44" t="str">
        <f>IF($D185="", "", IF(IFERROR(INDEX('Page Categories'!$E$11:$E$1010, MATCH($D185, 'Page Categories'!$D$11:$D$1010, 0)), "")="", 'Page Categories'!$M$21, IFERROR(INDEX('Page Categories'!$E$11:$E$1010, MATCH($D185, 'Page Categories'!$D$11:$D$1010, 0)), "")))</f>
        <v/>
      </c>
      <c r="C185" s="4"/>
      <c r="D185" s="50"/>
      <c r="E185" s="51"/>
      <c r="F185" s="51"/>
      <c r="G185" s="52"/>
      <c r="H185" s="51"/>
      <c r="I185" s="53"/>
      <c r="J185" s="4"/>
      <c r="O185" s="12" t="str">
        <f t="shared" si="21"/>
        <v/>
      </c>
      <c r="Q185" s="12" t="str">
        <f t="shared" si="22"/>
        <v/>
      </c>
      <c r="R185" s="12" t="str">
        <f t="shared" si="23"/>
        <v/>
      </c>
      <c r="S185" s="12" t="str">
        <f t="shared" si="24"/>
        <v/>
      </c>
      <c r="T185" s="12" t="str">
        <f t="shared" si="25"/>
        <v/>
      </c>
      <c r="U185" s="12" t="str">
        <f t="shared" si="26"/>
        <v/>
      </c>
      <c r="V185" s="12" t="str">
        <f t="shared" si="20"/>
        <v/>
      </c>
      <c r="X185" s="44" t="str">
        <f>IF($D185="", "", IF(COUNTIF($D$11:$D185, $D185)&gt;1, "", $D185))</f>
        <v/>
      </c>
      <c r="Z185" s="12" t="str">
        <f>IF($X185="", "", IF(COUNTIF('Page Categories'!$D$11:$D$1010, $X185)&gt;0, "", MAX(Z$10:Z184)+1))</f>
        <v/>
      </c>
      <c r="AB185" s="44" t="str">
        <f t="shared" si="27"/>
        <v/>
      </c>
    </row>
    <row r="186" spans="1:28" x14ac:dyDescent="0.25">
      <c r="A186" s="4"/>
      <c r="B186" s="44" t="str">
        <f>IF($D186="", "", IF(IFERROR(INDEX('Page Categories'!$E$11:$E$1010, MATCH($D186, 'Page Categories'!$D$11:$D$1010, 0)), "")="", 'Page Categories'!$M$21, IFERROR(INDEX('Page Categories'!$E$11:$E$1010, MATCH($D186, 'Page Categories'!$D$11:$D$1010, 0)), "")))</f>
        <v/>
      </c>
      <c r="C186" s="4"/>
      <c r="D186" s="50"/>
      <c r="E186" s="51"/>
      <c r="F186" s="51"/>
      <c r="G186" s="52"/>
      <c r="H186" s="51"/>
      <c r="I186" s="53"/>
      <c r="J186" s="4"/>
      <c r="O186" s="12" t="str">
        <f t="shared" si="21"/>
        <v/>
      </c>
      <c r="Q186" s="12" t="str">
        <f t="shared" si="22"/>
        <v/>
      </c>
      <c r="R186" s="12" t="str">
        <f t="shared" si="23"/>
        <v/>
      </c>
      <c r="S186" s="12" t="str">
        <f t="shared" si="24"/>
        <v/>
      </c>
      <c r="T186" s="12" t="str">
        <f t="shared" si="25"/>
        <v/>
      </c>
      <c r="U186" s="12" t="str">
        <f t="shared" si="26"/>
        <v/>
      </c>
      <c r="V186" s="12" t="str">
        <f t="shared" si="20"/>
        <v/>
      </c>
      <c r="X186" s="44" t="str">
        <f>IF($D186="", "", IF(COUNTIF($D$11:$D186, $D186)&gt;1, "", $D186))</f>
        <v/>
      </c>
      <c r="Z186" s="12" t="str">
        <f>IF($X186="", "", IF(COUNTIF('Page Categories'!$D$11:$D$1010, $X186)&gt;0, "", MAX(Z$10:Z185)+1))</f>
        <v/>
      </c>
      <c r="AB186" s="44" t="str">
        <f t="shared" si="27"/>
        <v/>
      </c>
    </row>
    <row r="187" spans="1:28" x14ac:dyDescent="0.25">
      <c r="A187" s="4"/>
      <c r="B187" s="44" t="str">
        <f>IF($D187="", "", IF(IFERROR(INDEX('Page Categories'!$E$11:$E$1010, MATCH($D187, 'Page Categories'!$D$11:$D$1010, 0)), "")="", 'Page Categories'!$M$21, IFERROR(INDEX('Page Categories'!$E$11:$E$1010, MATCH($D187, 'Page Categories'!$D$11:$D$1010, 0)), "")))</f>
        <v/>
      </c>
      <c r="C187" s="4"/>
      <c r="D187" s="50"/>
      <c r="E187" s="51"/>
      <c r="F187" s="51"/>
      <c r="G187" s="52"/>
      <c r="H187" s="51"/>
      <c r="I187" s="53"/>
      <c r="J187" s="4"/>
      <c r="O187" s="12" t="str">
        <f t="shared" si="21"/>
        <v/>
      </c>
      <c r="Q187" s="12" t="str">
        <f t="shared" si="22"/>
        <v/>
      </c>
      <c r="R187" s="12" t="str">
        <f t="shared" si="23"/>
        <v/>
      </c>
      <c r="S187" s="12" t="str">
        <f t="shared" si="24"/>
        <v/>
      </c>
      <c r="T187" s="12" t="str">
        <f t="shared" si="25"/>
        <v/>
      </c>
      <c r="U187" s="12" t="str">
        <f t="shared" si="26"/>
        <v/>
      </c>
      <c r="V187" s="12" t="str">
        <f t="shared" si="20"/>
        <v/>
      </c>
      <c r="X187" s="44" t="str">
        <f>IF($D187="", "", IF(COUNTIF($D$11:$D187, $D187)&gt;1, "", $D187))</f>
        <v/>
      </c>
      <c r="Z187" s="12" t="str">
        <f>IF($X187="", "", IF(COUNTIF('Page Categories'!$D$11:$D$1010, $X187)&gt;0, "", MAX(Z$10:Z186)+1))</f>
        <v/>
      </c>
      <c r="AB187" s="44" t="str">
        <f t="shared" si="27"/>
        <v/>
      </c>
    </row>
    <row r="188" spans="1:28" x14ac:dyDescent="0.25">
      <c r="A188" s="4"/>
      <c r="B188" s="44" t="str">
        <f>IF($D188="", "", IF(IFERROR(INDEX('Page Categories'!$E$11:$E$1010, MATCH($D188, 'Page Categories'!$D$11:$D$1010, 0)), "")="", 'Page Categories'!$M$21, IFERROR(INDEX('Page Categories'!$E$11:$E$1010, MATCH($D188, 'Page Categories'!$D$11:$D$1010, 0)), "")))</f>
        <v/>
      </c>
      <c r="C188" s="4"/>
      <c r="D188" s="50"/>
      <c r="E188" s="51"/>
      <c r="F188" s="51"/>
      <c r="G188" s="52"/>
      <c r="H188" s="51"/>
      <c r="I188" s="53"/>
      <c r="J188" s="4"/>
      <c r="O188" s="12" t="str">
        <f t="shared" si="21"/>
        <v/>
      </c>
      <c r="Q188" s="12" t="str">
        <f t="shared" si="22"/>
        <v/>
      </c>
      <c r="R188" s="12" t="str">
        <f t="shared" si="23"/>
        <v/>
      </c>
      <c r="S188" s="12" t="str">
        <f t="shared" si="24"/>
        <v/>
      </c>
      <c r="T188" s="12" t="str">
        <f t="shared" si="25"/>
        <v/>
      </c>
      <c r="U188" s="12" t="str">
        <f t="shared" si="26"/>
        <v/>
      </c>
      <c r="V188" s="12" t="str">
        <f t="shared" si="20"/>
        <v/>
      </c>
      <c r="X188" s="44" t="str">
        <f>IF($D188="", "", IF(COUNTIF($D$11:$D188, $D188)&gt;1, "", $D188))</f>
        <v/>
      </c>
      <c r="Z188" s="12" t="str">
        <f>IF($X188="", "", IF(COUNTIF('Page Categories'!$D$11:$D$1010, $X188)&gt;0, "", MAX(Z$10:Z187)+1))</f>
        <v/>
      </c>
      <c r="AB188" s="44" t="str">
        <f t="shared" si="27"/>
        <v/>
      </c>
    </row>
    <row r="189" spans="1:28" x14ac:dyDescent="0.25">
      <c r="A189" s="4"/>
      <c r="B189" s="44" t="str">
        <f>IF($D189="", "", IF(IFERROR(INDEX('Page Categories'!$E$11:$E$1010, MATCH($D189, 'Page Categories'!$D$11:$D$1010, 0)), "")="", 'Page Categories'!$M$21, IFERROR(INDEX('Page Categories'!$E$11:$E$1010, MATCH($D189, 'Page Categories'!$D$11:$D$1010, 0)), "")))</f>
        <v/>
      </c>
      <c r="C189" s="4"/>
      <c r="D189" s="50"/>
      <c r="E189" s="51"/>
      <c r="F189" s="51"/>
      <c r="G189" s="52"/>
      <c r="H189" s="51"/>
      <c r="I189" s="53"/>
      <c r="J189" s="4"/>
      <c r="O189" s="12" t="str">
        <f t="shared" si="21"/>
        <v/>
      </c>
      <c r="Q189" s="12" t="str">
        <f t="shared" si="22"/>
        <v/>
      </c>
      <c r="R189" s="12" t="str">
        <f t="shared" si="23"/>
        <v/>
      </c>
      <c r="S189" s="12" t="str">
        <f t="shared" si="24"/>
        <v/>
      </c>
      <c r="T189" s="12" t="str">
        <f t="shared" si="25"/>
        <v/>
      </c>
      <c r="U189" s="12" t="str">
        <f t="shared" si="26"/>
        <v/>
      </c>
      <c r="V189" s="12" t="str">
        <f t="shared" si="20"/>
        <v/>
      </c>
      <c r="X189" s="44" t="str">
        <f>IF($D189="", "", IF(COUNTIF($D$11:$D189, $D189)&gt;1, "", $D189))</f>
        <v/>
      </c>
      <c r="Z189" s="12" t="str">
        <f>IF($X189="", "", IF(COUNTIF('Page Categories'!$D$11:$D$1010, $X189)&gt;0, "", MAX(Z$10:Z188)+1))</f>
        <v/>
      </c>
      <c r="AB189" s="44" t="str">
        <f t="shared" si="27"/>
        <v/>
      </c>
    </row>
    <row r="190" spans="1:28" x14ac:dyDescent="0.25">
      <c r="A190" s="4"/>
      <c r="B190" s="44" t="str">
        <f>IF($D190="", "", IF(IFERROR(INDEX('Page Categories'!$E$11:$E$1010, MATCH($D190, 'Page Categories'!$D$11:$D$1010, 0)), "")="", 'Page Categories'!$M$21, IFERROR(INDEX('Page Categories'!$E$11:$E$1010, MATCH($D190, 'Page Categories'!$D$11:$D$1010, 0)), "")))</f>
        <v/>
      </c>
      <c r="C190" s="4"/>
      <c r="D190" s="50"/>
      <c r="E190" s="51"/>
      <c r="F190" s="51"/>
      <c r="G190" s="52"/>
      <c r="H190" s="51"/>
      <c r="I190" s="53"/>
      <c r="J190" s="4"/>
      <c r="O190" s="12" t="str">
        <f t="shared" si="21"/>
        <v/>
      </c>
      <c r="Q190" s="12" t="str">
        <f t="shared" si="22"/>
        <v/>
      </c>
      <c r="R190" s="12" t="str">
        <f t="shared" si="23"/>
        <v/>
      </c>
      <c r="S190" s="12" t="str">
        <f t="shared" si="24"/>
        <v/>
      </c>
      <c r="T190" s="12" t="str">
        <f t="shared" si="25"/>
        <v/>
      </c>
      <c r="U190" s="12" t="str">
        <f t="shared" si="26"/>
        <v/>
      </c>
      <c r="V190" s="12" t="str">
        <f t="shared" si="20"/>
        <v/>
      </c>
      <c r="X190" s="44" t="str">
        <f>IF($D190="", "", IF(COUNTIF($D$11:$D190, $D190)&gt;1, "", $D190))</f>
        <v/>
      </c>
      <c r="Z190" s="12" t="str">
        <f>IF($X190="", "", IF(COUNTIF('Page Categories'!$D$11:$D$1010, $X190)&gt;0, "", MAX(Z$10:Z189)+1))</f>
        <v/>
      </c>
      <c r="AB190" s="44" t="str">
        <f t="shared" si="27"/>
        <v/>
      </c>
    </row>
    <row r="191" spans="1:28" x14ac:dyDescent="0.25">
      <c r="A191" s="4"/>
      <c r="B191" s="44" t="str">
        <f>IF($D191="", "", IF(IFERROR(INDEX('Page Categories'!$E$11:$E$1010, MATCH($D191, 'Page Categories'!$D$11:$D$1010, 0)), "")="", 'Page Categories'!$M$21, IFERROR(INDEX('Page Categories'!$E$11:$E$1010, MATCH($D191, 'Page Categories'!$D$11:$D$1010, 0)), "")))</f>
        <v/>
      </c>
      <c r="C191" s="4"/>
      <c r="D191" s="50"/>
      <c r="E191" s="51"/>
      <c r="F191" s="51"/>
      <c r="G191" s="52"/>
      <c r="H191" s="51"/>
      <c r="I191" s="53"/>
      <c r="J191" s="4"/>
      <c r="O191" s="12" t="str">
        <f t="shared" si="21"/>
        <v/>
      </c>
      <c r="Q191" s="12" t="str">
        <f t="shared" si="22"/>
        <v/>
      </c>
      <c r="R191" s="12" t="str">
        <f t="shared" si="23"/>
        <v/>
      </c>
      <c r="S191" s="12" t="str">
        <f t="shared" si="24"/>
        <v/>
      </c>
      <c r="T191" s="12" t="str">
        <f t="shared" si="25"/>
        <v/>
      </c>
      <c r="U191" s="12" t="str">
        <f t="shared" si="26"/>
        <v/>
      </c>
      <c r="V191" s="12" t="str">
        <f t="shared" si="20"/>
        <v/>
      </c>
      <c r="X191" s="44" t="str">
        <f>IF($D191="", "", IF(COUNTIF($D$11:$D191, $D191)&gt;1, "", $D191))</f>
        <v/>
      </c>
      <c r="Z191" s="12" t="str">
        <f>IF($X191="", "", IF(COUNTIF('Page Categories'!$D$11:$D$1010, $X191)&gt;0, "", MAX(Z$10:Z190)+1))</f>
        <v/>
      </c>
      <c r="AB191" s="44" t="str">
        <f t="shared" si="27"/>
        <v/>
      </c>
    </row>
    <row r="192" spans="1:28" x14ac:dyDescent="0.25">
      <c r="A192" s="4"/>
      <c r="B192" s="44" t="str">
        <f>IF($D192="", "", IF(IFERROR(INDEX('Page Categories'!$E$11:$E$1010, MATCH($D192, 'Page Categories'!$D$11:$D$1010, 0)), "")="", 'Page Categories'!$M$21, IFERROR(INDEX('Page Categories'!$E$11:$E$1010, MATCH($D192, 'Page Categories'!$D$11:$D$1010, 0)), "")))</f>
        <v/>
      </c>
      <c r="C192" s="4"/>
      <c r="D192" s="50"/>
      <c r="E192" s="51"/>
      <c r="F192" s="51"/>
      <c r="G192" s="52"/>
      <c r="H192" s="51"/>
      <c r="I192" s="53"/>
      <c r="J192" s="4"/>
      <c r="O192" s="12" t="str">
        <f t="shared" si="21"/>
        <v/>
      </c>
      <c r="Q192" s="12" t="str">
        <f t="shared" si="22"/>
        <v/>
      </c>
      <c r="R192" s="12" t="str">
        <f t="shared" si="23"/>
        <v/>
      </c>
      <c r="S192" s="12" t="str">
        <f t="shared" si="24"/>
        <v/>
      </c>
      <c r="T192" s="12" t="str">
        <f t="shared" si="25"/>
        <v/>
      </c>
      <c r="U192" s="12" t="str">
        <f t="shared" si="26"/>
        <v/>
      </c>
      <c r="V192" s="12" t="str">
        <f t="shared" si="20"/>
        <v/>
      </c>
      <c r="X192" s="44" t="str">
        <f>IF($D192="", "", IF(COUNTIF($D$11:$D192, $D192)&gt;1, "", $D192))</f>
        <v/>
      </c>
      <c r="Z192" s="12" t="str">
        <f>IF($X192="", "", IF(COUNTIF('Page Categories'!$D$11:$D$1010, $X192)&gt;0, "", MAX(Z$10:Z191)+1))</f>
        <v/>
      </c>
      <c r="AB192" s="44" t="str">
        <f t="shared" si="27"/>
        <v/>
      </c>
    </row>
    <row r="193" spans="1:28" x14ac:dyDescent="0.25">
      <c r="A193" s="4"/>
      <c r="B193" s="44" t="str">
        <f>IF($D193="", "", IF(IFERROR(INDEX('Page Categories'!$E$11:$E$1010, MATCH($D193, 'Page Categories'!$D$11:$D$1010, 0)), "")="", 'Page Categories'!$M$21, IFERROR(INDEX('Page Categories'!$E$11:$E$1010, MATCH($D193, 'Page Categories'!$D$11:$D$1010, 0)), "")))</f>
        <v/>
      </c>
      <c r="C193" s="4"/>
      <c r="D193" s="50"/>
      <c r="E193" s="51"/>
      <c r="F193" s="51"/>
      <c r="G193" s="52"/>
      <c r="H193" s="51"/>
      <c r="I193" s="53"/>
      <c r="J193" s="4"/>
      <c r="O193" s="12" t="str">
        <f t="shared" si="21"/>
        <v/>
      </c>
      <c r="Q193" s="12" t="str">
        <f t="shared" si="22"/>
        <v/>
      </c>
      <c r="R193" s="12" t="str">
        <f t="shared" si="23"/>
        <v/>
      </c>
      <c r="S193" s="12" t="str">
        <f t="shared" si="24"/>
        <v/>
      </c>
      <c r="T193" s="12" t="str">
        <f t="shared" si="25"/>
        <v/>
      </c>
      <c r="U193" s="12" t="str">
        <f t="shared" si="26"/>
        <v/>
      </c>
      <c r="V193" s="12" t="str">
        <f t="shared" si="20"/>
        <v/>
      </c>
      <c r="X193" s="44" t="str">
        <f>IF($D193="", "", IF(COUNTIF($D$11:$D193, $D193)&gt;1, "", $D193))</f>
        <v/>
      </c>
      <c r="Z193" s="12" t="str">
        <f>IF($X193="", "", IF(COUNTIF('Page Categories'!$D$11:$D$1010, $X193)&gt;0, "", MAX(Z$10:Z192)+1))</f>
        <v/>
      </c>
      <c r="AB193" s="44" t="str">
        <f t="shared" si="27"/>
        <v/>
      </c>
    </row>
    <row r="194" spans="1:28" x14ac:dyDescent="0.25">
      <c r="A194" s="4"/>
      <c r="B194" s="44" t="str">
        <f>IF($D194="", "", IF(IFERROR(INDEX('Page Categories'!$E$11:$E$1010, MATCH($D194, 'Page Categories'!$D$11:$D$1010, 0)), "")="", 'Page Categories'!$M$21, IFERROR(INDEX('Page Categories'!$E$11:$E$1010, MATCH($D194, 'Page Categories'!$D$11:$D$1010, 0)), "")))</f>
        <v/>
      </c>
      <c r="C194" s="4"/>
      <c r="D194" s="50"/>
      <c r="E194" s="51"/>
      <c r="F194" s="51"/>
      <c r="G194" s="52"/>
      <c r="H194" s="51"/>
      <c r="I194" s="53"/>
      <c r="J194" s="4"/>
      <c r="O194" s="12" t="str">
        <f t="shared" si="21"/>
        <v/>
      </c>
      <c r="Q194" s="12" t="str">
        <f t="shared" si="22"/>
        <v/>
      </c>
      <c r="R194" s="12" t="str">
        <f t="shared" si="23"/>
        <v/>
      </c>
      <c r="S194" s="12" t="str">
        <f t="shared" si="24"/>
        <v/>
      </c>
      <c r="T194" s="12" t="str">
        <f t="shared" si="25"/>
        <v/>
      </c>
      <c r="U194" s="12" t="str">
        <f t="shared" si="26"/>
        <v/>
      </c>
      <c r="V194" s="12" t="str">
        <f t="shared" si="20"/>
        <v/>
      </c>
      <c r="X194" s="44" t="str">
        <f>IF($D194="", "", IF(COUNTIF($D$11:$D194, $D194)&gt;1, "", $D194))</f>
        <v/>
      </c>
      <c r="Z194" s="12" t="str">
        <f>IF($X194="", "", IF(COUNTIF('Page Categories'!$D$11:$D$1010, $X194)&gt;0, "", MAX(Z$10:Z193)+1))</f>
        <v/>
      </c>
      <c r="AB194" s="44" t="str">
        <f t="shared" si="27"/>
        <v/>
      </c>
    </row>
    <row r="195" spans="1:28" x14ac:dyDescent="0.25">
      <c r="A195" s="4"/>
      <c r="B195" s="44" t="str">
        <f>IF($D195="", "", IF(IFERROR(INDEX('Page Categories'!$E$11:$E$1010, MATCH($D195, 'Page Categories'!$D$11:$D$1010, 0)), "")="", 'Page Categories'!$M$21, IFERROR(INDEX('Page Categories'!$E$11:$E$1010, MATCH($D195, 'Page Categories'!$D$11:$D$1010, 0)), "")))</f>
        <v/>
      </c>
      <c r="C195" s="4"/>
      <c r="D195" s="50"/>
      <c r="E195" s="51"/>
      <c r="F195" s="51"/>
      <c r="G195" s="52"/>
      <c r="H195" s="51"/>
      <c r="I195" s="53"/>
      <c r="J195" s="4"/>
      <c r="O195" s="12" t="str">
        <f t="shared" si="21"/>
        <v/>
      </c>
      <c r="Q195" s="12" t="str">
        <f t="shared" si="22"/>
        <v/>
      </c>
      <c r="R195" s="12" t="str">
        <f t="shared" si="23"/>
        <v/>
      </c>
      <c r="S195" s="12" t="str">
        <f t="shared" si="24"/>
        <v/>
      </c>
      <c r="T195" s="12" t="str">
        <f t="shared" si="25"/>
        <v/>
      </c>
      <c r="U195" s="12" t="str">
        <f t="shared" si="26"/>
        <v/>
      </c>
      <c r="V195" s="12" t="str">
        <f t="shared" si="20"/>
        <v/>
      </c>
      <c r="X195" s="44" t="str">
        <f>IF($D195="", "", IF(COUNTIF($D$11:$D195, $D195)&gt;1, "", $D195))</f>
        <v/>
      </c>
      <c r="Z195" s="12" t="str">
        <f>IF($X195="", "", IF(COUNTIF('Page Categories'!$D$11:$D$1010, $X195)&gt;0, "", MAX(Z$10:Z194)+1))</f>
        <v/>
      </c>
      <c r="AB195" s="44" t="str">
        <f t="shared" si="27"/>
        <v/>
      </c>
    </row>
    <row r="196" spans="1:28" x14ac:dyDescent="0.25">
      <c r="A196" s="4"/>
      <c r="B196" s="44" t="str">
        <f>IF($D196="", "", IF(IFERROR(INDEX('Page Categories'!$E$11:$E$1010, MATCH($D196, 'Page Categories'!$D$11:$D$1010, 0)), "")="", 'Page Categories'!$M$21, IFERROR(INDEX('Page Categories'!$E$11:$E$1010, MATCH($D196, 'Page Categories'!$D$11:$D$1010, 0)), "")))</f>
        <v/>
      </c>
      <c r="C196" s="4"/>
      <c r="D196" s="50"/>
      <c r="E196" s="51"/>
      <c r="F196" s="51"/>
      <c r="G196" s="52"/>
      <c r="H196" s="51"/>
      <c r="I196" s="53"/>
      <c r="J196" s="4"/>
      <c r="O196" s="12" t="str">
        <f t="shared" si="21"/>
        <v/>
      </c>
      <c r="Q196" s="12" t="str">
        <f t="shared" si="22"/>
        <v/>
      </c>
      <c r="R196" s="12" t="str">
        <f t="shared" si="23"/>
        <v/>
      </c>
      <c r="S196" s="12" t="str">
        <f t="shared" si="24"/>
        <v/>
      </c>
      <c r="T196" s="12" t="str">
        <f t="shared" si="25"/>
        <v/>
      </c>
      <c r="U196" s="12" t="str">
        <f t="shared" si="26"/>
        <v/>
      </c>
      <c r="V196" s="12" t="str">
        <f t="shared" si="20"/>
        <v/>
      </c>
      <c r="X196" s="44" t="str">
        <f>IF($D196="", "", IF(COUNTIF($D$11:$D196, $D196)&gt;1, "", $D196))</f>
        <v/>
      </c>
      <c r="Z196" s="12" t="str">
        <f>IF($X196="", "", IF(COUNTIF('Page Categories'!$D$11:$D$1010, $X196)&gt;0, "", MAX(Z$10:Z195)+1))</f>
        <v/>
      </c>
      <c r="AB196" s="44" t="str">
        <f t="shared" si="27"/>
        <v/>
      </c>
    </row>
    <row r="197" spans="1:28" x14ac:dyDescent="0.25">
      <c r="A197" s="4"/>
      <c r="B197" s="44" t="str">
        <f>IF($D197="", "", IF(IFERROR(INDEX('Page Categories'!$E$11:$E$1010, MATCH($D197, 'Page Categories'!$D$11:$D$1010, 0)), "")="", 'Page Categories'!$M$21, IFERROR(INDEX('Page Categories'!$E$11:$E$1010, MATCH($D197, 'Page Categories'!$D$11:$D$1010, 0)), "")))</f>
        <v/>
      </c>
      <c r="C197" s="4"/>
      <c r="D197" s="50"/>
      <c r="E197" s="51"/>
      <c r="F197" s="51"/>
      <c r="G197" s="52"/>
      <c r="H197" s="51"/>
      <c r="I197" s="53"/>
      <c r="J197" s="4"/>
      <c r="O197" s="12" t="str">
        <f t="shared" si="21"/>
        <v/>
      </c>
      <c r="Q197" s="12" t="str">
        <f t="shared" si="22"/>
        <v/>
      </c>
      <c r="R197" s="12" t="str">
        <f t="shared" si="23"/>
        <v/>
      </c>
      <c r="S197" s="12" t="str">
        <f t="shared" si="24"/>
        <v/>
      </c>
      <c r="T197" s="12" t="str">
        <f t="shared" si="25"/>
        <v/>
      </c>
      <c r="U197" s="12" t="str">
        <f t="shared" si="26"/>
        <v/>
      </c>
      <c r="V197" s="12" t="str">
        <f t="shared" si="20"/>
        <v/>
      </c>
      <c r="X197" s="44" t="str">
        <f>IF($D197="", "", IF(COUNTIF($D$11:$D197, $D197)&gt;1, "", $D197))</f>
        <v/>
      </c>
      <c r="Z197" s="12" t="str">
        <f>IF($X197="", "", IF(COUNTIF('Page Categories'!$D$11:$D$1010, $X197)&gt;0, "", MAX(Z$10:Z196)+1))</f>
        <v/>
      </c>
      <c r="AB197" s="44" t="str">
        <f t="shared" si="27"/>
        <v/>
      </c>
    </row>
    <row r="198" spans="1:28" x14ac:dyDescent="0.25">
      <c r="A198" s="4"/>
      <c r="B198" s="44" t="str">
        <f>IF($D198="", "", IF(IFERROR(INDEX('Page Categories'!$E$11:$E$1010, MATCH($D198, 'Page Categories'!$D$11:$D$1010, 0)), "")="", 'Page Categories'!$M$21, IFERROR(INDEX('Page Categories'!$E$11:$E$1010, MATCH($D198, 'Page Categories'!$D$11:$D$1010, 0)), "")))</f>
        <v/>
      </c>
      <c r="C198" s="4"/>
      <c r="D198" s="50"/>
      <c r="E198" s="51"/>
      <c r="F198" s="51"/>
      <c r="G198" s="52"/>
      <c r="H198" s="51"/>
      <c r="I198" s="53"/>
      <c r="J198" s="4"/>
      <c r="O198" s="12" t="str">
        <f t="shared" si="21"/>
        <v/>
      </c>
      <c r="Q198" s="12" t="str">
        <f t="shared" si="22"/>
        <v/>
      </c>
      <c r="R198" s="12" t="str">
        <f t="shared" si="23"/>
        <v/>
      </c>
      <c r="S198" s="12" t="str">
        <f t="shared" si="24"/>
        <v/>
      </c>
      <c r="T198" s="12" t="str">
        <f t="shared" si="25"/>
        <v/>
      </c>
      <c r="U198" s="12" t="str">
        <f t="shared" si="26"/>
        <v/>
      </c>
      <c r="V198" s="12" t="str">
        <f t="shared" si="20"/>
        <v/>
      </c>
      <c r="X198" s="44" t="str">
        <f>IF($D198="", "", IF(COUNTIF($D$11:$D198, $D198)&gt;1, "", $D198))</f>
        <v/>
      </c>
      <c r="Z198" s="12" t="str">
        <f>IF($X198="", "", IF(COUNTIF('Page Categories'!$D$11:$D$1010, $X198)&gt;0, "", MAX(Z$10:Z197)+1))</f>
        <v/>
      </c>
      <c r="AB198" s="44" t="str">
        <f t="shared" si="27"/>
        <v/>
      </c>
    </row>
    <row r="199" spans="1:28" x14ac:dyDescent="0.25">
      <c r="A199" s="4"/>
      <c r="B199" s="44" t="str">
        <f>IF($D199="", "", IF(IFERROR(INDEX('Page Categories'!$E$11:$E$1010, MATCH($D199, 'Page Categories'!$D$11:$D$1010, 0)), "")="", 'Page Categories'!$M$21, IFERROR(INDEX('Page Categories'!$E$11:$E$1010, MATCH($D199, 'Page Categories'!$D$11:$D$1010, 0)), "")))</f>
        <v/>
      </c>
      <c r="C199" s="4"/>
      <c r="D199" s="50"/>
      <c r="E199" s="51"/>
      <c r="F199" s="51"/>
      <c r="G199" s="52"/>
      <c r="H199" s="51"/>
      <c r="I199" s="53"/>
      <c r="J199" s="4"/>
      <c r="O199" s="12" t="str">
        <f t="shared" si="21"/>
        <v/>
      </c>
      <c r="Q199" s="12" t="str">
        <f t="shared" si="22"/>
        <v/>
      </c>
      <c r="R199" s="12" t="str">
        <f t="shared" si="23"/>
        <v/>
      </c>
      <c r="S199" s="12" t="str">
        <f t="shared" si="24"/>
        <v/>
      </c>
      <c r="T199" s="12" t="str">
        <f t="shared" si="25"/>
        <v/>
      </c>
      <c r="U199" s="12" t="str">
        <f t="shared" si="26"/>
        <v/>
      </c>
      <c r="V199" s="12" t="str">
        <f t="shared" si="20"/>
        <v/>
      </c>
      <c r="X199" s="44" t="str">
        <f>IF($D199="", "", IF(COUNTIF($D$11:$D199, $D199)&gt;1, "", $D199))</f>
        <v/>
      </c>
      <c r="Z199" s="12" t="str">
        <f>IF($X199="", "", IF(COUNTIF('Page Categories'!$D$11:$D$1010, $X199)&gt;0, "", MAX(Z$10:Z198)+1))</f>
        <v/>
      </c>
      <c r="AB199" s="44" t="str">
        <f t="shared" si="27"/>
        <v/>
      </c>
    </row>
    <row r="200" spans="1:28" x14ac:dyDescent="0.25">
      <c r="A200" s="4"/>
      <c r="B200" s="44" t="str">
        <f>IF($D200="", "", IF(IFERROR(INDEX('Page Categories'!$E$11:$E$1010, MATCH($D200, 'Page Categories'!$D$11:$D$1010, 0)), "")="", 'Page Categories'!$M$21, IFERROR(INDEX('Page Categories'!$E$11:$E$1010, MATCH($D200, 'Page Categories'!$D$11:$D$1010, 0)), "")))</f>
        <v/>
      </c>
      <c r="C200" s="4"/>
      <c r="D200" s="50"/>
      <c r="E200" s="51"/>
      <c r="F200" s="51"/>
      <c r="G200" s="52"/>
      <c r="H200" s="51"/>
      <c r="I200" s="53"/>
      <c r="J200" s="4"/>
      <c r="O200" s="12" t="str">
        <f t="shared" si="21"/>
        <v/>
      </c>
      <c r="Q200" s="12" t="str">
        <f t="shared" si="22"/>
        <v/>
      </c>
      <c r="R200" s="12" t="str">
        <f t="shared" si="23"/>
        <v/>
      </c>
      <c r="S200" s="12" t="str">
        <f t="shared" si="24"/>
        <v/>
      </c>
      <c r="T200" s="12" t="str">
        <f t="shared" si="25"/>
        <v/>
      </c>
      <c r="U200" s="12" t="str">
        <f t="shared" si="26"/>
        <v/>
      </c>
      <c r="V200" s="12" t="str">
        <f t="shared" si="20"/>
        <v/>
      </c>
      <c r="X200" s="44" t="str">
        <f>IF($D200="", "", IF(COUNTIF($D$11:$D200, $D200)&gt;1, "", $D200))</f>
        <v/>
      </c>
      <c r="Z200" s="12" t="str">
        <f>IF($X200="", "", IF(COUNTIF('Page Categories'!$D$11:$D$1010, $X200)&gt;0, "", MAX(Z$10:Z199)+1))</f>
        <v/>
      </c>
      <c r="AB200" s="44" t="str">
        <f t="shared" si="27"/>
        <v/>
      </c>
    </row>
    <row r="201" spans="1:28" x14ac:dyDescent="0.25">
      <c r="A201" s="4"/>
      <c r="B201" s="44" t="str">
        <f>IF($D201="", "", IF(IFERROR(INDEX('Page Categories'!$E$11:$E$1010, MATCH($D201, 'Page Categories'!$D$11:$D$1010, 0)), "")="", 'Page Categories'!$M$21, IFERROR(INDEX('Page Categories'!$E$11:$E$1010, MATCH($D201, 'Page Categories'!$D$11:$D$1010, 0)), "")))</f>
        <v/>
      </c>
      <c r="C201" s="4"/>
      <c r="D201" s="50"/>
      <c r="E201" s="51"/>
      <c r="F201" s="51"/>
      <c r="G201" s="52"/>
      <c r="H201" s="51"/>
      <c r="I201" s="53"/>
      <c r="J201" s="4"/>
      <c r="O201" s="12" t="str">
        <f t="shared" si="21"/>
        <v/>
      </c>
      <c r="Q201" s="12" t="str">
        <f t="shared" si="22"/>
        <v/>
      </c>
      <c r="R201" s="12" t="str">
        <f t="shared" si="23"/>
        <v/>
      </c>
      <c r="S201" s="12" t="str">
        <f t="shared" si="24"/>
        <v/>
      </c>
      <c r="T201" s="12" t="str">
        <f t="shared" si="25"/>
        <v/>
      </c>
      <c r="U201" s="12" t="str">
        <f t="shared" si="26"/>
        <v/>
      </c>
      <c r="V201" s="12" t="str">
        <f t="shared" si="20"/>
        <v/>
      </c>
      <c r="X201" s="44" t="str">
        <f>IF($D201="", "", IF(COUNTIF($D$11:$D201, $D201)&gt;1, "", $D201))</f>
        <v/>
      </c>
      <c r="Z201" s="12" t="str">
        <f>IF($X201="", "", IF(COUNTIF('Page Categories'!$D$11:$D$1010, $X201)&gt;0, "", MAX(Z$10:Z200)+1))</f>
        <v/>
      </c>
      <c r="AB201" s="44" t="str">
        <f t="shared" si="27"/>
        <v/>
      </c>
    </row>
    <row r="202" spans="1:28" x14ac:dyDescent="0.25">
      <c r="A202" s="4"/>
      <c r="B202" s="44" t="str">
        <f>IF($D202="", "", IF(IFERROR(INDEX('Page Categories'!$E$11:$E$1010, MATCH($D202, 'Page Categories'!$D$11:$D$1010, 0)), "")="", 'Page Categories'!$M$21, IFERROR(INDEX('Page Categories'!$E$11:$E$1010, MATCH($D202, 'Page Categories'!$D$11:$D$1010, 0)), "")))</f>
        <v/>
      </c>
      <c r="C202" s="4"/>
      <c r="D202" s="50"/>
      <c r="E202" s="51"/>
      <c r="F202" s="51"/>
      <c r="G202" s="52"/>
      <c r="H202" s="51"/>
      <c r="I202" s="53"/>
      <c r="J202" s="4"/>
      <c r="O202" s="12" t="str">
        <f t="shared" si="21"/>
        <v/>
      </c>
      <c r="Q202" s="12" t="str">
        <f t="shared" si="22"/>
        <v/>
      </c>
      <c r="R202" s="12" t="str">
        <f t="shared" si="23"/>
        <v/>
      </c>
      <c r="S202" s="12" t="str">
        <f t="shared" si="24"/>
        <v/>
      </c>
      <c r="T202" s="12" t="str">
        <f t="shared" si="25"/>
        <v/>
      </c>
      <c r="U202" s="12" t="str">
        <f t="shared" si="26"/>
        <v/>
      </c>
      <c r="V202" s="12" t="str">
        <f t="shared" si="20"/>
        <v/>
      </c>
      <c r="X202" s="44" t="str">
        <f>IF($D202="", "", IF(COUNTIF($D$11:$D202, $D202)&gt;1, "", $D202))</f>
        <v/>
      </c>
      <c r="Z202" s="12" t="str">
        <f>IF($X202="", "", IF(COUNTIF('Page Categories'!$D$11:$D$1010, $X202)&gt;0, "", MAX(Z$10:Z201)+1))</f>
        <v/>
      </c>
      <c r="AB202" s="44" t="str">
        <f t="shared" si="27"/>
        <v/>
      </c>
    </row>
    <row r="203" spans="1:28" x14ac:dyDescent="0.25">
      <c r="A203" s="4"/>
      <c r="B203" s="44" t="str">
        <f>IF($D203="", "", IF(IFERROR(INDEX('Page Categories'!$E$11:$E$1010, MATCH($D203, 'Page Categories'!$D$11:$D$1010, 0)), "")="", 'Page Categories'!$M$21, IFERROR(INDEX('Page Categories'!$E$11:$E$1010, MATCH($D203, 'Page Categories'!$D$11:$D$1010, 0)), "")))</f>
        <v/>
      </c>
      <c r="C203" s="4"/>
      <c r="D203" s="50"/>
      <c r="E203" s="51"/>
      <c r="F203" s="51"/>
      <c r="G203" s="52"/>
      <c r="H203" s="51"/>
      <c r="I203" s="53"/>
      <c r="J203" s="4"/>
      <c r="O203" s="12" t="str">
        <f t="shared" si="21"/>
        <v/>
      </c>
      <c r="Q203" s="12" t="str">
        <f t="shared" si="22"/>
        <v/>
      </c>
      <c r="R203" s="12" t="str">
        <f t="shared" si="23"/>
        <v/>
      </c>
      <c r="S203" s="12" t="str">
        <f t="shared" si="24"/>
        <v/>
      </c>
      <c r="T203" s="12" t="str">
        <f t="shared" si="25"/>
        <v/>
      </c>
      <c r="U203" s="12" t="str">
        <f t="shared" si="26"/>
        <v/>
      </c>
      <c r="V203" s="12" t="str">
        <f t="shared" ref="V203:V266" si="28">IF($O203="", "", IF(AND(V$5="X", I203=""), $O$6, IF(AND(NOT(I203=""), COUNTIF(M$11:M$22, I203)=0), $O$7, "")))</f>
        <v/>
      </c>
      <c r="X203" s="44" t="str">
        <f>IF($D203="", "", IF(COUNTIF($D$11:$D203, $D203)&gt;1, "", $D203))</f>
        <v/>
      </c>
      <c r="Z203" s="12" t="str">
        <f>IF($X203="", "", IF(COUNTIF('Page Categories'!$D$11:$D$1010, $X203)&gt;0, "", MAX(Z$10:Z202)+1))</f>
        <v/>
      </c>
      <c r="AB203" s="44" t="str">
        <f t="shared" si="27"/>
        <v/>
      </c>
    </row>
    <row r="204" spans="1:28" x14ac:dyDescent="0.25">
      <c r="A204" s="4"/>
      <c r="B204" s="44" t="str">
        <f>IF($D204="", "", IF(IFERROR(INDEX('Page Categories'!$E$11:$E$1010, MATCH($D204, 'Page Categories'!$D$11:$D$1010, 0)), "")="", 'Page Categories'!$M$21, IFERROR(INDEX('Page Categories'!$E$11:$E$1010, MATCH($D204, 'Page Categories'!$D$11:$D$1010, 0)), "")))</f>
        <v/>
      </c>
      <c r="C204" s="4"/>
      <c r="D204" s="50"/>
      <c r="E204" s="51"/>
      <c r="F204" s="51"/>
      <c r="G204" s="52"/>
      <c r="H204" s="51"/>
      <c r="I204" s="53"/>
      <c r="J204" s="4"/>
      <c r="O204" s="12" t="str">
        <f t="shared" ref="O204:O267" si="29">IF(COUNTIF($D204:$I204, "")=6, "", "X")</f>
        <v/>
      </c>
      <c r="Q204" s="12" t="str">
        <f t="shared" ref="Q204:Q267" si="30">IF($O204="", "", IF(AND(Q$5="X", D204=""), $O$6, ""))</f>
        <v/>
      </c>
      <c r="R204" s="12" t="str">
        <f t="shared" ref="R204:R267" si="31">IF($O204="", "", IF(AND(R$5="X", E204=""), $O$6, IF(AND(NOT(E204=""), ISNUMBER(E204)=FALSE), $O$7, "")))</f>
        <v/>
      </c>
      <c r="S204" s="12" t="str">
        <f t="shared" ref="S204:S267" si="32">IF($O204="", "", IF(AND(S$5="X", F204=""), $O$6, IF(AND(NOT(F204=""), ISNUMBER(F204)=FALSE), $O$7, "")))</f>
        <v/>
      </c>
      <c r="T204" s="12" t="str">
        <f t="shared" ref="T204:T267" si="33">IF($O204="", "", IF(AND(T$5="X", G204=""), $O$6, IF(AND(NOT(G204=""), ISNUMBER(G204)=FALSE), $O$7, "")))</f>
        <v/>
      </c>
      <c r="U204" s="12" t="str">
        <f t="shared" ref="U204:U267" si="34">IF($O204="", "", IF(AND(U$5="X", H204=""), $O$6, IF(AND(NOT(H204=""), ISNUMBER(H204)=FALSE), $O$7, "")))</f>
        <v/>
      </c>
      <c r="V204" s="12" t="str">
        <f t="shared" si="28"/>
        <v/>
      </c>
      <c r="X204" s="44" t="str">
        <f>IF($D204="", "", IF(COUNTIF($D$11:$D204, $D204)&gt;1, "", $D204))</f>
        <v/>
      </c>
      <c r="Z204" s="12" t="str">
        <f>IF($X204="", "", IF(COUNTIF('Page Categories'!$D$11:$D$1010, $X204)&gt;0, "", MAX(Z$10:Z203)+1))</f>
        <v/>
      </c>
      <c r="AB204" s="44" t="str">
        <f t="shared" ref="AB204:AB267" si="35">IF(OR($B204="", $I204=""), "", CONCATENATE($B204, " - ", $I204))</f>
        <v/>
      </c>
    </row>
    <row r="205" spans="1:28" x14ac:dyDescent="0.25">
      <c r="A205" s="4"/>
      <c r="B205" s="44" t="str">
        <f>IF($D205="", "", IF(IFERROR(INDEX('Page Categories'!$E$11:$E$1010, MATCH($D205, 'Page Categories'!$D$11:$D$1010, 0)), "")="", 'Page Categories'!$M$21, IFERROR(INDEX('Page Categories'!$E$11:$E$1010, MATCH($D205, 'Page Categories'!$D$11:$D$1010, 0)), "")))</f>
        <v/>
      </c>
      <c r="C205" s="4"/>
      <c r="D205" s="50"/>
      <c r="E205" s="51"/>
      <c r="F205" s="51"/>
      <c r="G205" s="52"/>
      <c r="H205" s="51"/>
      <c r="I205" s="53"/>
      <c r="J205" s="4"/>
      <c r="O205" s="12" t="str">
        <f t="shared" si="29"/>
        <v/>
      </c>
      <c r="Q205" s="12" t="str">
        <f t="shared" si="30"/>
        <v/>
      </c>
      <c r="R205" s="12" t="str">
        <f t="shared" si="31"/>
        <v/>
      </c>
      <c r="S205" s="12" t="str">
        <f t="shared" si="32"/>
        <v/>
      </c>
      <c r="T205" s="12" t="str">
        <f t="shared" si="33"/>
        <v/>
      </c>
      <c r="U205" s="12" t="str">
        <f t="shared" si="34"/>
        <v/>
      </c>
      <c r="V205" s="12" t="str">
        <f t="shared" si="28"/>
        <v/>
      </c>
      <c r="X205" s="44" t="str">
        <f>IF($D205="", "", IF(COUNTIF($D$11:$D205, $D205)&gt;1, "", $D205))</f>
        <v/>
      </c>
      <c r="Z205" s="12" t="str">
        <f>IF($X205="", "", IF(COUNTIF('Page Categories'!$D$11:$D$1010, $X205)&gt;0, "", MAX(Z$10:Z204)+1))</f>
        <v/>
      </c>
      <c r="AB205" s="44" t="str">
        <f t="shared" si="35"/>
        <v/>
      </c>
    </row>
    <row r="206" spans="1:28" x14ac:dyDescent="0.25">
      <c r="A206" s="4"/>
      <c r="B206" s="44" t="str">
        <f>IF($D206="", "", IF(IFERROR(INDEX('Page Categories'!$E$11:$E$1010, MATCH($D206, 'Page Categories'!$D$11:$D$1010, 0)), "")="", 'Page Categories'!$M$21, IFERROR(INDEX('Page Categories'!$E$11:$E$1010, MATCH($D206, 'Page Categories'!$D$11:$D$1010, 0)), "")))</f>
        <v/>
      </c>
      <c r="C206" s="4"/>
      <c r="D206" s="50"/>
      <c r="E206" s="51"/>
      <c r="F206" s="51"/>
      <c r="G206" s="52"/>
      <c r="H206" s="51"/>
      <c r="I206" s="53"/>
      <c r="J206" s="4"/>
      <c r="O206" s="12" t="str">
        <f t="shared" si="29"/>
        <v/>
      </c>
      <c r="Q206" s="12" t="str">
        <f t="shared" si="30"/>
        <v/>
      </c>
      <c r="R206" s="12" t="str">
        <f t="shared" si="31"/>
        <v/>
      </c>
      <c r="S206" s="12" t="str">
        <f t="shared" si="32"/>
        <v/>
      </c>
      <c r="T206" s="12" t="str">
        <f t="shared" si="33"/>
        <v/>
      </c>
      <c r="U206" s="12" t="str">
        <f t="shared" si="34"/>
        <v/>
      </c>
      <c r="V206" s="12" t="str">
        <f t="shared" si="28"/>
        <v/>
      </c>
      <c r="X206" s="44" t="str">
        <f>IF($D206="", "", IF(COUNTIF($D$11:$D206, $D206)&gt;1, "", $D206))</f>
        <v/>
      </c>
      <c r="Z206" s="12" t="str">
        <f>IF($X206="", "", IF(COUNTIF('Page Categories'!$D$11:$D$1010, $X206)&gt;0, "", MAX(Z$10:Z205)+1))</f>
        <v/>
      </c>
      <c r="AB206" s="44" t="str">
        <f t="shared" si="35"/>
        <v/>
      </c>
    </row>
    <row r="207" spans="1:28" x14ac:dyDescent="0.25">
      <c r="A207" s="4"/>
      <c r="B207" s="44" t="str">
        <f>IF($D207="", "", IF(IFERROR(INDEX('Page Categories'!$E$11:$E$1010, MATCH($D207, 'Page Categories'!$D$11:$D$1010, 0)), "")="", 'Page Categories'!$M$21, IFERROR(INDEX('Page Categories'!$E$11:$E$1010, MATCH($D207, 'Page Categories'!$D$11:$D$1010, 0)), "")))</f>
        <v/>
      </c>
      <c r="C207" s="4"/>
      <c r="D207" s="50"/>
      <c r="E207" s="51"/>
      <c r="F207" s="51"/>
      <c r="G207" s="52"/>
      <c r="H207" s="51"/>
      <c r="I207" s="53"/>
      <c r="J207" s="4"/>
      <c r="O207" s="12" t="str">
        <f t="shared" si="29"/>
        <v/>
      </c>
      <c r="Q207" s="12" t="str">
        <f t="shared" si="30"/>
        <v/>
      </c>
      <c r="R207" s="12" t="str">
        <f t="shared" si="31"/>
        <v/>
      </c>
      <c r="S207" s="12" t="str">
        <f t="shared" si="32"/>
        <v/>
      </c>
      <c r="T207" s="12" t="str">
        <f t="shared" si="33"/>
        <v/>
      </c>
      <c r="U207" s="12" t="str">
        <f t="shared" si="34"/>
        <v/>
      </c>
      <c r="V207" s="12" t="str">
        <f t="shared" si="28"/>
        <v/>
      </c>
      <c r="X207" s="44" t="str">
        <f>IF($D207="", "", IF(COUNTIF($D$11:$D207, $D207)&gt;1, "", $D207))</f>
        <v/>
      </c>
      <c r="Z207" s="12" t="str">
        <f>IF($X207="", "", IF(COUNTIF('Page Categories'!$D$11:$D$1010, $X207)&gt;0, "", MAX(Z$10:Z206)+1))</f>
        <v/>
      </c>
      <c r="AB207" s="44" t="str">
        <f t="shared" si="35"/>
        <v/>
      </c>
    </row>
    <row r="208" spans="1:28" x14ac:dyDescent="0.25">
      <c r="A208" s="4"/>
      <c r="B208" s="44" t="str">
        <f>IF($D208="", "", IF(IFERROR(INDEX('Page Categories'!$E$11:$E$1010, MATCH($D208, 'Page Categories'!$D$11:$D$1010, 0)), "")="", 'Page Categories'!$M$21, IFERROR(INDEX('Page Categories'!$E$11:$E$1010, MATCH($D208, 'Page Categories'!$D$11:$D$1010, 0)), "")))</f>
        <v/>
      </c>
      <c r="C208" s="4"/>
      <c r="D208" s="50"/>
      <c r="E208" s="51"/>
      <c r="F208" s="51"/>
      <c r="G208" s="52"/>
      <c r="H208" s="51"/>
      <c r="I208" s="53"/>
      <c r="J208" s="4"/>
      <c r="O208" s="12" t="str">
        <f t="shared" si="29"/>
        <v/>
      </c>
      <c r="Q208" s="12" t="str">
        <f t="shared" si="30"/>
        <v/>
      </c>
      <c r="R208" s="12" t="str">
        <f t="shared" si="31"/>
        <v/>
      </c>
      <c r="S208" s="12" t="str">
        <f t="shared" si="32"/>
        <v/>
      </c>
      <c r="T208" s="12" t="str">
        <f t="shared" si="33"/>
        <v/>
      </c>
      <c r="U208" s="12" t="str">
        <f t="shared" si="34"/>
        <v/>
      </c>
      <c r="V208" s="12" t="str">
        <f t="shared" si="28"/>
        <v/>
      </c>
      <c r="X208" s="44" t="str">
        <f>IF($D208="", "", IF(COUNTIF($D$11:$D208, $D208)&gt;1, "", $D208))</f>
        <v/>
      </c>
      <c r="Z208" s="12" t="str">
        <f>IF($X208="", "", IF(COUNTIF('Page Categories'!$D$11:$D$1010, $X208)&gt;0, "", MAX(Z$10:Z207)+1))</f>
        <v/>
      </c>
      <c r="AB208" s="44" t="str">
        <f t="shared" si="35"/>
        <v/>
      </c>
    </row>
    <row r="209" spans="1:28" x14ac:dyDescent="0.25">
      <c r="A209" s="4"/>
      <c r="B209" s="44" t="str">
        <f>IF($D209="", "", IF(IFERROR(INDEX('Page Categories'!$E$11:$E$1010, MATCH($D209, 'Page Categories'!$D$11:$D$1010, 0)), "")="", 'Page Categories'!$M$21, IFERROR(INDEX('Page Categories'!$E$11:$E$1010, MATCH($D209, 'Page Categories'!$D$11:$D$1010, 0)), "")))</f>
        <v/>
      </c>
      <c r="C209" s="4"/>
      <c r="D209" s="50"/>
      <c r="E209" s="51"/>
      <c r="F209" s="51"/>
      <c r="G209" s="52"/>
      <c r="H209" s="51"/>
      <c r="I209" s="53"/>
      <c r="J209" s="4"/>
      <c r="O209" s="12" t="str">
        <f t="shared" si="29"/>
        <v/>
      </c>
      <c r="Q209" s="12" t="str">
        <f t="shared" si="30"/>
        <v/>
      </c>
      <c r="R209" s="12" t="str">
        <f t="shared" si="31"/>
        <v/>
      </c>
      <c r="S209" s="12" t="str">
        <f t="shared" si="32"/>
        <v/>
      </c>
      <c r="T209" s="12" t="str">
        <f t="shared" si="33"/>
        <v/>
      </c>
      <c r="U209" s="12" t="str">
        <f t="shared" si="34"/>
        <v/>
      </c>
      <c r="V209" s="12" t="str">
        <f t="shared" si="28"/>
        <v/>
      </c>
      <c r="X209" s="44" t="str">
        <f>IF($D209="", "", IF(COUNTIF($D$11:$D209, $D209)&gt;1, "", $D209))</f>
        <v/>
      </c>
      <c r="Z209" s="12" t="str">
        <f>IF($X209="", "", IF(COUNTIF('Page Categories'!$D$11:$D$1010, $X209)&gt;0, "", MAX(Z$10:Z208)+1))</f>
        <v/>
      </c>
      <c r="AB209" s="44" t="str">
        <f t="shared" si="35"/>
        <v/>
      </c>
    </row>
    <row r="210" spans="1:28" x14ac:dyDescent="0.25">
      <c r="A210" s="4"/>
      <c r="B210" s="44" t="str">
        <f>IF($D210="", "", IF(IFERROR(INDEX('Page Categories'!$E$11:$E$1010, MATCH($D210, 'Page Categories'!$D$11:$D$1010, 0)), "")="", 'Page Categories'!$M$21, IFERROR(INDEX('Page Categories'!$E$11:$E$1010, MATCH($D210, 'Page Categories'!$D$11:$D$1010, 0)), "")))</f>
        <v/>
      </c>
      <c r="C210" s="4"/>
      <c r="D210" s="50"/>
      <c r="E210" s="51"/>
      <c r="F210" s="51"/>
      <c r="G210" s="52"/>
      <c r="H210" s="51"/>
      <c r="I210" s="53"/>
      <c r="J210" s="4"/>
      <c r="O210" s="12" t="str">
        <f t="shared" si="29"/>
        <v/>
      </c>
      <c r="Q210" s="12" t="str">
        <f t="shared" si="30"/>
        <v/>
      </c>
      <c r="R210" s="12" t="str">
        <f t="shared" si="31"/>
        <v/>
      </c>
      <c r="S210" s="12" t="str">
        <f t="shared" si="32"/>
        <v/>
      </c>
      <c r="T210" s="12" t="str">
        <f t="shared" si="33"/>
        <v/>
      </c>
      <c r="U210" s="12" t="str">
        <f t="shared" si="34"/>
        <v/>
      </c>
      <c r="V210" s="12" t="str">
        <f t="shared" si="28"/>
        <v/>
      </c>
      <c r="X210" s="44" t="str">
        <f>IF($D210="", "", IF(COUNTIF($D$11:$D210, $D210)&gt;1, "", $D210))</f>
        <v/>
      </c>
      <c r="Z210" s="12" t="str">
        <f>IF($X210="", "", IF(COUNTIF('Page Categories'!$D$11:$D$1010, $X210)&gt;0, "", MAX(Z$10:Z209)+1))</f>
        <v/>
      </c>
      <c r="AB210" s="44" t="str">
        <f t="shared" si="35"/>
        <v/>
      </c>
    </row>
    <row r="211" spans="1:28" x14ac:dyDescent="0.25">
      <c r="A211" s="4"/>
      <c r="B211" s="44" t="str">
        <f>IF($D211="", "", IF(IFERROR(INDEX('Page Categories'!$E$11:$E$1010, MATCH($D211, 'Page Categories'!$D$11:$D$1010, 0)), "")="", 'Page Categories'!$M$21, IFERROR(INDEX('Page Categories'!$E$11:$E$1010, MATCH($D211, 'Page Categories'!$D$11:$D$1010, 0)), "")))</f>
        <v/>
      </c>
      <c r="C211" s="4"/>
      <c r="D211" s="50"/>
      <c r="E211" s="51"/>
      <c r="F211" s="51"/>
      <c r="G211" s="52"/>
      <c r="H211" s="51"/>
      <c r="I211" s="53"/>
      <c r="J211" s="4"/>
      <c r="O211" s="12" t="str">
        <f t="shared" si="29"/>
        <v/>
      </c>
      <c r="Q211" s="12" t="str">
        <f t="shared" si="30"/>
        <v/>
      </c>
      <c r="R211" s="12" t="str">
        <f t="shared" si="31"/>
        <v/>
      </c>
      <c r="S211" s="12" t="str">
        <f t="shared" si="32"/>
        <v/>
      </c>
      <c r="T211" s="12" t="str">
        <f t="shared" si="33"/>
        <v/>
      </c>
      <c r="U211" s="12" t="str">
        <f t="shared" si="34"/>
        <v/>
      </c>
      <c r="V211" s="12" t="str">
        <f t="shared" si="28"/>
        <v/>
      </c>
      <c r="X211" s="44" t="str">
        <f>IF($D211="", "", IF(COUNTIF($D$11:$D211, $D211)&gt;1, "", $D211))</f>
        <v/>
      </c>
      <c r="Z211" s="12" t="str">
        <f>IF($X211="", "", IF(COUNTIF('Page Categories'!$D$11:$D$1010, $X211)&gt;0, "", MAX(Z$10:Z210)+1))</f>
        <v/>
      </c>
      <c r="AB211" s="44" t="str">
        <f t="shared" si="35"/>
        <v/>
      </c>
    </row>
    <row r="212" spans="1:28" x14ac:dyDescent="0.25">
      <c r="A212" s="4"/>
      <c r="B212" s="44" t="str">
        <f>IF($D212="", "", IF(IFERROR(INDEX('Page Categories'!$E$11:$E$1010, MATCH($D212, 'Page Categories'!$D$11:$D$1010, 0)), "")="", 'Page Categories'!$M$21, IFERROR(INDEX('Page Categories'!$E$11:$E$1010, MATCH($D212, 'Page Categories'!$D$11:$D$1010, 0)), "")))</f>
        <v/>
      </c>
      <c r="C212" s="4"/>
      <c r="D212" s="50"/>
      <c r="E212" s="51"/>
      <c r="F212" s="51"/>
      <c r="G212" s="52"/>
      <c r="H212" s="51"/>
      <c r="I212" s="53"/>
      <c r="J212" s="4"/>
      <c r="O212" s="12" t="str">
        <f t="shared" si="29"/>
        <v/>
      </c>
      <c r="Q212" s="12" t="str">
        <f t="shared" si="30"/>
        <v/>
      </c>
      <c r="R212" s="12" t="str">
        <f t="shared" si="31"/>
        <v/>
      </c>
      <c r="S212" s="12" t="str">
        <f t="shared" si="32"/>
        <v/>
      </c>
      <c r="T212" s="12" t="str">
        <f t="shared" si="33"/>
        <v/>
      </c>
      <c r="U212" s="12" t="str">
        <f t="shared" si="34"/>
        <v/>
      </c>
      <c r="V212" s="12" t="str">
        <f t="shared" si="28"/>
        <v/>
      </c>
      <c r="X212" s="44" t="str">
        <f>IF($D212="", "", IF(COUNTIF($D$11:$D212, $D212)&gt;1, "", $D212))</f>
        <v/>
      </c>
      <c r="Z212" s="12" t="str">
        <f>IF($X212="", "", IF(COUNTIF('Page Categories'!$D$11:$D$1010, $X212)&gt;0, "", MAX(Z$10:Z211)+1))</f>
        <v/>
      </c>
      <c r="AB212" s="44" t="str">
        <f t="shared" si="35"/>
        <v/>
      </c>
    </row>
    <row r="213" spans="1:28" x14ac:dyDescent="0.25">
      <c r="A213" s="4"/>
      <c r="B213" s="44" t="str">
        <f>IF($D213="", "", IF(IFERROR(INDEX('Page Categories'!$E$11:$E$1010, MATCH($D213, 'Page Categories'!$D$11:$D$1010, 0)), "")="", 'Page Categories'!$M$21, IFERROR(INDEX('Page Categories'!$E$11:$E$1010, MATCH($D213, 'Page Categories'!$D$11:$D$1010, 0)), "")))</f>
        <v/>
      </c>
      <c r="C213" s="4"/>
      <c r="D213" s="50"/>
      <c r="E213" s="51"/>
      <c r="F213" s="51"/>
      <c r="G213" s="52"/>
      <c r="H213" s="51"/>
      <c r="I213" s="53"/>
      <c r="J213" s="4"/>
      <c r="O213" s="12" t="str">
        <f t="shared" si="29"/>
        <v/>
      </c>
      <c r="Q213" s="12" t="str">
        <f t="shared" si="30"/>
        <v/>
      </c>
      <c r="R213" s="12" t="str">
        <f t="shared" si="31"/>
        <v/>
      </c>
      <c r="S213" s="12" t="str">
        <f t="shared" si="32"/>
        <v/>
      </c>
      <c r="T213" s="12" t="str">
        <f t="shared" si="33"/>
        <v/>
      </c>
      <c r="U213" s="12" t="str">
        <f t="shared" si="34"/>
        <v/>
      </c>
      <c r="V213" s="12" t="str">
        <f t="shared" si="28"/>
        <v/>
      </c>
      <c r="X213" s="44" t="str">
        <f>IF($D213="", "", IF(COUNTIF($D$11:$D213, $D213)&gt;1, "", $D213))</f>
        <v/>
      </c>
      <c r="Z213" s="12" t="str">
        <f>IF($X213="", "", IF(COUNTIF('Page Categories'!$D$11:$D$1010, $X213)&gt;0, "", MAX(Z$10:Z212)+1))</f>
        <v/>
      </c>
      <c r="AB213" s="44" t="str">
        <f t="shared" si="35"/>
        <v/>
      </c>
    </row>
    <row r="214" spans="1:28" x14ac:dyDescent="0.25">
      <c r="A214" s="4"/>
      <c r="B214" s="44" t="str">
        <f>IF($D214="", "", IF(IFERROR(INDEX('Page Categories'!$E$11:$E$1010, MATCH($D214, 'Page Categories'!$D$11:$D$1010, 0)), "")="", 'Page Categories'!$M$21, IFERROR(INDEX('Page Categories'!$E$11:$E$1010, MATCH($D214, 'Page Categories'!$D$11:$D$1010, 0)), "")))</f>
        <v/>
      </c>
      <c r="C214" s="4"/>
      <c r="D214" s="50"/>
      <c r="E214" s="51"/>
      <c r="F214" s="51"/>
      <c r="G214" s="52"/>
      <c r="H214" s="51"/>
      <c r="I214" s="53"/>
      <c r="J214" s="4"/>
      <c r="O214" s="12" t="str">
        <f t="shared" si="29"/>
        <v/>
      </c>
      <c r="Q214" s="12" t="str">
        <f t="shared" si="30"/>
        <v/>
      </c>
      <c r="R214" s="12" t="str">
        <f t="shared" si="31"/>
        <v/>
      </c>
      <c r="S214" s="12" t="str">
        <f t="shared" si="32"/>
        <v/>
      </c>
      <c r="T214" s="12" t="str">
        <f t="shared" si="33"/>
        <v/>
      </c>
      <c r="U214" s="12" t="str">
        <f t="shared" si="34"/>
        <v/>
      </c>
      <c r="V214" s="12" t="str">
        <f t="shared" si="28"/>
        <v/>
      </c>
      <c r="X214" s="44" t="str">
        <f>IF($D214="", "", IF(COUNTIF($D$11:$D214, $D214)&gt;1, "", $D214))</f>
        <v/>
      </c>
      <c r="Z214" s="12" t="str">
        <f>IF($X214="", "", IF(COUNTIF('Page Categories'!$D$11:$D$1010, $X214)&gt;0, "", MAX(Z$10:Z213)+1))</f>
        <v/>
      </c>
      <c r="AB214" s="44" t="str">
        <f t="shared" si="35"/>
        <v/>
      </c>
    </row>
    <row r="215" spans="1:28" x14ac:dyDescent="0.25">
      <c r="A215" s="4"/>
      <c r="B215" s="44" t="str">
        <f>IF($D215="", "", IF(IFERROR(INDEX('Page Categories'!$E$11:$E$1010, MATCH($D215, 'Page Categories'!$D$11:$D$1010, 0)), "")="", 'Page Categories'!$M$21, IFERROR(INDEX('Page Categories'!$E$11:$E$1010, MATCH($D215, 'Page Categories'!$D$11:$D$1010, 0)), "")))</f>
        <v/>
      </c>
      <c r="C215" s="4"/>
      <c r="D215" s="50"/>
      <c r="E215" s="51"/>
      <c r="F215" s="51"/>
      <c r="G215" s="52"/>
      <c r="H215" s="51"/>
      <c r="I215" s="53"/>
      <c r="J215" s="4"/>
      <c r="O215" s="12" t="str">
        <f t="shared" si="29"/>
        <v/>
      </c>
      <c r="Q215" s="12" t="str">
        <f t="shared" si="30"/>
        <v/>
      </c>
      <c r="R215" s="12" t="str">
        <f t="shared" si="31"/>
        <v/>
      </c>
      <c r="S215" s="12" t="str">
        <f t="shared" si="32"/>
        <v/>
      </c>
      <c r="T215" s="12" t="str">
        <f t="shared" si="33"/>
        <v/>
      </c>
      <c r="U215" s="12" t="str">
        <f t="shared" si="34"/>
        <v/>
      </c>
      <c r="V215" s="12" t="str">
        <f t="shared" si="28"/>
        <v/>
      </c>
      <c r="X215" s="44" t="str">
        <f>IF($D215="", "", IF(COUNTIF($D$11:$D215, $D215)&gt;1, "", $D215))</f>
        <v/>
      </c>
      <c r="Z215" s="12" t="str">
        <f>IF($X215="", "", IF(COUNTIF('Page Categories'!$D$11:$D$1010, $X215)&gt;0, "", MAX(Z$10:Z214)+1))</f>
        <v/>
      </c>
      <c r="AB215" s="44" t="str">
        <f t="shared" si="35"/>
        <v/>
      </c>
    </row>
    <row r="216" spans="1:28" x14ac:dyDescent="0.25">
      <c r="A216" s="4"/>
      <c r="B216" s="44" t="str">
        <f>IF($D216="", "", IF(IFERROR(INDEX('Page Categories'!$E$11:$E$1010, MATCH($D216, 'Page Categories'!$D$11:$D$1010, 0)), "")="", 'Page Categories'!$M$21, IFERROR(INDEX('Page Categories'!$E$11:$E$1010, MATCH($D216, 'Page Categories'!$D$11:$D$1010, 0)), "")))</f>
        <v/>
      </c>
      <c r="C216" s="4"/>
      <c r="D216" s="50"/>
      <c r="E216" s="51"/>
      <c r="F216" s="51"/>
      <c r="G216" s="52"/>
      <c r="H216" s="51"/>
      <c r="I216" s="53"/>
      <c r="J216" s="4"/>
      <c r="O216" s="12" t="str">
        <f t="shared" si="29"/>
        <v/>
      </c>
      <c r="Q216" s="12" t="str">
        <f t="shared" si="30"/>
        <v/>
      </c>
      <c r="R216" s="12" t="str">
        <f t="shared" si="31"/>
        <v/>
      </c>
      <c r="S216" s="12" t="str">
        <f t="shared" si="32"/>
        <v/>
      </c>
      <c r="T216" s="12" t="str">
        <f t="shared" si="33"/>
        <v/>
      </c>
      <c r="U216" s="12" t="str">
        <f t="shared" si="34"/>
        <v/>
      </c>
      <c r="V216" s="12" t="str">
        <f t="shared" si="28"/>
        <v/>
      </c>
      <c r="X216" s="44" t="str">
        <f>IF($D216="", "", IF(COUNTIF($D$11:$D216, $D216)&gt;1, "", $D216))</f>
        <v/>
      </c>
      <c r="Z216" s="12" t="str">
        <f>IF($X216="", "", IF(COUNTIF('Page Categories'!$D$11:$D$1010, $X216)&gt;0, "", MAX(Z$10:Z215)+1))</f>
        <v/>
      </c>
      <c r="AB216" s="44" t="str">
        <f t="shared" si="35"/>
        <v/>
      </c>
    </row>
    <row r="217" spans="1:28" x14ac:dyDescent="0.25">
      <c r="A217" s="4"/>
      <c r="B217" s="44" t="str">
        <f>IF($D217="", "", IF(IFERROR(INDEX('Page Categories'!$E$11:$E$1010, MATCH($D217, 'Page Categories'!$D$11:$D$1010, 0)), "")="", 'Page Categories'!$M$21, IFERROR(INDEX('Page Categories'!$E$11:$E$1010, MATCH($D217, 'Page Categories'!$D$11:$D$1010, 0)), "")))</f>
        <v/>
      </c>
      <c r="C217" s="4"/>
      <c r="D217" s="50"/>
      <c r="E217" s="51"/>
      <c r="F217" s="51"/>
      <c r="G217" s="52"/>
      <c r="H217" s="51"/>
      <c r="I217" s="53"/>
      <c r="J217" s="4"/>
      <c r="O217" s="12" t="str">
        <f t="shared" si="29"/>
        <v/>
      </c>
      <c r="Q217" s="12" t="str">
        <f t="shared" si="30"/>
        <v/>
      </c>
      <c r="R217" s="12" t="str">
        <f t="shared" si="31"/>
        <v/>
      </c>
      <c r="S217" s="12" t="str">
        <f t="shared" si="32"/>
        <v/>
      </c>
      <c r="T217" s="12" t="str">
        <f t="shared" si="33"/>
        <v/>
      </c>
      <c r="U217" s="12" t="str">
        <f t="shared" si="34"/>
        <v/>
      </c>
      <c r="V217" s="12" t="str">
        <f t="shared" si="28"/>
        <v/>
      </c>
      <c r="X217" s="44" t="str">
        <f>IF($D217="", "", IF(COUNTIF($D$11:$D217, $D217)&gt;1, "", $D217))</f>
        <v/>
      </c>
      <c r="Z217" s="12" t="str">
        <f>IF($X217="", "", IF(COUNTIF('Page Categories'!$D$11:$D$1010, $X217)&gt;0, "", MAX(Z$10:Z216)+1))</f>
        <v/>
      </c>
      <c r="AB217" s="44" t="str">
        <f t="shared" si="35"/>
        <v/>
      </c>
    </row>
    <row r="218" spans="1:28" x14ac:dyDescent="0.25">
      <c r="A218" s="4"/>
      <c r="B218" s="44" t="str">
        <f>IF($D218="", "", IF(IFERROR(INDEX('Page Categories'!$E$11:$E$1010, MATCH($D218, 'Page Categories'!$D$11:$D$1010, 0)), "")="", 'Page Categories'!$M$21, IFERROR(INDEX('Page Categories'!$E$11:$E$1010, MATCH($D218, 'Page Categories'!$D$11:$D$1010, 0)), "")))</f>
        <v/>
      </c>
      <c r="C218" s="4"/>
      <c r="D218" s="50"/>
      <c r="E218" s="51"/>
      <c r="F218" s="51"/>
      <c r="G218" s="52"/>
      <c r="H218" s="51"/>
      <c r="I218" s="53"/>
      <c r="J218" s="4"/>
      <c r="O218" s="12" t="str">
        <f t="shared" si="29"/>
        <v/>
      </c>
      <c r="Q218" s="12" t="str">
        <f t="shared" si="30"/>
        <v/>
      </c>
      <c r="R218" s="12" t="str">
        <f t="shared" si="31"/>
        <v/>
      </c>
      <c r="S218" s="12" t="str">
        <f t="shared" si="32"/>
        <v/>
      </c>
      <c r="T218" s="12" t="str">
        <f t="shared" si="33"/>
        <v/>
      </c>
      <c r="U218" s="12" t="str">
        <f t="shared" si="34"/>
        <v/>
      </c>
      <c r="V218" s="12" t="str">
        <f t="shared" si="28"/>
        <v/>
      </c>
      <c r="X218" s="44" t="str">
        <f>IF($D218="", "", IF(COUNTIF($D$11:$D218, $D218)&gt;1, "", $D218))</f>
        <v/>
      </c>
      <c r="Z218" s="12" t="str">
        <f>IF($X218="", "", IF(COUNTIF('Page Categories'!$D$11:$D$1010, $X218)&gt;0, "", MAX(Z$10:Z217)+1))</f>
        <v/>
      </c>
      <c r="AB218" s="44" t="str">
        <f t="shared" si="35"/>
        <v/>
      </c>
    </row>
    <row r="219" spans="1:28" x14ac:dyDescent="0.25">
      <c r="A219" s="4"/>
      <c r="B219" s="44" t="str">
        <f>IF($D219="", "", IF(IFERROR(INDEX('Page Categories'!$E$11:$E$1010, MATCH($D219, 'Page Categories'!$D$11:$D$1010, 0)), "")="", 'Page Categories'!$M$21, IFERROR(INDEX('Page Categories'!$E$11:$E$1010, MATCH($D219, 'Page Categories'!$D$11:$D$1010, 0)), "")))</f>
        <v/>
      </c>
      <c r="C219" s="4"/>
      <c r="D219" s="50"/>
      <c r="E219" s="51"/>
      <c r="F219" s="51"/>
      <c r="G219" s="52"/>
      <c r="H219" s="51"/>
      <c r="I219" s="53"/>
      <c r="J219" s="4"/>
      <c r="O219" s="12" t="str">
        <f t="shared" si="29"/>
        <v/>
      </c>
      <c r="Q219" s="12" t="str">
        <f t="shared" si="30"/>
        <v/>
      </c>
      <c r="R219" s="12" t="str">
        <f t="shared" si="31"/>
        <v/>
      </c>
      <c r="S219" s="12" t="str">
        <f t="shared" si="32"/>
        <v/>
      </c>
      <c r="T219" s="12" t="str">
        <f t="shared" si="33"/>
        <v/>
      </c>
      <c r="U219" s="12" t="str">
        <f t="shared" si="34"/>
        <v/>
      </c>
      <c r="V219" s="12" t="str">
        <f t="shared" si="28"/>
        <v/>
      </c>
      <c r="X219" s="44" t="str">
        <f>IF($D219="", "", IF(COUNTIF($D$11:$D219, $D219)&gt;1, "", $D219))</f>
        <v/>
      </c>
      <c r="Z219" s="12" t="str">
        <f>IF($X219="", "", IF(COUNTIF('Page Categories'!$D$11:$D$1010, $X219)&gt;0, "", MAX(Z$10:Z218)+1))</f>
        <v/>
      </c>
      <c r="AB219" s="44" t="str">
        <f t="shared" si="35"/>
        <v/>
      </c>
    </row>
    <row r="220" spans="1:28" x14ac:dyDescent="0.25">
      <c r="A220" s="4"/>
      <c r="B220" s="44" t="str">
        <f>IF($D220="", "", IF(IFERROR(INDEX('Page Categories'!$E$11:$E$1010, MATCH($D220, 'Page Categories'!$D$11:$D$1010, 0)), "")="", 'Page Categories'!$M$21, IFERROR(INDEX('Page Categories'!$E$11:$E$1010, MATCH($D220, 'Page Categories'!$D$11:$D$1010, 0)), "")))</f>
        <v/>
      </c>
      <c r="C220" s="4"/>
      <c r="D220" s="50"/>
      <c r="E220" s="51"/>
      <c r="F220" s="51"/>
      <c r="G220" s="52"/>
      <c r="H220" s="51"/>
      <c r="I220" s="53"/>
      <c r="J220" s="4"/>
      <c r="O220" s="12" t="str">
        <f t="shared" si="29"/>
        <v/>
      </c>
      <c r="Q220" s="12" t="str">
        <f t="shared" si="30"/>
        <v/>
      </c>
      <c r="R220" s="12" t="str">
        <f t="shared" si="31"/>
        <v/>
      </c>
      <c r="S220" s="12" t="str">
        <f t="shared" si="32"/>
        <v/>
      </c>
      <c r="T220" s="12" t="str">
        <f t="shared" si="33"/>
        <v/>
      </c>
      <c r="U220" s="12" t="str">
        <f t="shared" si="34"/>
        <v/>
      </c>
      <c r="V220" s="12" t="str">
        <f t="shared" si="28"/>
        <v/>
      </c>
      <c r="X220" s="44" t="str">
        <f>IF($D220="", "", IF(COUNTIF($D$11:$D220, $D220)&gt;1, "", $D220))</f>
        <v/>
      </c>
      <c r="Z220" s="12" t="str">
        <f>IF($X220="", "", IF(COUNTIF('Page Categories'!$D$11:$D$1010, $X220)&gt;0, "", MAX(Z$10:Z219)+1))</f>
        <v/>
      </c>
      <c r="AB220" s="44" t="str">
        <f t="shared" si="35"/>
        <v/>
      </c>
    </row>
    <row r="221" spans="1:28" x14ac:dyDescent="0.25">
      <c r="A221" s="4"/>
      <c r="B221" s="44" t="str">
        <f>IF($D221="", "", IF(IFERROR(INDEX('Page Categories'!$E$11:$E$1010, MATCH($D221, 'Page Categories'!$D$11:$D$1010, 0)), "")="", 'Page Categories'!$M$21, IFERROR(INDEX('Page Categories'!$E$11:$E$1010, MATCH($D221, 'Page Categories'!$D$11:$D$1010, 0)), "")))</f>
        <v/>
      </c>
      <c r="C221" s="4"/>
      <c r="D221" s="50"/>
      <c r="E221" s="51"/>
      <c r="F221" s="51"/>
      <c r="G221" s="52"/>
      <c r="H221" s="51"/>
      <c r="I221" s="53"/>
      <c r="J221" s="4"/>
      <c r="O221" s="12" t="str">
        <f t="shared" si="29"/>
        <v/>
      </c>
      <c r="Q221" s="12" t="str">
        <f t="shared" si="30"/>
        <v/>
      </c>
      <c r="R221" s="12" t="str">
        <f t="shared" si="31"/>
        <v/>
      </c>
      <c r="S221" s="12" t="str">
        <f t="shared" si="32"/>
        <v/>
      </c>
      <c r="T221" s="12" t="str">
        <f t="shared" si="33"/>
        <v/>
      </c>
      <c r="U221" s="12" t="str">
        <f t="shared" si="34"/>
        <v/>
      </c>
      <c r="V221" s="12" t="str">
        <f t="shared" si="28"/>
        <v/>
      </c>
      <c r="X221" s="44" t="str">
        <f>IF($D221="", "", IF(COUNTIF($D$11:$D221, $D221)&gt;1, "", $D221))</f>
        <v/>
      </c>
      <c r="Z221" s="12" t="str">
        <f>IF($X221="", "", IF(COUNTIF('Page Categories'!$D$11:$D$1010, $X221)&gt;0, "", MAX(Z$10:Z220)+1))</f>
        <v/>
      </c>
      <c r="AB221" s="44" t="str">
        <f t="shared" si="35"/>
        <v/>
      </c>
    </row>
    <row r="222" spans="1:28" x14ac:dyDescent="0.25">
      <c r="A222" s="4"/>
      <c r="B222" s="44" t="str">
        <f>IF($D222="", "", IF(IFERROR(INDEX('Page Categories'!$E$11:$E$1010, MATCH($D222, 'Page Categories'!$D$11:$D$1010, 0)), "")="", 'Page Categories'!$M$21, IFERROR(INDEX('Page Categories'!$E$11:$E$1010, MATCH($D222, 'Page Categories'!$D$11:$D$1010, 0)), "")))</f>
        <v/>
      </c>
      <c r="C222" s="4"/>
      <c r="D222" s="50"/>
      <c r="E222" s="51"/>
      <c r="F222" s="51"/>
      <c r="G222" s="52"/>
      <c r="H222" s="51"/>
      <c r="I222" s="53"/>
      <c r="J222" s="4"/>
      <c r="O222" s="12" t="str">
        <f t="shared" si="29"/>
        <v/>
      </c>
      <c r="Q222" s="12" t="str">
        <f t="shared" si="30"/>
        <v/>
      </c>
      <c r="R222" s="12" t="str">
        <f t="shared" si="31"/>
        <v/>
      </c>
      <c r="S222" s="12" t="str">
        <f t="shared" si="32"/>
        <v/>
      </c>
      <c r="T222" s="12" t="str">
        <f t="shared" si="33"/>
        <v/>
      </c>
      <c r="U222" s="12" t="str">
        <f t="shared" si="34"/>
        <v/>
      </c>
      <c r="V222" s="12" t="str">
        <f t="shared" si="28"/>
        <v/>
      </c>
      <c r="X222" s="44" t="str">
        <f>IF($D222="", "", IF(COUNTIF($D$11:$D222, $D222)&gt;1, "", $D222))</f>
        <v/>
      </c>
      <c r="Z222" s="12" t="str">
        <f>IF($X222="", "", IF(COUNTIF('Page Categories'!$D$11:$D$1010, $X222)&gt;0, "", MAX(Z$10:Z221)+1))</f>
        <v/>
      </c>
      <c r="AB222" s="44" t="str">
        <f t="shared" si="35"/>
        <v/>
      </c>
    </row>
    <row r="223" spans="1:28" x14ac:dyDescent="0.25">
      <c r="A223" s="4"/>
      <c r="B223" s="44" t="str">
        <f>IF($D223="", "", IF(IFERROR(INDEX('Page Categories'!$E$11:$E$1010, MATCH($D223, 'Page Categories'!$D$11:$D$1010, 0)), "")="", 'Page Categories'!$M$21, IFERROR(INDEX('Page Categories'!$E$11:$E$1010, MATCH($D223, 'Page Categories'!$D$11:$D$1010, 0)), "")))</f>
        <v/>
      </c>
      <c r="C223" s="4"/>
      <c r="D223" s="50"/>
      <c r="E223" s="51"/>
      <c r="F223" s="51"/>
      <c r="G223" s="52"/>
      <c r="H223" s="51"/>
      <c r="I223" s="53"/>
      <c r="J223" s="4"/>
      <c r="O223" s="12" t="str">
        <f t="shared" si="29"/>
        <v/>
      </c>
      <c r="Q223" s="12" t="str">
        <f t="shared" si="30"/>
        <v/>
      </c>
      <c r="R223" s="12" t="str">
        <f t="shared" si="31"/>
        <v/>
      </c>
      <c r="S223" s="12" t="str">
        <f t="shared" si="32"/>
        <v/>
      </c>
      <c r="T223" s="12" t="str">
        <f t="shared" si="33"/>
        <v/>
      </c>
      <c r="U223" s="12" t="str">
        <f t="shared" si="34"/>
        <v/>
      </c>
      <c r="V223" s="12" t="str">
        <f t="shared" si="28"/>
        <v/>
      </c>
      <c r="X223" s="44" t="str">
        <f>IF($D223="", "", IF(COUNTIF($D$11:$D223, $D223)&gt;1, "", $D223))</f>
        <v/>
      </c>
      <c r="Z223" s="12" t="str">
        <f>IF($X223="", "", IF(COUNTIF('Page Categories'!$D$11:$D$1010, $X223)&gt;0, "", MAX(Z$10:Z222)+1))</f>
        <v/>
      </c>
      <c r="AB223" s="44" t="str">
        <f t="shared" si="35"/>
        <v/>
      </c>
    </row>
    <row r="224" spans="1:28" x14ac:dyDescent="0.25">
      <c r="A224" s="4"/>
      <c r="B224" s="44" t="str">
        <f>IF($D224="", "", IF(IFERROR(INDEX('Page Categories'!$E$11:$E$1010, MATCH($D224, 'Page Categories'!$D$11:$D$1010, 0)), "")="", 'Page Categories'!$M$21, IFERROR(INDEX('Page Categories'!$E$11:$E$1010, MATCH($D224, 'Page Categories'!$D$11:$D$1010, 0)), "")))</f>
        <v/>
      </c>
      <c r="C224" s="4"/>
      <c r="D224" s="50"/>
      <c r="E224" s="51"/>
      <c r="F224" s="51"/>
      <c r="G224" s="52"/>
      <c r="H224" s="51"/>
      <c r="I224" s="53"/>
      <c r="J224" s="4"/>
      <c r="O224" s="12" t="str">
        <f t="shared" si="29"/>
        <v/>
      </c>
      <c r="Q224" s="12" t="str">
        <f t="shared" si="30"/>
        <v/>
      </c>
      <c r="R224" s="12" t="str">
        <f t="shared" si="31"/>
        <v/>
      </c>
      <c r="S224" s="12" t="str">
        <f t="shared" si="32"/>
        <v/>
      </c>
      <c r="T224" s="12" t="str">
        <f t="shared" si="33"/>
        <v/>
      </c>
      <c r="U224" s="12" t="str">
        <f t="shared" si="34"/>
        <v/>
      </c>
      <c r="V224" s="12" t="str">
        <f t="shared" si="28"/>
        <v/>
      </c>
      <c r="X224" s="44" t="str">
        <f>IF($D224="", "", IF(COUNTIF($D$11:$D224, $D224)&gt;1, "", $D224))</f>
        <v/>
      </c>
      <c r="Z224" s="12" t="str">
        <f>IF($X224="", "", IF(COUNTIF('Page Categories'!$D$11:$D$1010, $X224)&gt;0, "", MAX(Z$10:Z223)+1))</f>
        <v/>
      </c>
      <c r="AB224" s="44" t="str">
        <f t="shared" si="35"/>
        <v/>
      </c>
    </row>
    <row r="225" spans="1:28" x14ac:dyDescent="0.25">
      <c r="A225" s="4"/>
      <c r="B225" s="44" t="str">
        <f>IF($D225="", "", IF(IFERROR(INDEX('Page Categories'!$E$11:$E$1010, MATCH($D225, 'Page Categories'!$D$11:$D$1010, 0)), "")="", 'Page Categories'!$M$21, IFERROR(INDEX('Page Categories'!$E$11:$E$1010, MATCH($D225, 'Page Categories'!$D$11:$D$1010, 0)), "")))</f>
        <v/>
      </c>
      <c r="C225" s="4"/>
      <c r="D225" s="50"/>
      <c r="E225" s="51"/>
      <c r="F225" s="51"/>
      <c r="G225" s="52"/>
      <c r="H225" s="51"/>
      <c r="I225" s="53"/>
      <c r="J225" s="4"/>
      <c r="O225" s="12" t="str">
        <f t="shared" si="29"/>
        <v/>
      </c>
      <c r="Q225" s="12" t="str">
        <f t="shared" si="30"/>
        <v/>
      </c>
      <c r="R225" s="12" t="str">
        <f t="shared" si="31"/>
        <v/>
      </c>
      <c r="S225" s="12" t="str">
        <f t="shared" si="32"/>
        <v/>
      </c>
      <c r="T225" s="12" t="str">
        <f t="shared" si="33"/>
        <v/>
      </c>
      <c r="U225" s="12" t="str">
        <f t="shared" si="34"/>
        <v/>
      </c>
      <c r="V225" s="12" t="str">
        <f t="shared" si="28"/>
        <v/>
      </c>
      <c r="X225" s="44" t="str">
        <f>IF($D225="", "", IF(COUNTIF($D$11:$D225, $D225)&gt;1, "", $D225))</f>
        <v/>
      </c>
      <c r="Z225" s="12" t="str">
        <f>IF($X225="", "", IF(COUNTIF('Page Categories'!$D$11:$D$1010, $X225)&gt;0, "", MAX(Z$10:Z224)+1))</f>
        <v/>
      </c>
      <c r="AB225" s="44" t="str">
        <f t="shared" si="35"/>
        <v/>
      </c>
    </row>
    <row r="226" spans="1:28" x14ac:dyDescent="0.25">
      <c r="A226" s="4"/>
      <c r="B226" s="44" t="str">
        <f>IF($D226="", "", IF(IFERROR(INDEX('Page Categories'!$E$11:$E$1010, MATCH($D226, 'Page Categories'!$D$11:$D$1010, 0)), "")="", 'Page Categories'!$M$21, IFERROR(INDEX('Page Categories'!$E$11:$E$1010, MATCH($D226, 'Page Categories'!$D$11:$D$1010, 0)), "")))</f>
        <v/>
      </c>
      <c r="C226" s="4"/>
      <c r="D226" s="50"/>
      <c r="E226" s="51"/>
      <c r="F226" s="51"/>
      <c r="G226" s="52"/>
      <c r="H226" s="51"/>
      <c r="I226" s="53"/>
      <c r="J226" s="4"/>
      <c r="O226" s="12" t="str">
        <f t="shared" si="29"/>
        <v/>
      </c>
      <c r="Q226" s="12" t="str">
        <f t="shared" si="30"/>
        <v/>
      </c>
      <c r="R226" s="12" t="str">
        <f t="shared" si="31"/>
        <v/>
      </c>
      <c r="S226" s="12" t="str">
        <f t="shared" si="32"/>
        <v/>
      </c>
      <c r="T226" s="12" t="str">
        <f t="shared" si="33"/>
        <v/>
      </c>
      <c r="U226" s="12" t="str">
        <f t="shared" si="34"/>
        <v/>
      </c>
      <c r="V226" s="12" t="str">
        <f t="shared" si="28"/>
        <v/>
      </c>
      <c r="X226" s="44" t="str">
        <f>IF($D226="", "", IF(COUNTIF($D$11:$D226, $D226)&gt;1, "", $D226))</f>
        <v/>
      </c>
      <c r="Z226" s="12" t="str">
        <f>IF($X226="", "", IF(COUNTIF('Page Categories'!$D$11:$D$1010, $X226)&gt;0, "", MAX(Z$10:Z225)+1))</f>
        <v/>
      </c>
      <c r="AB226" s="44" t="str">
        <f t="shared" si="35"/>
        <v/>
      </c>
    </row>
    <row r="227" spans="1:28" x14ac:dyDescent="0.25">
      <c r="A227" s="4"/>
      <c r="B227" s="44" t="str">
        <f>IF($D227="", "", IF(IFERROR(INDEX('Page Categories'!$E$11:$E$1010, MATCH($D227, 'Page Categories'!$D$11:$D$1010, 0)), "")="", 'Page Categories'!$M$21, IFERROR(INDEX('Page Categories'!$E$11:$E$1010, MATCH($D227, 'Page Categories'!$D$11:$D$1010, 0)), "")))</f>
        <v/>
      </c>
      <c r="C227" s="4"/>
      <c r="D227" s="50"/>
      <c r="E227" s="51"/>
      <c r="F227" s="51"/>
      <c r="G227" s="52"/>
      <c r="H227" s="51"/>
      <c r="I227" s="53"/>
      <c r="J227" s="4"/>
      <c r="O227" s="12" t="str">
        <f t="shared" si="29"/>
        <v/>
      </c>
      <c r="Q227" s="12" t="str">
        <f t="shared" si="30"/>
        <v/>
      </c>
      <c r="R227" s="12" t="str">
        <f t="shared" si="31"/>
        <v/>
      </c>
      <c r="S227" s="12" t="str">
        <f t="shared" si="32"/>
        <v/>
      </c>
      <c r="T227" s="12" t="str">
        <f t="shared" si="33"/>
        <v/>
      </c>
      <c r="U227" s="12" t="str">
        <f t="shared" si="34"/>
        <v/>
      </c>
      <c r="V227" s="12" t="str">
        <f t="shared" si="28"/>
        <v/>
      </c>
      <c r="X227" s="44" t="str">
        <f>IF($D227="", "", IF(COUNTIF($D$11:$D227, $D227)&gt;1, "", $D227))</f>
        <v/>
      </c>
      <c r="Z227" s="12" t="str">
        <f>IF($X227="", "", IF(COUNTIF('Page Categories'!$D$11:$D$1010, $X227)&gt;0, "", MAX(Z$10:Z226)+1))</f>
        <v/>
      </c>
      <c r="AB227" s="44" t="str">
        <f t="shared" si="35"/>
        <v/>
      </c>
    </row>
    <row r="228" spans="1:28" x14ac:dyDescent="0.25">
      <c r="A228" s="4"/>
      <c r="B228" s="44" t="str">
        <f>IF($D228="", "", IF(IFERROR(INDEX('Page Categories'!$E$11:$E$1010, MATCH($D228, 'Page Categories'!$D$11:$D$1010, 0)), "")="", 'Page Categories'!$M$21, IFERROR(INDEX('Page Categories'!$E$11:$E$1010, MATCH($D228, 'Page Categories'!$D$11:$D$1010, 0)), "")))</f>
        <v/>
      </c>
      <c r="C228" s="4"/>
      <c r="D228" s="50"/>
      <c r="E228" s="51"/>
      <c r="F228" s="51"/>
      <c r="G228" s="52"/>
      <c r="H228" s="51"/>
      <c r="I228" s="53"/>
      <c r="J228" s="4"/>
      <c r="O228" s="12" t="str">
        <f t="shared" si="29"/>
        <v/>
      </c>
      <c r="Q228" s="12" t="str">
        <f t="shared" si="30"/>
        <v/>
      </c>
      <c r="R228" s="12" t="str">
        <f t="shared" si="31"/>
        <v/>
      </c>
      <c r="S228" s="12" t="str">
        <f t="shared" si="32"/>
        <v/>
      </c>
      <c r="T228" s="12" t="str">
        <f t="shared" si="33"/>
        <v/>
      </c>
      <c r="U228" s="12" t="str">
        <f t="shared" si="34"/>
        <v/>
      </c>
      <c r="V228" s="12" t="str">
        <f t="shared" si="28"/>
        <v/>
      </c>
      <c r="X228" s="44" t="str">
        <f>IF($D228="", "", IF(COUNTIF($D$11:$D228, $D228)&gt;1, "", $D228))</f>
        <v/>
      </c>
      <c r="Z228" s="12" t="str">
        <f>IF($X228="", "", IF(COUNTIF('Page Categories'!$D$11:$D$1010, $X228)&gt;0, "", MAX(Z$10:Z227)+1))</f>
        <v/>
      </c>
      <c r="AB228" s="44" t="str">
        <f t="shared" si="35"/>
        <v/>
      </c>
    </row>
    <row r="229" spans="1:28" x14ac:dyDescent="0.25">
      <c r="A229" s="4"/>
      <c r="B229" s="44" t="str">
        <f>IF($D229="", "", IF(IFERROR(INDEX('Page Categories'!$E$11:$E$1010, MATCH($D229, 'Page Categories'!$D$11:$D$1010, 0)), "")="", 'Page Categories'!$M$21, IFERROR(INDEX('Page Categories'!$E$11:$E$1010, MATCH($D229, 'Page Categories'!$D$11:$D$1010, 0)), "")))</f>
        <v/>
      </c>
      <c r="C229" s="4"/>
      <c r="D229" s="50"/>
      <c r="E229" s="51"/>
      <c r="F229" s="51"/>
      <c r="G229" s="52"/>
      <c r="H229" s="51"/>
      <c r="I229" s="53"/>
      <c r="J229" s="4"/>
      <c r="O229" s="12" t="str">
        <f t="shared" si="29"/>
        <v/>
      </c>
      <c r="Q229" s="12" t="str">
        <f t="shared" si="30"/>
        <v/>
      </c>
      <c r="R229" s="12" t="str">
        <f t="shared" si="31"/>
        <v/>
      </c>
      <c r="S229" s="12" t="str">
        <f t="shared" si="32"/>
        <v/>
      </c>
      <c r="T229" s="12" t="str">
        <f t="shared" si="33"/>
        <v/>
      </c>
      <c r="U229" s="12" t="str">
        <f t="shared" si="34"/>
        <v/>
      </c>
      <c r="V229" s="12" t="str">
        <f t="shared" si="28"/>
        <v/>
      </c>
      <c r="X229" s="44" t="str">
        <f>IF($D229="", "", IF(COUNTIF($D$11:$D229, $D229)&gt;1, "", $D229))</f>
        <v/>
      </c>
      <c r="Z229" s="12" t="str">
        <f>IF($X229="", "", IF(COUNTIF('Page Categories'!$D$11:$D$1010, $X229)&gt;0, "", MAX(Z$10:Z228)+1))</f>
        <v/>
      </c>
      <c r="AB229" s="44" t="str">
        <f t="shared" si="35"/>
        <v/>
      </c>
    </row>
    <row r="230" spans="1:28" x14ac:dyDescent="0.25">
      <c r="A230" s="4"/>
      <c r="B230" s="44" t="str">
        <f>IF($D230="", "", IF(IFERROR(INDEX('Page Categories'!$E$11:$E$1010, MATCH($D230, 'Page Categories'!$D$11:$D$1010, 0)), "")="", 'Page Categories'!$M$21, IFERROR(INDEX('Page Categories'!$E$11:$E$1010, MATCH($D230, 'Page Categories'!$D$11:$D$1010, 0)), "")))</f>
        <v/>
      </c>
      <c r="C230" s="4"/>
      <c r="D230" s="50"/>
      <c r="E230" s="51"/>
      <c r="F230" s="51"/>
      <c r="G230" s="52"/>
      <c r="H230" s="51"/>
      <c r="I230" s="53"/>
      <c r="J230" s="4"/>
      <c r="O230" s="12" t="str">
        <f t="shared" si="29"/>
        <v/>
      </c>
      <c r="Q230" s="12" t="str">
        <f t="shared" si="30"/>
        <v/>
      </c>
      <c r="R230" s="12" t="str">
        <f t="shared" si="31"/>
        <v/>
      </c>
      <c r="S230" s="12" t="str">
        <f t="shared" si="32"/>
        <v/>
      </c>
      <c r="T230" s="12" t="str">
        <f t="shared" si="33"/>
        <v/>
      </c>
      <c r="U230" s="12" t="str">
        <f t="shared" si="34"/>
        <v/>
      </c>
      <c r="V230" s="12" t="str">
        <f t="shared" si="28"/>
        <v/>
      </c>
      <c r="X230" s="44" t="str">
        <f>IF($D230="", "", IF(COUNTIF($D$11:$D230, $D230)&gt;1, "", $D230))</f>
        <v/>
      </c>
      <c r="Z230" s="12" t="str">
        <f>IF($X230="", "", IF(COUNTIF('Page Categories'!$D$11:$D$1010, $X230)&gt;0, "", MAX(Z$10:Z229)+1))</f>
        <v/>
      </c>
      <c r="AB230" s="44" t="str">
        <f t="shared" si="35"/>
        <v/>
      </c>
    </row>
    <row r="231" spans="1:28" x14ac:dyDescent="0.25">
      <c r="A231" s="4"/>
      <c r="B231" s="44" t="str">
        <f>IF($D231="", "", IF(IFERROR(INDEX('Page Categories'!$E$11:$E$1010, MATCH($D231, 'Page Categories'!$D$11:$D$1010, 0)), "")="", 'Page Categories'!$M$21, IFERROR(INDEX('Page Categories'!$E$11:$E$1010, MATCH($D231, 'Page Categories'!$D$11:$D$1010, 0)), "")))</f>
        <v/>
      </c>
      <c r="C231" s="4"/>
      <c r="D231" s="50"/>
      <c r="E231" s="51"/>
      <c r="F231" s="51"/>
      <c r="G231" s="52"/>
      <c r="H231" s="51"/>
      <c r="I231" s="53"/>
      <c r="J231" s="4"/>
      <c r="O231" s="12" t="str">
        <f t="shared" si="29"/>
        <v/>
      </c>
      <c r="Q231" s="12" t="str">
        <f t="shared" si="30"/>
        <v/>
      </c>
      <c r="R231" s="12" t="str">
        <f t="shared" si="31"/>
        <v/>
      </c>
      <c r="S231" s="12" t="str">
        <f t="shared" si="32"/>
        <v/>
      </c>
      <c r="T231" s="12" t="str">
        <f t="shared" si="33"/>
        <v/>
      </c>
      <c r="U231" s="12" t="str">
        <f t="shared" si="34"/>
        <v/>
      </c>
      <c r="V231" s="12" t="str">
        <f t="shared" si="28"/>
        <v/>
      </c>
      <c r="X231" s="44" t="str">
        <f>IF($D231="", "", IF(COUNTIF($D$11:$D231, $D231)&gt;1, "", $D231))</f>
        <v/>
      </c>
      <c r="Z231" s="12" t="str">
        <f>IF($X231="", "", IF(COUNTIF('Page Categories'!$D$11:$D$1010, $X231)&gt;0, "", MAX(Z$10:Z230)+1))</f>
        <v/>
      </c>
      <c r="AB231" s="44" t="str">
        <f t="shared" si="35"/>
        <v/>
      </c>
    </row>
    <row r="232" spans="1:28" x14ac:dyDescent="0.25">
      <c r="A232" s="4"/>
      <c r="B232" s="44" t="str">
        <f>IF($D232="", "", IF(IFERROR(INDEX('Page Categories'!$E$11:$E$1010, MATCH($D232, 'Page Categories'!$D$11:$D$1010, 0)), "")="", 'Page Categories'!$M$21, IFERROR(INDEX('Page Categories'!$E$11:$E$1010, MATCH($D232, 'Page Categories'!$D$11:$D$1010, 0)), "")))</f>
        <v/>
      </c>
      <c r="C232" s="4"/>
      <c r="D232" s="50"/>
      <c r="E232" s="51"/>
      <c r="F232" s="51"/>
      <c r="G232" s="52"/>
      <c r="H232" s="51"/>
      <c r="I232" s="53"/>
      <c r="J232" s="4"/>
      <c r="O232" s="12" t="str">
        <f t="shared" si="29"/>
        <v/>
      </c>
      <c r="Q232" s="12" t="str">
        <f t="shared" si="30"/>
        <v/>
      </c>
      <c r="R232" s="12" t="str">
        <f t="shared" si="31"/>
        <v/>
      </c>
      <c r="S232" s="12" t="str">
        <f t="shared" si="32"/>
        <v/>
      </c>
      <c r="T232" s="12" t="str">
        <f t="shared" si="33"/>
        <v/>
      </c>
      <c r="U232" s="12" t="str">
        <f t="shared" si="34"/>
        <v/>
      </c>
      <c r="V232" s="12" t="str">
        <f t="shared" si="28"/>
        <v/>
      </c>
      <c r="X232" s="44" t="str">
        <f>IF($D232="", "", IF(COUNTIF($D$11:$D232, $D232)&gt;1, "", $D232))</f>
        <v/>
      </c>
      <c r="Z232" s="12" t="str">
        <f>IF($X232="", "", IF(COUNTIF('Page Categories'!$D$11:$D$1010, $X232)&gt;0, "", MAX(Z$10:Z231)+1))</f>
        <v/>
      </c>
      <c r="AB232" s="44" t="str">
        <f t="shared" si="35"/>
        <v/>
      </c>
    </row>
    <row r="233" spans="1:28" x14ac:dyDescent="0.25">
      <c r="A233" s="4"/>
      <c r="B233" s="44" t="str">
        <f>IF($D233="", "", IF(IFERROR(INDEX('Page Categories'!$E$11:$E$1010, MATCH($D233, 'Page Categories'!$D$11:$D$1010, 0)), "")="", 'Page Categories'!$M$21, IFERROR(INDEX('Page Categories'!$E$11:$E$1010, MATCH($D233, 'Page Categories'!$D$11:$D$1010, 0)), "")))</f>
        <v/>
      </c>
      <c r="C233" s="4"/>
      <c r="D233" s="50"/>
      <c r="E233" s="51"/>
      <c r="F233" s="51"/>
      <c r="G233" s="52"/>
      <c r="H233" s="51"/>
      <c r="I233" s="53"/>
      <c r="J233" s="4"/>
      <c r="O233" s="12" t="str">
        <f t="shared" si="29"/>
        <v/>
      </c>
      <c r="Q233" s="12" t="str">
        <f t="shared" si="30"/>
        <v/>
      </c>
      <c r="R233" s="12" t="str">
        <f t="shared" si="31"/>
        <v/>
      </c>
      <c r="S233" s="12" t="str">
        <f t="shared" si="32"/>
        <v/>
      </c>
      <c r="T233" s="12" t="str">
        <f t="shared" si="33"/>
        <v/>
      </c>
      <c r="U233" s="12" t="str">
        <f t="shared" si="34"/>
        <v/>
      </c>
      <c r="V233" s="12" t="str">
        <f t="shared" si="28"/>
        <v/>
      </c>
      <c r="X233" s="44" t="str">
        <f>IF($D233="", "", IF(COUNTIF($D$11:$D233, $D233)&gt;1, "", $D233))</f>
        <v/>
      </c>
      <c r="Z233" s="12" t="str">
        <f>IF($X233="", "", IF(COUNTIF('Page Categories'!$D$11:$D$1010, $X233)&gt;0, "", MAX(Z$10:Z232)+1))</f>
        <v/>
      </c>
      <c r="AB233" s="44" t="str">
        <f t="shared" si="35"/>
        <v/>
      </c>
    </row>
    <row r="234" spans="1:28" x14ac:dyDescent="0.25">
      <c r="A234" s="4"/>
      <c r="B234" s="44" t="str">
        <f>IF($D234="", "", IF(IFERROR(INDEX('Page Categories'!$E$11:$E$1010, MATCH($D234, 'Page Categories'!$D$11:$D$1010, 0)), "")="", 'Page Categories'!$M$21, IFERROR(INDEX('Page Categories'!$E$11:$E$1010, MATCH($D234, 'Page Categories'!$D$11:$D$1010, 0)), "")))</f>
        <v/>
      </c>
      <c r="C234" s="4"/>
      <c r="D234" s="50"/>
      <c r="E234" s="51"/>
      <c r="F234" s="51"/>
      <c r="G234" s="52"/>
      <c r="H234" s="51"/>
      <c r="I234" s="53"/>
      <c r="J234" s="4"/>
      <c r="O234" s="12" t="str">
        <f t="shared" si="29"/>
        <v/>
      </c>
      <c r="Q234" s="12" t="str">
        <f t="shared" si="30"/>
        <v/>
      </c>
      <c r="R234" s="12" t="str">
        <f t="shared" si="31"/>
        <v/>
      </c>
      <c r="S234" s="12" t="str">
        <f t="shared" si="32"/>
        <v/>
      </c>
      <c r="T234" s="12" t="str">
        <f t="shared" si="33"/>
        <v/>
      </c>
      <c r="U234" s="12" t="str">
        <f t="shared" si="34"/>
        <v/>
      </c>
      <c r="V234" s="12" t="str">
        <f t="shared" si="28"/>
        <v/>
      </c>
      <c r="X234" s="44" t="str">
        <f>IF($D234="", "", IF(COUNTIF($D$11:$D234, $D234)&gt;1, "", $D234))</f>
        <v/>
      </c>
      <c r="Z234" s="12" t="str">
        <f>IF($X234="", "", IF(COUNTIF('Page Categories'!$D$11:$D$1010, $X234)&gt;0, "", MAX(Z$10:Z233)+1))</f>
        <v/>
      </c>
      <c r="AB234" s="44" t="str">
        <f t="shared" si="35"/>
        <v/>
      </c>
    </row>
    <row r="235" spans="1:28" x14ac:dyDescent="0.25">
      <c r="A235" s="4"/>
      <c r="B235" s="44" t="str">
        <f>IF($D235="", "", IF(IFERROR(INDEX('Page Categories'!$E$11:$E$1010, MATCH($D235, 'Page Categories'!$D$11:$D$1010, 0)), "")="", 'Page Categories'!$M$21, IFERROR(INDEX('Page Categories'!$E$11:$E$1010, MATCH($D235, 'Page Categories'!$D$11:$D$1010, 0)), "")))</f>
        <v/>
      </c>
      <c r="C235" s="4"/>
      <c r="D235" s="50"/>
      <c r="E235" s="51"/>
      <c r="F235" s="51"/>
      <c r="G235" s="52"/>
      <c r="H235" s="51"/>
      <c r="I235" s="53"/>
      <c r="J235" s="4"/>
      <c r="O235" s="12" t="str">
        <f t="shared" si="29"/>
        <v/>
      </c>
      <c r="Q235" s="12" t="str">
        <f t="shared" si="30"/>
        <v/>
      </c>
      <c r="R235" s="12" t="str">
        <f t="shared" si="31"/>
        <v/>
      </c>
      <c r="S235" s="12" t="str">
        <f t="shared" si="32"/>
        <v/>
      </c>
      <c r="T235" s="12" t="str">
        <f t="shared" si="33"/>
        <v/>
      </c>
      <c r="U235" s="12" t="str">
        <f t="shared" si="34"/>
        <v/>
      </c>
      <c r="V235" s="12" t="str">
        <f t="shared" si="28"/>
        <v/>
      </c>
      <c r="X235" s="44" t="str">
        <f>IF($D235="", "", IF(COUNTIF($D$11:$D235, $D235)&gt;1, "", $D235))</f>
        <v/>
      </c>
      <c r="Z235" s="12" t="str">
        <f>IF($X235="", "", IF(COUNTIF('Page Categories'!$D$11:$D$1010, $X235)&gt;0, "", MAX(Z$10:Z234)+1))</f>
        <v/>
      </c>
      <c r="AB235" s="44" t="str">
        <f t="shared" si="35"/>
        <v/>
      </c>
    </row>
    <row r="236" spans="1:28" x14ac:dyDescent="0.25">
      <c r="A236" s="4"/>
      <c r="B236" s="44" t="str">
        <f>IF($D236="", "", IF(IFERROR(INDEX('Page Categories'!$E$11:$E$1010, MATCH($D236, 'Page Categories'!$D$11:$D$1010, 0)), "")="", 'Page Categories'!$M$21, IFERROR(INDEX('Page Categories'!$E$11:$E$1010, MATCH($D236, 'Page Categories'!$D$11:$D$1010, 0)), "")))</f>
        <v/>
      </c>
      <c r="C236" s="4"/>
      <c r="D236" s="50"/>
      <c r="E236" s="51"/>
      <c r="F236" s="51"/>
      <c r="G236" s="52"/>
      <c r="H236" s="51"/>
      <c r="I236" s="53"/>
      <c r="J236" s="4"/>
      <c r="O236" s="12" t="str">
        <f t="shared" si="29"/>
        <v/>
      </c>
      <c r="Q236" s="12" t="str">
        <f t="shared" si="30"/>
        <v/>
      </c>
      <c r="R236" s="12" t="str">
        <f t="shared" si="31"/>
        <v/>
      </c>
      <c r="S236" s="12" t="str">
        <f t="shared" si="32"/>
        <v/>
      </c>
      <c r="T236" s="12" t="str">
        <f t="shared" si="33"/>
        <v/>
      </c>
      <c r="U236" s="12" t="str">
        <f t="shared" si="34"/>
        <v/>
      </c>
      <c r="V236" s="12" t="str">
        <f t="shared" si="28"/>
        <v/>
      </c>
      <c r="X236" s="44" t="str">
        <f>IF($D236="", "", IF(COUNTIF($D$11:$D236, $D236)&gt;1, "", $D236))</f>
        <v/>
      </c>
      <c r="Z236" s="12" t="str">
        <f>IF($X236="", "", IF(COUNTIF('Page Categories'!$D$11:$D$1010, $X236)&gt;0, "", MAX(Z$10:Z235)+1))</f>
        <v/>
      </c>
      <c r="AB236" s="44" t="str">
        <f t="shared" si="35"/>
        <v/>
      </c>
    </row>
    <row r="237" spans="1:28" x14ac:dyDescent="0.25">
      <c r="A237" s="4"/>
      <c r="B237" s="44" t="str">
        <f>IF($D237="", "", IF(IFERROR(INDEX('Page Categories'!$E$11:$E$1010, MATCH($D237, 'Page Categories'!$D$11:$D$1010, 0)), "")="", 'Page Categories'!$M$21, IFERROR(INDEX('Page Categories'!$E$11:$E$1010, MATCH($D237, 'Page Categories'!$D$11:$D$1010, 0)), "")))</f>
        <v/>
      </c>
      <c r="C237" s="4"/>
      <c r="D237" s="50"/>
      <c r="E237" s="51"/>
      <c r="F237" s="51"/>
      <c r="G237" s="52"/>
      <c r="H237" s="51"/>
      <c r="I237" s="53"/>
      <c r="J237" s="4"/>
      <c r="O237" s="12" t="str">
        <f t="shared" si="29"/>
        <v/>
      </c>
      <c r="Q237" s="12" t="str">
        <f t="shared" si="30"/>
        <v/>
      </c>
      <c r="R237" s="12" t="str">
        <f t="shared" si="31"/>
        <v/>
      </c>
      <c r="S237" s="12" t="str">
        <f t="shared" si="32"/>
        <v/>
      </c>
      <c r="T237" s="12" t="str">
        <f t="shared" si="33"/>
        <v/>
      </c>
      <c r="U237" s="12" t="str">
        <f t="shared" si="34"/>
        <v/>
      </c>
      <c r="V237" s="12" t="str">
        <f t="shared" si="28"/>
        <v/>
      </c>
      <c r="X237" s="44" t="str">
        <f>IF($D237="", "", IF(COUNTIF($D$11:$D237, $D237)&gt;1, "", $D237))</f>
        <v/>
      </c>
      <c r="Z237" s="12" t="str">
        <f>IF($X237="", "", IF(COUNTIF('Page Categories'!$D$11:$D$1010, $X237)&gt;0, "", MAX(Z$10:Z236)+1))</f>
        <v/>
      </c>
      <c r="AB237" s="44" t="str">
        <f t="shared" si="35"/>
        <v/>
      </c>
    </row>
    <row r="238" spans="1:28" x14ac:dyDescent="0.25">
      <c r="A238" s="4"/>
      <c r="B238" s="44" t="str">
        <f>IF($D238="", "", IF(IFERROR(INDEX('Page Categories'!$E$11:$E$1010, MATCH($D238, 'Page Categories'!$D$11:$D$1010, 0)), "")="", 'Page Categories'!$M$21, IFERROR(INDEX('Page Categories'!$E$11:$E$1010, MATCH($D238, 'Page Categories'!$D$11:$D$1010, 0)), "")))</f>
        <v/>
      </c>
      <c r="C238" s="4"/>
      <c r="D238" s="50"/>
      <c r="E238" s="51"/>
      <c r="F238" s="51"/>
      <c r="G238" s="52"/>
      <c r="H238" s="51"/>
      <c r="I238" s="53"/>
      <c r="J238" s="4"/>
      <c r="O238" s="12" t="str">
        <f t="shared" si="29"/>
        <v/>
      </c>
      <c r="Q238" s="12" t="str">
        <f t="shared" si="30"/>
        <v/>
      </c>
      <c r="R238" s="12" t="str">
        <f t="shared" si="31"/>
        <v/>
      </c>
      <c r="S238" s="12" t="str">
        <f t="shared" si="32"/>
        <v/>
      </c>
      <c r="T238" s="12" t="str">
        <f t="shared" si="33"/>
        <v/>
      </c>
      <c r="U238" s="12" t="str">
        <f t="shared" si="34"/>
        <v/>
      </c>
      <c r="V238" s="12" t="str">
        <f t="shared" si="28"/>
        <v/>
      </c>
      <c r="X238" s="44" t="str">
        <f>IF($D238="", "", IF(COUNTIF($D$11:$D238, $D238)&gt;1, "", $D238))</f>
        <v/>
      </c>
      <c r="Z238" s="12" t="str">
        <f>IF($X238="", "", IF(COUNTIF('Page Categories'!$D$11:$D$1010, $X238)&gt;0, "", MAX(Z$10:Z237)+1))</f>
        <v/>
      </c>
      <c r="AB238" s="44" t="str">
        <f t="shared" si="35"/>
        <v/>
      </c>
    </row>
    <row r="239" spans="1:28" x14ac:dyDescent="0.25">
      <c r="A239" s="4"/>
      <c r="B239" s="44" t="str">
        <f>IF($D239="", "", IF(IFERROR(INDEX('Page Categories'!$E$11:$E$1010, MATCH($D239, 'Page Categories'!$D$11:$D$1010, 0)), "")="", 'Page Categories'!$M$21, IFERROR(INDEX('Page Categories'!$E$11:$E$1010, MATCH($D239, 'Page Categories'!$D$11:$D$1010, 0)), "")))</f>
        <v/>
      </c>
      <c r="C239" s="4"/>
      <c r="D239" s="50"/>
      <c r="E239" s="51"/>
      <c r="F239" s="51"/>
      <c r="G239" s="52"/>
      <c r="H239" s="51"/>
      <c r="I239" s="53"/>
      <c r="J239" s="4"/>
      <c r="O239" s="12" t="str">
        <f t="shared" si="29"/>
        <v/>
      </c>
      <c r="Q239" s="12" t="str">
        <f t="shared" si="30"/>
        <v/>
      </c>
      <c r="R239" s="12" t="str">
        <f t="shared" si="31"/>
        <v/>
      </c>
      <c r="S239" s="12" t="str">
        <f t="shared" si="32"/>
        <v/>
      </c>
      <c r="T239" s="12" t="str">
        <f t="shared" si="33"/>
        <v/>
      </c>
      <c r="U239" s="12" t="str">
        <f t="shared" si="34"/>
        <v/>
      </c>
      <c r="V239" s="12" t="str">
        <f t="shared" si="28"/>
        <v/>
      </c>
      <c r="X239" s="44" t="str">
        <f>IF($D239="", "", IF(COUNTIF($D$11:$D239, $D239)&gt;1, "", $D239))</f>
        <v/>
      </c>
      <c r="Z239" s="12" t="str">
        <f>IF($X239="", "", IF(COUNTIF('Page Categories'!$D$11:$D$1010, $X239)&gt;0, "", MAX(Z$10:Z238)+1))</f>
        <v/>
      </c>
      <c r="AB239" s="44" t="str">
        <f t="shared" si="35"/>
        <v/>
      </c>
    </row>
    <row r="240" spans="1:28" x14ac:dyDescent="0.25">
      <c r="A240" s="4"/>
      <c r="B240" s="44" t="str">
        <f>IF($D240="", "", IF(IFERROR(INDEX('Page Categories'!$E$11:$E$1010, MATCH($D240, 'Page Categories'!$D$11:$D$1010, 0)), "")="", 'Page Categories'!$M$21, IFERROR(INDEX('Page Categories'!$E$11:$E$1010, MATCH($D240, 'Page Categories'!$D$11:$D$1010, 0)), "")))</f>
        <v/>
      </c>
      <c r="C240" s="4"/>
      <c r="D240" s="50"/>
      <c r="E240" s="51"/>
      <c r="F240" s="51"/>
      <c r="G240" s="52"/>
      <c r="H240" s="51"/>
      <c r="I240" s="53"/>
      <c r="J240" s="4"/>
      <c r="O240" s="12" t="str">
        <f t="shared" si="29"/>
        <v/>
      </c>
      <c r="Q240" s="12" t="str">
        <f t="shared" si="30"/>
        <v/>
      </c>
      <c r="R240" s="12" t="str">
        <f t="shared" si="31"/>
        <v/>
      </c>
      <c r="S240" s="12" t="str">
        <f t="shared" si="32"/>
        <v/>
      </c>
      <c r="T240" s="12" t="str">
        <f t="shared" si="33"/>
        <v/>
      </c>
      <c r="U240" s="12" t="str">
        <f t="shared" si="34"/>
        <v/>
      </c>
      <c r="V240" s="12" t="str">
        <f t="shared" si="28"/>
        <v/>
      </c>
      <c r="X240" s="44" t="str">
        <f>IF($D240="", "", IF(COUNTIF($D$11:$D240, $D240)&gt;1, "", $D240))</f>
        <v/>
      </c>
      <c r="Z240" s="12" t="str">
        <f>IF($X240="", "", IF(COUNTIF('Page Categories'!$D$11:$D$1010, $X240)&gt;0, "", MAX(Z$10:Z239)+1))</f>
        <v/>
      </c>
      <c r="AB240" s="44" t="str">
        <f t="shared" si="35"/>
        <v/>
      </c>
    </row>
    <row r="241" spans="1:28" x14ac:dyDescent="0.25">
      <c r="A241" s="4"/>
      <c r="B241" s="44" t="str">
        <f>IF($D241="", "", IF(IFERROR(INDEX('Page Categories'!$E$11:$E$1010, MATCH($D241, 'Page Categories'!$D$11:$D$1010, 0)), "")="", 'Page Categories'!$M$21, IFERROR(INDEX('Page Categories'!$E$11:$E$1010, MATCH($D241, 'Page Categories'!$D$11:$D$1010, 0)), "")))</f>
        <v/>
      </c>
      <c r="C241" s="4"/>
      <c r="D241" s="50"/>
      <c r="E241" s="51"/>
      <c r="F241" s="51"/>
      <c r="G241" s="52"/>
      <c r="H241" s="51"/>
      <c r="I241" s="53"/>
      <c r="J241" s="4"/>
      <c r="O241" s="12" t="str">
        <f t="shared" si="29"/>
        <v/>
      </c>
      <c r="Q241" s="12" t="str">
        <f t="shared" si="30"/>
        <v/>
      </c>
      <c r="R241" s="12" t="str">
        <f t="shared" si="31"/>
        <v/>
      </c>
      <c r="S241" s="12" t="str">
        <f t="shared" si="32"/>
        <v/>
      </c>
      <c r="T241" s="12" t="str">
        <f t="shared" si="33"/>
        <v/>
      </c>
      <c r="U241" s="12" t="str">
        <f t="shared" si="34"/>
        <v/>
      </c>
      <c r="V241" s="12" t="str">
        <f t="shared" si="28"/>
        <v/>
      </c>
      <c r="X241" s="44" t="str">
        <f>IF($D241="", "", IF(COUNTIF($D$11:$D241, $D241)&gt;1, "", $D241))</f>
        <v/>
      </c>
      <c r="Z241" s="12" t="str">
        <f>IF($X241="", "", IF(COUNTIF('Page Categories'!$D$11:$D$1010, $X241)&gt;0, "", MAX(Z$10:Z240)+1))</f>
        <v/>
      </c>
      <c r="AB241" s="44" t="str">
        <f t="shared" si="35"/>
        <v/>
      </c>
    </row>
    <row r="242" spans="1:28" x14ac:dyDescent="0.25">
      <c r="A242" s="4"/>
      <c r="B242" s="44" t="str">
        <f>IF($D242="", "", IF(IFERROR(INDEX('Page Categories'!$E$11:$E$1010, MATCH($D242, 'Page Categories'!$D$11:$D$1010, 0)), "")="", 'Page Categories'!$M$21, IFERROR(INDEX('Page Categories'!$E$11:$E$1010, MATCH($D242, 'Page Categories'!$D$11:$D$1010, 0)), "")))</f>
        <v/>
      </c>
      <c r="C242" s="4"/>
      <c r="D242" s="50"/>
      <c r="E242" s="51"/>
      <c r="F242" s="51"/>
      <c r="G242" s="52"/>
      <c r="H242" s="51"/>
      <c r="I242" s="53"/>
      <c r="J242" s="4"/>
      <c r="O242" s="12" t="str">
        <f t="shared" si="29"/>
        <v/>
      </c>
      <c r="Q242" s="12" t="str">
        <f t="shared" si="30"/>
        <v/>
      </c>
      <c r="R242" s="12" t="str">
        <f t="shared" si="31"/>
        <v/>
      </c>
      <c r="S242" s="12" t="str">
        <f t="shared" si="32"/>
        <v/>
      </c>
      <c r="T242" s="12" t="str">
        <f t="shared" si="33"/>
        <v/>
      </c>
      <c r="U242" s="12" t="str">
        <f t="shared" si="34"/>
        <v/>
      </c>
      <c r="V242" s="12" t="str">
        <f t="shared" si="28"/>
        <v/>
      </c>
      <c r="X242" s="44" t="str">
        <f>IF($D242="", "", IF(COUNTIF($D$11:$D242, $D242)&gt;1, "", $D242))</f>
        <v/>
      </c>
      <c r="Z242" s="12" t="str">
        <f>IF($X242="", "", IF(COUNTIF('Page Categories'!$D$11:$D$1010, $X242)&gt;0, "", MAX(Z$10:Z241)+1))</f>
        <v/>
      </c>
      <c r="AB242" s="44" t="str">
        <f t="shared" si="35"/>
        <v/>
      </c>
    </row>
    <row r="243" spans="1:28" x14ac:dyDescent="0.25">
      <c r="A243" s="4"/>
      <c r="B243" s="44" t="str">
        <f>IF($D243="", "", IF(IFERROR(INDEX('Page Categories'!$E$11:$E$1010, MATCH($D243, 'Page Categories'!$D$11:$D$1010, 0)), "")="", 'Page Categories'!$M$21, IFERROR(INDEX('Page Categories'!$E$11:$E$1010, MATCH($D243, 'Page Categories'!$D$11:$D$1010, 0)), "")))</f>
        <v/>
      </c>
      <c r="C243" s="4"/>
      <c r="D243" s="50"/>
      <c r="E243" s="51"/>
      <c r="F243" s="51"/>
      <c r="G243" s="52"/>
      <c r="H243" s="51"/>
      <c r="I243" s="53"/>
      <c r="J243" s="4"/>
      <c r="O243" s="12" t="str">
        <f t="shared" si="29"/>
        <v/>
      </c>
      <c r="Q243" s="12" t="str">
        <f t="shared" si="30"/>
        <v/>
      </c>
      <c r="R243" s="12" t="str">
        <f t="shared" si="31"/>
        <v/>
      </c>
      <c r="S243" s="12" t="str">
        <f t="shared" si="32"/>
        <v/>
      </c>
      <c r="T243" s="12" t="str">
        <f t="shared" si="33"/>
        <v/>
      </c>
      <c r="U243" s="12" t="str">
        <f t="shared" si="34"/>
        <v/>
      </c>
      <c r="V243" s="12" t="str">
        <f t="shared" si="28"/>
        <v/>
      </c>
      <c r="X243" s="44" t="str">
        <f>IF($D243="", "", IF(COUNTIF($D$11:$D243, $D243)&gt;1, "", $D243))</f>
        <v/>
      </c>
      <c r="Z243" s="12" t="str">
        <f>IF($X243="", "", IF(COUNTIF('Page Categories'!$D$11:$D$1010, $X243)&gt;0, "", MAX(Z$10:Z242)+1))</f>
        <v/>
      </c>
      <c r="AB243" s="44" t="str">
        <f t="shared" si="35"/>
        <v/>
      </c>
    </row>
    <row r="244" spans="1:28" x14ac:dyDescent="0.25">
      <c r="A244" s="4"/>
      <c r="B244" s="44" t="str">
        <f>IF($D244="", "", IF(IFERROR(INDEX('Page Categories'!$E$11:$E$1010, MATCH($D244, 'Page Categories'!$D$11:$D$1010, 0)), "")="", 'Page Categories'!$M$21, IFERROR(INDEX('Page Categories'!$E$11:$E$1010, MATCH($D244, 'Page Categories'!$D$11:$D$1010, 0)), "")))</f>
        <v/>
      </c>
      <c r="C244" s="4"/>
      <c r="D244" s="50"/>
      <c r="E244" s="51"/>
      <c r="F244" s="51"/>
      <c r="G244" s="52"/>
      <c r="H244" s="51"/>
      <c r="I244" s="53"/>
      <c r="J244" s="4"/>
      <c r="O244" s="12" t="str">
        <f t="shared" si="29"/>
        <v/>
      </c>
      <c r="Q244" s="12" t="str">
        <f t="shared" si="30"/>
        <v/>
      </c>
      <c r="R244" s="12" t="str">
        <f t="shared" si="31"/>
        <v/>
      </c>
      <c r="S244" s="12" t="str">
        <f t="shared" si="32"/>
        <v/>
      </c>
      <c r="T244" s="12" t="str">
        <f t="shared" si="33"/>
        <v/>
      </c>
      <c r="U244" s="12" t="str">
        <f t="shared" si="34"/>
        <v/>
      </c>
      <c r="V244" s="12" t="str">
        <f t="shared" si="28"/>
        <v/>
      </c>
      <c r="X244" s="44" t="str">
        <f>IF($D244="", "", IF(COUNTIF($D$11:$D244, $D244)&gt;1, "", $D244))</f>
        <v/>
      </c>
      <c r="Z244" s="12" t="str">
        <f>IF($X244="", "", IF(COUNTIF('Page Categories'!$D$11:$D$1010, $X244)&gt;0, "", MAX(Z$10:Z243)+1))</f>
        <v/>
      </c>
      <c r="AB244" s="44" t="str">
        <f t="shared" si="35"/>
        <v/>
      </c>
    </row>
    <row r="245" spans="1:28" x14ac:dyDescent="0.25">
      <c r="A245" s="4"/>
      <c r="B245" s="44" t="str">
        <f>IF($D245="", "", IF(IFERROR(INDEX('Page Categories'!$E$11:$E$1010, MATCH($D245, 'Page Categories'!$D$11:$D$1010, 0)), "")="", 'Page Categories'!$M$21, IFERROR(INDEX('Page Categories'!$E$11:$E$1010, MATCH($D245, 'Page Categories'!$D$11:$D$1010, 0)), "")))</f>
        <v/>
      </c>
      <c r="C245" s="4"/>
      <c r="D245" s="50"/>
      <c r="E245" s="51"/>
      <c r="F245" s="51"/>
      <c r="G245" s="52"/>
      <c r="H245" s="51"/>
      <c r="I245" s="53"/>
      <c r="J245" s="4"/>
      <c r="O245" s="12" t="str">
        <f t="shared" si="29"/>
        <v/>
      </c>
      <c r="Q245" s="12" t="str">
        <f t="shared" si="30"/>
        <v/>
      </c>
      <c r="R245" s="12" t="str">
        <f t="shared" si="31"/>
        <v/>
      </c>
      <c r="S245" s="12" t="str">
        <f t="shared" si="32"/>
        <v/>
      </c>
      <c r="T245" s="12" t="str">
        <f t="shared" si="33"/>
        <v/>
      </c>
      <c r="U245" s="12" t="str">
        <f t="shared" si="34"/>
        <v/>
      </c>
      <c r="V245" s="12" t="str">
        <f t="shared" si="28"/>
        <v/>
      </c>
      <c r="X245" s="44" t="str">
        <f>IF($D245="", "", IF(COUNTIF($D$11:$D245, $D245)&gt;1, "", $D245))</f>
        <v/>
      </c>
      <c r="Z245" s="12" t="str">
        <f>IF($X245="", "", IF(COUNTIF('Page Categories'!$D$11:$D$1010, $X245)&gt;0, "", MAX(Z$10:Z244)+1))</f>
        <v/>
      </c>
      <c r="AB245" s="44" t="str">
        <f t="shared" si="35"/>
        <v/>
      </c>
    </row>
    <row r="246" spans="1:28" x14ac:dyDescent="0.25">
      <c r="A246" s="4"/>
      <c r="B246" s="44" t="str">
        <f>IF($D246="", "", IF(IFERROR(INDEX('Page Categories'!$E$11:$E$1010, MATCH($D246, 'Page Categories'!$D$11:$D$1010, 0)), "")="", 'Page Categories'!$M$21, IFERROR(INDEX('Page Categories'!$E$11:$E$1010, MATCH($D246, 'Page Categories'!$D$11:$D$1010, 0)), "")))</f>
        <v/>
      </c>
      <c r="C246" s="4"/>
      <c r="D246" s="50"/>
      <c r="E246" s="51"/>
      <c r="F246" s="51"/>
      <c r="G246" s="52"/>
      <c r="H246" s="51"/>
      <c r="I246" s="53"/>
      <c r="J246" s="4"/>
      <c r="O246" s="12" t="str">
        <f t="shared" si="29"/>
        <v/>
      </c>
      <c r="Q246" s="12" t="str">
        <f t="shared" si="30"/>
        <v/>
      </c>
      <c r="R246" s="12" t="str">
        <f t="shared" si="31"/>
        <v/>
      </c>
      <c r="S246" s="12" t="str">
        <f t="shared" si="32"/>
        <v/>
      </c>
      <c r="T246" s="12" t="str">
        <f t="shared" si="33"/>
        <v/>
      </c>
      <c r="U246" s="12" t="str">
        <f t="shared" si="34"/>
        <v/>
      </c>
      <c r="V246" s="12" t="str">
        <f t="shared" si="28"/>
        <v/>
      </c>
      <c r="X246" s="44" t="str">
        <f>IF($D246="", "", IF(COUNTIF($D$11:$D246, $D246)&gt;1, "", $D246))</f>
        <v/>
      </c>
      <c r="Z246" s="12" t="str">
        <f>IF($X246="", "", IF(COUNTIF('Page Categories'!$D$11:$D$1010, $X246)&gt;0, "", MAX(Z$10:Z245)+1))</f>
        <v/>
      </c>
      <c r="AB246" s="44" t="str">
        <f t="shared" si="35"/>
        <v/>
      </c>
    </row>
    <row r="247" spans="1:28" x14ac:dyDescent="0.25">
      <c r="A247" s="4"/>
      <c r="B247" s="44" t="str">
        <f>IF($D247="", "", IF(IFERROR(INDEX('Page Categories'!$E$11:$E$1010, MATCH($D247, 'Page Categories'!$D$11:$D$1010, 0)), "")="", 'Page Categories'!$M$21, IFERROR(INDEX('Page Categories'!$E$11:$E$1010, MATCH($D247, 'Page Categories'!$D$11:$D$1010, 0)), "")))</f>
        <v/>
      </c>
      <c r="C247" s="4"/>
      <c r="D247" s="50"/>
      <c r="E247" s="51"/>
      <c r="F247" s="51"/>
      <c r="G247" s="52"/>
      <c r="H247" s="51"/>
      <c r="I247" s="53"/>
      <c r="J247" s="4"/>
      <c r="O247" s="12" t="str">
        <f t="shared" si="29"/>
        <v/>
      </c>
      <c r="Q247" s="12" t="str">
        <f t="shared" si="30"/>
        <v/>
      </c>
      <c r="R247" s="12" t="str">
        <f t="shared" si="31"/>
        <v/>
      </c>
      <c r="S247" s="12" t="str">
        <f t="shared" si="32"/>
        <v/>
      </c>
      <c r="T247" s="12" t="str">
        <f t="shared" si="33"/>
        <v/>
      </c>
      <c r="U247" s="12" t="str">
        <f t="shared" si="34"/>
        <v/>
      </c>
      <c r="V247" s="12" t="str">
        <f t="shared" si="28"/>
        <v/>
      </c>
      <c r="X247" s="44" t="str">
        <f>IF($D247="", "", IF(COUNTIF($D$11:$D247, $D247)&gt;1, "", $D247))</f>
        <v/>
      </c>
      <c r="Z247" s="12" t="str">
        <f>IF($X247="", "", IF(COUNTIF('Page Categories'!$D$11:$D$1010, $X247)&gt;0, "", MAX(Z$10:Z246)+1))</f>
        <v/>
      </c>
      <c r="AB247" s="44" t="str">
        <f t="shared" si="35"/>
        <v/>
      </c>
    </row>
    <row r="248" spans="1:28" x14ac:dyDescent="0.25">
      <c r="A248" s="4"/>
      <c r="B248" s="44" t="str">
        <f>IF($D248="", "", IF(IFERROR(INDEX('Page Categories'!$E$11:$E$1010, MATCH($D248, 'Page Categories'!$D$11:$D$1010, 0)), "")="", 'Page Categories'!$M$21, IFERROR(INDEX('Page Categories'!$E$11:$E$1010, MATCH($D248, 'Page Categories'!$D$11:$D$1010, 0)), "")))</f>
        <v/>
      </c>
      <c r="C248" s="4"/>
      <c r="D248" s="50"/>
      <c r="E248" s="51"/>
      <c r="F248" s="51"/>
      <c r="G248" s="52"/>
      <c r="H248" s="51"/>
      <c r="I248" s="53"/>
      <c r="J248" s="4"/>
      <c r="O248" s="12" t="str">
        <f t="shared" si="29"/>
        <v/>
      </c>
      <c r="Q248" s="12" t="str">
        <f t="shared" si="30"/>
        <v/>
      </c>
      <c r="R248" s="12" t="str">
        <f t="shared" si="31"/>
        <v/>
      </c>
      <c r="S248" s="12" t="str">
        <f t="shared" si="32"/>
        <v/>
      </c>
      <c r="T248" s="12" t="str">
        <f t="shared" si="33"/>
        <v/>
      </c>
      <c r="U248" s="12" t="str">
        <f t="shared" si="34"/>
        <v/>
      </c>
      <c r="V248" s="12" t="str">
        <f t="shared" si="28"/>
        <v/>
      </c>
      <c r="X248" s="44" t="str">
        <f>IF($D248="", "", IF(COUNTIF($D$11:$D248, $D248)&gt;1, "", $D248))</f>
        <v/>
      </c>
      <c r="Z248" s="12" t="str">
        <f>IF($X248="", "", IF(COUNTIF('Page Categories'!$D$11:$D$1010, $X248)&gt;0, "", MAX(Z$10:Z247)+1))</f>
        <v/>
      </c>
      <c r="AB248" s="44" t="str">
        <f t="shared" si="35"/>
        <v/>
      </c>
    </row>
    <row r="249" spans="1:28" x14ac:dyDescent="0.25">
      <c r="A249" s="4"/>
      <c r="B249" s="44" t="str">
        <f>IF($D249="", "", IF(IFERROR(INDEX('Page Categories'!$E$11:$E$1010, MATCH($D249, 'Page Categories'!$D$11:$D$1010, 0)), "")="", 'Page Categories'!$M$21, IFERROR(INDEX('Page Categories'!$E$11:$E$1010, MATCH($D249, 'Page Categories'!$D$11:$D$1010, 0)), "")))</f>
        <v/>
      </c>
      <c r="C249" s="4"/>
      <c r="D249" s="50"/>
      <c r="E249" s="51"/>
      <c r="F249" s="51"/>
      <c r="G249" s="52"/>
      <c r="H249" s="51"/>
      <c r="I249" s="53"/>
      <c r="J249" s="4"/>
      <c r="O249" s="12" t="str">
        <f t="shared" si="29"/>
        <v/>
      </c>
      <c r="Q249" s="12" t="str">
        <f t="shared" si="30"/>
        <v/>
      </c>
      <c r="R249" s="12" t="str">
        <f t="shared" si="31"/>
        <v/>
      </c>
      <c r="S249" s="12" t="str">
        <f t="shared" si="32"/>
        <v/>
      </c>
      <c r="T249" s="12" t="str">
        <f t="shared" si="33"/>
        <v/>
      </c>
      <c r="U249" s="12" t="str">
        <f t="shared" si="34"/>
        <v/>
      </c>
      <c r="V249" s="12" t="str">
        <f t="shared" si="28"/>
        <v/>
      </c>
      <c r="X249" s="44" t="str">
        <f>IF($D249="", "", IF(COUNTIF($D$11:$D249, $D249)&gt;1, "", $D249))</f>
        <v/>
      </c>
      <c r="Z249" s="12" t="str">
        <f>IF($X249="", "", IF(COUNTIF('Page Categories'!$D$11:$D$1010, $X249)&gt;0, "", MAX(Z$10:Z248)+1))</f>
        <v/>
      </c>
      <c r="AB249" s="44" t="str">
        <f t="shared" si="35"/>
        <v/>
      </c>
    </row>
    <row r="250" spans="1:28" x14ac:dyDescent="0.25">
      <c r="A250" s="4"/>
      <c r="B250" s="44" t="str">
        <f>IF($D250="", "", IF(IFERROR(INDEX('Page Categories'!$E$11:$E$1010, MATCH($D250, 'Page Categories'!$D$11:$D$1010, 0)), "")="", 'Page Categories'!$M$21, IFERROR(INDEX('Page Categories'!$E$11:$E$1010, MATCH($D250, 'Page Categories'!$D$11:$D$1010, 0)), "")))</f>
        <v/>
      </c>
      <c r="C250" s="4"/>
      <c r="D250" s="50"/>
      <c r="E250" s="51"/>
      <c r="F250" s="51"/>
      <c r="G250" s="52"/>
      <c r="H250" s="51"/>
      <c r="I250" s="53"/>
      <c r="J250" s="4"/>
      <c r="O250" s="12" t="str">
        <f t="shared" si="29"/>
        <v/>
      </c>
      <c r="Q250" s="12" t="str">
        <f t="shared" si="30"/>
        <v/>
      </c>
      <c r="R250" s="12" t="str">
        <f t="shared" si="31"/>
        <v/>
      </c>
      <c r="S250" s="12" t="str">
        <f t="shared" si="32"/>
        <v/>
      </c>
      <c r="T250" s="12" t="str">
        <f t="shared" si="33"/>
        <v/>
      </c>
      <c r="U250" s="12" t="str">
        <f t="shared" si="34"/>
        <v/>
      </c>
      <c r="V250" s="12" t="str">
        <f t="shared" si="28"/>
        <v/>
      </c>
      <c r="X250" s="44" t="str">
        <f>IF($D250="", "", IF(COUNTIF($D$11:$D250, $D250)&gt;1, "", $D250))</f>
        <v/>
      </c>
      <c r="Z250" s="12" t="str">
        <f>IF($X250="", "", IF(COUNTIF('Page Categories'!$D$11:$D$1010, $X250)&gt;0, "", MAX(Z$10:Z249)+1))</f>
        <v/>
      </c>
      <c r="AB250" s="44" t="str">
        <f t="shared" si="35"/>
        <v/>
      </c>
    </row>
    <row r="251" spans="1:28" x14ac:dyDescent="0.25">
      <c r="A251" s="4"/>
      <c r="B251" s="44" t="str">
        <f>IF($D251="", "", IF(IFERROR(INDEX('Page Categories'!$E$11:$E$1010, MATCH($D251, 'Page Categories'!$D$11:$D$1010, 0)), "")="", 'Page Categories'!$M$21, IFERROR(INDEX('Page Categories'!$E$11:$E$1010, MATCH($D251, 'Page Categories'!$D$11:$D$1010, 0)), "")))</f>
        <v/>
      </c>
      <c r="C251" s="4"/>
      <c r="D251" s="50"/>
      <c r="E251" s="51"/>
      <c r="F251" s="51"/>
      <c r="G251" s="52"/>
      <c r="H251" s="51"/>
      <c r="I251" s="53"/>
      <c r="J251" s="4"/>
      <c r="O251" s="12" t="str">
        <f t="shared" si="29"/>
        <v/>
      </c>
      <c r="Q251" s="12" t="str">
        <f t="shared" si="30"/>
        <v/>
      </c>
      <c r="R251" s="12" t="str">
        <f t="shared" si="31"/>
        <v/>
      </c>
      <c r="S251" s="12" t="str">
        <f t="shared" si="32"/>
        <v/>
      </c>
      <c r="T251" s="12" t="str">
        <f t="shared" si="33"/>
        <v/>
      </c>
      <c r="U251" s="12" t="str">
        <f t="shared" si="34"/>
        <v/>
      </c>
      <c r="V251" s="12" t="str">
        <f t="shared" si="28"/>
        <v/>
      </c>
      <c r="X251" s="44" t="str">
        <f>IF($D251="", "", IF(COUNTIF($D$11:$D251, $D251)&gt;1, "", $D251))</f>
        <v/>
      </c>
      <c r="Z251" s="12" t="str">
        <f>IF($X251="", "", IF(COUNTIF('Page Categories'!$D$11:$D$1010, $X251)&gt;0, "", MAX(Z$10:Z250)+1))</f>
        <v/>
      </c>
      <c r="AB251" s="44" t="str">
        <f t="shared" si="35"/>
        <v/>
      </c>
    </row>
    <row r="252" spans="1:28" x14ac:dyDescent="0.25">
      <c r="A252" s="4"/>
      <c r="B252" s="44" t="str">
        <f>IF($D252="", "", IF(IFERROR(INDEX('Page Categories'!$E$11:$E$1010, MATCH($D252, 'Page Categories'!$D$11:$D$1010, 0)), "")="", 'Page Categories'!$M$21, IFERROR(INDEX('Page Categories'!$E$11:$E$1010, MATCH($D252, 'Page Categories'!$D$11:$D$1010, 0)), "")))</f>
        <v/>
      </c>
      <c r="C252" s="4"/>
      <c r="D252" s="50"/>
      <c r="E252" s="51"/>
      <c r="F252" s="51"/>
      <c r="G252" s="52"/>
      <c r="H252" s="51"/>
      <c r="I252" s="53"/>
      <c r="J252" s="4"/>
      <c r="O252" s="12" t="str">
        <f t="shared" si="29"/>
        <v/>
      </c>
      <c r="Q252" s="12" t="str">
        <f t="shared" si="30"/>
        <v/>
      </c>
      <c r="R252" s="12" t="str">
        <f t="shared" si="31"/>
        <v/>
      </c>
      <c r="S252" s="12" t="str">
        <f t="shared" si="32"/>
        <v/>
      </c>
      <c r="T252" s="12" t="str">
        <f t="shared" si="33"/>
        <v/>
      </c>
      <c r="U252" s="12" t="str">
        <f t="shared" si="34"/>
        <v/>
      </c>
      <c r="V252" s="12" t="str">
        <f t="shared" si="28"/>
        <v/>
      </c>
      <c r="X252" s="44" t="str">
        <f>IF($D252="", "", IF(COUNTIF($D$11:$D252, $D252)&gt;1, "", $D252))</f>
        <v/>
      </c>
      <c r="Z252" s="12" t="str">
        <f>IF($X252="", "", IF(COUNTIF('Page Categories'!$D$11:$D$1010, $X252)&gt;0, "", MAX(Z$10:Z251)+1))</f>
        <v/>
      </c>
      <c r="AB252" s="44" t="str">
        <f t="shared" si="35"/>
        <v/>
      </c>
    </row>
    <row r="253" spans="1:28" x14ac:dyDescent="0.25">
      <c r="A253" s="4"/>
      <c r="B253" s="44" t="str">
        <f>IF($D253="", "", IF(IFERROR(INDEX('Page Categories'!$E$11:$E$1010, MATCH($D253, 'Page Categories'!$D$11:$D$1010, 0)), "")="", 'Page Categories'!$M$21, IFERROR(INDEX('Page Categories'!$E$11:$E$1010, MATCH($D253, 'Page Categories'!$D$11:$D$1010, 0)), "")))</f>
        <v/>
      </c>
      <c r="C253" s="4"/>
      <c r="D253" s="50"/>
      <c r="E253" s="51"/>
      <c r="F253" s="51"/>
      <c r="G253" s="52"/>
      <c r="H253" s="51"/>
      <c r="I253" s="53"/>
      <c r="J253" s="4"/>
      <c r="O253" s="12" t="str">
        <f t="shared" si="29"/>
        <v/>
      </c>
      <c r="Q253" s="12" t="str">
        <f t="shared" si="30"/>
        <v/>
      </c>
      <c r="R253" s="12" t="str">
        <f t="shared" si="31"/>
        <v/>
      </c>
      <c r="S253" s="12" t="str">
        <f t="shared" si="32"/>
        <v/>
      </c>
      <c r="T253" s="12" t="str">
        <f t="shared" si="33"/>
        <v/>
      </c>
      <c r="U253" s="12" t="str">
        <f t="shared" si="34"/>
        <v/>
      </c>
      <c r="V253" s="12" t="str">
        <f t="shared" si="28"/>
        <v/>
      </c>
      <c r="X253" s="44" t="str">
        <f>IF($D253="", "", IF(COUNTIF($D$11:$D253, $D253)&gt;1, "", $D253))</f>
        <v/>
      </c>
      <c r="Z253" s="12" t="str">
        <f>IF($X253="", "", IF(COUNTIF('Page Categories'!$D$11:$D$1010, $X253)&gt;0, "", MAX(Z$10:Z252)+1))</f>
        <v/>
      </c>
      <c r="AB253" s="44" t="str">
        <f t="shared" si="35"/>
        <v/>
      </c>
    </row>
    <row r="254" spans="1:28" x14ac:dyDescent="0.25">
      <c r="A254" s="4"/>
      <c r="B254" s="44" t="str">
        <f>IF($D254="", "", IF(IFERROR(INDEX('Page Categories'!$E$11:$E$1010, MATCH($D254, 'Page Categories'!$D$11:$D$1010, 0)), "")="", 'Page Categories'!$M$21, IFERROR(INDEX('Page Categories'!$E$11:$E$1010, MATCH($D254, 'Page Categories'!$D$11:$D$1010, 0)), "")))</f>
        <v/>
      </c>
      <c r="C254" s="4"/>
      <c r="D254" s="50"/>
      <c r="E254" s="51"/>
      <c r="F254" s="51"/>
      <c r="G254" s="52"/>
      <c r="H254" s="51"/>
      <c r="I254" s="53"/>
      <c r="J254" s="4"/>
      <c r="O254" s="12" t="str">
        <f t="shared" si="29"/>
        <v/>
      </c>
      <c r="Q254" s="12" t="str">
        <f t="shared" si="30"/>
        <v/>
      </c>
      <c r="R254" s="12" t="str">
        <f t="shared" si="31"/>
        <v/>
      </c>
      <c r="S254" s="12" t="str">
        <f t="shared" si="32"/>
        <v/>
      </c>
      <c r="T254" s="12" t="str">
        <f t="shared" si="33"/>
        <v/>
      </c>
      <c r="U254" s="12" t="str">
        <f t="shared" si="34"/>
        <v/>
      </c>
      <c r="V254" s="12" t="str">
        <f t="shared" si="28"/>
        <v/>
      </c>
      <c r="X254" s="44" t="str">
        <f>IF($D254="", "", IF(COUNTIF($D$11:$D254, $D254)&gt;1, "", $D254))</f>
        <v/>
      </c>
      <c r="Z254" s="12" t="str">
        <f>IF($X254="", "", IF(COUNTIF('Page Categories'!$D$11:$D$1010, $X254)&gt;0, "", MAX(Z$10:Z253)+1))</f>
        <v/>
      </c>
      <c r="AB254" s="44" t="str">
        <f t="shared" si="35"/>
        <v/>
      </c>
    </row>
    <row r="255" spans="1:28" x14ac:dyDescent="0.25">
      <c r="A255" s="4"/>
      <c r="B255" s="44" t="str">
        <f>IF($D255="", "", IF(IFERROR(INDEX('Page Categories'!$E$11:$E$1010, MATCH($D255, 'Page Categories'!$D$11:$D$1010, 0)), "")="", 'Page Categories'!$M$21, IFERROR(INDEX('Page Categories'!$E$11:$E$1010, MATCH($D255, 'Page Categories'!$D$11:$D$1010, 0)), "")))</f>
        <v/>
      </c>
      <c r="C255" s="4"/>
      <c r="D255" s="50"/>
      <c r="E255" s="51"/>
      <c r="F255" s="51"/>
      <c r="G255" s="52"/>
      <c r="H255" s="51"/>
      <c r="I255" s="53"/>
      <c r="J255" s="4"/>
      <c r="O255" s="12" t="str">
        <f t="shared" si="29"/>
        <v/>
      </c>
      <c r="Q255" s="12" t="str">
        <f t="shared" si="30"/>
        <v/>
      </c>
      <c r="R255" s="12" t="str">
        <f t="shared" si="31"/>
        <v/>
      </c>
      <c r="S255" s="12" t="str">
        <f t="shared" si="32"/>
        <v/>
      </c>
      <c r="T255" s="12" t="str">
        <f t="shared" si="33"/>
        <v/>
      </c>
      <c r="U255" s="12" t="str">
        <f t="shared" si="34"/>
        <v/>
      </c>
      <c r="V255" s="12" t="str">
        <f t="shared" si="28"/>
        <v/>
      </c>
      <c r="X255" s="44" t="str">
        <f>IF($D255="", "", IF(COUNTIF($D$11:$D255, $D255)&gt;1, "", $D255))</f>
        <v/>
      </c>
      <c r="Z255" s="12" t="str">
        <f>IF($X255="", "", IF(COUNTIF('Page Categories'!$D$11:$D$1010, $X255)&gt;0, "", MAX(Z$10:Z254)+1))</f>
        <v/>
      </c>
      <c r="AB255" s="44" t="str">
        <f t="shared" si="35"/>
        <v/>
      </c>
    </row>
    <row r="256" spans="1:28" x14ac:dyDescent="0.25">
      <c r="A256" s="4"/>
      <c r="B256" s="44" t="str">
        <f>IF($D256="", "", IF(IFERROR(INDEX('Page Categories'!$E$11:$E$1010, MATCH($D256, 'Page Categories'!$D$11:$D$1010, 0)), "")="", 'Page Categories'!$M$21, IFERROR(INDEX('Page Categories'!$E$11:$E$1010, MATCH($D256, 'Page Categories'!$D$11:$D$1010, 0)), "")))</f>
        <v/>
      </c>
      <c r="C256" s="4"/>
      <c r="D256" s="50"/>
      <c r="E256" s="51"/>
      <c r="F256" s="51"/>
      <c r="G256" s="52"/>
      <c r="H256" s="51"/>
      <c r="I256" s="53"/>
      <c r="J256" s="4"/>
      <c r="O256" s="12" t="str">
        <f t="shared" si="29"/>
        <v/>
      </c>
      <c r="Q256" s="12" t="str">
        <f t="shared" si="30"/>
        <v/>
      </c>
      <c r="R256" s="12" t="str">
        <f t="shared" si="31"/>
        <v/>
      </c>
      <c r="S256" s="12" t="str">
        <f t="shared" si="32"/>
        <v/>
      </c>
      <c r="T256" s="12" t="str">
        <f t="shared" si="33"/>
        <v/>
      </c>
      <c r="U256" s="12" t="str">
        <f t="shared" si="34"/>
        <v/>
      </c>
      <c r="V256" s="12" t="str">
        <f t="shared" si="28"/>
        <v/>
      </c>
      <c r="X256" s="44" t="str">
        <f>IF($D256="", "", IF(COUNTIF($D$11:$D256, $D256)&gt;1, "", $D256))</f>
        <v/>
      </c>
      <c r="Z256" s="12" t="str">
        <f>IF($X256="", "", IF(COUNTIF('Page Categories'!$D$11:$D$1010, $X256)&gt;0, "", MAX(Z$10:Z255)+1))</f>
        <v/>
      </c>
      <c r="AB256" s="44" t="str">
        <f t="shared" si="35"/>
        <v/>
      </c>
    </row>
    <row r="257" spans="1:28" x14ac:dyDescent="0.25">
      <c r="A257" s="4"/>
      <c r="B257" s="44" t="str">
        <f>IF($D257="", "", IF(IFERROR(INDEX('Page Categories'!$E$11:$E$1010, MATCH($D257, 'Page Categories'!$D$11:$D$1010, 0)), "")="", 'Page Categories'!$M$21, IFERROR(INDEX('Page Categories'!$E$11:$E$1010, MATCH($D257, 'Page Categories'!$D$11:$D$1010, 0)), "")))</f>
        <v/>
      </c>
      <c r="C257" s="4"/>
      <c r="D257" s="50"/>
      <c r="E257" s="51"/>
      <c r="F257" s="51"/>
      <c r="G257" s="52"/>
      <c r="H257" s="51"/>
      <c r="I257" s="53"/>
      <c r="J257" s="4"/>
      <c r="O257" s="12" t="str">
        <f t="shared" si="29"/>
        <v/>
      </c>
      <c r="Q257" s="12" t="str">
        <f t="shared" si="30"/>
        <v/>
      </c>
      <c r="R257" s="12" t="str">
        <f t="shared" si="31"/>
        <v/>
      </c>
      <c r="S257" s="12" t="str">
        <f t="shared" si="32"/>
        <v/>
      </c>
      <c r="T257" s="12" t="str">
        <f t="shared" si="33"/>
        <v/>
      </c>
      <c r="U257" s="12" t="str">
        <f t="shared" si="34"/>
        <v/>
      </c>
      <c r="V257" s="12" t="str">
        <f t="shared" si="28"/>
        <v/>
      </c>
      <c r="X257" s="44" t="str">
        <f>IF($D257="", "", IF(COUNTIF($D$11:$D257, $D257)&gt;1, "", $D257))</f>
        <v/>
      </c>
      <c r="Z257" s="12" t="str">
        <f>IF($X257="", "", IF(COUNTIF('Page Categories'!$D$11:$D$1010, $X257)&gt;0, "", MAX(Z$10:Z256)+1))</f>
        <v/>
      </c>
      <c r="AB257" s="44" t="str">
        <f t="shared" si="35"/>
        <v/>
      </c>
    </row>
    <row r="258" spans="1:28" x14ac:dyDescent="0.25">
      <c r="A258" s="4"/>
      <c r="B258" s="44" t="str">
        <f>IF($D258="", "", IF(IFERROR(INDEX('Page Categories'!$E$11:$E$1010, MATCH($D258, 'Page Categories'!$D$11:$D$1010, 0)), "")="", 'Page Categories'!$M$21, IFERROR(INDEX('Page Categories'!$E$11:$E$1010, MATCH($D258, 'Page Categories'!$D$11:$D$1010, 0)), "")))</f>
        <v/>
      </c>
      <c r="C258" s="4"/>
      <c r="D258" s="50"/>
      <c r="E258" s="51"/>
      <c r="F258" s="51"/>
      <c r="G258" s="52"/>
      <c r="H258" s="51"/>
      <c r="I258" s="53"/>
      <c r="J258" s="4"/>
      <c r="O258" s="12" t="str">
        <f t="shared" si="29"/>
        <v/>
      </c>
      <c r="Q258" s="12" t="str">
        <f t="shared" si="30"/>
        <v/>
      </c>
      <c r="R258" s="12" t="str">
        <f t="shared" si="31"/>
        <v/>
      </c>
      <c r="S258" s="12" t="str">
        <f t="shared" si="32"/>
        <v/>
      </c>
      <c r="T258" s="12" t="str">
        <f t="shared" si="33"/>
        <v/>
      </c>
      <c r="U258" s="12" t="str">
        <f t="shared" si="34"/>
        <v/>
      </c>
      <c r="V258" s="12" t="str">
        <f t="shared" si="28"/>
        <v/>
      </c>
      <c r="X258" s="44" t="str">
        <f>IF($D258="", "", IF(COUNTIF($D$11:$D258, $D258)&gt;1, "", $D258))</f>
        <v/>
      </c>
      <c r="Z258" s="12" t="str">
        <f>IF($X258="", "", IF(COUNTIF('Page Categories'!$D$11:$D$1010, $X258)&gt;0, "", MAX(Z$10:Z257)+1))</f>
        <v/>
      </c>
      <c r="AB258" s="44" t="str">
        <f t="shared" si="35"/>
        <v/>
      </c>
    </row>
    <row r="259" spans="1:28" x14ac:dyDescent="0.25">
      <c r="A259" s="4"/>
      <c r="B259" s="44" t="str">
        <f>IF($D259="", "", IF(IFERROR(INDEX('Page Categories'!$E$11:$E$1010, MATCH($D259, 'Page Categories'!$D$11:$D$1010, 0)), "")="", 'Page Categories'!$M$21, IFERROR(INDEX('Page Categories'!$E$11:$E$1010, MATCH($D259, 'Page Categories'!$D$11:$D$1010, 0)), "")))</f>
        <v/>
      </c>
      <c r="C259" s="4"/>
      <c r="D259" s="50"/>
      <c r="E259" s="51"/>
      <c r="F259" s="51"/>
      <c r="G259" s="52"/>
      <c r="H259" s="51"/>
      <c r="I259" s="53"/>
      <c r="J259" s="4"/>
      <c r="O259" s="12" t="str">
        <f t="shared" si="29"/>
        <v/>
      </c>
      <c r="Q259" s="12" t="str">
        <f t="shared" si="30"/>
        <v/>
      </c>
      <c r="R259" s="12" t="str">
        <f t="shared" si="31"/>
        <v/>
      </c>
      <c r="S259" s="12" t="str">
        <f t="shared" si="32"/>
        <v/>
      </c>
      <c r="T259" s="12" t="str">
        <f t="shared" si="33"/>
        <v/>
      </c>
      <c r="U259" s="12" t="str">
        <f t="shared" si="34"/>
        <v/>
      </c>
      <c r="V259" s="12" t="str">
        <f t="shared" si="28"/>
        <v/>
      </c>
      <c r="X259" s="44" t="str">
        <f>IF($D259="", "", IF(COUNTIF($D$11:$D259, $D259)&gt;1, "", $D259))</f>
        <v/>
      </c>
      <c r="Z259" s="12" t="str">
        <f>IF($X259="", "", IF(COUNTIF('Page Categories'!$D$11:$D$1010, $X259)&gt;0, "", MAX(Z$10:Z258)+1))</f>
        <v/>
      </c>
      <c r="AB259" s="44" t="str">
        <f t="shared" si="35"/>
        <v/>
      </c>
    </row>
    <row r="260" spans="1:28" x14ac:dyDescent="0.25">
      <c r="A260" s="4"/>
      <c r="B260" s="44" t="str">
        <f>IF($D260="", "", IF(IFERROR(INDEX('Page Categories'!$E$11:$E$1010, MATCH($D260, 'Page Categories'!$D$11:$D$1010, 0)), "")="", 'Page Categories'!$M$21, IFERROR(INDEX('Page Categories'!$E$11:$E$1010, MATCH($D260, 'Page Categories'!$D$11:$D$1010, 0)), "")))</f>
        <v/>
      </c>
      <c r="C260" s="4"/>
      <c r="D260" s="50"/>
      <c r="E260" s="51"/>
      <c r="F260" s="51"/>
      <c r="G260" s="52"/>
      <c r="H260" s="51"/>
      <c r="I260" s="53"/>
      <c r="J260" s="4"/>
      <c r="O260" s="12" t="str">
        <f t="shared" si="29"/>
        <v/>
      </c>
      <c r="Q260" s="12" t="str">
        <f t="shared" si="30"/>
        <v/>
      </c>
      <c r="R260" s="12" t="str">
        <f t="shared" si="31"/>
        <v/>
      </c>
      <c r="S260" s="12" t="str">
        <f t="shared" si="32"/>
        <v/>
      </c>
      <c r="T260" s="12" t="str">
        <f t="shared" si="33"/>
        <v/>
      </c>
      <c r="U260" s="12" t="str">
        <f t="shared" si="34"/>
        <v/>
      </c>
      <c r="V260" s="12" t="str">
        <f t="shared" si="28"/>
        <v/>
      </c>
      <c r="X260" s="44" t="str">
        <f>IF($D260="", "", IF(COUNTIF($D$11:$D260, $D260)&gt;1, "", $D260))</f>
        <v/>
      </c>
      <c r="Z260" s="12" t="str">
        <f>IF($X260="", "", IF(COUNTIF('Page Categories'!$D$11:$D$1010, $X260)&gt;0, "", MAX(Z$10:Z259)+1))</f>
        <v/>
      </c>
      <c r="AB260" s="44" t="str">
        <f t="shared" si="35"/>
        <v/>
      </c>
    </row>
    <row r="261" spans="1:28" x14ac:dyDescent="0.25">
      <c r="A261" s="4"/>
      <c r="B261" s="44" t="str">
        <f>IF($D261="", "", IF(IFERROR(INDEX('Page Categories'!$E$11:$E$1010, MATCH($D261, 'Page Categories'!$D$11:$D$1010, 0)), "")="", 'Page Categories'!$M$21, IFERROR(INDEX('Page Categories'!$E$11:$E$1010, MATCH($D261, 'Page Categories'!$D$11:$D$1010, 0)), "")))</f>
        <v/>
      </c>
      <c r="C261" s="4"/>
      <c r="D261" s="50"/>
      <c r="E261" s="51"/>
      <c r="F261" s="51"/>
      <c r="G261" s="52"/>
      <c r="H261" s="51"/>
      <c r="I261" s="53"/>
      <c r="J261" s="4"/>
      <c r="O261" s="12" t="str">
        <f t="shared" si="29"/>
        <v/>
      </c>
      <c r="Q261" s="12" t="str">
        <f t="shared" si="30"/>
        <v/>
      </c>
      <c r="R261" s="12" t="str">
        <f t="shared" si="31"/>
        <v/>
      </c>
      <c r="S261" s="12" t="str">
        <f t="shared" si="32"/>
        <v/>
      </c>
      <c r="T261" s="12" t="str">
        <f t="shared" si="33"/>
        <v/>
      </c>
      <c r="U261" s="12" t="str">
        <f t="shared" si="34"/>
        <v/>
      </c>
      <c r="V261" s="12" t="str">
        <f t="shared" si="28"/>
        <v/>
      </c>
      <c r="X261" s="44" t="str">
        <f>IF($D261="", "", IF(COUNTIF($D$11:$D261, $D261)&gt;1, "", $D261))</f>
        <v/>
      </c>
      <c r="Z261" s="12" t="str">
        <f>IF($X261="", "", IF(COUNTIF('Page Categories'!$D$11:$D$1010, $X261)&gt;0, "", MAX(Z$10:Z260)+1))</f>
        <v/>
      </c>
      <c r="AB261" s="44" t="str">
        <f t="shared" si="35"/>
        <v/>
      </c>
    </row>
    <row r="262" spans="1:28" x14ac:dyDescent="0.25">
      <c r="A262" s="4"/>
      <c r="B262" s="44" t="str">
        <f>IF($D262="", "", IF(IFERROR(INDEX('Page Categories'!$E$11:$E$1010, MATCH($D262, 'Page Categories'!$D$11:$D$1010, 0)), "")="", 'Page Categories'!$M$21, IFERROR(INDEX('Page Categories'!$E$11:$E$1010, MATCH($D262, 'Page Categories'!$D$11:$D$1010, 0)), "")))</f>
        <v/>
      </c>
      <c r="C262" s="4"/>
      <c r="D262" s="50"/>
      <c r="E262" s="51"/>
      <c r="F262" s="51"/>
      <c r="G262" s="52"/>
      <c r="H262" s="51"/>
      <c r="I262" s="53"/>
      <c r="J262" s="4"/>
      <c r="O262" s="12" t="str">
        <f t="shared" si="29"/>
        <v/>
      </c>
      <c r="Q262" s="12" t="str">
        <f t="shared" si="30"/>
        <v/>
      </c>
      <c r="R262" s="12" t="str">
        <f t="shared" si="31"/>
        <v/>
      </c>
      <c r="S262" s="12" t="str">
        <f t="shared" si="32"/>
        <v/>
      </c>
      <c r="T262" s="12" t="str">
        <f t="shared" si="33"/>
        <v/>
      </c>
      <c r="U262" s="12" t="str">
        <f t="shared" si="34"/>
        <v/>
      </c>
      <c r="V262" s="12" t="str">
        <f t="shared" si="28"/>
        <v/>
      </c>
      <c r="X262" s="44" t="str">
        <f>IF($D262="", "", IF(COUNTIF($D$11:$D262, $D262)&gt;1, "", $D262))</f>
        <v/>
      </c>
      <c r="Z262" s="12" t="str">
        <f>IF($X262="", "", IF(COUNTIF('Page Categories'!$D$11:$D$1010, $X262)&gt;0, "", MAX(Z$10:Z261)+1))</f>
        <v/>
      </c>
      <c r="AB262" s="44" t="str">
        <f t="shared" si="35"/>
        <v/>
      </c>
    </row>
    <row r="263" spans="1:28" x14ac:dyDescent="0.25">
      <c r="A263" s="4"/>
      <c r="B263" s="44" t="str">
        <f>IF($D263="", "", IF(IFERROR(INDEX('Page Categories'!$E$11:$E$1010, MATCH($D263, 'Page Categories'!$D$11:$D$1010, 0)), "")="", 'Page Categories'!$M$21, IFERROR(INDEX('Page Categories'!$E$11:$E$1010, MATCH($D263, 'Page Categories'!$D$11:$D$1010, 0)), "")))</f>
        <v/>
      </c>
      <c r="C263" s="4"/>
      <c r="D263" s="50"/>
      <c r="E263" s="51"/>
      <c r="F263" s="51"/>
      <c r="G263" s="52"/>
      <c r="H263" s="51"/>
      <c r="I263" s="53"/>
      <c r="J263" s="4"/>
      <c r="O263" s="12" t="str">
        <f t="shared" si="29"/>
        <v/>
      </c>
      <c r="Q263" s="12" t="str">
        <f t="shared" si="30"/>
        <v/>
      </c>
      <c r="R263" s="12" t="str">
        <f t="shared" si="31"/>
        <v/>
      </c>
      <c r="S263" s="12" t="str">
        <f t="shared" si="32"/>
        <v/>
      </c>
      <c r="T263" s="12" t="str">
        <f t="shared" si="33"/>
        <v/>
      </c>
      <c r="U263" s="12" t="str">
        <f t="shared" si="34"/>
        <v/>
      </c>
      <c r="V263" s="12" t="str">
        <f t="shared" si="28"/>
        <v/>
      </c>
      <c r="X263" s="44" t="str">
        <f>IF($D263="", "", IF(COUNTIF($D$11:$D263, $D263)&gt;1, "", $D263))</f>
        <v/>
      </c>
      <c r="Z263" s="12" t="str">
        <f>IF($X263="", "", IF(COUNTIF('Page Categories'!$D$11:$D$1010, $X263)&gt;0, "", MAX(Z$10:Z262)+1))</f>
        <v/>
      </c>
      <c r="AB263" s="44" t="str">
        <f t="shared" si="35"/>
        <v/>
      </c>
    </row>
    <row r="264" spans="1:28" x14ac:dyDescent="0.25">
      <c r="A264" s="4"/>
      <c r="B264" s="44" t="str">
        <f>IF($D264="", "", IF(IFERROR(INDEX('Page Categories'!$E$11:$E$1010, MATCH($D264, 'Page Categories'!$D$11:$D$1010, 0)), "")="", 'Page Categories'!$M$21, IFERROR(INDEX('Page Categories'!$E$11:$E$1010, MATCH($D264, 'Page Categories'!$D$11:$D$1010, 0)), "")))</f>
        <v/>
      </c>
      <c r="C264" s="4"/>
      <c r="D264" s="50"/>
      <c r="E264" s="51"/>
      <c r="F264" s="51"/>
      <c r="G264" s="52"/>
      <c r="H264" s="51"/>
      <c r="I264" s="53"/>
      <c r="J264" s="4"/>
      <c r="O264" s="12" t="str">
        <f t="shared" si="29"/>
        <v/>
      </c>
      <c r="Q264" s="12" t="str">
        <f t="shared" si="30"/>
        <v/>
      </c>
      <c r="R264" s="12" t="str">
        <f t="shared" si="31"/>
        <v/>
      </c>
      <c r="S264" s="12" t="str">
        <f t="shared" si="32"/>
        <v/>
      </c>
      <c r="T264" s="12" t="str">
        <f t="shared" si="33"/>
        <v/>
      </c>
      <c r="U264" s="12" t="str">
        <f t="shared" si="34"/>
        <v/>
      </c>
      <c r="V264" s="12" t="str">
        <f t="shared" si="28"/>
        <v/>
      </c>
      <c r="X264" s="44" t="str">
        <f>IF($D264="", "", IF(COUNTIF($D$11:$D264, $D264)&gt;1, "", $D264))</f>
        <v/>
      </c>
      <c r="Z264" s="12" t="str">
        <f>IF($X264="", "", IF(COUNTIF('Page Categories'!$D$11:$D$1010, $X264)&gt;0, "", MAX(Z$10:Z263)+1))</f>
        <v/>
      </c>
      <c r="AB264" s="44" t="str">
        <f t="shared" si="35"/>
        <v/>
      </c>
    </row>
    <row r="265" spans="1:28" x14ac:dyDescent="0.25">
      <c r="A265" s="4"/>
      <c r="B265" s="44" t="str">
        <f>IF($D265="", "", IF(IFERROR(INDEX('Page Categories'!$E$11:$E$1010, MATCH($D265, 'Page Categories'!$D$11:$D$1010, 0)), "")="", 'Page Categories'!$M$21, IFERROR(INDEX('Page Categories'!$E$11:$E$1010, MATCH($D265, 'Page Categories'!$D$11:$D$1010, 0)), "")))</f>
        <v/>
      </c>
      <c r="C265" s="4"/>
      <c r="D265" s="50"/>
      <c r="E265" s="51"/>
      <c r="F265" s="51"/>
      <c r="G265" s="52"/>
      <c r="H265" s="51"/>
      <c r="I265" s="53"/>
      <c r="J265" s="4"/>
      <c r="O265" s="12" t="str">
        <f t="shared" si="29"/>
        <v/>
      </c>
      <c r="Q265" s="12" t="str">
        <f t="shared" si="30"/>
        <v/>
      </c>
      <c r="R265" s="12" t="str">
        <f t="shared" si="31"/>
        <v/>
      </c>
      <c r="S265" s="12" t="str">
        <f t="shared" si="32"/>
        <v/>
      </c>
      <c r="T265" s="12" t="str">
        <f t="shared" si="33"/>
        <v/>
      </c>
      <c r="U265" s="12" t="str">
        <f t="shared" si="34"/>
        <v/>
      </c>
      <c r="V265" s="12" t="str">
        <f t="shared" si="28"/>
        <v/>
      </c>
      <c r="X265" s="44" t="str">
        <f>IF($D265="", "", IF(COUNTIF($D$11:$D265, $D265)&gt;1, "", $D265))</f>
        <v/>
      </c>
      <c r="Z265" s="12" t="str">
        <f>IF($X265="", "", IF(COUNTIF('Page Categories'!$D$11:$D$1010, $X265)&gt;0, "", MAX(Z$10:Z264)+1))</f>
        <v/>
      </c>
      <c r="AB265" s="44" t="str">
        <f t="shared" si="35"/>
        <v/>
      </c>
    </row>
    <row r="266" spans="1:28" x14ac:dyDescent="0.25">
      <c r="A266" s="4"/>
      <c r="B266" s="44" t="str">
        <f>IF($D266="", "", IF(IFERROR(INDEX('Page Categories'!$E$11:$E$1010, MATCH($D266, 'Page Categories'!$D$11:$D$1010, 0)), "")="", 'Page Categories'!$M$21, IFERROR(INDEX('Page Categories'!$E$11:$E$1010, MATCH($D266, 'Page Categories'!$D$11:$D$1010, 0)), "")))</f>
        <v/>
      </c>
      <c r="C266" s="4"/>
      <c r="D266" s="50"/>
      <c r="E266" s="51"/>
      <c r="F266" s="51"/>
      <c r="G266" s="52"/>
      <c r="H266" s="51"/>
      <c r="I266" s="53"/>
      <c r="J266" s="4"/>
      <c r="O266" s="12" t="str">
        <f t="shared" si="29"/>
        <v/>
      </c>
      <c r="Q266" s="12" t="str">
        <f t="shared" si="30"/>
        <v/>
      </c>
      <c r="R266" s="12" t="str">
        <f t="shared" si="31"/>
        <v/>
      </c>
      <c r="S266" s="12" t="str">
        <f t="shared" si="32"/>
        <v/>
      </c>
      <c r="T266" s="12" t="str">
        <f t="shared" si="33"/>
        <v/>
      </c>
      <c r="U266" s="12" t="str">
        <f t="shared" si="34"/>
        <v/>
      </c>
      <c r="V266" s="12" t="str">
        <f t="shared" si="28"/>
        <v/>
      </c>
      <c r="X266" s="44" t="str">
        <f>IF($D266="", "", IF(COUNTIF($D$11:$D266, $D266)&gt;1, "", $D266))</f>
        <v/>
      </c>
      <c r="Z266" s="12" t="str">
        <f>IF($X266="", "", IF(COUNTIF('Page Categories'!$D$11:$D$1010, $X266)&gt;0, "", MAX(Z$10:Z265)+1))</f>
        <v/>
      </c>
      <c r="AB266" s="44" t="str">
        <f t="shared" si="35"/>
        <v/>
      </c>
    </row>
    <row r="267" spans="1:28" x14ac:dyDescent="0.25">
      <c r="A267" s="4"/>
      <c r="B267" s="44" t="str">
        <f>IF($D267="", "", IF(IFERROR(INDEX('Page Categories'!$E$11:$E$1010, MATCH($D267, 'Page Categories'!$D$11:$D$1010, 0)), "")="", 'Page Categories'!$M$21, IFERROR(INDEX('Page Categories'!$E$11:$E$1010, MATCH($D267, 'Page Categories'!$D$11:$D$1010, 0)), "")))</f>
        <v/>
      </c>
      <c r="C267" s="4"/>
      <c r="D267" s="50"/>
      <c r="E267" s="51"/>
      <c r="F267" s="51"/>
      <c r="G267" s="52"/>
      <c r="H267" s="51"/>
      <c r="I267" s="53"/>
      <c r="J267" s="4"/>
      <c r="O267" s="12" t="str">
        <f t="shared" si="29"/>
        <v/>
      </c>
      <c r="Q267" s="12" t="str">
        <f t="shared" si="30"/>
        <v/>
      </c>
      <c r="R267" s="12" t="str">
        <f t="shared" si="31"/>
        <v/>
      </c>
      <c r="S267" s="12" t="str">
        <f t="shared" si="32"/>
        <v/>
      </c>
      <c r="T267" s="12" t="str">
        <f t="shared" si="33"/>
        <v/>
      </c>
      <c r="U267" s="12" t="str">
        <f t="shared" si="34"/>
        <v/>
      </c>
      <c r="V267" s="12" t="str">
        <f t="shared" ref="V267:V330" si="36">IF($O267="", "", IF(AND(V$5="X", I267=""), $O$6, IF(AND(NOT(I267=""), COUNTIF(M$11:M$22, I267)=0), $O$7, "")))</f>
        <v/>
      </c>
      <c r="X267" s="44" t="str">
        <f>IF($D267="", "", IF(COUNTIF($D$11:$D267, $D267)&gt;1, "", $D267))</f>
        <v/>
      </c>
      <c r="Z267" s="12" t="str">
        <f>IF($X267="", "", IF(COUNTIF('Page Categories'!$D$11:$D$1010, $X267)&gt;0, "", MAX(Z$10:Z266)+1))</f>
        <v/>
      </c>
      <c r="AB267" s="44" t="str">
        <f t="shared" si="35"/>
        <v/>
      </c>
    </row>
    <row r="268" spans="1:28" x14ac:dyDescent="0.25">
      <c r="A268" s="4"/>
      <c r="B268" s="44" t="str">
        <f>IF($D268="", "", IF(IFERROR(INDEX('Page Categories'!$E$11:$E$1010, MATCH($D268, 'Page Categories'!$D$11:$D$1010, 0)), "")="", 'Page Categories'!$M$21, IFERROR(INDEX('Page Categories'!$E$11:$E$1010, MATCH($D268, 'Page Categories'!$D$11:$D$1010, 0)), "")))</f>
        <v/>
      </c>
      <c r="C268" s="4"/>
      <c r="D268" s="50"/>
      <c r="E268" s="51"/>
      <c r="F268" s="51"/>
      <c r="G268" s="52"/>
      <c r="H268" s="51"/>
      <c r="I268" s="53"/>
      <c r="J268" s="4"/>
      <c r="O268" s="12" t="str">
        <f t="shared" ref="O268:O331" si="37">IF(COUNTIF($D268:$I268, "")=6, "", "X")</f>
        <v/>
      </c>
      <c r="Q268" s="12" t="str">
        <f t="shared" ref="Q268:Q331" si="38">IF($O268="", "", IF(AND(Q$5="X", D268=""), $O$6, ""))</f>
        <v/>
      </c>
      <c r="R268" s="12" t="str">
        <f t="shared" ref="R268:R331" si="39">IF($O268="", "", IF(AND(R$5="X", E268=""), $O$6, IF(AND(NOT(E268=""), ISNUMBER(E268)=FALSE), $O$7, "")))</f>
        <v/>
      </c>
      <c r="S268" s="12" t="str">
        <f t="shared" ref="S268:S331" si="40">IF($O268="", "", IF(AND(S$5="X", F268=""), $O$6, IF(AND(NOT(F268=""), ISNUMBER(F268)=FALSE), $O$7, "")))</f>
        <v/>
      </c>
      <c r="T268" s="12" t="str">
        <f t="shared" ref="T268:T331" si="41">IF($O268="", "", IF(AND(T$5="X", G268=""), $O$6, IF(AND(NOT(G268=""), ISNUMBER(G268)=FALSE), $O$7, "")))</f>
        <v/>
      </c>
      <c r="U268" s="12" t="str">
        <f t="shared" ref="U268:U331" si="42">IF($O268="", "", IF(AND(U$5="X", H268=""), $O$6, IF(AND(NOT(H268=""), ISNUMBER(H268)=FALSE), $O$7, "")))</f>
        <v/>
      </c>
      <c r="V268" s="12" t="str">
        <f t="shared" si="36"/>
        <v/>
      </c>
      <c r="X268" s="44" t="str">
        <f>IF($D268="", "", IF(COUNTIF($D$11:$D268, $D268)&gt;1, "", $D268))</f>
        <v/>
      </c>
      <c r="Z268" s="12" t="str">
        <f>IF($X268="", "", IF(COUNTIF('Page Categories'!$D$11:$D$1010, $X268)&gt;0, "", MAX(Z$10:Z267)+1))</f>
        <v/>
      </c>
      <c r="AB268" s="44" t="str">
        <f t="shared" ref="AB268:AB331" si="43">IF(OR($B268="", $I268=""), "", CONCATENATE($B268, " - ", $I268))</f>
        <v/>
      </c>
    </row>
    <row r="269" spans="1:28" x14ac:dyDescent="0.25">
      <c r="A269" s="4"/>
      <c r="B269" s="44" t="str">
        <f>IF($D269="", "", IF(IFERROR(INDEX('Page Categories'!$E$11:$E$1010, MATCH($D269, 'Page Categories'!$D$11:$D$1010, 0)), "")="", 'Page Categories'!$M$21, IFERROR(INDEX('Page Categories'!$E$11:$E$1010, MATCH($D269, 'Page Categories'!$D$11:$D$1010, 0)), "")))</f>
        <v/>
      </c>
      <c r="C269" s="4"/>
      <c r="D269" s="50"/>
      <c r="E269" s="51"/>
      <c r="F269" s="51"/>
      <c r="G269" s="52"/>
      <c r="H269" s="51"/>
      <c r="I269" s="53"/>
      <c r="J269" s="4"/>
      <c r="O269" s="12" t="str">
        <f t="shared" si="37"/>
        <v/>
      </c>
      <c r="Q269" s="12" t="str">
        <f t="shared" si="38"/>
        <v/>
      </c>
      <c r="R269" s="12" t="str">
        <f t="shared" si="39"/>
        <v/>
      </c>
      <c r="S269" s="12" t="str">
        <f t="shared" si="40"/>
        <v/>
      </c>
      <c r="T269" s="12" t="str">
        <f t="shared" si="41"/>
        <v/>
      </c>
      <c r="U269" s="12" t="str">
        <f t="shared" si="42"/>
        <v/>
      </c>
      <c r="V269" s="12" t="str">
        <f t="shared" si="36"/>
        <v/>
      </c>
      <c r="X269" s="44" t="str">
        <f>IF($D269="", "", IF(COUNTIF($D$11:$D269, $D269)&gt;1, "", $D269))</f>
        <v/>
      </c>
      <c r="Z269" s="12" t="str">
        <f>IF($X269="", "", IF(COUNTIF('Page Categories'!$D$11:$D$1010, $X269)&gt;0, "", MAX(Z$10:Z268)+1))</f>
        <v/>
      </c>
      <c r="AB269" s="44" t="str">
        <f t="shared" si="43"/>
        <v/>
      </c>
    </row>
    <row r="270" spans="1:28" x14ac:dyDescent="0.25">
      <c r="A270" s="4"/>
      <c r="B270" s="44" t="str">
        <f>IF($D270="", "", IF(IFERROR(INDEX('Page Categories'!$E$11:$E$1010, MATCH($D270, 'Page Categories'!$D$11:$D$1010, 0)), "")="", 'Page Categories'!$M$21, IFERROR(INDEX('Page Categories'!$E$11:$E$1010, MATCH($D270, 'Page Categories'!$D$11:$D$1010, 0)), "")))</f>
        <v/>
      </c>
      <c r="C270" s="4"/>
      <c r="D270" s="50"/>
      <c r="E270" s="51"/>
      <c r="F270" s="51"/>
      <c r="G270" s="52"/>
      <c r="H270" s="51"/>
      <c r="I270" s="53"/>
      <c r="J270" s="4"/>
      <c r="O270" s="12" t="str">
        <f t="shared" si="37"/>
        <v/>
      </c>
      <c r="Q270" s="12" t="str">
        <f t="shared" si="38"/>
        <v/>
      </c>
      <c r="R270" s="12" t="str">
        <f t="shared" si="39"/>
        <v/>
      </c>
      <c r="S270" s="12" t="str">
        <f t="shared" si="40"/>
        <v/>
      </c>
      <c r="T270" s="12" t="str">
        <f t="shared" si="41"/>
        <v/>
      </c>
      <c r="U270" s="12" t="str">
        <f t="shared" si="42"/>
        <v/>
      </c>
      <c r="V270" s="12" t="str">
        <f t="shared" si="36"/>
        <v/>
      </c>
      <c r="X270" s="44" t="str">
        <f>IF($D270="", "", IF(COUNTIF($D$11:$D270, $D270)&gt;1, "", $D270))</f>
        <v/>
      </c>
      <c r="Z270" s="12" t="str">
        <f>IF($X270="", "", IF(COUNTIF('Page Categories'!$D$11:$D$1010, $X270)&gt;0, "", MAX(Z$10:Z269)+1))</f>
        <v/>
      </c>
      <c r="AB270" s="44" t="str">
        <f t="shared" si="43"/>
        <v/>
      </c>
    </row>
    <row r="271" spans="1:28" x14ac:dyDescent="0.25">
      <c r="A271" s="4"/>
      <c r="B271" s="44" t="str">
        <f>IF($D271="", "", IF(IFERROR(INDEX('Page Categories'!$E$11:$E$1010, MATCH($D271, 'Page Categories'!$D$11:$D$1010, 0)), "")="", 'Page Categories'!$M$21, IFERROR(INDEX('Page Categories'!$E$11:$E$1010, MATCH($D271, 'Page Categories'!$D$11:$D$1010, 0)), "")))</f>
        <v/>
      </c>
      <c r="C271" s="4"/>
      <c r="D271" s="50"/>
      <c r="E271" s="51"/>
      <c r="F271" s="51"/>
      <c r="G271" s="52"/>
      <c r="H271" s="51"/>
      <c r="I271" s="53"/>
      <c r="J271" s="4"/>
      <c r="O271" s="12" t="str">
        <f t="shared" si="37"/>
        <v/>
      </c>
      <c r="Q271" s="12" t="str">
        <f t="shared" si="38"/>
        <v/>
      </c>
      <c r="R271" s="12" t="str">
        <f t="shared" si="39"/>
        <v/>
      </c>
      <c r="S271" s="12" t="str">
        <f t="shared" si="40"/>
        <v/>
      </c>
      <c r="T271" s="12" t="str">
        <f t="shared" si="41"/>
        <v/>
      </c>
      <c r="U271" s="12" t="str">
        <f t="shared" si="42"/>
        <v/>
      </c>
      <c r="V271" s="12" t="str">
        <f t="shared" si="36"/>
        <v/>
      </c>
      <c r="X271" s="44" t="str">
        <f>IF($D271="", "", IF(COUNTIF($D$11:$D271, $D271)&gt;1, "", $D271))</f>
        <v/>
      </c>
      <c r="Z271" s="12" t="str">
        <f>IF($X271="", "", IF(COUNTIF('Page Categories'!$D$11:$D$1010, $X271)&gt;0, "", MAX(Z$10:Z270)+1))</f>
        <v/>
      </c>
      <c r="AB271" s="44" t="str">
        <f t="shared" si="43"/>
        <v/>
      </c>
    </row>
    <row r="272" spans="1:28" x14ac:dyDescent="0.25">
      <c r="A272" s="4"/>
      <c r="B272" s="44" t="str">
        <f>IF($D272="", "", IF(IFERROR(INDEX('Page Categories'!$E$11:$E$1010, MATCH($D272, 'Page Categories'!$D$11:$D$1010, 0)), "")="", 'Page Categories'!$M$21, IFERROR(INDEX('Page Categories'!$E$11:$E$1010, MATCH($D272, 'Page Categories'!$D$11:$D$1010, 0)), "")))</f>
        <v/>
      </c>
      <c r="C272" s="4"/>
      <c r="D272" s="50"/>
      <c r="E272" s="51"/>
      <c r="F272" s="51"/>
      <c r="G272" s="52"/>
      <c r="H272" s="51"/>
      <c r="I272" s="53"/>
      <c r="J272" s="4"/>
      <c r="O272" s="12" t="str">
        <f t="shared" si="37"/>
        <v/>
      </c>
      <c r="Q272" s="12" t="str">
        <f t="shared" si="38"/>
        <v/>
      </c>
      <c r="R272" s="12" t="str">
        <f t="shared" si="39"/>
        <v/>
      </c>
      <c r="S272" s="12" t="str">
        <f t="shared" si="40"/>
        <v/>
      </c>
      <c r="T272" s="12" t="str">
        <f t="shared" si="41"/>
        <v/>
      </c>
      <c r="U272" s="12" t="str">
        <f t="shared" si="42"/>
        <v/>
      </c>
      <c r="V272" s="12" t="str">
        <f t="shared" si="36"/>
        <v/>
      </c>
      <c r="X272" s="44" t="str">
        <f>IF($D272="", "", IF(COUNTIF($D$11:$D272, $D272)&gt;1, "", $D272))</f>
        <v/>
      </c>
      <c r="Z272" s="12" t="str">
        <f>IF($X272="", "", IF(COUNTIF('Page Categories'!$D$11:$D$1010, $X272)&gt;0, "", MAX(Z$10:Z271)+1))</f>
        <v/>
      </c>
      <c r="AB272" s="44" t="str">
        <f t="shared" si="43"/>
        <v/>
      </c>
    </row>
    <row r="273" spans="1:28" x14ac:dyDescent="0.25">
      <c r="A273" s="4"/>
      <c r="B273" s="44" t="str">
        <f>IF($D273="", "", IF(IFERROR(INDEX('Page Categories'!$E$11:$E$1010, MATCH($D273, 'Page Categories'!$D$11:$D$1010, 0)), "")="", 'Page Categories'!$M$21, IFERROR(INDEX('Page Categories'!$E$11:$E$1010, MATCH($D273, 'Page Categories'!$D$11:$D$1010, 0)), "")))</f>
        <v/>
      </c>
      <c r="C273" s="4"/>
      <c r="D273" s="50"/>
      <c r="E273" s="51"/>
      <c r="F273" s="51"/>
      <c r="G273" s="52"/>
      <c r="H273" s="51"/>
      <c r="I273" s="53"/>
      <c r="J273" s="4"/>
      <c r="O273" s="12" t="str">
        <f t="shared" si="37"/>
        <v/>
      </c>
      <c r="Q273" s="12" t="str">
        <f t="shared" si="38"/>
        <v/>
      </c>
      <c r="R273" s="12" t="str">
        <f t="shared" si="39"/>
        <v/>
      </c>
      <c r="S273" s="12" t="str">
        <f t="shared" si="40"/>
        <v/>
      </c>
      <c r="T273" s="12" t="str">
        <f t="shared" si="41"/>
        <v/>
      </c>
      <c r="U273" s="12" t="str">
        <f t="shared" si="42"/>
        <v/>
      </c>
      <c r="V273" s="12" t="str">
        <f t="shared" si="36"/>
        <v/>
      </c>
      <c r="X273" s="44" t="str">
        <f>IF($D273="", "", IF(COUNTIF($D$11:$D273, $D273)&gt;1, "", $D273))</f>
        <v/>
      </c>
      <c r="Z273" s="12" t="str">
        <f>IF($X273="", "", IF(COUNTIF('Page Categories'!$D$11:$D$1010, $X273)&gt;0, "", MAX(Z$10:Z272)+1))</f>
        <v/>
      </c>
      <c r="AB273" s="44" t="str">
        <f t="shared" si="43"/>
        <v/>
      </c>
    </row>
    <row r="274" spans="1:28" x14ac:dyDescent="0.25">
      <c r="A274" s="4"/>
      <c r="B274" s="44" t="str">
        <f>IF($D274="", "", IF(IFERROR(INDEX('Page Categories'!$E$11:$E$1010, MATCH($D274, 'Page Categories'!$D$11:$D$1010, 0)), "")="", 'Page Categories'!$M$21, IFERROR(INDEX('Page Categories'!$E$11:$E$1010, MATCH($D274, 'Page Categories'!$D$11:$D$1010, 0)), "")))</f>
        <v/>
      </c>
      <c r="C274" s="4"/>
      <c r="D274" s="50"/>
      <c r="E274" s="51"/>
      <c r="F274" s="51"/>
      <c r="G274" s="52"/>
      <c r="H274" s="51"/>
      <c r="I274" s="53"/>
      <c r="J274" s="4"/>
      <c r="O274" s="12" t="str">
        <f t="shared" si="37"/>
        <v/>
      </c>
      <c r="Q274" s="12" t="str">
        <f t="shared" si="38"/>
        <v/>
      </c>
      <c r="R274" s="12" t="str">
        <f t="shared" si="39"/>
        <v/>
      </c>
      <c r="S274" s="12" t="str">
        <f t="shared" si="40"/>
        <v/>
      </c>
      <c r="T274" s="12" t="str">
        <f t="shared" si="41"/>
        <v/>
      </c>
      <c r="U274" s="12" t="str">
        <f t="shared" si="42"/>
        <v/>
      </c>
      <c r="V274" s="12" t="str">
        <f t="shared" si="36"/>
        <v/>
      </c>
      <c r="X274" s="44" t="str">
        <f>IF($D274="", "", IF(COUNTIF($D$11:$D274, $D274)&gt;1, "", $D274))</f>
        <v/>
      </c>
      <c r="Z274" s="12" t="str">
        <f>IF($X274="", "", IF(COUNTIF('Page Categories'!$D$11:$D$1010, $X274)&gt;0, "", MAX(Z$10:Z273)+1))</f>
        <v/>
      </c>
      <c r="AB274" s="44" t="str">
        <f t="shared" si="43"/>
        <v/>
      </c>
    </row>
    <row r="275" spans="1:28" x14ac:dyDescent="0.25">
      <c r="A275" s="4"/>
      <c r="B275" s="44" t="str">
        <f>IF($D275="", "", IF(IFERROR(INDEX('Page Categories'!$E$11:$E$1010, MATCH($D275, 'Page Categories'!$D$11:$D$1010, 0)), "")="", 'Page Categories'!$M$21, IFERROR(INDEX('Page Categories'!$E$11:$E$1010, MATCH($D275, 'Page Categories'!$D$11:$D$1010, 0)), "")))</f>
        <v/>
      </c>
      <c r="C275" s="4"/>
      <c r="D275" s="50"/>
      <c r="E275" s="51"/>
      <c r="F275" s="51"/>
      <c r="G275" s="52"/>
      <c r="H275" s="51"/>
      <c r="I275" s="53"/>
      <c r="J275" s="4"/>
      <c r="O275" s="12" t="str">
        <f t="shared" si="37"/>
        <v/>
      </c>
      <c r="Q275" s="12" t="str">
        <f t="shared" si="38"/>
        <v/>
      </c>
      <c r="R275" s="12" t="str">
        <f t="shared" si="39"/>
        <v/>
      </c>
      <c r="S275" s="12" t="str">
        <f t="shared" si="40"/>
        <v/>
      </c>
      <c r="T275" s="12" t="str">
        <f t="shared" si="41"/>
        <v/>
      </c>
      <c r="U275" s="12" t="str">
        <f t="shared" si="42"/>
        <v/>
      </c>
      <c r="V275" s="12" t="str">
        <f t="shared" si="36"/>
        <v/>
      </c>
      <c r="X275" s="44" t="str">
        <f>IF($D275="", "", IF(COUNTIF($D$11:$D275, $D275)&gt;1, "", $D275))</f>
        <v/>
      </c>
      <c r="Z275" s="12" t="str">
        <f>IF($X275="", "", IF(COUNTIF('Page Categories'!$D$11:$D$1010, $X275)&gt;0, "", MAX(Z$10:Z274)+1))</f>
        <v/>
      </c>
      <c r="AB275" s="44" t="str">
        <f t="shared" si="43"/>
        <v/>
      </c>
    </row>
    <row r="276" spans="1:28" x14ac:dyDescent="0.25">
      <c r="A276" s="4"/>
      <c r="B276" s="44" t="str">
        <f>IF($D276="", "", IF(IFERROR(INDEX('Page Categories'!$E$11:$E$1010, MATCH($D276, 'Page Categories'!$D$11:$D$1010, 0)), "")="", 'Page Categories'!$M$21, IFERROR(INDEX('Page Categories'!$E$11:$E$1010, MATCH($D276, 'Page Categories'!$D$11:$D$1010, 0)), "")))</f>
        <v/>
      </c>
      <c r="C276" s="4"/>
      <c r="D276" s="50"/>
      <c r="E276" s="51"/>
      <c r="F276" s="51"/>
      <c r="G276" s="52"/>
      <c r="H276" s="51"/>
      <c r="I276" s="53"/>
      <c r="J276" s="4"/>
      <c r="O276" s="12" t="str">
        <f t="shared" si="37"/>
        <v/>
      </c>
      <c r="Q276" s="12" t="str">
        <f t="shared" si="38"/>
        <v/>
      </c>
      <c r="R276" s="12" t="str">
        <f t="shared" si="39"/>
        <v/>
      </c>
      <c r="S276" s="12" t="str">
        <f t="shared" si="40"/>
        <v/>
      </c>
      <c r="T276" s="12" t="str">
        <f t="shared" si="41"/>
        <v/>
      </c>
      <c r="U276" s="12" t="str">
        <f t="shared" si="42"/>
        <v/>
      </c>
      <c r="V276" s="12" t="str">
        <f t="shared" si="36"/>
        <v/>
      </c>
      <c r="X276" s="44" t="str">
        <f>IF($D276="", "", IF(COUNTIF($D$11:$D276, $D276)&gt;1, "", $D276))</f>
        <v/>
      </c>
      <c r="Z276" s="12" t="str">
        <f>IF($X276="", "", IF(COUNTIF('Page Categories'!$D$11:$D$1010, $X276)&gt;0, "", MAX(Z$10:Z275)+1))</f>
        <v/>
      </c>
      <c r="AB276" s="44" t="str">
        <f t="shared" si="43"/>
        <v/>
      </c>
    </row>
    <row r="277" spans="1:28" x14ac:dyDescent="0.25">
      <c r="A277" s="4"/>
      <c r="B277" s="44" t="str">
        <f>IF($D277="", "", IF(IFERROR(INDEX('Page Categories'!$E$11:$E$1010, MATCH($D277, 'Page Categories'!$D$11:$D$1010, 0)), "")="", 'Page Categories'!$M$21, IFERROR(INDEX('Page Categories'!$E$11:$E$1010, MATCH($D277, 'Page Categories'!$D$11:$D$1010, 0)), "")))</f>
        <v/>
      </c>
      <c r="C277" s="4"/>
      <c r="D277" s="50"/>
      <c r="E277" s="51"/>
      <c r="F277" s="51"/>
      <c r="G277" s="52"/>
      <c r="H277" s="51"/>
      <c r="I277" s="53"/>
      <c r="J277" s="4"/>
      <c r="O277" s="12" t="str">
        <f t="shared" si="37"/>
        <v/>
      </c>
      <c r="Q277" s="12" t="str">
        <f t="shared" si="38"/>
        <v/>
      </c>
      <c r="R277" s="12" t="str">
        <f t="shared" si="39"/>
        <v/>
      </c>
      <c r="S277" s="12" t="str">
        <f t="shared" si="40"/>
        <v/>
      </c>
      <c r="T277" s="12" t="str">
        <f t="shared" si="41"/>
        <v/>
      </c>
      <c r="U277" s="12" t="str">
        <f t="shared" si="42"/>
        <v/>
      </c>
      <c r="V277" s="12" t="str">
        <f t="shared" si="36"/>
        <v/>
      </c>
      <c r="X277" s="44" t="str">
        <f>IF($D277="", "", IF(COUNTIF($D$11:$D277, $D277)&gt;1, "", $D277))</f>
        <v/>
      </c>
      <c r="Z277" s="12" t="str">
        <f>IF($X277="", "", IF(COUNTIF('Page Categories'!$D$11:$D$1010, $X277)&gt;0, "", MAX(Z$10:Z276)+1))</f>
        <v/>
      </c>
      <c r="AB277" s="44" t="str">
        <f t="shared" si="43"/>
        <v/>
      </c>
    </row>
    <row r="278" spans="1:28" x14ac:dyDescent="0.25">
      <c r="A278" s="4"/>
      <c r="B278" s="44" t="str">
        <f>IF($D278="", "", IF(IFERROR(INDEX('Page Categories'!$E$11:$E$1010, MATCH($D278, 'Page Categories'!$D$11:$D$1010, 0)), "")="", 'Page Categories'!$M$21, IFERROR(INDEX('Page Categories'!$E$11:$E$1010, MATCH($D278, 'Page Categories'!$D$11:$D$1010, 0)), "")))</f>
        <v/>
      </c>
      <c r="C278" s="4"/>
      <c r="D278" s="50"/>
      <c r="E278" s="51"/>
      <c r="F278" s="51"/>
      <c r="G278" s="52"/>
      <c r="H278" s="51"/>
      <c r="I278" s="53"/>
      <c r="J278" s="4"/>
      <c r="O278" s="12" t="str">
        <f t="shared" si="37"/>
        <v/>
      </c>
      <c r="Q278" s="12" t="str">
        <f t="shared" si="38"/>
        <v/>
      </c>
      <c r="R278" s="12" t="str">
        <f t="shared" si="39"/>
        <v/>
      </c>
      <c r="S278" s="12" t="str">
        <f t="shared" si="40"/>
        <v/>
      </c>
      <c r="T278" s="12" t="str">
        <f t="shared" si="41"/>
        <v/>
      </c>
      <c r="U278" s="12" t="str">
        <f t="shared" si="42"/>
        <v/>
      </c>
      <c r="V278" s="12" t="str">
        <f t="shared" si="36"/>
        <v/>
      </c>
      <c r="X278" s="44" t="str">
        <f>IF($D278="", "", IF(COUNTIF($D$11:$D278, $D278)&gt;1, "", $D278))</f>
        <v/>
      </c>
      <c r="Z278" s="12" t="str">
        <f>IF($X278="", "", IF(COUNTIF('Page Categories'!$D$11:$D$1010, $X278)&gt;0, "", MAX(Z$10:Z277)+1))</f>
        <v/>
      </c>
      <c r="AB278" s="44" t="str">
        <f t="shared" si="43"/>
        <v/>
      </c>
    </row>
    <row r="279" spans="1:28" x14ac:dyDescent="0.25">
      <c r="A279" s="4"/>
      <c r="B279" s="44" t="str">
        <f>IF($D279="", "", IF(IFERROR(INDEX('Page Categories'!$E$11:$E$1010, MATCH($D279, 'Page Categories'!$D$11:$D$1010, 0)), "")="", 'Page Categories'!$M$21, IFERROR(INDEX('Page Categories'!$E$11:$E$1010, MATCH($D279, 'Page Categories'!$D$11:$D$1010, 0)), "")))</f>
        <v/>
      </c>
      <c r="C279" s="4"/>
      <c r="D279" s="50"/>
      <c r="E279" s="51"/>
      <c r="F279" s="51"/>
      <c r="G279" s="52"/>
      <c r="H279" s="51"/>
      <c r="I279" s="53"/>
      <c r="J279" s="4"/>
      <c r="O279" s="12" t="str">
        <f t="shared" si="37"/>
        <v/>
      </c>
      <c r="Q279" s="12" t="str">
        <f t="shared" si="38"/>
        <v/>
      </c>
      <c r="R279" s="12" t="str">
        <f t="shared" si="39"/>
        <v/>
      </c>
      <c r="S279" s="12" t="str">
        <f t="shared" si="40"/>
        <v/>
      </c>
      <c r="T279" s="12" t="str">
        <f t="shared" si="41"/>
        <v/>
      </c>
      <c r="U279" s="12" t="str">
        <f t="shared" si="42"/>
        <v/>
      </c>
      <c r="V279" s="12" t="str">
        <f t="shared" si="36"/>
        <v/>
      </c>
      <c r="X279" s="44" t="str">
        <f>IF($D279="", "", IF(COUNTIF($D$11:$D279, $D279)&gt;1, "", $D279))</f>
        <v/>
      </c>
      <c r="Z279" s="12" t="str">
        <f>IF($X279="", "", IF(COUNTIF('Page Categories'!$D$11:$D$1010, $X279)&gt;0, "", MAX(Z$10:Z278)+1))</f>
        <v/>
      </c>
      <c r="AB279" s="44" t="str">
        <f t="shared" si="43"/>
        <v/>
      </c>
    </row>
    <row r="280" spans="1:28" x14ac:dyDescent="0.25">
      <c r="A280" s="4"/>
      <c r="B280" s="44" t="str">
        <f>IF($D280="", "", IF(IFERROR(INDEX('Page Categories'!$E$11:$E$1010, MATCH($D280, 'Page Categories'!$D$11:$D$1010, 0)), "")="", 'Page Categories'!$M$21, IFERROR(INDEX('Page Categories'!$E$11:$E$1010, MATCH($D280, 'Page Categories'!$D$11:$D$1010, 0)), "")))</f>
        <v/>
      </c>
      <c r="C280" s="4"/>
      <c r="D280" s="50"/>
      <c r="E280" s="51"/>
      <c r="F280" s="51"/>
      <c r="G280" s="52"/>
      <c r="H280" s="51"/>
      <c r="I280" s="53"/>
      <c r="J280" s="4"/>
      <c r="O280" s="12" t="str">
        <f t="shared" si="37"/>
        <v/>
      </c>
      <c r="Q280" s="12" t="str">
        <f t="shared" si="38"/>
        <v/>
      </c>
      <c r="R280" s="12" t="str">
        <f t="shared" si="39"/>
        <v/>
      </c>
      <c r="S280" s="12" t="str">
        <f t="shared" si="40"/>
        <v/>
      </c>
      <c r="T280" s="12" t="str">
        <f t="shared" si="41"/>
        <v/>
      </c>
      <c r="U280" s="12" t="str">
        <f t="shared" si="42"/>
        <v/>
      </c>
      <c r="V280" s="12" t="str">
        <f t="shared" si="36"/>
        <v/>
      </c>
      <c r="X280" s="44" t="str">
        <f>IF($D280="", "", IF(COUNTIF($D$11:$D280, $D280)&gt;1, "", $D280))</f>
        <v/>
      </c>
      <c r="Z280" s="12" t="str">
        <f>IF($X280="", "", IF(COUNTIF('Page Categories'!$D$11:$D$1010, $X280)&gt;0, "", MAX(Z$10:Z279)+1))</f>
        <v/>
      </c>
      <c r="AB280" s="44" t="str">
        <f t="shared" si="43"/>
        <v/>
      </c>
    </row>
    <row r="281" spans="1:28" x14ac:dyDescent="0.25">
      <c r="A281" s="4"/>
      <c r="B281" s="44" t="str">
        <f>IF($D281="", "", IF(IFERROR(INDEX('Page Categories'!$E$11:$E$1010, MATCH($D281, 'Page Categories'!$D$11:$D$1010, 0)), "")="", 'Page Categories'!$M$21, IFERROR(INDEX('Page Categories'!$E$11:$E$1010, MATCH($D281, 'Page Categories'!$D$11:$D$1010, 0)), "")))</f>
        <v/>
      </c>
      <c r="C281" s="4"/>
      <c r="D281" s="50"/>
      <c r="E281" s="51"/>
      <c r="F281" s="51"/>
      <c r="G281" s="52"/>
      <c r="H281" s="51"/>
      <c r="I281" s="53"/>
      <c r="J281" s="4"/>
      <c r="O281" s="12" t="str">
        <f t="shared" si="37"/>
        <v/>
      </c>
      <c r="Q281" s="12" t="str">
        <f t="shared" si="38"/>
        <v/>
      </c>
      <c r="R281" s="12" t="str">
        <f t="shared" si="39"/>
        <v/>
      </c>
      <c r="S281" s="12" t="str">
        <f t="shared" si="40"/>
        <v/>
      </c>
      <c r="T281" s="12" t="str">
        <f t="shared" si="41"/>
        <v/>
      </c>
      <c r="U281" s="12" t="str">
        <f t="shared" si="42"/>
        <v/>
      </c>
      <c r="V281" s="12" t="str">
        <f t="shared" si="36"/>
        <v/>
      </c>
      <c r="X281" s="44" t="str">
        <f>IF($D281="", "", IF(COUNTIF($D$11:$D281, $D281)&gt;1, "", $D281))</f>
        <v/>
      </c>
      <c r="Z281" s="12" t="str">
        <f>IF($X281="", "", IF(COUNTIF('Page Categories'!$D$11:$D$1010, $X281)&gt;0, "", MAX(Z$10:Z280)+1))</f>
        <v/>
      </c>
      <c r="AB281" s="44" t="str">
        <f t="shared" si="43"/>
        <v/>
      </c>
    </row>
    <row r="282" spans="1:28" x14ac:dyDescent="0.25">
      <c r="A282" s="4"/>
      <c r="B282" s="44" t="str">
        <f>IF($D282="", "", IF(IFERROR(INDEX('Page Categories'!$E$11:$E$1010, MATCH($D282, 'Page Categories'!$D$11:$D$1010, 0)), "")="", 'Page Categories'!$M$21, IFERROR(INDEX('Page Categories'!$E$11:$E$1010, MATCH($D282, 'Page Categories'!$D$11:$D$1010, 0)), "")))</f>
        <v/>
      </c>
      <c r="C282" s="4"/>
      <c r="D282" s="50"/>
      <c r="E282" s="51"/>
      <c r="F282" s="51"/>
      <c r="G282" s="52"/>
      <c r="H282" s="51"/>
      <c r="I282" s="53"/>
      <c r="J282" s="4"/>
      <c r="O282" s="12" t="str">
        <f t="shared" si="37"/>
        <v/>
      </c>
      <c r="Q282" s="12" t="str">
        <f t="shared" si="38"/>
        <v/>
      </c>
      <c r="R282" s="12" t="str">
        <f t="shared" si="39"/>
        <v/>
      </c>
      <c r="S282" s="12" t="str">
        <f t="shared" si="40"/>
        <v/>
      </c>
      <c r="T282" s="12" t="str">
        <f t="shared" si="41"/>
        <v/>
      </c>
      <c r="U282" s="12" t="str">
        <f t="shared" si="42"/>
        <v/>
      </c>
      <c r="V282" s="12" t="str">
        <f t="shared" si="36"/>
        <v/>
      </c>
      <c r="X282" s="44" t="str">
        <f>IF($D282="", "", IF(COUNTIF($D$11:$D282, $D282)&gt;1, "", $D282))</f>
        <v/>
      </c>
      <c r="Z282" s="12" t="str">
        <f>IF($X282="", "", IF(COUNTIF('Page Categories'!$D$11:$D$1010, $X282)&gt;0, "", MAX(Z$10:Z281)+1))</f>
        <v/>
      </c>
      <c r="AB282" s="44" t="str">
        <f t="shared" si="43"/>
        <v/>
      </c>
    </row>
    <row r="283" spans="1:28" x14ac:dyDescent="0.25">
      <c r="A283" s="4"/>
      <c r="B283" s="44" t="str">
        <f>IF($D283="", "", IF(IFERROR(INDEX('Page Categories'!$E$11:$E$1010, MATCH($D283, 'Page Categories'!$D$11:$D$1010, 0)), "")="", 'Page Categories'!$M$21, IFERROR(INDEX('Page Categories'!$E$11:$E$1010, MATCH($D283, 'Page Categories'!$D$11:$D$1010, 0)), "")))</f>
        <v/>
      </c>
      <c r="C283" s="4"/>
      <c r="D283" s="50"/>
      <c r="E283" s="51"/>
      <c r="F283" s="51"/>
      <c r="G283" s="52"/>
      <c r="H283" s="51"/>
      <c r="I283" s="53"/>
      <c r="J283" s="4"/>
      <c r="O283" s="12" t="str">
        <f t="shared" si="37"/>
        <v/>
      </c>
      <c r="Q283" s="12" t="str">
        <f t="shared" si="38"/>
        <v/>
      </c>
      <c r="R283" s="12" t="str">
        <f t="shared" si="39"/>
        <v/>
      </c>
      <c r="S283" s="12" t="str">
        <f t="shared" si="40"/>
        <v/>
      </c>
      <c r="T283" s="12" t="str">
        <f t="shared" si="41"/>
        <v/>
      </c>
      <c r="U283" s="12" t="str">
        <f t="shared" si="42"/>
        <v/>
      </c>
      <c r="V283" s="12" t="str">
        <f t="shared" si="36"/>
        <v/>
      </c>
      <c r="X283" s="44" t="str">
        <f>IF($D283="", "", IF(COUNTIF($D$11:$D283, $D283)&gt;1, "", $D283))</f>
        <v/>
      </c>
      <c r="Z283" s="12" t="str">
        <f>IF($X283="", "", IF(COUNTIF('Page Categories'!$D$11:$D$1010, $X283)&gt;0, "", MAX(Z$10:Z282)+1))</f>
        <v/>
      </c>
      <c r="AB283" s="44" t="str">
        <f t="shared" si="43"/>
        <v/>
      </c>
    </row>
    <row r="284" spans="1:28" x14ac:dyDescent="0.25">
      <c r="A284" s="4"/>
      <c r="B284" s="44" t="str">
        <f>IF($D284="", "", IF(IFERROR(INDEX('Page Categories'!$E$11:$E$1010, MATCH($D284, 'Page Categories'!$D$11:$D$1010, 0)), "")="", 'Page Categories'!$M$21, IFERROR(INDEX('Page Categories'!$E$11:$E$1010, MATCH($D284, 'Page Categories'!$D$11:$D$1010, 0)), "")))</f>
        <v/>
      </c>
      <c r="C284" s="4"/>
      <c r="D284" s="50"/>
      <c r="E284" s="51"/>
      <c r="F284" s="51"/>
      <c r="G284" s="52"/>
      <c r="H284" s="51"/>
      <c r="I284" s="53"/>
      <c r="J284" s="4"/>
      <c r="O284" s="12" t="str">
        <f t="shared" si="37"/>
        <v/>
      </c>
      <c r="Q284" s="12" t="str">
        <f t="shared" si="38"/>
        <v/>
      </c>
      <c r="R284" s="12" t="str">
        <f t="shared" si="39"/>
        <v/>
      </c>
      <c r="S284" s="12" t="str">
        <f t="shared" si="40"/>
        <v/>
      </c>
      <c r="T284" s="12" t="str">
        <f t="shared" si="41"/>
        <v/>
      </c>
      <c r="U284" s="12" t="str">
        <f t="shared" si="42"/>
        <v/>
      </c>
      <c r="V284" s="12" t="str">
        <f t="shared" si="36"/>
        <v/>
      </c>
      <c r="X284" s="44" t="str">
        <f>IF($D284="", "", IF(COUNTIF($D$11:$D284, $D284)&gt;1, "", $D284))</f>
        <v/>
      </c>
      <c r="Z284" s="12" t="str">
        <f>IF($X284="", "", IF(COUNTIF('Page Categories'!$D$11:$D$1010, $X284)&gt;0, "", MAX(Z$10:Z283)+1))</f>
        <v/>
      </c>
      <c r="AB284" s="44" t="str">
        <f t="shared" si="43"/>
        <v/>
      </c>
    </row>
    <row r="285" spans="1:28" x14ac:dyDescent="0.25">
      <c r="A285" s="4"/>
      <c r="B285" s="44" t="str">
        <f>IF($D285="", "", IF(IFERROR(INDEX('Page Categories'!$E$11:$E$1010, MATCH($D285, 'Page Categories'!$D$11:$D$1010, 0)), "")="", 'Page Categories'!$M$21, IFERROR(INDEX('Page Categories'!$E$11:$E$1010, MATCH($D285, 'Page Categories'!$D$11:$D$1010, 0)), "")))</f>
        <v/>
      </c>
      <c r="C285" s="4"/>
      <c r="D285" s="50"/>
      <c r="E285" s="51"/>
      <c r="F285" s="51"/>
      <c r="G285" s="52"/>
      <c r="H285" s="51"/>
      <c r="I285" s="53"/>
      <c r="J285" s="4"/>
      <c r="O285" s="12" t="str">
        <f t="shared" si="37"/>
        <v/>
      </c>
      <c r="Q285" s="12" t="str">
        <f t="shared" si="38"/>
        <v/>
      </c>
      <c r="R285" s="12" t="str">
        <f t="shared" si="39"/>
        <v/>
      </c>
      <c r="S285" s="12" t="str">
        <f t="shared" si="40"/>
        <v/>
      </c>
      <c r="T285" s="12" t="str">
        <f t="shared" si="41"/>
        <v/>
      </c>
      <c r="U285" s="12" t="str">
        <f t="shared" si="42"/>
        <v/>
      </c>
      <c r="V285" s="12" t="str">
        <f t="shared" si="36"/>
        <v/>
      </c>
      <c r="X285" s="44" t="str">
        <f>IF($D285="", "", IF(COUNTIF($D$11:$D285, $D285)&gt;1, "", $D285))</f>
        <v/>
      </c>
      <c r="Z285" s="12" t="str">
        <f>IF($X285="", "", IF(COUNTIF('Page Categories'!$D$11:$D$1010, $X285)&gt;0, "", MAX(Z$10:Z284)+1))</f>
        <v/>
      </c>
      <c r="AB285" s="44" t="str">
        <f t="shared" si="43"/>
        <v/>
      </c>
    </row>
    <row r="286" spans="1:28" x14ac:dyDescent="0.25">
      <c r="A286" s="4"/>
      <c r="B286" s="44" t="str">
        <f>IF($D286="", "", IF(IFERROR(INDEX('Page Categories'!$E$11:$E$1010, MATCH($D286, 'Page Categories'!$D$11:$D$1010, 0)), "")="", 'Page Categories'!$M$21, IFERROR(INDEX('Page Categories'!$E$11:$E$1010, MATCH($D286, 'Page Categories'!$D$11:$D$1010, 0)), "")))</f>
        <v/>
      </c>
      <c r="C286" s="4"/>
      <c r="D286" s="50"/>
      <c r="E286" s="51"/>
      <c r="F286" s="51"/>
      <c r="G286" s="52"/>
      <c r="H286" s="51"/>
      <c r="I286" s="53"/>
      <c r="J286" s="4"/>
      <c r="O286" s="12" t="str">
        <f t="shared" si="37"/>
        <v/>
      </c>
      <c r="Q286" s="12" t="str">
        <f t="shared" si="38"/>
        <v/>
      </c>
      <c r="R286" s="12" t="str">
        <f t="shared" si="39"/>
        <v/>
      </c>
      <c r="S286" s="12" t="str">
        <f t="shared" si="40"/>
        <v/>
      </c>
      <c r="T286" s="12" t="str">
        <f t="shared" si="41"/>
        <v/>
      </c>
      <c r="U286" s="12" t="str">
        <f t="shared" si="42"/>
        <v/>
      </c>
      <c r="V286" s="12" t="str">
        <f t="shared" si="36"/>
        <v/>
      </c>
      <c r="X286" s="44" t="str">
        <f>IF($D286="", "", IF(COUNTIF($D$11:$D286, $D286)&gt;1, "", $D286))</f>
        <v/>
      </c>
      <c r="Z286" s="12" t="str">
        <f>IF($X286="", "", IF(COUNTIF('Page Categories'!$D$11:$D$1010, $X286)&gt;0, "", MAX(Z$10:Z285)+1))</f>
        <v/>
      </c>
      <c r="AB286" s="44" t="str">
        <f t="shared" si="43"/>
        <v/>
      </c>
    </row>
    <row r="287" spans="1:28" x14ac:dyDescent="0.25">
      <c r="A287" s="4"/>
      <c r="B287" s="44" t="str">
        <f>IF($D287="", "", IF(IFERROR(INDEX('Page Categories'!$E$11:$E$1010, MATCH($D287, 'Page Categories'!$D$11:$D$1010, 0)), "")="", 'Page Categories'!$M$21, IFERROR(INDEX('Page Categories'!$E$11:$E$1010, MATCH($D287, 'Page Categories'!$D$11:$D$1010, 0)), "")))</f>
        <v/>
      </c>
      <c r="C287" s="4"/>
      <c r="D287" s="50"/>
      <c r="E287" s="51"/>
      <c r="F287" s="51"/>
      <c r="G287" s="52"/>
      <c r="H287" s="51"/>
      <c r="I287" s="53"/>
      <c r="J287" s="4"/>
      <c r="O287" s="12" t="str">
        <f t="shared" si="37"/>
        <v/>
      </c>
      <c r="Q287" s="12" t="str">
        <f t="shared" si="38"/>
        <v/>
      </c>
      <c r="R287" s="12" t="str">
        <f t="shared" si="39"/>
        <v/>
      </c>
      <c r="S287" s="12" t="str">
        <f t="shared" si="40"/>
        <v/>
      </c>
      <c r="T287" s="12" t="str">
        <f t="shared" si="41"/>
        <v/>
      </c>
      <c r="U287" s="12" t="str">
        <f t="shared" si="42"/>
        <v/>
      </c>
      <c r="V287" s="12" t="str">
        <f t="shared" si="36"/>
        <v/>
      </c>
      <c r="X287" s="44" t="str">
        <f>IF($D287="", "", IF(COUNTIF($D$11:$D287, $D287)&gt;1, "", $D287))</f>
        <v/>
      </c>
      <c r="Z287" s="12" t="str">
        <f>IF($X287="", "", IF(COUNTIF('Page Categories'!$D$11:$D$1010, $X287)&gt;0, "", MAX(Z$10:Z286)+1))</f>
        <v/>
      </c>
      <c r="AB287" s="44" t="str">
        <f t="shared" si="43"/>
        <v/>
      </c>
    </row>
    <row r="288" spans="1:28" x14ac:dyDescent="0.25">
      <c r="A288" s="4"/>
      <c r="B288" s="44" t="str">
        <f>IF($D288="", "", IF(IFERROR(INDEX('Page Categories'!$E$11:$E$1010, MATCH($D288, 'Page Categories'!$D$11:$D$1010, 0)), "")="", 'Page Categories'!$M$21, IFERROR(INDEX('Page Categories'!$E$11:$E$1010, MATCH($D288, 'Page Categories'!$D$11:$D$1010, 0)), "")))</f>
        <v/>
      </c>
      <c r="C288" s="4"/>
      <c r="D288" s="50"/>
      <c r="E288" s="51"/>
      <c r="F288" s="51"/>
      <c r="G288" s="52"/>
      <c r="H288" s="51"/>
      <c r="I288" s="53"/>
      <c r="J288" s="4"/>
      <c r="O288" s="12" t="str">
        <f t="shared" si="37"/>
        <v/>
      </c>
      <c r="Q288" s="12" t="str">
        <f t="shared" si="38"/>
        <v/>
      </c>
      <c r="R288" s="12" t="str">
        <f t="shared" si="39"/>
        <v/>
      </c>
      <c r="S288" s="12" t="str">
        <f t="shared" si="40"/>
        <v/>
      </c>
      <c r="T288" s="12" t="str">
        <f t="shared" si="41"/>
        <v/>
      </c>
      <c r="U288" s="12" t="str">
        <f t="shared" si="42"/>
        <v/>
      </c>
      <c r="V288" s="12" t="str">
        <f t="shared" si="36"/>
        <v/>
      </c>
      <c r="X288" s="44" t="str">
        <f>IF($D288="", "", IF(COUNTIF($D$11:$D288, $D288)&gt;1, "", $D288))</f>
        <v/>
      </c>
      <c r="Z288" s="12" t="str">
        <f>IF($X288="", "", IF(COUNTIF('Page Categories'!$D$11:$D$1010, $X288)&gt;0, "", MAX(Z$10:Z287)+1))</f>
        <v/>
      </c>
      <c r="AB288" s="44" t="str">
        <f t="shared" si="43"/>
        <v/>
      </c>
    </row>
    <row r="289" spans="1:28" x14ac:dyDescent="0.25">
      <c r="A289" s="4"/>
      <c r="B289" s="44" t="str">
        <f>IF($D289="", "", IF(IFERROR(INDEX('Page Categories'!$E$11:$E$1010, MATCH($D289, 'Page Categories'!$D$11:$D$1010, 0)), "")="", 'Page Categories'!$M$21, IFERROR(INDEX('Page Categories'!$E$11:$E$1010, MATCH($D289, 'Page Categories'!$D$11:$D$1010, 0)), "")))</f>
        <v/>
      </c>
      <c r="C289" s="4"/>
      <c r="D289" s="50"/>
      <c r="E289" s="51"/>
      <c r="F289" s="51"/>
      <c r="G289" s="52"/>
      <c r="H289" s="51"/>
      <c r="I289" s="53"/>
      <c r="J289" s="4"/>
      <c r="O289" s="12" t="str">
        <f t="shared" si="37"/>
        <v/>
      </c>
      <c r="Q289" s="12" t="str">
        <f t="shared" si="38"/>
        <v/>
      </c>
      <c r="R289" s="12" t="str">
        <f t="shared" si="39"/>
        <v/>
      </c>
      <c r="S289" s="12" t="str">
        <f t="shared" si="40"/>
        <v/>
      </c>
      <c r="T289" s="12" t="str">
        <f t="shared" si="41"/>
        <v/>
      </c>
      <c r="U289" s="12" t="str">
        <f t="shared" si="42"/>
        <v/>
      </c>
      <c r="V289" s="12" t="str">
        <f t="shared" si="36"/>
        <v/>
      </c>
      <c r="X289" s="44" t="str">
        <f>IF($D289="", "", IF(COUNTIF($D$11:$D289, $D289)&gt;1, "", $D289))</f>
        <v/>
      </c>
      <c r="Z289" s="12" t="str">
        <f>IF($X289="", "", IF(COUNTIF('Page Categories'!$D$11:$D$1010, $X289)&gt;0, "", MAX(Z$10:Z288)+1))</f>
        <v/>
      </c>
      <c r="AB289" s="44" t="str">
        <f t="shared" si="43"/>
        <v/>
      </c>
    </row>
    <row r="290" spans="1:28" x14ac:dyDescent="0.25">
      <c r="A290" s="4"/>
      <c r="B290" s="44" t="str">
        <f>IF($D290="", "", IF(IFERROR(INDEX('Page Categories'!$E$11:$E$1010, MATCH($D290, 'Page Categories'!$D$11:$D$1010, 0)), "")="", 'Page Categories'!$M$21, IFERROR(INDEX('Page Categories'!$E$11:$E$1010, MATCH($D290, 'Page Categories'!$D$11:$D$1010, 0)), "")))</f>
        <v/>
      </c>
      <c r="C290" s="4"/>
      <c r="D290" s="50"/>
      <c r="E290" s="51"/>
      <c r="F290" s="51"/>
      <c r="G290" s="52"/>
      <c r="H290" s="51"/>
      <c r="I290" s="53"/>
      <c r="J290" s="4"/>
      <c r="O290" s="12" t="str">
        <f t="shared" si="37"/>
        <v/>
      </c>
      <c r="Q290" s="12" t="str">
        <f t="shared" si="38"/>
        <v/>
      </c>
      <c r="R290" s="12" t="str">
        <f t="shared" si="39"/>
        <v/>
      </c>
      <c r="S290" s="12" t="str">
        <f t="shared" si="40"/>
        <v/>
      </c>
      <c r="T290" s="12" t="str">
        <f t="shared" si="41"/>
        <v/>
      </c>
      <c r="U290" s="12" t="str">
        <f t="shared" si="42"/>
        <v/>
      </c>
      <c r="V290" s="12" t="str">
        <f t="shared" si="36"/>
        <v/>
      </c>
      <c r="X290" s="44" t="str">
        <f>IF($D290="", "", IF(COUNTIF($D$11:$D290, $D290)&gt;1, "", $D290))</f>
        <v/>
      </c>
      <c r="Z290" s="12" t="str">
        <f>IF($X290="", "", IF(COUNTIF('Page Categories'!$D$11:$D$1010, $X290)&gt;0, "", MAX(Z$10:Z289)+1))</f>
        <v/>
      </c>
      <c r="AB290" s="44" t="str">
        <f t="shared" si="43"/>
        <v/>
      </c>
    </row>
    <row r="291" spans="1:28" x14ac:dyDescent="0.25">
      <c r="A291" s="4"/>
      <c r="B291" s="44" t="str">
        <f>IF($D291="", "", IF(IFERROR(INDEX('Page Categories'!$E$11:$E$1010, MATCH($D291, 'Page Categories'!$D$11:$D$1010, 0)), "")="", 'Page Categories'!$M$21, IFERROR(INDEX('Page Categories'!$E$11:$E$1010, MATCH($D291, 'Page Categories'!$D$11:$D$1010, 0)), "")))</f>
        <v/>
      </c>
      <c r="C291" s="4"/>
      <c r="D291" s="50"/>
      <c r="E291" s="51"/>
      <c r="F291" s="51"/>
      <c r="G291" s="52"/>
      <c r="H291" s="51"/>
      <c r="I291" s="53"/>
      <c r="J291" s="4"/>
      <c r="O291" s="12" t="str">
        <f t="shared" si="37"/>
        <v/>
      </c>
      <c r="Q291" s="12" t="str">
        <f t="shared" si="38"/>
        <v/>
      </c>
      <c r="R291" s="12" t="str">
        <f t="shared" si="39"/>
        <v/>
      </c>
      <c r="S291" s="12" t="str">
        <f t="shared" si="40"/>
        <v/>
      </c>
      <c r="T291" s="12" t="str">
        <f t="shared" si="41"/>
        <v/>
      </c>
      <c r="U291" s="12" t="str">
        <f t="shared" si="42"/>
        <v/>
      </c>
      <c r="V291" s="12" t="str">
        <f t="shared" si="36"/>
        <v/>
      </c>
      <c r="X291" s="44" t="str">
        <f>IF($D291="", "", IF(COUNTIF($D$11:$D291, $D291)&gt;1, "", $D291))</f>
        <v/>
      </c>
      <c r="Z291" s="12" t="str">
        <f>IF($X291="", "", IF(COUNTIF('Page Categories'!$D$11:$D$1010, $X291)&gt;0, "", MAX(Z$10:Z290)+1))</f>
        <v/>
      </c>
      <c r="AB291" s="44" t="str">
        <f t="shared" si="43"/>
        <v/>
      </c>
    </row>
    <row r="292" spans="1:28" x14ac:dyDescent="0.25">
      <c r="A292" s="4"/>
      <c r="B292" s="44" t="str">
        <f>IF($D292="", "", IF(IFERROR(INDEX('Page Categories'!$E$11:$E$1010, MATCH($D292, 'Page Categories'!$D$11:$D$1010, 0)), "")="", 'Page Categories'!$M$21, IFERROR(INDEX('Page Categories'!$E$11:$E$1010, MATCH($D292, 'Page Categories'!$D$11:$D$1010, 0)), "")))</f>
        <v/>
      </c>
      <c r="C292" s="4"/>
      <c r="D292" s="50"/>
      <c r="E292" s="51"/>
      <c r="F292" s="51"/>
      <c r="G292" s="52"/>
      <c r="H292" s="51"/>
      <c r="I292" s="53"/>
      <c r="J292" s="4"/>
      <c r="O292" s="12" t="str">
        <f t="shared" si="37"/>
        <v/>
      </c>
      <c r="Q292" s="12" t="str">
        <f t="shared" si="38"/>
        <v/>
      </c>
      <c r="R292" s="12" t="str">
        <f t="shared" si="39"/>
        <v/>
      </c>
      <c r="S292" s="12" t="str">
        <f t="shared" si="40"/>
        <v/>
      </c>
      <c r="T292" s="12" t="str">
        <f t="shared" si="41"/>
        <v/>
      </c>
      <c r="U292" s="12" t="str">
        <f t="shared" si="42"/>
        <v/>
      </c>
      <c r="V292" s="12" t="str">
        <f t="shared" si="36"/>
        <v/>
      </c>
      <c r="X292" s="44" t="str">
        <f>IF($D292="", "", IF(COUNTIF($D$11:$D292, $D292)&gt;1, "", $D292))</f>
        <v/>
      </c>
      <c r="Z292" s="12" t="str">
        <f>IF($X292="", "", IF(COUNTIF('Page Categories'!$D$11:$D$1010, $X292)&gt;0, "", MAX(Z$10:Z291)+1))</f>
        <v/>
      </c>
      <c r="AB292" s="44" t="str">
        <f t="shared" si="43"/>
        <v/>
      </c>
    </row>
    <row r="293" spans="1:28" x14ac:dyDescent="0.25">
      <c r="A293" s="4"/>
      <c r="B293" s="44" t="str">
        <f>IF($D293="", "", IF(IFERROR(INDEX('Page Categories'!$E$11:$E$1010, MATCH($D293, 'Page Categories'!$D$11:$D$1010, 0)), "")="", 'Page Categories'!$M$21, IFERROR(INDEX('Page Categories'!$E$11:$E$1010, MATCH($D293, 'Page Categories'!$D$11:$D$1010, 0)), "")))</f>
        <v/>
      </c>
      <c r="C293" s="4"/>
      <c r="D293" s="50"/>
      <c r="E293" s="51"/>
      <c r="F293" s="51"/>
      <c r="G293" s="52"/>
      <c r="H293" s="51"/>
      <c r="I293" s="53"/>
      <c r="J293" s="4"/>
      <c r="O293" s="12" t="str">
        <f t="shared" si="37"/>
        <v/>
      </c>
      <c r="Q293" s="12" t="str">
        <f t="shared" si="38"/>
        <v/>
      </c>
      <c r="R293" s="12" t="str">
        <f t="shared" si="39"/>
        <v/>
      </c>
      <c r="S293" s="12" t="str">
        <f t="shared" si="40"/>
        <v/>
      </c>
      <c r="T293" s="12" t="str">
        <f t="shared" si="41"/>
        <v/>
      </c>
      <c r="U293" s="12" t="str">
        <f t="shared" si="42"/>
        <v/>
      </c>
      <c r="V293" s="12" t="str">
        <f t="shared" si="36"/>
        <v/>
      </c>
      <c r="X293" s="44" t="str">
        <f>IF($D293="", "", IF(COUNTIF($D$11:$D293, $D293)&gt;1, "", $D293))</f>
        <v/>
      </c>
      <c r="Z293" s="12" t="str">
        <f>IF($X293="", "", IF(COUNTIF('Page Categories'!$D$11:$D$1010, $X293)&gt;0, "", MAX(Z$10:Z292)+1))</f>
        <v/>
      </c>
      <c r="AB293" s="44" t="str">
        <f t="shared" si="43"/>
        <v/>
      </c>
    </row>
    <row r="294" spans="1:28" x14ac:dyDescent="0.25">
      <c r="A294" s="4"/>
      <c r="B294" s="44" t="str">
        <f>IF($D294="", "", IF(IFERROR(INDEX('Page Categories'!$E$11:$E$1010, MATCH($D294, 'Page Categories'!$D$11:$D$1010, 0)), "")="", 'Page Categories'!$M$21, IFERROR(INDEX('Page Categories'!$E$11:$E$1010, MATCH($D294, 'Page Categories'!$D$11:$D$1010, 0)), "")))</f>
        <v/>
      </c>
      <c r="C294" s="4"/>
      <c r="D294" s="50"/>
      <c r="E294" s="51"/>
      <c r="F294" s="51"/>
      <c r="G294" s="52"/>
      <c r="H294" s="51"/>
      <c r="I294" s="53"/>
      <c r="J294" s="4"/>
      <c r="O294" s="12" t="str">
        <f t="shared" si="37"/>
        <v/>
      </c>
      <c r="Q294" s="12" t="str">
        <f t="shared" si="38"/>
        <v/>
      </c>
      <c r="R294" s="12" t="str">
        <f t="shared" si="39"/>
        <v/>
      </c>
      <c r="S294" s="12" t="str">
        <f t="shared" si="40"/>
        <v/>
      </c>
      <c r="T294" s="12" t="str">
        <f t="shared" si="41"/>
        <v/>
      </c>
      <c r="U294" s="12" t="str">
        <f t="shared" si="42"/>
        <v/>
      </c>
      <c r="V294" s="12" t="str">
        <f t="shared" si="36"/>
        <v/>
      </c>
      <c r="X294" s="44" t="str">
        <f>IF($D294="", "", IF(COUNTIF($D$11:$D294, $D294)&gt;1, "", $D294))</f>
        <v/>
      </c>
      <c r="Z294" s="12" t="str">
        <f>IF($X294="", "", IF(COUNTIF('Page Categories'!$D$11:$D$1010, $X294)&gt;0, "", MAX(Z$10:Z293)+1))</f>
        <v/>
      </c>
      <c r="AB294" s="44" t="str">
        <f t="shared" si="43"/>
        <v/>
      </c>
    </row>
    <row r="295" spans="1:28" x14ac:dyDescent="0.25">
      <c r="A295" s="4"/>
      <c r="B295" s="44" t="str">
        <f>IF($D295="", "", IF(IFERROR(INDEX('Page Categories'!$E$11:$E$1010, MATCH($D295, 'Page Categories'!$D$11:$D$1010, 0)), "")="", 'Page Categories'!$M$21, IFERROR(INDEX('Page Categories'!$E$11:$E$1010, MATCH($D295, 'Page Categories'!$D$11:$D$1010, 0)), "")))</f>
        <v/>
      </c>
      <c r="C295" s="4"/>
      <c r="D295" s="50"/>
      <c r="E295" s="51"/>
      <c r="F295" s="51"/>
      <c r="G295" s="52"/>
      <c r="H295" s="51"/>
      <c r="I295" s="53"/>
      <c r="J295" s="4"/>
      <c r="O295" s="12" t="str">
        <f t="shared" si="37"/>
        <v/>
      </c>
      <c r="Q295" s="12" t="str">
        <f t="shared" si="38"/>
        <v/>
      </c>
      <c r="R295" s="12" t="str">
        <f t="shared" si="39"/>
        <v/>
      </c>
      <c r="S295" s="12" t="str">
        <f t="shared" si="40"/>
        <v/>
      </c>
      <c r="T295" s="12" t="str">
        <f t="shared" si="41"/>
        <v/>
      </c>
      <c r="U295" s="12" t="str">
        <f t="shared" si="42"/>
        <v/>
      </c>
      <c r="V295" s="12" t="str">
        <f t="shared" si="36"/>
        <v/>
      </c>
      <c r="X295" s="44" t="str">
        <f>IF($D295="", "", IF(COUNTIF($D$11:$D295, $D295)&gt;1, "", $D295))</f>
        <v/>
      </c>
      <c r="Z295" s="12" t="str">
        <f>IF($X295="", "", IF(COUNTIF('Page Categories'!$D$11:$D$1010, $X295)&gt;0, "", MAX(Z$10:Z294)+1))</f>
        <v/>
      </c>
      <c r="AB295" s="44" t="str">
        <f t="shared" si="43"/>
        <v/>
      </c>
    </row>
    <row r="296" spans="1:28" x14ac:dyDescent="0.25">
      <c r="A296" s="4"/>
      <c r="B296" s="44" t="str">
        <f>IF($D296="", "", IF(IFERROR(INDEX('Page Categories'!$E$11:$E$1010, MATCH($D296, 'Page Categories'!$D$11:$D$1010, 0)), "")="", 'Page Categories'!$M$21, IFERROR(INDEX('Page Categories'!$E$11:$E$1010, MATCH($D296, 'Page Categories'!$D$11:$D$1010, 0)), "")))</f>
        <v/>
      </c>
      <c r="C296" s="4"/>
      <c r="D296" s="50"/>
      <c r="E296" s="51"/>
      <c r="F296" s="51"/>
      <c r="G296" s="52"/>
      <c r="H296" s="51"/>
      <c r="I296" s="53"/>
      <c r="J296" s="4"/>
      <c r="O296" s="12" t="str">
        <f t="shared" si="37"/>
        <v/>
      </c>
      <c r="Q296" s="12" t="str">
        <f t="shared" si="38"/>
        <v/>
      </c>
      <c r="R296" s="12" t="str">
        <f t="shared" si="39"/>
        <v/>
      </c>
      <c r="S296" s="12" t="str">
        <f t="shared" si="40"/>
        <v/>
      </c>
      <c r="T296" s="12" t="str">
        <f t="shared" si="41"/>
        <v/>
      </c>
      <c r="U296" s="12" t="str">
        <f t="shared" si="42"/>
        <v/>
      </c>
      <c r="V296" s="12" t="str">
        <f t="shared" si="36"/>
        <v/>
      </c>
      <c r="X296" s="44" t="str">
        <f>IF($D296="", "", IF(COUNTIF($D$11:$D296, $D296)&gt;1, "", $D296))</f>
        <v/>
      </c>
      <c r="Z296" s="12" t="str">
        <f>IF($X296="", "", IF(COUNTIF('Page Categories'!$D$11:$D$1010, $X296)&gt;0, "", MAX(Z$10:Z295)+1))</f>
        <v/>
      </c>
      <c r="AB296" s="44" t="str">
        <f t="shared" si="43"/>
        <v/>
      </c>
    </row>
    <row r="297" spans="1:28" x14ac:dyDescent="0.25">
      <c r="A297" s="4"/>
      <c r="B297" s="44" t="str">
        <f>IF($D297="", "", IF(IFERROR(INDEX('Page Categories'!$E$11:$E$1010, MATCH($D297, 'Page Categories'!$D$11:$D$1010, 0)), "")="", 'Page Categories'!$M$21, IFERROR(INDEX('Page Categories'!$E$11:$E$1010, MATCH($D297, 'Page Categories'!$D$11:$D$1010, 0)), "")))</f>
        <v/>
      </c>
      <c r="C297" s="4"/>
      <c r="D297" s="50"/>
      <c r="E297" s="51"/>
      <c r="F297" s="51"/>
      <c r="G297" s="52"/>
      <c r="H297" s="51"/>
      <c r="I297" s="53"/>
      <c r="J297" s="4"/>
      <c r="O297" s="12" t="str">
        <f t="shared" si="37"/>
        <v/>
      </c>
      <c r="Q297" s="12" t="str">
        <f t="shared" si="38"/>
        <v/>
      </c>
      <c r="R297" s="12" t="str">
        <f t="shared" si="39"/>
        <v/>
      </c>
      <c r="S297" s="12" t="str">
        <f t="shared" si="40"/>
        <v/>
      </c>
      <c r="T297" s="12" t="str">
        <f t="shared" si="41"/>
        <v/>
      </c>
      <c r="U297" s="12" t="str">
        <f t="shared" si="42"/>
        <v/>
      </c>
      <c r="V297" s="12" t="str">
        <f t="shared" si="36"/>
        <v/>
      </c>
      <c r="X297" s="44" t="str">
        <f>IF($D297="", "", IF(COUNTIF($D$11:$D297, $D297)&gt;1, "", $D297))</f>
        <v/>
      </c>
      <c r="Z297" s="12" t="str">
        <f>IF($X297="", "", IF(COUNTIF('Page Categories'!$D$11:$D$1010, $X297)&gt;0, "", MAX(Z$10:Z296)+1))</f>
        <v/>
      </c>
      <c r="AB297" s="44" t="str">
        <f t="shared" si="43"/>
        <v/>
      </c>
    </row>
    <row r="298" spans="1:28" x14ac:dyDescent="0.25">
      <c r="A298" s="4"/>
      <c r="B298" s="44" t="str">
        <f>IF($D298="", "", IF(IFERROR(INDEX('Page Categories'!$E$11:$E$1010, MATCH($D298, 'Page Categories'!$D$11:$D$1010, 0)), "")="", 'Page Categories'!$M$21, IFERROR(INDEX('Page Categories'!$E$11:$E$1010, MATCH($D298, 'Page Categories'!$D$11:$D$1010, 0)), "")))</f>
        <v/>
      </c>
      <c r="C298" s="4"/>
      <c r="D298" s="50"/>
      <c r="E298" s="51"/>
      <c r="F298" s="51"/>
      <c r="G298" s="52"/>
      <c r="H298" s="51"/>
      <c r="I298" s="53"/>
      <c r="J298" s="4"/>
      <c r="O298" s="12" t="str">
        <f t="shared" si="37"/>
        <v/>
      </c>
      <c r="Q298" s="12" t="str">
        <f t="shared" si="38"/>
        <v/>
      </c>
      <c r="R298" s="12" t="str">
        <f t="shared" si="39"/>
        <v/>
      </c>
      <c r="S298" s="12" t="str">
        <f t="shared" si="40"/>
        <v/>
      </c>
      <c r="T298" s="12" t="str">
        <f t="shared" si="41"/>
        <v/>
      </c>
      <c r="U298" s="12" t="str">
        <f t="shared" si="42"/>
        <v/>
      </c>
      <c r="V298" s="12" t="str">
        <f t="shared" si="36"/>
        <v/>
      </c>
      <c r="X298" s="44" t="str">
        <f>IF($D298="", "", IF(COUNTIF($D$11:$D298, $D298)&gt;1, "", $D298))</f>
        <v/>
      </c>
      <c r="Z298" s="12" t="str">
        <f>IF($X298="", "", IF(COUNTIF('Page Categories'!$D$11:$D$1010, $X298)&gt;0, "", MAX(Z$10:Z297)+1))</f>
        <v/>
      </c>
      <c r="AB298" s="44" t="str">
        <f t="shared" si="43"/>
        <v/>
      </c>
    </row>
    <row r="299" spans="1:28" x14ac:dyDescent="0.25">
      <c r="A299" s="4"/>
      <c r="B299" s="44" t="str">
        <f>IF($D299="", "", IF(IFERROR(INDEX('Page Categories'!$E$11:$E$1010, MATCH($D299, 'Page Categories'!$D$11:$D$1010, 0)), "")="", 'Page Categories'!$M$21, IFERROR(INDEX('Page Categories'!$E$11:$E$1010, MATCH($D299, 'Page Categories'!$D$11:$D$1010, 0)), "")))</f>
        <v/>
      </c>
      <c r="C299" s="4"/>
      <c r="D299" s="50"/>
      <c r="E299" s="51"/>
      <c r="F299" s="51"/>
      <c r="G299" s="52"/>
      <c r="H299" s="51"/>
      <c r="I299" s="53"/>
      <c r="J299" s="4"/>
      <c r="O299" s="12" t="str">
        <f t="shared" si="37"/>
        <v/>
      </c>
      <c r="Q299" s="12" t="str">
        <f t="shared" si="38"/>
        <v/>
      </c>
      <c r="R299" s="12" t="str">
        <f t="shared" si="39"/>
        <v/>
      </c>
      <c r="S299" s="12" t="str">
        <f t="shared" si="40"/>
        <v/>
      </c>
      <c r="T299" s="12" t="str">
        <f t="shared" si="41"/>
        <v/>
      </c>
      <c r="U299" s="12" t="str">
        <f t="shared" si="42"/>
        <v/>
      </c>
      <c r="V299" s="12" t="str">
        <f t="shared" si="36"/>
        <v/>
      </c>
      <c r="X299" s="44" t="str">
        <f>IF($D299="", "", IF(COUNTIF($D$11:$D299, $D299)&gt;1, "", $D299))</f>
        <v/>
      </c>
      <c r="Z299" s="12" t="str">
        <f>IF($X299="", "", IF(COUNTIF('Page Categories'!$D$11:$D$1010, $X299)&gt;0, "", MAX(Z$10:Z298)+1))</f>
        <v/>
      </c>
      <c r="AB299" s="44" t="str">
        <f t="shared" si="43"/>
        <v/>
      </c>
    </row>
    <row r="300" spans="1:28" x14ac:dyDescent="0.25">
      <c r="A300" s="4"/>
      <c r="B300" s="44" t="str">
        <f>IF($D300="", "", IF(IFERROR(INDEX('Page Categories'!$E$11:$E$1010, MATCH($D300, 'Page Categories'!$D$11:$D$1010, 0)), "")="", 'Page Categories'!$M$21, IFERROR(INDEX('Page Categories'!$E$11:$E$1010, MATCH($D300, 'Page Categories'!$D$11:$D$1010, 0)), "")))</f>
        <v/>
      </c>
      <c r="C300" s="4"/>
      <c r="D300" s="50"/>
      <c r="E300" s="51"/>
      <c r="F300" s="51"/>
      <c r="G300" s="52"/>
      <c r="H300" s="51"/>
      <c r="I300" s="53"/>
      <c r="J300" s="4"/>
      <c r="O300" s="12" t="str">
        <f t="shared" si="37"/>
        <v/>
      </c>
      <c r="Q300" s="12" t="str">
        <f t="shared" si="38"/>
        <v/>
      </c>
      <c r="R300" s="12" t="str">
        <f t="shared" si="39"/>
        <v/>
      </c>
      <c r="S300" s="12" t="str">
        <f t="shared" si="40"/>
        <v/>
      </c>
      <c r="T300" s="12" t="str">
        <f t="shared" si="41"/>
        <v/>
      </c>
      <c r="U300" s="12" t="str">
        <f t="shared" si="42"/>
        <v/>
      </c>
      <c r="V300" s="12" t="str">
        <f t="shared" si="36"/>
        <v/>
      </c>
      <c r="X300" s="44" t="str">
        <f>IF($D300="", "", IF(COUNTIF($D$11:$D300, $D300)&gt;1, "", $D300))</f>
        <v/>
      </c>
      <c r="Z300" s="12" t="str">
        <f>IF($X300="", "", IF(COUNTIF('Page Categories'!$D$11:$D$1010, $X300)&gt;0, "", MAX(Z$10:Z299)+1))</f>
        <v/>
      </c>
      <c r="AB300" s="44" t="str">
        <f t="shared" si="43"/>
        <v/>
      </c>
    </row>
    <row r="301" spans="1:28" x14ac:dyDescent="0.25">
      <c r="A301" s="4"/>
      <c r="B301" s="44" t="str">
        <f>IF($D301="", "", IF(IFERROR(INDEX('Page Categories'!$E$11:$E$1010, MATCH($D301, 'Page Categories'!$D$11:$D$1010, 0)), "")="", 'Page Categories'!$M$21, IFERROR(INDEX('Page Categories'!$E$11:$E$1010, MATCH($D301, 'Page Categories'!$D$11:$D$1010, 0)), "")))</f>
        <v/>
      </c>
      <c r="C301" s="4"/>
      <c r="D301" s="50"/>
      <c r="E301" s="51"/>
      <c r="F301" s="51"/>
      <c r="G301" s="52"/>
      <c r="H301" s="51"/>
      <c r="I301" s="53"/>
      <c r="J301" s="4"/>
      <c r="O301" s="12" t="str">
        <f t="shared" si="37"/>
        <v/>
      </c>
      <c r="Q301" s="12" t="str">
        <f t="shared" si="38"/>
        <v/>
      </c>
      <c r="R301" s="12" t="str">
        <f t="shared" si="39"/>
        <v/>
      </c>
      <c r="S301" s="12" t="str">
        <f t="shared" si="40"/>
        <v/>
      </c>
      <c r="T301" s="12" t="str">
        <f t="shared" si="41"/>
        <v/>
      </c>
      <c r="U301" s="12" t="str">
        <f t="shared" si="42"/>
        <v/>
      </c>
      <c r="V301" s="12" t="str">
        <f t="shared" si="36"/>
        <v/>
      </c>
      <c r="X301" s="44" t="str">
        <f>IF($D301="", "", IF(COUNTIF($D$11:$D301, $D301)&gt;1, "", $D301))</f>
        <v/>
      </c>
      <c r="Z301" s="12" t="str">
        <f>IF($X301="", "", IF(COUNTIF('Page Categories'!$D$11:$D$1010, $X301)&gt;0, "", MAX(Z$10:Z300)+1))</f>
        <v/>
      </c>
      <c r="AB301" s="44" t="str">
        <f t="shared" si="43"/>
        <v/>
      </c>
    </row>
    <row r="302" spans="1:28" x14ac:dyDescent="0.25">
      <c r="A302" s="4"/>
      <c r="B302" s="44" t="str">
        <f>IF($D302="", "", IF(IFERROR(INDEX('Page Categories'!$E$11:$E$1010, MATCH($D302, 'Page Categories'!$D$11:$D$1010, 0)), "")="", 'Page Categories'!$M$21, IFERROR(INDEX('Page Categories'!$E$11:$E$1010, MATCH($D302, 'Page Categories'!$D$11:$D$1010, 0)), "")))</f>
        <v/>
      </c>
      <c r="C302" s="4"/>
      <c r="D302" s="50"/>
      <c r="E302" s="51"/>
      <c r="F302" s="51"/>
      <c r="G302" s="52"/>
      <c r="H302" s="51"/>
      <c r="I302" s="53"/>
      <c r="J302" s="4"/>
      <c r="O302" s="12" t="str">
        <f t="shared" si="37"/>
        <v/>
      </c>
      <c r="Q302" s="12" t="str">
        <f t="shared" si="38"/>
        <v/>
      </c>
      <c r="R302" s="12" t="str">
        <f t="shared" si="39"/>
        <v/>
      </c>
      <c r="S302" s="12" t="str">
        <f t="shared" si="40"/>
        <v/>
      </c>
      <c r="T302" s="12" t="str">
        <f t="shared" si="41"/>
        <v/>
      </c>
      <c r="U302" s="12" t="str">
        <f t="shared" si="42"/>
        <v/>
      </c>
      <c r="V302" s="12" t="str">
        <f t="shared" si="36"/>
        <v/>
      </c>
      <c r="X302" s="44" t="str">
        <f>IF($D302="", "", IF(COUNTIF($D$11:$D302, $D302)&gt;1, "", $D302))</f>
        <v/>
      </c>
      <c r="Z302" s="12" t="str">
        <f>IF($X302="", "", IF(COUNTIF('Page Categories'!$D$11:$D$1010, $X302)&gt;0, "", MAX(Z$10:Z301)+1))</f>
        <v/>
      </c>
      <c r="AB302" s="44" t="str">
        <f t="shared" si="43"/>
        <v/>
      </c>
    </row>
    <row r="303" spans="1:28" x14ac:dyDescent="0.25">
      <c r="A303" s="4"/>
      <c r="B303" s="44" t="str">
        <f>IF($D303="", "", IF(IFERROR(INDEX('Page Categories'!$E$11:$E$1010, MATCH($D303, 'Page Categories'!$D$11:$D$1010, 0)), "")="", 'Page Categories'!$M$21, IFERROR(INDEX('Page Categories'!$E$11:$E$1010, MATCH($D303, 'Page Categories'!$D$11:$D$1010, 0)), "")))</f>
        <v/>
      </c>
      <c r="C303" s="4"/>
      <c r="D303" s="50"/>
      <c r="E303" s="51"/>
      <c r="F303" s="51"/>
      <c r="G303" s="52"/>
      <c r="H303" s="51"/>
      <c r="I303" s="53"/>
      <c r="J303" s="4"/>
      <c r="O303" s="12" t="str">
        <f t="shared" si="37"/>
        <v/>
      </c>
      <c r="Q303" s="12" t="str">
        <f t="shared" si="38"/>
        <v/>
      </c>
      <c r="R303" s="12" t="str">
        <f t="shared" si="39"/>
        <v/>
      </c>
      <c r="S303" s="12" t="str">
        <f t="shared" si="40"/>
        <v/>
      </c>
      <c r="T303" s="12" t="str">
        <f t="shared" si="41"/>
        <v/>
      </c>
      <c r="U303" s="12" t="str">
        <f t="shared" si="42"/>
        <v/>
      </c>
      <c r="V303" s="12" t="str">
        <f t="shared" si="36"/>
        <v/>
      </c>
      <c r="X303" s="44" t="str">
        <f>IF($D303="", "", IF(COUNTIF($D$11:$D303, $D303)&gt;1, "", $D303))</f>
        <v/>
      </c>
      <c r="Z303" s="12" t="str">
        <f>IF($X303="", "", IF(COUNTIF('Page Categories'!$D$11:$D$1010, $X303)&gt;0, "", MAX(Z$10:Z302)+1))</f>
        <v/>
      </c>
      <c r="AB303" s="44" t="str">
        <f t="shared" si="43"/>
        <v/>
      </c>
    </row>
    <row r="304" spans="1:28" x14ac:dyDescent="0.25">
      <c r="A304" s="4"/>
      <c r="B304" s="44" t="str">
        <f>IF($D304="", "", IF(IFERROR(INDEX('Page Categories'!$E$11:$E$1010, MATCH($D304, 'Page Categories'!$D$11:$D$1010, 0)), "")="", 'Page Categories'!$M$21, IFERROR(INDEX('Page Categories'!$E$11:$E$1010, MATCH($D304, 'Page Categories'!$D$11:$D$1010, 0)), "")))</f>
        <v/>
      </c>
      <c r="C304" s="4"/>
      <c r="D304" s="50"/>
      <c r="E304" s="51"/>
      <c r="F304" s="51"/>
      <c r="G304" s="52"/>
      <c r="H304" s="51"/>
      <c r="I304" s="53"/>
      <c r="J304" s="4"/>
      <c r="O304" s="12" t="str">
        <f t="shared" si="37"/>
        <v/>
      </c>
      <c r="Q304" s="12" t="str">
        <f t="shared" si="38"/>
        <v/>
      </c>
      <c r="R304" s="12" t="str">
        <f t="shared" si="39"/>
        <v/>
      </c>
      <c r="S304" s="12" t="str">
        <f t="shared" si="40"/>
        <v/>
      </c>
      <c r="T304" s="12" t="str">
        <f t="shared" si="41"/>
        <v/>
      </c>
      <c r="U304" s="12" t="str">
        <f t="shared" si="42"/>
        <v/>
      </c>
      <c r="V304" s="12" t="str">
        <f t="shared" si="36"/>
        <v/>
      </c>
      <c r="X304" s="44" t="str">
        <f>IF($D304="", "", IF(COUNTIF($D$11:$D304, $D304)&gt;1, "", $D304))</f>
        <v/>
      </c>
      <c r="Z304" s="12" t="str">
        <f>IF($X304="", "", IF(COUNTIF('Page Categories'!$D$11:$D$1010, $X304)&gt;0, "", MAX(Z$10:Z303)+1))</f>
        <v/>
      </c>
      <c r="AB304" s="44" t="str">
        <f t="shared" si="43"/>
        <v/>
      </c>
    </row>
    <row r="305" spans="1:28" x14ac:dyDescent="0.25">
      <c r="A305" s="4"/>
      <c r="B305" s="44" t="str">
        <f>IF($D305="", "", IF(IFERROR(INDEX('Page Categories'!$E$11:$E$1010, MATCH($D305, 'Page Categories'!$D$11:$D$1010, 0)), "")="", 'Page Categories'!$M$21, IFERROR(INDEX('Page Categories'!$E$11:$E$1010, MATCH($D305, 'Page Categories'!$D$11:$D$1010, 0)), "")))</f>
        <v/>
      </c>
      <c r="C305" s="4"/>
      <c r="D305" s="50"/>
      <c r="E305" s="51"/>
      <c r="F305" s="51"/>
      <c r="G305" s="52"/>
      <c r="H305" s="51"/>
      <c r="I305" s="53"/>
      <c r="J305" s="4"/>
      <c r="O305" s="12" t="str">
        <f t="shared" si="37"/>
        <v/>
      </c>
      <c r="Q305" s="12" t="str">
        <f t="shared" si="38"/>
        <v/>
      </c>
      <c r="R305" s="12" t="str">
        <f t="shared" si="39"/>
        <v/>
      </c>
      <c r="S305" s="12" t="str">
        <f t="shared" si="40"/>
        <v/>
      </c>
      <c r="T305" s="12" t="str">
        <f t="shared" si="41"/>
        <v/>
      </c>
      <c r="U305" s="12" t="str">
        <f t="shared" si="42"/>
        <v/>
      </c>
      <c r="V305" s="12" t="str">
        <f t="shared" si="36"/>
        <v/>
      </c>
      <c r="X305" s="44" t="str">
        <f>IF($D305="", "", IF(COUNTIF($D$11:$D305, $D305)&gt;1, "", $D305))</f>
        <v/>
      </c>
      <c r="Z305" s="12" t="str">
        <f>IF($X305="", "", IF(COUNTIF('Page Categories'!$D$11:$D$1010, $X305)&gt;0, "", MAX(Z$10:Z304)+1))</f>
        <v/>
      </c>
      <c r="AB305" s="44" t="str">
        <f t="shared" si="43"/>
        <v/>
      </c>
    </row>
    <row r="306" spans="1:28" x14ac:dyDescent="0.25">
      <c r="A306" s="4"/>
      <c r="B306" s="44" t="str">
        <f>IF($D306="", "", IF(IFERROR(INDEX('Page Categories'!$E$11:$E$1010, MATCH($D306, 'Page Categories'!$D$11:$D$1010, 0)), "")="", 'Page Categories'!$M$21, IFERROR(INDEX('Page Categories'!$E$11:$E$1010, MATCH($D306, 'Page Categories'!$D$11:$D$1010, 0)), "")))</f>
        <v/>
      </c>
      <c r="C306" s="4"/>
      <c r="D306" s="50"/>
      <c r="E306" s="51"/>
      <c r="F306" s="51"/>
      <c r="G306" s="52"/>
      <c r="H306" s="51"/>
      <c r="I306" s="53"/>
      <c r="J306" s="4"/>
      <c r="O306" s="12" t="str">
        <f t="shared" si="37"/>
        <v/>
      </c>
      <c r="Q306" s="12" t="str">
        <f t="shared" si="38"/>
        <v/>
      </c>
      <c r="R306" s="12" t="str">
        <f t="shared" si="39"/>
        <v/>
      </c>
      <c r="S306" s="12" t="str">
        <f t="shared" si="40"/>
        <v/>
      </c>
      <c r="T306" s="12" t="str">
        <f t="shared" si="41"/>
        <v/>
      </c>
      <c r="U306" s="12" t="str">
        <f t="shared" si="42"/>
        <v/>
      </c>
      <c r="V306" s="12" t="str">
        <f t="shared" si="36"/>
        <v/>
      </c>
      <c r="X306" s="44" t="str">
        <f>IF($D306="", "", IF(COUNTIF($D$11:$D306, $D306)&gt;1, "", $D306))</f>
        <v/>
      </c>
      <c r="Z306" s="12" t="str">
        <f>IF($X306="", "", IF(COUNTIF('Page Categories'!$D$11:$D$1010, $X306)&gt;0, "", MAX(Z$10:Z305)+1))</f>
        <v/>
      </c>
      <c r="AB306" s="44" t="str">
        <f t="shared" si="43"/>
        <v/>
      </c>
    </row>
    <row r="307" spans="1:28" x14ac:dyDescent="0.25">
      <c r="A307" s="4"/>
      <c r="B307" s="44" t="str">
        <f>IF($D307="", "", IF(IFERROR(INDEX('Page Categories'!$E$11:$E$1010, MATCH($D307, 'Page Categories'!$D$11:$D$1010, 0)), "")="", 'Page Categories'!$M$21, IFERROR(INDEX('Page Categories'!$E$11:$E$1010, MATCH($D307, 'Page Categories'!$D$11:$D$1010, 0)), "")))</f>
        <v/>
      </c>
      <c r="C307" s="4"/>
      <c r="D307" s="50"/>
      <c r="E307" s="51"/>
      <c r="F307" s="51"/>
      <c r="G307" s="52"/>
      <c r="H307" s="51"/>
      <c r="I307" s="53"/>
      <c r="J307" s="4"/>
      <c r="O307" s="12" t="str">
        <f t="shared" si="37"/>
        <v/>
      </c>
      <c r="Q307" s="12" t="str">
        <f t="shared" si="38"/>
        <v/>
      </c>
      <c r="R307" s="12" t="str">
        <f t="shared" si="39"/>
        <v/>
      </c>
      <c r="S307" s="12" t="str">
        <f t="shared" si="40"/>
        <v/>
      </c>
      <c r="T307" s="12" t="str">
        <f t="shared" si="41"/>
        <v/>
      </c>
      <c r="U307" s="12" t="str">
        <f t="shared" si="42"/>
        <v/>
      </c>
      <c r="V307" s="12" t="str">
        <f t="shared" si="36"/>
        <v/>
      </c>
      <c r="X307" s="44" t="str">
        <f>IF($D307="", "", IF(COUNTIF($D$11:$D307, $D307)&gt;1, "", $D307))</f>
        <v/>
      </c>
      <c r="Z307" s="12" t="str">
        <f>IF($X307="", "", IF(COUNTIF('Page Categories'!$D$11:$D$1010, $X307)&gt;0, "", MAX(Z$10:Z306)+1))</f>
        <v/>
      </c>
      <c r="AB307" s="44" t="str">
        <f t="shared" si="43"/>
        <v/>
      </c>
    </row>
    <row r="308" spans="1:28" x14ac:dyDescent="0.25">
      <c r="A308" s="4"/>
      <c r="B308" s="44" t="str">
        <f>IF($D308="", "", IF(IFERROR(INDEX('Page Categories'!$E$11:$E$1010, MATCH($D308, 'Page Categories'!$D$11:$D$1010, 0)), "")="", 'Page Categories'!$M$21, IFERROR(INDEX('Page Categories'!$E$11:$E$1010, MATCH($D308, 'Page Categories'!$D$11:$D$1010, 0)), "")))</f>
        <v/>
      </c>
      <c r="C308" s="4"/>
      <c r="D308" s="50"/>
      <c r="E308" s="51"/>
      <c r="F308" s="51"/>
      <c r="G308" s="52"/>
      <c r="H308" s="51"/>
      <c r="I308" s="53"/>
      <c r="J308" s="4"/>
      <c r="O308" s="12" t="str">
        <f t="shared" si="37"/>
        <v/>
      </c>
      <c r="Q308" s="12" t="str">
        <f t="shared" si="38"/>
        <v/>
      </c>
      <c r="R308" s="12" t="str">
        <f t="shared" si="39"/>
        <v/>
      </c>
      <c r="S308" s="12" t="str">
        <f t="shared" si="40"/>
        <v/>
      </c>
      <c r="T308" s="12" t="str">
        <f t="shared" si="41"/>
        <v/>
      </c>
      <c r="U308" s="12" t="str">
        <f t="shared" si="42"/>
        <v/>
      </c>
      <c r="V308" s="12" t="str">
        <f t="shared" si="36"/>
        <v/>
      </c>
      <c r="X308" s="44" t="str">
        <f>IF($D308="", "", IF(COUNTIF($D$11:$D308, $D308)&gt;1, "", $D308))</f>
        <v/>
      </c>
      <c r="Z308" s="12" t="str">
        <f>IF($X308="", "", IF(COUNTIF('Page Categories'!$D$11:$D$1010, $X308)&gt;0, "", MAX(Z$10:Z307)+1))</f>
        <v/>
      </c>
      <c r="AB308" s="44" t="str">
        <f t="shared" si="43"/>
        <v/>
      </c>
    </row>
    <row r="309" spans="1:28" x14ac:dyDescent="0.25">
      <c r="A309" s="4"/>
      <c r="B309" s="44" t="str">
        <f>IF($D309="", "", IF(IFERROR(INDEX('Page Categories'!$E$11:$E$1010, MATCH($D309, 'Page Categories'!$D$11:$D$1010, 0)), "")="", 'Page Categories'!$M$21, IFERROR(INDEX('Page Categories'!$E$11:$E$1010, MATCH($D309, 'Page Categories'!$D$11:$D$1010, 0)), "")))</f>
        <v/>
      </c>
      <c r="C309" s="4"/>
      <c r="D309" s="50"/>
      <c r="E309" s="51"/>
      <c r="F309" s="51"/>
      <c r="G309" s="52"/>
      <c r="H309" s="51"/>
      <c r="I309" s="53"/>
      <c r="J309" s="4"/>
      <c r="O309" s="12" t="str">
        <f t="shared" si="37"/>
        <v/>
      </c>
      <c r="Q309" s="12" t="str">
        <f t="shared" si="38"/>
        <v/>
      </c>
      <c r="R309" s="12" t="str">
        <f t="shared" si="39"/>
        <v/>
      </c>
      <c r="S309" s="12" t="str">
        <f t="shared" si="40"/>
        <v/>
      </c>
      <c r="T309" s="12" t="str">
        <f t="shared" si="41"/>
        <v/>
      </c>
      <c r="U309" s="12" t="str">
        <f t="shared" si="42"/>
        <v/>
      </c>
      <c r="V309" s="12" t="str">
        <f t="shared" si="36"/>
        <v/>
      </c>
      <c r="X309" s="44" t="str">
        <f>IF($D309="", "", IF(COUNTIF($D$11:$D309, $D309)&gt;1, "", $D309))</f>
        <v/>
      </c>
      <c r="Z309" s="12" t="str">
        <f>IF($X309="", "", IF(COUNTIF('Page Categories'!$D$11:$D$1010, $X309)&gt;0, "", MAX(Z$10:Z308)+1))</f>
        <v/>
      </c>
      <c r="AB309" s="44" t="str">
        <f t="shared" si="43"/>
        <v/>
      </c>
    </row>
    <row r="310" spans="1:28" x14ac:dyDescent="0.25">
      <c r="A310" s="4"/>
      <c r="B310" s="44" t="str">
        <f>IF($D310="", "", IF(IFERROR(INDEX('Page Categories'!$E$11:$E$1010, MATCH($D310, 'Page Categories'!$D$11:$D$1010, 0)), "")="", 'Page Categories'!$M$21, IFERROR(INDEX('Page Categories'!$E$11:$E$1010, MATCH($D310, 'Page Categories'!$D$11:$D$1010, 0)), "")))</f>
        <v/>
      </c>
      <c r="C310" s="4"/>
      <c r="D310" s="50"/>
      <c r="E310" s="51"/>
      <c r="F310" s="51"/>
      <c r="G310" s="52"/>
      <c r="H310" s="51"/>
      <c r="I310" s="53"/>
      <c r="J310" s="4"/>
      <c r="O310" s="12" t="str">
        <f t="shared" si="37"/>
        <v/>
      </c>
      <c r="Q310" s="12" t="str">
        <f t="shared" si="38"/>
        <v/>
      </c>
      <c r="R310" s="12" t="str">
        <f t="shared" si="39"/>
        <v/>
      </c>
      <c r="S310" s="12" t="str">
        <f t="shared" si="40"/>
        <v/>
      </c>
      <c r="T310" s="12" t="str">
        <f t="shared" si="41"/>
        <v/>
      </c>
      <c r="U310" s="12" t="str">
        <f t="shared" si="42"/>
        <v/>
      </c>
      <c r="V310" s="12" t="str">
        <f t="shared" si="36"/>
        <v/>
      </c>
      <c r="X310" s="44" t="str">
        <f>IF($D310="", "", IF(COUNTIF($D$11:$D310, $D310)&gt;1, "", $D310))</f>
        <v/>
      </c>
      <c r="Z310" s="12" t="str">
        <f>IF($X310="", "", IF(COUNTIF('Page Categories'!$D$11:$D$1010, $X310)&gt;0, "", MAX(Z$10:Z309)+1))</f>
        <v/>
      </c>
      <c r="AB310" s="44" t="str">
        <f t="shared" si="43"/>
        <v/>
      </c>
    </row>
    <row r="311" spans="1:28" x14ac:dyDescent="0.25">
      <c r="A311" s="4"/>
      <c r="B311" s="44" t="str">
        <f>IF($D311="", "", IF(IFERROR(INDEX('Page Categories'!$E$11:$E$1010, MATCH($D311, 'Page Categories'!$D$11:$D$1010, 0)), "")="", 'Page Categories'!$M$21, IFERROR(INDEX('Page Categories'!$E$11:$E$1010, MATCH($D311, 'Page Categories'!$D$11:$D$1010, 0)), "")))</f>
        <v/>
      </c>
      <c r="C311" s="4"/>
      <c r="D311" s="50"/>
      <c r="E311" s="51"/>
      <c r="F311" s="51"/>
      <c r="G311" s="52"/>
      <c r="H311" s="51"/>
      <c r="I311" s="53"/>
      <c r="J311" s="4"/>
      <c r="O311" s="12" t="str">
        <f t="shared" si="37"/>
        <v/>
      </c>
      <c r="Q311" s="12" t="str">
        <f t="shared" si="38"/>
        <v/>
      </c>
      <c r="R311" s="12" t="str">
        <f t="shared" si="39"/>
        <v/>
      </c>
      <c r="S311" s="12" t="str">
        <f t="shared" si="40"/>
        <v/>
      </c>
      <c r="T311" s="12" t="str">
        <f t="shared" si="41"/>
        <v/>
      </c>
      <c r="U311" s="12" t="str">
        <f t="shared" si="42"/>
        <v/>
      </c>
      <c r="V311" s="12" t="str">
        <f t="shared" si="36"/>
        <v/>
      </c>
      <c r="X311" s="44" t="str">
        <f>IF($D311="", "", IF(COUNTIF($D$11:$D311, $D311)&gt;1, "", $D311))</f>
        <v/>
      </c>
      <c r="Z311" s="12" t="str">
        <f>IF($X311="", "", IF(COUNTIF('Page Categories'!$D$11:$D$1010, $X311)&gt;0, "", MAX(Z$10:Z310)+1))</f>
        <v/>
      </c>
      <c r="AB311" s="44" t="str">
        <f t="shared" si="43"/>
        <v/>
      </c>
    </row>
    <row r="312" spans="1:28" x14ac:dyDescent="0.25">
      <c r="A312" s="4"/>
      <c r="B312" s="44" t="str">
        <f>IF($D312="", "", IF(IFERROR(INDEX('Page Categories'!$E$11:$E$1010, MATCH($D312, 'Page Categories'!$D$11:$D$1010, 0)), "")="", 'Page Categories'!$M$21, IFERROR(INDEX('Page Categories'!$E$11:$E$1010, MATCH($D312, 'Page Categories'!$D$11:$D$1010, 0)), "")))</f>
        <v/>
      </c>
      <c r="C312" s="4"/>
      <c r="D312" s="50"/>
      <c r="E312" s="51"/>
      <c r="F312" s="51"/>
      <c r="G312" s="52"/>
      <c r="H312" s="51"/>
      <c r="I312" s="53"/>
      <c r="J312" s="4"/>
      <c r="O312" s="12" t="str">
        <f t="shared" si="37"/>
        <v/>
      </c>
      <c r="Q312" s="12" t="str">
        <f t="shared" si="38"/>
        <v/>
      </c>
      <c r="R312" s="12" t="str">
        <f t="shared" si="39"/>
        <v/>
      </c>
      <c r="S312" s="12" t="str">
        <f t="shared" si="40"/>
        <v/>
      </c>
      <c r="T312" s="12" t="str">
        <f t="shared" si="41"/>
        <v/>
      </c>
      <c r="U312" s="12" t="str">
        <f t="shared" si="42"/>
        <v/>
      </c>
      <c r="V312" s="12" t="str">
        <f t="shared" si="36"/>
        <v/>
      </c>
      <c r="X312" s="44" t="str">
        <f>IF($D312="", "", IF(COUNTIF($D$11:$D312, $D312)&gt;1, "", $D312))</f>
        <v/>
      </c>
      <c r="Z312" s="12" t="str">
        <f>IF($X312="", "", IF(COUNTIF('Page Categories'!$D$11:$D$1010, $X312)&gt;0, "", MAX(Z$10:Z311)+1))</f>
        <v/>
      </c>
      <c r="AB312" s="44" t="str">
        <f t="shared" si="43"/>
        <v/>
      </c>
    </row>
    <row r="313" spans="1:28" x14ac:dyDescent="0.25">
      <c r="A313" s="4"/>
      <c r="B313" s="44" t="str">
        <f>IF($D313="", "", IF(IFERROR(INDEX('Page Categories'!$E$11:$E$1010, MATCH($D313, 'Page Categories'!$D$11:$D$1010, 0)), "")="", 'Page Categories'!$M$21, IFERROR(INDEX('Page Categories'!$E$11:$E$1010, MATCH($D313, 'Page Categories'!$D$11:$D$1010, 0)), "")))</f>
        <v/>
      </c>
      <c r="C313" s="4"/>
      <c r="D313" s="50"/>
      <c r="E313" s="51"/>
      <c r="F313" s="51"/>
      <c r="G313" s="52"/>
      <c r="H313" s="51"/>
      <c r="I313" s="53"/>
      <c r="J313" s="4"/>
      <c r="O313" s="12" t="str">
        <f t="shared" si="37"/>
        <v/>
      </c>
      <c r="Q313" s="12" t="str">
        <f t="shared" si="38"/>
        <v/>
      </c>
      <c r="R313" s="12" t="str">
        <f t="shared" si="39"/>
        <v/>
      </c>
      <c r="S313" s="12" t="str">
        <f t="shared" si="40"/>
        <v/>
      </c>
      <c r="T313" s="12" t="str">
        <f t="shared" si="41"/>
        <v/>
      </c>
      <c r="U313" s="12" t="str">
        <f t="shared" si="42"/>
        <v/>
      </c>
      <c r="V313" s="12" t="str">
        <f t="shared" si="36"/>
        <v/>
      </c>
      <c r="X313" s="44" t="str">
        <f>IF($D313="", "", IF(COUNTIF($D$11:$D313, $D313)&gt;1, "", $D313))</f>
        <v/>
      </c>
      <c r="Z313" s="12" t="str">
        <f>IF($X313="", "", IF(COUNTIF('Page Categories'!$D$11:$D$1010, $X313)&gt;0, "", MAX(Z$10:Z312)+1))</f>
        <v/>
      </c>
      <c r="AB313" s="44" t="str">
        <f t="shared" si="43"/>
        <v/>
      </c>
    </row>
    <row r="314" spans="1:28" x14ac:dyDescent="0.25">
      <c r="A314" s="4"/>
      <c r="B314" s="44" t="str">
        <f>IF($D314="", "", IF(IFERROR(INDEX('Page Categories'!$E$11:$E$1010, MATCH($D314, 'Page Categories'!$D$11:$D$1010, 0)), "")="", 'Page Categories'!$M$21, IFERROR(INDEX('Page Categories'!$E$11:$E$1010, MATCH($D314, 'Page Categories'!$D$11:$D$1010, 0)), "")))</f>
        <v/>
      </c>
      <c r="C314" s="4"/>
      <c r="D314" s="50"/>
      <c r="E314" s="51"/>
      <c r="F314" s="51"/>
      <c r="G314" s="52"/>
      <c r="H314" s="51"/>
      <c r="I314" s="53"/>
      <c r="J314" s="4"/>
      <c r="O314" s="12" t="str">
        <f t="shared" si="37"/>
        <v/>
      </c>
      <c r="Q314" s="12" t="str">
        <f t="shared" si="38"/>
        <v/>
      </c>
      <c r="R314" s="12" t="str">
        <f t="shared" si="39"/>
        <v/>
      </c>
      <c r="S314" s="12" t="str">
        <f t="shared" si="40"/>
        <v/>
      </c>
      <c r="T314" s="12" t="str">
        <f t="shared" si="41"/>
        <v/>
      </c>
      <c r="U314" s="12" t="str">
        <f t="shared" si="42"/>
        <v/>
      </c>
      <c r="V314" s="12" t="str">
        <f t="shared" si="36"/>
        <v/>
      </c>
      <c r="X314" s="44" t="str">
        <f>IF($D314="", "", IF(COUNTIF($D$11:$D314, $D314)&gt;1, "", $D314))</f>
        <v/>
      </c>
      <c r="Z314" s="12" t="str">
        <f>IF($X314="", "", IF(COUNTIF('Page Categories'!$D$11:$D$1010, $X314)&gt;0, "", MAX(Z$10:Z313)+1))</f>
        <v/>
      </c>
      <c r="AB314" s="44" t="str">
        <f t="shared" si="43"/>
        <v/>
      </c>
    </row>
    <row r="315" spans="1:28" x14ac:dyDescent="0.25">
      <c r="A315" s="4"/>
      <c r="B315" s="44" t="str">
        <f>IF($D315="", "", IF(IFERROR(INDEX('Page Categories'!$E$11:$E$1010, MATCH($D315, 'Page Categories'!$D$11:$D$1010, 0)), "")="", 'Page Categories'!$M$21, IFERROR(INDEX('Page Categories'!$E$11:$E$1010, MATCH($D315, 'Page Categories'!$D$11:$D$1010, 0)), "")))</f>
        <v/>
      </c>
      <c r="C315" s="4"/>
      <c r="D315" s="50"/>
      <c r="E315" s="51"/>
      <c r="F315" s="51"/>
      <c r="G315" s="52"/>
      <c r="H315" s="51"/>
      <c r="I315" s="53"/>
      <c r="J315" s="4"/>
      <c r="O315" s="12" t="str">
        <f t="shared" si="37"/>
        <v/>
      </c>
      <c r="Q315" s="12" t="str">
        <f t="shared" si="38"/>
        <v/>
      </c>
      <c r="R315" s="12" t="str">
        <f t="shared" si="39"/>
        <v/>
      </c>
      <c r="S315" s="12" t="str">
        <f t="shared" si="40"/>
        <v/>
      </c>
      <c r="T315" s="12" t="str">
        <f t="shared" si="41"/>
        <v/>
      </c>
      <c r="U315" s="12" t="str">
        <f t="shared" si="42"/>
        <v/>
      </c>
      <c r="V315" s="12" t="str">
        <f t="shared" si="36"/>
        <v/>
      </c>
      <c r="X315" s="44" t="str">
        <f>IF($D315="", "", IF(COUNTIF($D$11:$D315, $D315)&gt;1, "", $D315))</f>
        <v/>
      </c>
      <c r="Z315" s="12" t="str">
        <f>IF($X315="", "", IF(COUNTIF('Page Categories'!$D$11:$D$1010, $X315)&gt;0, "", MAX(Z$10:Z314)+1))</f>
        <v/>
      </c>
      <c r="AB315" s="44" t="str">
        <f t="shared" si="43"/>
        <v/>
      </c>
    </row>
    <row r="316" spans="1:28" x14ac:dyDescent="0.25">
      <c r="A316" s="4"/>
      <c r="B316" s="44" t="str">
        <f>IF($D316="", "", IF(IFERROR(INDEX('Page Categories'!$E$11:$E$1010, MATCH($D316, 'Page Categories'!$D$11:$D$1010, 0)), "")="", 'Page Categories'!$M$21, IFERROR(INDEX('Page Categories'!$E$11:$E$1010, MATCH($D316, 'Page Categories'!$D$11:$D$1010, 0)), "")))</f>
        <v/>
      </c>
      <c r="C316" s="4"/>
      <c r="D316" s="50"/>
      <c r="E316" s="51"/>
      <c r="F316" s="51"/>
      <c r="G316" s="52"/>
      <c r="H316" s="51"/>
      <c r="I316" s="53"/>
      <c r="J316" s="4"/>
      <c r="O316" s="12" t="str">
        <f t="shared" si="37"/>
        <v/>
      </c>
      <c r="Q316" s="12" t="str">
        <f t="shared" si="38"/>
        <v/>
      </c>
      <c r="R316" s="12" t="str">
        <f t="shared" si="39"/>
        <v/>
      </c>
      <c r="S316" s="12" t="str">
        <f t="shared" si="40"/>
        <v/>
      </c>
      <c r="T316" s="12" t="str">
        <f t="shared" si="41"/>
        <v/>
      </c>
      <c r="U316" s="12" t="str">
        <f t="shared" si="42"/>
        <v/>
      </c>
      <c r="V316" s="12" t="str">
        <f t="shared" si="36"/>
        <v/>
      </c>
      <c r="X316" s="44" t="str">
        <f>IF($D316="", "", IF(COUNTIF($D$11:$D316, $D316)&gt;1, "", $D316))</f>
        <v/>
      </c>
      <c r="Z316" s="12" t="str">
        <f>IF($X316="", "", IF(COUNTIF('Page Categories'!$D$11:$D$1010, $X316)&gt;0, "", MAX(Z$10:Z315)+1))</f>
        <v/>
      </c>
      <c r="AB316" s="44" t="str">
        <f t="shared" si="43"/>
        <v/>
      </c>
    </row>
    <row r="317" spans="1:28" x14ac:dyDescent="0.25">
      <c r="A317" s="4"/>
      <c r="B317" s="44" t="str">
        <f>IF($D317="", "", IF(IFERROR(INDEX('Page Categories'!$E$11:$E$1010, MATCH($D317, 'Page Categories'!$D$11:$D$1010, 0)), "")="", 'Page Categories'!$M$21, IFERROR(INDEX('Page Categories'!$E$11:$E$1010, MATCH($D317, 'Page Categories'!$D$11:$D$1010, 0)), "")))</f>
        <v/>
      </c>
      <c r="C317" s="4"/>
      <c r="D317" s="50"/>
      <c r="E317" s="51"/>
      <c r="F317" s="51"/>
      <c r="G317" s="52"/>
      <c r="H317" s="51"/>
      <c r="I317" s="53"/>
      <c r="J317" s="4"/>
      <c r="O317" s="12" t="str">
        <f t="shared" si="37"/>
        <v/>
      </c>
      <c r="Q317" s="12" t="str">
        <f t="shared" si="38"/>
        <v/>
      </c>
      <c r="R317" s="12" t="str">
        <f t="shared" si="39"/>
        <v/>
      </c>
      <c r="S317" s="12" t="str">
        <f t="shared" si="40"/>
        <v/>
      </c>
      <c r="T317" s="12" t="str">
        <f t="shared" si="41"/>
        <v/>
      </c>
      <c r="U317" s="12" t="str">
        <f t="shared" si="42"/>
        <v/>
      </c>
      <c r="V317" s="12" t="str">
        <f t="shared" si="36"/>
        <v/>
      </c>
      <c r="X317" s="44" t="str">
        <f>IF($D317="", "", IF(COUNTIF($D$11:$D317, $D317)&gt;1, "", $D317))</f>
        <v/>
      </c>
      <c r="Z317" s="12" t="str">
        <f>IF($X317="", "", IF(COUNTIF('Page Categories'!$D$11:$D$1010, $X317)&gt;0, "", MAX(Z$10:Z316)+1))</f>
        <v/>
      </c>
      <c r="AB317" s="44" t="str">
        <f t="shared" si="43"/>
        <v/>
      </c>
    </row>
    <row r="318" spans="1:28" x14ac:dyDescent="0.25">
      <c r="A318" s="4"/>
      <c r="B318" s="44" t="str">
        <f>IF($D318="", "", IF(IFERROR(INDEX('Page Categories'!$E$11:$E$1010, MATCH($D318, 'Page Categories'!$D$11:$D$1010, 0)), "")="", 'Page Categories'!$M$21, IFERROR(INDEX('Page Categories'!$E$11:$E$1010, MATCH($D318, 'Page Categories'!$D$11:$D$1010, 0)), "")))</f>
        <v/>
      </c>
      <c r="C318" s="4"/>
      <c r="D318" s="50"/>
      <c r="E318" s="51"/>
      <c r="F318" s="51"/>
      <c r="G318" s="52"/>
      <c r="H318" s="51"/>
      <c r="I318" s="53"/>
      <c r="J318" s="4"/>
      <c r="O318" s="12" t="str">
        <f t="shared" si="37"/>
        <v/>
      </c>
      <c r="Q318" s="12" t="str">
        <f t="shared" si="38"/>
        <v/>
      </c>
      <c r="R318" s="12" t="str">
        <f t="shared" si="39"/>
        <v/>
      </c>
      <c r="S318" s="12" t="str">
        <f t="shared" si="40"/>
        <v/>
      </c>
      <c r="T318" s="12" t="str">
        <f t="shared" si="41"/>
        <v/>
      </c>
      <c r="U318" s="12" t="str">
        <f t="shared" si="42"/>
        <v/>
      </c>
      <c r="V318" s="12" t="str">
        <f t="shared" si="36"/>
        <v/>
      </c>
      <c r="X318" s="44" t="str">
        <f>IF($D318="", "", IF(COUNTIF($D$11:$D318, $D318)&gt;1, "", $D318))</f>
        <v/>
      </c>
      <c r="Z318" s="12" t="str">
        <f>IF($X318="", "", IF(COUNTIF('Page Categories'!$D$11:$D$1010, $X318)&gt;0, "", MAX(Z$10:Z317)+1))</f>
        <v/>
      </c>
      <c r="AB318" s="44" t="str">
        <f t="shared" si="43"/>
        <v/>
      </c>
    </row>
    <row r="319" spans="1:28" x14ac:dyDescent="0.25">
      <c r="A319" s="4"/>
      <c r="B319" s="44" t="str">
        <f>IF($D319="", "", IF(IFERROR(INDEX('Page Categories'!$E$11:$E$1010, MATCH($D319, 'Page Categories'!$D$11:$D$1010, 0)), "")="", 'Page Categories'!$M$21, IFERROR(INDEX('Page Categories'!$E$11:$E$1010, MATCH($D319, 'Page Categories'!$D$11:$D$1010, 0)), "")))</f>
        <v/>
      </c>
      <c r="C319" s="4"/>
      <c r="D319" s="50"/>
      <c r="E319" s="51"/>
      <c r="F319" s="51"/>
      <c r="G319" s="52"/>
      <c r="H319" s="51"/>
      <c r="I319" s="53"/>
      <c r="J319" s="4"/>
      <c r="O319" s="12" t="str">
        <f t="shared" si="37"/>
        <v/>
      </c>
      <c r="Q319" s="12" t="str">
        <f t="shared" si="38"/>
        <v/>
      </c>
      <c r="R319" s="12" t="str">
        <f t="shared" si="39"/>
        <v/>
      </c>
      <c r="S319" s="12" t="str">
        <f t="shared" si="40"/>
        <v/>
      </c>
      <c r="T319" s="12" t="str">
        <f t="shared" si="41"/>
        <v/>
      </c>
      <c r="U319" s="12" t="str">
        <f t="shared" si="42"/>
        <v/>
      </c>
      <c r="V319" s="12" t="str">
        <f t="shared" si="36"/>
        <v/>
      </c>
      <c r="X319" s="44" t="str">
        <f>IF($D319="", "", IF(COUNTIF($D$11:$D319, $D319)&gt;1, "", $D319))</f>
        <v/>
      </c>
      <c r="Z319" s="12" t="str">
        <f>IF($X319="", "", IF(COUNTIF('Page Categories'!$D$11:$D$1010, $X319)&gt;0, "", MAX(Z$10:Z318)+1))</f>
        <v/>
      </c>
      <c r="AB319" s="44" t="str">
        <f t="shared" si="43"/>
        <v/>
      </c>
    </row>
    <row r="320" spans="1:28" x14ac:dyDescent="0.25">
      <c r="A320" s="4"/>
      <c r="B320" s="44" t="str">
        <f>IF($D320="", "", IF(IFERROR(INDEX('Page Categories'!$E$11:$E$1010, MATCH($D320, 'Page Categories'!$D$11:$D$1010, 0)), "")="", 'Page Categories'!$M$21, IFERROR(INDEX('Page Categories'!$E$11:$E$1010, MATCH($D320, 'Page Categories'!$D$11:$D$1010, 0)), "")))</f>
        <v/>
      </c>
      <c r="C320" s="4"/>
      <c r="D320" s="50"/>
      <c r="E320" s="51"/>
      <c r="F320" s="51"/>
      <c r="G320" s="52"/>
      <c r="H320" s="51"/>
      <c r="I320" s="53"/>
      <c r="J320" s="4"/>
      <c r="O320" s="12" t="str">
        <f t="shared" si="37"/>
        <v/>
      </c>
      <c r="Q320" s="12" t="str">
        <f t="shared" si="38"/>
        <v/>
      </c>
      <c r="R320" s="12" t="str">
        <f t="shared" si="39"/>
        <v/>
      </c>
      <c r="S320" s="12" t="str">
        <f t="shared" si="40"/>
        <v/>
      </c>
      <c r="T320" s="12" t="str">
        <f t="shared" si="41"/>
        <v/>
      </c>
      <c r="U320" s="12" t="str">
        <f t="shared" si="42"/>
        <v/>
      </c>
      <c r="V320" s="12" t="str">
        <f t="shared" si="36"/>
        <v/>
      </c>
      <c r="X320" s="44" t="str">
        <f>IF($D320="", "", IF(COUNTIF($D$11:$D320, $D320)&gt;1, "", $D320))</f>
        <v/>
      </c>
      <c r="Z320" s="12" t="str">
        <f>IF($X320="", "", IF(COUNTIF('Page Categories'!$D$11:$D$1010, $X320)&gt;0, "", MAX(Z$10:Z319)+1))</f>
        <v/>
      </c>
      <c r="AB320" s="44" t="str">
        <f t="shared" si="43"/>
        <v/>
      </c>
    </row>
    <row r="321" spans="1:28" x14ac:dyDescent="0.25">
      <c r="A321" s="4"/>
      <c r="B321" s="44" t="str">
        <f>IF($D321="", "", IF(IFERROR(INDEX('Page Categories'!$E$11:$E$1010, MATCH($D321, 'Page Categories'!$D$11:$D$1010, 0)), "")="", 'Page Categories'!$M$21, IFERROR(INDEX('Page Categories'!$E$11:$E$1010, MATCH($D321, 'Page Categories'!$D$11:$D$1010, 0)), "")))</f>
        <v/>
      </c>
      <c r="C321" s="4"/>
      <c r="D321" s="50"/>
      <c r="E321" s="51"/>
      <c r="F321" s="51"/>
      <c r="G321" s="52"/>
      <c r="H321" s="51"/>
      <c r="I321" s="53"/>
      <c r="J321" s="4"/>
      <c r="O321" s="12" t="str">
        <f t="shared" si="37"/>
        <v/>
      </c>
      <c r="Q321" s="12" t="str">
        <f t="shared" si="38"/>
        <v/>
      </c>
      <c r="R321" s="12" t="str">
        <f t="shared" si="39"/>
        <v/>
      </c>
      <c r="S321" s="12" t="str">
        <f t="shared" si="40"/>
        <v/>
      </c>
      <c r="T321" s="12" t="str">
        <f t="shared" si="41"/>
        <v/>
      </c>
      <c r="U321" s="12" t="str">
        <f t="shared" si="42"/>
        <v/>
      </c>
      <c r="V321" s="12" t="str">
        <f t="shared" si="36"/>
        <v/>
      </c>
      <c r="X321" s="44" t="str">
        <f>IF($D321="", "", IF(COUNTIF($D$11:$D321, $D321)&gt;1, "", $D321))</f>
        <v/>
      </c>
      <c r="Z321" s="12" t="str">
        <f>IF($X321="", "", IF(COUNTIF('Page Categories'!$D$11:$D$1010, $X321)&gt;0, "", MAX(Z$10:Z320)+1))</f>
        <v/>
      </c>
      <c r="AB321" s="44" t="str">
        <f t="shared" si="43"/>
        <v/>
      </c>
    </row>
    <row r="322" spans="1:28" x14ac:dyDescent="0.25">
      <c r="A322" s="4"/>
      <c r="B322" s="44" t="str">
        <f>IF($D322="", "", IF(IFERROR(INDEX('Page Categories'!$E$11:$E$1010, MATCH($D322, 'Page Categories'!$D$11:$D$1010, 0)), "")="", 'Page Categories'!$M$21, IFERROR(INDEX('Page Categories'!$E$11:$E$1010, MATCH($D322, 'Page Categories'!$D$11:$D$1010, 0)), "")))</f>
        <v/>
      </c>
      <c r="C322" s="4"/>
      <c r="D322" s="50"/>
      <c r="E322" s="51"/>
      <c r="F322" s="51"/>
      <c r="G322" s="52"/>
      <c r="H322" s="51"/>
      <c r="I322" s="53"/>
      <c r="J322" s="4"/>
      <c r="O322" s="12" t="str">
        <f t="shared" si="37"/>
        <v/>
      </c>
      <c r="Q322" s="12" t="str">
        <f t="shared" si="38"/>
        <v/>
      </c>
      <c r="R322" s="12" t="str">
        <f t="shared" si="39"/>
        <v/>
      </c>
      <c r="S322" s="12" t="str">
        <f t="shared" si="40"/>
        <v/>
      </c>
      <c r="T322" s="12" t="str">
        <f t="shared" si="41"/>
        <v/>
      </c>
      <c r="U322" s="12" t="str">
        <f t="shared" si="42"/>
        <v/>
      </c>
      <c r="V322" s="12" t="str">
        <f t="shared" si="36"/>
        <v/>
      </c>
      <c r="X322" s="44" t="str">
        <f>IF($D322="", "", IF(COUNTIF($D$11:$D322, $D322)&gt;1, "", $D322))</f>
        <v/>
      </c>
      <c r="Z322" s="12" t="str">
        <f>IF($X322="", "", IF(COUNTIF('Page Categories'!$D$11:$D$1010, $X322)&gt;0, "", MAX(Z$10:Z321)+1))</f>
        <v/>
      </c>
      <c r="AB322" s="44" t="str">
        <f t="shared" si="43"/>
        <v/>
      </c>
    </row>
    <row r="323" spans="1:28" x14ac:dyDescent="0.25">
      <c r="A323" s="4"/>
      <c r="B323" s="44" t="str">
        <f>IF($D323="", "", IF(IFERROR(INDEX('Page Categories'!$E$11:$E$1010, MATCH($D323, 'Page Categories'!$D$11:$D$1010, 0)), "")="", 'Page Categories'!$M$21, IFERROR(INDEX('Page Categories'!$E$11:$E$1010, MATCH($D323, 'Page Categories'!$D$11:$D$1010, 0)), "")))</f>
        <v/>
      </c>
      <c r="C323" s="4"/>
      <c r="D323" s="50"/>
      <c r="E323" s="51"/>
      <c r="F323" s="51"/>
      <c r="G323" s="52"/>
      <c r="H323" s="51"/>
      <c r="I323" s="53"/>
      <c r="J323" s="4"/>
      <c r="O323" s="12" t="str">
        <f t="shared" si="37"/>
        <v/>
      </c>
      <c r="Q323" s="12" t="str">
        <f t="shared" si="38"/>
        <v/>
      </c>
      <c r="R323" s="12" t="str">
        <f t="shared" si="39"/>
        <v/>
      </c>
      <c r="S323" s="12" t="str">
        <f t="shared" si="40"/>
        <v/>
      </c>
      <c r="T323" s="12" t="str">
        <f t="shared" si="41"/>
        <v/>
      </c>
      <c r="U323" s="12" t="str">
        <f t="shared" si="42"/>
        <v/>
      </c>
      <c r="V323" s="12" t="str">
        <f t="shared" si="36"/>
        <v/>
      </c>
      <c r="X323" s="44" t="str">
        <f>IF($D323="", "", IF(COUNTIF($D$11:$D323, $D323)&gt;1, "", $D323))</f>
        <v/>
      </c>
      <c r="Z323" s="12" t="str">
        <f>IF($X323="", "", IF(COUNTIF('Page Categories'!$D$11:$D$1010, $X323)&gt;0, "", MAX(Z$10:Z322)+1))</f>
        <v/>
      </c>
      <c r="AB323" s="44" t="str">
        <f t="shared" si="43"/>
        <v/>
      </c>
    </row>
    <row r="324" spans="1:28" x14ac:dyDescent="0.25">
      <c r="A324" s="4"/>
      <c r="B324" s="44" t="str">
        <f>IF($D324="", "", IF(IFERROR(INDEX('Page Categories'!$E$11:$E$1010, MATCH($D324, 'Page Categories'!$D$11:$D$1010, 0)), "")="", 'Page Categories'!$M$21, IFERROR(INDEX('Page Categories'!$E$11:$E$1010, MATCH($D324, 'Page Categories'!$D$11:$D$1010, 0)), "")))</f>
        <v/>
      </c>
      <c r="C324" s="4"/>
      <c r="D324" s="50"/>
      <c r="E324" s="51"/>
      <c r="F324" s="51"/>
      <c r="G324" s="52"/>
      <c r="H324" s="51"/>
      <c r="I324" s="53"/>
      <c r="J324" s="4"/>
      <c r="O324" s="12" t="str">
        <f t="shared" si="37"/>
        <v/>
      </c>
      <c r="Q324" s="12" t="str">
        <f t="shared" si="38"/>
        <v/>
      </c>
      <c r="R324" s="12" t="str">
        <f t="shared" si="39"/>
        <v/>
      </c>
      <c r="S324" s="12" t="str">
        <f t="shared" si="40"/>
        <v/>
      </c>
      <c r="T324" s="12" t="str">
        <f t="shared" si="41"/>
        <v/>
      </c>
      <c r="U324" s="12" t="str">
        <f t="shared" si="42"/>
        <v/>
      </c>
      <c r="V324" s="12" t="str">
        <f t="shared" si="36"/>
        <v/>
      </c>
      <c r="X324" s="44" t="str">
        <f>IF($D324="", "", IF(COUNTIF($D$11:$D324, $D324)&gt;1, "", $D324))</f>
        <v/>
      </c>
      <c r="Z324" s="12" t="str">
        <f>IF($X324="", "", IF(COUNTIF('Page Categories'!$D$11:$D$1010, $X324)&gt;0, "", MAX(Z$10:Z323)+1))</f>
        <v/>
      </c>
      <c r="AB324" s="44" t="str">
        <f t="shared" si="43"/>
        <v/>
      </c>
    </row>
    <row r="325" spans="1:28" x14ac:dyDescent="0.25">
      <c r="A325" s="4"/>
      <c r="B325" s="44" t="str">
        <f>IF($D325="", "", IF(IFERROR(INDEX('Page Categories'!$E$11:$E$1010, MATCH($D325, 'Page Categories'!$D$11:$D$1010, 0)), "")="", 'Page Categories'!$M$21, IFERROR(INDEX('Page Categories'!$E$11:$E$1010, MATCH($D325, 'Page Categories'!$D$11:$D$1010, 0)), "")))</f>
        <v/>
      </c>
      <c r="C325" s="4"/>
      <c r="D325" s="50"/>
      <c r="E325" s="51"/>
      <c r="F325" s="51"/>
      <c r="G325" s="52"/>
      <c r="H325" s="51"/>
      <c r="I325" s="53"/>
      <c r="J325" s="4"/>
      <c r="O325" s="12" t="str">
        <f t="shared" si="37"/>
        <v/>
      </c>
      <c r="Q325" s="12" t="str">
        <f t="shared" si="38"/>
        <v/>
      </c>
      <c r="R325" s="12" t="str">
        <f t="shared" si="39"/>
        <v/>
      </c>
      <c r="S325" s="12" t="str">
        <f t="shared" si="40"/>
        <v/>
      </c>
      <c r="T325" s="12" t="str">
        <f t="shared" si="41"/>
        <v/>
      </c>
      <c r="U325" s="12" t="str">
        <f t="shared" si="42"/>
        <v/>
      </c>
      <c r="V325" s="12" t="str">
        <f t="shared" si="36"/>
        <v/>
      </c>
      <c r="X325" s="44" t="str">
        <f>IF($D325="", "", IF(COUNTIF($D$11:$D325, $D325)&gt;1, "", $D325))</f>
        <v/>
      </c>
      <c r="Z325" s="12" t="str">
        <f>IF($X325="", "", IF(COUNTIF('Page Categories'!$D$11:$D$1010, $X325)&gt;0, "", MAX(Z$10:Z324)+1))</f>
        <v/>
      </c>
      <c r="AB325" s="44" t="str">
        <f t="shared" si="43"/>
        <v/>
      </c>
    </row>
    <row r="326" spans="1:28" x14ac:dyDescent="0.25">
      <c r="A326" s="4"/>
      <c r="B326" s="44" t="str">
        <f>IF($D326="", "", IF(IFERROR(INDEX('Page Categories'!$E$11:$E$1010, MATCH($D326, 'Page Categories'!$D$11:$D$1010, 0)), "")="", 'Page Categories'!$M$21, IFERROR(INDEX('Page Categories'!$E$11:$E$1010, MATCH($D326, 'Page Categories'!$D$11:$D$1010, 0)), "")))</f>
        <v/>
      </c>
      <c r="C326" s="4"/>
      <c r="D326" s="50"/>
      <c r="E326" s="51"/>
      <c r="F326" s="51"/>
      <c r="G326" s="52"/>
      <c r="H326" s="51"/>
      <c r="I326" s="53"/>
      <c r="J326" s="4"/>
      <c r="O326" s="12" t="str">
        <f t="shared" si="37"/>
        <v/>
      </c>
      <c r="Q326" s="12" t="str">
        <f t="shared" si="38"/>
        <v/>
      </c>
      <c r="R326" s="12" t="str">
        <f t="shared" si="39"/>
        <v/>
      </c>
      <c r="S326" s="12" t="str">
        <f t="shared" si="40"/>
        <v/>
      </c>
      <c r="T326" s="12" t="str">
        <f t="shared" si="41"/>
        <v/>
      </c>
      <c r="U326" s="12" t="str">
        <f t="shared" si="42"/>
        <v/>
      </c>
      <c r="V326" s="12" t="str">
        <f t="shared" si="36"/>
        <v/>
      </c>
      <c r="X326" s="44" t="str">
        <f>IF($D326="", "", IF(COUNTIF($D$11:$D326, $D326)&gt;1, "", $D326))</f>
        <v/>
      </c>
      <c r="Z326" s="12" t="str">
        <f>IF($X326="", "", IF(COUNTIF('Page Categories'!$D$11:$D$1010, $X326)&gt;0, "", MAX(Z$10:Z325)+1))</f>
        <v/>
      </c>
      <c r="AB326" s="44" t="str">
        <f t="shared" si="43"/>
        <v/>
      </c>
    </row>
    <row r="327" spans="1:28" x14ac:dyDescent="0.25">
      <c r="A327" s="4"/>
      <c r="B327" s="44" t="str">
        <f>IF($D327="", "", IF(IFERROR(INDEX('Page Categories'!$E$11:$E$1010, MATCH($D327, 'Page Categories'!$D$11:$D$1010, 0)), "")="", 'Page Categories'!$M$21, IFERROR(INDEX('Page Categories'!$E$11:$E$1010, MATCH($D327, 'Page Categories'!$D$11:$D$1010, 0)), "")))</f>
        <v/>
      </c>
      <c r="C327" s="4"/>
      <c r="D327" s="50"/>
      <c r="E327" s="51"/>
      <c r="F327" s="51"/>
      <c r="G327" s="52"/>
      <c r="H327" s="51"/>
      <c r="I327" s="53"/>
      <c r="J327" s="4"/>
      <c r="O327" s="12" t="str">
        <f t="shared" si="37"/>
        <v/>
      </c>
      <c r="Q327" s="12" t="str">
        <f t="shared" si="38"/>
        <v/>
      </c>
      <c r="R327" s="12" t="str">
        <f t="shared" si="39"/>
        <v/>
      </c>
      <c r="S327" s="12" t="str">
        <f t="shared" si="40"/>
        <v/>
      </c>
      <c r="T327" s="12" t="str">
        <f t="shared" si="41"/>
        <v/>
      </c>
      <c r="U327" s="12" t="str">
        <f t="shared" si="42"/>
        <v/>
      </c>
      <c r="V327" s="12" t="str">
        <f t="shared" si="36"/>
        <v/>
      </c>
      <c r="X327" s="44" t="str">
        <f>IF($D327="", "", IF(COUNTIF($D$11:$D327, $D327)&gt;1, "", $D327))</f>
        <v/>
      </c>
      <c r="Z327" s="12" t="str">
        <f>IF($X327="", "", IF(COUNTIF('Page Categories'!$D$11:$D$1010, $X327)&gt;0, "", MAX(Z$10:Z326)+1))</f>
        <v/>
      </c>
      <c r="AB327" s="44" t="str">
        <f t="shared" si="43"/>
        <v/>
      </c>
    </row>
    <row r="328" spans="1:28" x14ac:dyDescent="0.25">
      <c r="A328" s="4"/>
      <c r="B328" s="44" t="str">
        <f>IF($D328="", "", IF(IFERROR(INDEX('Page Categories'!$E$11:$E$1010, MATCH($D328, 'Page Categories'!$D$11:$D$1010, 0)), "")="", 'Page Categories'!$M$21, IFERROR(INDEX('Page Categories'!$E$11:$E$1010, MATCH($D328, 'Page Categories'!$D$11:$D$1010, 0)), "")))</f>
        <v/>
      </c>
      <c r="C328" s="4"/>
      <c r="D328" s="50"/>
      <c r="E328" s="51"/>
      <c r="F328" s="51"/>
      <c r="G328" s="52"/>
      <c r="H328" s="51"/>
      <c r="I328" s="53"/>
      <c r="J328" s="4"/>
      <c r="O328" s="12" t="str">
        <f t="shared" si="37"/>
        <v/>
      </c>
      <c r="Q328" s="12" t="str">
        <f t="shared" si="38"/>
        <v/>
      </c>
      <c r="R328" s="12" t="str">
        <f t="shared" si="39"/>
        <v/>
      </c>
      <c r="S328" s="12" t="str">
        <f t="shared" si="40"/>
        <v/>
      </c>
      <c r="T328" s="12" t="str">
        <f t="shared" si="41"/>
        <v/>
      </c>
      <c r="U328" s="12" t="str">
        <f t="shared" si="42"/>
        <v/>
      </c>
      <c r="V328" s="12" t="str">
        <f t="shared" si="36"/>
        <v/>
      </c>
      <c r="X328" s="44" t="str">
        <f>IF($D328="", "", IF(COUNTIF($D$11:$D328, $D328)&gt;1, "", $D328))</f>
        <v/>
      </c>
      <c r="Z328" s="12" t="str">
        <f>IF($X328="", "", IF(COUNTIF('Page Categories'!$D$11:$D$1010, $X328)&gt;0, "", MAX(Z$10:Z327)+1))</f>
        <v/>
      </c>
      <c r="AB328" s="44" t="str">
        <f t="shared" si="43"/>
        <v/>
      </c>
    </row>
    <row r="329" spans="1:28" x14ac:dyDescent="0.25">
      <c r="A329" s="4"/>
      <c r="B329" s="44" t="str">
        <f>IF($D329="", "", IF(IFERROR(INDEX('Page Categories'!$E$11:$E$1010, MATCH($D329, 'Page Categories'!$D$11:$D$1010, 0)), "")="", 'Page Categories'!$M$21, IFERROR(INDEX('Page Categories'!$E$11:$E$1010, MATCH($D329, 'Page Categories'!$D$11:$D$1010, 0)), "")))</f>
        <v/>
      </c>
      <c r="C329" s="4"/>
      <c r="D329" s="50"/>
      <c r="E329" s="51"/>
      <c r="F329" s="51"/>
      <c r="G329" s="52"/>
      <c r="H329" s="51"/>
      <c r="I329" s="53"/>
      <c r="J329" s="4"/>
      <c r="O329" s="12" t="str">
        <f t="shared" si="37"/>
        <v/>
      </c>
      <c r="Q329" s="12" t="str">
        <f t="shared" si="38"/>
        <v/>
      </c>
      <c r="R329" s="12" t="str">
        <f t="shared" si="39"/>
        <v/>
      </c>
      <c r="S329" s="12" t="str">
        <f t="shared" si="40"/>
        <v/>
      </c>
      <c r="T329" s="12" t="str">
        <f t="shared" si="41"/>
        <v/>
      </c>
      <c r="U329" s="12" t="str">
        <f t="shared" si="42"/>
        <v/>
      </c>
      <c r="V329" s="12" t="str">
        <f t="shared" si="36"/>
        <v/>
      </c>
      <c r="X329" s="44" t="str">
        <f>IF($D329="", "", IF(COUNTIF($D$11:$D329, $D329)&gt;1, "", $D329))</f>
        <v/>
      </c>
      <c r="Z329" s="12" t="str">
        <f>IF($X329="", "", IF(COUNTIF('Page Categories'!$D$11:$D$1010, $X329)&gt;0, "", MAX(Z$10:Z328)+1))</f>
        <v/>
      </c>
      <c r="AB329" s="44" t="str">
        <f t="shared" si="43"/>
        <v/>
      </c>
    </row>
    <row r="330" spans="1:28" x14ac:dyDescent="0.25">
      <c r="A330" s="4"/>
      <c r="B330" s="44" t="str">
        <f>IF($D330="", "", IF(IFERROR(INDEX('Page Categories'!$E$11:$E$1010, MATCH($D330, 'Page Categories'!$D$11:$D$1010, 0)), "")="", 'Page Categories'!$M$21, IFERROR(INDEX('Page Categories'!$E$11:$E$1010, MATCH($D330, 'Page Categories'!$D$11:$D$1010, 0)), "")))</f>
        <v/>
      </c>
      <c r="C330" s="4"/>
      <c r="D330" s="50"/>
      <c r="E330" s="51"/>
      <c r="F330" s="51"/>
      <c r="G330" s="52"/>
      <c r="H330" s="51"/>
      <c r="I330" s="53"/>
      <c r="J330" s="4"/>
      <c r="O330" s="12" t="str">
        <f t="shared" si="37"/>
        <v/>
      </c>
      <c r="Q330" s="12" t="str">
        <f t="shared" si="38"/>
        <v/>
      </c>
      <c r="R330" s="12" t="str">
        <f t="shared" si="39"/>
        <v/>
      </c>
      <c r="S330" s="12" t="str">
        <f t="shared" si="40"/>
        <v/>
      </c>
      <c r="T330" s="12" t="str">
        <f t="shared" si="41"/>
        <v/>
      </c>
      <c r="U330" s="12" t="str">
        <f t="shared" si="42"/>
        <v/>
      </c>
      <c r="V330" s="12" t="str">
        <f t="shared" si="36"/>
        <v/>
      </c>
      <c r="X330" s="44" t="str">
        <f>IF($D330="", "", IF(COUNTIF($D$11:$D330, $D330)&gt;1, "", $D330))</f>
        <v/>
      </c>
      <c r="Z330" s="12" t="str">
        <f>IF($X330="", "", IF(COUNTIF('Page Categories'!$D$11:$D$1010, $X330)&gt;0, "", MAX(Z$10:Z329)+1))</f>
        <v/>
      </c>
      <c r="AB330" s="44" t="str">
        <f t="shared" si="43"/>
        <v/>
      </c>
    </row>
    <row r="331" spans="1:28" x14ac:dyDescent="0.25">
      <c r="A331" s="4"/>
      <c r="B331" s="44" t="str">
        <f>IF($D331="", "", IF(IFERROR(INDEX('Page Categories'!$E$11:$E$1010, MATCH($D331, 'Page Categories'!$D$11:$D$1010, 0)), "")="", 'Page Categories'!$M$21, IFERROR(INDEX('Page Categories'!$E$11:$E$1010, MATCH($D331, 'Page Categories'!$D$11:$D$1010, 0)), "")))</f>
        <v/>
      </c>
      <c r="C331" s="4"/>
      <c r="D331" s="50"/>
      <c r="E331" s="51"/>
      <c r="F331" s="51"/>
      <c r="G331" s="52"/>
      <c r="H331" s="51"/>
      <c r="I331" s="53"/>
      <c r="J331" s="4"/>
      <c r="O331" s="12" t="str">
        <f t="shared" si="37"/>
        <v/>
      </c>
      <c r="Q331" s="12" t="str">
        <f t="shared" si="38"/>
        <v/>
      </c>
      <c r="R331" s="12" t="str">
        <f t="shared" si="39"/>
        <v/>
      </c>
      <c r="S331" s="12" t="str">
        <f t="shared" si="40"/>
        <v/>
      </c>
      <c r="T331" s="12" t="str">
        <f t="shared" si="41"/>
        <v/>
      </c>
      <c r="U331" s="12" t="str">
        <f t="shared" si="42"/>
        <v/>
      </c>
      <c r="V331" s="12" t="str">
        <f t="shared" ref="V331:V394" si="44">IF($O331="", "", IF(AND(V$5="X", I331=""), $O$6, IF(AND(NOT(I331=""), COUNTIF(M$11:M$22, I331)=0), $O$7, "")))</f>
        <v/>
      </c>
      <c r="X331" s="44" t="str">
        <f>IF($D331="", "", IF(COUNTIF($D$11:$D331, $D331)&gt;1, "", $D331))</f>
        <v/>
      </c>
      <c r="Z331" s="12" t="str">
        <f>IF($X331="", "", IF(COUNTIF('Page Categories'!$D$11:$D$1010, $X331)&gt;0, "", MAX(Z$10:Z330)+1))</f>
        <v/>
      </c>
      <c r="AB331" s="44" t="str">
        <f t="shared" si="43"/>
        <v/>
      </c>
    </row>
    <row r="332" spans="1:28" x14ac:dyDescent="0.25">
      <c r="A332" s="4"/>
      <c r="B332" s="44" t="str">
        <f>IF($D332="", "", IF(IFERROR(INDEX('Page Categories'!$E$11:$E$1010, MATCH($D332, 'Page Categories'!$D$11:$D$1010, 0)), "")="", 'Page Categories'!$M$21, IFERROR(INDEX('Page Categories'!$E$11:$E$1010, MATCH($D332, 'Page Categories'!$D$11:$D$1010, 0)), "")))</f>
        <v/>
      </c>
      <c r="C332" s="4"/>
      <c r="D332" s="50"/>
      <c r="E332" s="51"/>
      <c r="F332" s="51"/>
      <c r="G332" s="52"/>
      <c r="H332" s="51"/>
      <c r="I332" s="53"/>
      <c r="J332" s="4"/>
      <c r="O332" s="12" t="str">
        <f t="shared" ref="O332:O395" si="45">IF(COUNTIF($D332:$I332, "")=6, "", "X")</f>
        <v/>
      </c>
      <c r="Q332" s="12" t="str">
        <f t="shared" ref="Q332:Q395" si="46">IF($O332="", "", IF(AND(Q$5="X", D332=""), $O$6, ""))</f>
        <v/>
      </c>
      <c r="R332" s="12" t="str">
        <f t="shared" ref="R332:R395" si="47">IF($O332="", "", IF(AND(R$5="X", E332=""), $O$6, IF(AND(NOT(E332=""), ISNUMBER(E332)=FALSE), $O$7, "")))</f>
        <v/>
      </c>
      <c r="S332" s="12" t="str">
        <f t="shared" ref="S332:S395" si="48">IF($O332="", "", IF(AND(S$5="X", F332=""), $O$6, IF(AND(NOT(F332=""), ISNUMBER(F332)=FALSE), $O$7, "")))</f>
        <v/>
      </c>
      <c r="T332" s="12" t="str">
        <f t="shared" ref="T332:T395" si="49">IF($O332="", "", IF(AND(T$5="X", G332=""), $O$6, IF(AND(NOT(G332=""), ISNUMBER(G332)=FALSE), $O$7, "")))</f>
        <v/>
      </c>
      <c r="U332" s="12" t="str">
        <f t="shared" ref="U332:U395" si="50">IF($O332="", "", IF(AND(U$5="X", H332=""), $O$6, IF(AND(NOT(H332=""), ISNUMBER(H332)=FALSE), $O$7, "")))</f>
        <v/>
      </c>
      <c r="V332" s="12" t="str">
        <f t="shared" si="44"/>
        <v/>
      </c>
      <c r="X332" s="44" t="str">
        <f>IF($D332="", "", IF(COUNTIF($D$11:$D332, $D332)&gt;1, "", $D332))</f>
        <v/>
      </c>
      <c r="Z332" s="12" t="str">
        <f>IF($X332="", "", IF(COUNTIF('Page Categories'!$D$11:$D$1010, $X332)&gt;0, "", MAX(Z$10:Z331)+1))</f>
        <v/>
      </c>
      <c r="AB332" s="44" t="str">
        <f t="shared" ref="AB332:AB395" si="51">IF(OR($B332="", $I332=""), "", CONCATENATE($B332, " - ", $I332))</f>
        <v/>
      </c>
    </row>
    <row r="333" spans="1:28" x14ac:dyDescent="0.25">
      <c r="A333" s="4"/>
      <c r="B333" s="44" t="str">
        <f>IF($D333="", "", IF(IFERROR(INDEX('Page Categories'!$E$11:$E$1010, MATCH($D333, 'Page Categories'!$D$11:$D$1010, 0)), "")="", 'Page Categories'!$M$21, IFERROR(INDEX('Page Categories'!$E$11:$E$1010, MATCH($D333, 'Page Categories'!$D$11:$D$1010, 0)), "")))</f>
        <v/>
      </c>
      <c r="C333" s="4"/>
      <c r="D333" s="50"/>
      <c r="E333" s="51"/>
      <c r="F333" s="51"/>
      <c r="G333" s="52"/>
      <c r="H333" s="51"/>
      <c r="I333" s="53"/>
      <c r="J333" s="4"/>
      <c r="O333" s="12" t="str">
        <f t="shared" si="45"/>
        <v/>
      </c>
      <c r="Q333" s="12" t="str">
        <f t="shared" si="46"/>
        <v/>
      </c>
      <c r="R333" s="12" t="str">
        <f t="shared" si="47"/>
        <v/>
      </c>
      <c r="S333" s="12" t="str">
        <f t="shared" si="48"/>
        <v/>
      </c>
      <c r="T333" s="12" t="str">
        <f t="shared" si="49"/>
        <v/>
      </c>
      <c r="U333" s="12" t="str">
        <f t="shared" si="50"/>
        <v/>
      </c>
      <c r="V333" s="12" t="str">
        <f t="shared" si="44"/>
        <v/>
      </c>
      <c r="X333" s="44" t="str">
        <f>IF($D333="", "", IF(COUNTIF($D$11:$D333, $D333)&gt;1, "", $D333))</f>
        <v/>
      </c>
      <c r="Z333" s="12" t="str">
        <f>IF($X333="", "", IF(COUNTIF('Page Categories'!$D$11:$D$1010, $X333)&gt;0, "", MAX(Z$10:Z332)+1))</f>
        <v/>
      </c>
      <c r="AB333" s="44" t="str">
        <f t="shared" si="51"/>
        <v/>
      </c>
    </row>
    <row r="334" spans="1:28" x14ac:dyDescent="0.25">
      <c r="A334" s="4"/>
      <c r="B334" s="44" t="str">
        <f>IF($D334="", "", IF(IFERROR(INDEX('Page Categories'!$E$11:$E$1010, MATCH($D334, 'Page Categories'!$D$11:$D$1010, 0)), "")="", 'Page Categories'!$M$21, IFERROR(INDEX('Page Categories'!$E$11:$E$1010, MATCH($D334, 'Page Categories'!$D$11:$D$1010, 0)), "")))</f>
        <v/>
      </c>
      <c r="C334" s="4"/>
      <c r="D334" s="50"/>
      <c r="E334" s="51"/>
      <c r="F334" s="51"/>
      <c r="G334" s="52"/>
      <c r="H334" s="51"/>
      <c r="I334" s="53"/>
      <c r="J334" s="4"/>
      <c r="O334" s="12" t="str">
        <f t="shared" si="45"/>
        <v/>
      </c>
      <c r="Q334" s="12" t="str">
        <f t="shared" si="46"/>
        <v/>
      </c>
      <c r="R334" s="12" t="str">
        <f t="shared" si="47"/>
        <v/>
      </c>
      <c r="S334" s="12" t="str">
        <f t="shared" si="48"/>
        <v/>
      </c>
      <c r="T334" s="12" t="str">
        <f t="shared" si="49"/>
        <v/>
      </c>
      <c r="U334" s="12" t="str">
        <f t="shared" si="50"/>
        <v/>
      </c>
      <c r="V334" s="12" t="str">
        <f t="shared" si="44"/>
        <v/>
      </c>
      <c r="X334" s="44" t="str">
        <f>IF($D334="", "", IF(COUNTIF($D$11:$D334, $D334)&gt;1, "", $D334))</f>
        <v/>
      </c>
      <c r="Z334" s="12" t="str">
        <f>IF($X334="", "", IF(COUNTIF('Page Categories'!$D$11:$D$1010, $X334)&gt;0, "", MAX(Z$10:Z333)+1))</f>
        <v/>
      </c>
      <c r="AB334" s="44" t="str">
        <f t="shared" si="51"/>
        <v/>
      </c>
    </row>
    <row r="335" spans="1:28" x14ac:dyDescent="0.25">
      <c r="A335" s="4"/>
      <c r="B335" s="44" t="str">
        <f>IF($D335="", "", IF(IFERROR(INDEX('Page Categories'!$E$11:$E$1010, MATCH($D335, 'Page Categories'!$D$11:$D$1010, 0)), "")="", 'Page Categories'!$M$21, IFERROR(INDEX('Page Categories'!$E$11:$E$1010, MATCH($D335, 'Page Categories'!$D$11:$D$1010, 0)), "")))</f>
        <v/>
      </c>
      <c r="C335" s="4"/>
      <c r="D335" s="50"/>
      <c r="E335" s="51"/>
      <c r="F335" s="51"/>
      <c r="G335" s="52"/>
      <c r="H335" s="51"/>
      <c r="I335" s="53"/>
      <c r="J335" s="4"/>
      <c r="O335" s="12" t="str">
        <f t="shared" si="45"/>
        <v/>
      </c>
      <c r="Q335" s="12" t="str">
        <f t="shared" si="46"/>
        <v/>
      </c>
      <c r="R335" s="12" t="str">
        <f t="shared" si="47"/>
        <v/>
      </c>
      <c r="S335" s="12" t="str">
        <f t="shared" si="48"/>
        <v/>
      </c>
      <c r="T335" s="12" t="str">
        <f t="shared" si="49"/>
        <v/>
      </c>
      <c r="U335" s="12" t="str">
        <f t="shared" si="50"/>
        <v/>
      </c>
      <c r="V335" s="12" t="str">
        <f t="shared" si="44"/>
        <v/>
      </c>
      <c r="X335" s="44" t="str">
        <f>IF($D335="", "", IF(COUNTIF($D$11:$D335, $D335)&gt;1, "", $D335))</f>
        <v/>
      </c>
      <c r="Z335" s="12" t="str">
        <f>IF($X335="", "", IF(COUNTIF('Page Categories'!$D$11:$D$1010, $X335)&gt;0, "", MAX(Z$10:Z334)+1))</f>
        <v/>
      </c>
      <c r="AB335" s="44" t="str">
        <f t="shared" si="51"/>
        <v/>
      </c>
    </row>
    <row r="336" spans="1:28" x14ac:dyDescent="0.25">
      <c r="A336" s="4"/>
      <c r="B336" s="44" t="str">
        <f>IF($D336="", "", IF(IFERROR(INDEX('Page Categories'!$E$11:$E$1010, MATCH($D336, 'Page Categories'!$D$11:$D$1010, 0)), "")="", 'Page Categories'!$M$21, IFERROR(INDEX('Page Categories'!$E$11:$E$1010, MATCH($D336, 'Page Categories'!$D$11:$D$1010, 0)), "")))</f>
        <v/>
      </c>
      <c r="C336" s="4"/>
      <c r="D336" s="50"/>
      <c r="E336" s="51"/>
      <c r="F336" s="51"/>
      <c r="G336" s="52"/>
      <c r="H336" s="51"/>
      <c r="I336" s="53"/>
      <c r="J336" s="4"/>
      <c r="O336" s="12" t="str">
        <f t="shared" si="45"/>
        <v/>
      </c>
      <c r="Q336" s="12" t="str">
        <f t="shared" si="46"/>
        <v/>
      </c>
      <c r="R336" s="12" t="str">
        <f t="shared" si="47"/>
        <v/>
      </c>
      <c r="S336" s="12" t="str">
        <f t="shared" si="48"/>
        <v/>
      </c>
      <c r="T336" s="12" t="str">
        <f t="shared" si="49"/>
        <v/>
      </c>
      <c r="U336" s="12" t="str">
        <f t="shared" si="50"/>
        <v/>
      </c>
      <c r="V336" s="12" t="str">
        <f t="shared" si="44"/>
        <v/>
      </c>
      <c r="X336" s="44" t="str">
        <f>IF($D336="", "", IF(COUNTIF($D$11:$D336, $D336)&gt;1, "", $D336))</f>
        <v/>
      </c>
      <c r="Z336" s="12" t="str">
        <f>IF($X336="", "", IF(COUNTIF('Page Categories'!$D$11:$D$1010, $X336)&gt;0, "", MAX(Z$10:Z335)+1))</f>
        <v/>
      </c>
      <c r="AB336" s="44" t="str">
        <f t="shared" si="51"/>
        <v/>
      </c>
    </row>
    <row r="337" spans="1:28" x14ac:dyDescent="0.25">
      <c r="A337" s="4"/>
      <c r="B337" s="44" t="str">
        <f>IF($D337="", "", IF(IFERROR(INDEX('Page Categories'!$E$11:$E$1010, MATCH($D337, 'Page Categories'!$D$11:$D$1010, 0)), "")="", 'Page Categories'!$M$21, IFERROR(INDEX('Page Categories'!$E$11:$E$1010, MATCH($D337, 'Page Categories'!$D$11:$D$1010, 0)), "")))</f>
        <v/>
      </c>
      <c r="C337" s="4"/>
      <c r="D337" s="50"/>
      <c r="E337" s="51"/>
      <c r="F337" s="51"/>
      <c r="G337" s="52"/>
      <c r="H337" s="51"/>
      <c r="I337" s="53"/>
      <c r="J337" s="4"/>
      <c r="O337" s="12" t="str">
        <f t="shared" si="45"/>
        <v/>
      </c>
      <c r="Q337" s="12" t="str">
        <f t="shared" si="46"/>
        <v/>
      </c>
      <c r="R337" s="12" t="str">
        <f t="shared" si="47"/>
        <v/>
      </c>
      <c r="S337" s="12" t="str">
        <f t="shared" si="48"/>
        <v/>
      </c>
      <c r="T337" s="12" t="str">
        <f t="shared" si="49"/>
        <v/>
      </c>
      <c r="U337" s="12" t="str">
        <f t="shared" si="50"/>
        <v/>
      </c>
      <c r="V337" s="12" t="str">
        <f t="shared" si="44"/>
        <v/>
      </c>
      <c r="X337" s="44" t="str">
        <f>IF($D337="", "", IF(COUNTIF($D$11:$D337, $D337)&gt;1, "", $D337))</f>
        <v/>
      </c>
      <c r="Z337" s="12" t="str">
        <f>IF($X337="", "", IF(COUNTIF('Page Categories'!$D$11:$D$1010, $X337)&gt;0, "", MAX(Z$10:Z336)+1))</f>
        <v/>
      </c>
      <c r="AB337" s="44" t="str">
        <f t="shared" si="51"/>
        <v/>
      </c>
    </row>
    <row r="338" spans="1:28" x14ac:dyDescent="0.25">
      <c r="A338" s="4"/>
      <c r="B338" s="44" t="str">
        <f>IF($D338="", "", IF(IFERROR(INDEX('Page Categories'!$E$11:$E$1010, MATCH($D338, 'Page Categories'!$D$11:$D$1010, 0)), "")="", 'Page Categories'!$M$21, IFERROR(INDEX('Page Categories'!$E$11:$E$1010, MATCH($D338, 'Page Categories'!$D$11:$D$1010, 0)), "")))</f>
        <v/>
      </c>
      <c r="C338" s="4"/>
      <c r="D338" s="50"/>
      <c r="E338" s="51"/>
      <c r="F338" s="51"/>
      <c r="G338" s="52"/>
      <c r="H338" s="51"/>
      <c r="I338" s="53"/>
      <c r="J338" s="4"/>
      <c r="O338" s="12" t="str">
        <f t="shared" si="45"/>
        <v/>
      </c>
      <c r="Q338" s="12" t="str">
        <f t="shared" si="46"/>
        <v/>
      </c>
      <c r="R338" s="12" t="str">
        <f t="shared" si="47"/>
        <v/>
      </c>
      <c r="S338" s="12" t="str">
        <f t="shared" si="48"/>
        <v/>
      </c>
      <c r="T338" s="12" t="str">
        <f t="shared" si="49"/>
        <v/>
      </c>
      <c r="U338" s="12" t="str">
        <f t="shared" si="50"/>
        <v/>
      </c>
      <c r="V338" s="12" t="str">
        <f t="shared" si="44"/>
        <v/>
      </c>
      <c r="X338" s="44" t="str">
        <f>IF($D338="", "", IF(COUNTIF($D$11:$D338, $D338)&gt;1, "", $D338))</f>
        <v/>
      </c>
      <c r="Z338" s="12" t="str">
        <f>IF($X338="", "", IF(COUNTIF('Page Categories'!$D$11:$D$1010, $X338)&gt;0, "", MAX(Z$10:Z337)+1))</f>
        <v/>
      </c>
      <c r="AB338" s="44" t="str">
        <f t="shared" si="51"/>
        <v/>
      </c>
    </row>
    <row r="339" spans="1:28" x14ac:dyDescent="0.25">
      <c r="A339" s="4"/>
      <c r="B339" s="44" t="str">
        <f>IF($D339="", "", IF(IFERROR(INDEX('Page Categories'!$E$11:$E$1010, MATCH($D339, 'Page Categories'!$D$11:$D$1010, 0)), "")="", 'Page Categories'!$M$21, IFERROR(INDEX('Page Categories'!$E$11:$E$1010, MATCH($D339, 'Page Categories'!$D$11:$D$1010, 0)), "")))</f>
        <v/>
      </c>
      <c r="C339" s="4"/>
      <c r="D339" s="50"/>
      <c r="E339" s="51"/>
      <c r="F339" s="51"/>
      <c r="G339" s="52"/>
      <c r="H339" s="51"/>
      <c r="I339" s="53"/>
      <c r="J339" s="4"/>
      <c r="O339" s="12" t="str">
        <f t="shared" si="45"/>
        <v/>
      </c>
      <c r="Q339" s="12" t="str">
        <f t="shared" si="46"/>
        <v/>
      </c>
      <c r="R339" s="12" t="str">
        <f t="shared" si="47"/>
        <v/>
      </c>
      <c r="S339" s="12" t="str">
        <f t="shared" si="48"/>
        <v/>
      </c>
      <c r="T339" s="12" t="str">
        <f t="shared" si="49"/>
        <v/>
      </c>
      <c r="U339" s="12" t="str">
        <f t="shared" si="50"/>
        <v/>
      </c>
      <c r="V339" s="12" t="str">
        <f t="shared" si="44"/>
        <v/>
      </c>
      <c r="X339" s="44" t="str">
        <f>IF($D339="", "", IF(COUNTIF($D$11:$D339, $D339)&gt;1, "", $D339))</f>
        <v/>
      </c>
      <c r="Z339" s="12" t="str">
        <f>IF($X339="", "", IF(COUNTIF('Page Categories'!$D$11:$D$1010, $X339)&gt;0, "", MAX(Z$10:Z338)+1))</f>
        <v/>
      </c>
      <c r="AB339" s="44" t="str">
        <f t="shared" si="51"/>
        <v/>
      </c>
    </row>
    <row r="340" spans="1:28" x14ac:dyDescent="0.25">
      <c r="A340" s="4"/>
      <c r="B340" s="44" t="str">
        <f>IF($D340="", "", IF(IFERROR(INDEX('Page Categories'!$E$11:$E$1010, MATCH($D340, 'Page Categories'!$D$11:$D$1010, 0)), "")="", 'Page Categories'!$M$21, IFERROR(INDEX('Page Categories'!$E$11:$E$1010, MATCH($D340, 'Page Categories'!$D$11:$D$1010, 0)), "")))</f>
        <v/>
      </c>
      <c r="C340" s="4"/>
      <c r="D340" s="50"/>
      <c r="E340" s="51"/>
      <c r="F340" s="51"/>
      <c r="G340" s="52"/>
      <c r="H340" s="51"/>
      <c r="I340" s="53"/>
      <c r="J340" s="4"/>
      <c r="O340" s="12" t="str">
        <f t="shared" si="45"/>
        <v/>
      </c>
      <c r="Q340" s="12" t="str">
        <f t="shared" si="46"/>
        <v/>
      </c>
      <c r="R340" s="12" t="str">
        <f t="shared" si="47"/>
        <v/>
      </c>
      <c r="S340" s="12" t="str">
        <f t="shared" si="48"/>
        <v/>
      </c>
      <c r="T340" s="12" t="str">
        <f t="shared" si="49"/>
        <v/>
      </c>
      <c r="U340" s="12" t="str">
        <f t="shared" si="50"/>
        <v/>
      </c>
      <c r="V340" s="12" t="str">
        <f t="shared" si="44"/>
        <v/>
      </c>
      <c r="X340" s="44" t="str">
        <f>IF($D340="", "", IF(COUNTIF($D$11:$D340, $D340)&gt;1, "", $D340))</f>
        <v/>
      </c>
      <c r="Z340" s="12" t="str">
        <f>IF($X340="", "", IF(COUNTIF('Page Categories'!$D$11:$D$1010, $X340)&gt;0, "", MAX(Z$10:Z339)+1))</f>
        <v/>
      </c>
      <c r="AB340" s="44" t="str">
        <f t="shared" si="51"/>
        <v/>
      </c>
    </row>
    <row r="341" spans="1:28" x14ac:dyDescent="0.25">
      <c r="A341" s="4"/>
      <c r="B341" s="44" t="str">
        <f>IF($D341="", "", IF(IFERROR(INDEX('Page Categories'!$E$11:$E$1010, MATCH($D341, 'Page Categories'!$D$11:$D$1010, 0)), "")="", 'Page Categories'!$M$21, IFERROR(INDEX('Page Categories'!$E$11:$E$1010, MATCH($D341, 'Page Categories'!$D$11:$D$1010, 0)), "")))</f>
        <v/>
      </c>
      <c r="C341" s="4"/>
      <c r="D341" s="50"/>
      <c r="E341" s="51"/>
      <c r="F341" s="51"/>
      <c r="G341" s="52"/>
      <c r="H341" s="51"/>
      <c r="I341" s="53"/>
      <c r="J341" s="4"/>
      <c r="O341" s="12" t="str">
        <f t="shared" si="45"/>
        <v/>
      </c>
      <c r="Q341" s="12" t="str">
        <f t="shared" si="46"/>
        <v/>
      </c>
      <c r="R341" s="12" t="str">
        <f t="shared" si="47"/>
        <v/>
      </c>
      <c r="S341" s="12" t="str">
        <f t="shared" si="48"/>
        <v/>
      </c>
      <c r="T341" s="12" t="str">
        <f t="shared" si="49"/>
        <v/>
      </c>
      <c r="U341" s="12" t="str">
        <f t="shared" si="50"/>
        <v/>
      </c>
      <c r="V341" s="12" t="str">
        <f t="shared" si="44"/>
        <v/>
      </c>
      <c r="X341" s="44" t="str">
        <f>IF($D341="", "", IF(COUNTIF($D$11:$D341, $D341)&gt;1, "", $D341))</f>
        <v/>
      </c>
      <c r="Z341" s="12" t="str">
        <f>IF($X341="", "", IF(COUNTIF('Page Categories'!$D$11:$D$1010, $X341)&gt;0, "", MAX(Z$10:Z340)+1))</f>
        <v/>
      </c>
      <c r="AB341" s="44" t="str">
        <f t="shared" si="51"/>
        <v/>
      </c>
    </row>
    <row r="342" spans="1:28" x14ac:dyDescent="0.25">
      <c r="A342" s="4"/>
      <c r="B342" s="44" t="str">
        <f>IF($D342="", "", IF(IFERROR(INDEX('Page Categories'!$E$11:$E$1010, MATCH($D342, 'Page Categories'!$D$11:$D$1010, 0)), "")="", 'Page Categories'!$M$21, IFERROR(INDEX('Page Categories'!$E$11:$E$1010, MATCH($D342, 'Page Categories'!$D$11:$D$1010, 0)), "")))</f>
        <v/>
      </c>
      <c r="C342" s="4"/>
      <c r="D342" s="50"/>
      <c r="E342" s="51"/>
      <c r="F342" s="51"/>
      <c r="G342" s="52"/>
      <c r="H342" s="51"/>
      <c r="I342" s="53"/>
      <c r="J342" s="4"/>
      <c r="O342" s="12" t="str">
        <f t="shared" si="45"/>
        <v/>
      </c>
      <c r="Q342" s="12" t="str">
        <f t="shared" si="46"/>
        <v/>
      </c>
      <c r="R342" s="12" t="str">
        <f t="shared" si="47"/>
        <v/>
      </c>
      <c r="S342" s="12" t="str">
        <f t="shared" si="48"/>
        <v/>
      </c>
      <c r="T342" s="12" t="str">
        <f t="shared" si="49"/>
        <v/>
      </c>
      <c r="U342" s="12" t="str">
        <f t="shared" si="50"/>
        <v/>
      </c>
      <c r="V342" s="12" t="str">
        <f t="shared" si="44"/>
        <v/>
      </c>
      <c r="X342" s="44" t="str">
        <f>IF($D342="", "", IF(COUNTIF($D$11:$D342, $D342)&gt;1, "", $D342))</f>
        <v/>
      </c>
      <c r="Z342" s="12" t="str">
        <f>IF($X342="", "", IF(COUNTIF('Page Categories'!$D$11:$D$1010, $X342)&gt;0, "", MAX(Z$10:Z341)+1))</f>
        <v/>
      </c>
      <c r="AB342" s="44" t="str">
        <f t="shared" si="51"/>
        <v/>
      </c>
    </row>
    <row r="343" spans="1:28" x14ac:dyDescent="0.25">
      <c r="A343" s="4"/>
      <c r="B343" s="44" t="str">
        <f>IF($D343="", "", IF(IFERROR(INDEX('Page Categories'!$E$11:$E$1010, MATCH($D343, 'Page Categories'!$D$11:$D$1010, 0)), "")="", 'Page Categories'!$M$21, IFERROR(INDEX('Page Categories'!$E$11:$E$1010, MATCH($D343, 'Page Categories'!$D$11:$D$1010, 0)), "")))</f>
        <v/>
      </c>
      <c r="C343" s="4"/>
      <c r="D343" s="50"/>
      <c r="E343" s="51"/>
      <c r="F343" s="51"/>
      <c r="G343" s="52"/>
      <c r="H343" s="51"/>
      <c r="I343" s="53"/>
      <c r="J343" s="4"/>
      <c r="O343" s="12" t="str">
        <f t="shared" si="45"/>
        <v/>
      </c>
      <c r="Q343" s="12" t="str">
        <f t="shared" si="46"/>
        <v/>
      </c>
      <c r="R343" s="12" t="str">
        <f t="shared" si="47"/>
        <v/>
      </c>
      <c r="S343" s="12" t="str">
        <f t="shared" si="48"/>
        <v/>
      </c>
      <c r="T343" s="12" t="str">
        <f t="shared" si="49"/>
        <v/>
      </c>
      <c r="U343" s="12" t="str">
        <f t="shared" si="50"/>
        <v/>
      </c>
      <c r="V343" s="12" t="str">
        <f t="shared" si="44"/>
        <v/>
      </c>
      <c r="X343" s="44" t="str">
        <f>IF($D343="", "", IF(COUNTIF($D$11:$D343, $D343)&gt;1, "", $D343))</f>
        <v/>
      </c>
      <c r="Z343" s="12" t="str">
        <f>IF($X343="", "", IF(COUNTIF('Page Categories'!$D$11:$D$1010, $X343)&gt;0, "", MAX(Z$10:Z342)+1))</f>
        <v/>
      </c>
      <c r="AB343" s="44" t="str">
        <f t="shared" si="51"/>
        <v/>
      </c>
    </row>
    <row r="344" spans="1:28" x14ac:dyDescent="0.25">
      <c r="A344" s="4"/>
      <c r="B344" s="44" t="str">
        <f>IF($D344="", "", IF(IFERROR(INDEX('Page Categories'!$E$11:$E$1010, MATCH($D344, 'Page Categories'!$D$11:$D$1010, 0)), "")="", 'Page Categories'!$M$21, IFERROR(INDEX('Page Categories'!$E$11:$E$1010, MATCH($D344, 'Page Categories'!$D$11:$D$1010, 0)), "")))</f>
        <v/>
      </c>
      <c r="C344" s="4"/>
      <c r="D344" s="50"/>
      <c r="E344" s="51"/>
      <c r="F344" s="51"/>
      <c r="G344" s="52"/>
      <c r="H344" s="51"/>
      <c r="I344" s="53"/>
      <c r="J344" s="4"/>
      <c r="O344" s="12" t="str">
        <f t="shared" si="45"/>
        <v/>
      </c>
      <c r="Q344" s="12" t="str">
        <f t="shared" si="46"/>
        <v/>
      </c>
      <c r="R344" s="12" t="str">
        <f t="shared" si="47"/>
        <v/>
      </c>
      <c r="S344" s="12" t="str">
        <f t="shared" si="48"/>
        <v/>
      </c>
      <c r="T344" s="12" t="str">
        <f t="shared" si="49"/>
        <v/>
      </c>
      <c r="U344" s="12" t="str">
        <f t="shared" si="50"/>
        <v/>
      </c>
      <c r="V344" s="12" t="str">
        <f t="shared" si="44"/>
        <v/>
      </c>
      <c r="X344" s="44" t="str">
        <f>IF($D344="", "", IF(COUNTIF($D$11:$D344, $D344)&gt;1, "", $D344))</f>
        <v/>
      </c>
      <c r="Z344" s="12" t="str">
        <f>IF($X344="", "", IF(COUNTIF('Page Categories'!$D$11:$D$1010, $X344)&gt;0, "", MAX(Z$10:Z343)+1))</f>
        <v/>
      </c>
      <c r="AB344" s="44" t="str">
        <f t="shared" si="51"/>
        <v/>
      </c>
    </row>
    <row r="345" spans="1:28" x14ac:dyDescent="0.25">
      <c r="A345" s="4"/>
      <c r="B345" s="44" t="str">
        <f>IF($D345="", "", IF(IFERROR(INDEX('Page Categories'!$E$11:$E$1010, MATCH($D345, 'Page Categories'!$D$11:$D$1010, 0)), "")="", 'Page Categories'!$M$21, IFERROR(INDEX('Page Categories'!$E$11:$E$1010, MATCH($D345, 'Page Categories'!$D$11:$D$1010, 0)), "")))</f>
        <v/>
      </c>
      <c r="C345" s="4"/>
      <c r="D345" s="50"/>
      <c r="E345" s="51"/>
      <c r="F345" s="51"/>
      <c r="G345" s="52"/>
      <c r="H345" s="51"/>
      <c r="I345" s="53"/>
      <c r="J345" s="4"/>
      <c r="O345" s="12" t="str">
        <f t="shared" si="45"/>
        <v/>
      </c>
      <c r="Q345" s="12" t="str">
        <f t="shared" si="46"/>
        <v/>
      </c>
      <c r="R345" s="12" t="str">
        <f t="shared" si="47"/>
        <v/>
      </c>
      <c r="S345" s="12" t="str">
        <f t="shared" si="48"/>
        <v/>
      </c>
      <c r="T345" s="12" t="str">
        <f t="shared" si="49"/>
        <v/>
      </c>
      <c r="U345" s="12" t="str">
        <f t="shared" si="50"/>
        <v/>
      </c>
      <c r="V345" s="12" t="str">
        <f t="shared" si="44"/>
        <v/>
      </c>
      <c r="X345" s="44" t="str">
        <f>IF($D345="", "", IF(COUNTIF($D$11:$D345, $D345)&gt;1, "", $D345))</f>
        <v/>
      </c>
      <c r="Z345" s="12" t="str">
        <f>IF($X345="", "", IF(COUNTIF('Page Categories'!$D$11:$D$1010, $X345)&gt;0, "", MAX(Z$10:Z344)+1))</f>
        <v/>
      </c>
      <c r="AB345" s="44" t="str">
        <f t="shared" si="51"/>
        <v/>
      </c>
    </row>
    <row r="346" spans="1:28" x14ac:dyDescent="0.25">
      <c r="A346" s="4"/>
      <c r="B346" s="44" t="str">
        <f>IF($D346="", "", IF(IFERROR(INDEX('Page Categories'!$E$11:$E$1010, MATCH($D346, 'Page Categories'!$D$11:$D$1010, 0)), "")="", 'Page Categories'!$M$21, IFERROR(INDEX('Page Categories'!$E$11:$E$1010, MATCH($D346, 'Page Categories'!$D$11:$D$1010, 0)), "")))</f>
        <v/>
      </c>
      <c r="C346" s="4"/>
      <c r="D346" s="50"/>
      <c r="E346" s="51"/>
      <c r="F346" s="51"/>
      <c r="G346" s="52"/>
      <c r="H346" s="51"/>
      <c r="I346" s="53"/>
      <c r="J346" s="4"/>
      <c r="O346" s="12" t="str">
        <f t="shared" si="45"/>
        <v/>
      </c>
      <c r="Q346" s="12" t="str">
        <f t="shared" si="46"/>
        <v/>
      </c>
      <c r="R346" s="12" t="str">
        <f t="shared" si="47"/>
        <v/>
      </c>
      <c r="S346" s="12" t="str">
        <f t="shared" si="48"/>
        <v/>
      </c>
      <c r="T346" s="12" t="str">
        <f t="shared" si="49"/>
        <v/>
      </c>
      <c r="U346" s="12" t="str">
        <f t="shared" si="50"/>
        <v/>
      </c>
      <c r="V346" s="12" t="str">
        <f t="shared" si="44"/>
        <v/>
      </c>
      <c r="X346" s="44" t="str">
        <f>IF($D346="", "", IF(COUNTIF($D$11:$D346, $D346)&gt;1, "", $D346))</f>
        <v/>
      </c>
      <c r="Z346" s="12" t="str">
        <f>IF($X346="", "", IF(COUNTIF('Page Categories'!$D$11:$D$1010, $X346)&gt;0, "", MAX(Z$10:Z345)+1))</f>
        <v/>
      </c>
      <c r="AB346" s="44" t="str">
        <f t="shared" si="51"/>
        <v/>
      </c>
    </row>
    <row r="347" spans="1:28" x14ac:dyDescent="0.25">
      <c r="A347" s="4"/>
      <c r="B347" s="44" t="str">
        <f>IF($D347="", "", IF(IFERROR(INDEX('Page Categories'!$E$11:$E$1010, MATCH($D347, 'Page Categories'!$D$11:$D$1010, 0)), "")="", 'Page Categories'!$M$21, IFERROR(INDEX('Page Categories'!$E$11:$E$1010, MATCH($D347, 'Page Categories'!$D$11:$D$1010, 0)), "")))</f>
        <v/>
      </c>
      <c r="C347" s="4"/>
      <c r="D347" s="50"/>
      <c r="E347" s="51"/>
      <c r="F347" s="51"/>
      <c r="G347" s="52"/>
      <c r="H347" s="51"/>
      <c r="I347" s="53"/>
      <c r="J347" s="4"/>
      <c r="O347" s="12" t="str">
        <f t="shared" si="45"/>
        <v/>
      </c>
      <c r="Q347" s="12" t="str">
        <f t="shared" si="46"/>
        <v/>
      </c>
      <c r="R347" s="12" t="str">
        <f t="shared" si="47"/>
        <v/>
      </c>
      <c r="S347" s="12" t="str">
        <f t="shared" si="48"/>
        <v/>
      </c>
      <c r="T347" s="12" t="str">
        <f t="shared" si="49"/>
        <v/>
      </c>
      <c r="U347" s="12" t="str">
        <f t="shared" si="50"/>
        <v/>
      </c>
      <c r="V347" s="12" t="str">
        <f t="shared" si="44"/>
        <v/>
      </c>
      <c r="X347" s="44" t="str">
        <f>IF($D347="", "", IF(COUNTIF($D$11:$D347, $D347)&gt;1, "", $D347))</f>
        <v/>
      </c>
      <c r="Z347" s="12" t="str">
        <f>IF($X347="", "", IF(COUNTIF('Page Categories'!$D$11:$D$1010, $X347)&gt;0, "", MAX(Z$10:Z346)+1))</f>
        <v/>
      </c>
      <c r="AB347" s="44" t="str">
        <f t="shared" si="51"/>
        <v/>
      </c>
    </row>
    <row r="348" spans="1:28" x14ac:dyDescent="0.25">
      <c r="A348" s="4"/>
      <c r="B348" s="44" t="str">
        <f>IF($D348="", "", IF(IFERROR(INDEX('Page Categories'!$E$11:$E$1010, MATCH($D348, 'Page Categories'!$D$11:$D$1010, 0)), "")="", 'Page Categories'!$M$21, IFERROR(INDEX('Page Categories'!$E$11:$E$1010, MATCH($D348, 'Page Categories'!$D$11:$D$1010, 0)), "")))</f>
        <v/>
      </c>
      <c r="C348" s="4"/>
      <c r="D348" s="50"/>
      <c r="E348" s="51"/>
      <c r="F348" s="51"/>
      <c r="G348" s="52"/>
      <c r="H348" s="51"/>
      <c r="I348" s="53"/>
      <c r="J348" s="4"/>
      <c r="O348" s="12" t="str">
        <f t="shared" si="45"/>
        <v/>
      </c>
      <c r="Q348" s="12" t="str">
        <f t="shared" si="46"/>
        <v/>
      </c>
      <c r="R348" s="12" t="str">
        <f t="shared" si="47"/>
        <v/>
      </c>
      <c r="S348" s="12" t="str">
        <f t="shared" si="48"/>
        <v/>
      </c>
      <c r="T348" s="12" t="str">
        <f t="shared" si="49"/>
        <v/>
      </c>
      <c r="U348" s="12" t="str">
        <f t="shared" si="50"/>
        <v/>
      </c>
      <c r="V348" s="12" t="str">
        <f t="shared" si="44"/>
        <v/>
      </c>
      <c r="X348" s="44" t="str">
        <f>IF($D348="", "", IF(COUNTIF($D$11:$D348, $D348)&gt;1, "", $D348))</f>
        <v/>
      </c>
      <c r="Z348" s="12" t="str">
        <f>IF($X348="", "", IF(COUNTIF('Page Categories'!$D$11:$D$1010, $X348)&gt;0, "", MAX(Z$10:Z347)+1))</f>
        <v/>
      </c>
      <c r="AB348" s="44" t="str">
        <f t="shared" si="51"/>
        <v/>
      </c>
    </row>
    <row r="349" spans="1:28" x14ac:dyDescent="0.25">
      <c r="A349" s="4"/>
      <c r="B349" s="44" t="str">
        <f>IF($D349="", "", IF(IFERROR(INDEX('Page Categories'!$E$11:$E$1010, MATCH($D349, 'Page Categories'!$D$11:$D$1010, 0)), "")="", 'Page Categories'!$M$21, IFERROR(INDEX('Page Categories'!$E$11:$E$1010, MATCH($D349, 'Page Categories'!$D$11:$D$1010, 0)), "")))</f>
        <v/>
      </c>
      <c r="C349" s="4"/>
      <c r="D349" s="50"/>
      <c r="E349" s="51"/>
      <c r="F349" s="51"/>
      <c r="G349" s="52"/>
      <c r="H349" s="51"/>
      <c r="I349" s="53"/>
      <c r="J349" s="4"/>
      <c r="O349" s="12" t="str">
        <f t="shared" si="45"/>
        <v/>
      </c>
      <c r="Q349" s="12" t="str">
        <f t="shared" si="46"/>
        <v/>
      </c>
      <c r="R349" s="12" t="str">
        <f t="shared" si="47"/>
        <v/>
      </c>
      <c r="S349" s="12" t="str">
        <f t="shared" si="48"/>
        <v/>
      </c>
      <c r="T349" s="12" t="str">
        <f t="shared" si="49"/>
        <v/>
      </c>
      <c r="U349" s="12" t="str">
        <f t="shared" si="50"/>
        <v/>
      </c>
      <c r="V349" s="12" t="str">
        <f t="shared" si="44"/>
        <v/>
      </c>
      <c r="X349" s="44" t="str">
        <f>IF($D349="", "", IF(COUNTIF($D$11:$D349, $D349)&gt;1, "", $D349))</f>
        <v/>
      </c>
      <c r="Z349" s="12" t="str">
        <f>IF($X349="", "", IF(COUNTIF('Page Categories'!$D$11:$D$1010, $X349)&gt;0, "", MAX(Z$10:Z348)+1))</f>
        <v/>
      </c>
      <c r="AB349" s="44" t="str">
        <f t="shared" si="51"/>
        <v/>
      </c>
    </row>
    <row r="350" spans="1:28" x14ac:dyDescent="0.25">
      <c r="A350" s="4"/>
      <c r="B350" s="44" t="str">
        <f>IF($D350="", "", IF(IFERROR(INDEX('Page Categories'!$E$11:$E$1010, MATCH($D350, 'Page Categories'!$D$11:$D$1010, 0)), "")="", 'Page Categories'!$M$21, IFERROR(INDEX('Page Categories'!$E$11:$E$1010, MATCH($D350, 'Page Categories'!$D$11:$D$1010, 0)), "")))</f>
        <v/>
      </c>
      <c r="C350" s="4"/>
      <c r="D350" s="50"/>
      <c r="E350" s="51"/>
      <c r="F350" s="51"/>
      <c r="G350" s="52"/>
      <c r="H350" s="51"/>
      <c r="I350" s="53"/>
      <c r="J350" s="4"/>
      <c r="O350" s="12" t="str">
        <f t="shared" si="45"/>
        <v/>
      </c>
      <c r="Q350" s="12" t="str">
        <f t="shared" si="46"/>
        <v/>
      </c>
      <c r="R350" s="12" t="str">
        <f t="shared" si="47"/>
        <v/>
      </c>
      <c r="S350" s="12" t="str">
        <f t="shared" si="48"/>
        <v/>
      </c>
      <c r="T350" s="12" t="str">
        <f t="shared" si="49"/>
        <v/>
      </c>
      <c r="U350" s="12" t="str">
        <f t="shared" si="50"/>
        <v/>
      </c>
      <c r="V350" s="12" t="str">
        <f t="shared" si="44"/>
        <v/>
      </c>
      <c r="X350" s="44" t="str">
        <f>IF($D350="", "", IF(COUNTIF($D$11:$D350, $D350)&gt;1, "", $D350))</f>
        <v/>
      </c>
      <c r="Z350" s="12" t="str">
        <f>IF($X350="", "", IF(COUNTIF('Page Categories'!$D$11:$D$1010, $X350)&gt;0, "", MAX(Z$10:Z349)+1))</f>
        <v/>
      </c>
      <c r="AB350" s="44" t="str">
        <f t="shared" si="51"/>
        <v/>
      </c>
    </row>
    <row r="351" spans="1:28" x14ac:dyDescent="0.25">
      <c r="A351" s="4"/>
      <c r="B351" s="44" t="str">
        <f>IF($D351="", "", IF(IFERROR(INDEX('Page Categories'!$E$11:$E$1010, MATCH($D351, 'Page Categories'!$D$11:$D$1010, 0)), "")="", 'Page Categories'!$M$21, IFERROR(INDEX('Page Categories'!$E$11:$E$1010, MATCH($D351, 'Page Categories'!$D$11:$D$1010, 0)), "")))</f>
        <v/>
      </c>
      <c r="C351" s="4"/>
      <c r="D351" s="50"/>
      <c r="E351" s="51"/>
      <c r="F351" s="51"/>
      <c r="G351" s="52"/>
      <c r="H351" s="51"/>
      <c r="I351" s="53"/>
      <c r="J351" s="4"/>
      <c r="O351" s="12" t="str">
        <f t="shared" si="45"/>
        <v/>
      </c>
      <c r="Q351" s="12" t="str">
        <f t="shared" si="46"/>
        <v/>
      </c>
      <c r="R351" s="12" t="str">
        <f t="shared" si="47"/>
        <v/>
      </c>
      <c r="S351" s="12" t="str">
        <f t="shared" si="48"/>
        <v/>
      </c>
      <c r="T351" s="12" t="str">
        <f t="shared" si="49"/>
        <v/>
      </c>
      <c r="U351" s="12" t="str">
        <f t="shared" si="50"/>
        <v/>
      </c>
      <c r="V351" s="12" t="str">
        <f t="shared" si="44"/>
        <v/>
      </c>
      <c r="X351" s="44" t="str">
        <f>IF($D351="", "", IF(COUNTIF($D$11:$D351, $D351)&gt;1, "", $D351))</f>
        <v/>
      </c>
      <c r="Z351" s="12" t="str">
        <f>IF($X351="", "", IF(COUNTIF('Page Categories'!$D$11:$D$1010, $X351)&gt;0, "", MAX(Z$10:Z350)+1))</f>
        <v/>
      </c>
      <c r="AB351" s="44" t="str">
        <f t="shared" si="51"/>
        <v/>
      </c>
    </row>
    <row r="352" spans="1:28" x14ac:dyDescent="0.25">
      <c r="A352" s="4"/>
      <c r="B352" s="44" t="str">
        <f>IF($D352="", "", IF(IFERROR(INDEX('Page Categories'!$E$11:$E$1010, MATCH($D352, 'Page Categories'!$D$11:$D$1010, 0)), "")="", 'Page Categories'!$M$21, IFERROR(INDEX('Page Categories'!$E$11:$E$1010, MATCH($D352, 'Page Categories'!$D$11:$D$1010, 0)), "")))</f>
        <v/>
      </c>
      <c r="C352" s="4"/>
      <c r="D352" s="50"/>
      <c r="E352" s="51"/>
      <c r="F352" s="51"/>
      <c r="G352" s="52"/>
      <c r="H352" s="51"/>
      <c r="I352" s="53"/>
      <c r="J352" s="4"/>
      <c r="O352" s="12" t="str">
        <f t="shared" si="45"/>
        <v/>
      </c>
      <c r="Q352" s="12" t="str">
        <f t="shared" si="46"/>
        <v/>
      </c>
      <c r="R352" s="12" t="str">
        <f t="shared" si="47"/>
        <v/>
      </c>
      <c r="S352" s="12" t="str">
        <f t="shared" si="48"/>
        <v/>
      </c>
      <c r="T352" s="12" t="str">
        <f t="shared" si="49"/>
        <v/>
      </c>
      <c r="U352" s="12" t="str">
        <f t="shared" si="50"/>
        <v/>
      </c>
      <c r="V352" s="12" t="str">
        <f t="shared" si="44"/>
        <v/>
      </c>
      <c r="X352" s="44" t="str">
        <f>IF($D352="", "", IF(COUNTIF($D$11:$D352, $D352)&gt;1, "", $D352))</f>
        <v/>
      </c>
      <c r="Z352" s="12" t="str">
        <f>IF($X352="", "", IF(COUNTIF('Page Categories'!$D$11:$D$1010, $X352)&gt;0, "", MAX(Z$10:Z351)+1))</f>
        <v/>
      </c>
      <c r="AB352" s="44" t="str">
        <f t="shared" si="51"/>
        <v/>
      </c>
    </row>
    <row r="353" spans="1:28" x14ac:dyDescent="0.25">
      <c r="A353" s="4"/>
      <c r="B353" s="44" t="str">
        <f>IF($D353="", "", IF(IFERROR(INDEX('Page Categories'!$E$11:$E$1010, MATCH($D353, 'Page Categories'!$D$11:$D$1010, 0)), "")="", 'Page Categories'!$M$21, IFERROR(INDEX('Page Categories'!$E$11:$E$1010, MATCH($D353, 'Page Categories'!$D$11:$D$1010, 0)), "")))</f>
        <v/>
      </c>
      <c r="C353" s="4"/>
      <c r="D353" s="50"/>
      <c r="E353" s="51"/>
      <c r="F353" s="51"/>
      <c r="G353" s="52"/>
      <c r="H353" s="51"/>
      <c r="I353" s="53"/>
      <c r="J353" s="4"/>
      <c r="O353" s="12" t="str">
        <f t="shared" si="45"/>
        <v/>
      </c>
      <c r="Q353" s="12" t="str">
        <f t="shared" si="46"/>
        <v/>
      </c>
      <c r="R353" s="12" t="str">
        <f t="shared" si="47"/>
        <v/>
      </c>
      <c r="S353" s="12" t="str">
        <f t="shared" si="48"/>
        <v/>
      </c>
      <c r="T353" s="12" t="str">
        <f t="shared" si="49"/>
        <v/>
      </c>
      <c r="U353" s="12" t="str">
        <f t="shared" si="50"/>
        <v/>
      </c>
      <c r="V353" s="12" t="str">
        <f t="shared" si="44"/>
        <v/>
      </c>
      <c r="X353" s="44" t="str">
        <f>IF($D353="", "", IF(COUNTIF($D$11:$D353, $D353)&gt;1, "", $D353))</f>
        <v/>
      </c>
      <c r="Z353" s="12" t="str">
        <f>IF($X353="", "", IF(COUNTIF('Page Categories'!$D$11:$D$1010, $X353)&gt;0, "", MAX(Z$10:Z352)+1))</f>
        <v/>
      </c>
      <c r="AB353" s="44" t="str">
        <f t="shared" si="51"/>
        <v/>
      </c>
    </row>
    <row r="354" spans="1:28" x14ac:dyDescent="0.25">
      <c r="A354" s="4"/>
      <c r="B354" s="44" t="str">
        <f>IF($D354="", "", IF(IFERROR(INDEX('Page Categories'!$E$11:$E$1010, MATCH($D354, 'Page Categories'!$D$11:$D$1010, 0)), "")="", 'Page Categories'!$M$21, IFERROR(INDEX('Page Categories'!$E$11:$E$1010, MATCH($D354, 'Page Categories'!$D$11:$D$1010, 0)), "")))</f>
        <v/>
      </c>
      <c r="C354" s="4"/>
      <c r="D354" s="50"/>
      <c r="E354" s="51"/>
      <c r="F354" s="51"/>
      <c r="G354" s="52"/>
      <c r="H354" s="51"/>
      <c r="I354" s="53"/>
      <c r="J354" s="4"/>
      <c r="O354" s="12" t="str">
        <f t="shared" si="45"/>
        <v/>
      </c>
      <c r="Q354" s="12" t="str">
        <f t="shared" si="46"/>
        <v/>
      </c>
      <c r="R354" s="12" t="str">
        <f t="shared" si="47"/>
        <v/>
      </c>
      <c r="S354" s="12" t="str">
        <f t="shared" si="48"/>
        <v/>
      </c>
      <c r="T354" s="12" t="str">
        <f t="shared" si="49"/>
        <v/>
      </c>
      <c r="U354" s="12" t="str">
        <f t="shared" si="50"/>
        <v/>
      </c>
      <c r="V354" s="12" t="str">
        <f t="shared" si="44"/>
        <v/>
      </c>
      <c r="X354" s="44" t="str">
        <f>IF($D354="", "", IF(COUNTIF($D$11:$D354, $D354)&gt;1, "", $D354))</f>
        <v/>
      </c>
      <c r="Z354" s="12" t="str">
        <f>IF($X354="", "", IF(COUNTIF('Page Categories'!$D$11:$D$1010, $X354)&gt;0, "", MAX(Z$10:Z353)+1))</f>
        <v/>
      </c>
      <c r="AB354" s="44" t="str">
        <f t="shared" si="51"/>
        <v/>
      </c>
    </row>
    <row r="355" spans="1:28" x14ac:dyDescent="0.25">
      <c r="A355" s="4"/>
      <c r="B355" s="44" t="str">
        <f>IF($D355="", "", IF(IFERROR(INDEX('Page Categories'!$E$11:$E$1010, MATCH($D355, 'Page Categories'!$D$11:$D$1010, 0)), "")="", 'Page Categories'!$M$21, IFERROR(INDEX('Page Categories'!$E$11:$E$1010, MATCH($D355, 'Page Categories'!$D$11:$D$1010, 0)), "")))</f>
        <v/>
      </c>
      <c r="C355" s="4"/>
      <c r="D355" s="50"/>
      <c r="E355" s="51"/>
      <c r="F355" s="51"/>
      <c r="G355" s="52"/>
      <c r="H355" s="51"/>
      <c r="I355" s="53"/>
      <c r="J355" s="4"/>
      <c r="O355" s="12" t="str">
        <f t="shared" si="45"/>
        <v/>
      </c>
      <c r="Q355" s="12" t="str">
        <f t="shared" si="46"/>
        <v/>
      </c>
      <c r="R355" s="12" t="str">
        <f t="shared" si="47"/>
        <v/>
      </c>
      <c r="S355" s="12" t="str">
        <f t="shared" si="48"/>
        <v/>
      </c>
      <c r="T355" s="12" t="str">
        <f t="shared" si="49"/>
        <v/>
      </c>
      <c r="U355" s="12" t="str">
        <f t="shared" si="50"/>
        <v/>
      </c>
      <c r="V355" s="12" t="str">
        <f t="shared" si="44"/>
        <v/>
      </c>
      <c r="X355" s="44" t="str">
        <f>IF($D355="", "", IF(COUNTIF($D$11:$D355, $D355)&gt;1, "", $D355))</f>
        <v/>
      </c>
      <c r="Z355" s="12" t="str">
        <f>IF($X355="", "", IF(COUNTIF('Page Categories'!$D$11:$D$1010, $X355)&gt;0, "", MAX(Z$10:Z354)+1))</f>
        <v/>
      </c>
      <c r="AB355" s="44" t="str">
        <f t="shared" si="51"/>
        <v/>
      </c>
    </row>
    <row r="356" spans="1:28" x14ac:dyDescent="0.25">
      <c r="A356" s="4"/>
      <c r="B356" s="44" t="str">
        <f>IF($D356="", "", IF(IFERROR(INDEX('Page Categories'!$E$11:$E$1010, MATCH($D356, 'Page Categories'!$D$11:$D$1010, 0)), "")="", 'Page Categories'!$M$21, IFERROR(INDEX('Page Categories'!$E$11:$E$1010, MATCH($D356, 'Page Categories'!$D$11:$D$1010, 0)), "")))</f>
        <v/>
      </c>
      <c r="C356" s="4"/>
      <c r="D356" s="50"/>
      <c r="E356" s="51"/>
      <c r="F356" s="51"/>
      <c r="G356" s="52"/>
      <c r="H356" s="51"/>
      <c r="I356" s="53"/>
      <c r="J356" s="4"/>
      <c r="O356" s="12" t="str">
        <f t="shared" si="45"/>
        <v/>
      </c>
      <c r="Q356" s="12" t="str">
        <f t="shared" si="46"/>
        <v/>
      </c>
      <c r="R356" s="12" t="str">
        <f t="shared" si="47"/>
        <v/>
      </c>
      <c r="S356" s="12" t="str">
        <f t="shared" si="48"/>
        <v/>
      </c>
      <c r="T356" s="12" t="str">
        <f t="shared" si="49"/>
        <v/>
      </c>
      <c r="U356" s="12" t="str">
        <f t="shared" si="50"/>
        <v/>
      </c>
      <c r="V356" s="12" t="str">
        <f t="shared" si="44"/>
        <v/>
      </c>
      <c r="X356" s="44" t="str">
        <f>IF($D356="", "", IF(COUNTIF($D$11:$D356, $D356)&gt;1, "", $D356))</f>
        <v/>
      </c>
      <c r="Z356" s="12" t="str">
        <f>IF($X356="", "", IF(COUNTIF('Page Categories'!$D$11:$D$1010, $X356)&gt;0, "", MAX(Z$10:Z355)+1))</f>
        <v/>
      </c>
      <c r="AB356" s="44" t="str">
        <f t="shared" si="51"/>
        <v/>
      </c>
    </row>
    <row r="357" spans="1:28" x14ac:dyDescent="0.25">
      <c r="A357" s="4"/>
      <c r="B357" s="44" t="str">
        <f>IF($D357="", "", IF(IFERROR(INDEX('Page Categories'!$E$11:$E$1010, MATCH($D357, 'Page Categories'!$D$11:$D$1010, 0)), "")="", 'Page Categories'!$M$21, IFERROR(INDEX('Page Categories'!$E$11:$E$1010, MATCH($D357, 'Page Categories'!$D$11:$D$1010, 0)), "")))</f>
        <v/>
      </c>
      <c r="C357" s="4"/>
      <c r="D357" s="50"/>
      <c r="E357" s="51"/>
      <c r="F357" s="51"/>
      <c r="G357" s="52"/>
      <c r="H357" s="51"/>
      <c r="I357" s="53"/>
      <c r="J357" s="4"/>
      <c r="O357" s="12" t="str">
        <f t="shared" si="45"/>
        <v/>
      </c>
      <c r="Q357" s="12" t="str">
        <f t="shared" si="46"/>
        <v/>
      </c>
      <c r="R357" s="12" t="str">
        <f t="shared" si="47"/>
        <v/>
      </c>
      <c r="S357" s="12" t="str">
        <f t="shared" si="48"/>
        <v/>
      </c>
      <c r="T357" s="12" t="str">
        <f t="shared" si="49"/>
        <v/>
      </c>
      <c r="U357" s="12" t="str">
        <f t="shared" si="50"/>
        <v/>
      </c>
      <c r="V357" s="12" t="str">
        <f t="shared" si="44"/>
        <v/>
      </c>
      <c r="X357" s="44" t="str">
        <f>IF($D357="", "", IF(COUNTIF($D$11:$D357, $D357)&gt;1, "", $D357))</f>
        <v/>
      </c>
      <c r="Z357" s="12" t="str">
        <f>IF($X357="", "", IF(COUNTIF('Page Categories'!$D$11:$D$1010, $X357)&gt;0, "", MAX(Z$10:Z356)+1))</f>
        <v/>
      </c>
      <c r="AB357" s="44" t="str">
        <f t="shared" si="51"/>
        <v/>
      </c>
    </row>
    <row r="358" spans="1:28" x14ac:dyDescent="0.25">
      <c r="A358" s="4"/>
      <c r="B358" s="44" t="str">
        <f>IF($D358="", "", IF(IFERROR(INDEX('Page Categories'!$E$11:$E$1010, MATCH($D358, 'Page Categories'!$D$11:$D$1010, 0)), "")="", 'Page Categories'!$M$21, IFERROR(INDEX('Page Categories'!$E$11:$E$1010, MATCH($D358, 'Page Categories'!$D$11:$D$1010, 0)), "")))</f>
        <v/>
      </c>
      <c r="C358" s="4"/>
      <c r="D358" s="50"/>
      <c r="E358" s="51"/>
      <c r="F358" s="51"/>
      <c r="G358" s="52"/>
      <c r="H358" s="51"/>
      <c r="I358" s="53"/>
      <c r="J358" s="4"/>
      <c r="O358" s="12" t="str">
        <f t="shared" si="45"/>
        <v/>
      </c>
      <c r="Q358" s="12" t="str">
        <f t="shared" si="46"/>
        <v/>
      </c>
      <c r="R358" s="12" t="str">
        <f t="shared" si="47"/>
        <v/>
      </c>
      <c r="S358" s="12" t="str">
        <f t="shared" si="48"/>
        <v/>
      </c>
      <c r="T358" s="12" t="str">
        <f t="shared" si="49"/>
        <v/>
      </c>
      <c r="U358" s="12" t="str">
        <f t="shared" si="50"/>
        <v/>
      </c>
      <c r="V358" s="12" t="str">
        <f t="shared" si="44"/>
        <v/>
      </c>
      <c r="X358" s="44" t="str">
        <f>IF($D358="", "", IF(COUNTIF($D$11:$D358, $D358)&gt;1, "", $D358))</f>
        <v/>
      </c>
      <c r="Z358" s="12" t="str">
        <f>IF($X358="", "", IF(COUNTIF('Page Categories'!$D$11:$D$1010, $X358)&gt;0, "", MAX(Z$10:Z357)+1))</f>
        <v/>
      </c>
      <c r="AB358" s="44" t="str">
        <f t="shared" si="51"/>
        <v/>
      </c>
    </row>
    <row r="359" spans="1:28" x14ac:dyDescent="0.25">
      <c r="A359" s="4"/>
      <c r="B359" s="44" t="str">
        <f>IF($D359="", "", IF(IFERROR(INDEX('Page Categories'!$E$11:$E$1010, MATCH($D359, 'Page Categories'!$D$11:$D$1010, 0)), "")="", 'Page Categories'!$M$21, IFERROR(INDEX('Page Categories'!$E$11:$E$1010, MATCH($D359, 'Page Categories'!$D$11:$D$1010, 0)), "")))</f>
        <v/>
      </c>
      <c r="C359" s="4"/>
      <c r="D359" s="50"/>
      <c r="E359" s="51"/>
      <c r="F359" s="51"/>
      <c r="G359" s="52"/>
      <c r="H359" s="51"/>
      <c r="I359" s="53"/>
      <c r="J359" s="4"/>
      <c r="O359" s="12" t="str">
        <f t="shared" si="45"/>
        <v/>
      </c>
      <c r="Q359" s="12" t="str">
        <f t="shared" si="46"/>
        <v/>
      </c>
      <c r="R359" s="12" t="str">
        <f t="shared" si="47"/>
        <v/>
      </c>
      <c r="S359" s="12" t="str">
        <f t="shared" si="48"/>
        <v/>
      </c>
      <c r="T359" s="12" t="str">
        <f t="shared" si="49"/>
        <v/>
      </c>
      <c r="U359" s="12" t="str">
        <f t="shared" si="50"/>
        <v/>
      </c>
      <c r="V359" s="12" t="str">
        <f t="shared" si="44"/>
        <v/>
      </c>
      <c r="X359" s="44" t="str">
        <f>IF($D359="", "", IF(COUNTIF($D$11:$D359, $D359)&gt;1, "", $D359))</f>
        <v/>
      </c>
      <c r="Z359" s="12" t="str">
        <f>IF($X359="", "", IF(COUNTIF('Page Categories'!$D$11:$D$1010, $X359)&gt;0, "", MAX(Z$10:Z358)+1))</f>
        <v/>
      </c>
      <c r="AB359" s="44" t="str">
        <f t="shared" si="51"/>
        <v/>
      </c>
    </row>
    <row r="360" spans="1:28" x14ac:dyDescent="0.25">
      <c r="A360" s="4"/>
      <c r="B360" s="44" t="str">
        <f>IF($D360="", "", IF(IFERROR(INDEX('Page Categories'!$E$11:$E$1010, MATCH($D360, 'Page Categories'!$D$11:$D$1010, 0)), "")="", 'Page Categories'!$M$21, IFERROR(INDEX('Page Categories'!$E$11:$E$1010, MATCH($D360, 'Page Categories'!$D$11:$D$1010, 0)), "")))</f>
        <v/>
      </c>
      <c r="C360" s="4"/>
      <c r="D360" s="50"/>
      <c r="E360" s="51"/>
      <c r="F360" s="51"/>
      <c r="G360" s="52"/>
      <c r="H360" s="51"/>
      <c r="I360" s="53"/>
      <c r="J360" s="4"/>
      <c r="O360" s="12" t="str">
        <f t="shared" si="45"/>
        <v/>
      </c>
      <c r="Q360" s="12" t="str">
        <f t="shared" si="46"/>
        <v/>
      </c>
      <c r="R360" s="12" t="str">
        <f t="shared" si="47"/>
        <v/>
      </c>
      <c r="S360" s="12" t="str">
        <f t="shared" si="48"/>
        <v/>
      </c>
      <c r="T360" s="12" t="str">
        <f t="shared" si="49"/>
        <v/>
      </c>
      <c r="U360" s="12" t="str">
        <f t="shared" si="50"/>
        <v/>
      </c>
      <c r="V360" s="12" t="str">
        <f t="shared" si="44"/>
        <v/>
      </c>
      <c r="X360" s="44" t="str">
        <f>IF($D360="", "", IF(COUNTIF($D$11:$D360, $D360)&gt;1, "", $D360))</f>
        <v/>
      </c>
      <c r="Z360" s="12" t="str">
        <f>IF($X360="", "", IF(COUNTIF('Page Categories'!$D$11:$D$1010, $X360)&gt;0, "", MAX(Z$10:Z359)+1))</f>
        <v/>
      </c>
      <c r="AB360" s="44" t="str">
        <f t="shared" si="51"/>
        <v/>
      </c>
    </row>
    <row r="361" spans="1:28" x14ac:dyDescent="0.25">
      <c r="A361" s="4"/>
      <c r="B361" s="44" t="str">
        <f>IF($D361="", "", IF(IFERROR(INDEX('Page Categories'!$E$11:$E$1010, MATCH($D361, 'Page Categories'!$D$11:$D$1010, 0)), "")="", 'Page Categories'!$M$21, IFERROR(INDEX('Page Categories'!$E$11:$E$1010, MATCH($D361, 'Page Categories'!$D$11:$D$1010, 0)), "")))</f>
        <v/>
      </c>
      <c r="C361" s="4"/>
      <c r="D361" s="50"/>
      <c r="E361" s="51"/>
      <c r="F361" s="51"/>
      <c r="G361" s="52"/>
      <c r="H361" s="51"/>
      <c r="I361" s="53"/>
      <c r="J361" s="4"/>
      <c r="O361" s="12" t="str">
        <f t="shared" si="45"/>
        <v/>
      </c>
      <c r="Q361" s="12" t="str">
        <f t="shared" si="46"/>
        <v/>
      </c>
      <c r="R361" s="12" t="str">
        <f t="shared" si="47"/>
        <v/>
      </c>
      <c r="S361" s="12" t="str">
        <f t="shared" si="48"/>
        <v/>
      </c>
      <c r="T361" s="12" t="str">
        <f t="shared" si="49"/>
        <v/>
      </c>
      <c r="U361" s="12" t="str">
        <f t="shared" si="50"/>
        <v/>
      </c>
      <c r="V361" s="12" t="str">
        <f t="shared" si="44"/>
        <v/>
      </c>
      <c r="X361" s="44" t="str">
        <f>IF($D361="", "", IF(COUNTIF($D$11:$D361, $D361)&gt;1, "", $D361))</f>
        <v/>
      </c>
      <c r="Z361" s="12" t="str">
        <f>IF($X361="", "", IF(COUNTIF('Page Categories'!$D$11:$D$1010, $X361)&gt;0, "", MAX(Z$10:Z360)+1))</f>
        <v/>
      </c>
      <c r="AB361" s="44" t="str">
        <f t="shared" si="51"/>
        <v/>
      </c>
    </row>
    <row r="362" spans="1:28" x14ac:dyDescent="0.25">
      <c r="A362" s="4"/>
      <c r="B362" s="44" t="str">
        <f>IF($D362="", "", IF(IFERROR(INDEX('Page Categories'!$E$11:$E$1010, MATCH($D362, 'Page Categories'!$D$11:$D$1010, 0)), "")="", 'Page Categories'!$M$21, IFERROR(INDEX('Page Categories'!$E$11:$E$1010, MATCH($D362, 'Page Categories'!$D$11:$D$1010, 0)), "")))</f>
        <v/>
      </c>
      <c r="C362" s="4"/>
      <c r="D362" s="50"/>
      <c r="E362" s="51"/>
      <c r="F362" s="51"/>
      <c r="G362" s="52"/>
      <c r="H362" s="51"/>
      <c r="I362" s="53"/>
      <c r="J362" s="4"/>
      <c r="O362" s="12" t="str">
        <f t="shared" si="45"/>
        <v/>
      </c>
      <c r="Q362" s="12" t="str">
        <f t="shared" si="46"/>
        <v/>
      </c>
      <c r="R362" s="12" t="str">
        <f t="shared" si="47"/>
        <v/>
      </c>
      <c r="S362" s="12" t="str">
        <f t="shared" si="48"/>
        <v/>
      </c>
      <c r="T362" s="12" t="str">
        <f t="shared" si="49"/>
        <v/>
      </c>
      <c r="U362" s="12" t="str">
        <f t="shared" si="50"/>
        <v/>
      </c>
      <c r="V362" s="12" t="str">
        <f t="shared" si="44"/>
        <v/>
      </c>
      <c r="X362" s="44" t="str">
        <f>IF($D362="", "", IF(COUNTIF($D$11:$D362, $D362)&gt;1, "", $D362))</f>
        <v/>
      </c>
      <c r="Z362" s="12" t="str">
        <f>IF($X362="", "", IF(COUNTIF('Page Categories'!$D$11:$D$1010, $X362)&gt;0, "", MAX(Z$10:Z361)+1))</f>
        <v/>
      </c>
      <c r="AB362" s="44" t="str">
        <f t="shared" si="51"/>
        <v/>
      </c>
    </row>
    <row r="363" spans="1:28" x14ac:dyDescent="0.25">
      <c r="A363" s="4"/>
      <c r="B363" s="44" t="str">
        <f>IF($D363="", "", IF(IFERROR(INDEX('Page Categories'!$E$11:$E$1010, MATCH($D363, 'Page Categories'!$D$11:$D$1010, 0)), "")="", 'Page Categories'!$M$21, IFERROR(INDEX('Page Categories'!$E$11:$E$1010, MATCH($D363, 'Page Categories'!$D$11:$D$1010, 0)), "")))</f>
        <v/>
      </c>
      <c r="C363" s="4"/>
      <c r="D363" s="50"/>
      <c r="E363" s="51"/>
      <c r="F363" s="51"/>
      <c r="G363" s="52"/>
      <c r="H363" s="51"/>
      <c r="I363" s="53"/>
      <c r="J363" s="4"/>
      <c r="O363" s="12" t="str">
        <f t="shared" si="45"/>
        <v/>
      </c>
      <c r="Q363" s="12" t="str">
        <f t="shared" si="46"/>
        <v/>
      </c>
      <c r="R363" s="12" t="str">
        <f t="shared" si="47"/>
        <v/>
      </c>
      <c r="S363" s="12" t="str">
        <f t="shared" si="48"/>
        <v/>
      </c>
      <c r="T363" s="12" t="str">
        <f t="shared" si="49"/>
        <v/>
      </c>
      <c r="U363" s="12" t="str">
        <f t="shared" si="50"/>
        <v/>
      </c>
      <c r="V363" s="12" t="str">
        <f t="shared" si="44"/>
        <v/>
      </c>
      <c r="X363" s="44" t="str">
        <f>IF($D363="", "", IF(COUNTIF($D$11:$D363, $D363)&gt;1, "", $D363))</f>
        <v/>
      </c>
      <c r="Z363" s="12" t="str">
        <f>IF($X363="", "", IF(COUNTIF('Page Categories'!$D$11:$D$1010, $X363)&gt;0, "", MAX(Z$10:Z362)+1))</f>
        <v/>
      </c>
      <c r="AB363" s="44" t="str">
        <f t="shared" si="51"/>
        <v/>
      </c>
    </row>
    <row r="364" spans="1:28" x14ac:dyDescent="0.25">
      <c r="A364" s="4"/>
      <c r="B364" s="44" t="str">
        <f>IF($D364="", "", IF(IFERROR(INDEX('Page Categories'!$E$11:$E$1010, MATCH($D364, 'Page Categories'!$D$11:$D$1010, 0)), "")="", 'Page Categories'!$M$21, IFERROR(INDEX('Page Categories'!$E$11:$E$1010, MATCH($D364, 'Page Categories'!$D$11:$D$1010, 0)), "")))</f>
        <v/>
      </c>
      <c r="C364" s="4"/>
      <c r="D364" s="50"/>
      <c r="E364" s="51"/>
      <c r="F364" s="51"/>
      <c r="G364" s="52"/>
      <c r="H364" s="51"/>
      <c r="I364" s="53"/>
      <c r="J364" s="4"/>
      <c r="O364" s="12" t="str">
        <f t="shared" si="45"/>
        <v/>
      </c>
      <c r="Q364" s="12" t="str">
        <f t="shared" si="46"/>
        <v/>
      </c>
      <c r="R364" s="12" t="str">
        <f t="shared" si="47"/>
        <v/>
      </c>
      <c r="S364" s="12" t="str">
        <f t="shared" si="48"/>
        <v/>
      </c>
      <c r="T364" s="12" t="str">
        <f t="shared" si="49"/>
        <v/>
      </c>
      <c r="U364" s="12" t="str">
        <f t="shared" si="50"/>
        <v/>
      </c>
      <c r="V364" s="12" t="str">
        <f t="shared" si="44"/>
        <v/>
      </c>
      <c r="X364" s="44" t="str">
        <f>IF($D364="", "", IF(COUNTIF($D$11:$D364, $D364)&gt;1, "", $D364))</f>
        <v/>
      </c>
      <c r="Z364" s="12" t="str">
        <f>IF($X364="", "", IF(COUNTIF('Page Categories'!$D$11:$D$1010, $X364)&gt;0, "", MAX(Z$10:Z363)+1))</f>
        <v/>
      </c>
      <c r="AB364" s="44" t="str">
        <f t="shared" si="51"/>
        <v/>
      </c>
    </row>
    <row r="365" spans="1:28" x14ac:dyDescent="0.25">
      <c r="A365" s="4"/>
      <c r="B365" s="44" t="str">
        <f>IF($D365="", "", IF(IFERROR(INDEX('Page Categories'!$E$11:$E$1010, MATCH($D365, 'Page Categories'!$D$11:$D$1010, 0)), "")="", 'Page Categories'!$M$21, IFERROR(INDEX('Page Categories'!$E$11:$E$1010, MATCH($D365, 'Page Categories'!$D$11:$D$1010, 0)), "")))</f>
        <v/>
      </c>
      <c r="C365" s="4"/>
      <c r="D365" s="50"/>
      <c r="E365" s="51"/>
      <c r="F365" s="51"/>
      <c r="G365" s="52"/>
      <c r="H365" s="51"/>
      <c r="I365" s="53"/>
      <c r="J365" s="4"/>
      <c r="O365" s="12" t="str">
        <f t="shared" si="45"/>
        <v/>
      </c>
      <c r="Q365" s="12" t="str">
        <f t="shared" si="46"/>
        <v/>
      </c>
      <c r="R365" s="12" t="str">
        <f t="shared" si="47"/>
        <v/>
      </c>
      <c r="S365" s="12" t="str">
        <f t="shared" si="48"/>
        <v/>
      </c>
      <c r="T365" s="12" t="str">
        <f t="shared" si="49"/>
        <v/>
      </c>
      <c r="U365" s="12" t="str">
        <f t="shared" si="50"/>
        <v/>
      </c>
      <c r="V365" s="12" t="str">
        <f t="shared" si="44"/>
        <v/>
      </c>
      <c r="X365" s="44" t="str">
        <f>IF($D365="", "", IF(COUNTIF($D$11:$D365, $D365)&gt;1, "", $D365))</f>
        <v/>
      </c>
      <c r="Z365" s="12" t="str">
        <f>IF($X365="", "", IF(COUNTIF('Page Categories'!$D$11:$D$1010, $X365)&gt;0, "", MAX(Z$10:Z364)+1))</f>
        <v/>
      </c>
      <c r="AB365" s="44" t="str">
        <f t="shared" si="51"/>
        <v/>
      </c>
    </row>
    <row r="366" spans="1:28" x14ac:dyDescent="0.25">
      <c r="A366" s="4"/>
      <c r="B366" s="44" t="str">
        <f>IF($D366="", "", IF(IFERROR(INDEX('Page Categories'!$E$11:$E$1010, MATCH($D366, 'Page Categories'!$D$11:$D$1010, 0)), "")="", 'Page Categories'!$M$21, IFERROR(INDEX('Page Categories'!$E$11:$E$1010, MATCH($D366, 'Page Categories'!$D$11:$D$1010, 0)), "")))</f>
        <v/>
      </c>
      <c r="C366" s="4"/>
      <c r="D366" s="50"/>
      <c r="E366" s="51"/>
      <c r="F366" s="51"/>
      <c r="G366" s="52"/>
      <c r="H366" s="51"/>
      <c r="I366" s="53"/>
      <c r="J366" s="4"/>
      <c r="O366" s="12" t="str">
        <f t="shared" si="45"/>
        <v/>
      </c>
      <c r="Q366" s="12" t="str">
        <f t="shared" si="46"/>
        <v/>
      </c>
      <c r="R366" s="12" t="str">
        <f t="shared" si="47"/>
        <v/>
      </c>
      <c r="S366" s="12" t="str">
        <f t="shared" si="48"/>
        <v/>
      </c>
      <c r="T366" s="12" t="str">
        <f t="shared" si="49"/>
        <v/>
      </c>
      <c r="U366" s="12" t="str">
        <f t="shared" si="50"/>
        <v/>
      </c>
      <c r="V366" s="12" t="str">
        <f t="shared" si="44"/>
        <v/>
      </c>
      <c r="X366" s="44" t="str">
        <f>IF($D366="", "", IF(COUNTIF($D$11:$D366, $D366)&gt;1, "", $D366))</f>
        <v/>
      </c>
      <c r="Z366" s="12" t="str">
        <f>IF($X366="", "", IF(COUNTIF('Page Categories'!$D$11:$D$1010, $X366)&gt;0, "", MAX(Z$10:Z365)+1))</f>
        <v/>
      </c>
      <c r="AB366" s="44" t="str">
        <f t="shared" si="51"/>
        <v/>
      </c>
    </row>
    <row r="367" spans="1:28" x14ac:dyDescent="0.25">
      <c r="A367" s="4"/>
      <c r="B367" s="44" t="str">
        <f>IF($D367="", "", IF(IFERROR(INDEX('Page Categories'!$E$11:$E$1010, MATCH($D367, 'Page Categories'!$D$11:$D$1010, 0)), "")="", 'Page Categories'!$M$21, IFERROR(INDEX('Page Categories'!$E$11:$E$1010, MATCH($D367, 'Page Categories'!$D$11:$D$1010, 0)), "")))</f>
        <v/>
      </c>
      <c r="C367" s="4"/>
      <c r="D367" s="50"/>
      <c r="E367" s="51"/>
      <c r="F367" s="51"/>
      <c r="G367" s="52"/>
      <c r="H367" s="51"/>
      <c r="I367" s="53"/>
      <c r="J367" s="4"/>
      <c r="O367" s="12" t="str">
        <f t="shared" si="45"/>
        <v/>
      </c>
      <c r="Q367" s="12" t="str">
        <f t="shared" si="46"/>
        <v/>
      </c>
      <c r="R367" s="12" t="str">
        <f t="shared" si="47"/>
        <v/>
      </c>
      <c r="S367" s="12" t="str">
        <f t="shared" si="48"/>
        <v/>
      </c>
      <c r="T367" s="12" t="str">
        <f t="shared" si="49"/>
        <v/>
      </c>
      <c r="U367" s="12" t="str">
        <f t="shared" si="50"/>
        <v/>
      </c>
      <c r="V367" s="12" t="str">
        <f t="shared" si="44"/>
        <v/>
      </c>
      <c r="X367" s="44" t="str">
        <f>IF($D367="", "", IF(COUNTIF($D$11:$D367, $D367)&gt;1, "", $D367))</f>
        <v/>
      </c>
      <c r="Z367" s="12" t="str">
        <f>IF($X367="", "", IF(COUNTIF('Page Categories'!$D$11:$D$1010, $X367)&gt;0, "", MAX(Z$10:Z366)+1))</f>
        <v/>
      </c>
      <c r="AB367" s="44" t="str">
        <f t="shared" si="51"/>
        <v/>
      </c>
    </row>
    <row r="368" spans="1:28" x14ac:dyDescent="0.25">
      <c r="A368" s="4"/>
      <c r="B368" s="44" t="str">
        <f>IF($D368="", "", IF(IFERROR(INDEX('Page Categories'!$E$11:$E$1010, MATCH($D368, 'Page Categories'!$D$11:$D$1010, 0)), "")="", 'Page Categories'!$M$21, IFERROR(INDEX('Page Categories'!$E$11:$E$1010, MATCH($D368, 'Page Categories'!$D$11:$D$1010, 0)), "")))</f>
        <v/>
      </c>
      <c r="C368" s="4"/>
      <c r="D368" s="50"/>
      <c r="E368" s="51"/>
      <c r="F368" s="51"/>
      <c r="G368" s="52"/>
      <c r="H368" s="51"/>
      <c r="I368" s="53"/>
      <c r="J368" s="4"/>
      <c r="O368" s="12" t="str">
        <f t="shared" si="45"/>
        <v/>
      </c>
      <c r="Q368" s="12" t="str">
        <f t="shared" si="46"/>
        <v/>
      </c>
      <c r="R368" s="12" t="str">
        <f t="shared" si="47"/>
        <v/>
      </c>
      <c r="S368" s="12" t="str">
        <f t="shared" si="48"/>
        <v/>
      </c>
      <c r="T368" s="12" t="str">
        <f t="shared" si="49"/>
        <v/>
      </c>
      <c r="U368" s="12" t="str">
        <f t="shared" si="50"/>
        <v/>
      </c>
      <c r="V368" s="12" t="str">
        <f t="shared" si="44"/>
        <v/>
      </c>
      <c r="X368" s="44" t="str">
        <f>IF($D368="", "", IF(COUNTIF($D$11:$D368, $D368)&gt;1, "", $D368))</f>
        <v/>
      </c>
      <c r="Z368" s="12" t="str">
        <f>IF($X368="", "", IF(COUNTIF('Page Categories'!$D$11:$D$1010, $X368)&gt;0, "", MAX(Z$10:Z367)+1))</f>
        <v/>
      </c>
      <c r="AB368" s="44" t="str">
        <f t="shared" si="51"/>
        <v/>
      </c>
    </row>
    <row r="369" spans="1:28" x14ac:dyDescent="0.25">
      <c r="A369" s="4"/>
      <c r="B369" s="44" t="str">
        <f>IF($D369="", "", IF(IFERROR(INDEX('Page Categories'!$E$11:$E$1010, MATCH($D369, 'Page Categories'!$D$11:$D$1010, 0)), "")="", 'Page Categories'!$M$21, IFERROR(INDEX('Page Categories'!$E$11:$E$1010, MATCH($D369, 'Page Categories'!$D$11:$D$1010, 0)), "")))</f>
        <v/>
      </c>
      <c r="C369" s="4"/>
      <c r="D369" s="50"/>
      <c r="E369" s="51"/>
      <c r="F369" s="51"/>
      <c r="G369" s="52"/>
      <c r="H369" s="51"/>
      <c r="I369" s="53"/>
      <c r="J369" s="4"/>
      <c r="O369" s="12" t="str">
        <f t="shared" si="45"/>
        <v/>
      </c>
      <c r="Q369" s="12" t="str">
        <f t="shared" si="46"/>
        <v/>
      </c>
      <c r="R369" s="12" t="str">
        <f t="shared" si="47"/>
        <v/>
      </c>
      <c r="S369" s="12" t="str">
        <f t="shared" si="48"/>
        <v/>
      </c>
      <c r="T369" s="12" t="str">
        <f t="shared" si="49"/>
        <v/>
      </c>
      <c r="U369" s="12" t="str">
        <f t="shared" si="50"/>
        <v/>
      </c>
      <c r="V369" s="12" t="str">
        <f t="shared" si="44"/>
        <v/>
      </c>
      <c r="X369" s="44" t="str">
        <f>IF($D369="", "", IF(COUNTIF($D$11:$D369, $D369)&gt;1, "", $D369))</f>
        <v/>
      </c>
      <c r="Z369" s="12" t="str">
        <f>IF($X369="", "", IF(COUNTIF('Page Categories'!$D$11:$D$1010, $X369)&gt;0, "", MAX(Z$10:Z368)+1))</f>
        <v/>
      </c>
      <c r="AB369" s="44" t="str">
        <f t="shared" si="51"/>
        <v/>
      </c>
    </row>
    <row r="370" spans="1:28" x14ac:dyDescent="0.25">
      <c r="A370" s="4"/>
      <c r="B370" s="44" t="str">
        <f>IF($D370="", "", IF(IFERROR(INDEX('Page Categories'!$E$11:$E$1010, MATCH($D370, 'Page Categories'!$D$11:$D$1010, 0)), "")="", 'Page Categories'!$M$21, IFERROR(INDEX('Page Categories'!$E$11:$E$1010, MATCH($D370, 'Page Categories'!$D$11:$D$1010, 0)), "")))</f>
        <v/>
      </c>
      <c r="C370" s="4"/>
      <c r="D370" s="50"/>
      <c r="E370" s="51"/>
      <c r="F370" s="51"/>
      <c r="G370" s="52"/>
      <c r="H370" s="51"/>
      <c r="I370" s="53"/>
      <c r="J370" s="4"/>
      <c r="O370" s="12" t="str">
        <f t="shared" si="45"/>
        <v/>
      </c>
      <c r="Q370" s="12" t="str">
        <f t="shared" si="46"/>
        <v/>
      </c>
      <c r="R370" s="12" t="str">
        <f t="shared" si="47"/>
        <v/>
      </c>
      <c r="S370" s="12" t="str">
        <f t="shared" si="48"/>
        <v/>
      </c>
      <c r="T370" s="12" t="str">
        <f t="shared" si="49"/>
        <v/>
      </c>
      <c r="U370" s="12" t="str">
        <f t="shared" si="50"/>
        <v/>
      </c>
      <c r="V370" s="12" t="str">
        <f t="shared" si="44"/>
        <v/>
      </c>
      <c r="X370" s="44" t="str">
        <f>IF($D370="", "", IF(COUNTIF($D$11:$D370, $D370)&gt;1, "", $D370))</f>
        <v/>
      </c>
      <c r="Z370" s="12" t="str">
        <f>IF($X370="", "", IF(COUNTIF('Page Categories'!$D$11:$D$1010, $X370)&gt;0, "", MAX(Z$10:Z369)+1))</f>
        <v/>
      </c>
      <c r="AB370" s="44" t="str">
        <f t="shared" si="51"/>
        <v/>
      </c>
    </row>
    <row r="371" spans="1:28" x14ac:dyDescent="0.25">
      <c r="A371" s="4"/>
      <c r="B371" s="44" t="str">
        <f>IF($D371="", "", IF(IFERROR(INDEX('Page Categories'!$E$11:$E$1010, MATCH($D371, 'Page Categories'!$D$11:$D$1010, 0)), "")="", 'Page Categories'!$M$21, IFERROR(INDEX('Page Categories'!$E$11:$E$1010, MATCH($D371, 'Page Categories'!$D$11:$D$1010, 0)), "")))</f>
        <v/>
      </c>
      <c r="C371" s="4"/>
      <c r="D371" s="50"/>
      <c r="E371" s="51"/>
      <c r="F371" s="51"/>
      <c r="G371" s="52"/>
      <c r="H371" s="51"/>
      <c r="I371" s="53"/>
      <c r="J371" s="4"/>
      <c r="O371" s="12" t="str">
        <f t="shared" si="45"/>
        <v/>
      </c>
      <c r="Q371" s="12" t="str">
        <f t="shared" si="46"/>
        <v/>
      </c>
      <c r="R371" s="12" t="str">
        <f t="shared" si="47"/>
        <v/>
      </c>
      <c r="S371" s="12" t="str">
        <f t="shared" si="48"/>
        <v/>
      </c>
      <c r="T371" s="12" t="str">
        <f t="shared" si="49"/>
        <v/>
      </c>
      <c r="U371" s="12" t="str">
        <f t="shared" si="50"/>
        <v/>
      </c>
      <c r="V371" s="12" t="str">
        <f t="shared" si="44"/>
        <v/>
      </c>
      <c r="X371" s="44" t="str">
        <f>IF($D371="", "", IF(COUNTIF($D$11:$D371, $D371)&gt;1, "", $D371))</f>
        <v/>
      </c>
      <c r="Z371" s="12" t="str">
        <f>IF($X371="", "", IF(COUNTIF('Page Categories'!$D$11:$D$1010, $X371)&gt;0, "", MAX(Z$10:Z370)+1))</f>
        <v/>
      </c>
      <c r="AB371" s="44" t="str">
        <f t="shared" si="51"/>
        <v/>
      </c>
    </row>
    <row r="372" spans="1:28" x14ac:dyDescent="0.25">
      <c r="A372" s="4"/>
      <c r="B372" s="44" t="str">
        <f>IF($D372="", "", IF(IFERROR(INDEX('Page Categories'!$E$11:$E$1010, MATCH($D372, 'Page Categories'!$D$11:$D$1010, 0)), "")="", 'Page Categories'!$M$21, IFERROR(INDEX('Page Categories'!$E$11:$E$1010, MATCH($D372, 'Page Categories'!$D$11:$D$1010, 0)), "")))</f>
        <v/>
      </c>
      <c r="C372" s="4"/>
      <c r="D372" s="50"/>
      <c r="E372" s="51"/>
      <c r="F372" s="51"/>
      <c r="G372" s="52"/>
      <c r="H372" s="51"/>
      <c r="I372" s="53"/>
      <c r="J372" s="4"/>
      <c r="O372" s="12" t="str">
        <f t="shared" si="45"/>
        <v/>
      </c>
      <c r="Q372" s="12" t="str">
        <f t="shared" si="46"/>
        <v/>
      </c>
      <c r="R372" s="12" t="str">
        <f t="shared" si="47"/>
        <v/>
      </c>
      <c r="S372" s="12" t="str">
        <f t="shared" si="48"/>
        <v/>
      </c>
      <c r="T372" s="12" t="str">
        <f t="shared" si="49"/>
        <v/>
      </c>
      <c r="U372" s="12" t="str">
        <f t="shared" si="50"/>
        <v/>
      </c>
      <c r="V372" s="12" t="str">
        <f t="shared" si="44"/>
        <v/>
      </c>
      <c r="X372" s="44" t="str">
        <f>IF($D372="", "", IF(COUNTIF($D$11:$D372, $D372)&gt;1, "", $D372))</f>
        <v/>
      </c>
      <c r="Z372" s="12" t="str">
        <f>IF($X372="", "", IF(COUNTIF('Page Categories'!$D$11:$D$1010, $X372)&gt;0, "", MAX(Z$10:Z371)+1))</f>
        <v/>
      </c>
      <c r="AB372" s="44" t="str">
        <f t="shared" si="51"/>
        <v/>
      </c>
    </row>
    <row r="373" spans="1:28" x14ac:dyDescent="0.25">
      <c r="A373" s="4"/>
      <c r="B373" s="44" t="str">
        <f>IF($D373="", "", IF(IFERROR(INDEX('Page Categories'!$E$11:$E$1010, MATCH($D373, 'Page Categories'!$D$11:$D$1010, 0)), "")="", 'Page Categories'!$M$21, IFERROR(INDEX('Page Categories'!$E$11:$E$1010, MATCH($D373, 'Page Categories'!$D$11:$D$1010, 0)), "")))</f>
        <v/>
      </c>
      <c r="C373" s="4"/>
      <c r="D373" s="50"/>
      <c r="E373" s="51"/>
      <c r="F373" s="51"/>
      <c r="G373" s="52"/>
      <c r="H373" s="51"/>
      <c r="I373" s="53"/>
      <c r="J373" s="4"/>
      <c r="O373" s="12" t="str">
        <f t="shared" si="45"/>
        <v/>
      </c>
      <c r="Q373" s="12" t="str">
        <f t="shared" si="46"/>
        <v/>
      </c>
      <c r="R373" s="12" t="str">
        <f t="shared" si="47"/>
        <v/>
      </c>
      <c r="S373" s="12" t="str">
        <f t="shared" si="48"/>
        <v/>
      </c>
      <c r="T373" s="12" t="str">
        <f t="shared" si="49"/>
        <v/>
      </c>
      <c r="U373" s="12" t="str">
        <f t="shared" si="50"/>
        <v/>
      </c>
      <c r="V373" s="12" t="str">
        <f t="shared" si="44"/>
        <v/>
      </c>
      <c r="X373" s="44" t="str">
        <f>IF($D373="", "", IF(COUNTIF($D$11:$D373, $D373)&gt;1, "", $D373))</f>
        <v/>
      </c>
      <c r="Z373" s="12" t="str">
        <f>IF($X373="", "", IF(COUNTIF('Page Categories'!$D$11:$D$1010, $X373)&gt;0, "", MAX(Z$10:Z372)+1))</f>
        <v/>
      </c>
      <c r="AB373" s="44" t="str">
        <f t="shared" si="51"/>
        <v/>
      </c>
    </row>
    <row r="374" spans="1:28" x14ac:dyDescent="0.25">
      <c r="A374" s="4"/>
      <c r="B374" s="44" t="str">
        <f>IF($D374="", "", IF(IFERROR(INDEX('Page Categories'!$E$11:$E$1010, MATCH($D374, 'Page Categories'!$D$11:$D$1010, 0)), "")="", 'Page Categories'!$M$21, IFERROR(INDEX('Page Categories'!$E$11:$E$1010, MATCH($D374, 'Page Categories'!$D$11:$D$1010, 0)), "")))</f>
        <v/>
      </c>
      <c r="C374" s="4"/>
      <c r="D374" s="50"/>
      <c r="E374" s="51"/>
      <c r="F374" s="51"/>
      <c r="G374" s="52"/>
      <c r="H374" s="51"/>
      <c r="I374" s="53"/>
      <c r="J374" s="4"/>
      <c r="O374" s="12" t="str">
        <f t="shared" si="45"/>
        <v/>
      </c>
      <c r="Q374" s="12" t="str">
        <f t="shared" si="46"/>
        <v/>
      </c>
      <c r="R374" s="12" t="str">
        <f t="shared" si="47"/>
        <v/>
      </c>
      <c r="S374" s="12" t="str">
        <f t="shared" si="48"/>
        <v/>
      </c>
      <c r="T374" s="12" t="str">
        <f t="shared" si="49"/>
        <v/>
      </c>
      <c r="U374" s="12" t="str">
        <f t="shared" si="50"/>
        <v/>
      </c>
      <c r="V374" s="12" t="str">
        <f t="shared" si="44"/>
        <v/>
      </c>
      <c r="X374" s="44" t="str">
        <f>IF($D374="", "", IF(COUNTIF($D$11:$D374, $D374)&gt;1, "", $D374))</f>
        <v/>
      </c>
      <c r="Z374" s="12" t="str">
        <f>IF($X374="", "", IF(COUNTIF('Page Categories'!$D$11:$D$1010, $X374)&gt;0, "", MAX(Z$10:Z373)+1))</f>
        <v/>
      </c>
      <c r="AB374" s="44" t="str">
        <f t="shared" si="51"/>
        <v/>
      </c>
    </row>
    <row r="375" spans="1:28" x14ac:dyDescent="0.25">
      <c r="A375" s="4"/>
      <c r="B375" s="44" t="str">
        <f>IF($D375="", "", IF(IFERROR(INDEX('Page Categories'!$E$11:$E$1010, MATCH($D375, 'Page Categories'!$D$11:$D$1010, 0)), "")="", 'Page Categories'!$M$21, IFERROR(INDEX('Page Categories'!$E$11:$E$1010, MATCH($D375, 'Page Categories'!$D$11:$D$1010, 0)), "")))</f>
        <v/>
      </c>
      <c r="C375" s="4"/>
      <c r="D375" s="50"/>
      <c r="E375" s="51"/>
      <c r="F375" s="51"/>
      <c r="G375" s="52"/>
      <c r="H375" s="51"/>
      <c r="I375" s="53"/>
      <c r="J375" s="4"/>
      <c r="O375" s="12" t="str">
        <f t="shared" si="45"/>
        <v/>
      </c>
      <c r="Q375" s="12" t="str">
        <f t="shared" si="46"/>
        <v/>
      </c>
      <c r="R375" s="12" t="str">
        <f t="shared" si="47"/>
        <v/>
      </c>
      <c r="S375" s="12" t="str">
        <f t="shared" si="48"/>
        <v/>
      </c>
      <c r="T375" s="12" t="str">
        <f t="shared" si="49"/>
        <v/>
      </c>
      <c r="U375" s="12" t="str">
        <f t="shared" si="50"/>
        <v/>
      </c>
      <c r="V375" s="12" t="str">
        <f t="shared" si="44"/>
        <v/>
      </c>
      <c r="X375" s="44" t="str">
        <f>IF($D375="", "", IF(COUNTIF($D$11:$D375, $D375)&gt;1, "", $D375))</f>
        <v/>
      </c>
      <c r="Z375" s="12" t="str">
        <f>IF($X375="", "", IF(COUNTIF('Page Categories'!$D$11:$D$1010, $X375)&gt;0, "", MAX(Z$10:Z374)+1))</f>
        <v/>
      </c>
      <c r="AB375" s="44" t="str">
        <f t="shared" si="51"/>
        <v/>
      </c>
    </row>
    <row r="376" spans="1:28" x14ac:dyDescent="0.25">
      <c r="A376" s="4"/>
      <c r="B376" s="44" t="str">
        <f>IF($D376="", "", IF(IFERROR(INDEX('Page Categories'!$E$11:$E$1010, MATCH($D376, 'Page Categories'!$D$11:$D$1010, 0)), "")="", 'Page Categories'!$M$21, IFERROR(INDEX('Page Categories'!$E$11:$E$1010, MATCH($D376, 'Page Categories'!$D$11:$D$1010, 0)), "")))</f>
        <v/>
      </c>
      <c r="C376" s="4"/>
      <c r="D376" s="50"/>
      <c r="E376" s="51"/>
      <c r="F376" s="51"/>
      <c r="G376" s="52"/>
      <c r="H376" s="51"/>
      <c r="I376" s="53"/>
      <c r="J376" s="4"/>
      <c r="O376" s="12" t="str">
        <f t="shared" si="45"/>
        <v/>
      </c>
      <c r="Q376" s="12" t="str">
        <f t="shared" si="46"/>
        <v/>
      </c>
      <c r="R376" s="12" t="str">
        <f t="shared" si="47"/>
        <v/>
      </c>
      <c r="S376" s="12" t="str">
        <f t="shared" si="48"/>
        <v/>
      </c>
      <c r="T376" s="12" t="str">
        <f t="shared" si="49"/>
        <v/>
      </c>
      <c r="U376" s="12" t="str">
        <f t="shared" si="50"/>
        <v/>
      </c>
      <c r="V376" s="12" t="str">
        <f t="shared" si="44"/>
        <v/>
      </c>
      <c r="X376" s="44" t="str">
        <f>IF($D376="", "", IF(COUNTIF($D$11:$D376, $D376)&gt;1, "", $D376))</f>
        <v/>
      </c>
      <c r="Z376" s="12" t="str">
        <f>IF($X376="", "", IF(COUNTIF('Page Categories'!$D$11:$D$1010, $X376)&gt;0, "", MAX(Z$10:Z375)+1))</f>
        <v/>
      </c>
      <c r="AB376" s="44" t="str">
        <f t="shared" si="51"/>
        <v/>
      </c>
    </row>
    <row r="377" spans="1:28" x14ac:dyDescent="0.25">
      <c r="A377" s="4"/>
      <c r="B377" s="44" t="str">
        <f>IF($D377="", "", IF(IFERROR(INDEX('Page Categories'!$E$11:$E$1010, MATCH($D377, 'Page Categories'!$D$11:$D$1010, 0)), "")="", 'Page Categories'!$M$21, IFERROR(INDEX('Page Categories'!$E$11:$E$1010, MATCH($D377, 'Page Categories'!$D$11:$D$1010, 0)), "")))</f>
        <v/>
      </c>
      <c r="C377" s="4"/>
      <c r="D377" s="50"/>
      <c r="E377" s="51"/>
      <c r="F377" s="51"/>
      <c r="G377" s="52"/>
      <c r="H377" s="51"/>
      <c r="I377" s="53"/>
      <c r="J377" s="4"/>
      <c r="O377" s="12" t="str">
        <f t="shared" si="45"/>
        <v/>
      </c>
      <c r="Q377" s="12" t="str">
        <f t="shared" si="46"/>
        <v/>
      </c>
      <c r="R377" s="12" t="str">
        <f t="shared" si="47"/>
        <v/>
      </c>
      <c r="S377" s="12" t="str">
        <f t="shared" si="48"/>
        <v/>
      </c>
      <c r="T377" s="12" t="str">
        <f t="shared" si="49"/>
        <v/>
      </c>
      <c r="U377" s="12" t="str">
        <f t="shared" si="50"/>
        <v/>
      </c>
      <c r="V377" s="12" t="str">
        <f t="shared" si="44"/>
        <v/>
      </c>
      <c r="X377" s="44" t="str">
        <f>IF($D377="", "", IF(COUNTIF($D$11:$D377, $D377)&gt;1, "", $D377))</f>
        <v/>
      </c>
      <c r="Z377" s="12" t="str">
        <f>IF($X377="", "", IF(COUNTIF('Page Categories'!$D$11:$D$1010, $X377)&gt;0, "", MAX(Z$10:Z376)+1))</f>
        <v/>
      </c>
      <c r="AB377" s="44" t="str">
        <f t="shared" si="51"/>
        <v/>
      </c>
    </row>
    <row r="378" spans="1:28" x14ac:dyDescent="0.25">
      <c r="A378" s="4"/>
      <c r="B378" s="44" t="str">
        <f>IF($D378="", "", IF(IFERROR(INDEX('Page Categories'!$E$11:$E$1010, MATCH($D378, 'Page Categories'!$D$11:$D$1010, 0)), "")="", 'Page Categories'!$M$21, IFERROR(INDEX('Page Categories'!$E$11:$E$1010, MATCH($D378, 'Page Categories'!$D$11:$D$1010, 0)), "")))</f>
        <v/>
      </c>
      <c r="C378" s="4"/>
      <c r="D378" s="50"/>
      <c r="E378" s="51"/>
      <c r="F378" s="51"/>
      <c r="G378" s="52"/>
      <c r="H378" s="51"/>
      <c r="I378" s="53"/>
      <c r="J378" s="4"/>
      <c r="O378" s="12" t="str">
        <f t="shared" si="45"/>
        <v/>
      </c>
      <c r="Q378" s="12" t="str">
        <f t="shared" si="46"/>
        <v/>
      </c>
      <c r="R378" s="12" t="str">
        <f t="shared" si="47"/>
        <v/>
      </c>
      <c r="S378" s="12" t="str">
        <f t="shared" si="48"/>
        <v/>
      </c>
      <c r="T378" s="12" t="str">
        <f t="shared" si="49"/>
        <v/>
      </c>
      <c r="U378" s="12" t="str">
        <f t="shared" si="50"/>
        <v/>
      </c>
      <c r="V378" s="12" t="str">
        <f t="shared" si="44"/>
        <v/>
      </c>
      <c r="X378" s="44" t="str">
        <f>IF($D378="", "", IF(COUNTIF($D$11:$D378, $D378)&gt;1, "", $D378))</f>
        <v/>
      </c>
      <c r="Z378" s="12" t="str">
        <f>IF($X378="", "", IF(COUNTIF('Page Categories'!$D$11:$D$1010, $X378)&gt;0, "", MAX(Z$10:Z377)+1))</f>
        <v/>
      </c>
      <c r="AB378" s="44" t="str">
        <f t="shared" si="51"/>
        <v/>
      </c>
    </row>
    <row r="379" spans="1:28" x14ac:dyDescent="0.25">
      <c r="A379" s="4"/>
      <c r="B379" s="44" t="str">
        <f>IF($D379="", "", IF(IFERROR(INDEX('Page Categories'!$E$11:$E$1010, MATCH($D379, 'Page Categories'!$D$11:$D$1010, 0)), "")="", 'Page Categories'!$M$21, IFERROR(INDEX('Page Categories'!$E$11:$E$1010, MATCH($D379, 'Page Categories'!$D$11:$D$1010, 0)), "")))</f>
        <v/>
      </c>
      <c r="C379" s="4"/>
      <c r="D379" s="50"/>
      <c r="E379" s="51"/>
      <c r="F379" s="51"/>
      <c r="G379" s="52"/>
      <c r="H379" s="51"/>
      <c r="I379" s="53"/>
      <c r="J379" s="4"/>
      <c r="O379" s="12" t="str">
        <f t="shared" si="45"/>
        <v/>
      </c>
      <c r="Q379" s="12" t="str">
        <f t="shared" si="46"/>
        <v/>
      </c>
      <c r="R379" s="12" t="str">
        <f t="shared" si="47"/>
        <v/>
      </c>
      <c r="S379" s="12" t="str">
        <f t="shared" si="48"/>
        <v/>
      </c>
      <c r="T379" s="12" t="str">
        <f t="shared" si="49"/>
        <v/>
      </c>
      <c r="U379" s="12" t="str">
        <f t="shared" si="50"/>
        <v/>
      </c>
      <c r="V379" s="12" t="str">
        <f t="shared" si="44"/>
        <v/>
      </c>
      <c r="X379" s="44" t="str">
        <f>IF($D379="", "", IF(COUNTIF($D$11:$D379, $D379)&gt;1, "", $D379))</f>
        <v/>
      </c>
      <c r="Z379" s="12" t="str">
        <f>IF($X379="", "", IF(COUNTIF('Page Categories'!$D$11:$D$1010, $X379)&gt;0, "", MAX(Z$10:Z378)+1))</f>
        <v/>
      </c>
      <c r="AB379" s="44" t="str">
        <f t="shared" si="51"/>
        <v/>
      </c>
    </row>
    <row r="380" spans="1:28" x14ac:dyDescent="0.25">
      <c r="A380" s="4"/>
      <c r="B380" s="44" t="str">
        <f>IF($D380="", "", IF(IFERROR(INDEX('Page Categories'!$E$11:$E$1010, MATCH($D380, 'Page Categories'!$D$11:$D$1010, 0)), "")="", 'Page Categories'!$M$21, IFERROR(INDEX('Page Categories'!$E$11:$E$1010, MATCH($D380, 'Page Categories'!$D$11:$D$1010, 0)), "")))</f>
        <v/>
      </c>
      <c r="C380" s="4"/>
      <c r="D380" s="50"/>
      <c r="E380" s="51"/>
      <c r="F380" s="51"/>
      <c r="G380" s="52"/>
      <c r="H380" s="51"/>
      <c r="I380" s="53"/>
      <c r="J380" s="4"/>
      <c r="O380" s="12" t="str">
        <f t="shared" si="45"/>
        <v/>
      </c>
      <c r="Q380" s="12" t="str">
        <f t="shared" si="46"/>
        <v/>
      </c>
      <c r="R380" s="12" t="str">
        <f t="shared" si="47"/>
        <v/>
      </c>
      <c r="S380" s="12" t="str">
        <f t="shared" si="48"/>
        <v/>
      </c>
      <c r="T380" s="12" t="str">
        <f t="shared" si="49"/>
        <v/>
      </c>
      <c r="U380" s="12" t="str">
        <f t="shared" si="50"/>
        <v/>
      </c>
      <c r="V380" s="12" t="str">
        <f t="shared" si="44"/>
        <v/>
      </c>
      <c r="X380" s="44" t="str">
        <f>IF($D380="", "", IF(COUNTIF($D$11:$D380, $D380)&gt;1, "", $D380))</f>
        <v/>
      </c>
      <c r="Z380" s="12" t="str">
        <f>IF($X380="", "", IF(COUNTIF('Page Categories'!$D$11:$D$1010, $X380)&gt;0, "", MAX(Z$10:Z379)+1))</f>
        <v/>
      </c>
      <c r="AB380" s="44" t="str">
        <f t="shared" si="51"/>
        <v/>
      </c>
    </row>
    <row r="381" spans="1:28" x14ac:dyDescent="0.25">
      <c r="A381" s="4"/>
      <c r="B381" s="44" t="str">
        <f>IF($D381="", "", IF(IFERROR(INDEX('Page Categories'!$E$11:$E$1010, MATCH($D381, 'Page Categories'!$D$11:$D$1010, 0)), "")="", 'Page Categories'!$M$21, IFERROR(INDEX('Page Categories'!$E$11:$E$1010, MATCH($D381, 'Page Categories'!$D$11:$D$1010, 0)), "")))</f>
        <v/>
      </c>
      <c r="C381" s="4"/>
      <c r="D381" s="50"/>
      <c r="E381" s="51"/>
      <c r="F381" s="51"/>
      <c r="G381" s="52"/>
      <c r="H381" s="51"/>
      <c r="I381" s="53"/>
      <c r="J381" s="4"/>
      <c r="O381" s="12" t="str">
        <f t="shared" si="45"/>
        <v/>
      </c>
      <c r="Q381" s="12" t="str">
        <f t="shared" si="46"/>
        <v/>
      </c>
      <c r="R381" s="12" t="str">
        <f t="shared" si="47"/>
        <v/>
      </c>
      <c r="S381" s="12" t="str">
        <f t="shared" si="48"/>
        <v/>
      </c>
      <c r="T381" s="12" t="str">
        <f t="shared" si="49"/>
        <v/>
      </c>
      <c r="U381" s="12" t="str">
        <f t="shared" si="50"/>
        <v/>
      </c>
      <c r="V381" s="12" t="str">
        <f t="shared" si="44"/>
        <v/>
      </c>
      <c r="X381" s="44" t="str">
        <f>IF($D381="", "", IF(COUNTIF($D$11:$D381, $D381)&gt;1, "", $D381))</f>
        <v/>
      </c>
      <c r="Z381" s="12" t="str">
        <f>IF($X381="", "", IF(COUNTIF('Page Categories'!$D$11:$D$1010, $X381)&gt;0, "", MAX(Z$10:Z380)+1))</f>
        <v/>
      </c>
      <c r="AB381" s="44" t="str">
        <f t="shared" si="51"/>
        <v/>
      </c>
    </row>
    <row r="382" spans="1:28" x14ac:dyDescent="0.25">
      <c r="A382" s="4"/>
      <c r="B382" s="44" t="str">
        <f>IF($D382="", "", IF(IFERROR(INDEX('Page Categories'!$E$11:$E$1010, MATCH($D382, 'Page Categories'!$D$11:$D$1010, 0)), "")="", 'Page Categories'!$M$21, IFERROR(INDEX('Page Categories'!$E$11:$E$1010, MATCH($D382, 'Page Categories'!$D$11:$D$1010, 0)), "")))</f>
        <v/>
      </c>
      <c r="C382" s="4"/>
      <c r="D382" s="50"/>
      <c r="E382" s="51"/>
      <c r="F382" s="51"/>
      <c r="G382" s="52"/>
      <c r="H382" s="51"/>
      <c r="I382" s="53"/>
      <c r="J382" s="4"/>
      <c r="O382" s="12" t="str">
        <f t="shared" si="45"/>
        <v/>
      </c>
      <c r="Q382" s="12" t="str">
        <f t="shared" si="46"/>
        <v/>
      </c>
      <c r="R382" s="12" t="str">
        <f t="shared" si="47"/>
        <v/>
      </c>
      <c r="S382" s="12" t="str">
        <f t="shared" si="48"/>
        <v/>
      </c>
      <c r="T382" s="12" t="str">
        <f t="shared" si="49"/>
        <v/>
      </c>
      <c r="U382" s="12" t="str">
        <f t="shared" si="50"/>
        <v/>
      </c>
      <c r="V382" s="12" t="str">
        <f t="shared" si="44"/>
        <v/>
      </c>
      <c r="X382" s="44" t="str">
        <f>IF($D382="", "", IF(COUNTIF($D$11:$D382, $D382)&gt;1, "", $D382))</f>
        <v/>
      </c>
      <c r="Z382" s="12" t="str">
        <f>IF($X382="", "", IF(COUNTIF('Page Categories'!$D$11:$D$1010, $X382)&gt;0, "", MAX(Z$10:Z381)+1))</f>
        <v/>
      </c>
      <c r="AB382" s="44" t="str">
        <f t="shared" si="51"/>
        <v/>
      </c>
    </row>
    <row r="383" spans="1:28" x14ac:dyDescent="0.25">
      <c r="A383" s="4"/>
      <c r="B383" s="44" t="str">
        <f>IF($D383="", "", IF(IFERROR(INDEX('Page Categories'!$E$11:$E$1010, MATCH($D383, 'Page Categories'!$D$11:$D$1010, 0)), "")="", 'Page Categories'!$M$21, IFERROR(INDEX('Page Categories'!$E$11:$E$1010, MATCH($D383, 'Page Categories'!$D$11:$D$1010, 0)), "")))</f>
        <v/>
      </c>
      <c r="C383" s="4"/>
      <c r="D383" s="50"/>
      <c r="E383" s="51"/>
      <c r="F383" s="51"/>
      <c r="G383" s="52"/>
      <c r="H383" s="51"/>
      <c r="I383" s="53"/>
      <c r="J383" s="4"/>
      <c r="O383" s="12" t="str">
        <f t="shared" si="45"/>
        <v/>
      </c>
      <c r="Q383" s="12" t="str">
        <f t="shared" si="46"/>
        <v/>
      </c>
      <c r="R383" s="12" t="str">
        <f t="shared" si="47"/>
        <v/>
      </c>
      <c r="S383" s="12" t="str">
        <f t="shared" si="48"/>
        <v/>
      </c>
      <c r="T383" s="12" t="str">
        <f t="shared" si="49"/>
        <v/>
      </c>
      <c r="U383" s="12" t="str">
        <f t="shared" si="50"/>
        <v/>
      </c>
      <c r="V383" s="12" t="str">
        <f t="shared" si="44"/>
        <v/>
      </c>
      <c r="X383" s="44" t="str">
        <f>IF($D383="", "", IF(COUNTIF($D$11:$D383, $D383)&gt;1, "", $D383))</f>
        <v/>
      </c>
      <c r="Z383" s="12" t="str">
        <f>IF($X383="", "", IF(COUNTIF('Page Categories'!$D$11:$D$1010, $X383)&gt;0, "", MAX(Z$10:Z382)+1))</f>
        <v/>
      </c>
      <c r="AB383" s="44" t="str">
        <f t="shared" si="51"/>
        <v/>
      </c>
    </row>
    <row r="384" spans="1:28" x14ac:dyDescent="0.25">
      <c r="A384" s="4"/>
      <c r="B384" s="44" t="str">
        <f>IF($D384="", "", IF(IFERROR(INDEX('Page Categories'!$E$11:$E$1010, MATCH($D384, 'Page Categories'!$D$11:$D$1010, 0)), "")="", 'Page Categories'!$M$21, IFERROR(INDEX('Page Categories'!$E$11:$E$1010, MATCH($D384, 'Page Categories'!$D$11:$D$1010, 0)), "")))</f>
        <v/>
      </c>
      <c r="C384" s="4"/>
      <c r="D384" s="50"/>
      <c r="E384" s="51"/>
      <c r="F384" s="51"/>
      <c r="G384" s="52"/>
      <c r="H384" s="51"/>
      <c r="I384" s="53"/>
      <c r="J384" s="4"/>
      <c r="O384" s="12" t="str">
        <f t="shared" si="45"/>
        <v/>
      </c>
      <c r="Q384" s="12" t="str">
        <f t="shared" si="46"/>
        <v/>
      </c>
      <c r="R384" s="12" t="str">
        <f t="shared" si="47"/>
        <v/>
      </c>
      <c r="S384" s="12" t="str">
        <f t="shared" si="48"/>
        <v/>
      </c>
      <c r="T384" s="12" t="str">
        <f t="shared" si="49"/>
        <v/>
      </c>
      <c r="U384" s="12" t="str">
        <f t="shared" si="50"/>
        <v/>
      </c>
      <c r="V384" s="12" t="str">
        <f t="shared" si="44"/>
        <v/>
      </c>
      <c r="X384" s="44" t="str">
        <f>IF($D384="", "", IF(COUNTIF($D$11:$D384, $D384)&gt;1, "", $D384))</f>
        <v/>
      </c>
      <c r="Z384" s="12" t="str">
        <f>IF($X384="", "", IF(COUNTIF('Page Categories'!$D$11:$D$1010, $X384)&gt;0, "", MAX(Z$10:Z383)+1))</f>
        <v/>
      </c>
      <c r="AB384" s="44" t="str">
        <f t="shared" si="51"/>
        <v/>
      </c>
    </row>
    <row r="385" spans="1:28" x14ac:dyDescent="0.25">
      <c r="A385" s="4"/>
      <c r="B385" s="44" t="str">
        <f>IF($D385="", "", IF(IFERROR(INDEX('Page Categories'!$E$11:$E$1010, MATCH($D385, 'Page Categories'!$D$11:$D$1010, 0)), "")="", 'Page Categories'!$M$21, IFERROR(INDEX('Page Categories'!$E$11:$E$1010, MATCH($D385, 'Page Categories'!$D$11:$D$1010, 0)), "")))</f>
        <v/>
      </c>
      <c r="C385" s="4"/>
      <c r="D385" s="50"/>
      <c r="E385" s="51"/>
      <c r="F385" s="51"/>
      <c r="G385" s="52"/>
      <c r="H385" s="51"/>
      <c r="I385" s="53"/>
      <c r="J385" s="4"/>
      <c r="O385" s="12" t="str">
        <f t="shared" si="45"/>
        <v/>
      </c>
      <c r="Q385" s="12" t="str">
        <f t="shared" si="46"/>
        <v/>
      </c>
      <c r="R385" s="12" t="str">
        <f t="shared" si="47"/>
        <v/>
      </c>
      <c r="S385" s="12" t="str">
        <f t="shared" si="48"/>
        <v/>
      </c>
      <c r="T385" s="12" t="str">
        <f t="shared" si="49"/>
        <v/>
      </c>
      <c r="U385" s="12" t="str">
        <f t="shared" si="50"/>
        <v/>
      </c>
      <c r="V385" s="12" t="str">
        <f t="shared" si="44"/>
        <v/>
      </c>
      <c r="X385" s="44" t="str">
        <f>IF($D385="", "", IF(COUNTIF($D$11:$D385, $D385)&gt;1, "", $D385))</f>
        <v/>
      </c>
      <c r="Z385" s="12" t="str">
        <f>IF($X385="", "", IF(COUNTIF('Page Categories'!$D$11:$D$1010, $X385)&gt;0, "", MAX(Z$10:Z384)+1))</f>
        <v/>
      </c>
      <c r="AB385" s="44" t="str">
        <f t="shared" si="51"/>
        <v/>
      </c>
    </row>
    <row r="386" spans="1:28" x14ac:dyDescent="0.25">
      <c r="A386" s="4"/>
      <c r="B386" s="44" t="str">
        <f>IF($D386="", "", IF(IFERROR(INDEX('Page Categories'!$E$11:$E$1010, MATCH($D386, 'Page Categories'!$D$11:$D$1010, 0)), "")="", 'Page Categories'!$M$21, IFERROR(INDEX('Page Categories'!$E$11:$E$1010, MATCH($D386, 'Page Categories'!$D$11:$D$1010, 0)), "")))</f>
        <v/>
      </c>
      <c r="C386" s="4"/>
      <c r="D386" s="50"/>
      <c r="E386" s="51"/>
      <c r="F386" s="51"/>
      <c r="G386" s="52"/>
      <c r="H386" s="51"/>
      <c r="I386" s="53"/>
      <c r="J386" s="4"/>
      <c r="O386" s="12" t="str">
        <f t="shared" si="45"/>
        <v/>
      </c>
      <c r="Q386" s="12" t="str">
        <f t="shared" si="46"/>
        <v/>
      </c>
      <c r="R386" s="12" t="str">
        <f t="shared" si="47"/>
        <v/>
      </c>
      <c r="S386" s="12" t="str">
        <f t="shared" si="48"/>
        <v/>
      </c>
      <c r="T386" s="12" t="str">
        <f t="shared" si="49"/>
        <v/>
      </c>
      <c r="U386" s="12" t="str">
        <f t="shared" si="50"/>
        <v/>
      </c>
      <c r="V386" s="12" t="str">
        <f t="shared" si="44"/>
        <v/>
      </c>
      <c r="X386" s="44" t="str">
        <f>IF($D386="", "", IF(COUNTIF($D$11:$D386, $D386)&gt;1, "", $D386))</f>
        <v/>
      </c>
      <c r="Z386" s="12" t="str">
        <f>IF($X386="", "", IF(COUNTIF('Page Categories'!$D$11:$D$1010, $X386)&gt;0, "", MAX(Z$10:Z385)+1))</f>
        <v/>
      </c>
      <c r="AB386" s="44" t="str">
        <f t="shared" si="51"/>
        <v/>
      </c>
    </row>
    <row r="387" spans="1:28" x14ac:dyDescent="0.25">
      <c r="A387" s="4"/>
      <c r="B387" s="44" t="str">
        <f>IF($D387="", "", IF(IFERROR(INDEX('Page Categories'!$E$11:$E$1010, MATCH($D387, 'Page Categories'!$D$11:$D$1010, 0)), "")="", 'Page Categories'!$M$21, IFERROR(INDEX('Page Categories'!$E$11:$E$1010, MATCH($D387, 'Page Categories'!$D$11:$D$1010, 0)), "")))</f>
        <v/>
      </c>
      <c r="C387" s="4"/>
      <c r="D387" s="50"/>
      <c r="E387" s="51"/>
      <c r="F387" s="51"/>
      <c r="G387" s="52"/>
      <c r="H387" s="51"/>
      <c r="I387" s="53"/>
      <c r="J387" s="4"/>
      <c r="O387" s="12" t="str">
        <f t="shared" si="45"/>
        <v/>
      </c>
      <c r="Q387" s="12" t="str">
        <f t="shared" si="46"/>
        <v/>
      </c>
      <c r="R387" s="12" t="str">
        <f t="shared" si="47"/>
        <v/>
      </c>
      <c r="S387" s="12" t="str">
        <f t="shared" si="48"/>
        <v/>
      </c>
      <c r="T387" s="12" t="str">
        <f t="shared" si="49"/>
        <v/>
      </c>
      <c r="U387" s="12" t="str">
        <f t="shared" si="50"/>
        <v/>
      </c>
      <c r="V387" s="12" t="str">
        <f t="shared" si="44"/>
        <v/>
      </c>
      <c r="X387" s="44" t="str">
        <f>IF($D387="", "", IF(COUNTIF($D$11:$D387, $D387)&gt;1, "", $D387))</f>
        <v/>
      </c>
      <c r="Z387" s="12" t="str">
        <f>IF($X387="", "", IF(COUNTIF('Page Categories'!$D$11:$D$1010, $X387)&gt;0, "", MAX(Z$10:Z386)+1))</f>
        <v/>
      </c>
      <c r="AB387" s="44" t="str">
        <f t="shared" si="51"/>
        <v/>
      </c>
    </row>
    <row r="388" spans="1:28" x14ac:dyDescent="0.25">
      <c r="A388" s="4"/>
      <c r="B388" s="44" t="str">
        <f>IF($D388="", "", IF(IFERROR(INDEX('Page Categories'!$E$11:$E$1010, MATCH($D388, 'Page Categories'!$D$11:$D$1010, 0)), "")="", 'Page Categories'!$M$21, IFERROR(INDEX('Page Categories'!$E$11:$E$1010, MATCH($D388, 'Page Categories'!$D$11:$D$1010, 0)), "")))</f>
        <v/>
      </c>
      <c r="C388" s="4"/>
      <c r="D388" s="50"/>
      <c r="E388" s="51"/>
      <c r="F388" s="51"/>
      <c r="G388" s="52"/>
      <c r="H388" s="51"/>
      <c r="I388" s="53"/>
      <c r="J388" s="4"/>
      <c r="O388" s="12" t="str">
        <f t="shared" si="45"/>
        <v/>
      </c>
      <c r="Q388" s="12" t="str">
        <f t="shared" si="46"/>
        <v/>
      </c>
      <c r="R388" s="12" t="str">
        <f t="shared" si="47"/>
        <v/>
      </c>
      <c r="S388" s="12" t="str">
        <f t="shared" si="48"/>
        <v/>
      </c>
      <c r="T388" s="12" t="str">
        <f t="shared" si="49"/>
        <v/>
      </c>
      <c r="U388" s="12" t="str">
        <f t="shared" si="50"/>
        <v/>
      </c>
      <c r="V388" s="12" t="str">
        <f t="shared" si="44"/>
        <v/>
      </c>
      <c r="X388" s="44" t="str">
        <f>IF($D388="", "", IF(COUNTIF($D$11:$D388, $D388)&gt;1, "", $D388))</f>
        <v/>
      </c>
      <c r="Z388" s="12" t="str">
        <f>IF($X388="", "", IF(COUNTIF('Page Categories'!$D$11:$D$1010, $X388)&gt;0, "", MAX(Z$10:Z387)+1))</f>
        <v/>
      </c>
      <c r="AB388" s="44" t="str">
        <f t="shared" si="51"/>
        <v/>
      </c>
    </row>
    <row r="389" spans="1:28" x14ac:dyDescent="0.25">
      <c r="A389" s="4"/>
      <c r="B389" s="44" t="str">
        <f>IF($D389="", "", IF(IFERROR(INDEX('Page Categories'!$E$11:$E$1010, MATCH($D389, 'Page Categories'!$D$11:$D$1010, 0)), "")="", 'Page Categories'!$M$21, IFERROR(INDEX('Page Categories'!$E$11:$E$1010, MATCH($D389, 'Page Categories'!$D$11:$D$1010, 0)), "")))</f>
        <v/>
      </c>
      <c r="C389" s="4"/>
      <c r="D389" s="50"/>
      <c r="E389" s="51"/>
      <c r="F389" s="51"/>
      <c r="G389" s="52"/>
      <c r="H389" s="51"/>
      <c r="I389" s="53"/>
      <c r="J389" s="4"/>
      <c r="O389" s="12" t="str">
        <f t="shared" si="45"/>
        <v/>
      </c>
      <c r="Q389" s="12" t="str">
        <f t="shared" si="46"/>
        <v/>
      </c>
      <c r="R389" s="12" t="str">
        <f t="shared" si="47"/>
        <v/>
      </c>
      <c r="S389" s="12" t="str">
        <f t="shared" si="48"/>
        <v/>
      </c>
      <c r="T389" s="12" t="str">
        <f t="shared" si="49"/>
        <v/>
      </c>
      <c r="U389" s="12" t="str">
        <f t="shared" si="50"/>
        <v/>
      </c>
      <c r="V389" s="12" t="str">
        <f t="shared" si="44"/>
        <v/>
      </c>
      <c r="X389" s="44" t="str">
        <f>IF($D389="", "", IF(COUNTIF($D$11:$D389, $D389)&gt;1, "", $D389))</f>
        <v/>
      </c>
      <c r="Z389" s="12" t="str">
        <f>IF($X389="", "", IF(COUNTIF('Page Categories'!$D$11:$D$1010, $X389)&gt;0, "", MAX(Z$10:Z388)+1))</f>
        <v/>
      </c>
      <c r="AB389" s="44" t="str">
        <f t="shared" si="51"/>
        <v/>
      </c>
    </row>
    <row r="390" spans="1:28" x14ac:dyDescent="0.25">
      <c r="A390" s="4"/>
      <c r="B390" s="44" t="str">
        <f>IF($D390="", "", IF(IFERROR(INDEX('Page Categories'!$E$11:$E$1010, MATCH($D390, 'Page Categories'!$D$11:$D$1010, 0)), "")="", 'Page Categories'!$M$21, IFERROR(INDEX('Page Categories'!$E$11:$E$1010, MATCH($D390, 'Page Categories'!$D$11:$D$1010, 0)), "")))</f>
        <v/>
      </c>
      <c r="C390" s="4"/>
      <c r="D390" s="50"/>
      <c r="E390" s="51"/>
      <c r="F390" s="51"/>
      <c r="G390" s="52"/>
      <c r="H390" s="51"/>
      <c r="I390" s="53"/>
      <c r="J390" s="4"/>
      <c r="O390" s="12" t="str">
        <f t="shared" si="45"/>
        <v/>
      </c>
      <c r="Q390" s="12" t="str">
        <f t="shared" si="46"/>
        <v/>
      </c>
      <c r="R390" s="12" t="str">
        <f t="shared" si="47"/>
        <v/>
      </c>
      <c r="S390" s="12" t="str">
        <f t="shared" si="48"/>
        <v/>
      </c>
      <c r="T390" s="12" t="str">
        <f t="shared" si="49"/>
        <v/>
      </c>
      <c r="U390" s="12" t="str">
        <f t="shared" si="50"/>
        <v/>
      </c>
      <c r="V390" s="12" t="str">
        <f t="shared" si="44"/>
        <v/>
      </c>
      <c r="X390" s="44" t="str">
        <f>IF($D390="", "", IF(COUNTIF($D$11:$D390, $D390)&gt;1, "", $D390))</f>
        <v/>
      </c>
      <c r="Z390" s="12" t="str">
        <f>IF($X390="", "", IF(COUNTIF('Page Categories'!$D$11:$D$1010, $X390)&gt;0, "", MAX(Z$10:Z389)+1))</f>
        <v/>
      </c>
      <c r="AB390" s="44" t="str">
        <f t="shared" si="51"/>
        <v/>
      </c>
    </row>
    <row r="391" spans="1:28" x14ac:dyDescent="0.25">
      <c r="A391" s="4"/>
      <c r="B391" s="44" t="str">
        <f>IF($D391="", "", IF(IFERROR(INDEX('Page Categories'!$E$11:$E$1010, MATCH($D391, 'Page Categories'!$D$11:$D$1010, 0)), "")="", 'Page Categories'!$M$21, IFERROR(INDEX('Page Categories'!$E$11:$E$1010, MATCH($D391, 'Page Categories'!$D$11:$D$1010, 0)), "")))</f>
        <v/>
      </c>
      <c r="C391" s="4"/>
      <c r="D391" s="50"/>
      <c r="E391" s="51"/>
      <c r="F391" s="51"/>
      <c r="G391" s="52"/>
      <c r="H391" s="51"/>
      <c r="I391" s="53"/>
      <c r="J391" s="4"/>
      <c r="O391" s="12" t="str">
        <f t="shared" si="45"/>
        <v/>
      </c>
      <c r="Q391" s="12" t="str">
        <f t="shared" si="46"/>
        <v/>
      </c>
      <c r="R391" s="12" t="str">
        <f t="shared" si="47"/>
        <v/>
      </c>
      <c r="S391" s="12" t="str">
        <f t="shared" si="48"/>
        <v/>
      </c>
      <c r="T391" s="12" t="str">
        <f t="shared" si="49"/>
        <v/>
      </c>
      <c r="U391" s="12" t="str">
        <f t="shared" si="50"/>
        <v/>
      </c>
      <c r="V391" s="12" t="str">
        <f t="shared" si="44"/>
        <v/>
      </c>
      <c r="X391" s="44" t="str">
        <f>IF($D391="", "", IF(COUNTIF($D$11:$D391, $D391)&gt;1, "", $D391))</f>
        <v/>
      </c>
      <c r="Z391" s="12" t="str">
        <f>IF($X391="", "", IF(COUNTIF('Page Categories'!$D$11:$D$1010, $X391)&gt;0, "", MAX(Z$10:Z390)+1))</f>
        <v/>
      </c>
      <c r="AB391" s="44" t="str">
        <f t="shared" si="51"/>
        <v/>
      </c>
    </row>
    <row r="392" spans="1:28" x14ac:dyDescent="0.25">
      <c r="A392" s="4"/>
      <c r="B392" s="44" t="str">
        <f>IF($D392="", "", IF(IFERROR(INDEX('Page Categories'!$E$11:$E$1010, MATCH($D392, 'Page Categories'!$D$11:$D$1010, 0)), "")="", 'Page Categories'!$M$21, IFERROR(INDEX('Page Categories'!$E$11:$E$1010, MATCH($D392, 'Page Categories'!$D$11:$D$1010, 0)), "")))</f>
        <v/>
      </c>
      <c r="C392" s="4"/>
      <c r="D392" s="50"/>
      <c r="E392" s="51"/>
      <c r="F392" s="51"/>
      <c r="G392" s="52"/>
      <c r="H392" s="51"/>
      <c r="I392" s="53"/>
      <c r="J392" s="4"/>
      <c r="O392" s="12" t="str">
        <f t="shared" si="45"/>
        <v/>
      </c>
      <c r="Q392" s="12" t="str">
        <f t="shared" si="46"/>
        <v/>
      </c>
      <c r="R392" s="12" t="str">
        <f t="shared" si="47"/>
        <v/>
      </c>
      <c r="S392" s="12" t="str">
        <f t="shared" si="48"/>
        <v/>
      </c>
      <c r="T392" s="12" t="str">
        <f t="shared" si="49"/>
        <v/>
      </c>
      <c r="U392" s="12" t="str">
        <f t="shared" si="50"/>
        <v/>
      </c>
      <c r="V392" s="12" t="str">
        <f t="shared" si="44"/>
        <v/>
      </c>
      <c r="X392" s="44" t="str">
        <f>IF($D392="", "", IF(COUNTIF($D$11:$D392, $D392)&gt;1, "", $D392))</f>
        <v/>
      </c>
      <c r="Z392" s="12" t="str">
        <f>IF($X392="", "", IF(COUNTIF('Page Categories'!$D$11:$D$1010, $X392)&gt;0, "", MAX(Z$10:Z391)+1))</f>
        <v/>
      </c>
      <c r="AB392" s="44" t="str">
        <f t="shared" si="51"/>
        <v/>
      </c>
    </row>
    <row r="393" spans="1:28" x14ac:dyDescent="0.25">
      <c r="A393" s="4"/>
      <c r="B393" s="44" t="str">
        <f>IF($D393="", "", IF(IFERROR(INDEX('Page Categories'!$E$11:$E$1010, MATCH($D393, 'Page Categories'!$D$11:$D$1010, 0)), "")="", 'Page Categories'!$M$21, IFERROR(INDEX('Page Categories'!$E$11:$E$1010, MATCH($D393, 'Page Categories'!$D$11:$D$1010, 0)), "")))</f>
        <v/>
      </c>
      <c r="C393" s="4"/>
      <c r="D393" s="50"/>
      <c r="E393" s="51"/>
      <c r="F393" s="51"/>
      <c r="G393" s="52"/>
      <c r="H393" s="51"/>
      <c r="I393" s="53"/>
      <c r="J393" s="4"/>
      <c r="O393" s="12" t="str">
        <f t="shared" si="45"/>
        <v/>
      </c>
      <c r="Q393" s="12" t="str">
        <f t="shared" si="46"/>
        <v/>
      </c>
      <c r="R393" s="12" t="str">
        <f t="shared" si="47"/>
        <v/>
      </c>
      <c r="S393" s="12" t="str">
        <f t="shared" si="48"/>
        <v/>
      </c>
      <c r="T393" s="12" t="str">
        <f t="shared" si="49"/>
        <v/>
      </c>
      <c r="U393" s="12" t="str">
        <f t="shared" si="50"/>
        <v/>
      </c>
      <c r="V393" s="12" t="str">
        <f t="shared" si="44"/>
        <v/>
      </c>
      <c r="X393" s="44" t="str">
        <f>IF($D393="", "", IF(COUNTIF($D$11:$D393, $D393)&gt;1, "", $D393))</f>
        <v/>
      </c>
      <c r="Z393" s="12" t="str">
        <f>IF($X393="", "", IF(COUNTIF('Page Categories'!$D$11:$D$1010, $X393)&gt;0, "", MAX(Z$10:Z392)+1))</f>
        <v/>
      </c>
      <c r="AB393" s="44" t="str">
        <f t="shared" si="51"/>
        <v/>
      </c>
    </row>
    <row r="394" spans="1:28" x14ac:dyDescent="0.25">
      <c r="A394" s="4"/>
      <c r="B394" s="44" t="str">
        <f>IF($D394="", "", IF(IFERROR(INDEX('Page Categories'!$E$11:$E$1010, MATCH($D394, 'Page Categories'!$D$11:$D$1010, 0)), "")="", 'Page Categories'!$M$21, IFERROR(INDEX('Page Categories'!$E$11:$E$1010, MATCH($D394, 'Page Categories'!$D$11:$D$1010, 0)), "")))</f>
        <v/>
      </c>
      <c r="C394" s="4"/>
      <c r="D394" s="50"/>
      <c r="E394" s="51"/>
      <c r="F394" s="51"/>
      <c r="G394" s="52"/>
      <c r="H394" s="51"/>
      <c r="I394" s="53"/>
      <c r="J394" s="4"/>
      <c r="O394" s="12" t="str">
        <f t="shared" si="45"/>
        <v/>
      </c>
      <c r="Q394" s="12" t="str">
        <f t="shared" si="46"/>
        <v/>
      </c>
      <c r="R394" s="12" t="str">
        <f t="shared" si="47"/>
        <v/>
      </c>
      <c r="S394" s="12" t="str">
        <f t="shared" si="48"/>
        <v/>
      </c>
      <c r="T394" s="12" t="str">
        <f t="shared" si="49"/>
        <v/>
      </c>
      <c r="U394" s="12" t="str">
        <f t="shared" si="50"/>
        <v/>
      </c>
      <c r="V394" s="12" t="str">
        <f t="shared" si="44"/>
        <v/>
      </c>
      <c r="X394" s="44" t="str">
        <f>IF($D394="", "", IF(COUNTIF($D$11:$D394, $D394)&gt;1, "", $D394))</f>
        <v/>
      </c>
      <c r="Z394" s="12" t="str">
        <f>IF($X394="", "", IF(COUNTIF('Page Categories'!$D$11:$D$1010, $X394)&gt;0, "", MAX(Z$10:Z393)+1))</f>
        <v/>
      </c>
      <c r="AB394" s="44" t="str">
        <f t="shared" si="51"/>
        <v/>
      </c>
    </row>
    <row r="395" spans="1:28" x14ac:dyDescent="0.25">
      <c r="A395" s="4"/>
      <c r="B395" s="44" t="str">
        <f>IF($D395="", "", IF(IFERROR(INDEX('Page Categories'!$E$11:$E$1010, MATCH($D395, 'Page Categories'!$D$11:$D$1010, 0)), "")="", 'Page Categories'!$M$21, IFERROR(INDEX('Page Categories'!$E$11:$E$1010, MATCH($D395, 'Page Categories'!$D$11:$D$1010, 0)), "")))</f>
        <v/>
      </c>
      <c r="C395" s="4"/>
      <c r="D395" s="50"/>
      <c r="E395" s="51"/>
      <c r="F395" s="51"/>
      <c r="G395" s="52"/>
      <c r="H395" s="51"/>
      <c r="I395" s="53"/>
      <c r="J395" s="4"/>
      <c r="O395" s="12" t="str">
        <f t="shared" si="45"/>
        <v/>
      </c>
      <c r="Q395" s="12" t="str">
        <f t="shared" si="46"/>
        <v/>
      </c>
      <c r="R395" s="12" t="str">
        <f t="shared" si="47"/>
        <v/>
      </c>
      <c r="S395" s="12" t="str">
        <f t="shared" si="48"/>
        <v/>
      </c>
      <c r="T395" s="12" t="str">
        <f t="shared" si="49"/>
        <v/>
      </c>
      <c r="U395" s="12" t="str">
        <f t="shared" si="50"/>
        <v/>
      </c>
      <c r="V395" s="12" t="str">
        <f t="shared" ref="V395:V458" si="52">IF($O395="", "", IF(AND(V$5="X", I395=""), $O$6, IF(AND(NOT(I395=""), COUNTIF(M$11:M$22, I395)=0), $O$7, "")))</f>
        <v/>
      </c>
      <c r="X395" s="44" t="str">
        <f>IF($D395="", "", IF(COUNTIF($D$11:$D395, $D395)&gt;1, "", $D395))</f>
        <v/>
      </c>
      <c r="Z395" s="12" t="str">
        <f>IF($X395="", "", IF(COUNTIF('Page Categories'!$D$11:$D$1010, $X395)&gt;0, "", MAX(Z$10:Z394)+1))</f>
        <v/>
      </c>
      <c r="AB395" s="44" t="str">
        <f t="shared" si="51"/>
        <v/>
      </c>
    </row>
    <row r="396" spans="1:28" x14ac:dyDescent="0.25">
      <c r="A396" s="4"/>
      <c r="B396" s="44" t="str">
        <f>IF($D396="", "", IF(IFERROR(INDEX('Page Categories'!$E$11:$E$1010, MATCH($D396, 'Page Categories'!$D$11:$D$1010, 0)), "")="", 'Page Categories'!$M$21, IFERROR(INDEX('Page Categories'!$E$11:$E$1010, MATCH($D396, 'Page Categories'!$D$11:$D$1010, 0)), "")))</f>
        <v/>
      </c>
      <c r="C396" s="4"/>
      <c r="D396" s="50"/>
      <c r="E396" s="51"/>
      <c r="F396" s="51"/>
      <c r="G396" s="52"/>
      <c r="H396" s="51"/>
      <c r="I396" s="53"/>
      <c r="J396" s="4"/>
      <c r="O396" s="12" t="str">
        <f t="shared" ref="O396:O459" si="53">IF(COUNTIF($D396:$I396, "")=6, "", "X")</f>
        <v/>
      </c>
      <c r="Q396" s="12" t="str">
        <f t="shared" ref="Q396:Q459" si="54">IF($O396="", "", IF(AND(Q$5="X", D396=""), $O$6, ""))</f>
        <v/>
      </c>
      <c r="R396" s="12" t="str">
        <f t="shared" ref="R396:R459" si="55">IF($O396="", "", IF(AND(R$5="X", E396=""), $O$6, IF(AND(NOT(E396=""), ISNUMBER(E396)=FALSE), $O$7, "")))</f>
        <v/>
      </c>
      <c r="S396" s="12" t="str">
        <f t="shared" ref="S396:S459" si="56">IF($O396="", "", IF(AND(S$5="X", F396=""), $O$6, IF(AND(NOT(F396=""), ISNUMBER(F396)=FALSE), $O$7, "")))</f>
        <v/>
      </c>
      <c r="T396" s="12" t="str">
        <f t="shared" ref="T396:T459" si="57">IF($O396="", "", IF(AND(T$5="X", G396=""), $O$6, IF(AND(NOT(G396=""), ISNUMBER(G396)=FALSE), $O$7, "")))</f>
        <v/>
      </c>
      <c r="U396" s="12" t="str">
        <f t="shared" ref="U396:U459" si="58">IF($O396="", "", IF(AND(U$5="X", H396=""), $O$6, IF(AND(NOT(H396=""), ISNUMBER(H396)=FALSE), $O$7, "")))</f>
        <v/>
      </c>
      <c r="V396" s="12" t="str">
        <f t="shared" si="52"/>
        <v/>
      </c>
      <c r="X396" s="44" t="str">
        <f>IF($D396="", "", IF(COUNTIF($D$11:$D396, $D396)&gt;1, "", $D396))</f>
        <v/>
      </c>
      <c r="Z396" s="12" t="str">
        <f>IF($X396="", "", IF(COUNTIF('Page Categories'!$D$11:$D$1010, $X396)&gt;0, "", MAX(Z$10:Z395)+1))</f>
        <v/>
      </c>
      <c r="AB396" s="44" t="str">
        <f t="shared" ref="AB396:AB459" si="59">IF(OR($B396="", $I396=""), "", CONCATENATE($B396, " - ", $I396))</f>
        <v/>
      </c>
    </row>
    <row r="397" spans="1:28" x14ac:dyDescent="0.25">
      <c r="A397" s="4"/>
      <c r="B397" s="44" t="str">
        <f>IF($D397="", "", IF(IFERROR(INDEX('Page Categories'!$E$11:$E$1010, MATCH($D397, 'Page Categories'!$D$11:$D$1010, 0)), "")="", 'Page Categories'!$M$21, IFERROR(INDEX('Page Categories'!$E$11:$E$1010, MATCH($D397, 'Page Categories'!$D$11:$D$1010, 0)), "")))</f>
        <v/>
      </c>
      <c r="C397" s="4"/>
      <c r="D397" s="50"/>
      <c r="E397" s="51"/>
      <c r="F397" s="51"/>
      <c r="G397" s="52"/>
      <c r="H397" s="51"/>
      <c r="I397" s="53"/>
      <c r="J397" s="4"/>
      <c r="O397" s="12" t="str">
        <f t="shared" si="53"/>
        <v/>
      </c>
      <c r="Q397" s="12" t="str">
        <f t="shared" si="54"/>
        <v/>
      </c>
      <c r="R397" s="12" t="str">
        <f t="shared" si="55"/>
        <v/>
      </c>
      <c r="S397" s="12" t="str">
        <f t="shared" si="56"/>
        <v/>
      </c>
      <c r="T397" s="12" t="str">
        <f t="shared" si="57"/>
        <v/>
      </c>
      <c r="U397" s="12" t="str">
        <f t="shared" si="58"/>
        <v/>
      </c>
      <c r="V397" s="12" t="str">
        <f t="shared" si="52"/>
        <v/>
      </c>
      <c r="X397" s="44" t="str">
        <f>IF($D397="", "", IF(COUNTIF($D$11:$D397, $D397)&gt;1, "", $D397))</f>
        <v/>
      </c>
      <c r="Z397" s="12" t="str">
        <f>IF($X397="", "", IF(COUNTIF('Page Categories'!$D$11:$D$1010, $X397)&gt;0, "", MAX(Z$10:Z396)+1))</f>
        <v/>
      </c>
      <c r="AB397" s="44" t="str">
        <f t="shared" si="59"/>
        <v/>
      </c>
    </row>
    <row r="398" spans="1:28" x14ac:dyDescent="0.25">
      <c r="A398" s="4"/>
      <c r="B398" s="44" t="str">
        <f>IF($D398="", "", IF(IFERROR(INDEX('Page Categories'!$E$11:$E$1010, MATCH($D398, 'Page Categories'!$D$11:$D$1010, 0)), "")="", 'Page Categories'!$M$21, IFERROR(INDEX('Page Categories'!$E$11:$E$1010, MATCH($D398, 'Page Categories'!$D$11:$D$1010, 0)), "")))</f>
        <v/>
      </c>
      <c r="C398" s="4"/>
      <c r="D398" s="50"/>
      <c r="E398" s="51"/>
      <c r="F398" s="51"/>
      <c r="G398" s="52"/>
      <c r="H398" s="51"/>
      <c r="I398" s="53"/>
      <c r="J398" s="4"/>
      <c r="O398" s="12" t="str">
        <f t="shared" si="53"/>
        <v/>
      </c>
      <c r="Q398" s="12" t="str">
        <f t="shared" si="54"/>
        <v/>
      </c>
      <c r="R398" s="12" t="str">
        <f t="shared" si="55"/>
        <v/>
      </c>
      <c r="S398" s="12" t="str">
        <f t="shared" si="56"/>
        <v/>
      </c>
      <c r="T398" s="12" t="str">
        <f t="shared" si="57"/>
        <v/>
      </c>
      <c r="U398" s="12" t="str">
        <f t="shared" si="58"/>
        <v/>
      </c>
      <c r="V398" s="12" t="str">
        <f t="shared" si="52"/>
        <v/>
      </c>
      <c r="X398" s="44" t="str">
        <f>IF($D398="", "", IF(COUNTIF($D$11:$D398, $D398)&gt;1, "", $D398))</f>
        <v/>
      </c>
      <c r="Z398" s="12" t="str">
        <f>IF($X398="", "", IF(COUNTIF('Page Categories'!$D$11:$D$1010, $X398)&gt;0, "", MAX(Z$10:Z397)+1))</f>
        <v/>
      </c>
      <c r="AB398" s="44" t="str">
        <f t="shared" si="59"/>
        <v/>
      </c>
    </row>
    <row r="399" spans="1:28" x14ac:dyDescent="0.25">
      <c r="A399" s="4"/>
      <c r="B399" s="44" t="str">
        <f>IF($D399="", "", IF(IFERROR(INDEX('Page Categories'!$E$11:$E$1010, MATCH($D399, 'Page Categories'!$D$11:$D$1010, 0)), "")="", 'Page Categories'!$M$21, IFERROR(INDEX('Page Categories'!$E$11:$E$1010, MATCH($D399, 'Page Categories'!$D$11:$D$1010, 0)), "")))</f>
        <v/>
      </c>
      <c r="C399" s="4"/>
      <c r="D399" s="50"/>
      <c r="E399" s="51"/>
      <c r="F399" s="51"/>
      <c r="G399" s="52"/>
      <c r="H399" s="51"/>
      <c r="I399" s="53"/>
      <c r="J399" s="4"/>
      <c r="O399" s="12" t="str">
        <f t="shared" si="53"/>
        <v/>
      </c>
      <c r="Q399" s="12" t="str">
        <f t="shared" si="54"/>
        <v/>
      </c>
      <c r="R399" s="12" t="str">
        <f t="shared" si="55"/>
        <v/>
      </c>
      <c r="S399" s="12" t="str">
        <f t="shared" si="56"/>
        <v/>
      </c>
      <c r="T399" s="12" t="str">
        <f t="shared" si="57"/>
        <v/>
      </c>
      <c r="U399" s="12" t="str">
        <f t="shared" si="58"/>
        <v/>
      </c>
      <c r="V399" s="12" t="str">
        <f t="shared" si="52"/>
        <v/>
      </c>
      <c r="X399" s="44" t="str">
        <f>IF($D399="", "", IF(COUNTIF($D$11:$D399, $D399)&gt;1, "", $D399))</f>
        <v/>
      </c>
      <c r="Z399" s="12" t="str">
        <f>IF($X399="", "", IF(COUNTIF('Page Categories'!$D$11:$D$1010, $X399)&gt;0, "", MAX(Z$10:Z398)+1))</f>
        <v/>
      </c>
      <c r="AB399" s="44" t="str">
        <f t="shared" si="59"/>
        <v/>
      </c>
    </row>
    <row r="400" spans="1:28" x14ac:dyDescent="0.25">
      <c r="A400" s="4"/>
      <c r="B400" s="44" t="str">
        <f>IF($D400="", "", IF(IFERROR(INDEX('Page Categories'!$E$11:$E$1010, MATCH($D400, 'Page Categories'!$D$11:$D$1010, 0)), "")="", 'Page Categories'!$M$21, IFERROR(INDEX('Page Categories'!$E$11:$E$1010, MATCH($D400, 'Page Categories'!$D$11:$D$1010, 0)), "")))</f>
        <v/>
      </c>
      <c r="C400" s="4"/>
      <c r="D400" s="50"/>
      <c r="E400" s="51"/>
      <c r="F400" s="51"/>
      <c r="G400" s="52"/>
      <c r="H400" s="51"/>
      <c r="I400" s="53"/>
      <c r="J400" s="4"/>
      <c r="O400" s="12" t="str">
        <f t="shared" si="53"/>
        <v/>
      </c>
      <c r="Q400" s="12" t="str">
        <f t="shared" si="54"/>
        <v/>
      </c>
      <c r="R400" s="12" t="str">
        <f t="shared" si="55"/>
        <v/>
      </c>
      <c r="S400" s="12" t="str">
        <f t="shared" si="56"/>
        <v/>
      </c>
      <c r="T400" s="12" t="str">
        <f t="shared" si="57"/>
        <v/>
      </c>
      <c r="U400" s="12" t="str">
        <f t="shared" si="58"/>
        <v/>
      </c>
      <c r="V400" s="12" t="str">
        <f t="shared" si="52"/>
        <v/>
      </c>
      <c r="X400" s="44" t="str">
        <f>IF($D400="", "", IF(COUNTIF($D$11:$D400, $D400)&gt;1, "", $D400))</f>
        <v/>
      </c>
      <c r="Z400" s="12" t="str">
        <f>IF($X400="", "", IF(COUNTIF('Page Categories'!$D$11:$D$1010, $X400)&gt;0, "", MAX(Z$10:Z399)+1))</f>
        <v/>
      </c>
      <c r="AB400" s="44" t="str">
        <f t="shared" si="59"/>
        <v/>
      </c>
    </row>
    <row r="401" spans="1:28" x14ac:dyDescent="0.25">
      <c r="A401" s="4"/>
      <c r="B401" s="44" t="str">
        <f>IF($D401="", "", IF(IFERROR(INDEX('Page Categories'!$E$11:$E$1010, MATCH($D401, 'Page Categories'!$D$11:$D$1010, 0)), "")="", 'Page Categories'!$M$21, IFERROR(INDEX('Page Categories'!$E$11:$E$1010, MATCH($D401, 'Page Categories'!$D$11:$D$1010, 0)), "")))</f>
        <v/>
      </c>
      <c r="C401" s="4"/>
      <c r="D401" s="50"/>
      <c r="E401" s="51"/>
      <c r="F401" s="51"/>
      <c r="G401" s="52"/>
      <c r="H401" s="51"/>
      <c r="I401" s="53"/>
      <c r="J401" s="4"/>
      <c r="O401" s="12" t="str">
        <f t="shared" si="53"/>
        <v/>
      </c>
      <c r="Q401" s="12" t="str">
        <f t="shared" si="54"/>
        <v/>
      </c>
      <c r="R401" s="12" t="str">
        <f t="shared" si="55"/>
        <v/>
      </c>
      <c r="S401" s="12" t="str">
        <f t="shared" si="56"/>
        <v/>
      </c>
      <c r="T401" s="12" t="str">
        <f t="shared" si="57"/>
        <v/>
      </c>
      <c r="U401" s="12" t="str">
        <f t="shared" si="58"/>
        <v/>
      </c>
      <c r="V401" s="12" t="str">
        <f t="shared" si="52"/>
        <v/>
      </c>
      <c r="X401" s="44" t="str">
        <f>IF($D401="", "", IF(COUNTIF($D$11:$D401, $D401)&gt;1, "", $D401))</f>
        <v/>
      </c>
      <c r="Z401" s="12" t="str">
        <f>IF($X401="", "", IF(COUNTIF('Page Categories'!$D$11:$D$1010, $X401)&gt;0, "", MAX(Z$10:Z400)+1))</f>
        <v/>
      </c>
      <c r="AB401" s="44" t="str">
        <f t="shared" si="59"/>
        <v/>
      </c>
    </row>
    <row r="402" spans="1:28" x14ac:dyDescent="0.25">
      <c r="A402" s="4"/>
      <c r="B402" s="44" t="str">
        <f>IF($D402="", "", IF(IFERROR(INDEX('Page Categories'!$E$11:$E$1010, MATCH($D402, 'Page Categories'!$D$11:$D$1010, 0)), "")="", 'Page Categories'!$M$21, IFERROR(INDEX('Page Categories'!$E$11:$E$1010, MATCH($D402, 'Page Categories'!$D$11:$D$1010, 0)), "")))</f>
        <v/>
      </c>
      <c r="C402" s="4"/>
      <c r="D402" s="50"/>
      <c r="E402" s="51"/>
      <c r="F402" s="51"/>
      <c r="G402" s="52"/>
      <c r="H402" s="51"/>
      <c r="I402" s="53"/>
      <c r="J402" s="4"/>
      <c r="O402" s="12" t="str">
        <f t="shared" si="53"/>
        <v/>
      </c>
      <c r="Q402" s="12" t="str">
        <f t="shared" si="54"/>
        <v/>
      </c>
      <c r="R402" s="12" t="str">
        <f t="shared" si="55"/>
        <v/>
      </c>
      <c r="S402" s="12" t="str">
        <f t="shared" si="56"/>
        <v/>
      </c>
      <c r="T402" s="12" t="str">
        <f t="shared" si="57"/>
        <v/>
      </c>
      <c r="U402" s="12" t="str">
        <f t="shared" si="58"/>
        <v/>
      </c>
      <c r="V402" s="12" t="str">
        <f t="shared" si="52"/>
        <v/>
      </c>
      <c r="X402" s="44" t="str">
        <f>IF($D402="", "", IF(COUNTIF($D$11:$D402, $D402)&gt;1, "", $D402))</f>
        <v/>
      </c>
      <c r="Z402" s="12" t="str">
        <f>IF($X402="", "", IF(COUNTIF('Page Categories'!$D$11:$D$1010, $X402)&gt;0, "", MAX(Z$10:Z401)+1))</f>
        <v/>
      </c>
      <c r="AB402" s="44" t="str">
        <f t="shared" si="59"/>
        <v/>
      </c>
    </row>
    <row r="403" spans="1:28" x14ac:dyDescent="0.25">
      <c r="A403" s="4"/>
      <c r="B403" s="44" t="str">
        <f>IF($D403="", "", IF(IFERROR(INDEX('Page Categories'!$E$11:$E$1010, MATCH($D403, 'Page Categories'!$D$11:$D$1010, 0)), "")="", 'Page Categories'!$M$21, IFERROR(INDEX('Page Categories'!$E$11:$E$1010, MATCH($D403, 'Page Categories'!$D$11:$D$1010, 0)), "")))</f>
        <v/>
      </c>
      <c r="C403" s="4"/>
      <c r="D403" s="50"/>
      <c r="E403" s="51"/>
      <c r="F403" s="51"/>
      <c r="G403" s="52"/>
      <c r="H403" s="51"/>
      <c r="I403" s="53"/>
      <c r="J403" s="4"/>
      <c r="O403" s="12" t="str">
        <f t="shared" si="53"/>
        <v/>
      </c>
      <c r="Q403" s="12" t="str">
        <f t="shared" si="54"/>
        <v/>
      </c>
      <c r="R403" s="12" t="str">
        <f t="shared" si="55"/>
        <v/>
      </c>
      <c r="S403" s="12" t="str">
        <f t="shared" si="56"/>
        <v/>
      </c>
      <c r="T403" s="12" t="str">
        <f t="shared" si="57"/>
        <v/>
      </c>
      <c r="U403" s="12" t="str">
        <f t="shared" si="58"/>
        <v/>
      </c>
      <c r="V403" s="12" t="str">
        <f t="shared" si="52"/>
        <v/>
      </c>
      <c r="X403" s="44" t="str">
        <f>IF($D403="", "", IF(COUNTIF($D$11:$D403, $D403)&gt;1, "", $D403))</f>
        <v/>
      </c>
      <c r="Z403" s="12" t="str">
        <f>IF($X403="", "", IF(COUNTIF('Page Categories'!$D$11:$D$1010, $X403)&gt;0, "", MAX(Z$10:Z402)+1))</f>
        <v/>
      </c>
      <c r="AB403" s="44" t="str">
        <f t="shared" si="59"/>
        <v/>
      </c>
    </row>
    <row r="404" spans="1:28" x14ac:dyDescent="0.25">
      <c r="A404" s="4"/>
      <c r="B404" s="44" t="str">
        <f>IF($D404="", "", IF(IFERROR(INDEX('Page Categories'!$E$11:$E$1010, MATCH($D404, 'Page Categories'!$D$11:$D$1010, 0)), "")="", 'Page Categories'!$M$21, IFERROR(INDEX('Page Categories'!$E$11:$E$1010, MATCH($D404, 'Page Categories'!$D$11:$D$1010, 0)), "")))</f>
        <v/>
      </c>
      <c r="C404" s="4"/>
      <c r="D404" s="50"/>
      <c r="E404" s="51"/>
      <c r="F404" s="51"/>
      <c r="G404" s="52"/>
      <c r="H404" s="51"/>
      <c r="I404" s="53"/>
      <c r="J404" s="4"/>
      <c r="O404" s="12" t="str">
        <f t="shared" si="53"/>
        <v/>
      </c>
      <c r="Q404" s="12" t="str">
        <f t="shared" si="54"/>
        <v/>
      </c>
      <c r="R404" s="12" t="str">
        <f t="shared" si="55"/>
        <v/>
      </c>
      <c r="S404" s="12" t="str">
        <f t="shared" si="56"/>
        <v/>
      </c>
      <c r="T404" s="12" t="str">
        <f t="shared" si="57"/>
        <v/>
      </c>
      <c r="U404" s="12" t="str">
        <f t="shared" si="58"/>
        <v/>
      </c>
      <c r="V404" s="12" t="str">
        <f t="shared" si="52"/>
        <v/>
      </c>
      <c r="X404" s="44" t="str">
        <f>IF($D404="", "", IF(COUNTIF($D$11:$D404, $D404)&gt;1, "", $D404))</f>
        <v/>
      </c>
      <c r="Z404" s="12" t="str">
        <f>IF($X404="", "", IF(COUNTIF('Page Categories'!$D$11:$D$1010, $X404)&gt;0, "", MAX(Z$10:Z403)+1))</f>
        <v/>
      </c>
      <c r="AB404" s="44" t="str">
        <f t="shared" si="59"/>
        <v/>
      </c>
    </row>
    <row r="405" spans="1:28" x14ac:dyDescent="0.25">
      <c r="A405" s="4"/>
      <c r="B405" s="44" t="str">
        <f>IF($D405="", "", IF(IFERROR(INDEX('Page Categories'!$E$11:$E$1010, MATCH($D405, 'Page Categories'!$D$11:$D$1010, 0)), "")="", 'Page Categories'!$M$21, IFERROR(INDEX('Page Categories'!$E$11:$E$1010, MATCH($D405, 'Page Categories'!$D$11:$D$1010, 0)), "")))</f>
        <v/>
      </c>
      <c r="C405" s="4"/>
      <c r="D405" s="50"/>
      <c r="E405" s="51"/>
      <c r="F405" s="51"/>
      <c r="G405" s="52"/>
      <c r="H405" s="51"/>
      <c r="I405" s="53"/>
      <c r="J405" s="4"/>
      <c r="O405" s="12" t="str">
        <f t="shared" si="53"/>
        <v/>
      </c>
      <c r="Q405" s="12" t="str">
        <f t="shared" si="54"/>
        <v/>
      </c>
      <c r="R405" s="12" t="str">
        <f t="shared" si="55"/>
        <v/>
      </c>
      <c r="S405" s="12" t="str">
        <f t="shared" si="56"/>
        <v/>
      </c>
      <c r="T405" s="12" t="str">
        <f t="shared" si="57"/>
        <v/>
      </c>
      <c r="U405" s="12" t="str">
        <f t="shared" si="58"/>
        <v/>
      </c>
      <c r="V405" s="12" t="str">
        <f t="shared" si="52"/>
        <v/>
      </c>
      <c r="X405" s="44" t="str">
        <f>IF($D405="", "", IF(COUNTIF($D$11:$D405, $D405)&gt;1, "", $D405))</f>
        <v/>
      </c>
      <c r="Z405" s="12" t="str">
        <f>IF($X405="", "", IF(COUNTIF('Page Categories'!$D$11:$D$1010, $X405)&gt;0, "", MAX(Z$10:Z404)+1))</f>
        <v/>
      </c>
      <c r="AB405" s="44" t="str">
        <f t="shared" si="59"/>
        <v/>
      </c>
    </row>
    <row r="406" spans="1:28" x14ac:dyDescent="0.25">
      <c r="A406" s="4"/>
      <c r="B406" s="44" t="str">
        <f>IF($D406="", "", IF(IFERROR(INDEX('Page Categories'!$E$11:$E$1010, MATCH($D406, 'Page Categories'!$D$11:$D$1010, 0)), "")="", 'Page Categories'!$M$21, IFERROR(INDEX('Page Categories'!$E$11:$E$1010, MATCH($D406, 'Page Categories'!$D$11:$D$1010, 0)), "")))</f>
        <v/>
      </c>
      <c r="C406" s="4"/>
      <c r="D406" s="50"/>
      <c r="E406" s="51"/>
      <c r="F406" s="51"/>
      <c r="G406" s="52"/>
      <c r="H406" s="51"/>
      <c r="I406" s="53"/>
      <c r="J406" s="4"/>
      <c r="O406" s="12" t="str">
        <f t="shared" si="53"/>
        <v/>
      </c>
      <c r="Q406" s="12" t="str">
        <f t="shared" si="54"/>
        <v/>
      </c>
      <c r="R406" s="12" t="str">
        <f t="shared" si="55"/>
        <v/>
      </c>
      <c r="S406" s="12" t="str">
        <f t="shared" si="56"/>
        <v/>
      </c>
      <c r="T406" s="12" t="str">
        <f t="shared" si="57"/>
        <v/>
      </c>
      <c r="U406" s="12" t="str">
        <f t="shared" si="58"/>
        <v/>
      </c>
      <c r="V406" s="12" t="str">
        <f t="shared" si="52"/>
        <v/>
      </c>
      <c r="X406" s="44" t="str">
        <f>IF($D406="", "", IF(COUNTIF($D$11:$D406, $D406)&gt;1, "", $D406))</f>
        <v/>
      </c>
      <c r="Z406" s="12" t="str">
        <f>IF($X406="", "", IF(COUNTIF('Page Categories'!$D$11:$D$1010, $X406)&gt;0, "", MAX(Z$10:Z405)+1))</f>
        <v/>
      </c>
      <c r="AB406" s="44" t="str">
        <f t="shared" si="59"/>
        <v/>
      </c>
    </row>
    <row r="407" spans="1:28" x14ac:dyDescent="0.25">
      <c r="A407" s="4"/>
      <c r="B407" s="44" t="str">
        <f>IF($D407="", "", IF(IFERROR(INDEX('Page Categories'!$E$11:$E$1010, MATCH($D407, 'Page Categories'!$D$11:$D$1010, 0)), "")="", 'Page Categories'!$M$21, IFERROR(INDEX('Page Categories'!$E$11:$E$1010, MATCH($D407, 'Page Categories'!$D$11:$D$1010, 0)), "")))</f>
        <v/>
      </c>
      <c r="C407" s="4"/>
      <c r="D407" s="50"/>
      <c r="E407" s="51"/>
      <c r="F407" s="51"/>
      <c r="G407" s="52"/>
      <c r="H407" s="51"/>
      <c r="I407" s="53"/>
      <c r="J407" s="4"/>
      <c r="O407" s="12" t="str">
        <f t="shared" si="53"/>
        <v/>
      </c>
      <c r="Q407" s="12" t="str">
        <f t="shared" si="54"/>
        <v/>
      </c>
      <c r="R407" s="12" t="str">
        <f t="shared" si="55"/>
        <v/>
      </c>
      <c r="S407" s="12" t="str">
        <f t="shared" si="56"/>
        <v/>
      </c>
      <c r="T407" s="12" t="str">
        <f t="shared" si="57"/>
        <v/>
      </c>
      <c r="U407" s="12" t="str">
        <f t="shared" si="58"/>
        <v/>
      </c>
      <c r="V407" s="12" t="str">
        <f t="shared" si="52"/>
        <v/>
      </c>
      <c r="X407" s="44" t="str">
        <f>IF($D407="", "", IF(COUNTIF($D$11:$D407, $D407)&gt;1, "", $D407))</f>
        <v/>
      </c>
      <c r="Z407" s="12" t="str">
        <f>IF($X407="", "", IF(COUNTIF('Page Categories'!$D$11:$D$1010, $X407)&gt;0, "", MAX(Z$10:Z406)+1))</f>
        <v/>
      </c>
      <c r="AB407" s="44" t="str">
        <f t="shared" si="59"/>
        <v/>
      </c>
    </row>
    <row r="408" spans="1:28" x14ac:dyDescent="0.25">
      <c r="A408" s="4"/>
      <c r="B408" s="44" t="str">
        <f>IF($D408="", "", IF(IFERROR(INDEX('Page Categories'!$E$11:$E$1010, MATCH($D408, 'Page Categories'!$D$11:$D$1010, 0)), "")="", 'Page Categories'!$M$21, IFERROR(INDEX('Page Categories'!$E$11:$E$1010, MATCH($D408, 'Page Categories'!$D$11:$D$1010, 0)), "")))</f>
        <v/>
      </c>
      <c r="C408" s="4"/>
      <c r="D408" s="50"/>
      <c r="E408" s="51"/>
      <c r="F408" s="51"/>
      <c r="G408" s="52"/>
      <c r="H408" s="51"/>
      <c r="I408" s="53"/>
      <c r="J408" s="4"/>
      <c r="O408" s="12" t="str">
        <f t="shared" si="53"/>
        <v/>
      </c>
      <c r="Q408" s="12" t="str">
        <f t="shared" si="54"/>
        <v/>
      </c>
      <c r="R408" s="12" t="str">
        <f t="shared" si="55"/>
        <v/>
      </c>
      <c r="S408" s="12" t="str">
        <f t="shared" si="56"/>
        <v/>
      </c>
      <c r="T408" s="12" t="str">
        <f t="shared" si="57"/>
        <v/>
      </c>
      <c r="U408" s="12" t="str">
        <f t="shared" si="58"/>
        <v/>
      </c>
      <c r="V408" s="12" t="str">
        <f t="shared" si="52"/>
        <v/>
      </c>
      <c r="X408" s="44" t="str">
        <f>IF($D408="", "", IF(COUNTIF($D$11:$D408, $D408)&gt;1, "", $D408))</f>
        <v/>
      </c>
      <c r="Z408" s="12" t="str">
        <f>IF($X408="", "", IF(COUNTIF('Page Categories'!$D$11:$D$1010, $X408)&gt;0, "", MAX(Z$10:Z407)+1))</f>
        <v/>
      </c>
      <c r="AB408" s="44" t="str">
        <f t="shared" si="59"/>
        <v/>
      </c>
    </row>
    <row r="409" spans="1:28" x14ac:dyDescent="0.25">
      <c r="A409" s="4"/>
      <c r="B409" s="44" t="str">
        <f>IF($D409="", "", IF(IFERROR(INDEX('Page Categories'!$E$11:$E$1010, MATCH($D409, 'Page Categories'!$D$11:$D$1010, 0)), "")="", 'Page Categories'!$M$21, IFERROR(INDEX('Page Categories'!$E$11:$E$1010, MATCH($D409, 'Page Categories'!$D$11:$D$1010, 0)), "")))</f>
        <v/>
      </c>
      <c r="C409" s="4"/>
      <c r="D409" s="50"/>
      <c r="E409" s="51"/>
      <c r="F409" s="51"/>
      <c r="G409" s="52"/>
      <c r="H409" s="51"/>
      <c r="I409" s="53"/>
      <c r="J409" s="4"/>
      <c r="O409" s="12" t="str">
        <f t="shared" si="53"/>
        <v/>
      </c>
      <c r="Q409" s="12" t="str">
        <f t="shared" si="54"/>
        <v/>
      </c>
      <c r="R409" s="12" t="str">
        <f t="shared" si="55"/>
        <v/>
      </c>
      <c r="S409" s="12" t="str">
        <f t="shared" si="56"/>
        <v/>
      </c>
      <c r="T409" s="12" t="str">
        <f t="shared" si="57"/>
        <v/>
      </c>
      <c r="U409" s="12" t="str">
        <f t="shared" si="58"/>
        <v/>
      </c>
      <c r="V409" s="12" t="str">
        <f t="shared" si="52"/>
        <v/>
      </c>
      <c r="X409" s="44" t="str">
        <f>IF($D409="", "", IF(COUNTIF($D$11:$D409, $D409)&gt;1, "", $D409))</f>
        <v/>
      </c>
      <c r="Z409" s="12" t="str">
        <f>IF($X409="", "", IF(COUNTIF('Page Categories'!$D$11:$D$1010, $X409)&gt;0, "", MAX(Z$10:Z408)+1))</f>
        <v/>
      </c>
      <c r="AB409" s="44" t="str">
        <f t="shared" si="59"/>
        <v/>
      </c>
    </row>
    <row r="410" spans="1:28" x14ac:dyDescent="0.25">
      <c r="A410" s="4"/>
      <c r="B410" s="44" t="str">
        <f>IF($D410="", "", IF(IFERROR(INDEX('Page Categories'!$E$11:$E$1010, MATCH($D410, 'Page Categories'!$D$11:$D$1010, 0)), "")="", 'Page Categories'!$M$21, IFERROR(INDEX('Page Categories'!$E$11:$E$1010, MATCH($D410, 'Page Categories'!$D$11:$D$1010, 0)), "")))</f>
        <v/>
      </c>
      <c r="C410" s="4"/>
      <c r="D410" s="50"/>
      <c r="E410" s="51"/>
      <c r="F410" s="51"/>
      <c r="G410" s="52"/>
      <c r="H410" s="51"/>
      <c r="I410" s="53"/>
      <c r="J410" s="4"/>
      <c r="O410" s="12" t="str">
        <f t="shared" si="53"/>
        <v/>
      </c>
      <c r="Q410" s="12" t="str">
        <f t="shared" si="54"/>
        <v/>
      </c>
      <c r="R410" s="12" t="str">
        <f t="shared" si="55"/>
        <v/>
      </c>
      <c r="S410" s="12" t="str">
        <f t="shared" si="56"/>
        <v/>
      </c>
      <c r="T410" s="12" t="str">
        <f t="shared" si="57"/>
        <v/>
      </c>
      <c r="U410" s="12" t="str">
        <f t="shared" si="58"/>
        <v/>
      </c>
      <c r="V410" s="12" t="str">
        <f t="shared" si="52"/>
        <v/>
      </c>
      <c r="X410" s="44" t="str">
        <f>IF($D410="", "", IF(COUNTIF($D$11:$D410, $D410)&gt;1, "", $D410))</f>
        <v/>
      </c>
      <c r="Z410" s="12" t="str">
        <f>IF($X410="", "", IF(COUNTIF('Page Categories'!$D$11:$D$1010, $X410)&gt;0, "", MAX(Z$10:Z409)+1))</f>
        <v/>
      </c>
      <c r="AB410" s="44" t="str">
        <f t="shared" si="59"/>
        <v/>
      </c>
    </row>
    <row r="411" spans="1:28" x14ac:dyDescent="0.25">
      <c r="A411" s="4"/>
      <c r="B411" s="44" t="str">
        <f>IF($D411="", "", IF(IFERROR(INDEX('Page Categories'!$E$11:$E$1010, MATCH($D411, 'Page Categories'!$D$11:$D$1010, 0)), "")="", 'Page Categories'!$M$21, IFERROR(INDEX('Page Categories'!$E$11:$E$1010, MATCH($D411, 'Page Categories'!$D$11:$D$1010, 0)), "")))</f>
        <v/>
      </c>
      <c r="C411" s="4"/>
      <c r="D411" s="50"/>
      <c r="E411" s="51"/>
      <c r="F411" s="51"/>
      <c r="G411" s="52"/>
      <c r="H411" s="51"/>
      <c r="I411" s="53"/>
      <c r="J411" s="4"/>
      <c r="O411" s="12" t="str">
        <f t="shared" si="53"/>
        <v/>
      </c>
      <c r="Q411" s="12" t="str">
        <f t="shared" si="54"/>
        <v/>
      </c>
      <c r="R411" s="12" t="str">
        <f t="shared" si="55"/>
        <v/>
      </c>
      <c r="S411" s="12" t="str">
        <f t="shared" si="56"/>
        <v/>
      </c>
      <c r="T411" s="12" t="str">
        <f t="shared" si="57"/>
        <v/>
      </c>
      <c r="U411" s="12" t="str">
        <f t="shared" si="58"/>
        <v/>
      </c>
      <c r="V411" s="12" t="str">
        <f t="shared" si="52"/>
        <v/>
      </c>
      <c r="X411" s="44" t="str">
        <f>IF($D411="", "", IF(COUNTIF($D$11:$D411, $D411)&gt;1, "", $D411))</f>
        <v/>
      </c>
      <c r="Z411" s="12" t="str">
        <f>IF($X411="", "", IF(COUNTIF('Page Categories'!$D$11:$D$1010, $X411)&gt;0, "", MAX(Z$10:Z410)+1))</f>
        <v/>
      </c>
      <c r="AB411" s="44" t="str">
        <f t="shared" si="59"/>
        <v/>
      </c>
    </row>
    <row r="412" spans="1:28" x14ac:dyDescent="0.25">
      <c r="A412" s="4"/>
      <c r="B412" s="44" t="str">
        <f>IF($D412="", "", IF(IFERROR(INDEX('Page Categories'!$E$11:$E$1010, MATCH($D412, 'Page Categories'!$D$11:$D$1010, 0)), "")="", 'Page Categories'!$M$21, IFERROR(INDEX('Page Categories'!$E$11:$E$1010, MATCH($D412, 'Page Categories'!$D$11:$D$1010, 0)), "")))</f>
        <v/>
      </c>
      <c r="C412" s="4"/>
      <c r="D412" s="50"/>
      <c r="E412" s="51"/>
      <c r="F412" s="51"/>
      <c r="G412" s="52"/>
      <c r="H412" s="51"/>
      <c r="I412" s="53"/>
      <c r="J412" s="4"/>
      <c r="O412" s="12" t="str">
        <f t="shared" si="53"/>
        <v/>
      </c>
      <c r="Q412" s="12" t="str">
        <f t="shared" si="54"/>
        <v/>
      </c>
      <c r="R412" s="12" t="str">
        <f t="shared" si="55"/>
        <v/>
      </c>
      <c r="S412" s="12" t="str">
        <f t="shared" si="56"/>
        <v/>
      </c>
      <c r="T412" s="12" t="str">
        <f t="shared" si="57"/>
        <v/>
      </c>
      <c r="U412" s="12" t="str">
        <f t="shared" si="58"/>
        <v/>
      </c>
      <c r="V412" s="12" t="str">
        <f t="shared" si="52"/>
        <v/>
      </c>
      <c r="X412" s="44" t="str">
        <f>IF($D412="", "", IF(COUNTIF($D$11:$D412, $D412)&gt;1, "", $D412))</f>
        <v/>
      </c>
      <c r="Z412" s="12" t="str">
        <f>IF($X412="", "", IF(COUNTIF('Page Categories'!$D$11:$D$1010, $X412)&gt;0, "", MAX(Z$10:Z411)+1))</f>
        <v/>
      </c>
      <c r="AB412" s="44" t="str">
        <f t="shared" si="59"/>
        <v/>
      </c>
    </row>
    <row r="413" spans="1:28" x14ac:dyDescent="0.25">
      <c r="A413" s="4"/>
      <c r="B413" s="44" t="str">
        <f>IF($D413="", "", IF(IFERROR(INDEX('Page Categories'!$E$11:$E$1010, MATCH($D413, 'Page Categories'!$D$11:$D$1010, 0)), "")="", 'Page Categories'!$M$21, IFERROR(INDEX('Page Categories'!$E$11:$E$1010, MATCH($D413, 'Page Categories'!$D$11:$D$1010, 0)), "")))</f>
        <v/>
      </c>
      <c r="C413" s="4"/>
      <c r="D413" s="50"/>
      <c r="E413" s="51"/>
      <c r="F413" s="51"/>
      <c r="G413" s="52"/>
      <c r="H413" s="51"/>
      <c r="I413" s="53"/>
      <c r="J413" s="4"/>
      <c r="O413" s="12" t="str">
        <f t="shared" si="53"/>
        <v/>
      </c>
      <c r="Q413" s="12" t="str">
        <f t="shared" si="54"/>
        <v/>
      </c>
      <c r="R413" s="12" t="str">
        <f t="shared" si="55"/>
        <v/>
      </c>
      <c r="S413" s="12" t="str">
        <f t="shared" si="56"/>
        <v/>
      </c>
      <c r="T413" s="12" t="str">
        <f t="shared" si="57"/>
        <v/>
      </c>
      <c r="U413" s="12" t="str">
        <f t="shared" si="58"/>
        <v/>
      </c>
      <c r="V413" s="12" t="str">
        <f t="shared" si="52"/>
        <v/>
      </c>
      <c r="X413" s="44" t="str">
        <f>IF($D413="", "", IF(COUNTIF($D$11:$D413, $D413)&gt;1, "", $D413))</f>
        <v/>
      </c>
      <c r="Z413" s="12" t="str">
        <f>IF($X413="", "", IF(COUNTIF('Page Categories'!$D$11:$D$1010, $X413)&gt;0, "", MAX(Z$10:Z412)+1))</f>
        <v/>
      </c>
      <c r="AB413" s="44" t="str">
        <f t="shared" si="59"/>
        <v/>
      </c>
    </row>
    <row r="414" spans="1:28" x14ac:dyDescent="0.25">
      <c r="A414" s="4"/>
      <c r="B414" s="44" t="str">
        <f>IF($D414="", "", IF(IFERROR(INDEX('Page Categories'!$E$11:$E$1010, MATCH($D414, 'Page Categories'!$D$11:$D$1010, 0)), "")="", 'Page Categories'!$M$21, IFERROR(INDEX('Page Categories'!$E$11:$E$1010, MATCH($D414, 'Page Categories'!$D$11:$D$1010, 0)), "")))</f>
        <v/>
      </c>
      <c r="C414" s="4"/>
      <c r="D414" s="50"/>
      <c r="E414" s="51"/>
      <c r="F414" s="51"/>
      <c r="G414" s="52"/>
      <c r="H414" s="51"/>
      <c r="I414" s="53"/>
      <c r="J414" s="4"/>
      <c r="O414" s="12" t="str">
        <f t="shared" si="53"/>
        <v/>
      </c>
      <c r="Q414" s="12" t="str">
        <f t="shared" si="54"/>
        <v/>
      </c>
      <c r="R414" s="12" t="str">
        <f t="shared" si="55"/>
        <v/>
      </c>
      <c r="S414" s="12" t="str">
        <f t="shared" si="56"/>
        <v/>
      </c>
      <c r="T414" s="12" t="str">
        <f t="shared" si="57"/>
        <v/>
      </c>
      <c r="U414" s="12" t="str">
        <f t="shared" si="58"/>
        <v/>
      </c>
      <c r="V414" s="12" t="str">
        <f t="shared" si="52"/>
        <v/>
      </c>
      <c r="X414" s="44" t="str">
        <f>IF($D414="", "", IF(COUNTIF($D$11:$D414, $D414)&gt;1, "", $D414))</f>
        <v/>
      </c>
      <c r="Z414" s="12" t="str">
        <f>IF($X414="", "", IF(COUNTIF('Page Categories'!$D$11:$D$1010, $X414)&gt;0, "", MAX(Z$10:Z413)+1))</f>
        <v/>
      </c>
      <c r="AB414" s="44" t="str">
        <f t="shared" si="59"/>
        <v/>
      </c>
    </row>
    <row r="415" spans="1:28" x14ac:dyDescent="0.25">
      <c r="A415" s="4"/>
      <c r="B415" s="44" t="str">
        <f>IF($D415="", "", IF(IFERROR(INDEX('Page Categories'!$E$11:$E$1010, MATCH($D415, 'Page Categories'!$D$11:$D$1010, 0)), "")="", 'Page Categories'!$M$21, IFERROR(INDEX('Page Categories'!$E$11:$E$1010, MATCH($D415, 'Page Categories'!$D$11:$D$1010, 0)), "")))</f>
        <v/>
      </c>
      <c r="C415" s="4"/>
      <c r="D415" s="50"/>
      <c r="E415" s="51"/>
      <c r="F415" s="51"/>
      <c r="G415" s="52"/>
      <c r="H415" s="51"/>
      <c r="I415" s="53"/>
      <c r="J415" s="4"/>
      <c r="O415" s="12" t="str">
        <f t="shared" si="53"/>
        <v/>
      </c>
      <c r="Q415" s="12" t="str">
        <f t="shared" si="54"/>
        <v/>
      </c>
      <c r="R415" s="12" t="str">
        <f t="shared" si="55"/>
        <v/>
      </c>
      <c r="S415" s="12" t="str">
        <f t="shared" si="56"/>
        <v/>
      </c>
      <c r="T415" s="12" t="str">
        <f t="shared" si="57"/>
        <v/>
      </c>
      <c r="U415" s="12" t="str">
        <f t="shared" si="58"/>
        <v/>
      </c>
      <c r="V415" s="12" t="str">
        <f t="shared" si="52"/>
        <v/>
      </c>
      <c r="X415" s="44" t="str">
        <f>IF($D415="", "", IF(COUNTIF($D$11:$D415, $D415)&gt;1, "", $D415))</f>
        <v/>
      </c>
      <c r="Z415" s="12" t="str">
        <f>IF($X415="", "", IF(COUNTIF('Page Categories'!$D$11:$D$1010, $X415)&gt;0, "", MAX(Z$10:Z414)+1))</f>
        <v/>
      </c>
      <c r="AB415" s="44" t="str">
        <f t="shared" si="59"/>
        <v/>
      </c>
    </row>
    <row r="416" spans="1:28" x14ac:dyDescent="0.25">
      <c r="A416" s="4"/>
      <c r="B416" s="44" t="str">
        <f>IF($D416="", "", IF(IFERROR(INDEX('Page Categories'!$E$11:$E$1010, MATCH($D416, 'Page Categories'!$D$11:$D$1010, 0)), "")="", 'Page Categories'!$M$21, IFERROR(INDEX('Page Categories'!$E$11:$E$1010, MATCH($D416, 'Page Categories'!$D$11:$D$1010, 0)), "")))</f>
        <v/>
      </c>
      <c r="C416" s="4"/>
      <c r="D416" s="50"/>
      <c r="E416" s="51"/>
      <c r="F416" s="51"/>
      <c r="G416" s="52"/>
      <c r="H416" s="51"/>
      <c r="I416" s="53"/>
      <c r="J416" s="4"/>
      <c r="O416" s="12" t="str">
        <f t="shared" si="53"/>
        <v/>
      </c>
      <c r="Q416" s="12" t="str">
        <f t="shared" si="54"/>
        <v/>
      </c>
      <c r="R416" s="12" t="str">
        <f t="shared" si="55"/>
        <v/>
      </c>
      <c r="S416" s="12" t="str">
        <f t="shared" si="56"/>
        <v/>
      </c>
      <c r="T416" s="12" t="str">
        <f t="shared" si="57"/>
        <v/>
      </c>
      <c r="U416" s="12" t="str">
        <f t="shared" si="58"/>
        <v/>
      </c>
      <c r="V416" s="12" t="str">
        <f t="shared" si="52"/>
        <v/>
      </c>
      <c r="X416" s="44" t="str">
        <f>IF($D416="", "", IF(COUNTIF($D$11:$D416, $D416)&gt;1, "", $D416))</f>
        <v/>
      </c>
      <c r="Z416" s="12" t="str">
        <f>IF($X416="", "", IF(COUNTIF('Page Categories'!$D$11:$D$1010, $X416)&gt;0, "", MAX(Z$10:Z415)+1))</f>
        <v/>
      </c>
      <c r="AB416" s="44" t="str">
        <f t="shared" si="59"/>
        <v/>
      </c>
    </row>
    <row r="417" spans="1:28" x14ac:dyDescent="0.25">
      <c r="A417" s="4"/>
      <c r="B417" s="44" t="str">
        <f>IF($D417="", "", IF(IFERROR(INDEX('Page Categories'!$E$11:$E$1010, MATCH($D417, 'Page Categories'!$D$11:$D$1010, 0)), "")="", 'Page Categories'!$M$21, IFERROR(INDEX('Page Categories'!$E$11:$E$1010, MATCH($D417, 'Page Categories'!$D$11:$D$1010, 0)), "")))</f>
        <v/>
      </c>
      <c r="C417" s="4"/>
      <c r="D417" s="50"/>
      <c r="E417" s="51"/>
      <c r="F417" s="51"/>
      <c r="G417" s="52"/>
      <c r="H417" s="51"/>
      <c r="I417" s="53"/>
      <c r="J417" s="4"/>
      <c r="O417" s="12" t="str">
        <f t="shared" si="53"/>
        <v/>
      </c>
      <c r="Q417" s="12" t="str">
        <f t="shared" si="54"/>
        <v/>
      </c>
      <c r="R417" s="12" t="str">
        <f t="shared" si="55"/>
        <v/>
      </c>
      <c r="S417" s="12" t="str">
        <f t="shared" si="56"/>
        <v/>
      </c>
      <c r="T417" s="12" t="str">
        <f t="shared" si="57"/>
        <v/>
      </c>
      <c r="U417" s="12" t="str">
        <f t="shared" si="58"/>
        <v/>
      </c>
      <c r="V417" s="12" t="str">
        <f t="shared" si="52"/>
        <v/>
      </c>
      <c r="X417" s="44" t="str">
        <f>IF($D417="", "", IF(COUNTIF($D$11:$D417, $D417)&gt;1, "", $D417))</f>
        <v/>
      </c>
      <c r="Z417" s="12" t="str">
        <f>IF($X417="", "", IF(COUNTIF('Page Categories'!$D$11:$D$1010, $X417)&gt;0, "", MAX(Z$10:Z416)+1))</f>
        <v/>
      </c>
      <c r="AB417" s="44" t="str">
        <f t="shared" si="59"/>
        <v/>
      </c>
    </row>
    <row r="418" spans="1:28" x14ac:dyDescent="0.25">
      <c r="A418" s="4"/>
      <c r="B418" s="44" t="str">
        <f>IF($D418="", "", IF(IFERROR(INDEX('Page Categories'!$E$11:$E$1010, MATCH($D418, 'Page Categories'!$D$11:$D$1010, 0)), "")="", 'Page Categories'!$M$21, IFERROR(INDEX('Page Categories'!$E$11:$E$1010, MATCH($D418, 'Page Categories'!$D$11:$D$1010, 0)), "")))</f>
        <v/>
      </c>
      <c r="C418" s="4"/>
      <c r="D418" s="50"/>
      <c r="E418" s="51"/>
      <c r="F418" s="51"/>
      <c r="G418" s="52"/>
      <c r="H418" s="51"/>
      <c r="I418" s="53"/>
      <c r="J418" s="4"/>
      <c r="O418" s="12" t="str">
        <f t="shared" si="53"/>
        <v/>
      </c>
      <c r="Q418" s="12" t="str">
        <f t="shared" si="54"/>
        <v/>
      </c>
      <c r="R418" s="12" t="str">
        <f t="shared" si="55"/>
        <v/>
      </c>
      <c r="S418" s="12" t="str">
        <f t="shared" si="56"/>
        <v/>
      </c>
      <c r="T418" s="12" t="str">
        <f t="shared" si="57"/>
        <v/>
      </c>
      <c r="U418" s="12" t="str">
        <f t="shared" si="58"/>
        <v/>
      </c>
      <c r="V418" s="12" t="str">
        <f t="shared" si="52"/>
        <v/>
      </c>
      <c r="X418" s="44" t="str">
        <f>IF($D418="", "", IF(COUNTIF($D$11:$D418, $D418)&gt;1, "", $D418))</f>
        <v/>
      </c>
      <c r="Z418" s="12" t="str">
        <f>IF($X418="", "", IF(COUNTIF('Page Categories'!$D$11:$D$1010, $X418)&gt;0, "", MAX(Z$10:Z417)+1))</f>
        <v/>
      </c>
      <c r="AB418" s="44" t="str">
        <f t="shared" si="59"/>
        <v/>
      </c>
    </row>
    <row r="419" spans="1:28" x14ac:dyDescent="0.25">
      <c r="A419" s="4"/>
      <c r="B419" s="44" t="str">
        <f>IF($D419="", "", IF(IFERROR(INDEX('Page Categories'!$E$11:$E$1010, MATCH($D419, 'Page Categories'!$D$11:$D$1010, 0)), "")="", 'Page Categories'!$M$21, IFERROR(INDEX('Page Categories'!$E$11:$E$1010, MATCH($D419, 'Page Categories'!$D$11:$D$1010, 0)), "")))</f>
        <v/>
      </c>
      <c r="C419" s="4"/>
      <c r="D419" s="50"/>
      <c r="E419" s="51"/>
      <c r="F419" s="51"/>
      <c r="G419" s="52"/>
      <c r="H419" s="51"/>
      <c r="I419" s="53"/>
      <c r="J419" s="4"/>
      <c r="O419" s="12" t="str">
        <f t="shared" si="53"/>
        <v/>
      </c>
      <c r="Q419" s="12" t="str">
        <f t="shared" si="54"/>
        <v/>
      </c>
      <c r="R419" s="12" t="str">
        <f t="shared" si="55"/>
        <v/>
      </c>
      <c r="S419" s="12" t="str">
        <f t="shared" si="56"/>
        <v/>
      </c>
      <c r="T419" s="12" t="str">
        <f t="shared" si="57"/>
        <v/>
      </c>
      <c r="U419" s="12" t="str">
        <f t="shared" si="58"/>
        <v/>
      </c>
      <c r="V419" s="12" t="str">
        <f t="shared" si="52"/>
        <v/>
      </c>
      <c r="X419" s="44" t="str">
        <f>IF($D419="", "", IF(COUNTIF($D$11:$D419, $D419)&gt;1, "", $D419))</f>
        <v/>
      </c>
      <c r="Z419" s="12" t="str">
        <f>IF($X419="", "", IF(COUNTIF('Page Categories'!$D$11:$D$1010, $X419)&gt;0, "", MAX(Z$10:Z418)+1))</f>
        <v/>
      </c>
      <c r="AB419" s="44" t="str">
        <f t="shared" si="59"/>
        <v/>
      </c>
    </row>
    <row r="420" spans="1:28" x14ac:dyDescent="0.25">
      <c r="A420" s="4"/>
      <c r="B420" s="44" t="str">
        <f>IF($D420="", "", IF(IFERROR(INDEX('Page Categories'!$E$11:$E$1010, MATCH($D420, 'Page Categories'!$D$11:$D$1010, 0)), "")="", 'Page Categories'!$M$21, IFERROR(INDEX('Page Categories'!$E$11:$E$1010, MATCH($D420, 'Page Categories'!$D$11:$D$1010, 0)), "")))</f>
        <v/>
      </c>
      <c r="C420" s="4"/>
      <c r="D420" s="50"/>
      <c r="E420" s="51"/>
      <c r="F420" s="51"/>
      <c r="G420" s="52"/>
      <c r="H420" s="51"/>
      <c r="I420" s="53"/>
      <c r="J420" s="4"/>
      <c r="O420" s="12" t="str">
        <f t="shared" si="53"/>
        <v/>
      </c>
      <c r="Q420" s="12" t="str">
        <f t="shared" si="54"/>
        <v/>
      </c>
      <c r="R420" s="12" t="str">
        <f t="shared" si="55"/>
        <v/>
      </c>
      <c r="S420" s="12" t="str">
        <f t="shared" si="56"/>
        <v/>
      </c>
      <c r="T420" s="12" t="str">
        <f t="shared" si="57"/>
        <v/>
      </c>
      <c r="U420" s="12" t="str">
        <f t="shared" si="58"/>
        <v/>
      </c>
      <c r="V420" s="12" t="str">
        <f t="shared" si="52"/>
        <v/>
      </c>
      <c r="X420" s="44" t="str">
        <f>IF($D420="", "", IF(COUNTIF($D$11:$D420, $D420)&gt;1, "", $D420))</f>
        <v/>
      </c>
      <c r="Z420" s="12" t="str">
        <f>IF($X420="", "", IF(COUNTIF('Page Categories'!$D$11:$D$1010, $X420)&gt;0, "", MAX(Z$10:Z419)+1))</f>
        <v/>
      </c>
      <c r="AB420" s="44" t="str">
        <f t="shared" si="59"/>
        <v/>
      </c>
    </row>
    <row r="421" spans="1:28" x14ac:dyDescent="0.25">
      <c r="A421" s="4"/>
      <c r="B421" s="44" t="str">
        <f>IF($D421="", "", IF(IFERROR(INDEX('Page Categories'!$E$11:$E$1010, MATCH($D421, 'Page Categories'!$D$11:$D$1010, 0)), "")="", 'Page Categories'!$M$21, IFERROR(INDEX('Page Categories'!$E$11:$E$1010, MATCH($D421, 'Page Categories'!$D$11:$D$1010, 0)), "")))</f>
        <v/>
      </c>
      <c r="C421" s="4"/>
      <c r="D421" s="50"/>
      <c r="E421" s="51"/>
      <c r="F421" s="51"/>
      <c r="G421" s="52"/>
      <c r="H421" s="51"/>
      <c r="I421" s="53"/>
      <c r="J421" s="4"/>
      <c r="O421" s="12" t="str">
        <f t="shared" si="53"/>
        <v/>
      </c>
      <c r="Q421" s="12" t="str">
        <f t="shared" si="54"/>
        <v/>
      </c>
      <c r="R421" s="12" t="str">
        <f t="shared" si="55"/>
        <v/>
      </c>
      <c r="S421" s="12" t="str">
        <f t="shared" si="56"/>
        <v/>
      </c>
      <c r="T421" s="12" t="str">
        <f t="shared" si="57"/>
        <v/>
      </c>
      <c r="U421" s="12" t="str">
        <f t="shared" si="58"/>
        <v/>
      </c>
      <c r="V421" s="12" t="str">
        <f t="shared" si="52"/>
        <v/>
      </c>
      <c r="X421" s="44" t="str">
        <f>IF($D421="", "", IF(COUNTIF($D$11:$D421, $D421)&gt;1, "", $D421))</f>
        <v/>
      </c>
      <c r="Z421" s="12" t="str">
        <f>IF($X421="", "", IF(COUNTIF('Page Categories'!$D$11:$D$1010, $X421)&gt;0, "", MAX(Z$10:Z420)+1))</f>
        <v/>
      </c>
      <c r="AB421" s="44" t="str">
        <f t="shared" si="59"/>
        <v/>
      </c>
    </row>
    <row r="422" spans="1:28" x14ac:dyDescent="0.25">
      <c r="A422" s="4"/>
      <c r="B422" s="44" t="str">
        <f>IF($D422="", "", IF(IFERROR(INDEX('Page Categories'!$E$11:$E$1010, MATCH($D422, 'Page Categories'!$D$11:$D$1010, 0)), "")="", 'Page Categories'!$M$21, IFERROR(INDEX('Page Categories'!$E$11:$E$1010, MATCH($D422, 'Page Categories'!$D$11:$D$1010, 0)), "")))</f>
        <v/>
      </c>
      <c r="C422" s="4"/>
      <c r="D422" s="50"/>
      <c r="E422" s="51"/>
      <c r="F422" s="51"/>
      <c r="G422" s="52"/>
      <c r="H422" s="51"/>
      <c r="I422" s="53"/>
      <c r="J422" s="4"/>
      <c r="O422" s="12" t="str">
        <f t="shared" si="53"/>
        <v/>
      </c>
      <c r="Q422" s="12" t="str">
        <f t="shared" si="54"/>
        <v/>
      </c>
      <c r="R422" s="12" t="str">
        <f t="shared" si="55"/>
        <v/>
      </c>
      <c r="S422" s="12" t="str">
        <f t="shared" si="56"/>
        <v/>
      </c>
      <c r="T422" s="12" t="str">
        <f t="shared" si="57"/>
        <v/>
      </c>
      <c r="U422" s="12" t="str">
        <f t="shared" si="58"/>
        <v/>
      </c>
      <c r="V422" s="12" t="str">
        <f t="shared" si="52"/>
        <v/>
      </c>
      <c r="X422" s="44" t="str">
        <f>IF($D422="", "", IF(COUNTIF($D$11:$D422, $D422)&gt;1, "", $D422))</f>
        <v/>
      </c>
      <c r="Z422" s="12" t="str">
        <f>IF($X422="", "", IF(COUNTIF('Page Categories'!$D$11:$D$1010, $X422)&gt;0, "", MAX(Z$10:Z421)+1))</f>
        <v/>
      </c>
      <c r="AB422" s="44" t="str">
        <f t="shared" si="59"/>
        <v/>
      </c>
    </row>
    <row r="423" spans="1:28" x14ac:dyDescent="0.25">
      <c r="A423" s="4"/>
      <c r="B423" s="44" t="str">
        <f>IF($D423="", "", IF(IFERROR(INDEX('Page Categories'!$E$11:$E$1010, MATCH($D423, 'Page Categories'!$D$11:$D$1010, 0)), "")="", 'Page Categories'!$M$21, IFERROR(INDEX('Page Categories'!$E$11:$E$1010, MATCH($D423, 'Page Categories'!$D$11:$D$1010, 0)), "")))</f>
        <v/>
      </c>
      <c r="C423" s="4"/>
      <c r="D423" s="50"/>
      <c r="E423" s="51"/>
      <c r="F423" s="51"/>
      <c r="G423" s="52"/>
      <c r="H423" s="51"/>
      <c r="I423" s="53"/>
      <c r="J423" s="4"/>
      <c r="O423" s="12" t="str">
        <f t="shared" si="53"/>
        <v/>
      </c>
      <c r="Q423" s="12" t="str">
        <f t="shared" si="54"/>
        <v/>
      </c>
      <c r="R423" s="12" t="str">
        <f t="shared" si="55"/>
        <v/>
      </c>
      <c r="S423" s="12" t="str">
        <f t="shared" si="56"/>
        <v/>
      </c>
      <c r="T423" s="12" t="str">
        <f t="shared" si="57"/>
        <v/>
      </c>
      <c r="U423" s="12" t="str">
        <f t="shared" si="58"/>
        <v/>
      </c>
      <c r="V423" s="12" t="str">
        <f t="shared" si="52"/>
        <v/>
      </c>
      <c r="X423" s="44" t="str">
        <f>IF($D423="", "", IF(COUNTIF($D$11:$D423, $D423)&gt;1, "", $D423))</f>
        <v/>
      </c>
      <c r="Z423" s="12" t="str">
        <f>IF($X423="", "", IF(COUNTIF('Page Categories'!$D$11:$D$1010, $X423)&gt;0, "", MAX(Z$10:Z422)+1))</f>
        <v/>
      </c>
      <c r="AB423" s="44" t="str">
        <f t="shared" si="59"/>
        <v/>
      </c>
    </row>
    <row r="424" spans="1:28" x14ac:dyDescent="0.25">
      <c r="A424" s="4"/>
      <c r="B424" s="44" t="str">
        <f>IF($D424="", "", IF(IFERROR(INDEX('Page Categories'!$E$11:$E$1010, MATCH($D424, 'Page Categories'!$D$11:$D$1010, 0)), "")="", 'Page Categories'!$M$21, IFERROR(INDEX('Page Categories'!$E$11:$E$1010, MATCH($D424, 'Page Categories'!$D$11:$D$1010, 0)), "")))</f>
        <v/>
      </c>
      <c r="C424" s="4"/>
      <c r="D424" s="50"/>
      <c r="E424" s="51"/>
      <c r="F424" s="51"/>
      <c r="G424" s="52"/>
      <c r="H424" s="51"/>
      <c r="I424" s="53"/>
      <c r="J424" s="4"/>
      <c r="O424" s="12" t="str">
        <f t="shared" si="53"/>
        <v/>
      </c>
      <c r="Q424" s="12" t="str">
        <f t="shared" si="54"/>
        <v/>
      </c>
      <c r="R424" s="12" t="str">
        <f t="shared" si="55"/>
        <v/>
      </c>
      <c r="S424" s="12" t="str">
        <f t="shared" si="56"/>
        <v/>
      </c>
      <c r="T424" s="12" t="str">
        <f t="shared" si="57"/>
        <v/>
      </c>
      <c r="U424" s="12" t="str">
        <f t="shared" si="58"/>
        <v/>
      </c>
      <c r="V424" s="12" t="str">
        <f t="shared" si="52"/>
        <v/>
      </c>
      <c r="X424" s="44" t="str">
        <f>IF($D424="", "", IF(COUNTIF($D$11:$D424, $D424)&gt;1, "", $D424))</f>
        <v/>
      </c>
      <c r="Z424" s="12" t="str">
        <f>IF($X424="", "", IF(COUNTIF('Page Categories'!$D$11:$D$1010, $X424)&gt;0, "", MAX(Z$10:Z423)+1))</f>
        <v/>
      </c>
      <c r="AB424" s="44" t="str">
        <f t="shared" si="59"/>
        <v/>
      </c>
    </row>
    <row r="425" spans="1:28" x14ac:dyDescent="0.25">
      <c r="A425" s="4"/>
      <c r="B425" s="44" t="str">
        <f>IF($D425="", "", IF(IFERROR(INDEX('Page Categories'!$E$11:$E$1010, MATCH($D425, 'Page Categories'!$D$11:$D$1010, 0)), "")="", 'Page Categories'!$M$21, IFERROR(INDEX('Page Categories'!$E$11:$E$1010, MATCH($D425, 'Page Categories'!$D$11:$D$1010, 0)), "")))</f>
        <v/>
      </c>
      <c r="C425" s="4"/>
      <c r="D425" s="50"/>
      <c r="E425" s="51"/>
      <c r="F425" s="51"/>
      <c r="G425" s="52"/>
      <c r="H425" s="51"/>
      <c r="I425" s="53"/>
      <c r="J425" s="4"/>
      <c r="O425" s="12" t="str">
        <f t="shared" si="53"/>
        <v/>
      </c>
      <c r="Q425" s="12" t="str">
        <f t="shared" si="54"/>
        <v/>
      </c>
      <c r="R425" s="12" t="str">
        <f t="shared" si="55"/>
        <v/>
      </c>
      <c r="S425" s="12" t="str">
        <f t="shared" si="56"/>
        <v/>
      </c>
      <c r="T425" s="12" t="str">
        <f t="shared" si="57"/>
        <v/>
      </c>
      <c r="U425" s="12" t="str">
        <f t="shared" si="58"/>
        <v/>
      </c>
      <c r="V425" s="12" t="str">
        <f t="shared" si="52"/>
        <v/>
      </c>
      <c r="X425" s="44" t="str">
        <f>IF($D425="", "", IF(COUNTIF($D$11:$D425, $D425)&gt;1, "", $D425))</f>
        <v/>
      </c>
      <c r="Z425" s="12" t="str">
        <f>IF($X425="", "", IF(COUNTIF('Page Categories'!$D$11:$D$1010, $X425)&gt;0, "", MAX(Z$10:Z424)+1))</f>
        <v/>
      </c>
      <c r="AB425" s="44" t="str">
        <f t="shared" si="59"/>
        <v/>
      </c>
    </row>
    <row r="426" spans="1:28" x14ac:dyDescent="0.25">
      <c r="A426" s="4"/>
      <c r="B426" s="44" t="str">
        <f>IF($D426="", "", IF(IFERROR(INDEX('Page Categories'!$E$11:$E$1010, MATCH($D426, 'Page Categories'!$D$11:$D$1010, 0)), "")="", 'Page Categories'!$M$21, IFERROR(INDEX('Page Categories'!$E$11:$E$1010, MATCH($D426, 'Page Categories'!$D$11:$D$1010, 0)), "")))</f>
        <v/>
      </c>
      <c r="C426" s="4"/>
      <c r="D426" s="50"/>
      <c r="E426" s="51"/>
      <c r="F426" s="51"/>
      <c r="G426" s="52"/>
      <c r="H426" s="51"/>
      <c r="I426" s="53"/>
      <c r="J426" s="4"/>
      <c r="O426" s="12" t="str">
        <f t="shared" si="53"/>
        <v/>
      </c>
      <c r="Q426" s="12" t="str">
        <f t="shared" si="54"/>
        <v/>
      </c>
      <c r="R426" s="12" t="str">
        <f t="shared" si="55"/>
        <v/>
      </c>
      <c r="S426" s="12" t="str">
        <f t="shared" si="56"/>
        <v/>
      </c>
      <c r="T426" s="12" t="str">
        <f t="shared" si="57"/>
        <v/>
      </c>
      <c r="U426" s="12" t="str">
        <f t="shared" si="58"/>
        <v/>
      </c>
      <c r="V426" s="12" t="str">
        <f t="shared" si="52"/>
        <v/>
      </c>
      <c r="X426" s="44" t="str">
        <f>IF($D426="", "", IF(COUNTIF($D$11:$D426, $D426)&gt;1, "", $D426))</f>
        <v/>
      </c>
      <c r="Z426" s="12" t="str">
        <f>IF($X426="", "", IF(COUNTIF('Page Categories'!$D$11:$D$1010, $X426)&gt;0, "", MAX(Z$10:Z425)+1))</f>
        <v/>
      </c>
      <c r="AB426" s="44" t="str">
        <f t="shared" si="59"/>
        <v/>
      </c>
    </row>
    <row r="427" spans="1:28" x14ac:dyDescent="0.25">
      <c r="A427" s="4"/>
      <c r="B427" s="44" t="str">
        <f>IF($D427="", "", IF(IFERROR(INDEX('Page Categories'!$E$11:$E$1010, MATCH($D427, 'Page Categories'!$D$11:$D$1010, 0)), "")="", 'Page Categories'!$M$21, IFERROR(INDEX('Page Categories'!$E$11:$E$1010, MATCH($D427, 'Page Categories'!$D$11:$D$1010, 0)), "")))</f>
        <v/>
      </c>
      <c r="C427" s="4"/>
      <c r="D427" s="50"/>
      <c r="E427" s="51"/>
      <c r="F427" s="51"/>
      <c r="G427" s="52"/>
      <c r="H427" s="51"/>
      <c r="I427" s="53"/>
      <c r="J427" s="4"/>
      <c r="O427" s="12" t="str">
        <f t="shared" si="53"/>
        <v/>
      </c>
      <c r="Q427" s="12" t="str">
        <f t="shared" si="54"/>
        <v/>
      </c>
      <c r="R427" s="12" t="str">
        <f t="shared" si="55"/>
        <v/>
      </c>
      <c r="S427" s="12" t="str">
        <f t="shared" si="56"/>
        <v/>
      </c>
      <c r="T427" s="12" t="str">
        <f t="shared" si="57"/>
        <v/>
      </c>
      <c r="U427" s="12" t="str">
        <f t="shared" si="58"/>
        <v/>
      </c>
      <c r="V427" s="12" t="str">
        <f t="shared" si="52"/>
        <v/>
      </c>
      <c r="X427" s="44" t="str">
        <f>IF($D427="", "", IF(COUNTIF($D$11:$D427, $D427)&gt;1, "", $D427))</f>
        <v/>
      </c>
      <c r="Z427" s="12" t="str">
        <f>IF($X427="", "", IF(COUNTIF('Page Categories'!$D$11:$D$1010, $X427)&gt;0, "", MAX(Z$10:Z426)+1))</f>
        <v/>
      </c>
      <c r="AB427" s="44" t="str">
        <f t="shared" si="59"/>
        <v/>
      </c>
    </row>
    <row r="428" spans="1:28" x14ac:dyDescent="0.25">
      <c r="A428" s="4"/>
      <c r="B428" s="44" t="str">
        <f>IF($D428="", "", IF(IFERROR(INDEX('Page Categories'!$E$11:$E$1010, MATCH($D428, 'Page Categories'!$D$11:$D$1010, 0)), "")="", 'Page Categories'!$M$21, IFERROR(INDEX('Page Categories'!$E$11:$E$1010, MATCH($D428, 'Page Categories'!$D$11:$D$1010, 0)), "")))</f>
        <v/>
      </c>
      <c r="C428" s="4"/>
      <c r="D428" s="50"/>
      <c r="E428" s="51"/>
      <c r="F428" s="51"/>
      <c r="G428" s="52"/>
      <c r="H428" s="51"/>
      <c r="I428" s="53"/>
      <c r="J428" s="4"/>
      <c r="O428" s="12" t="str">
        <f t="shared" si="53"/>
        <v/>
      </c>
      <c r="Q428" s="12" t="str">
        <f t="shared" si="54"/>
        <v/>
      </c>
      <c r="R428" s="12" t="str">
        <f t="shared" si="55"/>
        <v/>
      </c>
      <c r="S428" s="12" t="str">
        <f t="shared" si="56"/>
        <v/>
      </c>
      <c r="T428" s="12" t="str">
        <f t="shared" si="57"/>
        <v/>
      </c>
      <c r="U428" s="12" t="str">
        <f t="shared" si="58"/>
        <v/>
      </c>
      <c r="V428" s="12" t="str">
        <f t="shared" si="52"/>
        <v/>
      </c>
      <c r="X428" s="44" t="str">
        <f>IF($D428="", "", IF(COUNTIF($D$11:$D428, $D428)&gt;1, "", $D428))</f>
        <v/>
      </c>
      <c r="Z428" s="12" t="str">
        <f>IF($X428="", "", IF(COUNTIF('Page Categories'!$D$11:$D$1010, $X428)&gt;0, "", MAX(Z$10:Z427)+1))</f>
        <v/>
      </c>
      <c r="AB428" s="44" t="str">
        <f t="shared" si="59"/>
        <v/>
      </c>
    </row>
    <row r="429" spans="1:28" x14ac:dyDescent="0.25">
      <c r="A429" s="4"/>
      <c r="B429" s="44" t="str">
        <f>IF($D429="", "", IF(IFERROR(INDEX('Page Categories'!$E$11:$E$1010, MATCH($D429, 'Page Categories'!$D$11:$D$1010, 0)), "")="", 'Page Categories'!$M$21, IFERROR(INDEX('Page Categories'!$E$11:$E$1010, MATCH($D429, 'Page Categories'!$D$11:$D$1010, 0)), "")))</f>
        <v/>
      </c>
      <c r="C429" s="4"/>
      <c r="D429" s="50"/>
      <c r="E429" s="51"/>
      <c r="F429" s="51"/>
      <c r="G429" s="52"/>
      <c r="H429" s="51"/>
      <c r="I429" s="53"/>
      <c r="J429" s="4"/>
      <c r="O429" s="12" t="str">
        <f t="shared" si="53"/>
        <v/>
      </c>
      <c r="Q429" s="12" t="str">
        <f t="shared" si="54"/>
        <v/>
      </c>
      <c r="R429" s="12" t="str">
        <f t="shared" si="55"/>
        <v/>
      </c>
      <c r="S429" s="12" t="str">
        <f t="shared" si="56"/>
        <v/>
      </c>
      <c r="T429" s="12" t="str">
        <f t="shared" si="57"/>
        <v/>
      </c>
      <c r="U429" s="12" t="str">
        <f t="shared" si="58"/>
        <v/>
      </c>
      <c r="V429" s="12" t="str">
        <f t="shared" si="52"/>
        <v/>
      </c>
      <c r="X429" s="44" t="str">
        <f>IF($D429="", "", IF(COUNTIF($D$11:$D429, $D429)&gt;1, "", $D429))</f>
        <v/>
      </c>
      <c r="Z429" s="12" t="str">
        <f>IF($X429="", "", IF(COUNTIF('Page Categories'!$D$11:$D$1010, $X429)&gt;0, "", MAX(Z$10:Z428)+1))</f>
        <v/>
      </c>
      <c r="AB429" s="44" t="str">
        <f t="shared" si="59"/>
        <v/>
      </c>
    </row>
    <row r="430" spans="1:28" x14ac:dyDescent="0.25">
      <c r="A430" s="4"/>
      <c r="B430" s="44" t="str">
        <f>IF($D430="", "", IF(IFERROR(INDEX('Page Categories'!$E$11:$E$1010, MATCH($D430, 'Page Categories'!$D$11:$D$1010, 0)), "")="", 'Page Categories'!$M$21, IFERROR(INDEX('Page Categories'!$E$11:$E$1010, MATCH($D430, 'Page Categories'!$D$11:$D$1010, 0)), "")))</f>
        <v/>
      </c>
      <c r="C430" s="4"/>
      <c r="D430" s="50"/>
      <c r="E430" s="51"/>
      <c r="F430" s="51"/>
      <c r="G430" s="52"/>
      <c r="H430" s="51"/>
      <c r="I430" s="53"/>
      <c r="J430" s="4"/>
      <c r="O430" s="12" t="str">
        <f t="shared" si="53"/>
        <v/>
      </c>
      <c r="Q430" s="12" t="str">
        <f t="shared" si="54"/>
        <v/>
      </c>
      <c r="R430" s="12" t="str">
        <f t="shared" si="55"/>
        <v/>
      </c>
      <c r="S430" s="12" t="str">
        <f t="shared" si="56"/>
        <v/>
      </c>
      <c r="T430" s="12" t="str">
        <f t="shared" si="57"/>
        <v/>
      </c>
      <c r="U430" s="12" t="str">
        <f t="shared" si="58"/>
        <v/>
      </c>
      <c r="V430" s="12" t="str">
        <f t="shared" si="52"/>
        <v/>
      </c>
      <c r="X430" s="44" t="str">
        <f>IF($D430="", "", IF(COUNTIF($D$11:$D430, $D430)&gt;1, "", $D430))</f>
        <v/>
      </c>
      <c r="Z430" s="12" t="str">
        <f>IF($X430="", "", IF(COUNTIF('Page Categories'!$D$11:$D$1010, $X430)&gt;0, "", MAX(Z$10:Z429)+1))</f>
        <v/>
      </c>
      <c r="AB430" s="44" t="str">
        <f t="shared" si="59"/>
        <v/>
      </c>
    </row>
    <row r="431" spans="1:28" x14ac:dyDescent="0.25">
      <c r="A431" s="4"/>
      <c r="B431" s="44" t="str">
        <f>IF($D431="", "", IF(IFERROR(INDEX('Page Categories'!$E$11:$E$1010, MATCH($D431, 'Page Categories'!$D$11:$D$1010, 0)), "")="", 'Page Categories'!$M$21, IFERROR(INDEX('Page Categories'!$E$11:$E$1010, MATCH($D431, 'Page Categories'!$D$11:$D$1010, 0)), "")))</f>
        <v/>
      </c>
      <c r="C431" s="4"/>
      <c r="D431" s="50"/>
      <c r="E431" s="51"/>
      <c r="F431" s="51"/>
      <c r="G431" s="52"/>
      <c r="H431" s="51"/>
      <c r="I431" s="53"/>
      <c r="J431" s="4"/>
      <c r="O431" s="12" t="str">
        <f t="shared" si="53"/>
        <v/>
      </c>
      <c r="Q431" s="12" t="str">
        <f t="shared" si="54"/>
        <v/>
      </c>
      <c r="R431" s="12" t="str">
        <f t="shared" si="55"/>
        <v/>
      </c>
      <c r="S431" s="12" t="str">
        <f t="shared" si="56"/>
        <v/>
      </c>
      <c r="T431" s="12" t="str">
        <f t="shared" si="57"/>
        <v/>
      </c>
      <c r="U431" s="12" t="str">
        <f t="shared" si="58"/>
        <v/>
      </c>
      <c r="V431" s="12" t="str">
        <f t="shared" si="52"/>
        <v/>
      </c>
      <c r="X431" s="44" t="str">
        <f>IF($D431="", "", IF(COUNTIF($D$11:$D431, $D431)&gt;1, "", $D431))</f>
        <v/>
      </c>
      <c r="Z431" s="12" t="str">
        <f>IF($X431="", "", IF(COUNTIF('Page Categories'!$D$11:$D$1010, $X431)&gt;0, "", MAX(Z$10:Z430)+1))</f>
        <v/>
      </c>
      <c r="AB431" s="44" t="str">
        <f t="shared" si="59"/>
        <v/>
      </c>
    </row>
    <row r="432" spans="1:28" x14ac:dyDescent="0.25">
      <c r="A432" s="4"/>
      <c r="B432" s="44" t="str">
        <f>IF($D432="", "", IF(IFERROR(INDEX('Page Categories'!$E$11:$E$1010, MATCH($D432, 'Page Categories'!$D$11:$D$1010, 0)), "")="", 'Page Categories'!$M$21, IFERROR(INDEX('Page Categories'!$E$11:$E$1010, MATCH($D432, 'Page Categories'!$D$11:$D$1010, 0)), "")))</f>
        <v/>
      </c>
      <c r="C432" s="4"/>
      <c r="D432" s="50"/>
      <c r="E432" s="51"/>
      <c r="F432" s="51"/>
      <c r="G432" s="52"/>
      <c r="H432" s="51"/>
      <c r="I432" s="53"/>
      <c r="J432" s="4"/>
      <c r="O432" s="12" t="str">
        <f t="shared" si="53"/>
        <v/>
      </c>
      <c r="Q432" s="12" t="str">
        <f t="shared" si="54"/>
        <v/>
      </c>
      <c r="R432" s="12" t="str">
        <f t="shared" si="55"/>
        <v/>
      </c>
      <c r="S432" s="12" t="str">
        <f t="shared" si="56"/>
        <v/>
      </c>
      <c r="T432" s="12" t="str">
        <f t="shared" si="57"/>
        <v/>
      </c>
      <c r="U432" s="12" t="str">
        <f t="shared" si="58"/>
        <v/>
      </c>
      <c r="V432" s="12" t="str">
        <f t="shared" si="52"/>
        <v/>
      </c>
      <c r="X432" s="44" t="str">
        <f>IF($D432="", "", IF(COUNTIF($D$11:$D432, $D432)&gt;1, "", $D432))</f>
        <v/>
      </c>
      <c r="Z432" s="12" t="str">
        <f>IF($X432="", "", IF(COUNTIF('Page Categories'!$D$11:$D$1010, $X432)&gt;0, "", MAX(Z$10:Z431)+1))</f>
        <v/>
      </c>
      <c r="AB432" s="44" t="str">
        <f t="shared" si="59"/>
        <v/>
      </c>
    </row>
    <row r="433" spans="1:28" x14ac:dyDescent="0.25">
      <c r="A433" s="4"/>
      <c r="B433" s="44" t="str">
        <f>IF($D433="", "", IF(IFERROR(INDEX('Page Categories'!$E$11:$E$1010, MATCH($D433, 'Page Categories'!$D$11:$D$1010, 0)), "")="", 'Page Categories'!$M$21, IFERROR(INDEX('Page Categories'!$E$11:$E$1010, MATCH($D433, 'Page Categories'!$D$11:$D$1010, 0)), "")))</f>
        <v/>
      </c>
      <c r="C433" s="4"/>
      <c r="D433" s="50"/>
      <c r="E433" s="51"/>
      <c r="F433" s="51"/>
      <c r="G433" s="52"/>
      <c r="H433" s="51"/>
      <c r="I433" s="53"/>
      <c r="J433" s="4"/>
      <c r="O433" s="12" t="str">
        <f t="shared" si="53"/>
        <v/>
      </c>
      <c r="Q433" s="12" t="str">
        <f t="shared" si="54"/>
        <v/>
      </c>
      <c r="R433" s="12" t="str">
        <f t="shared" si="55"/>
        <v/>
      </c>
      <c r="S433" s="12" t="str">
        <f t="shared" si="56"/>
        <v/>
      </c>
      <c r="T433" s="12" t="str">
        <f t="shared" si="57"/>
        <v/>
      </c>
      <c r="U433" s="12" t="str">
        <f t="shared" si="58"/>
        <v/>
      </c>
      <c r="V433" s="12" t="str">
        <f t="shared" si="52"/>
        <v/>
      </c>
      <c r="X433" s="44" t="str">
        <f>IF($D433="", "", IF(COUNTIF($D$11:$D433, $D433)&gt;1, "", $D433))</f>
        <v/>
      </c>
      <c r="Z433" s="12" t="str">
        <f>IF($X433="", "", IF(COUNTIF('Page Categories'!$D$11:$D$1010, $X433)&gt;0, "", MAX(Z$10:Z432)+1))</f>
        <v/>
      </c>
      <c r="AB433" s="44" t="str">
        <f t="shared" si="59"/>
        <v/>
      </c>
    </row>
    <row r="434" spans="1:28" x14ac:dyDescent="0.25">
      <c r="A434" s="4"/>
      <c r="B434" s="44" t="str">
        <f>IF($D434="", "", IF(IFERROR(INDEX('Page Categories'!$E$11:$E$1010, MATCH($D434, 'Page Categories'!$D$11:$D$1010, 0)), "")="", 'Page Categories'!$M$21, IFERROR(INDEX('Page Categories'!$E$11:$E$1010, MATCH($D434, 'Page Categories'!$D$11:$D$1010, 0)), "")))</f>
        <v/>
      </c>
      <c r="C434" s="4"/>
      <c r="D434" s="50"/>
      <c r="E434" s="51"/>
      <c r="F434" s="51"/>
      <c r="G434" s="52"/>
      <c r="H434" s="51"/>
      <c r="I434" s="53"/>
      <c r="J434" s="4"/>
      <c r="O434" s="12" t="str">
        <f t="shared" si="53"/>
        <v/>
      </c>
      <c r="Q434" s="12" t="str">
        <f t="shared" si="54"/>
        <v/>
      </c>
      <c r="R434" s="12" t="str">
        <f t="shared" si="55"/>
        <v/>
      </c>
      <c r="S434" s="12" t="str">
        <f t="shared" si="56"/>
        <v/>
      </c>
      <c r="T434" s="12" t="str">
        <f t="shared" si="57"/>
        <v/>
      </c>
      <c r="U434" s="12" t="str">
        <f t="shared" si="58"/>
        <v/>
      </c>
      <c r="V434" s="12" t="str">
        <f t="shared" si="52"/>
        <v/>
      </c>
      <c r="X434" s="44" t="str">
        <f>IF($D434="", "", IF(COUNTIF($D$11:$D434, $D434)&gt;1, "", $D434))</f>
        <v/>
      </c>
      <c r="Z434" s="12" t="str">
        <f>IF($X434="", "", IF(COUNTIF('Page Categories'!$D$11:$D$1010, $X434)&gt;0, "", MAX(Z$10:Z433)+1))</f>
        <v/>
      </c>
      <c r="AB434" s="44" t="str">
        <f t="shared" si="59"/>
        <v/>
      </c>
    </row>
    <row r="435" spans="1:28" x14ac:dyDescent="0.25">
      <c r="A435" s="4"/>
      <c r="B435" s="44" t="str">
        <f>IF($D435="", "", IF(IFERROR(INDEX('Page Categories'!$E$11:$E$1010, MATCH($D435, 'Page Categories'!$D$11:$D$1010, 0)), "")="", 'Page Categories'!$M$21, IFERROR(INDEX('Page Categories'!$E$11:$E$1010, MATCH($D435, 'Page Categories'!$D$11:$D$1010, 0)), "")))</f>
        <v/>
      </c>
      <c r="C435" s="4"/>
      <c r="D435" s="50"/>
      <c r="E435" s="51"/>
      <c r="F435" s="51"/>
      <c r="G435" s="52"/>
      <c r="H435" s="51"/>
      <c r="I435" s="53"/>
      <c r="J435" s="4"/>
      <c r="O435" s="12" t="str">
        <f t="shared" si="53"/>
        <v/>
      </c>
      <c r="Q435" s="12" t="str">
        <f t="shared" si="54"/>
        <v/>
      </c>
      <c r="R435" s="12" t="str">
        <f t="shared" si="55"/>
        <v/>
      </c>
      <c r="S435" s="12" t="str">
        <f t="shared" si="56"/>
        <v/>
      </c>
      <c r="T435" s="12" t="str">
        <f t="shared" si="57"/>
        <v/>
      </c>
      <c r="U435" s="12" t="str">
        <f t="shared" si="58"/>
        <v/>
      </c>
      <c r="V435" s="12" t="str">
        <f t="shared" si="52"/>
        <v/>
      </c>
      <c r="X435" s="44" t="str">
        <f>IF($D435="", "", IF(COUNTIF($D$11:$D435, $D435)&gt;1, "", $D435))</f>
        <v/>
      </c>
      <c r="Z435" s="12" t="str">
        <f>IF($X435="", "", IF(COUNTIF('Page Categories'!$D$11:$D$1010, $X435)&gt;0, "", MAX(Z$10:Z434)+1))</f>
        <v/>
      </c>
      <c r="AB435" s="44" t="str">
        <f t="shared" si="59"/>
        <v/>
      </c>
    </row>
    <row r="436" spans="1:28" x14ac:dyDescent="0.25">
      <c r="A436" s="4"/>
      <c r="B436" s="44" t="str">
        <f>IF($D436="", "", IF(IFERROR(INDEX('Page Categories'!$E$11:$E$1010, MATCH($D436, 'Page Categories'!$D$11:$D$1010, 0)), "")="", 'Page Categories'!$M$21, IFERROR(INDEX('Page Categories'!$E$11:$E$1010, MATCH($D436, 'Page Categories'!$D$11:$D$1010, 0)), "")))</f>
        <v/>
      </c>
      <c r="C436" s="4"/>
      <c r="D436" s="50"/>
      <c r="E436" s="51"/>
      <c r="F436" s="51"/>
      <c r="G436" s="52"/>
      <c r="H436" s="51"/>
      <c r="I436" s="53"/>
      <c r="J436" s="4"/>
      <c r="O436" s="12" t="str">
        <f t="shared" si="53"/>
        <v/>
      </c>
      <c r="Q436" s="12" t="str">
        <f t="shared" si="54"/>
        <v/>
      </c>
      <c r="R436" s="12" t="str">
        <f t="shared" si="55"/>
        <v/>
      </c>
      <c r="S436" s="12" t="str">
        <f t="shared" si="56"/>
        <v/>
      </c>
      <c r="T436" s="12" t="str">
        <f t="shared" si="57"/>
        <v/>
      </c>
      <c r="U436" s="12" t="str">
        <f t="shared" si="58"/>
        <v/>
      </c>
      <c r="V436" s="12" t="str">
        <f t="shared" si="52"/>
        <v/>
      </c>
      <c r="X436" s="44" t="str">
        <f>IF($D436="", "", IF(COUNTIF($D$11:$D436, $D436)&gt;1, "", $D436))</f>
        <v/>
      </c>
      <c r="Z436" s="12" t="str">
        <f>IF($X436="", "", IF(COUNTIF('Page Categories'!$D$11:$D$1010, $X436)&gt;0, "", MAX(Z$10:Z435)+1))</f>
        <v/>
      </c>
      <c r="AB436" s="44" t="str">
        <f t="shared" si="59"/>
        <v/>
      </c>
    </row>
    <row r="437" spans="1:28" x14ac:dyDescent="0.25">
      <c r="A437" s="4"/>
      <c r="B437" s="44" t="str">
        <f>IF($D437="", "", IF(IFERROR(INDEX('Page Categories'!$E$11:$E$1010, MATCH($D437, 'Page Categories'!$D$11:$D$1010, 0)), "")="", 'Page Categories'!$M$21, IFERROR(INDEX('Page Categories'!$E$11:$E$1010, MATCH($D437, 'Page Categories'!$D$11:$D$1010, 0)), "")))</f>
        <v/>
      </c>
      <c r="C437" s="4"/>
      <c r="D437" s="50"/>
      <c r="E437" s="51"/>
      <c r="F437" s="51"/>
      <c r="G437" s="52"/>
      <c r="H437" s="51"/>
      <c r="I437" s="53"/>
      <c r="J437" s="4"/>
      <c r="O437" s="12" t="str">
        <f t="shared" si="53"/>
        <v/>
      </c>
      <c r="Q437" s="12" t="str">
        <f t="shared" si="54"/>
        <v/>
      </c>
      <c r="R437" s="12" t="str">
        <f t="shared" si="55"/>
        <v/>
      </c>
      <c r="S437" s="12" t="str">
        <f t="shared" si="56"/>
        <v/>
      </c>
      <c r="T437" s="12" t="str">
        <f t="shared" si="57"/>
        <v/>
      </c>
      <c r="U437" s="12" t="str">
        <f t="shared" si="58"/>
        <v/>
      </c>
      <c r="V437" s="12" t="str">
        <f t="shared" si="52"/>
        <v/>
      </c>
      <c r="X437" s="44" t="str">
        <f>IF($D437="", "", IF(COUNTIF($D$11:$D437, $D437)&gt;1, "", $D437))</f>
        <v/>
      </c>
      <c r="Z437" s="12" t="str">
        <f>IF($X437="", "", IF(COUNTIF('Page Categories'!$D$11:$D$1010, $X437)&gt;0, "", MAX(Z$10:Z436)+1))</f>
        <v/>
      </c>
      <c r="AB437" s="44" t="str">
        <f t="shared" si="59"/>
        <v/>
      </c>
    </row>
    <row r="438" spans="1:28" x14ac:dyDescent="0.25">
      <c r="A438" s="4"/>
      <c r="B438" s="44" t="str">
        <f>IF($D438="", "", IF(IFERROR(INDEX('Page Categories'!$E$11:$E$1010, MATCH($D438, 'Page Categories'!$D$11:$D$1010, 0)), "")="", 'Page Categories'!$M$21, IFERROR(INDEX('Page Categories'!$E$11:$E$1010, MATCH($D438, 'Page Categories'!$D$11:$D$1010, 0)), "")))</f>
        <v/>
      </c>
      <c r="C438" s="4"/>
      <c r="D438" s="50"/>
      <c r="E438" s="51"/>
      <c r="F438" s="51"/>
      <c r="G438" s="52"/>
      <c r="H438" s="51"/>
      <c r="I438" s="53"/>
      <c r="J438" s="4"/>
      <c r="O438" s="12" t="str">
        <f t="shared" si="53"/>
        <v/>
      </c>
      <c r="Q438" s="12" t="str">
        <f t="shared" si="54"/>
        <v/>
      </c>
      <c r="R438" s="12" t="str">
        <f t="shared" si="55"/>
        <v/>
      </c>
      <c r="S438" s="12" t="str">
        <f t="shared" si="56"/>
        <v/>
      </c>
      <c r="T438" s="12" t="str">
        <f t="shared" si="57"/>
        <v/>
      </c>
      <c r="U438" s="12" t="str">
        <f t="shared" si="58"/>
        <v/>
      </c>
      <c r="V438" s="12" t="str">
        <f t="shared" si="52"/>
        <v/>
      </c>
      <c r="X438" s="44" t="str">
        <f>IF($D438="", "", IF(COUNTIF($D$11:$D438, $D438)&gt;1, "", $D438))</f>
        <v/>
      </c>
      <c r="Z438" s="12" t="str">
        <f>IF($X438="", "", IF(COUNTIF('Page Categories'!$D$11:$D$1010, $X438)&gt;0, "", MAX(Z$10:Z437)+1))</f>
        <v/>
      </c>
      <c r="AB438" s="44" t="str">
        <f t="shared" si="59"/>
        <v/>
      </c>
    </row>
    <row r="439" spans="1:28" x14ac:dyDescent="0.25">
      <c r="A439" s="4"/>
      <c r="B439" s="44" t="str">
        <f>IF($D439="", "", IF(IFERROR(INDEX('Page Categories'!$E$11:$E$1010, MATCH($D439, 'Page Categories'!$D$11:$D$1010, 0)), "")="", 'Page Categories'!$M$21, IFERROR(INDEX('Page Categories'!$E$11:$E$1010, MATCH($D439, 'Page Categories'!$D$11:$D$1010, 0)), "")))</f>
        <v/>
      </c>
      <c r="C439" s="4"/>
      <c r="D439" s="50"/>
      <c r="E439" s="51"/>
      <c r="F439" s="51"/>
      <c r="G439" s="52"/>
      <c r="H439" s="51"/>
      <c r="I439" s="53"/>
      <c r="J439" s="4"/>
      <c r="O439" s="12" t="str">
        <f t="shared" si="53"/>
        <v/>
      </c>
      <c r="Q439" s="12" t="str">
        <f t="shared" si="54"/>
        <v/>
      </c>
      <c r="R439" s="12" t="str">
        <f t="shared" si="55"/>
        <v/>
      </c>
      <c r="S439" s="12" t="str">
        <f t="shared" si="56"/>
        <v/>
      </c>
      <c r="T439" s="12" t="str">
        <f t="shared" si="57"/>
        <v/>
      </c>
      <c r="U439" s="12" t="str">
        <f t="shared" si="58"/>
        <v/>
      </c>
      <c r="V439" s="12" t="str">
        <f t="shared" si="52"/>
        <v/>
      </c>
      <c r="X439" s="44" t="str">
        <f>IF($D439="", "", IF(COUNTIF($D$11:$D439, $D439)&gt;1, "", $D439))</f>
        <v/>
      </c>
      <c r="Z439" s="12" t="str">
        <f>IF($X439="", "", IF(COUNTIF('Page Categories'!$D$11:$D$1010, $X439)&gt;0, "", MAX(Z$10:Z438)+1))</f>
        <v/>
      </c>
      <c r="AB439" s="44" t="str">
        <f t="shared" si="59"/>
        <v/>
      </c>
    </row>
    <row r="440" spans="1:28" x14ac:dyDescent="0.25">
      <c r="A440" s="4"/>
      <c r="B440" s="44" t="str">
        <f>IF($D440="", "", IF(IFERROR(INDEX('Page Categories'!$E$11:$E$1010, MATCH($D440, 'Page Categories'!$D$11:$D$1010, 0)), "")="", 'Page Categories'!$M$21, IFERROR(INDEX('Page Categories'!$E$11:$E$1010, MATCH($D440, 'Page Categories'!$D$11:$D$1010, 0)), "")))</f>
        <v/>
      </c>
      <c r="C440" s="4"/>
      <c r="D440" s="50"/>
      <c r="E440" s="51"/>
      <c r="F440" s="51"/>
      <c r="G440" s="52"/>
      <c r="H440" s="51"/>
      <c r="I440" s="53"/>
      <c r="J440" s="4"/>
      <c r="O440" s="12" t="str">
        <f t="shared" si="53"/>
        <v/>
      </c>
      <c r="Q440" s="12" t="str">
        <f t="shared" si="54"/>
        <v/>
      </c>
      <c r="R440" s="12" t="str">
        <f t="shared" si="55"/>
        <v/>
      </c>
      <c r="S440" s="12" t="str">
        <f t="shared" si="56"/>
        <v/>
      </c>
      <c r="T440" s="12" t="str">
        <f t="shared" si="57"/>
        <v/>
      </c>
      <c r="U440" s="12" t="str">
        <f t="shared" si="58"/>
        <v/>
      </c>
      <c r="V440" s="12" t="str">
        <f t="shared" si="52"/>
        <v/>
      </c>
      <c r="X440" s="44" t="str">
        <f>IF($D440="", "", IF(COUNTIF($D$11:$D440, $D440)&gt;1, "", $D440))</f>
        <v/>
      </c>
      <c r="Z440" s="12" t="str">
        <f>IF($X440="", "", IF(COUNTIF('Page Categories'!$D$11:$D$1010, $X440)&gt;0, "", MAX(Z$10:Z439)+1))</f>
        <v/>
      </c>
      <c r="AB440" s="44" t="str">
        <f t="shared" si="59"/>
        <v/>
      </c>
    </row>
    <row r="441" spans="1:28" x14ac:dyDescent="0.25">
      <c r="A441" s="4"/>
      <c r="B441" s="44" t="str">
        <f>IF($D441="", "", IF(IFERROR(INDEX('Page Categories'!$E$11:$E$1010, MATCH($D441, 'Page Categories'!$D$11:$D$1010, 0)), "")="", 'Page Categories'!$M$21, IFERROR(INDEX('Page Categories'!$E$11:$E$1010, MATCH($D441, 'Page Categories'!$D$11:$D$1010, 0)), "")))</f>
        <v/>
      </c>
      <c r="C441" s="4"/>
      <c r="D441" s="50"/>
      <c r="E441" s="51"/>
      <c r="F441" s="51"/>
      <c r="G441" s="52"/>
      <c r="H441" s="51"/>
      <c r="I441" s="53"/>
      <c r="J441" s="4"/>
      <c r="O441" s="12" t="str">
        <f t="shared" si="53"/>
        <v/>
      </c>
      <c r="Q441" s="12" t="str">
        <f t="shared" si="54"/>
        <v/>
      </c>
      <c r="R441" s="12" t="str">
        <f t="shared" si="55"/>
        <v/>
      </c>
      <c r="S441" s="12" t="str">
        <f t="shared" si="56"/>
        <v/>
      </c>
      <c r="T441" s="12" t="str">
        <f t="shared" si="57"/>
        <v/>
      </c>
      <c r="U441" s="12" t="str">
        <f t="shared" si="58"/>
        <v/>
      </c>
      <c r="V441" s="12" t="str">
        <f t="shared" si="52"/>
        <v/>
      </c>
      <c r="X441" s="44" t="str">
        <f>IF($D441="", "", IF(COUNTIF($D$11:$D441, $D441)&gt;1, "", $D441))</f>
        <v/>
      </c>
      <c r="Z441" s="12" t="str">
        <f>IF($X441="", "", IF(COUNTIF('Page Categories'!$D$11:$D$1010, $X441)&gt;0, "", MAX(Z$10:Z440)+1))</f>
        <v/>
      </c>
      <c r="AB441" s="44" t="str">
        <f t="shared" si="59"/>
        <v/>
      </c>
    </row>
    <row r="442" spans="1:28" x14ac:dyDescent="0.25">
      <c r="A442" s="4"/>
      <c r="B442" s="44" t="str">
        <f>IF($D442="", "", IF(IFERROR(INDEX('Page Categories'!$E$11:$E$1010, MATCH($D442, 'Page Categories'!$D$11:$D$1010, 0)), "")="", 'Page Categories'!$M$21, IFERROR(INDEX('Page Categories'!$E$11:$E$1010, MATCH($D442, 'Page Categories'!$D$11:$D$1010, 0)), "")))</f>
        <v/>
      </c>
      <c r="C442" s="4"/>
      <c r="D442" s="50"/>
      <c r="E442" s="51"/>
      <c r="F442" s="51"/>
      <c r="G442" s="52"/>
      <c r="H442" s="51"/>
      <c r="I442" s="53"/>
      <c r="J442" s="4"/>
      <c r="O442" s="12" t="str">
        <f t="shared" si="53"/>
        <v/>
      </c>
      <c r="Q442" s="12" t="str">
        <f t="shared" si="54"/>
        <v/>
      </c>
      <c r="R442" s="12" t="str">
        <f t="shared" si="55"/>
        <v/>
      </c>
      <c r="S442" s="12" t="str">
        <f t="shared" si="56"/>
        <v/>
      </c>
      <c r="T442" s="12" t="str">
        <f t="shared" si="57"/>
        <v/>
      </c>
      <c r="U442" s="12" t="str">
        <f t="shared" si="58"/>
        <v/>
      </c>
      <c r="V442" s="12" t="str">
        <f t="shared" si="52"/>
        <v/>
      </c>
      <c r="X442" s="44" t="str">
        <f>IF($D442="", "", IF(COUNTIF($D$11:$D442, $D442)&gt;1, "", $D442))</f>
        <v/>
      </c>
      <c r="Z442" s="12" t="str">
        <f>IF($X442="", "", IF(COUNTIF('Page Categories'!$D$11:$D$1010, $X442)&gt;0, "", MAX(Z$10:Z441)+1))</f>
        <v/>
      </c>
      <c r="AB442" s="44" t="str">
        <f t="shared" si="59"/>
        <v/>
      </c>
    </row>
    <row r="443" spans="1:28" x14ac:dyDescent="0.25">
      <c r="A443" s="4"/>
      <c r="B443" s="44" t="str">
        <f>IF($D443="", "", IF(IFERROR(INDEX('Page Categories'!$E$11:$E$1010, MATCH($D443, 'Page Categories'!$D$11:$D$1010, 0)), "")="", 'Page Categories'!$M$21, IFERROR(INDEX('Page Categories'!$E$11:$E$1010, MATCH($D443, 'Page Categories'!$D$11:$D$1010, 0)), "")))</f>
        <v/>
      </c>
      <c r="C443" s="4"/>
      <c r="D443" s="50"/>
      <c r="E443" s="51"/>
      <c r="F443" s="51"/>
      <c r="G443" s="52"/>
      <c r="H443" s="51"/>
      <c r="I443" s="53"/>
      <c r="J443" s="4"/>
      <c r="O443" s="12" t="str">
        <f t="shared" si="53"/>
        <v/>
      </c>
      <c r="Q443" s="12" t="str">
        <f t="shared" si="54"/>
        <v/>
      </c>
      <c r="R443" s="12" t="str">
        <f t="shared" si="55"/>
        <v/>
      </c>
      <c r="S443" s="12" t="str">
        <f t="shared" si="56"/>
        <v/>
      </c>
      <c r="T443" s="12" t="str">
        <f t="shared" si="57"/>
        <v/>
      </c>
      <c r="U443" s="12" t="str">
        <f t="shared" si="58"/>
        <v/>
      </c>
      <c r="V443" s="12" t="str">
        <f t="shared" si="52"/>
        <v/>
      </c>
      <c r="X443" s="44" t="str">
        <f>IF($D443="", "", IF(COUNTIF($D$11:$D443, $D443)&gt;1, "", $D443))</f>
        <v/>
      </c>
      <c r="Z443" s="12" t="str">
        <f>IF($X443="", "", IF(COUNTIF('Page Categories'!$D$11:$D$1010, $X443)&gt;0, "", MAX(Z$10:Z442)+1))</f>
        <v/>
      </c>
      <c r="AB443" s="44" t="str">
        <f t="shared" si="59"/>
        <v/>
      </c>
    </row>
    <row r="444" spans="1:28" x14ac:dyDescent="0.25">
      <c r="A444" s="4"/>
      <c r="B444" s="44" t="str">
        <f>IF($D444="", "", IF(IFERROR(INDEX('Page Categories'!$E$11:$E$1010, MATCH($D444, 'Page Categories'!$D$11:$D$1010, 0)), "")="", 'Page Categories'!$M$21, IFERROR(INDEX('Page Categories'!$E$11:$E$1010, MATCH($D444, 'Page Categories'!$D$11:$D$1010, 0)), "")))</f>
        <v/>
      </c>
      <c r="C444" s="4"/>
      <c r="D444" s="50"/>
      <c r="E444" s="51"/>
      <c r="F444" s="51"/>
      <c r="G444" s="52"/>
      <c r="H444" s="51"/>
      <c r="I444" s="53"/>
      <c r="J444" s="4"/>
      <c r="O444" s="12" t="str">
        <f t="shared" si="53"/>
        <v/>
      </c>
      <c r="Q444" s="12" t="str">
        <f t="shared" si="54"/>
        <v/>
      </c>
      <c r="R444" s="12" t="str">
        <f t="shared" si="55"/>
        <v/>
      </c>
      <c r="S444" s="12" t="str">
        <f t="shared" si="56"/>
        <v/>
      </c>
      <c r="T444" s="12" t="str">
        <f t="shared" si="57"/>
        <v/>
      </c>
      <c r="U444" s="12" t="str">
        <f t="shared" si="58"/>
        <v/>
      </c>
      <c r="V444" s="12" t="str">
        <f t="shared" si="52"/>
        <v/>
      </c>
      <c r="X444" s="44" t="str">
        <f>IF($D444="", "", IF(COUNTIF($D$11:$D444, $D444)&gt;1, "", $D444))</f>
        <v/>
      </c>
      <c r="Z444" s="12" t="str">
        <f>IF($X444="", "", IF(COUNTIF('Page Categories'!$D$11:$D$1010, $X444)&gt;0, "", MAX(Z$10:Z443)+1))</f>
        <v/>
      </c>
      <c r="AB444" s="44" t="str">
        <f t="shared" si="59"/>
        <v/>
      </c>
    </row>
    <row r="445" spans="1:28" x14ac:dyDescent="0.25">
      <c r="A445" s="4"/>
      <c r="B445" s="44" t="str">
        <f>IF($D445="", "", IF(IFERROR(INDEX('Page Categories'!$E$11:$E$1010, MATCH($D445, 'Page Categories'!$D$11:$D$1010, 0)), "")="", 'Page Categories'!$M$21, IFERROR(INDEX('Page Categories'!$E$11:$E$1010, MATCH($D445, 'Page Categories'!$D$11:$D$1010, 0)), "")))</f>
        <v/>
      </c>
      <c r="C445" s="4"/>
      <c r="D445" s="50"/>
      <c r="E445" s="51"/>
      <c r="F445" s="51"/>
      <c r="G445" s="52"/>
      <c r="H445" s="51"/>
      <c r="I445" s="53"/>
      <c r="J445" s="4"/>
      <c r="O445" s="12" t="str">
        <f t="shared" si="53"/>
        <v/>
      </c>
      <c r="Q445" s="12" t="str">
        <f t="shared" si="54"/>
        <v/>
      </c>
      <c r="R445" s="12" t="str">
        <f t="shared" si="55"/>
        <v/>
      </c>
      <c r="S445" s="12" t="str">
        <f t="shared" si="56"/>
        <v/>
      </c>
      <c r="T445" s="12" t="str">
        <f t="shared" si="57"/>
        <v/>
      </c>
      <c r="U445" s="12" t="str">
        <f t="shared" si="58"/>
        <v/>
      </c>
      <c r="V445" s="12" t="str">
        <f t="shared" si="52"/>
        <v/>
      </c>
      <c r="X445" s="44" t="str">
        <f>IF($D445="", "", IF(COUNTIF($D$11:$D445, $D445)&gt;1, "", $D445))</f>
        <v/>
      </c>
      <c r="Z445" s="12" t="str">
        <f>IF($X445="", "", IF(COUNTIF('Page Categories'!$D$11:$D$1010, $X445)&gt;0, "", MAX(Z$10:Z444)+1))</f>
        <v/>
      </c>
      <c r="AB445" s="44" t="str">
        <f t="shared" si="59"/>
        <v/>
      </c>
    </row>
    <row r="446" spans="1:28" x14ac:dyDescent="0.25">
      <c r="A446" s="4"/>
      <c r="B446" s="44" t="str">
        <f>IF($D446="", "", IF(IFERROR(INDEX('Page Categories'!$E$11:$E$1010, MATCH($D446, 'Page Categories'!$D$11:$D$1010, 0)), "")="", 'Page Categories'!$M$21, IFERROR(INDEX('Page Categories'!$E$11:$E$1010, MATCH($D446, 'Page Categories'!$D$11:$D$1010, 0)), "")))</f>
        <v/>
      </c>
      <c r="C446" s="4"/>
      <c r="D446" s="50"/>
      <c r="E446" s="51"/>
      <c r="F446" s="51"/>
      <c r="G446" s="52"/>
      <c r="H446" s="51"/>
      <c r="I446" s="53"/>
      <c r="J446" s="4"/>
      <c r="O446" s="12" t="str">
        <f t="shared" si="53"/>
        <v/>
      </c>
      <c r="Q446" s="12" t="str">
        <f t="shared" si="54"/>
        <v/>
      </c>
      <c r="R446" s="12" t="str">
        <f t="shared" si="55"/>
        <v/>
      </c>
      <c r="S446" s="12" t="str">
        <f t="shared" si="56"/>
        <v/>
      </c>
      <c r="T446" s="12" t="str">
        <f t="shared" si="57"/>
        <v/>
      </c>
      <c r="U446" s="12" t="str">
        <f t="shared" si="58"/>
        <v/>
      </c>
      <c r="V446" s="12" t="str">
        <f t="shared" si="52"/>
        <v/>
      </c>
      <c r="X446" s="44" t="str">
        <f>IF($D446="", "", IF(COUNTIF($D$11:$D446, $D446)&gt;1, "", $D446))</f>
        <v/>
      </c>
      <c r="Z446" s="12" t="str">
        <f>IF($X446="", "", IF(COUNTIF('Page Categories'!$D$11:$D$1010, $X446)&gt;0, "", MAX(Z$10:Z445)+1))</f>
        <v/>
      </c>
      <c r="AB446" s="44" t="str">
        <f t="shared" si="59"/>
        <v/>
      </c>
    </row>
    <row r="447" spans="1:28" x14ac:dyDescent="0.25">
      <c r="A447" s="4"/>
      <c r="B447" s="44" t="str">
        <f>IF($D447="", "", IF(IFERROR(INDEX('Page Categories'!$E$11:$E$1010, MATCH($D447, 'Page Categories'!$D$11:$D$1010, 0)), "")="", 'Page Categories'!$M$21, IFERROR(INDEX('Page Categories'!$E$11:$E$1010, MATCH($D447, 'Page Categories'!$D$11:$D$1010, 0)), "")))</f>
        <v/>
      </c>
      <c r="C447" s="4"/>
      <c r="D447" s="50"/>
      <c r="E447" s="51"/>
      <c r="F447" s="51"/>
      <c r="G447" s="52"/>
      <c r="H447" s="51"/>
      <c r="I447" s="53"/>
      <c r="J447" s="4"/>
      <c r="O447" s="12" t="str">
        <f t="shared" si="53"/>
        <v/>
      </c>
      <c r="Q447" s="12" t="str">
        <f t="shared" si="54"/>
        <v/>
      </c>
      <c r="R447" s="12" t="str">
        <f t="shared" si="55"/>
        <v/>
      </c>
      <c r="S447" s="12" t="str">
        <f t="shared" si="56"/>
        <v/>
      </c>
      <c r="T447" s="12" t="str">
        <f t="shared" si="57"/>
        <v/>
      </c>
      <c r="U447" s="12" t="str">
        <f t="shared" si="58"/>
        <v/>
      </c>
      <c r="V447" s="12" t="str">
        <f t="shared" si="52"/>
        <v/>
      </c>
      <c r="X447" s="44" t="str">
        <f>IF($D447="", "", IF(COUNTIF($D$11:$D447, $D447)&gt;1, "", $D447))</f>
        <v/>
      </c>
      <c r="Z447" s="12" t="str">
        <f>IF($X447="", "", IF(COUNTIF('Page Categories'!$D$11:$D$1010, $X447)&gt;0, "", MAX(Z$10:Z446)+1))</f>
        <v/>
      </c>
      <c r="AB447" s="44" t="str">
        <f t="shared" si="59"/>
        <v/>
      </c>
    </row>
    <row r="448" spans="1:28" x14ac:dyDescent="0.25">
      <c r="A448" s="4"/>
      <c r="B448" s="44" t="str">
        <f>IF($D448="", "", IF(IFERROR(INDEX('Page Categories'!$E$11:$E$1010, MATCH($D448, 'Page Categories'!$D$11:$D$1010, 0)), "")="", 'Page Categories'!$M$21, IFERROR(INDEX('Page Categories'!$E$11:$E$1010, MATCH($D448, 'Page Categories'!$D$11:$D$1010, 0)), "")))</f>
        <v/>
      </c>
      <c r="C448" s="4"/>
      <c r="D448" s="50"/>
      <c r="E448" s="51"/>
      <c r="F448" s="51"/>
      <c r="G448" s="52"/>
      <c r="H448" s="51"/>
      <c r="I448" s="53"/>
      <c r="J448" s="4"/>
      <c r="O448" s="12" t="str">
        <f t="shared" si="53"/>
        <v/>
      </c>
      <c r="Q448" s="12" t="str">
        <f t="shared" si="54"/>
        <v/>
      </c>
      <c r="R448" s="12" t="str">
        <f t="shared" si="55"/>
        <v/>
      </c>
      <c r="S448" s="12" t="str">
        <f t="shared" si="56"/>
        <v/>
      </c>
      <c r="T448" s="12" t="str">
        <f t="shared" si="57"/>
        <v/>
      </c>
      <c r="U448" s="12" t="str">
        <f t="shared" si="58"/>
        <v/>
      </c>
      <c r="V448" s="12" t="str">
        <f t="shared" si="52"/>
        <v/>
      </c>
      <c r="X448" s="44" t="str">
        <f>IF($D448="", "", IF(COUNTIF($D$11:$D448, $D448)&gt;1, "", $D448))</f>
        <v/>
      </c>
      <c r="Z448" s="12" t="str">
        <f>IF($X448="", "", IF(COUNTIF('Page Categories'!$D$11:$D$1010, $X448)&gt;0, "", MAX(Z$10:Z447)+1))</f>
        <v/>
      </c>
      <c r="AB448" s="44" t="str">
        <f t="shared" si="59"/>
        <v/>
      </c>
    </row>
    <row r="449" spans="1:28" x14ac:dyDescent="0.25">
      <c r="A449" s="4"/>
      <c r="B449" s="44" t="str">
        <f>IF($D449="", "", IF(IFERROR(INDEX('Page Categories'!$E$11:$E$1010, MATCH($D449, 'Page Categories'!$D$11:$D$1010, 0)), "")="", 'Page Categories'!$M$21, IFERROR(INDEX('Page Categories'!$E$11:$E$1010, MATCH($D449, 'Page Categories'!$D$11:$D$1010, 0)), "")))</f>
        <v/>
      </c>
      <c r="C449" s="4"/>
      <c r="D449" s="50"/>
      <c r="E449" s="51"/>
      <c r="F449" s="51"/>
      <c r="G449" s="52"/>
      <c r="H449" s="51"/>
      <c r="I449" s="53"/>
      <c r="J449" s="4"/>
      <c r="O449" s="12" t="str">
        <f t="shared" si="53"/>
        <v/>
      </c>
      <c r="Q449" s="12" t="str">
        <f t="shared" si="54"/>
        <v/>
      </c>
      <c r="R449" s="12" t="str">
        <f t="shared" si="55"/>
        <v/>
      </c>
      <c r="S449" s="12" t="str">
        <f t="shared" si="56"/>
        <v/>
      </c>
      <c r="T449" s="12" t="str">
        <f t="shared" si="57"/>
        <v/>
      </c>
      <c r="U449" s="12" t="str">
        <f t="shared" si="58"/>
        <v/>
      </c>
      <c r="V449" s="12" t="str">
        <f t="shared" si="52"/>
        <v/>
      </c>
      <c r="X449" s="44" t="str">
        <f>IF($D449="", "", IF(COUNTIF($D$11:$D449, $D449)&gt;1, "", $D449))</f>
        <v/>
      </c>
      <c r="Z449" s="12" t="str">
        <f>IF($X449="", "", IF(COUNTIF('Page Categories'!$D$11:$D$1010, $X449)&gt;0, "", MAX(Z$10:Z448)+1))</f>
        <v/>
      </c>
      <c r="AB449" s="44" t="str">
        <f t="shared" si="59"/>
        <v/>
      </c>
    </row>
    <row r="450" spans="1:28" x14ac:dyDescent="0.25">
      <c r="A450" s="4"/>
      <c r="B450" s="44" t="str">
        <f>IF($D450="", "", IF(IFERROR(INDEX('Page Categories'!$E$11:$E$1010, MATCH($D450, 'Page Categories'!$D$11:$D$1010, 0)), "")="", 'Page Categories'!$M$21, IFERROR(INDEX('Page Categories'!$E$11:$E$1010, MATCH($D450, 'Page Categories'!$D$11:$D$1010, 0)), "")))</f>
        <v/>
      </c>
      <c r="C450" s="4"/>
      <c r="D450" s="50"/>
      <c r="E450" s="51"/>
      <c r="F450" s="51"/>
      <c r="G450" s="52"/>
      <c r="H450" s="51"/>
      <c r="I450" s="53"/>
      <c r="J450" s="4"/>
      <c r="O450" s="12" t="str">
        <f t="shared" si="53"/>
        <v/>
      </c>
      <c r="Q450" s="12" t="str">
        <f t="shared" si="54"/>
        <v/>
      </c>
      <c r="R450" s="12" t="str">
        <f t="shared" si="55"/>
        <v/>
      </c>
      <c r="S450" s="12" t="str">
        <f t="shared" si="56"/>
        <v/>
      </c>
      <c r="T450" s="12" t="str">
        <f t="shared" si="57"/>
        <v/>
      </c>
      <c r="U450" s="12" t="str">
        <f t="shared" si="58"/>
        <v/>
      </c>
      <c r="V450" s="12" t="str">
        <f t="shared" si="52"/>
        <v/>
      </c>
      <c r="X450" s="44" t="str">
        <f>IF($D450="", "", IF(COUNTIF($D$11:$D450, $D450)&gt;1, "", $D450))</f>
        <v/>
      </c>
      <c r="Z450" s="12" t="str">
        <f>IF($X450="", "", IF(COUNTIF('Page Categories'!$D$11:$D$1010, $X450)&gt;0, "", MAX(Z$10:Z449)+1))</f>
        <v/>
      </c>
      <c r="AB450" s="44" t="str">
        <f t="shared" si="59"/>
        <v/>
      </c>
    </row>
    <row r="451" spans="1:28" x14ac:dyDescent="0.25">
      <c r="A451" s="4"/>
      <c r="B451" s="44" t="str">
        <f>IF($D451="", "", IF(IFERROR(INDEX('Page Categories'!$E$11:$E$1010, MATCH($D451, 'Page Categories'!$D$11:$D$1010, 0)), "")="", 'Page Categories'!$M$21, IFERROR(INDEX('Page Categories'!$E$11:$E$1010, MATCH($D451, 'Page Categories'!$D$11:$D$1010, 0)), "")))</f>
        <v/>
      </c>
      <c r="C451" s="4"/>
      <c r="D451" s="50"/>
      <c r="E451" s="51"/>
      <c r="F451" s="51"/>
      <c r="G451" s="52"/>
      <c r="H451" s="51"/>
      <c r="I451" s="53"/>
      <c r="J451" s="4"/>
      <c r="O451" s="12" t="str">
        <f t="shared" si="53"/>
        <v/>
      </c>
      <c r="Q451" s="12" t="str">
        <f t="shared" si="54"/>
        <v/>
      </c>
      <c r="R451" s="12" t="str">
        <f t="shared" si="55"/>
        <v/>
      </c>
      <c r="S451" s="12" t="str">
        <f t="shared" si="56"/>
        <v/>
      </c>
      <c r="T451" s="12" t="str">
        <f t="shared" si="57"/>
        <v/>
      </c>
      <c r="U451" s="12" t="str">
        <f t="shared" si="58"/>
        <v/>
      </c>
      <c r="V451" s="12" t="str">
        <f t="shared" si="52"/>
        <v/>
      </c>
      <c r="X451" s="44" t="str">
        <f>IF($D451="", "", IF(COUNTIF($D$11:$D451, $D451)&gt;1, "", $D451))</f>
        <v/>
      </c>
      <c r="Z451" s="12" t="str">
        <f>IF($X451="", "", IF(COUNTIF('Page Categories'!$D$11:$D$1010, $X451)&gt;0, "", MAX(Z$10:Z450)+1))</f>
        <v/>
      </c>
      <c r="AB451" s="44" t="str">
        <f t="shared" si="59"/>
        <v/>
      </c>
    </row>
    <row r="452" spans="1:28" x14ac:dyDescent="0.25">
      <c r="A452" s="4"/>
      <c r="B452" s="44" t="str">
        <f>IF($D452="", "", IF(IFERROR(INDEX('Page Categories'!$E$11:$E$1010, MATCH($D452, 'Page Categories'!$D$11:$D$1010, 0)), "")="", 'Page Categories'!$M$21, IFERROR(INDEX('Page Categories'!$E$11:$E$1010, MATCH($D452, 'Page Categories'!$D$11:$D$1010, 0)), "")))</f>
        <v/>
      </c>
      <c r="C452" s="4"/>
      <c r="D452" s="50"/>
      <c r="E452" s="51"/>
      <c r="F452" s="51"/>
      <c r="G452" s="52"/>
      <c r="H452" s="51"/>
      <c r="I452" s="53"/>
      <c r="J452" s="4"/>
      <c r="O452" s="12" t="str">
        <f t="shared" si="53"/>
        <v/>
      </c>
      <c r="Q452" s="12" t="str">
        <f t="shared" si="54"/>
        <v/>
      </c>
      <c r="R452" s="12" t="str">
        <f t="shared" si="55"/>
        <v/>
      </c>
      <c r="S452" s="12" t="str">
        <f t="shared" si="56"/>
        <v/>
      </c>
      <c r="T452" s="12" t="str">
        <f t="shared" si="57"/>
        <v/>
      </c>
      <c r="U452" s="12" t="str">
        <f t="shared" si="58"/>
        <v/>
      </c>
      <c r="V452" s="12" t="str">
        <f t="shared" si="52"/>
        <v/>
      </c>
      <c r="X452" s="44" t="str">
        <f>IF($D452="", "", IF(COUNTIF($D$11:$D452, $D452)&gt;1, "", $D452))</f>
        <v/>
      </c>
      <c r="Z452" s="12" t="str">
        <f>IF($X452="", "", IF(COUNTIF('Page Categories'!$D$11:$D$1010, $X452)&gt;0, "", MAX(Z$10:Z451)+1))</f>
        <v/>
      </c>
      <c r="AB452" s="44" t="str">
        <f t="shared" si="59"/>
        <v/>
      </c>
    </row>
    <row r="453" spans="1:28" x14ac:dyDescent="0.25">
      <c r="A453" s="4"/>
      <c r="B453" s="44" t="str">
        <f>IF($D453="", "", IF(IFERROR(INDEX('Page Categories'!$E$11:$E$1010, MATCH($D453, 'Page Categories'!$D$11:$D$1010, 0)), "")="", 'Page Categories'!$M$21, IFERROR(INDEX('Page Categories'!$E$11:$E$1010, MATCH($D453, 'Page Categories'!$D$11:$D$1010, 0)), "")))</f>
        <v/>
      </c>
      <c r="C453" s="4"/>
      <c r="D453" s="50"/>
      <c r="E453" s="51"/>
      <c r="F453" s="51"/>
      <c r="G453" s="52"/>
      <c r="H453" s="51"/>
      <c r="I453" s="53"/>
      <c r="J453" s="4"/>
      <c r="O453" s="12" t="str">
        <f t="shared" si="53"/>
        <v/>
      </c>
      <c r="Q453" s="12" t="str">
        <f t="shared" si="54"/>
        <v/>
      </c>
      <c r="R453" s="12" t="str">
        <f t="shared" si="55"/>
        <v/>
      </c>
      <c r="S453" s="12" t="str">
        <f t="shared" si="56"/>
        <v/>
      </c>
      <c r="T453" s="12" t="str">
        <f t="shared" si="57"/>
        <v/>
      </c>
      <c r="U453" s="12" t="str">
        <f t="shared" si="58"/>
        <v/>
      </c>
      <c r="V453" s="12" t="str">
        <f t="shared" si="52"/>
        <v/>
      </c>
      <c r="X453" s="44" t="str">
        <f>IF($D453="", "", IF(COUNTIF($D$11:$D453, $D453)&gt;1, "", $D453))</f>
        <v/>
      </c>
      <c r="Z453" s="12" t="str">
        <f>IF($X453="", "", IF(COUNTIF('Page Categories'!$D$11:$D$1010, $X453)&gt;0, "", MAX(Z$10:Z452)+1))</f>
        <v/>
      </c>
      <c r="AB453" s="44" t="str">
        <f t="shared" si="59"/>
        <v/>
      </c>
    </row>
    <row r="454" spans="1:28" x14ac:dyDescent="0.25">
      <c r="A454" s="4"/>
      <c r="B454" s="44" t="str">
        <f>IF($D454="", "", IF(IFERROR(INDEX('Page Categories'!$E$11:$E$1010, MATCH($D454, 'Page Categories'!$D$11:$D$1010, 0)), "")="", 'Page Categories'!$M$21, IFERROR(INDEX('Page Categories'!$E$11:$E$1010, MATCH($D454, 'Page Categories'!$D$11:$D$1010, 0)), "")))</f>
        <v/>
      </c>
      <c r="C454" s="4"/>
      <c r="D454" s="50"/>
      <c r="E454" s="51"/>
      <c r="F454" s="51"/>
      <c r="G454" s="52"/>
      <c r="H454" s="51"/>
      <c r="I454" s="53"/>
      <c r="J454" s="4"/>
      <c r="O454" s="12" t="str">
        <f t="shared" si="53"/>
        <v/>
      </c>
      <c r="Q454" s="12" t="str">
        <f t="shared" si="54"/>
        <v/>
      </c>
      <c r="R454" s="12" t="str">
        <f t="shared" si="55"/>
        <v/>
      </c>
      <c r="S454" s="12" t="str">
        <f t="shared" si="56"/>
        <v/>
      </c>
      <c r="T454" s="12" t="str">
        <f t="shared" si="57"/>
        <v/>
      </c>
      <c r="U454" s="12" t="str">
        <f t="shared" si="58"/>
        <v/>
      </c>
      <c r="V454" s="12" t="str">
        <f t="shared" si="52"/>
        <v/>
      </c>
      <c r="X454" s="44" t="str">
        <f>IF($D454="", "", IF(COUNTIF($D$11:$D454, $D454)&gt;1, "", $D454))</f>
        <v/>
      </c>
      <c r="Z454" s="12" t="str">
        <f>IF($X454="", "", IF(COUNTIF('Page Categories'!$D$11:$D$1010, $X454)&gt;0, "", MAX(Z$10:Z453)+1))</f>
        <v/>
      </c>
      <c r="AB454" s="44" t="str">
        <f t="shared" si="59"/>
        <v/>
      </c>
    </row>
    <row r="455" spans="1:28" x14ac:dyDescent="0.25">
      <c r="A455" s="4"/>
      <c r="B455" s="44" t="str">
        <f>IF($D455="", "", IF(IFERROR(INDEX('Page Categories'!$E$11:$E$1010, MATCH($D455, 'Page Categories'!$D$11:$D$1010, 0)), "")="", 'Page Categories'!$M$21, IFERROR(INDEX('Page Categories'!$E$11:$E$1010, MATCH($D455, 'Page Categories'!$D$11:$D$1010, 0)), "")))</f>
        <v/>
      </c>
      <c r="C455" s="4"/>
      <c r="D455" s="50"/>
      <c r="E455" s="51"/>
      <c r="F455" s="51"/>
      <c r="G455" s="52"/>
      <c r="H455" s="51"/>
      <c r="I455" s="53"/>
      <c r="J455" s="4"/>
      <c r="O455" s="12" t="str">
        <f t="shared" si="53"/>
        <v/>
      </c>
      <c r="Q455" s="12" t="str">
        <f t="shared" si="54"/>
        <v/>
      </c>
      <c r="R455" s="12" t="str">
        <f t="shared" si="55"/>
        <v/>
      </c>
      <c r="S455" s="12" t="str">
        <f t="shared" si="56"/>
        <v/>
      </c>
      <c r="T455" s="12" t="str">
        <f t="shared" si="57"/>
        <v/>
      </c>
      <c r="U455" s="12" t="str">
        <f t="shared" si="58"/>
        <v/>
      </c>
      <c r="V455" s="12" t="str">
        <f t="shared" si="52"/>
        <v/>
      </c>
      <c r="X455" s="44" t="str">
        <f>IF($D455="", "", IF(COUNTIF($D$11:$D455, $D455)&gt;1, "", $D455))</f>
        <v/>
      </c>
      <c r="Z455" s="12" t="str">
        <f>IF($X455="", "", IF(COUNTIF('Page Categories'!$D$11:$D$1010, $X455)&gt;0, "", MAX(Z$10:Z454)+1))</f>
        <v/>
      </c>
      <c r="AB455" s="44" t="str">
        <f t="shared" si="59"/>
        <v/>
      </c>
    </row>
    <row r="456" spans="1:28" x14ac:dyDescent="0.25">
      <c r="A456" s="4"/>
      <c r="B456" s="44" t="str">
        <f>IF($D456="", "", IF(IFERROR(INDEX('Page Categories'!$E$11:$E$1010, MATCH($D456, 'Page Categories'!$D$11:$D$1010, 0)), "")="", 'Page Categories'!$M$21, IFERROR(INDEX('Page Categories'!$E$11:$E$1010, MATCH($D456, 'Page Categories'!$D$11:$D$1010, 0)), "")))</f>
        <v/>
      </c>
      <c r="C456" s="4"/>
      <c r="D456" s="50"/>
      <c r="E456" s="51"/>
      <c r="F456" s="51"/>
      <c r="G456" s="52"/>
      <c r="H456" s="51"/>
      <c r="I456" s="53"/>
      <c r="J456" s="4"/>
      <c r="O456" s="12" t="str">
        <f t="shared" si="53"/>
        <v/>
      </c>
      <c r="Q456" s="12" t="str">
        <f t="shared" si="54"/>
        <v/>
      </c>
      <c r="R456" s="12" t="str">
        <f t="shared" si="55"/>
        <v/>
      </c>
      <c r="S456" s="12" t="str">
        <f t="shared" si="56"/>
        <v/>
      </c>
      <c r="T456" s="12" t="str">
        <f t="shared" si="57"/>
        <v/>
      </c>
      <c r="U456" s="12" t="str">
        <f t="shared" si="58"/>
        <v/>
      </c>
      <c r="V456" s="12" t="str">
        <f t="shared" si="52"/>
        <v/>
      </c>
      <c r="X456" s="44" t="str">
        <f>IF($D456="", "", IF(COUNTIF($D$11:$D456, $D456)&gt;1, "", $D456))</f>
        <v/>
      </c>
      <c r="Z456" s="12" t="str">
        <f>IF($X456="", "", IF(COUNTIF('Page Categories'!$D$11:$D$1010, $X456)&gt;0, "", MAX(Z$10:Z455)+1))</f>
        <v/>
      </c>
      <c r="AB456" s="44" t="str">
        <f t="shared" si="59"/>
        <v/>
      </c>
    </row>
    <row r="457" spans="1:28" x14ac:dyDescent="0.25">
      <c r="A457" s="4"/>
      <c r="B457" s="44" t="str">
        <f>IF($D457="", "", IF(IFERROR(INDEX('Page Categories'!$E$11:$E$1010, MATCH($D457, 'Page Categories'!$D$11:$D$1010, 0)), "")="", 'Page Categories'!$M$21, IFERROR(INDEX('Page Categories'!$E$11:$E$1010, MATCH($D457, 'Page Categories'!$D$11:$D$1010, 0)), "")))</f>
        <v/>
      </c>
      <c r="C457" s="4"/>
      <c r="D457" s="50"/>
      <c r="E457" s="51"/>
      <c r="F457" s="51"/>
      <c r="G457" s="52"/>
      <c r="H457" s="51"/>
      <c r="I457" s="53"/>
      <c r="J457" s="4"/>
      <c r="O457" s="12" t="str">
        <f t="shared" si="53"/>
        <v/>
      </c>
      <c r="Q457" s="12" t="str">
        <f t="shared" si="54"/>
        <v/>
      </c>
      <c r="R457" s="12" t="str">
        <f t="shared" si="55"/>
        <v/>
      </c>
      <c r="S457" s="12" t="str">
        <f t="shared" si="56"/>
        <v/>
      </c>
      <c r="T457" s="12" t="str">
        <f t="shared" si="57"/>
        <v/>
      </c>
      <c r="U457" s="12" t="str">
        <f t="shared" si="58"/>
        <v/>
      </c>
      <c r="V457" s="12" t="str">
        <f t="shared" si="52"/>
        <v/>
      </c>
      <c r="X457" s="44" t="str">
        <f>IF($D457="", "", IF(COUNTIF($D$11:$D457, $D457)&gt;1, "", $D457))</f>
        <v/>
      </c>
      <c r="Z457" s="12" t="str">
        <f>IF($X457="", "", IF(COUNTIF('Page Categories'!$D$11:$D$1010, $X457)&gt;0, "", MAX(Z$10:Z456)+1))</f>
        <v/>
      </c>
      <c r="AB457" s="44" t="str">
        <f t="shared" si="59"/>
        <v/>
      </c>
    </row>
    <row r="458" spans="1:28" x14ac:dyDescent="0.25">
      <c r="A458" s="4"/>
      <c r="B458" s="44" t="str">
        <f>IF($D458="", "", IF(IFERROR(INDEX('Page Categories'!$E$11:$E$1010, MATCH($D458, 'Page Categories'!$D$11:$D$1010, 0)), "")="", 'Page Categories'!$M$21, IFERROR(INDEX('Page Categories'!$E$11:$E$1010, MATCH($D458, 'Page Categories'!$D$11:$D$1010, 0)), "")))</f>
        <v/>
      </c>
      <c r="C458" s="4"/>
      <c r="D458" s="50"/>
      <c r="E458" s="51"/>
      <c r="F458" s="51"/>
      <c r="G458" s="52"/>
      <c r="H458" s="51"/>
      <c r="I458" s="53"/>
      <c r="J458" s="4"/>
      <c r="O458" s="12" t="str">
        <f t="shared" si="53"/>
        <v/>
      </c>
      <c r="Q458" s="12" t="str">
        <f t="shared" si="54"/>
        <v/>
      </c>
      <c r="R458" s="12" t="str">
        <f t="shared" si="55"/>
        <v/>
      </c>
      <c r="S458" s="12" t="str">
        <f t="shared" si="56"/>
        <v/>
      </c>
      <c r="T458" s="12" t="str">
        <f t="shared" si="57"/>
        <v/>
      </c>
      <c r="U458" s="12" t="str">
        <f t="shared" si="58"/>
        <v/>
      </c>
      <c r="V458" s="12" t="str">
        <f t="shared" si="52"/>
        <v/>
      </c>
      <c r="X458" s="44" t="str">
        <f>IF($D458="", "", IF(COUNTIF($D$11:$D458, $D458)&gt;1, "", $D458))</f>
        <v/>
      </c>
      <c r="Z458" s="12" t="str">
        <f>IF($X458="", "", IF(COUNTIF('Page Categories'!$D$11:$D$1010, $X458)&gt;0, "", MAX(Z$10:Z457)+1))</f>
        <v/>
      </c>
      <c r="AB458" s="44" t="str">
        <f t="shared" si="59"/>
        <v/>
      </c>
    </row>
    <row r="459" spans="1:28" x14ac:dyDescent="0.25">
      <c r="A459" s="4"/>
      <c r="B459" s="44" t="str">
        <f>IF($D459="", "", IF(IFERROR(INDEX('Page Categories'!$E$11:$E$1010, MATCH($D459, 'Page Categories'!$D$11:$D$1010, 0)), "")="", 'Page Categories'!$M$21, IFERROR(INDEX('Page Categories'!$E$11:$E$1010, MATCH($D459, 'Page Categories'!$D$11:$D$1010, 0)), "")))</f>
        <v/>
      </c>
      <c r="C459" s="4"/>
      <c r="D459" s="50"/>
      <c r="E459" s="51"/>
      <c r="F459" s="51"/>
      <c r="G459" s="52"/>
      <c r="H459" s="51"/>
      <c r="I459" s="53"/>
      <c r="J459" s="4"/>
      <c r="O459" s="12" t="str">
        <f t="shared" si="53"/>
        <v/>
      </c>
      <c r="Q459" s="12" t="str">
        <f t="shared" si="54"/>
        <v/>
      </c>
      <c r="R459" s="12" t="str">
        <f t="shared" si="55"/>
        <v/>
      </c>
      <c r="S459" s="12" t="str">
        <f t="shared" si="56"/>
        <v/>
      </c>
      <c r="T459" s="12" t="str">
        <f t="shared" si="57"/>
        <v/>
      </c>
      <c r="U459" s="12" t="str">
        <f t="shared" si="58"/>
        <v/>
      </c>
      <c r="V459" s="12" t="str">
        <f t="shared" ref="V459:V522" si="60">IF($O459="", "", IF(AND(V$5="X", I459=""), $O$6, IF(AND(NOT(I459=""), COUNTIF(M$11:M$22, I459)=0), $O$7, "")))</f>
        <v/>
      </c>
      <c r="X459" s="44" t="str">
        <f>IF($D459="", "", IF(COUNTIF($D$11:$D459, $D459)&gt;1, "", $D459))</f>
        <v/>
      </c>
      <c r="Z459" s="12" t="str">
        <f>IF($X459="", "", IF(COUNTIF('Page Categories'!$D$11:$D$1010, $X459)&gt;0, "", MAX(Z$10:Z458)+1))</f>
        <v/>
      </c>
      <c r="AB459" s="44" t="str">
        <f t="shared" si="59"/>
        <v/>
      </c>
    </row>
    <row r="460" spans="1:28" x14ac:dyDescent="0.25">
      <c r="A460" s="4"/>
      <c r="B460" s="44" t="str">
        <f>IF($D460="", "", IF(IFERROR(INDEX('Page Categories'!$E$11:$E$1010, MATCH($D460, 'Page Categories'!$D$11:$D$1010, 0)), "")="", 'Page Categories'!$M$21, IFERROR(INDEX('Page Categories'!$E$11:$E$1010, MATCH($D460, 'Page Categories'!$D$11:$D$1010, 0)), "")))</f>
        <v/>
      </c>
      <c r="C460" s="4"/>
      <c r="D460" s="50"/>
      <c r="E460" s="51"/>
      <c r="F460" s="51"/>
      <c r="G460" s="52"/>
      <c r="H460" s="51"/>
      <c r="I460" s="53"/>
      <c r="J460" s="4"/>
      <c r="O460" s="12" t="str">
        <f t="shared" ref="O460:O523" si="61">IF(COUNTIF($D460:$I460, "")=6, "", "X")</f>
        <v/>
      </c>
      <c r="Q460" s="12" t="str">
        <f t="shared" ref="Q460:Q523" si="62">IF($O460="", "", IF(AND(Q$5="X", D460=""), $O$6, ""))</f>
        <v/>
      </c>
      <c r="R460" s="12" t="str">
        <f t="shared" ref="R460:R523" si="63">IF($O460="", "", IF(AND(R$5="X", E460=""), $O$6, IF(AND(NOT(E460=""), ISNUMBER(E460)=FALSE), $O$7, "")))</f>
        <v/>
      </c>
      <c r="S460" s="12" t="str">
        <f t="shared" ref="S460:S523" si="64">IF($O460="", "", IF(AND(S$5="X", F460=""), $O$6, IF(AND(NOT(F460=""), ISNUMBER(F460)=FALSE), $O$7, "")))</f>
        <v/>
      </c>
      <c r="T460" s="12" t="str">
        <f t="shared" ref="T460:T523" si="65">IF($O460="", "", IF(AND(T$5="X", G460=""), $O$6, IF(AND(NOT(G460=""), ISNUMBER(G460)=FALSE), $O$7, "")))</f>
        <v/>
      </c>
      <c r="U460" s="12" t="str">
        <f t="shared" ref="U460:U523" si="66">IF($O460="", "", IF(AND(U$5="X", H460=""), $O$6, IF(AND(NOT(H460=""), ISNUMBER(H460)=FALSE), $O$7, "")))</f>
        <v/>
      </c>
      <c r="V460" s="12" t="str">
        <f t="shared" si="60"/>
        <v/>
      </c>
      <c r="X460" s="44" t="str">
        <f>IF($D460="", "", IF(COUNTIF($D$11:$D460, $D460)&gt;1, "", $D460))</f>
        <v/>
      </c>
      <c r="Z460" s="12" t="str">
        <f>IF($X460="", "", IF(COUNTIF('Page Categories'!$D$11:$D$1010, $X460)&gt;0, "", MAX(Z$10:Z459)+1))</f>
        <v/>
      </c>
      <c r="AB460" s="44" t="str">
        <f t="shared" ref="AB460:AB523" si="67">IF(OR($B460="", $I460=""), "", CONCATENATE($B460, " - ", $I460))</f>
        <v/>
      </c>
    </row>
    <row r="461" spans="1:28" x14ac:dyDescent="0.25">
      <c r="A461" s="4"/>
      <c r="B461" s="44" t="str">
        <f>IF($D461="", "", IF(IFERROR(INDEX('Page Categories'!$E$11:$E$1010, MATCH($D461, 'Page Categories'!$D$11:$D$1010, 0)), "")="", 'Page Categories'!$M$21, IFERROR(INDEX('Page Categories'!$E$11:$E$1010, MATCH($D461, 'Page Categories'!$D$11:$D$1010, 0)), "")))</f>
        <v/>
      </c>
      <c r="C461" s="4"/>
      <c r="D461" s="50"/>
      <c r="E461" s="51"/>
      <c r="F461" s="51"/>
      <c r="G461" s="52"/>
      <c r="H461" s="51"/>
      <c r="I461" s="53"/>
      <c r="J461" s="4"/>
      <c r="O461" s="12" t="str">
        <f t="shared" si="61"/>
        <v/>
      </c>
      <c r="Q461" s="12" t="str">
        <f t="shared" si="62"/>
        <v/>
      </c>
      <c r="R461" s="12" t="str">
        <f t="shared" si="63"/>
        <v/>
      </c>
      <c r="S461" s="12" t="str">
        <f t="shared" si="64"/>
        <v/>
      </c>
      <c r="T461" s="12" t="str">
        <f t="shared" si="65"/>
        <v/>
      </c>
      <c r="U461" s="12" t="str">
        <f t="shared" si="66"/>
        <v/>
      </c>
      <c r="V461" s="12" t="str">
        <f t="shared" si="60"/>
        <v/>
      </c>
      <c r="X461" s="44" t="str">
        <f>IF($D461="", "", IF(COUNTIF($D$11:$D461, $D461)&gt;1, "", $D461))</f>
        <v/>
      </c>
      <c r="Z461" s="12" t="str">
        <f>IF($X461="", "", IF(COUNTIF('Page Categories'!$D$11:$D$1010, $X461)&gt;0, "", MAX(Z$10:Z460)+1))</f>
        <v/>
      </c>
      <c r="AB461" s="44" t="str">
        <f t="shared" si="67"/>
        <v/>
      </c>
    </row>
    <row r="462" spans="1:28" x14ac:dyDescent="0.25">
      <c r="A462" s="4"/>
      <c r="B462" s="44" t="str">
        <f>IF($D462="", "", IF(IFERROR(INDEX('Page Categories'!$E$11:$E$1010, MATCH($D462, 'Page Categories'!$D$11:$D$1010, 0)), "")="", 'Page Categories'!$M$21, IFERROR(INDEX('Page Categories'!$E$11:$E$1010, MATCH($D462, 'Page Categories'!$D$11:$D$1010, 0)), "")))</f>
        <v/>
      </c>
      <c r="C462" s="4"/>
      <c r="D462" s="50"/>
      <c r="E462" s="51"/>
      <c r="F462" s="51"/>
      <c r="G462" s="52"/>
      <c r="H462" s="51"/>
      <c r="I462" s="53"/>
      <c r="J462" s="4"/>
      <c r="O462" s="12" t="str">
        <f t="shared" si="61"/>
        <v/>
      </c>
      <c r="Q462" s="12" t="str">
        <f t="shared" si="62"/>
        <v/>
      </c>
      <c r="R462" s="12" t="str">
        <f t="shared" si="63"/>
        <v/>
      </c>
      <c r="S462" s="12" t="str">
        <f t="shared" si="64"/>
        <v/>
      </c>
      <c r="T462" s="12" t="str">
        <f t="shared" si="65"/>
        <v/>
      </c>
      <c r="U462" s="12" t="str">
        <f t="shared" si="66"/>
        <v/>
      </c>
      <c r="V462" s="12" t="str">
        <f t="shared" si="60"/>
        <v/>
      </c>
      <c r="X462" s="44" t="str">
        <f>IF($D462="", "", IF(COUNTIF($D$11:$D462, $D462)&gt;1, "", $D462))</f>
        <v/>
      </c>
      <c r="Z462" s="12" t="str">
        <f>IF($X462="", "", IF(COUNTIF('Page Categories'!$D$11:$D$1010, $X462)&gt;0, "", MAX(Z$10:Z461)+1))</f>
        <v/>
      </c>
      <c r="AB462" s="44" t="str">
        <f t="shared" si="67"/>
        <v/>
      </c>
    </row>
    <row r="463" spans="1:28" x14ac:dyDescent="0.25">
      <c r="A463" s="4"/>
      <c r="B463" s="44" t="str">
        <f>IF($D463="", "", IF(IFERROR(INDEX('Page Categories'!$E$11:$E$1010, MATCH($D463, 'Page Categories'!$D$11:$D$1010, 0)), "")="", 'Page Categories'!$M$21, IFERROR(INDEX('Page Categories'!$E$11:$E$1010, MATCH($D463, 'Page Categories'!$D$11:$D$1010, 0)), "")))</f>
        <v/>
      </c>
      <c r="C463" s="4"/>
      <c r="D463" s="50"/>
      <c r="E463" s="51"/>
      <c r="F463" s="51"/>
      <c r="G463" s="52"/>
      <c r="H463" s="51"/>
      <c r="I463" s="53"/>
      <c r="J463" s="4"/>
      <c r="O463" s="12" t="str">
        <f t="shared" si="61"/>
        <v/>
      </c>
      <c r="Q463" s="12" t="str">
        <f t="shared" si="62"/>
        <v/>
      </c>
      <c r="R463" s="12" t="str">
        <f t="shared" si="63"/>
        <v/>
      </c>
      <c r="S463" s="12" t="str">
        <f t="shared" si="64"/>
        <v/>
      </c>
      <c r="T463" s="12" t="str">
        <f t="shared" si="65"/>
        <v/>
      </c>
      <c r="U463" s="12" t="str">
        <f t="shared" si="66"/>
        <v/>
      </c>
      <c r="V463" s="12" t="str">
        <f t="shared" si="60"/>
        <v/>
      </c>
      <c r="X463" s="44" t="str">
        <f>IF($D463="", "", IF(COUNTIF($D$11:$D463, $D463)&gt;1, "", $D463))</f>
        <v/>
      </c>
      <c r="Z463" s="12" t="str">
        <f>IF($X463="", "", IF(COUNTIF('Page Categories'!$D$11:$D$1010, $X463)&gt;0, "", MAX(Z$10:Z462)+1))</f>
        <v/>
      </c>
      <c r="AB463" s="44" t="str">
        <f t="shared" si="67"/>
        <v/>
      </c>
    </row>
    <row r="464" spans="1:28" x14ac:dyDescent="0.25">
      <c r="A464" s="4"/>
      <c r="B464" s="44" t="str">
        <f>IF($D464="", "", IF(IFERROR(INDEX('Page Categories'!$E$11:$E$1010, MATCH($D464, 'Page Categories'!$D$11:$D$1010, 0)), "")="", 'Page Categories'!$M$21, IFERROR(INDEX('Page Categories'!$E$11:$E$1010, MATCH($D464, 'Page Categories'!$D$11:$D$1010, 0)), "")))</f>
        <v/>
      </c>
      <c r="C464" s="4"/>
      <c r="D464" s="50"/>
      <c r="E464" s="51"/>
      <c r="F464" s="51"/>
      <c r="G464" s="52"/>
      <c r="H464" s="51"/>
      <c r="I464" s="53"/>
      <c r="J464" s="4"/>
      <c r="O464" s="12" t="str">
        <f t="shared" si="61"/>
        <v/>
      </c>
      <c r="Q464" s="12" t="str">
        <f t="shared" si="62"/>
        <v/>
      </c>
      <c r="R464" s="12" t="str">
        <f t="shared" si="63"/>
        <v/>
      </c>
      <c r="S464" s="12" t="str">
        <f t="shared" si="64"/>
        <v/>
      </c>
      <c r="T464" s="12" t="str">
        <f t="shared" si="65"/>
        <v/>
      </c>
      <c r="U464" s="12" t="str">
        <f t="shared" si="66"/>
        <v/>
      </c>
      <c r="V464" s="12" t="str">
        <f t="shared" si="60"/>
        <v/>
      </c>
      <c r="X464" s="44" t="str">
        <f>IF($D464="", "", IF(COUNTIF($D$11:$D464, $D464)&gt;1, "", $D464))</f>
        <v/>
      </c>
      <c r="Z464" s="12" t="str">
        <f>IF($X464="", "", IF(COUNTIF('Page Categories'!$D$11:$D$1010, $X464)&gt;0, "", MAX(Z$10:Z463)+1))</f>
        <v/>
      </c>
      <c r="AB464" s="44" t="str">
        <f t="shared" si="67"/>
        <v/>
      </c>
    </row>
    <row r="465" spans="1:28" x14ac:dyDescent="0.25">
      <c r="A465" s="4"/>
      <c r="B465" s="44" t="str">
        <f>IF($D465="", "", IF(IFERROR(INDEX('Page Categories'!$E$11:$E$1010, MATCH($D465, 'Page Categories'!$D$11:$D$1010, 0)), "")="", 'Page Categories'!$M$21, IFERROR(INDEX('Page Categories'!$E$11:$E$1010, MATCH($D465, 'Page Categories'!$D$11:$D$1010, 0)), "")))</f>
        <v/>
      </c>
      <c r="C465" s="4"/>
      <c r="D465" s="50"/>
      <c r="E465" s="51"/>
      <c r="F465" s="51"/>
      <c r="G465" s="52"/>
      <c r="H465" s="51"/>
      <c r="I465" s="53"/>
      <c r="J465" s="4"/>
      <c r="O465" s="12" t="str">
        <f t="shared" si="61"/>
        <v/>
      </c>
      <c r="Q465" s="12" t="str">
        <f t="shared" si="62"/>
        <v/>
      </c>
      <c r="R465" s="12" t="str">
        <f t="shared" si="63"/>
        <v/>
      </c>
      <c r="S465" s="12" t="str">
        <f t="shared" si="64"/>
        <v/>
      </c>
      <c r="T465" s="12" t="str">
        <f t="shared" si="65"/>
        <v/>
      </c>
      <c r="U465" s="12" t="str">
        <f t="shared" si="66"/>
        <v/>
      </c>
      <c r="V465" s="12" t="str">
        <f t="shared" si="60"/>
        <v/>
      </c>
      <c r="X465" s="44" t="str">
        <f>IF($D465="", "", IF(COUNTIF($D$11:$D465, $D465)&gt;1, "", $D465))</f>
        <v/>
      </c>
      <c r="Z465" s="12" t="str">
        <f>IF($X465="", "", IF(COUNTIF('Page Categories'!$D$11:$D$1010, $X465)&gt;0, "", MAX(Z$10:Z464)+1))</f>
        <v/>
      </c>
      <c r="AB465" s="44" t="str">
        <f t="shared" si="67"/>
        <v/>
      </c>
    </row>
    <row r="466" spans="1:28" x14ac:dyDescent="0.25">
      <c r="A466" s="4"/>
      <c r="B466" s="44" t="str">
        <f>IF($D466="", "", IF(IFERROR(INDEX('Page Categories'!$E$11:$E$1010, MATCH($D466, 'Page Categories'!$D$11:$D$1010, 0)), "")="", 'Page Categories'!$M$21, IFERROR(INDEX('Page Categories'!$E$11:$E$1010, MATCH($D466, 'Page Categories'!$D$11:$D$1010, 0)), "")))</f>
        <v/>
      </c>
      <c r="C466" s="4"/>
      <c r="D466" s="50"/>
      <c r="E466" s="51"/>
      <c r="F466" s="51"/>
      <c r="G466" s="52"/>
      <c r="H466" s="51"/>
      <c r="I466" s="53"/>
      <c r="J466" s="4"/>
      <c r="O466" s="12" t="str">
        <f t="shared" si="61"/>
        <v/>
      </c>
      <c r="Q466" s="12" t="str">
        <f t="shared" si="62"/>
        <v/>
      </c>
      <c r="R466" s="12" t="str">
        <f t="shared" si="63"/>
        <v/>
      </c>
      <c r="S466" s="12" t="str">
        <f t="shared" si="64"/>
        <v/>
      </c>
      <c r="T466" s="12" t="str">
        <f t="shared" si="65"/>
        <v/>
      </c>
      <c r="U466" s="12" t="str">
        <f t="shared" si="66"/>
        <v/>
      </c>
      <c r="V466" s="12" t="str">
        <f t="shared" si="60"/>
        <v/>
      </c>
      <c r="X466" s="44" t="str">
        <f>IF($D466="", "", IF(COUNTIF($D$11:$D466, $D466)&gt;1, "", $D466))</f>
        <v/>
      </c>
      <c r="Z466" s="12" t="str">
        <f>IF($X466="", "", IF(COUNTIF('Page Categories'!$D$11:$D$1010, $X466)&gt;0, "", MAX(Z$10:Z465)+1))</f>
        <v/>
      </c>
      <c r="AB466" s="44" t="str">
        <f t="shared" si="67"/>
        <v/>
      </c>
    </row>
    <row r="467" spans="1:28" x14ac:dyDescent="0.25">
      <c r="A467" s="4"/>
      <c r="B467" s="44" t="str">
        <f>IF($D467="", "", IF(IFERROR(INDEX('Page Categories'!$E$11:$E$1010, MATCH($D467, 'Page Categories'!$D$11:$D$1010, 0)), "")="", 'Page Categories'!$M$21, IFERROR(INDEX('Page Categories'!$E$11:$E$1010, MATCH($D467, 'Page Categories'!$D$11:$D$1010, 0)), "")))</f>
        <v/>
      </c>
      <c r="C467" s="4"/>
      <c r="D467" s="50"/>
      <c r="E467" s="51"/>
      <c r="F467" s="51"/>
      <c r="G467" s="52"/>
      <c r="H467" s="51"/>
      <c r="I467" s="53"/>
      <c r="J467" s="4"/>
      <c r="O467" s="12" t="str">
        <f t="shared" si="61"/>
        <v/>
      </c>
      <c r="Q467" s="12" t="str">
        <f t="shared" si="62"/>
        <v/>
      </c>
      <c r="R467" s="12" t="str">
        <f t="shared" si="63"/>
        <v/>
      </c>
      <c r="S467" s="12" t="str">
        <f t="shared" si="64"/>
        <v/>
      </c>
      <c r="T467" s="12" t="str">
        <f t="shared" si="65"/>
        <v/>
      </c>
      <c r="U467" s="12" t="str">
        <f t="shared" si="66"/>
        <v/>
      </c>
      <c r="V467" s="12" t="str">
        <f t="shared" si="60"/>
        <v/>
      </c>
      <c r="X467" s="44" t="str">
        <f>IF($D467="", "", IF(COUNTIF($D$11:$D467, $D467)&gt;1, "", $D467))</f>
        <v/>
      </c>
      <c r="Z467" s="12" t="str">
        <f>IF($X467="", "", IF(COUNTIF('Page Categories'!$D$11:$D$1010, $X467)&gt;0, "", MAX(Z$10:Z466)+1))</f>
        <v/>
      </c>
      <c r="AB467" s="44" t="str">
        <f t="shared" si="67"/>
        <v/>
      </c>
    </row>
    <row r="468" spans="1:28" x14ac:dyDescent="0.25">
      <c r="A468" s="4"/>
      <c r="B468" s="44" t="str">
        <f>IF($D468="", "", IF(IFERROR(INDEX('Page Categories'!$E$11:$E$1010, MATCH($D468, 'Page Categories'!$D$11:$D$1010, 0)), "")="", 'Page Categories'!$M$21, IFERROR(INDEX('Page Categories'!$E$11:$E$1010, MATCH($D468, 'Page Categories'!$D$11:$D$1010, 0)), "")))</f>
        <v/>
      </c>
      <c r="C468" s="4"/>
      <c r="D468" s="50"/>
      <c r="E468" s="51"/>
      <c r="F468" s="51"/>
      <c r="G468" s="52"/>
      <c r="H468" s="51"/>
      <c r="I468" s="53"/>
      <c r="J468" s="4"/>
      <c r="O468" s="12" t="str">
        <f t="shared" si="61"/>
        <v/>
      </c>
      <c r="Q468" s="12" t="str">
        <f t="shared" si="62"/>
        <v/>
      </c>
      <c r="R468" s="12" t="str">
        <f t="shared" si="63"/>
        <v/>
      </c>
      <c r="S468" s="12" t="str">
        <f t="shared" si="64"/>
        <v/>
      </c>
      <c r="T468" s="12" t="str">
        <f t="shared" si="65"/>
        <v/>
      </c>
      <c r="U468" s="12" t="str">
        <f t="shared" si="66"/>
        <v/>
      </c>
      <c r="V468" s="12" t="str">
        <f t="shared" si="60"/>
        <v/>
      </c>
      <c r="X468" s="44" t="str">
        <f>IF($D468="", "", IF(COUNTIF($D$11:$D468, $D468)&gt;1, "", $D468))</f>
        <v/>
      </c>
      <c r="Z468" s="12" t="str">
        <f>IF($X468="", "", IF(COUNTIF('Page Categories'!$D$11:$D$1010, $X468)&gt;0, "", MAX(Z$10:Z467)+1))</f>
        <v/>
      </c>
      <c r="AB468" s="44" t="str">
        <f t="shared" si="67"/>
        <v/>
      </c>
    </row>
    <row r="469" spans="1:28" x14ac:dyDescent="0.25">
      <c r="A469" s="4"/>
      <c r="B469" s="44" t="str">
        <f>IF($D469="", "", IF(IFERROR(INDEX('Page Categories'!$E$11:$E$1010, MATCH($D469, 'Page Categories'!$D$11:$D$1010, 0)), "")="", 'Page Categories'!$M$21, IFERROR(INDEX('Page Categories'!$E$11:$E$1010, MATCH($D469, 'Page Categories'!$D$11:$D$1010, 0)), "")))</f>
        <v/>
      </c>
      <c r="C469" s="4"/>
      <c r="D469" s="50"/>
      <c r="E469" s="51"/>
      <c r="F469" s="51"/>
      <c r="G469" s="52"/>
      <c r="H469" s="51"/>
      <c r="I469" s="53"/>
      <c r="J469" s="4"/>
      <c r="O469" s="12" t="str">
        <f t="shared" si="61"/>
        <v/>
      </c>
      <c r="Q469" s="12" t="str">
        <f t="shared" si="62"/>
        <v/>
      </c>
      <c r="R469" s="12" t="str">
        <f t="shared" si="63"/>
        <v/>
      </c>
      <c r="S469" s="12" t="str">
        <f t="shared" si="64"/>
        <v/>
      </c>
      <c r="T469" s="12" t="str">
        <f t="shared" si="65"/>
        <v/>
      </c>
      <c r="U469" s="12" t="str">
        <f t="shared" si="66"/>
        <v/>
      </c>
      <c r="V469" s="12" t="str">
        <f t="shared" si="60"/>
        <v/>
      </c>
      <c r="X469" s="44" t="str">
        <f>IF($D469="", "", IF(COUNTIF($D$11:$D469, $D469)&gt;1, "", $D469))</f>
        <v/>
      </c>
      <c r="Z469" s="12" t="str">
        <f>IF($X469="", "", IF(COUNTIF('Page Categories'!$D$11:$D$1010, $X469)&gt;0, "", MAX(Z$10:Z468)+1))</f>
        <v/>
      </c>
      <c r="AB469" s="44" t="str">
        <f t="shared" si="67"/>
        <v/>
      </c>
    </row>
    <row r="470" spans="1:28" x14ac:dyDescent="0.25">
      <c r="A470" s="4"/>
      <c r="B470" s="44" t="str">
        <f>IF($D470="", "", IF(IFERROR(INDEX('Page Categories'!$E$11:$E$1010, MATCH($D470, 'Page Categories'!$D$11:$D$1010, 0)), "")="", 'Page Categories'!$M$21, IFERROR(INDEX('Page Categories'!$E$11:$E$1010, MATCH($D470, 'Page Categories'!$D$11:$D$1010, 0)), "")))</f>
        <v/>
      </c>
      <c r="C470" s="4"/>
      <c r="D470" s="50"/>
      <c r="E470" s="51"/>
      <c r="F470" s="51"/>
      <c r="G470" s="52"/>
      <c r="H470" s="51"/>
      <c r="I470" s="53"/>
      <c r="J470" s="4"/>
      <c r="O470" s="12" t="str">
        <f t="shared" si="61"/>
        <v/>
      </c>
      <c r="Q470" s="12" t="str">
        <f t="shared" si="62"/>
        <v/>
      </c>
      <c r="R470" s="12" t="str">
        <f t="shared" si="63"/>
        <v/>
      </c>
      <c r="S470" s="12" t="str">
        <f t="shared" si="64"/>
        <v/>
      </c>
      <c r="T470" s="12" t="str">
        <f t="shared" si="65"/>
        <v/>
      </c>
      <c r="U470" s="12" t="str">
        <f t="shared" si="66"/>
        <v/>
      </c>
      <c r="V470" s="12" t="str">
        <f t="shared" si="60"/>
        <v/>
      </c>
      <c r="X470" s="44" t="str">
        <f>IF($D470="", "", IF(COUNTIF($D$11:$D470, $D470)&gt;1, "", $D470))</f>
        <v/>
      </c>
      <c r="Z470" s="12" t="str">
        <f>IF($X470="", "", IF(COUNTIF('Page Categories'!$D$11:$D$1010, $X470)&gt;0, "", MAX(Z$10:Z469)+1))</f>
        <v/>
      </c>
      <c r="AB470" s="44" t="str">
        <f t="shared" si="67"/>
        <v/>
      </c>
    </row>
    <row r="471" spans="1:28" x14ac:dyDescent="0.25">
      <c r="A471" s="4"/>
      <c r="B471" s="44" t="str">
        <f>IF($D471="", "", IF(IFERROR(INDEX('Page Categories'!$E$11:$E$1010, MATCH($D471, 'Page Categories'!$D$11:$D$1010, 0)), "")="", 'Page Categories'!$M$21, IFERROR(INDEX('Page Categories'!$E$11:$E$1010, MATCH($D471, 'Page Categories'!$D$11:$D$1010, 0)), "")))</f>
        <v/>
      </c>
      <c r="C471" s="4"/>
      <c r="D471" s="50"/>
      <c r="E471" s="51"/>
      <c r="F471" s="51"/>
      <c r="G471" s="52"/>
      <c r="H471" s="51"/>
      <c r="I471" s="53"/>
      <c r="J471" s="4"/>
      <c r="O471" s="12" t="str">
        <f t="shared" si="61"/>
        <v/>
      </c>
      <c r="Q471" s="12" t="str">
        <f t="shared" si="62"/>
        <v/>
      </c>
      <c r="R471" s="12" t="str">
        <f t="shared" si="63"/>
        <v/>
      </c>
      <c r="S471" s="12" t="str">
        <f t="shared" si="64"/>
        <v/>
      </c>
      <c r="T471" s="12" t="str">
        <f t="shared" si="65"/>
        <v/>
      </c>
      <c r="U471" s="12" t="str">
        <f t="shared" si="66"/>
        <v/>
      </c>
      <c r="V471" s="12" t="str">
        <f t="shared" si="60"/>
        <v/>
      </c>
      <c r="X471" s="44" t="str">
        <f>IF($D471="", "", IF(COUNTIF($D$11:$D471, $D471)&gt;1, "", $D471))</f>
        <v/>
      </c>
      <c r="Z471" s="12" t="str">
        <f>IF($X471="", "", IF(COUNTIF('Page Categories'!$D$11:$D$1010, $X471)&gt;0, "", MAX(Z$10:Z470)+1))</f>
        <v/>
      </c>
      <c r="AB471" s="44" t="str">
        <f t="shared" si="67"/>
        <v/>
      </c>
    </row>
    <row r="472" spans="1:28" x14ac:dyDescent="0.25">
      <c r="A472" s="4"/>
      <c r="B472" s="44" t="str">
        <f>IF($D472="", "", IF(IFERROR(INDEX('Page Categories'!$E$11:$E$1010, MATCH($D472, 'Page Categories'!$D$11:$D$1010, 0)), "")="", 'Page Categories'!$M$21, IFERROR(INDEX('Page Categories'!$E$11:$E$1010, MATCH($D472, 'Page Categories'!$D$11:$D$1010, 0)), "")))</f>
        <v/>
      </c>
      <c r="C472" s="4"/>
      <c r="D472" s="50"/>
      <c r="E472" s="51"/>
      <c r="F472" s="51"/>
      <c r="G472" s="52"/>
      <c r="H472" s="51"/>
      <c r="I472" s="53"/>
      <c r="J472" s="4"/>
      <c r="O472" s="12" t="str">
        <f t="shared" si="61"/>
        <v/>
      </c>
      <c r="Q472" s="12" t="str">
        <f t="shared" si="62"/>
        <v/>
      </c>
      <c r="R472" s="12" t="str">
        <f t="shared" si="63"/>
        <v/>
      </c>
      <c r="S472" s="12" t="str">
        <f t="shared" si="64"/>
        <v/>
      </c>
      <c r="T472" s="12" t="str">
        <f t="shared" si="65"/>
        <v/>
      </c>
      <c r="U472" s="12" t="str">
        <f t="shared" si="66"/>
        <v/>
      </c>
      <c r="V472" s="12" t="str">
        <f t="shared" si="60"/>
        <v/>
      </c>
      <c r="X472" s="44" t="str">
        <f>IF($D472="", "", IF(COUNTIF($D$11:$D472, $D472)&gt;1, "", $D472))</f>
        <v/>
      </c>
      <c r="Z472" s="12" t="str">
        <f>IF($X472="", "", IF(COUNTIF('Page Categories'!$D$11:$D$1010, $X472)&gt;0, "", MAX(Z$10:Z471)+1))</f>
        <v/>
      </c>
      <c r="AB472" s="44" t="str">
        <f t="shared" si="67"/>
        <v/>
      </c>
    </row>
    <row r="473" spans="1:28" x14ac:dyDescent="0.25">
      <c r="A473" s="4"/>
      <c r="B473" s="44" t="str">
        <f>IF($D473="", "", IF(IFERROR(INDEX('Page Categories'!$E$11:$E$1010, MATCH($D473, 'Page Categories'!$D$11:$D$1010, 0)), "")="", 'Page Categories'!$M$21, IFERROR(INDEX('Page Categories'!$E$11:$E$1010, MATCH($D473, 'Page Categories'!$D$11:$D$1010, 0)), "")))</f>
        <v/>
      </c>
      <c r="C473" s="4"/>
      <c r="D473" s="50"/>
      <c r="E473" s="51"/>
      <c r="F473" s="51"/>
      <c r="G473" s="52"/>
      <c r="H473" s="51"/>
      <c r="I473" s="53"/>
      <c r="J473" s="4"/>
      <c r="O473" s="12" t="str">
        <f t="shared" si="61"/>
        <v/>
      </c>
      <c r="Q473" s="12" t="str">
        <f t="shared" si="62"/>
        <v/>
      </c>
      <c r="R473" s="12" t="str">
        <f t="shared" si="63"/>
        <v/>
      </c>
      <c r="S473" s="12" t="str">
        <f t="shared" si="64"/>
        <v/>
      </c>
      <c r="T473" s="12" t="str">
        <f t="shared" si="65"/>
        <v/>
      </c>
      <c r="U473" s="12" t="str">
        <f t="shared" si="66"/>
        <v/>
      </c>
      <c r="V473" s="12" t="str">
        <f t="shared" si="60"/>
        <v/>
      </c>
      <c r="X473" s="44" t="str">
        <f>IF($D473="", "", IF(COUNTIF($D$11:$D473, $D473)&gt;1, "", $D473))</f>
        <v/>
      </c>
      <c r="Z473" s="12" t="str">
        <f>IF($X473="", "", IF(COUNTIF('Page Categories'!$D$11:$D$1010, $X473)&gt;0, "", MAX(Z$10:Z472)+1))</f>
        <v/>
      </c>
      <c r="AB473" s="44" t="str">
        <f t="shared" si="67"/>
        <v/>
      </c>
    </row>
    <row r="474" spans="1:28" x14ac:dyDescent="0.25">
      <c r="A474" s="4"/>
      <c r="B474" s="44" t="str">
        <f>IF($D474="", "", IF(IFERROR(INDEX('Page Categories'!$E$11:$E$1010, MATCH($D474, 'Page Categories'!$D$11:$D$1010, 0)), "")="", 'Page Categories'!$M$21, IFERROR(INDEX('Page Categories'!$E$11:$E$1010, MATCH($D474, 'Page Categories'!$D$11:$D$1010, 0)), "")))</f>
        <v/>
      </c>
      <c r="C474" s="4"/>
      <c r="D474" s="50"/>
      <c r="E474" s="51"/>
      <c r="F474" s="51"/>
      <c r="G474" s="52"/>
      <c r="H474" s="51"/>
      <c r="I474" s="53"/>
      <c r="J474" s="4"/>
      <c r="O474" s="12" t="str">
        <f t="shared" si="61"/>
        <v/>
      </c>
      <c r="Q474" s="12" t="str">
        <f t="shared" si="62"/>
        <v/>
      </c>
      <c r="R474" s="12" t="str">
        <f t="shared" si="63"/>
        <v/>
      </c>
      <c r="S474" s="12" t="str">
        <f t="shared" si="64"/>
        <v/>
      </c>
      <c r="T474" s="12" t="str">
        <f t="shared" si="65"/>
        <v/>
      </c>
      <c r="U474" s="12" t="str">
        <f t="shared" si="66"/>
        <v/>
      </c>
      <c r="V474" s="12" t="str">
        <f t="shared" si="60"/>
        <v/>
      </c>
      <c r="X474" s="44" t="str">
        <f>IF($D474="", "", IF(COUNTIF($D$11:$D474, $D474)&gt;1, "", $D474))</f>
        <v/>
      </c>
      <c r="Z474" s="12" t="str">
        <f>IF($X474="", "", IF(COUNTIF('Page Categories'!$D$11:$D$1010, $X474)&gt;0, "", MAX(Z$10:Z473)+1))</f>
        <v/>
      </c>
      <c r="AB474" s="44" t="str">
        <f t="shared" si="67"/>
        <v/>
      </c>
    </row>
    <row r="475" spans="1:28" x14ac:dyDescent="0.25">
      <c r="A475" s="4"/>
      <c r="B475" s="44" t="str">
        <f>IF($D475="", "", IF(IFERROR(INDEX('Page Categories'!$E$11:$E$1010, MATCH($D475, 'Page Categories'!$D$11:$D$1010, 0)), "")="", 'Page Categories'!$M$21, IFERROR(INDEX('Page Categories'!$E$11:$E$1010, MATCH($D475, 'Page Categories'!$D$11:$D$1010, 0)), "")))</f>
        <v/>
      </c>
      <c r="C475" s="4"/>
      <c r="D475" s="50"/>
      <c r="E475" s="51"/>
      <c r="F475" s="51"/>
      <c r="G475" s="52"/>
      <c r="H475" s="51"/>
      <c r="I475" s="53"/>
      <c r="J475" s="4"/>
      <c r="O475" s="12" t="str">
        <f t="shared" si="61"/>
        <v/>
      </c>
      <c r="Q475" s="12" t="str">
        <f t="shared" si="62"/>
        <v/>
      </c>
      <c r="R475" s="12" t="str">
        <f t="shared" si="63"/>
        <v/>
      </c>
      <c r="S475" s="12" t="str">
        <f t="shared" si="64"/>
        <v/>
      </c>
      <c r="T475" s="12" t="str">
        <f t="shared" si="65"/>
        <v/>
      </c>
      <c r="U475" s="12" t="str">
        <f t="shared" si="66"/>
        <v/>
      </c>
      <c r="V475" s="12" t="str">
        <f t="shared" si="60"/>
        <v/>
      </c>
      <c r="X475" s="44" t="str">
        <f>IF($D475="", "", IF(COUNTIF($D$11:$D475, $D475)&gt;1, "", $D475))</f>
        <v/>
      </c>
      <c r="Z475" s="12" t="str">
        <f>IF($X475="", "", IF(COUNTIF('Page Categories'!$D$11:$D$1010, $X475)&gt;0, "", MAX(Z$10:Z474)+1))</f>
        <v/>
      </c>
      <c r="AB475" s="44" t="str">
        <f t="shared" si="67"/>
        <v/>
      </c>
    </row>
    <row r="476" spans="1:28" x14ac:dyDescent="0.25">
      <c r="A476" s="4"/>
      <c r="B476" s="44" t="str">
        <f>IF($D476="", "", IF(IFERROR(INDEX('Page Categories'!$E$11:$E$1010, MATCH($D476, 'Page Categories'!$D$11:$D$1010, 0)), "")="", 'Page Categories'!$M$21, IFERROR(INDEX('Page Categories'!$E$11:$E$1010, MATCH($D476, 'Page Categories'!$D$11:$D$1010, 0)), "")))</f>
        <v/>
      </c>
      <c r="C476" s="4"/>
      <c r="D476" s="50"/>
      <c r="E476" s="51"/>
      <c r="F476" s="51"/>
      <c r="G476" s="52"/>
      <c r="H476" s="51"/>
      <c r="I476" s="53"/>
      <c r="J476" s="4"/>
      <c r="O476" s="12" t="str">
        <f t="shared" si="61"/>
        <v/>
      </c>
      <c r="Q476" s="12" t="str">
        <f t="shared" si="62"/>
        <v/>
      </c>
      <c r="R476" s="12" t="str">
        <f t="shared" si="63"/>
        <v/>
      </c>
      <c r="S476" s="12" t="str">
        <f t="shared" si="64"/>
        <v/>
      </c>
      <c r="T476" s="12" t="str">
        <f t="shared" si="65"/>
        <v/>
      </c>
      <c r="U476" s="12" t="str">
        <f t="shared" si="66"/>
        <v/>
      </c>
      <c r="V476" s="12" t="str">
        <f t="shared" si="60"/>
        <v/>
      </c>
      <c r="X476" s="44" t="str">
        <f>IF($D476="", "", IF(COUNTIF($D$11:$D476, $D476)&gt;1, "", $D476))</f>
        <v/>
      </c>
      <c r="Z476" s="12" t="str">
        <f>IF($X476="", "", IF(COUNTIF('Page Categories'!$D$11:$D$1010, $X476)&gt;0, "", MAX(Z$10:Z475)+1))</f>
        <v/>
      </c>
      <c r="AB476" s="44" t="str">
        <f t="shared" si="67"/>
        <v/>
      </c>
    </row>
    <row r="477" spans="1:28" x14ac:dyDescent="0.25">
      <c r="A477" s="4"/>
      <c r="B477" s="44" t="str">
        <f>IF($D477="", "", IF(IFERROR(INDEX('Page Categories'!$E$11:$E$1010, MATCH($D477, 'Page Categories'!$D$11:$D$1010, 0)), "")="", 'Page Categories'!$M$21, IFERROR(INDEX('Page Categories'!$E$11:$E$1010, MATCH($D477, 'Page Categories'!$D$11:$D$1010, 0)), "")))</f>
        <v/>
      </c>
      <c r="C477" s="4"/>
      <c r="D477" s="50"/>
      <c r="E477" s="51"/>
      <c r="F477" s="51"/>
      <c r="G477" s="52"/>
      <c r="H477" s="51"/>
      <c r="I477" s="53"/>
      <c r="J477" s="4"/>
      <c r="O477" s="12" t="str">
        <f t="shared" si="61"/>
        <v/>
      </c>
      <c r="Q477" s="12" t="str">
        <f t="shared" si="62"/>
        <v/>
      </c>
      <c r="R477" s="12" t="str">
        <f t="shared" si="63"/>
        <v/>
      </c>
      <c r="S477" s="12" t="str">
        <f t="shared" si="64"/>
        <v/>
      </c>
      <c r="T477" s="12" t="str">
        <f t="shared" si="65"/>
        <v/>
      </c>
      <c r="U477" s="12" t="str">
        <f t="shared" si="66"/>
        <v/>
      </c>
      <c r="V477" s="12" t="str">
        <f t="shared" si="60"/>
        <v/>
      </c>
      <c r="X477" s="44" t="str">
        <f>IF($D477="", "", IF(COUNTIF($D$11:$D477, $D477)&gt;1, "", $D477))</f>
        <v/>
      </c>
      <c r="Z477" s="12" t="str">
        <f>IF($X477="", "", IF(COUNTIF('Page Categories'!$D$11:$D$1010, $X477)&gt;0, "", MAX(Z$10:Z476)+1))</f>
        <v/>
      </c>
      <c r="AB477" s="44" t="str">
        <f t="shared" si="67"/>
        <v/>
      </c>
    </row>
    <row r="478" spans="1:28" x14ac:dyDescent="0.25">
      <c r="A478" s="4"/>
      <c r="B478" s="44" t="str">
        <f>IF($D478="", "", IF(IFERROR(INDEX('Page Categories'!$E$11:$E$1010, MATCH($D478, 'Page Categories'!$D$11:$D$1010, 0)), "")="", 'Page Categories'!$M$21, IFERROR(INDEX('Page Categories'!$E$11:$E$1010, MATCH($D478, 'Page Categories'!$D$11:$D$1010, 0)), "")))</f>
        <v/>
      </c>
      <c r="C478" s="4"/>
      <c r="D478" s="50"/>
      <c r="E478" s="51"/>
      <c r="F478" s="51"/>
      <c r="G478" s="52"/>
      <c r="H478" s="51"/>
      <c r="I478" s="53"/>
      <c r="J478" s="4"/>
      <c r="O478" s="12" t="str">
        <f t="shared" si="61"/>
        <v/>
      </c>
      <c r="Q478" s="12" t="str">
        <f t="shared" si="62"/>
        <v/>
      </c>
      <c r="R478" s="12" t="str">
        <f t="shared" si="63"/>
        <v/>
      </c>
      <c r="S478" s="12" t="str">
        <f t="shared" si="64"/>
        <v/>
      </c>
      <c r="T478" s="12" t="str">
        <f t="shared" si="65"/>
        <v/>
      </c>
      <c r="U478" s="12" t="str">
        <f t="shared" si="66"/>
        <v/>
      </c>
      <c r="V478" s="12" t="str">
        <f t="shared" si="60"/>
        <v/>
      </c>
      <c r="X478" s="44" t="str">
        <f>IF($D478="", "", IF(COUNTIF($D$11:$D478, $D478)&gt;1, "", $D478))</f>
        <v/>
      </c>
      <c r="Z478" s="12" t="str">
        <f>IF($X478="", "", IF(COUNTIF('Page Categories'!$D$11:$D$1010, $X478)&gt;0, "", MAX(Z$10:Z477)+1))</f>
        <v/>
      </c>
      <c r="AB478" s="44" t="str">
        <f t="shared" si="67"/>
        <v/>
      </c>
    </row>
    <row r="479" spans="1:28" x14ac:dyDescent="0.25">
      <c r="A479" s="4"/>
      <c r="B479" s="44" t="str">
        <f>IF($D479="", "", IF(IFERROR(INDEX('Page Categories'!$E$11:$E$1010, MATCH($D479, 'Page Categories'!$D$11:$D$1010, 0)), "")="", 'Page Categories'!$M$21, IFERROR(INDEX('Page Categories'!$E$11:$E$1010, MATCH($D479, 'Page Categories'!$D$11:$D$1010, 0)), "")))</f>
        <v/>
      </c>
      <c r="C479" s="4"/>
      <c r="D479" s="50"/>
      <c r="E479" s="51"/>
      <c r="F479" s="51"/>
      <c r="G479" s="52"/>
      <c r="H479" s="51"/>
      <c r="I479" s="53"/>
      <c r="J479" s="4"/>
      <c r="O479" s="12" t="str">
        <f t="shared" si="61"/>
        <v/>
      </c>
      <c r="Q479" s="12" t="str">
        <f t="shared" si="62"/>
        <v/>
      </c>
      <c r="R479" s="12" t="str">
        <f t="shared" si="63"/>
        <v/>
      </c>
      <c r="S479" s="12" t="str">
        <f t="shared" si="64"/>
        <v/>
      </c>
      <c r="T479" s="12" t="str">
        <f t="shared" si="65"/>
        <v/>
      </c>
      <c r="U479" s="12" t="str">
        <f t="shared" si="66"/>
        <v/>
      </c>
      <c r="V479" s="12" t="str">
        <f t="shared" si="60"/>
        <v/>
      </c>
      <c r="X479" s="44" t="str">
        <f>IF($D479="", "", IF(COUNTIF($D$11:$D479, $D479)&gt;1, "", $D479))</f>
        <v/>
      </c>
      <c r="Z479" s="12" t="str">
        <f>IF($X479="", "", IF(COUNTIF('Page Categories'!$D$11:$D$1010, $X479)&gt;0, "", MAX(Z$10:Z478)+1))</f>
        <v/>
      </c>
      <c r="AB479" s="44" t="str">
        <f t="shared" si="67"/>
        <v/>
      </c>
    </row>
    <row r="480" spans="1:28" x14ac:dyDescent="0.25">
      <c r="A480" s="4"/>
      <c r="B480" s="44" t="str">
        <f>IF($D480="", "", IF(IFERROR(INDEX('Page Categories'!$E$11:$E$1010, MATCH($D480, 'Page Categories'!$D$11:$D$1010, 0)), "")="", 'Page Categories'!$M$21, IFERROR(INDEX('Page Categories'!$E$11:$E$1010, MATCH($D480, 'Page Categories'!$D$11:$D$1010, 0)), "")))</f>
        <v/>
      </c>
      <c r="C480" s="4"/>
      <c r="D480" s="50"/>
      <c r="E480" s="51"/>
      <c r="F480" s="51"/>
      <c r="G480" s="52"/>
      <c r="H480" s="51"/>
      <c r="I480" s="53"/>
      <c r="J480" s="4"/>
      <c r="O480" s="12" t="str">
        <f t="shared" si="61"/>
        <v/>
      </c>
      <c r="Q480" s="12" t="str">
        <f t="shared" si="62"/>
        <v/>
      </c>
      <c r="R480" s="12" t="str">
        <f t="shared" si="63"/>
        <v/>
      </c>
      <c r="S480" s="12" t="str">
        <f t="shared" si="64"/>
        <v/>
      </c>
      <c r="T480" s="12" t="str">
        <f t="shared" si="65"/>
        <v/>
      </c>
      <c r="U480" s="12" t="str">
        <f t="shared" si="66"/>
        <v/>
      </c>
      <c r="V480" s="12" t="str">
        <f t="shared" si="60"/>
        <v/>
      </c>
      <c r="X480" s="44" t="str">
        <f>IF($D480="", "", IF(COUNTIF($D$11:$D480, $D480)&gt;1, "", $D480))</f>
        <v/>
      </c>
      <c r="Z480" s="12" t="str">
        <f>IF($X480="", "", IF(COUNTIF('Page Categories'!$D$11:$D$1010, $X480)&gt;0, "", MAX(Z$10:Z479)+1))</f>
        <v/>
      </c>
      <c r="AB480" s="44" t="str">
        <f t="shared" si="67"/>
        <v/>
      </c>
    </row>
    <row r="481" spans="1:28" x14ac:dyDescent="0.25">
      <c r="A481" s="4"/>
      <c r="B481" s="44" t="str">
        <f>IF($D481="", "", IF(IFERROR(INDEX('Page Categories'!$E$11:$E$1010, MATCH($D481, 'Page Categories'!$D$11:$D$1010, 0)), "")="", 'Page Categories'!$M$21, IFERROR(INDEX('Page Categories'!$E$11:$E$1010, MATCH($D481, 'Page Categories'!$D$11:$D$1010, 0)), "")))</f>
        <v/>
      </c>
      <c r="C481" s="4"/>
      <c r="D481" s="50"/>
      <c r="E481" s="51"/>
      <c r="F481" s="51"/>
      <c r="G481" s="52"/>
      <c r="H481" s="51"/>
      <c r="I481" s="53"/>
      <c r="J481" s="4"/>
      <c r="O481" s="12" t="str">
        <f t="shared" si="61"/>
        <v/>
      </c>
      <c r="Q481" s="12" t="str">
        <f t="shared" si="62"/>
        <v/>
      </c>
      <c r="R481" s="12" t="str">
        <f t="shared" si="63"/>
        <v/>
      </c>
      <c r="S481" s="12" t="str">
        <f t="shared" si="64"/>
        <v/>
      </c>
      <c r="T481" s="12" t="str">
        <f t="shared" si="65"/>
        <v/>
      </c>
      <c r="U481" s="12" t="str">
        <f t="shared" si="66"/>
        <v/>
      </c>
      <c r="V481" s="12" t="str">
        <f t="shared" si="60"/>
        <v/>
      </c>
      <c r="X481" s="44" t="str">
        <f>IF($D481="", "", IF(COUNTIF($D$11:$D481, $D481)&gt;1, "", $D481))</f>
        <v/>
      </c>
      <c r="Z481" s="12" t="str">
        <f>IF($X481="", "", IF(COUNTIF('Page Categories'!$D$11:$D$1010, $X481)&gt;0, "", MAX(Z$10:Z480)+1))</f>
        <v/>
      </c>
      <c r="AB481" s="44" t="str">
        <f t="shared" si="67"/>
        <v/>
      </c>
    </row>
    <row r="482" spans="1:28" x14ac:dyDescent="0.25">
      <c r="A482" s="4"/>
      <c r="B482" s="44" t="str">
        <f>IF($D482="", "", IF(IFERROR(INDEX('Page Categories'!$E$11:$E$1010, MATCH($D482, 'Page Categories'!$D$11:$D$1010, 0)), "")="", 'Page Categories'!$M$21, IFERROR(INDEX('Page Categories'!$E$11:$E$1010, MATCH($D482, 'Page Categories'!$D$11:$D$1010, 0)), "")))</f>
        <v/>
      </c>
      <c r="C482" s="4"/>
      <c r="D482" s="50"/>
      <c r="E482" s="51"/>
      <c r="F482" s="51"/>
      <c r="G482" s="52"/>
      <c r="H482" s="51"/>
      <c r="I482" s="53"/>
      <c r="J482" s="4"/>
      <c r="O482" s="12" t="str">
        <f t="shared" si="61"/>
        <v/>
      </c>
      <c r="Q482" s="12" t="str">
        <f t="shared" si="62"/>
        <v/>
      </c>
      <c r="R482" s="12" t="str">
        <f t="shared" si="63"/>
        <v/>
      </c>
      <c r="S482" s="12" t="str">
        <f t="shared" si="64"/>
        <v/>
      </c>
      <c r="T482" s="12" t="str">
        <f t="shared" si="65"/>
        <v/>
      </c>
      <c r="U482" s="12" t="str">
        <f t="shared" si="66"/>
        <v/>
      </c>
      <c r="V482" s="12" t="str">
        <f t="shared" si="60"/>
        <v/>
      </c>
      <c r="X482" s="44" t="str">
        <f>IF($D482="", "", IF(COUNTIF($D$11:$D482, $D482)&gt;1, "", $D482))</f>
        <v/>
      </c>
      <c r="Z482" s="12" t="str">
        <f>IF($X482="", "", IF(COUNTIF('Page Categories'!$D$11:$D$1010, $X482)&gt;0, "", MAX(Z$10:Z481)+1))</f>
        <v/>
      </c>
      <c r="AB482" s="44" t="str">
        <f t="shared" si="67"/>
        <v/>
      </c>
    </row>
    <row r="483" spans="1:28" x14ac:dyDescent="0.25">
      <c r="A483" s="4"/>
      <c r="B483" s="44" t="str">
        <f>IF($D483="", "", IF(IFERROR(INDEX('Page Categories'!$E$11:$E$1010, MATCH($D483, 'Page Categories'!$D$11:$D$1010, 0)), "")="", 'Page Categories'!$M$21, IFERROR(INDEX('Page Categories'!$E$11:$E$1010, MATCH($D483, 'Page Categories'!$D$11:$D$1010, 0)), "")))</f>
        <v/>
      </c>
      <c r="C483" s="4"/>
      <c r="D483" s="50"/>
      <c r="E483" s="51"/>
      <c r="F483" s="51"/>
      <c r="G483" s="52"/>
      <c r="H483" s="51"/>
      <c r="I483" s="53"/>
      <c r="J483" s="4"/>
      <c r="O483" s="12" t="str">
        <f t="shared" si="61"/>
        <v/>
      </c>
      <c r="Q483" s="12" t="str">
        <f t="shared" si="62"/>
        <v/>
      </c>
      <c r="R483" s="12" t="str">
        <f t="shared" si="63"/>
        <v/>
      </c>
      <c r="S483" s="12" t="str">
        <f t="shared" si="64"/>
        <v/>
      </c>
      <c r="T483" s="12" t="str">
        <f t="shared" si="65"/>
        <v/>
      </c>
      <c r="U483" s="12" t="str">
        <f t="shared" si="66"/>
        <v/>
      </c>
      <c r="V483" s="12" t="str">
        <f t="shared" si="60"/>
        <v/>
      </c>
      <c r="X483" s="44" t="str">
        <f>IF($D483="", "", IF(COUNTIF($D$11:$D483, $D483)&gt;1, "", $D483))</f>
        <v/>
      </c>
      <c r="Z483" s="12" t="str">
        <f>IF($X483="", "", IF(COUNTIF('Page Categories'!$D$11:$D$1010, $X483)&gt;0, "", MAX(Z$10:Z482)+1))</f>
        <v/>
      </c>
      <c r="AB483" s="44" t="str">
        <f t="shared" si="67"/>
        <v/>
      </c>
    </row>
    <row r="484" spans="1:28" x14ac:dyDescent="0.25">
      <c r="A484" s="4"/>
      <c r="B484" s="44" t="str">
        <f>IF($D484="", "", IF(IFERROR(INDEX('Page Categories'!$E$11:$E$1010, MATCH($D484, 'Page Categories'!$D$11:$D$1010, 0)), "")="", 'Page Categories'!$M$21, IFERROR(INDEX('Page Categories'!$E$11:$E$1010, MATCH($D484, 'Page Categories'!$D$11:$D$1010, 0)), "")))</f>
        <v/>
      </c>
      <c r="C484" s="4"/>
      <c r="D484" s="50"/>
      <c r="E484" s="51"/>
      <c r="F484" s="51"/>
      <c r="G484" s="52"/>
      <c r="H484" s="51"/>
      <c r="I484" s="53"/>
      <c r="J484" s="4"/>
      <c r="O484" s="12" t="str">
        <f t="shared" si="61"/>
        <v/>
      </c>
      <c r="Q484" s="12" t="str">
        <f t="shared" si="62"/>
        <v/>
      </c>
      <c r="R484" s="12" t="str">
        <f t="shared" si="63"/>
        <v/>
      </c>
      <c r="S484" s="12" t="str">
        <f t="shared" si="64"/>
        <v/>
      </c>
      <c r="T484" s="12" t="str">
        <f t="shared" si="65"/>
        <v/>
      </c>
      <c r="U484" s="12" t="str">
        <f t="shared" si="66"/>
        <v/>
      </c>
      <c r="V484" s="12" t="str">
        <f t="shared" si="60"/>
        <v/>
      </c>
      <c r="X484" s="44" t="str">
        <f>IF($D484="", "", IF(COUNTIF($D$11:$D484, $D484)&gt;1, "", $D484))</f>
        <v/>
      </c>
      <c r="Z484" s="12" t="str">
        <f>IF($X484="", "", IF(COUNTIF('Page Categories'!$D$11:$D$1010, $X484)&gt;0, "", MAX(Z$10:Z483)+1))</f>
        <v/>
      </c>
      <c r="AB484" s="44" t="str">
        <f t="shared" si="67"/>
        <v/>
      </c>
    </row>
    <row r="485" spans="1:28" x14ac:dyDescent="0.25">
      <c r="A485" s="4"/>
      <c r="B485" s="44" t="str">
        <f>IF($D485="", "", IF(IFERROR(INDEX('Page Categories'!$E$11:$E$1010, MATCH($D485, 'Page Categories'!$D$11:$D$1010, 0)), "")="", 'Page Categories'!$M$21, IFERROR(INDEX('Page Categories'!$E$11:$E$1010, MATCH($D485, 'Page Categories'!$D$11:$D$1010, 0)), "")))</f>
        <v/>
      </c>
      <c r="C485" s="4"/>
      <c r="D485" s="50"/>
      <c r="E485" s="51"/>
      <c r="F485" s="51"/>
      <c r="G485" s="52"/>
      <c r="H485" s="51"/>
      <c r="I485" s="53"/>
      <c r="J485" s="4"/>
      <c r="O485" s="12" t="str">
        <f t="shared" si="61"/>
        <v/>
      </c>
      <c r="Q485" s="12" t="str">
        <f t="shared" si="62"/>
        <v/>
      </c>
      <c r="R485" s="12" t="str">
        <f t="shared" si="63"/>
        <v/>
      </c>
      <c r="S485" s="12" t="str">
        <f t="shared" si="64"/>
        <v/>
      </c>
      <c r="T485" s="12" t="str">
        <f t="shared" si="65"/>
        <v/>
      </c>
      <c r="U485" s="12" t="str">
        <f t="shared" si="66"/>
        <v/>
      </c>
      <c r="V485" s="12" t="str">
        <f t="shared" si="60"/>
        <v/>
      </c>
      <c r="X485" s="44" t="str">
        <f>IF($D485="", "", IF(COUNTIF($D$11:$D485, $D485)&gt;1, "", $D485))</f>
        <v/>
      </c>
      <c r="Z485" s="12" t="str">
        <f>IF($X485="", "", IF(COUNTIF('Page Categories'!$D$11:$D$1010, $X485)&gt;0, "", MAX(Z$10:Z484)+1))</f>
        <v/>
      </c>
      <c r="AB485" s="44" t="str">
        <f t="shared" si="67"/>
        <v/>
      </c>
    </row>
    <row r="486" spans="1:28" x14ac:dyDescent="0.25">
      <c r="A486" s="4"/>
      <c r="B486" s="44" t="str">
        <f>IF($D486="", "", IF(IFERROR(INDEX('Page Categories'!$E$11:$E$1010, MATCH($D486, 'Page Categories'!$D$11:$D$1010, 0)), "")="", 'Page Categories'!$M$21, IFERROR(INDEX('Page Categories'!$E$11:$E$1010, MATCH($D486, 'Page Categories'!$D$11:$D$1010, 0)), "")))</f>
        <v/>
      </c>
      <c r="C486" s="4"/>
      <c r="D486" s="50"/>
      <c r="E486" s="51"/>
      <c r="F486" s="51"/>
      <c r="G486" s="52"/>
      <c r="H486" s="51"/>
      <c r="I486" s="53"/>
      <c r="J486" s="4"/>
      <c r="O486" s="12" t="str">
        <f t="shared" si="61"/>
        <v/>
      </c>
      <c r="Q486" s="12" t="str">
        <f t="shared" si="62"/>
        <v/>
      </c>
      <c r="R486" s="12" t="str">
        <f t="shared" si="63"/>
        <v/>
      </c>
      <c r="S486" s="12" t="str">
        <f t="shared" si="64"/>
        <v/>
      </c>
      <c r="T486" s="12" t="str">
        <f t="shared" si="65"/>
        <v/>
      </c>
      <c r="U486" s="12" t="str">
        <f t="shared" si="66"/>
        <v/>
      </c>
      <c r="V486" s="12" t="str">
        <f t="shared" si="60"/>
        <v/>
      </c>
      <c r="X486" s="44" t="str">
        <f>IF($D486="", "", IF(COUNTIF($D$11:$D486, $D486)&gt;1, "", $D486))</f>
        <v/>
      </c>
      <c r="Z486" s="12" t="str">
        <f>IF($X486="", "", IF(COUNTIF('Page Categories'!$D$11:$D$1010, $X486)&gt;0, "", MAX(Z$10:Z485)+1))</f>
        <v/>
      </c>
      <c r="AB486" s="44" t="str">
        <f t="shared" si="67"/>
        <v/>
      </c>
    </row>
    <row r="487" spans="1:28" x14ac:dyDescent="0.25">
      <c r="A487" s="4"/>
      <c r="B487" s="44" t="str">
        <f>IF($D487="", "", IF(IFERROR(INDEX('Page Categories'!$E$11:$E$1010, MATCH($D487, 'Page Categories'!$D$11:$D$1010, 0)), "")="", 'Page Categories'!$M$21, IFERROR(INDEX('Page Categories'!$E$11:$E$1010, MATCH($D487, 'Page Categories'!$D$11:$D$1010, 0)), "")))</f>
        <v/>
      </c>
      <c r="C487" s="4"/>
      <c r="D487" s="50"/>
      <c r="E487" s="51"/>
      <c r="F487" s="51"/>
      <c r="G487" s="52"/>
      <c r="H487" s="51"/>
      <c r="I487" s="53"/>
      <c r="J487" s="4"/>
      <c r="O487" s="12" t="str">
        <f t="shared" si="61"/>
        <v/>
      </c>
      <c r="Q487" s="12" t="str">
        <f t="shared" si="62"/>
        <v/>
      </c>
      <c r="R487" s="12" t="str">
        <f t="shared" si="63"/>
        <v/>
      </c>
      <c r="S487" s="12" t="str">
        <f t="shared" si="64"/>
        <v/>
      </c>
      <c r="T487" s="12" t="str">
        <f t="shared" si="65"/>
        <v/>
      </c>
      <c r="U487" s="12" t="str">
        <f t="shared" si="66"/>
        <v/>
      </c>
      <c r="V487" s="12" t="str">
        <f t="shared" si="60"/>
        <v/>
      </c>
      <c r="X487" s="44" t="str">
        <f>IF($D487="", "", IF(COUNTIF($D$11:$D487, $D487)&gt;1, "", $D487))</f>
        <v/>
      </c>
      <c r="Z487" s="12" t="str">
        <f>IF($X487="", "", IF(COUNTIF('Page Categories'!$D$11:$D$1010, $X487)&gt;0, "", MAX(Z$10:Z486)+1))</f>
        <v/>
      </c>
      <c r="AB487" s="44" t="str">
        <f t="shared" si="67"/>
        <v/>
      </c>
    </row>
    <row r="488" spans="1:28" x14ac:dyDescent="0.25">
      <c r="A488" s="4"/>
      <c r="B488" s="44" t="str">
        <f>IF($D488="", "", IF(IFERROR(INDEX('Page Categories'!$E$11:$E$1010, MATCH($D488, 'Page Categories'!$D$11:$D$1010, 0)), "")="", 'Page Categories'!$M$21, IFERROR(INDEX('Page Categories'!$E$11:$E$1010, MATCH($D488, 'Page Categories'!$D$11:$D$1010, 0)), "")))</f>
        <v/>
      </c>
      <c r="C488" s="4"/>
      <c r="D488" s="50"/>
      <c r="E488" s="51"/>
      <c r="F488" s="51"/>
      <c r="G488" s="52"/>
      <c r="H488" s="51"/>
      <c r="I488" s="53"/>
      <c r="J488" s="4"/>
      <c r="O488" s="12" t="str">
        <f t="shared" si="61"/>
        <v/>
      </c>
      <c r="Q488" s="12" t="str">
        <f t="shared" si="62"/>
        <v/>
      </c>
      <c r="R488" s="12" t="str">
        <f t="shared" si="63"/>
        <v/>
      </c>
      <c r="S488" s="12" t="str">
        <f t="shared" si="64"/>
        <v/>
      </c>
      <c r="T488" s="12" t="str">
        <f t="shared" si="65"/>
        <v/>
      </c>
      <c r="U488" s="12" t="str">
        <f t="shared" si="66"/>
        <v/>
      </c>
      <c r="V488" s="12" t="str">
        <f t="shared" si="60"/>
        <v/>
      </c>
      <c r="X488" s="44" t="str">
        <f>IF($D488="", "", IF(COUNTIF($D$11:$D488, $D488)&gt;1, "", $D488))</f>
        <v/>
      </c>
      <c r="Z488" s="12" t="str">
        <f>IF($X488="", "", IF(COUNTIF('Page Categories'!$D$11:$D$1010, $X488)&gt;0, "", MAX(Z$10:Z487)+1))</f>
        <v/>
      </c>
      <c r="AB488" s="44" t="str">
        <f t="shared" si="67"/>
        <v/>
      </c>
    </row>
    <row r="489" spans="1:28" x14ac:dyDescent="0.25">
      <c r="A489" s="4"/>
      <c r="B489" s="44" t="str">
        <f>IF($D489="", "", IF(IFERROR(INDEX('Page Categories'!$E$11:$E$1010, MATCH($D489, 'Page Categories'!$D$11:$D$1010, 0)), "")="", 'Page Categories'!$M$21, IFERROR(INDEX('Page Categories'!$E$11:$E$1010, MATCH($D489, 'Page Categories'!$D$11:$D$1010, 0)), "")))</f>
        <v/>
      </c>
      <c r="C489" s="4"/>
      <c r="D489" s="50"/>
      <c r="E489" s="51"/>
      <c r="F489" s="51"/>
      <c r="G489" s="52"/>
      <c r="H489" s="51"/>
      <c r="I489" s="53"/>
      <c r="J489" s="4"/>
      <c r="O489" s="12" t="str">
        <f t="shared" si="61"/>
        <v/>
      </c>
      <c r="Q489" s="12" t="str">
        <f t="shared" si="62"/>
        <v/>
      </c>
      <c r="R489" s="12" t="str">
        <f t="shared" si="63"/>
        <v/>
      </c>
      <c r="S489" s="12" t="str">
        <f t="shared" si="64"/>
        <v/>
      </c>
      <c r="T489" s="12" t="str">
        <f t="shared" si="65"/>
        <v/>
      </c>
      <c r="U489" s="12" t="str">
        <f t="shared" si="66"/>
        <v/>
      </c>
      <c r="V489" s="12" t="str">
        <f t="shared" si="60"/>
        <v/>
      </c>
      <c r="X489" s="44" t="str">
        <f>IF($D489="", "", IF(COUNTIF($D$11:$D489, $D489)&gt;1, "", $D489))</f>
        <v/>
      </c>
      <c r="Z489" s="12" t="str">
        <f>IF($X489="", "", IF(COUNTIF('Page Categories'!$D$11:$D$1010, $X489)&gt;0, "", MAX(Z$10:Z488)+1))</f>
        <v/>
      </c>
      <c r="AB489" s="44" t="str">
        <f t="shared" si="67"/>
        <v/>
      </c>
    </row>
    <row r="490" spans="1:28" x14ac:dyDescent="0.25">
      <c r="A490" s="4"/>
      <c r="B490" s="44" t="str">
        <f>IF($D490="", "", IF(IFERROR(INDEX('Page Categories'!$E$11:$E$1010, MATCH($D490, 'Page Categories'!$D$11:$D$1010, 0)), "")="", 'Page Categories'!$M$21, IFERROR(INDEX('Page Categories'!$E$11:$E$1010, MATCH($D490, 'Page Categories'!$D$11:$D$1010, 0)), "")))</f>
        <v/>
      </c>
      <c r="C490" s="4"/>
      <c r="D490" s="50"/>
      <c r="E490" s="51"/>
      <c r="F490" s="51"/>
      <c r="G490" s="52"/>
      <c r="H490" s="51"/>
      <c r="I490" s="53"/>
      <c r="J490" s="4"/>
      <c r="O490" s="12" t="str">
        <f t="shared" si="61"/>
        <v/>
      </c>
      <c r="Q490" s="12" t="str">
        <f t="shared" si="62"/>
        <v/>
      </c>
      <c r="R490" s="12" t="str">
        <f t="shared" si="63"/>
        <v/>
      </c>
      <c r="S490" s="12" t="str">
        <f t="shared" si="64"/>
        <v/>
      </c>
      <c r="T490" s="12" t="str">
        <f t="shared" si="65"/>
        <v/>
      </c>
      <c r="U490" s="12" t="str">
        <f t="shared" si="66"/>
        <v/>
      </c>
      <c r="V490" s="12" t="str">
        <f t="shared" si="60"/>
        <v/>
      </c>
      <c r="X490" s="44" t="str">
        <f>IF($D490="", "", IF(COUNTIF($D$11:$D490, $D490)&gt;1, "", $D490))</f>
        <v/>
      </c>
      <c r="Z490" s="12" t="str">
        <f>IF($X490="", "", IF(COUNTIF('Page Categories'!$D$11:$D$1010, $X490)&gt;0, "", MAX(Z$10:Z489)+1))</f>
        <v/>
      </c>
      <c r="AB490" s="44" t="str">
        <f t="shared" si="67"/>
        <v/>
      </c>
    </row>
    <row r="491" spans="1:28" x14ac:dyDescent="0.25">
      <c r="A491" s="4"/>
      <c r="B491" s="44" t="str">
        <f>IF($D491="", "", IF(IFERROR(INDEX('Page Categories'!$E$11:$E$1010, MATCH($D491, 'Page Categories'!$D$11:$D$1010, 0)), "")="", 'Page Categories'!$M$21, IFERROR(INDEX('Page Categories'!$E$11:$E$1010, MATCH($D491, 'Page Categories'!$D$11:$D$1010, 0)), "")))</f>
        <v/>
      </c>
      <c r="C491" s="4"/>
      <c r="D491" s="50"/>
      <c r="E491" s="51"/>
      <c r="F491" s="51"/>
      <c r="G491" s="52"/>
      <c r="H491" s="51"/>
      <c r="I491" s="53"/>
      <c r="J491" s="4"/>
      <c r="O491" s="12" t="str">
        <f t="shared" si="61"/>
        <v/>
      </c>
      <c r="Q491" s="12" t="str">
        <f t="shared" si="62"/>
        <v/>
      </c>
      <c r="R491" s="12" t="str">
        <f t="shared" si="63"/>
        <v/>
      </c>
      <c r="S491" s="12" t="str">
        <f t="shared" si="64"/>
        <v/>
      </c>
      <c r="T491" s="12" t="str">
        <f t="shared" si="65"/>
        <v/>
      </c>
      <c r="U491" s="12" t="str">
        <f t="shared" si="66"/>
        <v/>
      </c>
      <c r="V491" s="12" t="str">
        <f t="shared" si="60"/>
        <v/>
      </c>
      <c r="X491" s="44" t="str">
        <f>IF($D491="", "", IF(COUNTIF($D$11:$D491, $D491)&gt;1, "", $D491))</f>
        <v/>
      </c>
      <c r="Z491" s="12" t="str">
        <f>IF($X491="", "", IF(COUNTIF('Page Categories'!$D$11:$D$1010, $X491)&gt;0, "", MAX(Z$10:Z490)+1))</f>
        <v/>
      </c>
      <c r="AB491" s="44" t="str">
        <f t="shared" si="67"/>
        <v/>
      </c>
    </row>
    <row r="492" spans="1:28" x14ac:dyDescent="0.25">
      <c r="A492" s="4"/>
      <c r="B492" s="44" t="str">
        <f>IF($D492="", "", IF(IFERROR(INDEX('Page Categories'!$E$11:$E$1010, MATCH($D492, 'Page Categories'!$D$11:$D$1010, 0)), "")="", 'Page Categories'!$M$21, IFERROR(INDEX('Page Categories'!$E$11:$E$1010, MATCH($D492, 'Page Categories'!$D$11:$D$1010, 0)), "")))</f>
        <v/>
      </c>
      <c r="C492" s="4"/>
      <c r="D492" s="50"/>
      <c r="E492" s="51"/>
      <c r="F492" s="51"/>
      <c r="G492" s="52"/>
      <c r="H492" s="51"/>
      <c r="I492" s="53"/>
      <c r="J492" s="4"/>
      <c r="O492" s="12" t="str">
        <f t="shared" si="61"/>
        <v/>
      </c>
      <c r="Q492" s="12" t="str">
        <f t="shared" si="62"/>
        <v/>
      </c>
      <c r="R492" s="12" t="str">
        <f t="shared" si="63"/>
        <v/>
      </c>
      <c r="S492" s="12" t="str">
        <f t="shared" si="64"/>
        <v/>
      </c>
      <c r="T492" s="12" t="str">
        <f t="shared" si="65"/>
        <v/>
      </c>
      <c r="U492" s="12" t="str">
        <f t="shared" si="66"/>
        <v/>
      </c>
      <c r="V492" s="12" t="str">
        <f t="shared" si="60"/>
        <v/>
      </c>
      <c r="X492" s="44" t="str">
        <f>IF($D492="", "", IF(COUNTIF($D$11:$D492, $D492)&gt;1, "", $D492))</f>
        <v/>
      </c>
      <c r="Z492" s="12" t="str">
        <f>IF($X492="", "", IF(COUNTIF('Page Categories'!$D$11:$D$1010, $X492)&gt;0, "", MAX(Z$10:Z491)+1))</f>
        <v/>
      </c>
      <c r="AB492" s="44" t="str">
        <f t="shared" si="67"/>
        <v/>
      </c>
    </row>
    <row r="493" spans="1:28" x14ac:dyDescent="0.25">
      <c r="A493" s="4"/>
      <c r="B493" s="44" t="str">
        <f>IF($D493="", "", IF(IFERROR(INDEX('Page Categories'!$E$11:$E$1010, MATCH($D493, 'Page Categories'!$D$11:$D$1010, 0)), "")="", 'Page Categories'!$M$21, IFERROR(INDEX('Page Categories'!$E$11:$E$1010, MATCH($D493, 'Page Categories'!$D$11:$D$1010, 0)), "")))</f>
        <v/>
      </c>
      <c r="C493" s="4"/>
      <c r="D493" s="50"/>
      <c r="E493" s="51"/>
      <c r="F493" s="51"/>
      <c r="G493" s="52"/>
      <c r="H493" s="51"/>
      <c r="I493" s="53"/>
      <c r="J493" s="4"/>
      <c r="O493" s="12" t="str">
        <f t="shared" si="61"/>
        <v/>
      </c>
      <c r="Q493" s="12" t="str">
        <f t="shared" si="62"/>
        <v/>
      </c>
      <c r="R493" s="12" t="str">
        <f t="shared" si="63"/>
        <v/>
      </c>
      <c r="S493" s="12" t="str">
        <f t="shared" si="64"/>
        <v/>
      </c>
      <c r="T493" s="12" t="str">
        <f t="shared" si="65"/>
        <v/>
      </c>
      <c r="U493" s="12" t="str">
        <f t="shared" si="66"/>
        <v/>
      </c>
      <c r="V493" s="12" t="str">
        <f t="shared" si="60"/>
        <v/>
      </c>
      <c r="X493" s="44" t="str">
        <f>IF($D493="", "", IF(COUNTIF($D$11:$D493, $D493)&gt;1, "", $D493))</f>
        <v/>
      </c>
      <c r="Z493" s="12" t="str">
        <f>IF($X493="", "", IF(COUNTIF('Page Categories'!$D$11:$D$1010, $X493)&gt;0, "", MAX(Z$10:Z492)+1))</f>
        <v/>
      </c>
      <c r="AB493" s="44" t="str">
        <f t="shared" si="67"/>
        <v/>
      </c>
    </row>
    <row r="494" spans="1:28" x14ac:dyDescent="0.25">
      <c r="A494" s="4"/>
      <c r="B494" s="44" t="str">
        <f>IF($D494="", "", IF(IFERROR(INDEX('Page Categories'!$E$11:$E$1010, MATCH($D494, 'Page Categories'!$D$11:$D$1010, 0)), "")="", 'Page Categories'!$M$21, IFERROR(INDEX('Page Categories'!$E$11:$E$1010, MATCH($D494, 'Page Categories'!$D$11:$D$1010, 0)), "")))</f>
        <v/>
      </c>
      <c r="C494" s="4"/>
      <c r="D494" s="50"/>
      <c r="E494" s="51"/>
      <c r="F494" s="51"/>
      <c r="G494" s="52"/>
      <c r="H494" s="51"/>
      <c r="I494" s="53"/>
      <c r="J494" s="4"/>
      <c r="O494" s="12" t="str">
        <f t="shared" si="61"/>
        <v/>
      </c>
      <c r="Q494" s="12" t="str">
        <f t="shared" si="62"/>
        <v/>
      </c>
      <c r="R494" s="12" t="str">
        <f t="shared" si="63"/>
        <v/>
      </c>
      <c r="S494" s="12" t="str">
        <f t="shared" si="64"/>
        <v/>
      </c>
      <c r="T494" s="12" t="str">
        <f t="shared" si="65"/>
        <v/>
      </c>
      <c r="U494" s="12" t="str">
        <f t="shared" si="66"/>
        <v/>
      </c>
      <c r="V494" s="12" t="str">
        <f t="shared" si="60"/>
        <v/>
      </c>
      <c r="X494" s="44" t="str">
        <f>IF($D494="", "", IF(COUNTIF($D$11:$D494, $D494)&gt;1, "", $D494))</f>
        <v/>
      </c>
      <c r="Z494" s="12" t="str">
        <f>IF($X494="", "", IF(COUNTIF('Page Categories'!$D$11:$D$1010, $X494)&gt;0, "", MAX(Z$10:Z493)+1))</f>
        <v/>
      </c>
      <c r="AB494" s="44" t="str">
        <f t="shared" si="67"/>
        <v/>
      </c>
    </row>
    <row r="495" spans="1:28" x14ac:dyDescent="0.25">
      <c r="A495" s="4"/>
      <c r="B495" s="44" t="str">
        <f>IF($D495="", "", IF(IFERROR(INDEX('Page Categories'!$E$11:$E$1010, MATCH($D495, 'Page Categories'!$D$11:$D$1010, 0)), "")="", 'Page Categories'!$M$21, IFERROR(INDEX('Page Categories'!$E$11:$E$1010, MATCH($D495, 'Page Categories'!$D$11:$D$1010, 0)), "")))</f>
        <v/>
      </c>
      <c r="C495" s="4"/>
      <c r="D495" s="50"/>
      <c r="E495" s="51"/>
      <c r="F495" s="51"/>
      <c r="G495" s="52"/>
      <c r="H495" s="51"/>
      <c r="I495" s="53"/>
      <c r="J495" s="4"/>
      <c r="O495" s="12" t="str">
        <f t="shared" si="61"/>
        <v/>
      </c>
      <c r="Q495" s="12" t="str">
        <f t="shared" si="62"/>
        <v/>
      </c>
      <c r="R495" s="12" t="str">
        <f t="shared" si="63"/>
        <v/>
      </c>
      <c r="S495" s="12" t="str">
        <f t="shared" si="64"/>
        <v/>
      </c>
      <c r="T495" s="12" t="str">
        <f t="shared" si="65"/>
        <v/>
      </c>
      <c r="U495" s="12" t="str">
        <f t="shared" si="66"/>
        <v/>
      </c>
      <c r="V495" s="12" t="str">
        <f t="shared" si="60"/>
        <v/>
      </c>
      <c r="X495" s="44" t="str">
        <f>IF($D495="", "", IF(COUNTIF($D$11:$D495, $D495)&gt;1, "", $D495))</f>
        <v/>
      </c>
      <c r="Z495" s="12" t="str">
        <f>IF($X495="", "", IF(COUNTIF('Page Categories'!$D$11:$D$1010, $X495)&gt;0, "", MAX(Z$10:Z494)+1))</f>
        <v/>
      </c>
      <c r="AB495" s="44" t="str">
        <f t="shared" si="67"/>
        <v/>
      </c>
    </row>
    <row r="496" spans="1:28" x14ac:dyDescent="0.25">
      <c r="A496" s="4"/>
      <c r="B496" s="44" t="str">
        <f>IF($D496="", "", IF(IFERROR(INDEX('Page Categories'!$E$11:$E$1010, MATCH($D496, 'Page Categories'!$D$11:$D$1010, 0)), "")="", 'Page Categories'!$M$21, IFERROR(INDEX('Page Categories'!$E$11:$E$1010, MATCH($D496, 'Page Categories'!$D$11:$D$1010, 0)), "")))</f>
        <v/>
      </c>
      <c r="C496" s="4"/>
      <c r="D496" s="50"/>
      <c r="E496" s="51"/>
      <c r="F496" s="51"/>
      <c r="G496" s="52"/>
      <c r="H496" s="51"/>
      <c r="I496" s="53"/>
      <c r="J496" s="4"/>
      <c r="O496" s="12" t="str">
        <f t="shared" si="61"/>
        <v/>
      </c>
      <c r="Q496" s="12" t="str">
        <f t="shared" si="62"/>
        <v/>
      </c>
      <c r="R496" s="12" t="str">
        <f t="shared" si="63"/>
        <v/>
      </c>
      <c r="S496" s="12" t="str">
        <f t="shared" si="64"/>
        <v/>
      </c>
      <c r="T496" s="12" t="str">
        <f t="shared" si="65"/>
        <v/>
      </c>
      <c r="U496" s="12" t="str">
        <f t="shared" si="66"/>
        <v/>
      </c>
      <c r="V496" s="12" t="str">
        <f t="shared" si="60"/>
        <v/>
      </c>
      <c r="X496" s="44" t="str">
        <f>IF($D496="", "", IF(COUNTIF($D$11:$D496, $D496)&gt;1, "", $D496))</f>
        <v/>
      </c>
      <c r="Z496" s="12" t="str">
        <f>IF($X496="", "", IF(COUNTIF('Page Categories'!$D$11:$D$1010, $X496)&gt;0, "", MAX(Z$10:Z495)+1))</f>
        <v/>
      </c>
      <c r="AB496" s="44" t="str">
        <f t="shared" si="67"/>
        <v/>
      </c>
    </row>
    <row r="497" spans="1:28" x14ac:dyDescent="0.25">
      <c r="A497" s="4"/>
      <c r="B497" s="44" t="str">
        <f>IF($D497="", "", IF(IFERROR(INDEX('Page Categories'!$E$11:$E$1010, MATCH($D497, 'Page Categories'!$D$11:$D$1010, 0)), "")="", 'Page Categories'!$M$21, IFERROR(INDEX('Page Categories'!$E$11:$E$1010, MATCH($D497, 'Page Categories'!$D$11:$D$1010, 0)), "")))</f>
        <v/>
      </c>
      <c r="C497" s="4"/>
      <c r="D497" s="50"/>
      <c r="E497" s="51"/>
      <c r="F497" s="51"/>
      <c r="G497" s="52"/>
      <c r="H497" s="51"/>
      <c r="I497" s="53"/>
      <c r="J497" s="4"/>
      <c r="O497" s="12" t="str">
        <f t="shared" si="61"/>
        <v/>
      </c>
      <c r="Q497" s="12" t="str">
        <f t="shared" si="62"/>
        <v/>
      </c>
      <c r="R497" s="12" t="str">
        <f t="shared" si="63"/>
        <v/>
      </c>
      <c r="S497" s="12" t="str">
        <f t="shared" si="64"/>
        <v/>
      </c>
      <c r="T497" s="12" t="str">
        <f t="shared" si="65"/>
        <v/>
      </c>
      <c r="U497" s="12" t="str">
        <f t="shared" si="66"/>
        <v/>
      </c>
      <c r="V497" s="12" t="str">
        <f t="shared" si="60"/>
        <v/>
      </c>
      <c r="X497" s="44" t="str">
        <f>IF($D497="", "", IF(COUNTIF($D$11:$D497, $D497)&gt;1, "", $D497))</f>
        <v/>
      </c>
      <c r="Z497" s="12" t="str">
        <f>IF($X497="", "", IF(COUNTIF('Page Categories'!$D$11:$D$1010, $X497)&gt;0, "", MAX(Z$10:Z496)+1))</f>
        <v/>
      </c>
      <c r="AB497" s="44" t="str">
        <f t="shared" si="67"/>
        <v/>
      </c>
    </row>
    <row r="498" spans="1:28" x14ac:dyDescent="0.25">
      <c r="A498" s="4"/>
      <c r="B498" s="44" t="str">
        <f>IF($D498="", "", IF(IFERROR(INDEX('Page Categories'!$E$11:$E$1010, MATCH($D498, 'Page Categories'!$D$11:$D$1010, 0)), "")="", 'Page Categories'!$M$21, IFERROR(INDEX('Page Categories'!$E$11:$E$1010, MATCH($D498, 'Page Categories'!$D$11:$D$1010, 0)), "")))</f>
        <v/>
      </c>
      <c r="C498" s="4"/>
      <c r="D498" s="50"/>
      <c r="E498" s="51"/>
      <c r="F498" s="51"/>
      <c r="G498" s="52"/>
      <c r="H498" s="51"/>
      <c r="I498" s="53"/>
      <c r="J498" s="4"/>
      <c r="O498" s="12" t="str">
        <f t="shared" si="61"/>
        <v/>
      </c>
      <c r="Q498" s="12" t="str">
        <f t="shared" si="62"/>
        <v/>
      </c>
      <c r="R498" s="12" t="str">
        <f t="shared" si="63"/>
        <v/>
      </c>
      <c r="S498" s="12" t="str">
        <f t="shared" si="64"/>
        <v/>
      </c>
      <c r="T498" s="12" t="str">
        <f t="shared" si="65"/>
        <v/>
      </c>
      <c r="U498" s="12" t="str">
        <f t="shared" si="66"/>
        <v/>
      </c>
      <c r="V498" s="12" t="str">
        <f t="shared" si="60"/>
        <v/>
      </c>
      <c r="X498" s="44" t="str">
        <f>IF($D498="", "", IF(COUNTIF($D$11:$D498, $D498)&gt;1, "", $D498))</f>
        <v/>
      </c>
      <c r="Z498" s="12" t="str">
        <f>IF($X498="", "", IF(COUNTIF('Page Categories'!$D$11:$D$1010, $X498)&gt;0, "", MAX(Z$10:Z497)+1))</f>
        <v/>
      </c>
      <c r="AB498" s="44" t="str">
        <f t="shared" si="67"/>
        <v/>
      </c>
    </row>
    <row r="499" spans="1:28" x14ac:dyDescent="0.25">
      <c r="A499" s="4"/>
      <c r="B499" s="44" t="str">
        <f>IF($D499="", "", IF(IFERROR(INDEX('Page Categories'!$E$11:$E$1010, MATCH($D499, 'Page Categories'!$D$11:$D$1010, 0)), "")="", 'Page Categories'!$M$21, IFERROR(INDEX('Page Categories'!$E$11:$E$1010, MATCH($D499, 'Page Categories'!$D$11:$D$1010, 0)), "")))</f>
        <v/>
      </c>
      <c r="C499" s="4"/>
      <c r="D499" s="50"/>
      <c r="E499" s="51"/>
      <c r="F499" s="51"/>
      <c r="G499" s="52"/>
      <c r="H499" s="51"/>
      <c r="I499" s="53"/>
      <c r="J499" s="4"/>
      <c r="O499" s="12" t="str">
        <f t="shared" si="61"/>
        <v/>
      </c>
      <c r="Q499" s="12" t="str">
        <f t="shared" si="62"/>
        <v/>
      </c>
      <c r="R499" s="12" t="str">
        <f t="shared" si="63"/>
        <v/>
      </c>
      <c r="S499" s="12" t="str">
        <f t="shared" si="64"/>
        <v/>
      </c>
      <c r="T499" s="12" t="str">
        <f t="shared" si="65"/>
        <v/>
      </c>
      <c r="U499" s="12" t="str">
        <f t="shared" si="66"/>
        <v/>
      </c>
      <c r="V499" s="12" t="str">
        <f t="shared" si="60"/>
        <v/>
      </c>
      <c r="X499" s="44" t="str">
        <f>IF($D499="", "", IF(COUNTIF($D$11:$D499, $D499)&gt;1, "", $D499))</f>
        <v/>
      </c>
      <c r="Z499" s="12" t="str">
        <f>IF($X499="", "", IF(COUNTIF('Page Categories'!$D$11:$D$1010, $X499)&gt;0, "", MAX(Z$10:Z498)+1))</f>
        <v/>
      </c>
      <c r="AB499" s="44" t="str">
        <f t="shared" si="67"/>
        <v/>
      </c>
    </row>
    <row r="500" spans="1:28" x14ac:dyDescent="0.25">
      <c r="A500" s="4"/>
      <c r="B500" s="44" t="str">
        <f>IF($D500="", "", IF(IFERROR(INDEX('Page Categories'!$E$11:$E$1010, MATCH($D500, 'Page Categories'!$D$11:$D$1010, 0)), "")="", 'Page Categories'!$M$21, IFERROR(INDEX('Page Categories'!$E$11:$E$1010, MATCH($D500, 'Page Categories'!$D$11:$D$1010, 0)), "")))</f>
        <v/>
      </c>
      <c r="C500" s="4"/>
      <c r="D500" s="50"/>
      <c r="E500" s="51"/>
      <c r="F500" s="51"/>
      <c r="G500" s="52"/>
      <c r="H500" s="51"/>
      <c r="I500" s="53"/>
      <c r="J500" s="4"/>
      <c r="O500" s="12" t="str">
        <f t="shared" si="61"/>
        <v/>
      </c>
      <c r="Q500" s="12" t="str">
        <f t="shared" si="62"/>
        <v/>
      </c>
      <c r="R500" s="12" t="str">
        <f t="shared" si="63"/>
        <v/>
      </c>
      <c r="S500" s="12" t="str">
        <f t="shared" si="64"/>
        <v/>
      </c>
      <c r="T500" s="12" t="str">
        <f t="shared" si="65"/>
        <v/>
      </c>
      <c r="U500" s="12" t="str">
        <f t="shared" si="66"/>
        <v/>
      </c>
      <c r="V500" s="12" t="str">
        <f t="shared" si="60"/>
        <v/>
      </c>
      <c r="X500" s="44" t="str">
        <f>IF($D500="", "", IF(COUNTIF($D$11:$D500, $D500)&gt;1, "", $D500))</f>
        <v/>
      </c>
      <c r="Z500" s="12" t="str">
        <f>IF($X500="", "", IF(COUNTIF('Page Categories'!$D$11:$D$1010, $X500)&gt;0, "", MAX(Z$10:Z499)+1))</f>
        <v/>
      </c>
      <c r="AB500" s="44" t="str">
        <f t="shared" si="67"/>
        <v/>
      </c>
    </row>
    <row r="501" spans="1:28" x14ac:dyDescent="0.25">
      <c r="A501" s="4"/>
      <c r="B501" s="44" t="str">
        <f>IF($D501="", "", IF(IFERROR(INDEX('Page Categories'!$E$11:$E$1010, MATCH($D501, 'Page Categories'!$D$11:$D$1010, 0)), "")="", 'Page Categories'!$M$21, IFERROR(INDEX('Page Categories'!$E$11:$E$1010, MATCH($D501, 'Page Categories'!$D$11:$D$1010, 0)), "")))</f>
        <v/>
      </c>
      <c r="C501" s="4"/>
      <c r="D501" s="50"/>
      <c r="E501" s="51"/>
      <c r="F501" s="51"/>
      <c r="G501" s="52"/>
      <c r="H501" s="51"/>
      <c r="I501" s="53"/>
      <c r="J501" s="4"/>
      <c r="O501" s="12" t="str">
        <f t="shared" si="61"/>
        <v/>
      </c>
      <c r="Q501" s="12" t="str">
        <f t="shared" si="62"/>
        <v/>
      </c>
      <c r="R501" s="12" t="str">
        <f t="shared" si="63"/>
        <v/>
      </c>
      <c r="S501" s="12" t="str">
        <f t="shared" si="64"/>
        <v/>
      </c>
      <c r="T501" s="12" t="str">
        <f t="shared" si="65"/>
        <v/>
      </c>
      <c r="U501" s="12" t="str">
        <f t="shared" si="66"/>
        <v/>
      </c>
      <c r="V501" s="12" t="str">
        <f t="shared" si="60"/>
        <v/>
      </c>
      <c r="X501" s="44" t="str">
        <f>IF($D501="", "", IF(COUNTIF($D$11:$D501, $D501)&gt;1, "", $D501))</f>
        <v/>
      </c>
      <c r="Z501" s="12" t="str">
        <f>IF($X501="", "", IF(COUNTIF('Page Categories'!$D$11:$D$1010, $X501)&gt;0, "", MAX(Z$10:Z500)+1))</f>
        <v/>
      </c>
      <c r="AB501" s="44" t="str">
        <f t="shared" si="67"/>
        <v/>
      </c>
    </row>
    <row r="502" spans="1:28" x14ac:dyDescent="0.25">
      <c r="A502" s="4"/>
      <c r="B502" s="44" t="str">
        <f>IF($D502="", "", IF(IFERROR(INDEX('Page Categories'!$E$11:$E$1010, MATCH($D502, 'Page Categories'!$D$11:$D$1010, 0)), "")="", 'Page Categories'!$M$21, IFERROR(INDEX('Page Categories'!$E$11:$E$1010, MATCH($D502, 'Page Categories'!$D$11:$D$1010, 0)), "")))</f>
        <v/>
      </c>
      <c r="C502" s="4"/>
      <c r="D502" s="50"/>
      <c r="E502" s="51"/>
      <c r="F502" s="51"/>
      <c r="G502" s="52"/>
      <c r="H502" s="51"/>
      <c r="I502" s="53"/>
      <c r="J502" s="4"/>
      <c r="O502" s="12" t="str">
        <f t="shared" si="61"/>
        <v/>
      </c>
      <c r="Q502" s="12" t="str">
        <f t="shared" si="62"/>
        <v/>
      </c>
      <c r="R502" s="12" t="str">
        <f t="shared" si="63"/>
        <v/>
      </c>
      <c r="S502" s="12" t="str">
        <f t="shared" si="64"/>
        <v/>
      </c>
      <c r="T502" s="12" t="str">
        <f t="shared" si="65"/>
        <v/>
      </c>
      <c r="U502" s="12" t="str">
        <f t="shared" si="66"/>
        <v/>
      </c>
      <c r="V502" s="12" t="str">
        <f t="shared" si="60"/>
        <v/>
      </c>
      <c r="X502" s="44" t="str">
        <f>IF($D502="", "", IF(COUNTIF($D$11:$D502, $D502)&gt;1, "", $D502))</f>
        <v/>
      </c>
      <c r="Z502" s="12" t="str">
        <f>IF($X502="", "", IF(COUNTIF('Page Categories'!$D$11:$D$1010, $X502)&gt;0, "", MAX(Z$10:Z501)+1))</f>
        <v/>
      </c>
      <c r="AB502" s="44" t="str">
        <f t="shared" si="67"/>
        <v/>
      </c>
    </row>
    <row r="503" spans="1:28" x14ac:dyDescent="0.25">
      <c r="A503" s="4"/>
      <c r="B503" s="44" t="str">
        <f>IF($D503="", "", IF(IFERROR(INDEX('Page Categories'!$E$11:$E$1010, MATCH($D503, 'Page Categories'!$D$11:$D$1010, 0)), "")="", 'Page Categories'!$M$21, IFERROR(INDEX('Page Categories'!$E$11:$E$1010, MATCH($D503, 'Page Categories'!$D$11:$D$1010, 0)), "")))</f>
        <v/>
      </c>
      <c r="C503" s="4"/>
      <c r="D503" s="50"/>
      <c r="E503" s="51"/>
      <c r="F503" s="51"/>
      <c r="G503" s="52"/>
      <c r="H503" s="51"/>
      <c r="I503" s="53"/>
      <c r="J503" s="4"/>
      <c r="O503" s="12" t="str">
        <f t="shared" si="61"/>
        <v/>
      </c>
      <c r="Q503" s="12" t="str">
        <f t="shared" si="62"/>
        <v/>
      </c>
      <c r="R503" s="12" t="str">
        <f t="shared" si="63"/>
        <v/>
      </c>
      <c r="S503" s="12" t="str">
        <f t="shared" si="64"/>
        <v/>
      </c>
      <c r="T503" s="12" t="str">
        <f t="shared" si="65"/>
        <v/>
      </c>
      <c r="U503" s="12" t="str">
        <f t="shared" si="66"/>
        <v/>
      </c>
      <c r="V503" s="12" t="str">
        <f t="shared" si="60"/>
        <v/>
      </c>
      <c r="X503" s="44" t="str">
        <f>IF($D503="", "", IF(COUNTIF($D$11:$D503, $D503)&gt;1, "", $D503))</f>
        <v/>
      </c>
      <c r="Z503" s="12" t="str">
        <f>IF($X503="", "", IF(COUNTIF('Page Categories'!$D$11:$D$1010, $X503)&gt;0, "", MAX(Z$10:Z502)+1))</f>
        <v/>
      </c>
      <c r="AB503" s="44" t="str">
        <f t="shared" si="67"/>
        <v/>
      </c>
    </row>
    <row r="504" spans="1:28" x14ac:dyDescent="0.25">
      <c r="A504" s="4"/>
      <c r="B504" s="44" t="str">
        <f>IF($D504="", "", IF(IFERROR(INDEX('Page Categories'!$E$11:$E$1010, MATCH($D504, 'Page Categories'!$D$11:$D$1010, 0)), "")="", 'Page Categories'!$M$21, IFERROR(INDEX('Page Categories'!$E$11:$E$1010, MATCH($D504, 'Page Categories'!$D$11:$D$1010, 0)), "")))</f>
        <v/>
      </c>
      <c r="C504" s="4"/>
      <c r="D504" s="50"/>
      <c r="E504" s="51"/>
      <c r="F504" s="51"/>
      <c r="G504" s="52"/>
      <c r="H504" s="51"/>
      <c r="I504" s="53"/>
      <c r="J504" s="4"/>
      <c r="O504" s="12" t="str">
        <f t="shared" si="61"/>
        <v/>
      </c>
      <c r="Q504" s="12" t="str">
        <f t="shared" si="62"/>
        <v/>
      </c>
      <c r="R504" s="12" t="str">
        <f t="shared" si="63"/>
        <v/>
      </c>
      <c r="S504" s="12" t="str">
        <f t="shared" si="64"/>
        <v/>
      </c>
      <c r="T504" s="12" t="str">
        <f t="shared" si="65"/>
        <v/>
      </c>
      <c r="U504" s="12" t="str">
        <f t="shared" si="66"/>
        <v/>
      </c>
      <c r="V504" s="12" t="str">
        <f t="shared" si="60"/>
        <v/>
      </c>
      <c r="X504" s="44" t="str">
        <f>IF($D504="", "", IF(COUNTIF($D$11:$D504, $D504)&gt;1, "", $D504))</f>
        <v/>
      </c>
      <c r="Z504" s="12" t="str">
        <f>IF($X504="", "", IF(COUNTIF('Page Categories'!$D$11:$D$1010, $X504)&gt;0, "", MAX(Z$10:Z503)+1))</f>
        <v/>
      </c>
      <c r="AB504" s="44" t="str">
        <f t="shared" si="67"/>
        <v/>
      </c>
    </row>
    <row r="505" spans="1:28" x14ac:dyDescent="0.25">
      <c r="A505" s="4"/>
      <c r="B505" s="44" t="str">
        <f>IF($D505="", "", IF(IFERROR(INDEX('Page Categories'!$E$11:$E$1010, MATCH($D505, 'Page Categories'!$D$11:$D$1010, 0)), "")="", 'Page Categories'!$M$21, IFERROR(INDEX('Page Categories'!$E$11:$E$1010, MATCH($D505, 'Page Categories'!$D$11:$D$1010, 0)), "")))</f>
        <v/>
      </c>
      <c r="C505" s="4"/>
      <c r="D505" s="50"/>
      <c r="E505" s="51"/>
      <c r="F505" s="51"/>
      <c r="G505" s="52"/>
      <c r="H505" s="51"/>
      <c r="I505" s="53"/>
      <c r="J505" s="4"/>
      <c r="O505" s="12" t="str">
        <f t="shared" si="61"/>
        <v/>
      </c>
      <c r="Q505" s="12" t="str">
        <f t="shared" si="62"/>
        <v/>
      </c>
      <c r="R505" s="12" t="str">
        <f t="shared" si="63"/>
        <v/>
      </c>
      <c r="S505" s="12" t="str">
        <f t="shared" si="64"/>
        <v/>
      </c>
      <c r="T505" s="12" t="str">
        <f t="shared" si="65"/>
        <v/>
      </c>
      <c r="U505" s="12" t="str">
        <f t="shared" si="66"/>
        <v/>
      </c>
      <c r="V505" s="12" t="str">
        <f t="shared" si="60"/>
        <v/>
      </c>
      <c r="X505" s="44" t="str">
        <f>IF($D505="", "", IF(COUNTIF($D$11:$D505, $D505)&gt;1, "", $D505))</f>
        <v/>
      </c>
      <c r="Z505" s="12" t="str">
        <f>IF($X505="", "", IF(COUNTIF('Page Categories'!$D$11:$D$1010, $X505)&gt;0, "", MAX(Z$10:Z504)+1))</f>
        <v/>
      </c>
      <c r="AB505" s="44" t="str">
        <f t="shared" si="67"/>
        <v/>
      </c>
    </row>
    <row r="506" spans="1:28" x14ac:dyDescent="0.25">
      <c r="A506" s="4"/>
      <c r="B506" s="44" t="str">
        <f>IF($D506="", "", IF(IFERROR(INDEX('Page Categories'!$E$11:$E$1010, MATCH($D506, 'Page Categories'!$D$11:$D$1010, 0)), "")="", 'Page Categories'!$M$21, IFERROR(INDEX('Page Categories'!$E$11:$E$1010, MATCH($D506, 'Page Categories'!$D$11:$D$1010, 0)), "")))</f>
        <v/>
      </c>
      <c r="C506" s="4"/>
      <c r="D506" s="50"/>
      <c r="E506" s="51"/>
      <c r="F506" s="51"/>
      <c r="G506" s="52"/>
      <c r="H506" s="51"/>
      <c r="I506" s="53"/>
      <c r="J506" s="4"/>
      <c r="O506" s="12" t="str">
        <f t="shared" si="61"/>
        <v/>
      </c>
      <c r="Q506" s="12" t="str">
        <f t="shared" si="62"/>
        <v/>
      </c>
      <c r="R506" s="12" t="str">
        <f t="shared" si="63"/>
        <v/>
      </c>
      <c r="S506" s="12" t="str">
        <f t="shared" si="64"/>
        <v/>
      </c>
      <c r="T506" s="12" t="str">
        <f t="shared" si="65"/>
        <v/>
      </c>
      <c r="U506" s="12" t="str">
        <f t="shared" si="66"/>
        <v/>
      </c>
      <c r="V506" s="12" t="str">
        <f t="shared" si="60"/>
        <v/>
      </c>
      <c r="X506" s="44" t="str">
        <f>IF($D506="", "", IF(COUNTIF($D$11:$D506, $D506)&gt;1, "", $D506))</f>
        <v/>
      </c>
      <c r="Z506" s="12" t="str">
        <f>IF($X506="", "", IF(COUNTIF('Page Categories'!$D$11:$D$1010, $X506)&gt;0, "", MAX(Z$10:Z505)+1))</f>
        <v/>
      </c>
      <c r="AB506" s="44" t="str">
        <f t="shared" si="67"/>
        <v/>
      </c>
    </row>
    <row r="507" spans="1:28" x14ac:dyDescent="0.25">
      <c r="A507" s="4"/>
      <c r="B507" s="44" t="str">
        <f>IF($D507="", "", IF(IFERROR(INDEX('Page Categories'!$E$11:$E$1010, MATCH($D507, 'Page Categories'!$D$11:$D$1010, 0)), "")="", 'Page Categories'!$M$21, IFERROR(INDEX('Page Categories'!$E$11:$E$1010, MATCH($D507, 'Page Categories'!$D$11:$D$1010, 0)), "")))</f>
        <v/>
      </c>
      <c r="C507" s="4"/>
      <c r="D507" s="50"/>
      <c r="E507" s="51"/>
      <c r="F507" s="51"/>
      <c r="G507" s="52"/>
      <c r="H507" s="51"/>
      <c r="I507" s="53"/>
      <c r="J507" s="4"/>
      <c r="O507" s="12" t="str">
        <f t="shared" si="61"/>
        <v/>
      </c>
      <c r="Q507" s="12" t="str">
        <f t="shared" si="62"/>
        <v/>
      </c>
      <c r="R507" s="12" t="str">
        <f t="shared" si="63"/>
        <v/>
      </c>
      <c r="S507" s="12" t="str">
        <f t="shared" si="64"/>
        <v/>
      </c>
      <c r="T507" s="12" t="str">
        <f t="shared" si="65"/>
        <v/>
      </c>
      <c r="U507" s="12" t="str">
        <f t="shared" si="66"/>
        <v/>
      </c>
      <c r="V507" s="12" t="str">
        <f t="shared" si="60"/>
        <v/>
      </c>
      <c r="X507" s="44" t="str">
        <f>IF($D507="", "", IF(COUNTIF($D$11:$D507, $D507)&gt;1, "", $D507))</f>
        <v/>
      </c>
      <c r="Z507" s="12" t="str">
        <f>IF($X507="", "", IF(COUNTIF('Page Categories'!$D$11:$D$1010, $X507)&gt;0, "", MAX(Z$10:Z506)+1))</f>
        <v/>
      </c>
      <c r="AB507" s="44" t="str">
        <f t="shared" si="67"/>
        <v/>
      </c>
    </row>
    <row r="508" spans="1:28" x14ac:dyDescent="0.25">
      <c r="A508" s="4"/>
      <c r="B508" s="44" t="str">
        <f>IF($D508="", "", IF(IFERROR(INDEX('Page Categories'!$E$11:$E$1010, MATCH($D508, 'Page Categories'!$D$11:$D$1010, 0)), "")="", 'Page Categories'!$M$21, IFERROR(INDEX('Page Categories'!$E$11:$E$1010, MATCH($D508, 'Page Categories'!$D$11:$D$1010, 0)), "")))</f>
        <v/>
      </c>
      <c r="C508" s="4"/>
      <c r="D508" s="50"/>
      <c r="E508" s="51"/>
      <c r="F508" s="51"/>
      <c r="G508" s="52"/>
      <c r="H508" s="51"/>
      <c r="I508" s="53"/>
      <c r="J508" s="4"/>
      <c r="O508" s="12" t="str">
        <f t="shared" si="61"/>
        <v/>
      </c>
      <c r="Q508" s="12" t="str">
        <f t="shared" si="62"/>
        <v/>
      </c>
      <c r="R508" s="12" t="str">
        <f t="shared" si="63"/>
        <v/>
      </c>
      <c r="S508" s="12" t="str">
        <f t="shared" si="64"/>
        <v/>
      </c>
      <c r="T508" s="12" t="str">
        <f t="shared" si="65"/>
        <v/>
      </c>
      <c r="U508" s="12" t="str">
        <f t="shared" si="66"/>
        <v/>
      </c>
      <c r="V508" s="12" t="str">
        <f t="shared" si="60"/>
        <v/>
      </c>
      <c r="X508" s="44" t="str">
        <f>IF($D508="", "", IF(COUNTIF($D$11:$D508, $D508)&gt;1, "", $D508))</f>
        <v/>
      </c>
      <c r="Z508" s="12" t="str">
        <f>IF($X508="", "", IF(COUNTIF('Page Categories'!$D$11:$D$1010, $X508)&gt;0, "", MAX(Z$10:Z507)+1))</f>
        <v/>
      </c>
      <c r="AB508" s="44" t="str">
        <f t="shared" si="67"/>
        <v/>
      </c>
    </row>
    <row r="509" spans="1:28" x14ac:dyDescent="0.25">
      <c r="A509" s="4"/>
      <c r="B509" s="44" t="str">
        <f>IF($D509="", "", IF(IFERROR(INDEX('Page Categories'!$E$11:$E$1010, MATCH($D509, 'Page Categories'!$D$11:$D$1010, 0)), "")="", 'Page Categories'!$M$21, IFERROR(INDEX('Page Categories'!$E$11:$E$1010, MATCH($D509, 'Page Categories'!$D$11:$D$1010, 0)), "")))</f>
        <v/>
      </c>
      <c r="C509" s="4"/>
      <c r="D509" s="50"/>
      <c r="E509" s="51"/>
      <c r="F509" s="51"/>
      <c r="G509" s="52"/>
      <c r="H509" s="51"/>
      <c r="I509" s="53"/>
      <c r="J509" s="4"/>
      <c r="O509" s="12" t="str">
        <f t="shared" si="61"/>
        <v/>
      </c>
      <c r="Q509" s="12" t="str">
        <f t="shared" si="62"/>
        <v/>
      </c>
      <c r="R509" s="12" t="str">
        <f t="shared" si="63"/>
        <v/>
      </c>
      <c r="S509" s="12" t="str">
        <f t="shared" si="64"/>
        <v/>
      </c>
      <c r="T509" s="12" t="str">
        <f t="shared" si="65"/>
        <v/>
      </c>
      <c r="U509" s="12" t="str">
        <f t="shared" si="66"/>
        <v/>
      </c>
      <c r="V509" s="12" t="str">
        <f t="shared" si="60"/>
        <v/>
      </c>
      <c r="X509" s="44" t="str">
        <f>IF($D509="", "", IF(COUNTIF($D$11:$D509, $D509)&gt;1, "", $D509))</f>
        <v/>
      </c>
      <c r="Z509" s="12" t="str">
        <f>IF($X509="", "", IF(COUNTIF('Page Categories'!$D$11:$D$1010, $X509)&gt;0, "", MAX(Z$10:Z508)+1))</f>
        <v/>
      </c>
      <c r="AB509" s="44" t="str">
        <f t="shared" si="67"/>
        <v/>
      </c>
    </row>
    <row r="510" spans="1:28" x14ac:dyDescent="0.25">
      <c r="A510" s="4"/>
      <c r="B510" s="44" t="str">
        <f>IF($D510="", "", IF(IFERROR(INDEX('Page Categories'!$E$11:$E$1010, MATCH($D510, 'Page Categories'!$D$11:$D$1010, 0)), "")="", 'Page Categories'!$M$21, IFERROR(INDEX('Page Categories'!$E$11:$E$1010, MATCH($D510, 'Page Categories'!$D$11:$D$1010, 0)), "")))</f>
        <v/>
      </c>
      <c r="C510" s="4"/>
      <c r="D510" s="50"/>
      <c r="E510" s="51"/>
      <c r="F510" s="51"/>
      <c r="G510" s="52"/>
      <c r="H510" s="51"/>
      <c r="I510" s="53"/>
      <c r="J510" s="4"/>
      <c r="O510" s="12" t="str">
        <f t="shared" si="61"/>
        <v/>
      </c>
      <c r="Q510" s="12" t="str">
        <f t="shared" si="62"/>
        <v/>
      </c>
      <c r="R510" s="12" t="str">
        <f t="shared" si="63"/>
        <v/>
      </c>
      <c r="S510" s="12" t="str">
        <f t="shared" si="64"/>
        <v/>
      </c>
      <c r="T510" s="12" t="str">
        <f t="shared" si="65"/>
        <v/>
      </c>
      <c r="U510" s="12" t="str">
        <f t="shared" si="66"/>
        <v/>
      </c>
      <c r="V510" s="12" t="str">
        <f t="shared" si="60"/>
        <v/>
      </c>
      <c r="X510" s="44" t="str">
        <f>IF($D510="", "", IF(COUNTIF($D$11:$D510, $D510)&gt;1, "", $D510))</f>
        <v/>
      </c>
      <c r="Z510" s="12" t="str">
        <f>IF($X510="", "", IF(COUNTIF('Page Categories'!$D$11:$D$1010, $X510)&gt;0, "", MAX(Z$10:Z509)+1))</f>
        <v/>
      </c>
      <c r="AB510" s="44" t="str">
        <f t="shared" si="67"/>
        <v/>
      </c>
    </row>
    <row r="511" spans="1:28" x14ac:dyDescent="0.25">
      <c r="A511" s="4"/>
      <c r="B511" s="44" t="str">
        <f>IF($D511="", "", IF(IFERROR(INDEX('Page Categories'!$E$11:$E$1010, MATCH($D511, 'Page Categories'!$D$11:$D$1010, 0)), "")="", 'Page Categories'!$M$21, IFERROR(INDEX('Page Categories'!$E$11:$E$1010, MATCH($D511, 'Page Categories'!$D$11:$D$1010, 0)), "")))</f>
        <v/>
      </c>
      <c r="C511" s="4"/>
      <c r="D511" s="50"/>
      <c r="E511" s="51"/>
      <c r="F511" s="51"/>
      <c r="G511" s="52"/>
      <c r="H511" s="51"/>
      <c r="I511" s="53"/>
      <c r="J511" s="4"/>
      <c r="O511" s="12" t="str">
        <f t="shared" si="61"/>
        <v/>
      </c>
      <c r="Q511" s="12" t="str">
        <f t="shared" si="62"/>
        <v/>
      </c>
      <c r="R511" s="12" t="str">
        <f t="shared" si="63"/>
        <v/>
      </c>
      <c r="S511" s="12" t="str">
        <f t="shared" si="64"/>
        <v/>
      </c>
      <c r="T511" s="12" t="str">
        <f t="shared" si="65"/>
        <v/>
      </c>
      <c r="U511" s="12" t="str">
        <f t="shared" si="66"/>
        <v/>
      </c>
      <c r="V511" s="12" t="str">
        <f t="shared" si="60"/>
        <v/>
      </c>
      <c r="X511" s="44" t="str">
        <f>IF($D511="", "", IF(COUNTIF($D$11:$D511, $D511)&gt;1, "", $D511))</f>
        <v/>
      </c>
      <c r="Z511" s="12" t="str">
        <f>IF($X511="", "", IF(COUNTIF('Page Categories'!$D$11:$D$1010, $X511)&gt;0, "", MAX(Z$10:Z510)+1))</f>
        <v/>
      </c>
      <c r="AB511" s="44" t="str">
        <f t="shared" si="67"/>
        <v/>
      </c>
    </row>
    <row r="512" spans="1:28" x14ac:dyDescent="0.25">
      <c r="A512" s="4"/>
      <c r="B512" s="44" t="str">
        <f>IF($D512="", "", IF(IFERROR(INDEX('Page Categories'!$E$11:$E$1010, MATCH($D512, 'Page Categories'!$D$11:$D$1010, 0)), "")="", 'Page Categories'!$M$21, IFERROR(INDEX('Page Categories'!$E$11:$E$1010, MATCH($D512, 'Page Categories'!$D$11:$D$1010, 0)), "")))</f>
        <v/>
      </c>
      <c r="C512" s="4"/>
      <c r="D512" s="50"/>
      <c r="E512" s="51"/>
      <c r="F512" s="51"/>
      <c r="G512" s="52"/>
      <c r="H512" s="51"/>
      <c r="I512" s="53"/>
      <c r="J512" s="4"/>
      <c r="O512" s="12" t="str">
        <f t="shared" si="61"/>
        <v/>
      </c>
      <c r="Q512" s="12" t="str">
        <f t="shared" si="62"/>
        <v/>
      </c>
      <c r="R512" s="12" t="str">
        <f t="shared" si="63"/>
        <v/>
      </c>
      <c r="S512" s="12" t="str">
        <f t="shared" si="64"/>
        <v/>
      </c>
      <c r="T512" s="12" t="str">
        <f t="shared" si="65"/>
        <v/>
      </c>
      <c r="U512" s="12" t="str">
        <f t="shared" si="66"/>
        <v/>
      </c>
      <c r="V512" s="12" t="str">
        <f t="shared" si="60"/>
        <v/>
      </c>
      <c r="X512" s="44" t="str">
        <f>IF($D512="", "", IF(COUNTIF($D$11:$D512, $D512)&gt;1, "", $D512))</f>
        <v/>
      </c>
      <c r="Z512" s="12" t="str">
        <f>IF($X512="", "", IF(COUNTIF('Page Categories'!$D$11:$D$1010, $X512)&gt;0, "", MAX(Z$10:Z511)+1))</f>
        <v/>
      </c>
      <c r="AB512" s="44" t="str">
        <f t="shared" si="67"/>
        <v/>
      </c>
    </row>
    <row r="513" spans="1:28" x14ac:dyDescent="0.25">
      <c r="A513" s="4"/>
      <c r="B513" s="44" t="str">
        <f>IF($D513="", "", IF(IFERROR(INDEX('Page Categories'!$E$11:$E$1010, MATCH($D513, 'Page Categories'!$D$11:$D$1010, 0)), "")="", 'Page Categories'!$M$21, IFERROR(INDEX('Page Categories'!$E$11:$E$1010, MATCH($D513, 'Page Categories'!$D$11:$D$1010, 0)), "")))</f>
        <v/>
      </c>
      <c r="C513" s="4"/>
      <c r="D513" s="50"/>
      <c r="E513" s="51"/>
      <c r="F513" s="51"/>
      <c r="G513" s="52"/>
      <c r="H513" s="51"/>
      <c r="I513" s="53"/>
      <c r="J513" s="4"/>
      <c r="O513" s="12" t="str">
        <f t="shared" si="61"/>
        <v/>
      </c>
      <c r="Q513" s="12" t="str">
        <f t="shared" si="62"/>
        <v/>
      </c>
      <c r="R513" s="12" t="str">
        <f t="shared" si="63"/>
        <v/>
      </c>
      <c r="S513" s="12" t="str">
        <f t="shared" si="64"/>
        <v/>
      </c>
      <c r="T513" s="12" t="str">
        <f t="shared" si="65"/>
        <v/>
      </c>
      <c r="U513" s="12" t="str">
        <f t="shared" si="66"/>
        <v/>
      </c>
      <c r="V513" s="12" t="str">
        <f t="shared" si="60"/>
        <v/>
      </c>
      <c r="X513" s="44" t="str">
        <f>IF($D513="", "", IF(COUNTIF($D$11:$D513, $D513)&gt;1, "", $D513))</f>
        <v/>
      </c>
      <c r="Z513" s="12" t="str">
        <f>IF($X513="", "", IF(COUNTIF('Page Categories'!$D$11:$D$1010, $X513)&gt;0, "", MAX(Z$10:Z512)+1))</f>
        <v/>
      </c>
      <c r="AB513" s="44" t="str">
        <f t="shared" si="67"/>
        <v/>
      </c>
    </row>
    <row r="514" spans="1:28" x14ac:dyDescent="0.25">
      <c r="A514" s="4"/>
      <c r="B514" s="44" t="str">
        <f>IF($D514="", "", IF(IFERROR(INDEX('Page Categories'!$E$11:$E$1010, MATCH($D514, 'Page Categories'!$D$11:$D$1010, 0)), "")="", 'Page Categories'!$M$21, IFERROR(INDEX('Page Categories'!$E$11:$E$1010, MATCH($D514, 'Page Categories'!$D$11:$D$1010, 0)), "")))</f>
        <v/>
      </c>
      <c r="C514" s="4"/>
      <c r="D514" s="50"/>
      <c r="E514" s="51"/>
      <c r="F514" s="51"/>
      <c r="G514" s="52"/>
      <c r="H514" s="51"/>
      <c r="I514" s="53"/>
      <c r="J514" s="4"/>
      <c r="O514" s="12" t="str">
        <f t="shared" si="61"/>
        <v/>
      </c>
      <c r="Q514" s="12" t="str">
        <f t="shared" si="62"/>
        <v/>
      </c>
      <c r="R514" s="12" t="str">
        <f t="shared" si="63"/>
        <v/>
      </c>
      <c r="S514" s="12" t="str">
        <f t="shared" si="64"/>
        <v/>
      </c>
      <c r="T514" s="12" t="str">
        <f t="shared" si="65"/>
        <v/>
      </c>
      <c r="U514" s="12" t="str">
        <f t="shared" si="66"/>
        <v/>
      </c>
      <c r="V514" s="12" t="str">
        <f t="shared" si="60"/>
        <v/>
      </c>
      <c r="X514" s="44" t="str">
        <f>IF($D514="", "", IF(COUNTIF($D$11:$D514, $D514)&gt;1, "", $D514))</f>
        <v/>
      </c>
      <c r="Z514" s="12" t="str">
        <f>IF($X514="", "", IF(COUNTIF('Page Categories'!$D$11:$D$1010, $X514)&gt;0, "", MAX(Z$10:Z513)+1))</f>
        <v/>
      </c>
      <c r="AB514" s="44" t="str">
        <f t="shared" si="67"/>
        <v/>
      </c>
    </row>
    <row r="515" spans="1:28" x14ac:dyDescent="0.25">
      <c r="A515" s="4"/>
      <c r="B515" s="44" t="str">
        <f>IF($D515="", "", IF(IFERROR(INDEX('Page Categories'!$E$11:$E$1010, MATCH($D515, 'Page Categories'!$D$11:$D$1010, 0)), "")="", 'Page Categories'!$M$21, IFERROR(INDEX('Page Categories'!$E$11:$E$1010, MATCH($D515, 'Page Categories'!$D$11:$D$1010, 0)), "")))</f>
        <v/>
      </c>
      <c r="C515" s="4"/>
      <c r="D515" s="50"/>
      <c r="E515" s="51"/>
      <c r="F515" s="51"/>
      <c r="G515" s="52"/>
      <c r="H515" s="51"/>
      <c r="I515" s="53"/>
      <c r="J515" s="4"/>
      <c r="O515" s="12" t="str">
        <f t="shared" si="61"/>
        <v/>
      </c>
      <c r="Q515" s="12" t="str">
        <f t="shared" si="62"/>
        <v/>
      </c>
      <c r="R515" s="12" t="str">
        <f t="shared" si="63"/>
        <v/>
      </c>
      <c r="S515" s="12" t="str">
        <f t="shared" si="64"/>
        <v/>
      </c>
      <c r="T515" s="12" t="str">
        <f t="shared" si="65"/>
        <v/>
      </c>
      <c r="U515" s="12" t="str">
        <f t="shared" si="66"/>
        <v/>
      </c>
      <c r="V515" s="12" t="str">
        <f t="shared" si="60"/>
        <v/>
      </c>
      <c r="X515" s="44" t="str">
        <f>IF($D515="", "", IF(COUNTIF($D$11:$D515, $D515)&gt;1, "", $D515))</f>
        <v/>
      </c>
      <c r="Z515" s="12" t="str">
        <f>IF($X515="", "", IF(COUNTIF('Page Categories'!$D$11:$D$1010, $X515)&gt;0, "", MAX(Z$10:Z514)+1))</f>
        <v/>
      </c>
      <c r="AB515" s="44" t="str">
        <f t="shared" si="67"/>
        <v/>
      </c>
    </row>
    <row r="516" spans="1:28" x14ac:dyDescent="0.25">
      <c r="A516" s="4"/>
      <c r="B516" s="44" t="str">
        <f>IF($D516="", "", IF(IFERROR(INDEX('Page Categories'!$E$11:$E$1010, MATCH($D516, 'Page Categories'!$D$11:$D$1010, 0)), "")="", 'Page Categories'!$M$21, IFERROR(INDEX('Page Categories'!$E$11:$E$1010, MATCH($D516, 'Page Categories'!$D$11:$D$1010, 0)), "")))</f>
        <v/>
      </c>
      <c r="C516" s="4"/>
      <c r="D516" s="50"/>
      <c r="E516" s="51"/>
      <c r="F516" s="51"/>
      <c r="G516" s="52"/>
      <c r="H516" s="51"/>
      <c r="I516" s="53"/>
      <c r="J516" s="4"/>
      <c r="O516" s="12" t="str">
        <f t="shared" si="61"/>
        <v/>
      </c>
      <c r="Q516" s="12" t="str">
        <f t="shared" si="62"/>
        <v/>
      </c>
      <c r="R516" s="12" t="str">
        <f t="shared" si="63"/>
        <v/>
      </c>
      <c r="S516" s="12" t="str">
        <f t="shared" si="64"/>
        <v/>
      </c>
      <c r="T516" s="12" t="str">
        <f t="shared" si="65"/>
        <v/>
      </c>
      <c r="U516" s="12" t="str">
        <f t="shared" si="66"/>
        <v/>
      </c>
      <c r="V516" s="12" t="str">
        <f t="shared" si="60"/>
        <v/>
      </c>
      <c r="X516" s="44" t="str">
        <f>IF($D516="", "", IF(COUNTIF($D$11:$D516, $D516)&gt;1, "", $D516))</f>
        <v/>
      </c>
      <c r="Z516" s="12" t="str">
        <f>IF($X516="", "", IF(COUNTIF('Page Categories'!$D$11:$D$1010, $X516)&gt;0, "", MAX(Z$10:Z515)+1))</f>
        <v/>
      </c>
      <c r="AB516" s="44" t="str">
        <f t="shared" si="67"/>
        <v/>
      </c>
    </row>
    <row r="517" spans="1:28" x14ac:dyDescent="0.25">
      <c r="A517" s="4"/>
      <c r="B517" s="44" t="str">
        <f>IF($D517="", "", IF(IFERROR(INDEX('Page Categories'!$E$11:$E$1010, MATCH($D517, 'Page Categories'!$D$11:$D$1010, 0)), "")="", 'Page Categories'!$M$21, IFERROR(INDEX('Page Categories'!$E$11:$E$1010, MATCH($D517, 'Page Categories'!$D$11:$D$1010, 0)), "")))</f>
        <v/>
      </c>
      <c r="C517" s="4"/>
      <c r="D517" s="50"/>
      <c r="E517" s="51"/>
      <c r="F517" s="51"/>
      <c r="G517" s="52"/>
      <c r="H517" s="51"/>
      <c r="I517" s="53"/>
      <c r="J517" s="4"/>
      <c r="O517" s="12" t="str">
        <f t="shared" si="61"/>
        <v/>
      </c>
      <c r="Q517" s="12" t="str">
        <f t="shared" si="62"/>
        <v/>
      </c>
      <c r="R517" s="12" t="str">
        <f t="shared" si="63"/>
        <v/>
      </c>
      <c r="S517" s="12" t="str">
        <f t="shared" si="64"/>
        <v/>
      </c>
      <c r="T517" s="12" t="str">
        <f t="shared" si="65"/>
        <v/>
      </c>
      <c r="U517" s="12" t="str">
        <f t="shared" si="66"/>
        <v/>
      </c>
      <c r="V517" s="12" t="str">
        <f t="shared" si="60"/>
        <v/>
      </c>
      <c r="X517" s="44" t="str">
        <f>IF($D517="", "", IF(COUNTIF($D$11:$D517, $D517)&gt;1, "", $D517))</f>
        <v/>
      </c>
      <c r="Z517" s="12" t="str">
        <f>IF($X517="", "", IF(COUNTIF('Page Categories'!$D$11:$D$1010, $X517)&gt;0, "", MAX(Z$10:Z516)+1))</f>
        <v/>
      </c>
      <c r="AB517" s="44" t="str">
        <f t="shared" si="67"/>
        <v/>
      </c>
    </row>
    <row r="518" spans="1:28" x14ac:dyDescent="0.25">
      <c r="A518" s="4"/>
      <c r="B518" s="44" t="str">
        <f>IF($D518="", "", IF(IFERROR(INDEX('Page Categories'!$E$11:$E$1010, MATCH($D518, 'Page Categories'!$D$11:$D$1010, 0)), "")="", 'Page Categories'!$M$21, IFERROR(INDEX('Page Categories'!$E$11:$E$1010, MATCH($D518, 'Page Categories'!$D$11:$D$1010, 0)), "")))</f>
        <v/>
      </c>
      <c r="C518" s="4"/>
      <c r="D518" s="50"/>
      <c r="E518" s="51"/>
      <c r="F518" s="51"/>
      <c r="G518" s="52"/>
      <c r="H518" s="51"/>
      <c r="I518" s="53"/>
      <c r="J518" s="4"/>
      <c r="O518" s="12" t="str">
        <f t="shared" si="61"/>
        <v/>
      </c>
      <c r="Q518" s="12" t="str">
        <f t="shared" si="62"/>
        <v/>
      </c>
      <c r="R518" s="12" t="str">
        <f t="shared" si="63"/>
        <v/>
      </c>
      <c r="S518" s="12" t="str">
        <f t="shared" si="64"/>
        <v/>
      </c>
      <c r="T518" s="12" t="str">
        <f t="shared" si="65"/>
        <v/>
      </c>
      <c r="U518" s="12" t="str">
        <f t="shared" si="66"/>
        <v/>
      </c>
      <c r="V518" s="12" t="str">
        <f t="shared" si="60"/>
        <v/>
      </c>
      <c r="X518" s="44" t="str">
        <f>IF($D518="", "", IF(COUNTIF($D$11:$D518, $D518)&gt;1, "", $D518))</f>
        <v/>
      </c>
      <c r="Z518" s="12" t="str">
        <f>IF($X518="", "", IF(COUNTIF('Page Categories'!$D$11:$D$1010, $X518)&gt;0, "", MAX(Z$10:Z517)+1))</f>
        <v/>
      </c>
      <c r="AB518" s="44" t="str">
        <f t="shared" si="67"/>
        <v/>
      </c>
    </row>
    <row r="519" spans="1:28" x14ac:dyDescent="0.25">
      <c r="A519" s="4"/>
      <c r="B519" s="44" t="str">
        <f>IF($D519="", "", IF(IFERROR(INDEX('Page Categories'!$E$11:$E$1010, MATCH($D519, 'Page Categories'!$D$11:$D$1010, 0)), "")="", 'Page Categories'!$M$21, IFERROR(INDEX('Page Categories'!$E$11:$E$1010, MATCH($D519, 'Page Categories'!$D$11:$D$1010, 0)), "")))</f>
        <v/>
      </c>
      <c r="C519" s="4"/>
      <c r="D519" s="50"/>
      <c r="E519" s="51"/>
      <c r="F519" s="51"/>
      <c r="G519" s="52"/>
      <c r="H519" s="51"/>
      <c r="I519" s="53"/>
      <c r="J519" s="4"/>
      <c r="O519" s="12" t="str">
        <f t="shared" si="61"/>
        <v/>
      </c>
      <c r="Q519" s="12" t="str">
        <f t="shared" si="62"/>
        <v/>
      </c>
      <c r="R519" s="12" t="str">
        <f t="shared" si="63"/>
        <v/>
      </c>
      <c r="S519" s="12" t="str">
        <f t="shared" si="64"/>
        <v/>
      </c>
      <c r="T519" s="12" t="str">
        <f t="shared" si="65"/>
        <v/>
      </c>
      <c r="U519" s="12" t="str">
        <f t="shared" si="66"/>
        <v/>
      </c>
      <c r="V519" s="12" t="str">
        <f t="shared" si="60"/>
        <v/>
      </c>
      <c r="X519" s="44" t="str">
        <f>IF($D519="", "", IF(COUNTIF($D$11:$D519, $D519)&gt;1, "", $D519))</f>
        <v/>
      </c>
      <c r="Z519" s="12" t="str">
        <f>IF($X519="", "", IF(COUNTIF('Page Categories'!$D$11:$D$1010, $X519)&gt;0, "", MAX(Z$10:Z518)+1))</f>
        <v/>
      </c>
      <c r="AB519" s="44" t="str">
        <f t="shared" si="67"/>
        <v/>
      </c>
    </row>
    <row r="520" spans="1:28" x14ac:dyDescent="0.25">
      <c r="A520" s="4"/>
      <c r="B520" s="44" t="str">
        <f>IF($D520="", "", IF(IFERROR(INDEX('Page Categories'!$E$11:$E$1010, MATCH($D520, 'Page Categories'!$D$11:$D$1010, 0)), "")="", 'Page Categories'!$M$21, IFERROR(INDEX('Page Categories'!$E$11:$E$1010, MATCH($D520, 'Page Categories'!$D$11:$D$1010, 0)), "")))</f>
        <v/>
      </c>
      <c r="C520" s="4"/>
      <c r="D520" s="50"/>
      <c r="E520" s="51"/>
      <c r="F520" s="51"/>
      <c r="G520" s="52"/>
      <c r="H520" s="51"/>
      <c r="I520" s="53"/>
      <c r="J520" s="4"/>
      <c r="O520" s="12" t="str">
        <f t="shared" si="61"/>
        <v/>
      </c>
      <c r="Q520" s="12" t="str">
        <f t="shared" si="62"/>
        <v/>
      </c>
      <c r="R520" s="12" t="str">
        <f t="shared" si="63"/>
        <v/>
      </c>
      <c r="S520" s="12" t="str">
        <f t="shared" si="64"/>
        <v/>
      </c>
      <c r="T520" s="12" t="str">
        <f t="shared" si="65"/>
        <v/>
      </c>
      <c r="U520" s="12" t="str">
        <f t="shared" si="66"/>
        <v/>
      </c>
      <c r="V520" s="12" t="str">
        <f t="shared" si="60"/>
        <v/>
      </c>
      <c r="X520" s="44" t="str">
        <f>IF($D520="", "", IF(COUNTIF($D$11:$D520, $D520)&gt;1, "", $D520))</f>
        <v/>
      </c>
      <c r="Z520" s="12" t="str">
        <f>IF($X520="", "", IF(COUNTIF('Page Categories'!$D$11:$D$1010, $X520)&gt;0, "", MAX(Z$10:Z519)+1))</f>
        <v/>
      </c>
      <c r="AB520" s="44" t="str">
        <f t="shared" si="67"/>
        <v/>
      </c>
    </row>
    <row r="521" spans="1:28" x14ac:dyDescent="0.25">
      <c r="A521" s="4"/>
      <c r="B521" s="44" t="str">
        <f>IF($D521="", "", IF(IFERROR(INDEX('Page Categories'!$E$11:$E$1010, MATCH($D521, 'Page Categories'!$D$11:$D$1010, 0)), "")="", 'Page Categories'!$M$21, IFERROR(INDEX('Page Categories'!$E$11:$E$1010, MATCH($D521, 'Page Categories'!$D$11:$D$1010, 0)), "")))</f>
        <v/>
      </c>
      <c r="C521" s="4"/>
      <c r="D521" s="50"/>
      <c r="E521" s="51"/>
      <c r="F521" s="51"/>
      <c r="G521" s="52"/>
      <c r="H521" s="51"/>
      <c r="I521" s="53"/>
      <c r="J521" s="4"/>
      <c r="O521" s="12" t="str">
        <f t="shared" si="61"/>
        <v/>
      </c>
      <c r="Q521" s="12" t="str">
        <f t="shared" si="62"/>
        <v/>
      </c>
      <c r="R521" s="12" t="str">
        <f t="shared" si="63"/>
        <v/>
      </c>
      <c r="S521" s="12" t="str">
        <f t="shared" si="64"/>
        <v/>
      </c>
      <c r="T521" s="12" t="str">
        <f t="shared" si="65"/>
        <v/>
      </c>
      <c r="U521" s="12" t="str">
        <f t="shared" si="66"/>
        <v/>
      </c>
      <c r="V521" s="12" t="str">
        <f t="shared" si="60"/>
        <v/>
      </c>
      <c r="X521" s="44" t="str">
        <f>IF($D521="", "", IF(COUNTIF($D$11:$D521, $D521)&gt;1, "", $D521))</f>
        <v/>
      </c>
      <c r="Z521" s="12" t="str">
        <f>IF($X521="", "", IF(COUNTIF('Page Categories'!$D$11:$D$1010, $X521)&gt;0, "", MAX(Z$10:Z520)+1))</f>
        <v/>
      </c>
      <c r="AB521" s="44" t="str">
        <f t="shared" si="67"/>
        <v/>
      </c>
    </row>
    <row r="522" spans="1:28" x14ac:dyDescent="0.25">
      <c r="A522" s="4"/>
      <c r="B522" s="44" t="str">
        <f>IF($D522="", "", IF(IFERROR(INDEX('Page Categories'!$E$11:$E$1010, MATCH($D522, 'Page Categories'!$D$11:$D$1010, 0)), "")="", 'Page Categories'!$M$21, IFERROR(INDEX('Page Categories'!$E$11:$E$1010, MATCH($D522, 'Page Categories'!$D$11:$D$1010, 0)), "")))</f>
        <v/>
      </c>
      <c r="C522" s="4"/>
      <c r="D522" s="50"/>
      <c r="E522" s="51"/>
      <c r="F522" s="51"/>
      <c r="G522" s="52"/>
      <c r="H522" s="51"/>
      <c r="I522" s="53"/>
      <c r="J522" s="4"/>
      <c r="O522" s="12" t="str">
        <f t="shared" si="61"/>
        <v/>
      </c>
      <c r="Q522" s="12" t="str">
        <f t="shared" si="62"/>
        <v/>
      </c>
      <c r="R522" s="12" t="str">
        <f t="shared" si="63"/>
        <v/>
      </c>
      <c r="S522" s="12" t="str">
        <f t="shared" si="64"/>
        <v/>
      </c>
      <c r="T522" s="12" t="str">
        <f t="shared" si="65"/>
        <v/>
      </c>
      <c r="U522" s="12" t="str">
        <f t="shared" si="66"/>
        <v/>
      </c>
      <c r="V522" s="12" t="str">
        <f t="shared" si="60"/>
        <v/>
      </c>
      <c r="X522" s="44" t="str">
        <f>IF($D522="", "", IF(COUNTIF($D$11:$D522, $D522)&gt;1, "", $D522))</f>
        <v/>
      </c>
      <c r="Z522" s="12" t="str">
        <f>IF($X522="", "", IF(COUNTIF('Page Categories'!$D$11:$D$1010, $X522)&gt;0, "", MAX(Z$10:Z521)+1))</f>
        <v/>
      </c>
      <c r="AB522" s="44" t="str">
        <f t="shared" si="67"/>
        <v/>
      </c>
    </row>
    <row r="523" spans="1:28" x14ac:dyDescent="0.25">
      <c r="A523" s="4"/>
      <c r="B523" s="44" t="str">
        <f>IF($D523="", "", IF(IFERROR(INDEX('Page Categories'!$E$11:$E$1010, MATCH($D523, 'Page Categories'!$D$11:$D$1010, 0)), "")="", 'Page Categories'!$M$21, IFERROR(INDEX('Page Categories'!$E$11:$E$1010, MATCH($D523, 'Page Categories'!$D$11:$D$1010, 0)), "")))</f>
        <v/>
      </c>
      <c r="C523" s="4"/>
      <c r="D523" s="50"/>
      <c r="E523" s="51"/>
      <c r="F523" s="51"/>
      <c r="G523" s="52"/>
      <c r="H523" s="51"/>
      <c r="I523" s="53"/>
      <c r="J523" s="4"/>
      <c r="O523" s="12" t="str">
        <f t="shared" si="61"/>
        <v/>
      </c>
      <c r="Q523" s="12" t="str">
        <f t="shared" si="62"/>
        <v/>
      </c>
      <c r="R523" s="12" t="str">
        <f t="shared" si="63"/>
        <v/>
      </c>
      <c r="S523" s="12" t="str">
        <f t="shared" si="64"/>
        <v/>
      </c>
      <c r="T523" s="12" t="str">
        <f t="shared" si="65"/>
        <v/>
      </c>
      <c r="U523" s="12" t="str">
        <f t="shared" si="66"/>
        <v/>
      </c>
      <c r="V523" s="12" t="str">
        <f t="shared" ref="V523:V586" si="68">IF($O523="", "", IF(AND(V$5="X", I523=""), $O$6, IF(AND(NOT(I523=""), COUNTIF(M$11:M$22, I523)=0), $O$7, "")))</f>
        <v/>
      </c>
      <c r="X523" s="44" t="str">
        <f>IF($D523="", "", IF(COUNTIF($D$11:$D523, $D523)&gt;1, "", $D523))</f>
        <v/>
      </c>
      <c r="Z523" s="12" t="str">
        <f>IF($X523="", "", IF(COUNTIF('Page Categories'!$D$11:$D$1010, $X523)&gt;0, "", MAX(Z$10:Z522)+1))</f>
        <v/>
      </c>
      <c r="AB523" s="44" t="str">
        <f t="shared" si="67"/>
        <v/>
      </c>
    </row>
    <row r="524" spans="1:28" x14ac:dyDescent="0.25">
      <c r="A524" s="4"/>
      <c r="B524" s="44" t="str">
        <f>IF($D524="", "", IF(IFERROR(INDEX('Page Categories'!$E$11:$E$1010, MATCH($D524, 'Page Categories'!$D$11:$D$1010, 0)), "")="", 'Page Categories'!$M$21, IFERROR(INDEX('Page Categories'!$E$11:$E$1010, MATCH($D524, 'Page Categories'!$D$11:$D$1010, 0)), "")))</f>
        <v/>
      </c>
      <c r="C524" s="4"/>
      <c r="D524" s="50"/>
      <c r="E524" s="51"/>
      <c r="F524" s="51"/>
      <c r="G524" s="52"/>
      <c r="H524" s="51"/>
      <c r="I524" s="53"/>
      <c r="J524" s="4"/>
      <c r="O524" s="12" t="str">
        <f t="shared" ref="O524:O587" si="69">IF(COUNTIF($D524:$I524, "")=6, "", "X")</f>
        <v/>
      </c>
      <c r="Q524" s="12" t="str">
        <f t="shared" ref="Q524:Q587" si="70">IF($O524="", "", IF(AND(Q$5="X", D524=""), $O$6, ""))</f>
        <v/>
      </c>
      <c r="R524" s="12" t="str">
        <f t="shared" ref="R524:R587" si="71">IF($O524="", "", IF(AND(R$5="X", E524=""), $O$6, IF(AND(NOT(E524=""), ISNUMBER(E524)=FALSE), $O$7, "")))</f>
        <v/>
      </c>
      <c r="S524" s="12" t="str">
        <f t="shared" ref="S524:S587" si="72">IF($O524="", "", IF(AND(S$5="X", F524=""), $O$6, IF(AND(NOT(F524=""), ISNUMBER(F524)=FALSE), $O$7, "")))</f>
        <v/>
      </c>
      <c r="T524" s="12" t="str">
        <f t="shared" ref="T524:T587" si="73">IF($O524="", "", IF(AND(T$5="X", G524=""), $O$6, IF(AND(NOT(G524=""), ISNUMBER(G524)=FALSE), $O$7, "")))</f>
        <v/>
      </c>
      <c r="U524" s="12" t="str">
        <f t="shared" ref="U524:U587" si="74">IF($O524="", "", IF(AND(U$5="X", H524=""), $O$6, IF(AND(NOT(H524=""), ISNUMBER(H524)=FALSE), $O$7, "")))</f>
        <v/>
      </c>
      <c r="V524" s="12" t="str">
        <f t="shared" si="68"/>
        <v/>
      </c>
      <c r="X524" s="44" t="str">
        <f>IF($D524="", "", IF(COUNTIF($D$11:$D524, $D524)&gt;1, "", $D524))</f>
        <v/>
      </c>
      <c r="Z524" s="12" t="str">
        <f>IF($X524="", "", IF(COUNTIF('Page Categories'!$D$11:$D$1010, $X524)&gt;0, "", MAX(Z$10:Z523)+1))</f>
        <v/>
      </c>
      <c r="AB524" s="44" t="str">
        <f t="shared" ref="AB524:AB587" si="75">IF(OR($B524="", $I524=""), "", CONCATENATE($B524, " - ", $I524))</f>
        <v/>
      </c>
    </row>
    <row r="525" spans="1:28" x14ac:dyDescent="0.25">
      <c r="A525" s="4"/>
      <c r="B525" s="44" t="str">
        <f>IF($D525="", "", IF(IFERROR(INDEX('Page Categories'!$E$11:$E$1010, MATCH($D525, 'Page Categories'!$D$11:$D$1010, 0)), "")="", 'Page Categories'!$M$21, IFERROR(INDEX('Page Categories'!$E$11:$E$1010, MATCH($D525, 'Page Categories'!$D$11:$D$1010, 0)), "")))</f>
        <v/>
      </c>
      <c r="C525" s="4"/>
      <c r="D525" s="50"/>
      <c r="E525" s="51"/>
      <c r="F525" s="51"/>
      <c r="G525" s="52"/>
      <c r="H525" s="51"/>
      <c r="I525" s="53"/>
      <c r="J525" s="4"/>
      <c r="O525" s="12" t="str">
        <f t="shared" si="69"/>
        <v/>
      </c>
      <c r="Q525" s="12" t="str">
        <f t="shared" si="70"/>
        <v/>
      </c>
      <c r="R525" s="12" t="str">
        <f t="shared" si="71"/>
        <v/>
      </c>
      <c r="S525" s="12" t="str">
        <f t="shared" si="72"/>
        <v/>
      </c>
      <c r="T525" s="12" t="str">
        <f t="shared" si="73"/>
        <v/>
      </c>
      <c r="U525" s="12" t="str">
        <f t="shared" si="74"/>
        <v/>
      </c>
      <c r="V525" s="12" t="str">
        <f t="shared" si="68"/>
        <v/>
      </c>
      <c r="X525" s="44" t="str">
        <f>IF($D525="", "", IF(COUNTIF($D$11:$D525, $D525)&gt;1, "", $D525))</f>
        <v/>
      </c>
      <c r="Z525" s="12" t="str">
        <f>IF($X525="", "", IF(COUNTIF('Page Categories'!$D$11:$D$1010, $X525)&gt;0, "", MAX(Z$10:Z524)+1))</f>
        <v/>
      </c>
      <c r="AB525" s="44" t="str">
        <f t="shared" si="75"/>
        <v/>
      </c>
    </row>
    <row r="526" spans="1:28" x14ac:dyDescent="0.25">
      <c r="A526" s="4"/>
      <c r="B526" s="44" t="str">
        <f>IF($D526="", "", IF(IFERROR(INDEX('Page Categories'!$E$11:$E$1010, MATCH($D526, 'Page Categories'!$D$11:$D$1010, 0)), "")="", 'Page Categories'!$M$21, IFERROR(INDEX('Page Categories'!$E$11:$E$1010, MATCH($D526, 'Page Categories'!$D$11:$D$1010, 0)), "")))</f>
        <v/>
      </c>
      <c r="C526" s="4"/>
      <c r="D526" s="50"/>
      <c r="E526" s="51"/>
      <c r="F526" s="51"/>
      <c r="G526" s="52"/>
      <c r="H526" s="51"/>
      <c r="I526" s="53"/>
      <c r="J526" s="4"/>
      <c r="O526" s="12" t="str">
        <f t="shared" si="69"/>
        <v/>
      </c>
      <c r="Q526" s="12" t="str">
        <f t="shared" si="70"/>
        <v/>
      </c>
      <c r="R526" s="12" t="str">
        <f t="shared" si="71"/>
        <v/>
      </c>
      <c r="S526" s="12" t="str">
        <f t="shared" si="72"/>
        <v/>
      </c>
      <c r="T526" s="12" t="str">
        <f t="shared" si="73"/>
        <v/>
      </c>
      <c r="U526" s="12" t="str">
        <f t="shared" si="74"/>
        <v/>
      </c>
      <c r="V526" s="12" t="str">
        <f t="shared" si="68"/>
        <v/>
      </c>
      <c r="X526" s="44" t="str">
        <f>IF($D526="", "", IF(COUNTIF($D$11:$D526, $D526)&gt;1, "", $D526))</f>
        <v/>
      </c>
      <c r="Z526" s="12" t="str">
        <f>IF($X526="", "", IF(COUNTIF('Page Categories'!$D$11:$D$1010, $X526)&gt;0, "", MAX(Z$10:Z525)+1))</f>
        <v/>
      </c>
      <c r="AB526" s="44" t="str">
        <f t="shared" si="75"/>
        <v/>
      </c>
    </row>
    <row r="527" spans="1:28" x14ac:dyDescent="0.25">
      <c r="A527" s="4"/>
      <c r="B527" s="44" t="str">
        <f>IF($D527="", "", IF(IFERROR(INDEX('Page Categories'!$E$11:$E$1010, MATCH($D527, 'Page Categories'!$D$11:$D$1010, 0)), "")="", 'Page Categories'!$M$21, IFERROR(INDEX('Page Categories'!$E$11:$E$1010, MATCH($D527, 'Page Categories'!$D$11:$D$1010, 0)), "")))</f>
        <v/>
      </c>
      <c r="C527" s="4"/>
      <c r="D527" s="50"/>
      <c r="E527" s="51"/>
      <c r="F527" s="51"/>
      <c r="G527" s="52"/>
      <c r="H527" s="51"/>
      <c r="I527" s="53"/>
      <c r="J527" s="4"/>
      <c r="O527" s="12" t="str">
        <f t="shared" si="69"/>
        <v/>
      </c>
      <c r="Q527" s="12" t="str">
        <f t="shared" si="70"/>
        <v/>
      </c>
      <c r="R527" s="12" t="str">
        <f t="shared" si="71"/>
        <v/>
      </c>
      <c r="S527" s="12" t="str">
        <f t="shared" si="72"/>
        <v/>
      </c>
      <c r="T527" s="12" t="str">
        <f t="shared" si="73"/>
        <v/>
      </c>
      <c r="U527" s="12" t="str">
        <f t="shared" si="74"/>
        <v/>
      </c>
      <c r="V527" s="12" t="str">
        <f t="shared" si="68"/>
        <v/>
      </c>
      <c r="X527" s="44" t="str">
        <f>IF($D527="", "", IF(COUNTIF($D$11:$D527, $D527)&gt;1, "", $D527))</f>
        <v/>
      </c>
      <c r="Z527" s="12" t="str">
        <f>IF($X527="", "", IF(COUNTIF('Page Categories'!$D$11:$D$1010, $X527)&gt;0, "", MAX(Z$10:Z526)+1))</f>
        <v/>
      </c>
      <c r="AB527" s="44" t="str">
        <f t="shared" si="75"/>
        <v/>
      </c>
    </row>
    <row r="528" spans="1:28" x14ac:dyDescent="0.25">
      <c r="A528" s="4"/>
      <c r="B528" s="44" t="str">
        <f>IF($D528="", "", IF(IFERROR(INDEX('Page Categories'!$E$11:$E$1010, MATCH($D528, 'Page Categories'!$D$11:$D$1010, 0)), "")="", 'Page Categories'!$M$21, IFERROR(INDEX('Page Categories'!$E$11:$E$1010, MATCH($D528, 'Page Categories'!$D$11:$D$1010, 0)), "")))</f>
        <v/>
      </c>
      <c r="C528" s="4"/>
      <c r="D528" s="50"/>
      <c r="E528" s="51"/>
      <c r="F528" s="51"/>
      <c r="G528" s="52"/>
      <c r="H528" s="51"/>
      <c r="I528" s="53"/>
      <c r="J528" s="4"/>
      <c r="O528" s="12" t="str">
        <f t="shared" si="69"/>
        <v/>
      </c>
      <c r="Q528" s="12" t="str">
        <f t="shared" si="70"/>
        <v/>
      </c>
      <c r="R528" s="12" t="str">
        <f t="shared" si="71"/>
        <v/>
      </c>
      <c r="S528" s="12" t="str">
        <f t="shared" si="72"/>
        <v/>
      </c>
      <c r="T528" s="12" t="str">
        <f t="shared" si="73"/>
        <v/>
      </c>
      <c r="U528" s="12" t="str">
        <f t="shared" si="74"/>
        <v/>
      </c>
      <c r="V528" s="12" t="str">
        <f t="shared" si="68"/>
        <v/>
      </c>
      <c r="X528" s="44" t="str">
        <f>IF($D528="", "", IF(COUNTIF($D$11:$D528, $D528)&gt;1, "", $D528))</f>
        <v/>
      </c>
      <c r="Z528" s="12" t="str">
        <f>IF($X528="", "", IF(COUNTIF('Page Categories'!$D$11:$D$1010, $X528)&gt;0, "", MAX(Z$10:Z527)+1))</f>
        <v/>
      </c>
      <c r="AB528" s="44" t="str">
        <f t="shared" si="75"/>
        <v/>
      </c>
    </row>
    <row r="529" spans="1:28" x14ac:dyDescent="0.25">
      <c r="A529" s="4"/>
      <c r="B529" s="44" t="str">
        <f>IF($D529="", "", IF(IFERROR(INDEX('Page Categories'!$E$11:$E$1010, MATCH($D529, 'Page Categories'!$D$11:$D$1010, 0)), "")="", 'Page Categories'!$M$21, IFERROR(INDEX('Page Categories'!$E$11:$E$1010, MATCH($D529, 'Page Categories'!$D$11:$D$1010, 0)), "")))</f>
        <v/>
      </c>
      <c r="C529" s="4"/>
      <c r="D529" s="50"/>
      <c r="E529" s="51"/>
      <c r="F529" s="51"/>
      <c r="G529" s="52"/>
      <c r="H529" s="51"/>
      <c r="I529" s="53"/>
      <c r="J529" s="4"/>
      <c r="O529" s="12" t="str">
        <f t="shared" si="69"/>
        <v/>
      </c>
      <c r="Q529" s="12" t="str">
        <f t="shared" si="70"/>
        <v/>
      </c>
      <c r="R529" s="12" t="str">
        <f t="shared" si="71"/>
        <v/>
      </c>
      <c r="S529" s="12" t="str">
        <f t="shared" si="72"/>
        <v/>
      </c>
      <c r="T529" s="12" t="str">
        <f t="shared" si="73"/>
        <v/>
      </c>
      <c r="U529" s="12" t="str">
        <f t="shared" si="74"/>
        <v/>
      </c>
      <c r="V529" s="12" t="str">
        <f t="shared" si="68"/>
        <v/>
      </c>
      <c r="X529" s="44" t="str">
        <f>IF($D529="", "", IF(COUNTIF($D$11:$D529, $D529)&gt;1, "", $D529))</f>
        <v/>
      </c>
      <c r="Z529" s="12" t="str">
        <f>IF($X529="", "", IF(COUNTIF('Page Categories'!$D$11:$D$1010, $X529)&gt;0, "", MAX(Z$10:Z528)+1))</f>
        <v/>
      </c>
      <c r="AB529" s="44" t="str">
        <f t="shared" si="75"/>
        <v/>
      </c>
    </row>
    <row r="530" spans="1:28" x14ac:dyDescent="0.25">
      <c r="A530" s="4"/>
      <c r="B530" s="44" t="str">
        <f>IF($D530="", "", IF(IFERROR(INDEX('Page Categories'!$E$11:$E$1010, MATCH($D530, 'Page Categories'!$D$11:$D$1010, 0)), "")="", 'Page Categories'!$M$21, IFERROR(INDEX('Page Categories'!$E$11:$E$1010, MATCH($D530, 'Page Categories'!$D$11:$D$1010, 0)), "")))</f>
        <v/>
      </c>
      <c r="C530" s="4"/>
      <c r="D530" s="50"/>
      <c r="E530" s="51"/>
      <c r="F530" s="51"/>
      <c r="G530" s="52"/>
      <c r="H530" s="51"/>
      <c r="I530" s="53"/>
      <c r="J530" s="4"/>
      <c r="O530" s="12" t="str">
        <f t="shared" si="69"/>
        <v/>
      </c>
      <c r="Q530" s="12" t="str">
        <f t="shared" si="70"/>
        <v/>
      </c>
      <c r="R530" s="12" t="str">
        <f t="shared" si="71"/>
        <v/>
      </c>
      <c r="S530" s="12" t="str">
        <f t="shared" si="72"/>
        <v/>
      </c>
      <c r="T530" s="12" t="str">
        <f t="shared" si="73"/>
        <v/>
      </c>
      <c r="U530" s="12" t="str">
        <f t="shared" si="74"/>
        <v/>
      </c>
      <c r="V530" s="12" t="str">
        <f t="shared" si="68"/>
        <v/>
      </c>
      <c r="X530" s="44" t="str">
        <f>IF($D530="", "", IF(COUNTIF($D$11:$D530, $D530)&gt;1, "", $D530))</f>
        <v/>
      </c>
      <c r="Z530" s="12" t="str">
        <f>IF($X530="", "", IF(COUNTIF('Page Categories'!$D$11:$D$1010, $X530)&gt;0, "", MAX(Z$10:Z529)+1))</f>
        <v/>
      </c>
      <c r="AB530" s="44" t="str">
        <f t="shared" si="75"/>
        <v/>
      </c>
    </row>
    <row r="531" spans="1:28" x14ac:dyDescent="0.25">
      <c r="A531" s="4"/>
      <c r="B531" s="44" t="str">
        <f>IF($D531="", "", IF(IFERROR(INDEX('Page Categories'!$E$11:$E$1010, MATCH($D531, 'Page Categories'!$D$11:$D$1010, 0)), "")="", 'Page Categories'!$M$21, IFERROR(INDEX('Page Categories'!$E$11:$E$1010, MATCH($D531, 'Page Categories'!$D$11:$D$1010, 0)), "")))</f>
        <v/>
      </c>
      <c r="C531" s="4"/>
      <c r="D531" s="50"/>
      <c r="E531" s="51"/>
      <c r="F531" s="51"/>
      <c r="G531" s="52"/>
      <c r="H531" s="51"/>
      <c r="I531" s="53"/>
      <c r="J531" s="4"/>
      <c r="O531" s="12" t="str">
        <f t="shared" si="69"/>
        <v/>
      </c>
      <c r="Q531" s="12" t="str">
        <f t="shared" si="70"/>
        <v/>
      </c>
      <c r="R531" s="12" t="str">
        <f t="shared" si="71"/>
        <v/>
      </c>
      <c r="S531" s="12" t="str">
        <f t="shared" si="72"/>
        <v/>
      </c>
      <c r="T531" s="12" t="str">
        <f t="shared" si="73"/>
        <v/>
      </c>
      <c r="U531" s="12" t="str">
        <f t="shared" si="74"/>
        <v/>
      </c>
      <c r="V531" s="12" t="str">
        <f t="shared" si="68"/>
        <v/>
      </c>
      <c r="X531" s="44" t="str">
        <f>IF($D531="", "", IF(COUNTIF($D$11:$D531, $D531)&gt;1, "", $D531))</f>
        <v/>
      </c>
      <c r="Z531" s="12" t="str">
        <f>IF($X531="", "", IF(COUNTIF('Page Categories'!$D$11:$D$1010, $X531)&gt;0, "", MAX(Z$10:Z530)+1))</f>
        <v/>
      </c>
      <c r="AB531" s="44" t="str">
        <f t="shared" si="75"/>
        <v/>
      </c>
    </row>
    <row r="532" spans="1:28" x14ac:dyDescent="0.25">
      <c r="A532" s="4"/>
      <c r="B532" s="44" t="str">
        <f>IF($D532="", "", IF(IFERROR(INDEX('Page Categories'!$E$11:$E$1010, MATCH($D532, 'Page Categories'!$D$11:$D$1010, 0)), "")="", 'Page Categories'!$M$21, IFERROR(INDEX('Page Categories'!$E$11:$E$1010, MATCH($D532, 'Page Categories'!$D$11:$D$1010, 0)), "")))</f>
        <v/>
      </c>
      <c r="C532" s="4"/>
      <c r="D532" s="50"/>
      <c r="E532" s="51"/>
      <c r="F532" s="51"/>
      <c r="G532" s="52"/>
      <c r="H532" s="51"/>
      <c r="I532" s="53"/>
      <c r="J532" s="4"/>
      <c r="O532" s="12" t="str">
        <f t="shared" si="69"/>
        <v/>
      </c>
      <c r="Q532" s="12" t="str">
        <f t="shared" si="70"/>
        <v/>
      </c>
      <c r="R532" s="12" t="str">
        <f t="shared" si="71"/>
        <v/>
      </c>
      <c r="S532" s="12" t="str">
        <f t="shared" si="72"/>
        <v/>
      </c>
      <c r="T532" s="12" t="str">
        <f t="shared" si="73"/>
        <v/>
      </c>
      <c r="U532" s="12" t="str">
        <f t="shared" si="74"/>
        <v/>
      </c>
      <c r="V532" s="12" t="str">
        <f t="shared" si="68"/>
        <v/>
      </c>
      <c r="X532" s="44" t="str">
        <f>IF($D532="", "", IF(COUNTIF($D$11:$D532, $D532)&gt;1, "", $D532))</f>
        <v/>
      </c>
      <c r="Z532" s="12" t="str">
        <f>IF($X532="", "", IF(COUNTIF('Page Categories'!$D$11:$D$1010, $X532)&gt;0, "", MAX(Z$10:Z531)+1))</f>
        <v/>
      </c>
      <c r="AB532" s="44" t="str">
        <f t="shared" si="75"/>
        <v/>
      </c>
    </row>
    <row r="533" spans="1:28" x14ac:dyDescent="0.25">
      <c r="A533" s="4"/>
      <c r="B533" s="44" t="str">
        <f>IF($D533="", "", IF(IFERROR(INDEX('Page Categories'!$E$11:$E$1010, MATCH($D533, 'Page Categories'!$D$11:$D$1010, 0)), "")="", 'Page Categories'!$M$21, IFERROR(INDEX('Page Categories'!$E$11:$E$1010, MATCH($D533, 'Page Categories'!$D$11:$D$1010, 0)), "")))</f>
        <v/>
      </c>
      <c r="C533" s="4"/>
      <c r="D533" s="50"/>
      <c r="E533" s="51"/>
      <c r="F533" s="51"/>
      <c r="G533" s="52"/>
      <c r="H533" s="51"/>
      <c r="I533" s="53"/>
      <c r="J533" s="4"/>
      <c r="O533" s="12" t="str">
        <f t="shared" si="69"/>
        <v/>
      </c>
      <c r="Q533" s="12" t="str">
        <f t="shared" si="70"/>
        <v/>
      </c>
      <c r="R533" s="12" t="str">
        <f t="shared" si="71"/>
        <v/>
      </c>
      <c r="S533" s="12" t="str">
        <f t="shared" si="72"/>
        <v/>
      </c>
      <c r="T533" s="12" t="str">
        <f t="shared" si="73"/>
        <v/>
      </c>
      <c r="U533" s="12" t="str">
        <f t="shared" si="74"/>
        <v/>
      </c>
      <c r="V533" s="12" t="str">
        <f t="shared" si="68"/>
        <v/>
      </c>
      <c r="X533" s="44" t="str">
        <f>IF($D533="", "", IF(COUNTIF($D$11:$D533, $D533)&gt;1, "", $D533))</f>
        <v/>
      </c>
      <c r="Z533" s="12" t="str">
        <f>IF($X533="", "", IF(COUNTIF('Page Categories'!$D$11:$D$1010, $X533)&gt;0, "", MAX(Z$10:Z532)+1))</f>
        <v/>
      </c>
      <c r="AB533" s="44" t="str">
        <f t="shared" si="75"/>
        <v/>
      </c>
    </row>
    <row r="534" spans="1:28" x14ac:dyDescent="0.25">
      <c r="A534" s="4"/>
      <c r="B534" s="44" t="str">
        <f>IF($D534="", "", IF(IFERROR(INDEX('Page Categories'!$E$11:$E$1010, MATCH($D534, 'Page Categories'!$D$11:$D$1010, 0)), "")="", 'Page Categories'!$M$21, IFERROR(INDEX('Page Categories'!$E$11:$E$1010, MATCH($D534, 'Page Categories'!$D$11:$D$1010, 0)), "")))</f>
        <v/>
      </c>
      <c r="C534" s="4"/>
      <c r="D534" s="50"/>
      <c r="E534" s="51"/>
      <c r="F534" s="51"/>
      <c r="G534" s="52"/>
      <c r="H534" s="51"/>
      <c r="I534" s="53"/>
      <c r="J534" s="4"/>
      <c r="O534" s="12" t="str">
        <f t="shared" si="69"/>
        <v/>
      </c>
      <c r="Q534" s="12" t="str">
        <f t="shared" si="70"/>
        <v/>
      </c>
      <c r="R534" s="12" t="str">
        <f t="shared" si="71"/>
        <v/>
      </c>
      <c r="S534" s="12" t="str">
        <f t="shared" si="72"/>
        <v/>
      </c>
      <c r="T534" s="12" t="str">
        <f t="shared" si="73"/>
        <v/>
      </c>
      <c r="U534" s="12" t="str">
        <f t="shared" si="74"/>
        <v/>
      </c>
      <c r="V534" s="12" t="str">
        <f t="shared" si="68"/>
        <v/>
      </c>
      <c r="X534" s="44" t="str">
        <f>IF($D534="", "", IF(COUNTIF($D$11:$D534, $D534)&gt;1, "", $D534))</f>
        <v/>
      </c>
      <c r="Z534" s="12" t="str">
        <f>IF($X534="", "", IF(COUNTIF('Page Categories'!$D$11:$D$1010, $X534)&gt;0, "", MAX(Z$10:Z533)+1))</f>
        <v/>
      </c>
      <c r="AB534" s="44" t="str">
        <f t="shared" si="75"/>
        <v/>
      </c>
    </row>
    <row r="535" spans="1:28" x14ac:dyDescent="0.25">
      <c r="A535" s="4"/>
      <c r="B535" s="44" t="str">
        <f>IF($D535="", "", IF(IFERROR(INDEX('Page Categories'!$E$11:$E$1010, MATCH($D535, 'Page Categories'!$D$11:$D$1010, 0)), "")="", 'Page Categories'!$M$21, IFERROR(INDEX('Page Categories'!$E$11:$E$1010, MATCH($D535, 'Page Categories'!$D$11:$D$1010, 0)), "")))</f>
        <v/>
      </c>
      <c r="C535" s="4"/>
      <c r="D535" s="50"/>
      <c r="E535" s="51"/>
      <c r="F535" s="51"/>
      <c r="G535" s="52"/>
      <c r="H535" s="51"/>
      <c r="I535" s="53"/>
      <c r="J535" s="4"/>
      <c r="O535" s="12" t="str">
        <f t="shared" si="69"/>
        <v/>
      </c>
      <c r="Q535" s="12" t="str">
        <f t="shared" si="70"/>
        <v/>
      </c>
      <c r="R535" s="12" t="str">
        <f t="shared" si="71"/>
        <v/>
      </c>
      <c r="S535" s="12" t="str">
        <f t="shared" si="72"/>
        <v/>
      </c>
      <c r="T535" s="12" t="str">
        <f t="shared" si="73"/>
        <v/>
      </c>
      <c r="U535" s="12" t="str">
        <f t="shared" si="74"/>
        <v/>
      </c>
      <c r="V535" s="12" t="str">
        <f t="shared" si="68"/>
        <v/>
      </c>
      <c r="X535" s="44" t="str">
        <f>IF($D535="", "", IF(COUNTIF($D$11:$D535, $D535)&gt;1, "", $D535))</f>
        <v/>
      </c>
      <c r="Z535" s="12" t="str">
        <f>IF($X535="", "", IF(COUNTIF('Page Categories'!$D$11:$D$1010, $X535)&gt;0, "", MAX(Z$10:Z534)+1))</f>
        <v/>
      </c>
      <c r="AB535" s="44" t="str">
        <f t="shared" si="75"/>
        <v/>
      </c>
    </row>
    <row r="536" spans="1:28" x14ac:dyDescent="0.25">
      <c r="A536" s="4"/>
      <c r="B536" s="44" t="str">
        <f>IF($D536="", "", IF(IFERROR(INDEX('Page Categories'!$E$11:$E$1010, MATCH($D536, 'Page Categories'!$D$11:$D$1010, 0)), "")="", 'Page Categories'!$M$21, IFERROR(INDEX('Page Categories'!$E$11:$E$1010, MATCH($D536, 'Page Categories'!$D$11:$D$1010, 0)), "")))</f>
        <v/>
      </c>
      <c r="C536" s="4"/>
      <c r="D536" s="50"/>
      <c r="E536" s="51"/>
      <c r="F536" s="51"/>
      <c r="G536" s="52"/>
      <c r="H536" s="51"/>
      <c r="I536" s="53"/>
      <c r="J536" s="4"/>
      <c r="O536" s="12" t="str">
        <f t="shared" si="69"/>
        <v/>
      </c>
      <c r="Q536" s="12" t="str">
        <f t="shared" si="70"/>
        <v/>
      </c>
      <c r="R536" s="12" t="str">
        <f t="shared" si="71"/>
        <v/>
      </c>
      <c r="S536" s="12" t="str">
        <f t="shared" si="72"/>
        <v/>
      </c>
      <c r="T536" s="12" t="str">
        <f t="shared" si="73"/>
        <v/>
      </c>
      <c r="U536" s="12" t="str">
        <f t="shared" si="74"/>
        <v/>
      </c>
      <c r="V536" s="12" t="str">
        <f t="shared" si="68"/>
        <v/>
      </c>
      <c r="X536" s="44" t="str">
        <f>IF($D536="", "", IF(COUNTIF($D$11:$D536, $D536)&gt;1, "", $D536))</f>
        <v/>
      </c>
      <c r="Z536" s="12" t="str">
        <f>IF($X536="", "", IF(COUNTIF('Page Categories'!$D$11:$D$1010, $X536)&gt;0, "", MAX(Z$10:Z535)+1))</f>
        <v/>
      </c>
      <c r="AB536" s="44" t="str">
        <f t="shared" si="75"/>
        <v/>
      </c>
    </row>
    <row r="537" spans="1:28" x14ac:dyDescent="0.25">
      <c r="A537" s="4"/>
      <c r="B537" s="44" t="str">
        <f>IF($D537="", "", IF(IFERROR(INDEX('Page Categories'!$E$11:$E$1010, MATCH($D537, 'Page Categories'!$D$11:$D$1010, 0)), "")="", 'Page Categories'!$M$21, IFERROR(INDEX('Page Categories'!$E$11:$E$1010, MATCH($D537, 'Page Categories'!$D$11:$D$1010, 0)), "")))</f>
        <v/>
      </c>
      <c r="C537" s="4"/>
      <c r="D537" s="50"/>
      <c r="E537" s="51"/>
      <c r="F537" s="51"/>
      <c r="G537" s="52"/>
      <c r="H537" s="51"/>
      <c r="I537" s="53"/>
      <c r="J537" s="4"/>
      <c r="O537" s="12" t="str">
        <f t="shared" si="69"/>
        <v/>
      </c>
      <c r="Q537" s="12" t="str">
        <f t="shared" si="70"/>
        <v/>
      </c>
      <c r="R537" s="12" t="str">
        <f t="shared" si="71"/>
        <v/>
      </c>
      <c r="S537" s="12" t="str">
        <f t="shared" si="72"/>
        <v/>
      </c>
      <c r="T537" s="12" t="str">
        <f t="shared" si="73"/>
        <v/>
      </c>
      <c r="U537" s="12" t="str">
        <f t="shared" si="74"/>
        <v/>
      </c>
      <c r="V537" s="12" t="str">
        <f t="shared" si="68"/>
        <v/>
      </c>
      <c r="X537" s="44" t="str">
        <f>IF($D537="", "", IF(COUNTIF($D$11:$D537, $D537)&gt;1, "", $D537))</f>
        <v/>
      </c>
      <c r="Z537" s="12" t="str">
        <f>IF($X537="", "", IF(COUNTIF('Page Categories'!$D$11:$D$1010, $X537)&gt;0, "", MAX(Z$10:Z536)+1))</f>
        <v/>
      </c>
      <c r="AB537" s="44" t="str">
        <f t="shared" si="75"/>
        <v/>
      </c>
    </row>
    <row r="538" spans="1:28" x14ac:dyDescent="0.25">
      <c r="A538" s="4"/>
      <c r="B538" s="44" t="str">
        <f>IF($D538="", "", IF(IFERROR(INDEX('Page Categories'!$E$11:$E$1010, MATCH($D538, 'Page Categories'!$D$11:$D$1010, 0)), "")="", 'Page Categories'!$M$21, IFERROR(INDEX('Page Categories'!$E$11:$E$1010, MATCH($D538, 'Page Categories'!$D$11:$D$1010, 0)), "")))</f>
        <v/>
      </c>
      <c r="C538" s="4"/>
      <c r="D538" s="50"/>
      <c r="E538" s="51"/>
      <c r="F538" s="51"/>
      <c r="G538" s="52"/>
      <c r="H538" s="51"/>
      <c r="I538" s="53"/>
      <c r="J538" s="4"/>
      <c r="O538" s="12" t="str">
        <f t="shared" si="69"/>
        <v/>
      </c>
      <c r="Q538" s="12" t="str">
        <f t="shared" si="70"/>
        <v/>
      </c>
      <c r="R538" s="12" t="str">
        <f t="shared" si="71"/>
        <v/>
      </c>
      <c r="S538" s="12" t="str">
        <f t="shared" si="72"/>
        <v/>
      </c>
      <c r="T538" s="12" t="str">
        <f t="shared" si="73"/>
        <v/>
      </c>
      <c r="U538" s="12" t="str">
        <f t="shared" si="74"/>
        <v/>
      </c>
      <c r="V538" s="12" t="str">
        <f t="shared" si="68"/>
        <v/>
      </c>
      <c r="X538" s="44" t="str">
        <f>IF($D538="", "", IF(COUNTIF($D$11:$D538, $D538)&gt;1, "", $D538))</f>
        <v/>
      </c>
      <c r="Z538" s="12" t="str">
        <f>IF($X538="", "", IF(COUNTIF('Page Categories'!$D$11:$D$1010, $X538)&gt;0, "", MAX(Z$10:Z537)+1))</f>
        <v/>
      </c>
      <c r="AB538" s="44" t="str">
        <f t="shared" si="75"/>
        <v/>
      </c>
    </row>
    <row r="539" spans="1:28" x14ac:dyDescent="0.25">
      <c r="A539" s="4"/>
      <c r="B539" s="44" t="str">
        <f>IF($D539="", "", IF(IFERROR(INDEX('Page Categories'!$E$11:$E$1010, MATCH($D539, 'Page Categories'!$D$11:$D$1010, 0)), "")="", 'Page Categories'!$M$21, IFERROR(INDEX('Page Categories'!$E$11:$E$1010, MATCH($D539, 'Page Categories'!$D$11:$D$1010, 0)), "")))</f>
        <v/>
      </c>
      <c r="C539" s="4"/>
      <c r="D539" s="50"/>
      <c r="E539" s="51"/>
      <c r="F539" s="51"/>
      <c r="G539" s="52"/>
      <c r="H539" s="51"/>
      <c r="I539" s="53"/>
      <c r="J539" s="4"/>
      <c r="O539" s="12" t="str">
        <f t="shared" si="69"/>
        <v/>
      </c>
      <c r="Q539" s="12" t="str">
        <f t="shared" si="70"/>
        <v/>
      </c>
      <c r="R539" s="12" t="str">
        <f t="shared" si="71"/>
        <v/>
      </c>
      <c r="S539" s="12" t="str">
        <f t="shared" si="72"/>
        <v/>
      </c>
      <c r="T539" s="12" t="str">
        <f t="shared" si="73"/>
        <v/>
      </c>
      <c r="U539" s="12" t="str">
        <f t="shared" si="74"/>
        <v/>
      </c>
      <c r="V539" s="12" t="str">
        <f t="shared" si="68"/>
        <v/>
      </c>
      <c r="X539" s="44" t="str">
        <f>IF($D539="", "", IF(COUNTIF($D$11:$D539, $D539)&gt;1, "", $D539))</f>
        <v/>
      </c>
      <c r="Z539" s="12" t="str">
        <f>IF($X539="", "", IF(COUNTIF('Page Categories'!$D$11:$D$1010, $X539)&gt;0, "", MAX(Z$10:Z538)+1))</f>
        <v/>
      </c>
      <c r="AB539" s="44" t="str">
        <f t="shared" si="75"/>
        <v/>
      </c>
    </row>
    <row r="540" spans="1:28" x14ac:dyDescent="0.25">
      <c r="A540" s="4"/>
      <c r="B540" s="44" t="str">
        <f>IF($D540="", "", IF(IFERROR(INDEX('Page Categories'!$E$11:$E$1010, MATCH($D540, 'Page Categories'!$D$11:$D$1010, 0)), "")="", 'Page Categories'!$M$21, IFERROR(INDEX('Page Categories'!$E$11:$E$1010, MATCH($D540, 'Page Categories'!$D$11:$D$1010, 0)), "")))</f>
        <v/>
      </c>
      <c r="C540" s="4"/>
      <c r="D540" s="50"/>
      <c r="E540" s="51"/>
      <c r="F540" s="51"/>
      <c r="G540" s="52"/>
      <c r="H540" s="51"/>
      <c r="I540" s="53"/>
      <c r="J540" s="4"/>
      <c r="O540" s="12" t="str">
        <f t="shared" si="69"/>
        <v/>
      </c>
      <c r="Q540" s="12" t="str">
        <f t="shared" si="70"/>
        <v/>
      </c>
      <c r="R540" s="12" t="str">
        <f t="shared" si="71"/>
        <v/>
      </c>
      <c r="S540" s="12" t="str">
        <f t="shared" si="72"/>
        <v/>
      </c>
      <c r="T540" s="12" t="str">
        <f t="shared" si="73"/>
        <v/>
      </c>
      <c r="U540" s="12" t="str">
        <f t="shared" si="74"/>
        <v/>
      </c>
      <c r="V540" s="12" t="str">
        <f t="shared" si="68"/>
        <v/>
      </c>
      <c r="X540" s="44" t="str">
        <f>IF($D540="", "", IF(COUNTIF($D$11:$D540, $D540)&gt;1, "", $D540))</f>
        <v/>
      </c>
      <c r="Z540" s="12" t="str">
        <f>IF($X540="", "", IF(COUNTIF('Page Categories'!$D$11:$D$1010, $X540)&gt;0, "", MAX(Z$10:Z539)+1))</f>
        <v/>
      </c>
      <c r="AB540" s="44" t="str">
        <f t="shared" si="75"/>
        <v/>
      </c>
    </row>
    <row r="541" spans="1:28" x14ac:dyDescent="0.25">
      <c r="A541" s="4"/>
      <c r="B541" s="44" t="str">
        <f>IF($D541="", "", IF(IFERROR(INDEX('Page Categories'!$E$11:$E$1010, MATCH($D541, 'Page Categories'!$D$11:$D$1010, 0)), "")="", 'Page Categories'!$M$21, IFERROR(INDEX('Page Categories'!$E$11:$E$1010, MATCH($D541, 'Page Categories'!$D$11:$D$1010, 0)), "")))</f>
        <v/>
      </c>
      <c r="C541" s="4"/>
      <c r="D541" s="50"/>
      <c r="E541" s="51"/>
      <c r="F541" s="51"/>
      <c r="G541" s="52"/>
      <c r="H541" s="51"/>
      <c r="I541" s="53"/>
      <c r="J541" s="4"/>
      <c r="O541" s="12" t="str">
        <f t="shared" si="69"/>
        <v/>
      </c>
      <c r="Q541" s="12" t="str">
        <f t="shared" si="70"/>
        <v/>
      </c>
      <c r="R541" s="12" t="str">
        <f t="shared" si="71"/>
        <v/>
      </c>
      <c r="S541" s="12" t="str">
        <f t="shared" si="72"/>
        <v/>
      </c>
      <c r="T541" s="12" t="str">
        <f t="shared" si="73"/>
        <v/>
      </c>
      <c r="U541" s="12" t="str">
        <f t="shared" si="74"/>
        <v/>
      </c>
      <c r="V541" s="12" t="str">
        <f t="shared" si="68"/>
        <v/>
      </c>
      <c r="X541" s="44" t="str">
        <f>IF($D541="", "", IF(COUNTIF($D$11:$D541, $D541)&gt;1, "", $D541))</f>
        <v/>
      </c>
      <c r="Z541" s="12" t="str">
        <f>IF($X541="", "", IF(COUNTIF('Page Categories'!$D$11:$D$1010, $X541)&gt;0, "", MAX(Z$10:Z540)+1))</f>
        <v/>
      </c>
      <c r="AB541" s="44" t="str">
        <f t="shared" si="75"/>
        <v/>
      </c>
    </row>
    <row r="542" spans="1:28" x14ac:dyDescent="0.25">
      <c r="A542" s="4"/>
      <c r="B542" s="44" t="str">
        <f>IF($D542="", "", IF(IFERROR(INDEX('Page Categories'!$E$11:$E$1010, MATCH($D542, 'Page Categories'!$D$11:$D$1010, 0)), "")="", 'Page Categories'!$M$21, IFERROR(INDEX('Page Categories'!$E$11:$E$1010, MATCH($D542, 'Page Categories'!$D$11:$D$1010, 0)), "")))</f>
        <v/>
      </c>
      <c r="C542" s="4"/>
      <c r="D542" s="50"/>
      <c r="E542" s="51"/>
      <c r="F542" s="51"/>
      <c r="G542" s="52"/>
      <c r="H542" s="51"/>
      <c r="I542" s="53"/>
      <c r="J542" s="4"/>
      <c r="O542" s="12" t="str">
        <f t="shared" si="69"/>
        <v/>
      </c>
      <c r="Q542" s="12" t="str">
        <f t="shared" si="70"/>
        <v/>
      </c>
      <c r="R542" s="12" t="str">
        <f t="shared" si="71"/>
        <v/>
      </c>
      <c r="S542" s="12" t="str">
        <f t="shared" si="72"/>
        <v/>
      </c>
      <c r="T542" s="12" t="str">
        <f t="shared" si="73"/>
        <v/>
      </c>
      <c r="U542" s="12" t="str">
        <f t="shared" si="74"/>
        <v/>
      </c>
      <c r="V542" s="12" t="str">
        <f t="shared" si="68"/>
        <v/>
      </c>
      <c r="X542" s="44" t="str">
        <f>IF($D542="", "", IF(COUNTIF($D$11:$D542, $D542)&gt;1, "", $D542))</f>
        <v/>
      </c>
      <c r="Z542" s="12" t="str">
        <f>IF($X542="", "", IF(COUNTIF('Page Categories'!$D$11:$D$1010, $X542)&gt;0, "", MAX(Z$10:Z541)+1))</f>
        <v/>
      </c>
      <c r="AB542" s="44" t="str">
        <f t="shared" si="75"/>
        <v/>
      </c>
    </row>
    <row r="543" spans="1:28" x14ac:dyDescent="0.25">
      <c r="A543" s="4"/>
      <c r="B543" s="44" t="str">
        <f>IF($D543="", "", IF(IFERROR(INDEX('Page Categories'!$E$11:$E$1010, MATCH($D543, 'Page Categories'!$D$11:$D$1010, 0)), "")="", 'Page Categories'!$M$21, IFERROR(INDEX('Page Categories'!$E$11:$E$1010, MATCH($D543, 'Page Categories'!$D$11:$D$1010, 0)), "")))</f>
        <v/>
      </c>
      <c r="C543" s="4"/>
      <c r="D543" s="50"/>
      <c r="E543" s="51"/>
      <c r="F543" s="51"/>
      <c r="G543" s="52"/>
      <c r="H543" s="51"/>
      <c r="I543" s="53"/>
      <c r="J543" s="4"/>
      <c r="O543" s="12" t="str">
        <f t="shared" si="69"/>
        <v/>
      </c>
      <c r="Q543" s="12" t="str">
        <f t="shared" si="70"/>
        <v/>
      </c>
      <c r="R543" s="12" t="str">
        <f t="shared" si="71"/>
        <v/>
      </c>
      <c r="S543" s="12" t="str">
        <f t="shared" si="72"/>
        <v/>
      </c>
      <c r="T543" s="12" t="str">
        <f t="shared" si="73"/>
        <v/>
      </c>
      <c r="U543" s="12" t="str">
        <f t="shared" si="74"/>
        <v/>
      </c>
      <c r="V543" s="12" t="str">
        <f t="shared" si="68"/>
        <v/>
      </c>
      <c r="X543" s="44" t="str">
        <f>IF($D543="", "", IF(COUNTIF($D$11:$D543, $D543)&gt;1, "", $D543))</f>
        <v/>
      </c>
      <c r="Z543" s="12" t="str">
        <f>IF($X543="", "", IF(COUNTIF('Page Categories'!$D$11:$D$1010, $X543)&gt;0, "", MAX(Z$10:Z542)+1))</f>
        <v/>
      </c>
      <c r="AB543" s="44" t="str">
        <f t="shared" si="75"/>
        <v/>
      </c>
    </row>
    <row r="544" spans="1:28" x14ac:dyDescent="0.25">
      <c r="A544" s="4"/>
      <c r="B544" s="44" t="str">
        <f>IF($D544="", "", IF(IFERROR(INDEX('Page Categories'!$E$11:$E$1010, MATCH($D544, 'Page Categories'!$D$11:$D$1010, 0)), "")="", 'Page Categories'!$M$21, IFERROR(INDEX('Page Categories'!$E$11:$E$1010, MATCH($D544, 'Page Categories'!$D$11:$D$1010, 0)), "")))</f>
        <v/>
      </c>
      <c r="C544" s="4"/>
      <c r="D544" s="50"/>
      <c r="E544" s="51"/>
      <c r="F544" s="51"/>
      <c r="G544" s="52"/>
      <c r="H544" s="51"/>
      <c r="I544" s="53"/>
      <c r="J544" s="4"/>
      <c r="O544" s="12" t="str">
        <f t="shared" si="69"/>
        <v/>
      </c>
      <c r="Q544" s="12" t="str">
        <f t="shared" si="70"/>
        <v/>
      </c>
      <c r="R544" s="12" t="str">
        <f t="shared" si="71"/>
        <v/>
      </c>
      <c r="S544" s="12" t="str">
        <f t="shared" si="72"/>
        <v/>
      </c>
      <c r="T544" s="12" t="str">
        <f t="shared" si="73"/>
        <v/>
      </c>
      <c r="U544" s="12" t="str">
        <f t="shared" si="74"/>
        <v/>
      </c>
      <c r="V544" s="12" t="str">
        <f t="shared" si="68"/>
        <v/>
      </c>
      <c r="X544" s="44" t="str">
        <f>IF($D544="", "", IF(COUNTIF($D$11:$D544, $D544)&gt;1, "", $D544))</f>
        <v/>
      </c>
      <c r="Z544" s="12" t="str">
        <f>IF($X544="", "", IF(COUNTIF('Page Categories'!$D$11:$D$1010, $X544)&gt;0, "", MAX(Z$10:Z543)+1))</f>
        <v/>
      </c>
      <c r="AB544" s="44" t="str">
        <f t="shared" si="75"/>
        <v/>
      </c>
    </row>
    <row r="545" spans="1:28" x14ac:dyDescent="0.25">
      <c r="A545" s="4"/>
      <c r="B545" s="44" t="str">
        <f>IF($D545="", "", IF(IFERROR(INDEX('Page Categories'!$E$11:$E$1010, MATCH($D545, 'Page Categories'!$D$11:$D$1010, 0)), "")="", 'Page Categories'!$M$21, IFERROR(INDEX('Page Categories'!$E$11:$E$1010, MATCH($D545, 'Page Categories'!$D$11:$D$1010, 0)), "")))</f>
        <v/>
      </c>
      <c r="C545" s="4"/>
      <c r="D545" s="50"/>
      <c r="E545" s="51"/>
      <c r="F545" s="51"/>
      <c r="G545" s="52"/>
      <c r="H545" s="51"/>
      <c r="I545" s="53"/>
      <c r="J545" s="4"/>
      <c r="O545" s="12" t="str">
        <f t="shared" si="69"/>
        <v/>
      </c>
      <c r="Q545" s="12" t="str">
        <f t="shared" si="70"/>
        <v/>
      </c>
      <c r="R545" s="12" t="str">
        <f t="shared" si="71"/>
        <v/>
      </c>
      <c r="S545" s="12" t="str">
        <f t="shared" si="72"/>
        <v/>
      </c>
      <c r="T545" s="12" t="str">
        <f t="shared" si="73"/>
        <v/>
      </c>
      <c r="U545" s="12" t="str">
        <f t="shared" si="74"/>
        <v/>
      </c>
      <c r="V545" s="12" t="str">
        <f t="shared" si="68"/>
        <v/>
      </c>
      <c r="X545" s="44" t="str">
        <f>IF($D545="", "", IF(COUNTIF($D$11:$D545, $D545)&gt;1, "", $D545))</f>
        <v/>
      </c>
      <c r="Z545" s="12" t="str">
        <f>IF($X545="", "", IF(COUNTIF('Page Categories'!$D$11:$D$1010, $X545)&gt;0, "", MAX(Z$10:Z544)+1))</f>
        <v/>
      </c>
      <c r="AB545" s="44" t="str">
        <f t="shared" si="75"/>
        <v/>
      </c>
    </row>
    <row r="546" spans="1:28" x14ac:dyDescent="0.25">
      <c r="A546" s="4"/>
      <c r="B546" s="44" t="str">
        <f>IF($D546="", "", IF(IFERROR(INDEX('Page Categories'!$E$11:$E$1010, MATCH($D546, 'Page Categories'!$D$11:$D$1010, 0)), "")="", 'Page Categories'!$M$21, IFERROR(INDEX('Page Categories'!$E$11:$E$1010, MATCH($D546, 'Page Categories'!$D$11:$D$1010, 0)), "")))</f>
        <v/>
      </c>
      <c r="C546" s="4"/>
      <c r="D546" s="50"/>
      <c r="E546" s="51"/>
      <c r="F546" s="51"/>
      <c r="G546" s="52"/>
      <c r="H546" s="51"/>
      <c r="I546" s="53"/>
      <c r="J546" s="4"/>
      <c r="O546" s="12" t="str">
        <f t="shared" si="69"/>
        <v/>
      </c>
      <c r="Q546" s="12" t="str">
        <f t="shared" si="70"/>
        <v/>
      </c>
      <c r="R546" s="12" t="str">
        <f t="shared" si="71"/>
        <v/>
      </c>
      <c r="S546" s="12" t="str">
        <f t="shared" si="72"/>
        <v/>
      </c>
      <c r="T546" s="12" t="str">
        <f t="shared" si="73"/>
        <v/>
      </c>
      <c r="U546" s="12" t="str">
        <f t="shared" si="74"/>
        <v/>
      </c>
      <c r="V546" s="12" t="str">
        <f t="shared" si="68"/>
        <v/>
      </c>
      <c r="X546" s="44" t="str">
        <f>IF($D546="", "", IF(COUNTIF($D$11:$D546, $D546)&gt;1, "", $D546))</f>
        <v/>
      </c>
      <c r="Z546" s="12" t="str">
        <f>IF($X546="", "", IF(COUNTIF('Page Categories'!$D$11:$D$1010, $X546)&gt;0, "", MAX(Z$10:Z545)+1))</f>
        <v/>
      </c>
      <c r="AB546" s="44" t="str">
        <f t="shared" si="75"/>
        <v/>
      </c>
    </row>
    <row r="547" spans="1:28" x14ac:dyDescent="0.25">
      <c r="A547" s="4"/>
      <c r="B547" s="44" t="str">
        <f>IF($D547="", "", IF(IFERROR(INDEX('Page Categories'!$E$11:$E$1010, MATCH($D547, 'Page Categories'!$D$11:$D$1010, 0)), "")="", 'Page Categories'!$M$21, IFERROR(INDEX('Page Categories'!$E$11:$E$1010, MATCH($D547, 'Page Categories'!$D$11:$D$1010, 0)), "")))</f>
        <v/>
      </c>
      <c r="C547" s="4"/>
      <c r="D547" s="50"/>
      <c r="E547" s="51"/>
      <c r="F547" s="51"/>
      <c r="G547" s="52"/>
      <c r="H547" s="51"/>
      <c r="I547" s="53"/>
      <c r="J547" s="4"/>
      <c r="O547" s="12" t="str">
        <f t="shared" si="69"/>
        <v/>
      </c>
      <c r="Q547" s="12" t="str">
        <f t="shared" si="70"/>
        <v/>
      </c>
      <c r="R547" s="12" t="str">
        <f t="shared" si="71"/>
        <v/>
      </c>
      <c r="S547" s="12" t="str">
        <f t="shared" si="72"/>
        <v/>
      </c>
      <c r="T547" s="12" t="str">
        <f t="shared" si="73"/>
        <v/>
      </c>
      <c r="U547" s="12" t="str">
        <f t="shared" si="74"/>
        <v/>
      </c>
      <c r="V547" s="12" t="str">
        <f t="shared" si="68"/>
        <v/>
      </c>
      <c r="X547" s="44" t="str">
        <f>IF($D547="", "", IF(COUNTIF($D$11:$D547, $D547)&gt;1, "", $D547))</f>
        <v/>
      </c>
      <c r="Z547" s="12" t="str">
        <f>IF($X547="", "", IF(COUNTIF('Page Categories'!$D$11:$D$1010, $X547)&gt;0, "", MAX(Z$10:Z546)+1))</f>
        <v/>
      </c>
      <c r="AB547" s="44" t="str">
        <f t="shared" si="75"/>
        <v/>
      </c>
    </row>
    <row r="548" spans="1:28" x14ac:dyDescent="0.25">
      <c r="A548" s="4"/>
      <c r="B548" s="44" t="str">
        <f>IF($D548="", "", IF(IFERROR(INDEX('Page Categories'!$E$11:$E$1010, MATCH($D548, 'Page Categories'!$D$11:$D$1010, 0)), "")="", 'Page Categories'!$M$21, IFERROR(INDEX('Page Categories'!$E$11:$E$1010, MATCH($D548, 'Page Categories'!$D$11:$D$1010, 0)), "")))</f>
        <v/>
      </c>
      <c r="C548" s="4"/>
      <c r="D548" s="50"/>
      <c r="E548" s="51"/>
      <c r="F548" s="51"/>
      <c r="G548" s="52"/>
      <c r="H548" s="51"/>
      <c r="I548" s="53"/>
      <c r="J548" s="4"/>
      <c r="O548" s="12" t="str">
        <f t="shared" si="69"/>
        <v/>
      </c>
      <c r="Q548" s="12" t="str">
        <f t="shared" si="70"/>
        <v/>
      </c>
      <c r="R548" s="12" t="str">
        <f t="shared" si="71"/>
        <v/>
      </c>
      <c r="S548" s="12" t="str">
        <f t="shared" si="72"/>
        <v/>
      </c>
      <c r="T548" s="12" t="str">
        <f t="shared" si="73"/>
        <v/>
      </c>
      <c r="U548" s="12" t="str">
        <f t="shared" si="74"/>
        <v/>
      </c>
      <c r="V548" s="12" t="str">
        <f t="shared" si="68"/>
        <v/>
      </c>
      <c r="X548" s="44" t="str">
        <f>IF($D548="", "", IF(COUNTIF($D$11:$D548, $D548)&gt;1, "", $D548))</f>
        <v/>
      </c>
      <c r="Z548" s="12" t="str">
        <f>IF($X548="", "", IF(COUNTIF('Page Categories'!$D$11:$D$1010, $X548)&gt;0, "", MAX(Z$10:Z547)+1))</f>
        <v/>
      </c>
      <c r="AB548" s="44" t="str">
        <f t="shared" si="75"/>
        <v/>
      </c>
    </row>
    <row r="549" spans="1:28" x14ac:dyDescent="0.25">
      <c r="A549" s="4"/>
      <c r="B549" s="44" t="str">
        <f>IF($D549="", "", IF(IFERROR(INDEX('Page Categories'!$E$11:$E$1010, MATCH($D549, 'Page Categories'!$D$11:$D$1010, 0)), "")="", 'Page Categories'!$M$21, IFERROR(INDEX('Page Categories'!$E$11:$E$1010, MATCH($D549, 'Page Categories'!$D$11:$D$1010, 0)), "")))</f>
        <v/>
      </c>
      <c r="C549" s="4"/>
      <c r="D549" s="50"/>
      <c r="E549" s="51"/>
      <c r="F549" s="51"/>
      <c r="G549" s="52"/>
      <c r="H549" s="51"/>
      <c r="I549" s="53"/>
      <c r="J549" s="4"/>
      <c r="O549" s="12" t="str">
        <f t="shared" si="69"/>
        <v/>
      </c>
      <c r="Q549" s="12" t="str">
        <f t="shared" si="70"/>
        <v/>
      </c>
      <c r="R549" s="12" t="str">
        <f t="shared" si="71"/>
        <v/>
      </c>
      <c r="S549" s="12" t="str">
        <f t="shared" si="72"/>
        <v/>
      </c>
      <c r="T549" s="12" t="str">
        <f t="shared" si="73"/>
        <v/>
      </c>
      <c r="U549" s="12" t="str">
        <f t="shared" si="74"/>
        <v/>
      </c>
      <c r="V549" s="12" t="str">
        <f t="shared" si="68"/>
        <v/>
      </c>
      <c r="X549" s="44" t="str">
        <f>IF($D549="", "", IF(COUNTIF($D$11:$D549, $D549)&gt;1, "", $D549))</f>
        <v/>
      </c>
      <c r="Z549" s="12" t="str">
        <f>IF($X549="", "", IF(COUNTIF('Page Categories'!$D$11:$D$1010, $X549)&gt;0, "", MAX(Z$10:Z548)+1))</f>
        <v/>
      </c>
      <c r="AB549" s="44" t="str">
        <f t="shared" si="75"/>
        <v/>
      </c>
    </row>
    <row r="550" spans="1:28" x14ac:dyDescent="0.25">
      <c r="A550" s="4"/>
      <c r="B550" s="44" t="str">
        <f>IF($D550="", "", IF(IFERROR(INDEX('Page Categories'!$E$11:$E$1010, MATCH($D550, 'Page Categories'!$D$11:$D$1010, 0)), "")="", 'Page Categories'!$M$21, IFERROR(INDEX('Page Categories'!$E$11:$E$1010, MATCH($D550, 'Page Categories'!$D$11:$D$1010, 0)), "")))</f>
        <v/>
      </c>
      <c r="C550" s="4"/>
      <c r="D550" s="50"/>
      <c r="E550" s="51"/>
      <c r="F550" s="51"/>
      <c r="G550" s="52"/>
      <c r="H550" s="51"/>
      <c r="I550" s="53"/>
      <c r="J550" s="4"/>
      <c r="O550" s="12" t="str">
        <f t="shared" si="69"/>
        <v/>
      </c>
      <c r="Q550" s="12" t="str">
        <f t="shared" si="70"/>
        <v/>
      </c>
      <c r="R550" s="12" t="str">
        <f t="shared" si="71"/>
        <v/>
      </c>
      <c r="S550" s="12" t="str">
        <f t="shared" si="72"/>
        <v/>
      </c>
      <c r="T550" s="12" t="str">
        <f t="shared" si="73"/>
        <v/>
      </c>
      <c r="U550" s="12" t="str">
        <f t="shared" si="74"/>
        <v/>
      </c>
      <c r="V550" s="12" t="str">
        <f t="shared" si="68"/>
        <v/>
      </c>
      <c r="X550" s="44" t="str">
        <f>IF($D550="", "", IF(COUNTIF($D$11:$D550, $D550)&gt;1, "", $D550))</f>
        <v/>
      </c>
      <c r="Z550" s="12" t="str">
        <f>IF($X550="", "", IF(COUNTIF('Page Categories'!$D$11:$D$1010, $X550)&gt;0, "", MAX(Z$10:Z549)+1))</f>
        <v/>
      </c>
      <c r="AB550" s="44" t="str">
        <f t="shared" si="75"/>
        <v/>
      </c>
    </row>
    <row r="551" spans="1:28" x14ac:dyDescent="0.25">
      <c r="A551" s="4"/>
      <c r="B551" s="44" t="str">
        <f>IF($D551="", "", IF(IFERROR(INDEX('Page Categories'!$E$11:$E$1010, MATCH($D551, 'Page Categories'!$D$11:$D$1010, 0)), "")="", 'Page Categories'!$M$21, IFERROR(INDEX('Page Categories'!$E$11:$E$1010, MATCH($D551, 'Page Categories'!$D$11:$D$1010, 0)), "")))</f>
        <v/>
      </c>
      <c r="C551" s="4"/>
      <c r="D551" s="50"/>
      <c r="E551" s="51"/>
      <c r="F551" s="51"/>
      <c r="G551" s="52"/>
      <c r="H551" s="51"/>
      <c r="I551" s="53"/>
      <c r="J551" s="4"/>
      <c r="O551" s="12" t="str">
        <f t="shared" si="69"/>
        <v/>
      </c>
      <c r="Q551" s="12" t="str">
        <f t="shared" si="70"/>
        <v/>
      </c>
      <c r="R551" s="12" t="str">
        <f t="shared" si="71"/>
        <v/>
      </c>
      <c r="S551" s="12" t="str">
        <f t="shared" si="72"/>
        <v/>
      </c>
      <c r="T551" s="12" t="str">
        <f t="shared" si="73"/>
        <v/>
      </c>
      <c r="U551" s="12" t="str">
        <f t="shared" si="74"/>
        <v/>
      </c>
      <c r="V551" s="12" t="str">
        <f t="shared" si="68"/>
        <v/>
      </c>
      <c r="X551" s="44" t="str">
        <f>IF($D551="", "", IF(COUNTIF($D$11:$D551, $D551)&gt;1, "", $D551))</f>
        <v/>
      </c>
      <c r="Z551" s="12" t="str">
        <f>IF($X551="", "", IF(COUNTIF('Page Categories'!$D$11:$D$1010, $X551)&gt;0, "", MAX(Z$10:Z550)+1))</f>
        <v/>
      </c>
      <c r="AB551" s="44" t="str">
        <f t="shared" si="75"/>
        <v/>
      </c>
    </row>
    <row r="552" spans="1:28" x14ac:dyDescent="0.25">
      <c r="A552" s="4"/>
      <c r="B552" s="44" t="str">
        <f>IF($D552="", "", IF(IFERROR(INDEX('Page Categories'!$E$11:$E$1010, MATCH($D552, 'Page Categories'!$D$11:$D$1010, 0)), "")="", 'Page Categories'!$M$21, IFERROR(INDEX('Page Categories'!$E$11:$E$1010, MATCH($D552, 'Page Categories'!$D$11:$D$1010, 0)), "")))</f>
        <v/>
      </c>
      <c r="C552" s="4"/>
      <c r="D552" s="50"/>
      <c r="E552" s="51"/>
      <c r="F552" s="51"/>
      <c r="G552" s="52"/>
      <c r="H552" s="51"/>
      <c r="I552" s="53"/>
      <c r="J552" s="4"/>
      <c r="O552" s="12" t="str">
        <f t="shared" si="69"/>
        <v/>
      </c>
      <c r="Q552" s="12" t="str">
        <f t="shared" si="70"/>
        <v/>
      </c>
      <c r="R552" s="12" t="str">
        <f t="shared" si="71"/>
        <v/>
      </c>
      <c r="S552" s="12" t="str">
        <f t="shared" si="72"/>
        <v/>
      </c>
      <c r="T552" s="12" t="str">
        <f t="shared" si="73"/>
        <v/>
      </c>
      <c r="U552" s="12" t="str">
        <f t="shared" si="74"/>
        <v/>
      </c>
      <c r="V552" s="12" t="str">
        <f t="shared" si="68"/>
        <v/>
      </c>
      <c r="X552" s="44" t="str">
        <f>IF($D552="", "", IF(COUNTIF($D$11:$D552, $D552)&gt;1, "", $D552))</f>
        <v/>
      </c>
      <c r="Z552" s="12" t="str">
        <f>IF($X552="", "", IF(COUNTIF('Page Categories'!$D$11:$D$1010, $X552)&gt;0, "", MAX(Z$10:Z551)+1))</f>
        <v/>
      </c>
      <c r="AB552" s="44" t="str">
        <f t="shared" si="75"/>
        <v/>
      </c>
    </row>
    <row r="553" spans="1:28" x14ac:dyDescent="0.25">
      <c r="A553" s="4"/>
      <c r="B553" s="44" t="str">
        <f>IF($D553="", "", IF(IFERROR(INDEX('Page Categories'!$E$11:$E$1010, MATCH($D553, 'Page Categories'!$D$11:$D$1010, 0)), "")="", 'Page Categories'!$M$21, IFERROR(INDEX('Page Categories'!$E$11:$E$1010, MATCH($D553, 'Page Categories'!$D$11:$D$1010, 0)), "")))</f>
        <v/>
      </c>
      <c r="C553" s="4"/>
      <c r="D553" s="50"/>
      <c r="E553" s="51"/>
      <c r="F553" s="51"/>
      <c r="G553" s="52"/>
      <c r="H553" s="51"/>
      <c r="I553" s="53"/>
      <c r="J553" s="4"/>
      <c r="O553" s="12" t="str">
        <f t="shared" si="69"/>
        <v/>
      </c>
      <c r="Q553" s="12" t="str">
        <f t="shared" si="70"/>
        <v/>
      </c>
      <c r="R553" s="12" t="str">
        <f t="shared" si="71"/>
        <v/>
      </c>
      <c r="S553" s="12" t="str">
        <f t="shared" si="72"/>
        <v/>
      </c>
      <c r="T553" s="12" t="str">
        <f t="shared" si="73"/>
        <v/>
      </c>
      <c r="U553" s="12" t="str">
        <f t="shared" si="74"/>
        <v/>
      </c>
      <c r="V553" s="12" t="str">
        <f t="shared" si="68"/>
        <v/>
      </c>
      <c r="X553" s="44" t="str">
        <f>IF($D553="", "", IF(COUNTIF($D$11:$D553, $D553)&gt;1, "", $D553))</f>
        <v/>
      </c>
      <c r="Z553" s="12" t="str">
        <f>IF($X553="", "", IF(COUNTIF('Page Categories'!$D$11:$D$1010, $X553)&gt;0, "", MAX(Z$10:Z552)+1))</f>
        <v/>
      </c>
      <c r="AB553" s="44" t="str">
        <f t="shared" si="75"/>
        <v/>
      </c>
    </row>
    <row r="554" spans="1:28" x14ac:dyDescent="0.25">
      <c r="A554" s="4"/>
      <c r="B554" s="44" t="str">
        <f>IF($D554="", "", IF(IFERROR(INDEX('Page Categories'!$E$11:$E$1010, MATCH($D554, 'Page Categories'!$D$11:$D$1010, 0)), "")="", 'Page Categories'!$M$21, IFERROR(INDEX('Page Categories'!$E$11:$E$1010, MATCH($D554, 'Page Categories'!$D$11:$D$1010, 0)), "")))</f>
        <v/>
      </c>
      <c r="C554" s="4"/>
      <c r="D554" s="50"/>
      <c r="E554" s="51"/>
      <c r="F554" s="51"/>
      <c r="G554" s="52"/>
      <c r="H554" s="51"/>
      <c r="I554" s="53"/>
      <c r="J554" s="4"/>
      <c r="O554" s="12" t="str">
        <f t="shared" si="69"/>
        <v/>
      </c>
      <c r="Q554" s="12" t="str">
        <f t="shared" si="70"/>
        <v/>
      </c>
      <c r="R554" s="12" t="str">
        <f t="shared" si="71"/>
        <v/>
      </c>
      <c r="S554" s="12" t="str">
        <f t="shared" si="72"/>
        <v/>
      </c>
      <c r="T554" s="12" t="str">
        <f t="shared" si="73"/>
        <v/>
      </c>
      <c r="U554" s="12" t="str">
        <f t="shared" si="74"/>
        <v/>
      </c>
      <c r="V554" s="12" t="str">
        <f t="shared" si="68"/>
        <v/>
      </c>
      <c r="X554" s="44" t="str">
        <f>IF($D554="", "", IF(COUNTIF($D$11:$D554, $D554)&gt;1, "", $D554))</f>
        <v/>
      </c>
      <c r="Z554" s="12" t="str">
        <f>IF($X554="", "", IF(COUNTIF('Page Categories'!$D$11:$D$1010, $X554)&gt;0, "", MAX(Z$10:Z553)+1))</f>
        <v/>
      </c>
      <c r="AB554" s="44" t="str">
        <f t="shared" si="75"/>
        <v/>
      </c>
    </row>
    <row r="555" spans="1:28" x14ac:dyDescent="0.25">
      <c r="A555" s="4"/>
      <c r="B555" s="44" t="str">
        <f>IF($D555="", "", IF(IFERROR(INDEX('Page Categories'!$E$11:$E$1010, MATCH($D555, 'Page Categories'!$D$11:$D$1010, 0)), "")="", 'Page Categories'!$M$21, IFERROR(INDEX('Page Categories'!$E$11:$E$1010, MATCH($D555, 'Page Categories'!$D$11:$D$1010, 0)), "")))</f>
        <v/>
      </c>
      <c r="C555" s="4"/>
      <c r="D555" s="50"/>
      <c r="E555" s="51"/>
      <c r="F555" s="51"/>
      <c r="G555" s="52"/>
      <c r="H555" s="51"/>
      <c r="I555" s="53"/>
      <c r="J555" s="4"/>
      <c r="O555" s="12" t="str">
        <f t="shared" si="69"/>
        <v/>
      </c>
      <c r="Q555" s="12" t="str">
        <f t="shared" si="70"/>
        <v/>
      </c>
      <c r="R555" s="12" t="str">
        <f t="shared" si="71"/>
        <v/>
      </c>
      <c r="S555" s="12" t="str">
        <f t="shared" si="72"/>
        <v/>
      </c>
      <c r="T555" s="12" t="str">
        <f t="shared" si="73"/>
        <v/>
      </c>
      <c r="U555" s="12" t="str">
        <f t="shared" si="74"/>
        <v/>
      </c>
      <c r="V555" s="12" t="str">
        <f t="shared" si="68"/>
        <v/>
      </c>
      <c r="X555" s="44" t="str">
        <f>IF($D555="", "", IF(COUNTIF($D$11:$D555, $D555)&gt;1, "", $D555))</f>
        <v/>
      </c>
      <c r="Z555" s="12" t="str">
        <f>IF($X555="", "", IF(COUNTIF('Page Categories'!$D$11:$D$1010, $X555)&gt;0, "", MAX(Z$10:Z554)+1))</f>
        <v/>
      </c>
      <c r="AB555" s="44" t="str">
        <f t="shared" si="75"/>
        <v/>
      </c>
    </row>
    <row r="556" spans="1:28" x14ac:dyDescent="0.25">
      <c r="A556" s="4"/>
      <c r="B556" s="44" t="str">
        <f>IF($D556="", "", IF(IFERROR(INDEX('Page Categories'!$E$11:$E$1010, MATCH($D556, 'Page Categories'!$D$11:$D$1010, 0)), "")="", 'Page Categories'!$M$21, IFERROR(INDEX('Page Categories'!$E$11:$E$1010, MATCH($D556, 'Page Categories'!$D$11:$D$1010, 0)), "")))</f>
        <v/>
      </c>
      <c r="C556" s="4"/>
      <c r="D556" s="50"/>
      <c r="E556" s="51"/>
      <c r="F556" s="51"/>
      <c r="G556" s="52"/>
      <c r="H556" s="51"/>
      <c r="I556" s="53"/>
      <c r="J556" s="4"/>
      <c r="O556" s="12" t="str">
        <f t="shared" si="69"/>
        <v/>
      </c>
      <c r="Q556" s="12" t="str">
        <f t="shared" si="70"/>
        <v/>
      </c>
      <c r="R556" s="12" t="str">
        <f t="shared" si="71"/>
        <v/>
      </c>
      <c r="S556" s="12" t="str">
        <f t="shared" si="72"/>
        <v/>
      </c>
      <c r="T556" s="12" t="str">
        <f t="shared" si="73"/>
        <v/>
      </c>
      <c r="U556" s="12" t="str">
        <f t="shared" si="74"/>
        <v/>
      </c>
      <c r="V556" s="12" t="str">
        <f t="shared" si="68"/>
        <v/>
      </c>
      <c r="X556" s="44" t="str">
        <f>IF($D556="", "", IF(COUNTIF($D$11:$D556, $D556)&gt;1, "", $D556))</f>
        <v/>
      </c>
      <c r="Z556" s="12" t="str">
        <f>IF($X556="", "", IF(COUNTIF('Page Categories'!$D$11:$D$1010, $X556)&gt;0, "", MAX(Z$10:Z555)+1))</f>
        <v/>
      </c>
      <c r="AB556" s="44" t="str">
        <f t="shared" si="75"/>
        <v/>
      </c>
    </row>
    <row r="557" spans="1:28" x14ac:dyDescent="0.25">
      <c r="A557" s="4"/>
      <c r="B557" s="44" t="str">
        <f>IF($D557="", "", IF(IFERROR(INDEX('Page Categories'!$E$11:$E$1010, MATCH($D557, 'Page Categories'!$D$11:$D$1010, 0)), "")="", 'Page Categories'!$M$21, IFERROR(INDEX('Page Categories'!$E$11:$E$1010, MATCH($D557, 'Page Categories'!$D$11:$D$1010, 0)), "")))</f>
        <v/>
      </c>
      <c r="C557" s="4"/>
      <c r="D557" s="50"/>
      <c r="E557" s="51"/>
      <c r="F557" s="51"/>
      <c r="G557" s="52"/>
      <c r="H557" s="51"/>
      <c r="I557" s="53"/>
      <c r="J557" s="4"/>
      <c r="O557" s="12" t="str">
        <f t="shared" si="69"/>
        <v/>
      </c>
      <c r="Q557" s="12" t="str">
        <f t="shared" si="70"/>
        <v/>
      </c>
      <c r="R557" s="12" t="str">
        <f t="shared" si="71"/>
        <v/>
      </c>
      <c r="S557" s="12" t="str">
        <f t="shared" si="72"/>
        <v/>
      </c>
      <c r="T557" s="12" t="str">
        <f t="shared" si="73"/>
        <v/>
      </c>
      <c r="U557" s="12" t="str">
        <f t="shared" si="74"/>
        <v/>
      </c>
      <c r="V557" s="12" t="str">
        <f t="shared" si="68"/>
        <v/>
      </c>
      <c r="X557" s="44" t="str">
        <f>IF($D557="", "", IF(COUNTIF($D$11:$D557, $D557)&gt;1, "", $D557))</f>
        <v/>
      </c>
      <c r="Z557" s="12" t="str">
        <f>IF($X557="", "", IF(COUNTIF('Page Categories'!$D$11:$D$1010, $X557)&gt;0, "", MAX(Z$10:Z556)+1))</f>
        <v/>
      </c>
      <c r="AB557" s="44" t="str">
        <f t="shared" si="75"/>
        <v/>
      </c>
    </row>
    <row r="558" spans="1:28" x14ac:dyDescent="0.25">
      <c r="A558" s="4"/>
      <c r="B558" s="44" t="str">
        <f>IF($D558="", "", IF(IFERROR(INDEX('Page Categories'!$E$11:$E$1010, MATCH($D558, 'Page Categories'!$D$11:$D$1010, 0)), "")="", 'Page Categories'!$M$21, IFERROR(INDEX('Page Categories'!$E$11:$E$1010, MATCH($D558, 'Page Categories'!$D$11:$D$1010, 0)), "")))</f>
        <v/>
      </c>
      <c r="C558" s="4"/>
      <c r="D558" s="50"/>
      <c r="E558" s="51"/>
      <c r="F558" s="51"/>
      <c r="G558" s="52"/>
      <c r="H558" s="51"/>
      <c r="I558" s="53"/>
      <c r="J558" s="4"/>
      <c r="O558" s="12" t="str">
        <f t="shared" si="69"/>
        <v/>
      </c>
      <c r="Q558" s="12" t="str">
        <f t="shared" si="70"/>
        <v/>
      </c>
      <c r="R558" s="12" t="str">
        <f t="shared" si="71"/>
        <v/>
      </c>
      <c r="S558" s="12" t="str">
        <f t="shared" si="72"/>
        <v/>
      </c>
      <c r="T558" s="12" t="str">
        <f t="shared" si="73"/>
        <v/>
      </c>
      <c r="U558" s="12" t="str">
        <f t="shared" si="74"/>
        <v/>
      </c>
      <c r="V558" s="12" t="str">
        <f t="shared" si="68"/>
        <v/>
      </c>
      <c r="X558" s="44" t="str">
        <f>IF($D558="", "", IF(COUNTIF($D$11:$D558, $D558)&gt;1, "", $D558))</f>
        <v/>
      </c>
      <c r="Z558" s="12" t="str">
        <f>IF($X558="", "", IF(COUNTIF('Page Categories'!$D$11:$D$1010, $X558)&gt;0, "", MAX(Z$10:Z557)+1))</f>
        <v/>
      </c>
      <c r="AB558" s="44" t="str">
        <f t="shared" si="75"/>
        <v/>
      </c>
    </row>
    <row r="559" spans="1:28" x14ac:dyDescent="0.25">
      <c r="A559" s="4"/>
      <c r="B559" s="44" t="str">
        <f>IF($D559="", "", IF(IFERROR(INDEX('Page Categories'!$E$11:$E$1010, MATCH($D559, 'Page Categories'!$D$11:$D$1010, 0)), "")="", 'Page Categories'!$M$21, IFERROR(INDEX('Page Categories'!$E$11:$E$1010, MATCH($D559, 'Page Categories'!$D$11:$D$1010, 0)), "")))</f>
        <v/>
      </c>
      <c r="C559" s="4"/>
      <c r="D559" s="50"/>
      <c r="E559" s="51"/>
      <c r="F559" s="51"/>
      <c r="G559" s="52"/>
      <c r="H559" s="51"/>
      <c r="I559" s="53"/>
      <c r="J559" s="4"/>
      <c r="O559" s="12" t="str">
        <f t="shared" si="69"/>
        <v/>
      </c>
      <c r="Q559" s="12" t="str">
        <f t="shared" si="70"/>
        <v/>
      </c>
      <c r="R559" s="12" t="str">
        <f t="shared" si="71"/>
        <v/>
      </c>
      <c r="S559" s="12" t="str">
        <f t="shared" si="72"/>
        <v/>
      </c>
      <c r="T559" s="12" t="str">
        <f t="shared" si="73"/>
        <v/>
      </c>
      <c r="U559" s="12" t="str">
        <f t="shared" si="74"/>
        <v/>
      </c>
      <c r="V559" s="12" t="str">
        <f t="shared" si="68"/>
        <v/>
      </c>
      <c r="X559" s="44" t="str">
        <f>IF($D559="", "", IF(COUNTIF($D$11:$D559, $D559)&gt;1, "", $D559))</f>
        <v/>
      </c>
      <c r="Z559" s="12" t="str">
        <f>IF($X559="", "", IF(COUNTIF('Page Categories'!$D$11:$D$1010, $X559)&gt;0, "", MAX(Z$10:Z558)+1))</f>
        <v/>
      </c>
      <c r="AB559" s="44" t="str">
        <f t="shared" si="75"/>
        <v/>
      </c>
    </row>
    <row r="560" spans="1:28" x14ac:dyDescent="0.25">
      <c r="A560" s="4"/>
      <c r="B560" s="44" t="str">
        <f>IF($D560="", "", IF(IFERROR(INDEX('Page Categories'!$E$11:$E$1010, MATCH($D560, 'Page Categories'!$D$11:$D$1010, 0)), "")="", 'Page Categories'!$M$21, IFERROR(INDEX('Page Categories'!$E$11:$E$1010, MATCH($D560, 'Page Categories'!$D$11:$D$1010, 0)), "")))</f>
        <v/>
      </c>
      <c r="C560" s="4"/>
      <c r="D560" s="50"/>
      <c r="E560" s="51"/>
      <c r="F560" s="51"/>
      <c r="G560" s="52"/>
      <c r="H560" s="51"/>
      <c r="I560" s="53"/>
      <c r="J560" s="4"/>
      <c r="O560" s="12" t="str">
        <f t="shared" si="69"/>
        <v/>
      </c>
      <c r="Q560" s="12" t="str">
        <f t="shared" si="70"/>
        <v/>
      </c>
      <c r="R560" s="12" t="str">
        <f t="shared" si="71"/>
        <v/>
      </c>
      <c r="S560" s="12" t="str">
        <f t="shared" si="72"/>
        <v/>
      </c>
      <c r="T560" s="12" t="str">
        <f t="shared" si="73"/>
        <v/>
      </c>
      <c r="U560" s="12" t="str">
        <f t="shared" si="74"/>
        <v/>
      </c>
      <c r="V560" s="12" t="str">
        <f t="shared" si="68"/>
        <v/>
      </c>
      <c r="X560" s="44" t="str">
        <f>IF($D560="", "", IF(COUNTIF($D$11:$D560, $D560)&gt;1, "", $D560))</f>
        <v/>
      </c>
      <c r="Z560" s="12" t="str">
        <f>IF($X560="", "", IF(COUNTIF('Page Categories'!$D$11:$D$1010, $X560)&gt;0, "", MAX(Z$10:Z559)+1))</f>
        <v/>
      </c>
      <c r="AB560" s="44" t="str">
        <f t="shared" si="75"/>
        <v/>
      </c>
    </row>
    <row r="561" spans="1:28" x14ac:dyDescent="0.25">
      <c r="A561" s="4"/>
      <c r="B561" s="44" t="str">
        <f>IF($D561="", "", IF(IFERROR(INDEX('Page Categories'!$E$11:$E$1010, MATCH($D561, 'Page Categories'!$D$11:$D$1010, 0)), "")="", 'Page Categories'!$M$21, IFERROR(INDEX('Page Categories'!$E$11:$E$1010, MATCH($D561, 'Page Categories'!$D$11:$D$1010, 0)), "")))</f>
        <v/>
      </c>
      <c r="C561" s="4"/>
      <c r="D561" s="50"/>
      <c r="E561" s="51"/>
      <c r="F561" s="51"/>
      <c r="G561" s="52"/>
      <c r="H561" s="51"/>
      <c r="I561" s="53"/>
      <c r="J561" s="4"/>
      <c r="O561" s="12" t="str">
        <f t="shared" si="69"/>
        <v/>
      </c>
      <c r="Q561" s="12" t="str">
        <f t="shared" si="70"/>
        <v/>
      </c>
      <c r="R561" s="12" t="str">
        <f t="shared" si="71"/>
        <v/>
      </c>
      <c r="S561" s="12" t="str">
        <f t="shared" si="72"/>
        <v/>
      </c>
      <c r="T561" s="12" t="str">
        <f t="shared" si="73"/>
        <v/>
      </c>
      <c r="U561" s="12" t="str">
        <f t="shared" si="74"/>
        <v/>
      </c>
      <c r="V561" s="12" t="str">
        <f t="shared" si="68"/>
        <v/>
      </c>
      <c r="X561" s="44" t="str">
        <f>IF($D561="", "", IF(COUNTIF($D$11:$D561, $D561)&gt;1, "", $D561))</f>
        <v/>
      </c>
      <c r="Z561" s="12" t="str">
        <f>IF($X561="", "", IF(COUNTIF('Page Categories'!$D$11:$D$1010, $X561)&gt;0, "", MAX(Z$10:Z560)+1))</f>
        <v/>
      </c>
      <c r="AB561" s="44" t="str">
        <f t="shared" si="75"/>
        <v/>
      </c>
    </row>
    <row r="562" spans="1:28" x14ac:dyDescent="0.25">
      <c r="A562" s="4"/>
      <c r="B562" s="44" t="str">
        <f>IF($D562="", "", IF(IFERROR(INDEX('Page Categories'!$E$11:$E$1010, MATCH($D562, 'Page Categories'!$D$11:$D$1010, 0)), "")="", 'Page Categories'!$M$21, IFERROR(INDEX('Page Categories'!$E$11:$E$1010, MATCH($D562, 'Page Categories'!$D$11:$D$1010, 0)), "")))</f>
        <v/>
      </c>
      <c r="C562" s="4"/>
      <c r="D562" s="50"/>
      <c r="E562" s="51"/>
      <c r="F562" s="51"/>
      <c r="G562" s="52"/>
      <c r="H562" s="51"/>
      <c r="I562" s="53"/>
      <c r="J562" s="4"/>
      <c r="O562" s="12" t="str">
        <f t="shared" si="69"/>
        <v/>
      </c>
      <c r="Q562" s="12" t="str">
        <f t="shared" si="70"/>
        <v/>
      </c>
      <c r="R562" s="12" t="str">
        <f t="shared" si="71"/>
        <v/>
      </c>
      <c r="S562" s="12" t="str">
        <f t="shared" si="72"/>
        <v/>
      </c>
      <c r="T562" s="12" t="str">
        <f t="shared" si="73"/>
        <v/>
      </c>
      <c r="U562" s="12" t="str">
        <f t="shared" si="74"/>
        <v/>
      </c>
      <c r="V562" s="12" t="str">
        <f t="shared" si="68"/>
        <v/>
      </c>
      <c r="X562" s="44" t="str">
        <f>IF($D562="", "", IF(COUNTIF($D$11:$D562, $D562)&gt;1, "", $D562))</f>
        <v/>
      </c>
      <c r="Z562" s="12" t="str">
        <f>IF($X562="", "", IF(COUNTIF('Page Categories'!$D$11:$D$1010, $X562)&gt;0, "", MAX(Z$10:Z561)+1))</f>
        <v/>
      </c>
      <c r="AB562" s="44" t="str">
        <f t="shared" si="75"/>
        <v/>
      </c>
    </row>
    <row r="563" spans="1:28" x14ac:dyDescent="0.25">
      <c r="A563" s="4"/>
      <c r="B563" s="44" t="str">
        <f>IF($D563="", "", IF(IFERROR(INDEX('Page Categories'!$E$11:$E$1010, MATCH($D563, 'Page Categories'!$D$11:$D$1010, 0)), "")="", 'Page Categories'!$M$21, IFERROR(INDEX('Page Categories'!$E$11:$E$1010, MATCH($D563, 'Page Categories'!$D$11:$D$1010, 0)), "")))</f>
        <v/>
      </c>
      <c r="C563" s="4"/>
      <c r="D563" s="50"/>
      <c r="E563" s="51"/>
      <c r="F563" s="51"/>
      <c r="G563" s="52"/>
      <c r="H563" s="51"/>
      <c r="I563" s="53"/>
      <c r="J563" s="4"/>
      <c r="O563" s="12" t="str">
        <f t="shared" si="69"/>
        <v/>
      </c>
      <c r="Q563" s="12" t="str">
        <f t="shared" si="70"/>
        <v/>
      </c>
      <c r="R563" s="12" t="str">
        <f t="shared" si="71"/>
        <v/>
      </c>
      <c r="S563" s="12" t="str">
        <f t="shared" si="72"/>
        <v/>
      </c>
      <c r="T563" s="12" t="str">
        <f t="shared" si="73"/>
        <v/>
      </c>
      <c r="U563" s="12" t="str">
        <f t="shared" si="74"/>
        <v/>
      </c>
      <c r="V563" s="12" t="str">
        <f t="shared" si="68"/>
        <v/>
      </c>
      <c r="X563" s="44" t="str">
        <f>IF($D563="", "", IF(COUNTIF($D$11:$D563, $D563)&gt;1, "", $D563))</f>
        <v/>
      </c>
      <c r="Z563" s="12" t="str">
        <f>IF($X563="", "", IF(COUNTIF('Page Categories'!$D$11:$D$1010, $X563)&gt;0, "", MAX(Z$10:Z562)+1))</f>
        <v/>
      </c>
      <c r="AB563" s="44" t="str">
        <f t="shared" si="75"/>
        <v/>
      </c>
    </row>
    <row r="564" spans="1:28" x14ac:dyDescent="0.25">
      <c r="A564" s="4"/>
      <c r="B564" s="44" t="str">
        <f>IF($D564="", "", IF(IFERROR(INDEX('Page Categories'!$E$11:$E$1010, MATCH($D564, 'Page Categories'!$D$11:$D$1010, 0)), "")="", 'Page Categories'!$M$21, IFERROR(INDEX('Page Categories'!$E$11:$E$1010, MATCH($D564, 'Page Categories'!$D$11:$D$1010, 0)), "")))</f>
        <v/>
      </c>
      <c r="C564" s="4"/>
      <c r="D564" s="50"/>
      <c r="E564" s="51"/>
      <c r="F564" s="51"/>
      <c r="G564" s="52"/>
      <c r="H564" s="51"/>
      <c r="I564" s="53"/>
      <c r="J564" s="4"/>
      <c r="O564" s="12" t="str">
        <f t="shared" si="69"/>
        <v/>
      </c>
      <c r="Q564" s="12" t="str">
        <f t="shared" si="70"/>
        <v/>
      </c>
      <c r="R564" s="12" t="str">
        <f t="shared" si="71"/>
        <v/>
      </c>
      <c r="S564" s="12" t="str">
        <f t="shared" si="72"/>
        <v/>
      </c>
      <c r="T564" s="12" t="str">
        <f t="shared" si="73"/>
        <v/>
      </c>
      <c r="U564" s="12" t="str">
        <f t="shared" si="74"/>
        <v/>
      </c>
      <c r="V564" s="12" t="str">
        <f t="shared" si="68"/>
        <v/>
      </c>
      <c r="X564" s="44" t="str">
        <f>IF($D564="", "", IF(COUNTIF($D$11:$D564, $D564)&gt;1, "", $D564))</f>
        <v/>
      </c>
      <c r="Z564" s="12" t="str">
        <f>IF($X564="", "", IF(COUNTIF('Page Categories'!$D$11:$D$1010, $X564)&gt;0, "", MAX(Z$10:Z563)+1))</f>
        <v/>
      </c>
      <c r="AB564" s="44" t="str">
        <f t="shared" si="75"/>
        <v/>
      </c>
    </row>
    <row r="565" spans="1:28" x14ac:dyDescent="0.25">
      <c r="A565" s="4"/>
      <c r="B565" s="44" t="str">
        <f>IF($D565="", "", IF(IFERROR(INDEX('Page Categories'!$E$11:$E$1010, MATCH($D565, 'Page Categories'!$D$11:$D$1010, 0)), "")="", 'Page Categories'!$M$21, IFERROR(INDEX('Page Categories'!$E$11:$E$1010, MATCH($D565, 'Page Categories'!$D$11:$D$1010, 0)), "")))</f>
        <v/>
      </c>
      <c r="C565" s="4"/>
      <c r="D565" s="50"/>
      <c r="E565" s="51"/>
      <c r="F565" s="51"/>
      <c r="G565" s="52"/>
      <c r="H565" s="51"/>
      <c r="I565" s="53"/>
      <c r="J565" s="4"/>
      <c r="O565" s="12" t="str">
        <f t="shared" si="69"/>
        <v/>
      </c>
      <c r="Q565" s="12" t="str">
        <f t="shared" si="70"/>
        <v/>
      </c>
      <c r="R565" s="12" t="str">
        <f t="shared" si="71"/>
        <v/>
      </c>
      <c r="S565" s="12" t="str">
        <f t="shared" si="72"/>
        <v/>
      </c>
      <c r="T565" s="12" t="str">
        <f t="shared" si="73"/>
        <v/>
      </c>
      <c r="U565" s="12" t="str">
        <f t="shared" si="74"/>
        <v/>
      </c>
      <c r="V565" s="12" t="str">
        <f t="shared" si="68"/>
        <v/>
      </c>
      <c r="X565" s="44" t="str">
        <f>IF($D565="", "", IF(COUNTIF($D$11:$D565, $D565)&gt;1, "", $D565))</f>
        <v/>
      </c>
      <c r="Z565" s="12" t="str">
        <f>IF($X565="", "", IF(COUNTIF('Page Categories'!$D$11:$D$1010, $X565)&gt;0, "", MAX(Z$10:Z564)+1))</f>
        <v/>
      </c>
      <c r="AB565" s="44" t="str">
        <f t="shared" si="75"/>
        <v/>
      </c>
    </row>
    <row r="566" spans="1:28" x14ac:dyDescent="0.25">
      <c r="A566" s="4"/>
      <c r="B566" s="44" t="str">
        <f>IF($D566="", "", IF(IFERROR(INDEX('Page Categories'!$E$11:$E$1010, MATCH($D566, 'Page Categories'!$D$11:$D$1010, 0)), "")="", 'Page Categories'!$M$21, IFERROR(INDEX('Page Categories'!$E$11:$E$1010, MATCH($D566, 'Page Categories'!$D$11:$D$1010, 0)), "")))</f>
        <v/>
      </c>
      <c r="C566" s="4"/>
      <c r="D566" s="50"/>
      <c r="E566" s="51"/>
      <c r="F566" s="51"/>
      <c r="G566" s="52"/>
      <c r="H566" s="51"/>
      <c r="I566" s="53"/>
      <c r="J566" s="4"/>
      <c r="O566" s="12" t="str">
        <f t="shared" si="69"/>
        <v/>
      </c>
      <c r="Q566" s="12" t="str">
        <f t="shared" si="70"/>
        <v/>
      </c>
      <c r="R566" s="12" t="str">
        <f t="shared" si="71"/>
        <v/>
      </c>
      <c r="S566" s="12" t="str">
        <f t="shared" si="72"/>
        <v/>
      </c>
      <c r="T566" s="12" t="str">
        <f t="shared" si="73"/>
        <v/>
      </c>
      <c r="U566" s="12" t="str">
        <f t="shared" si="74"/>
        <v/>
      </c>
      <c r="V566" s="12" t="str">
        <f t="shared" si="68"/>
        <v/>
      </c>
      <c r="X566" s="44" t="str">
        <f>IF($D566="", "", IF(COUNTIF($D$11:$D566, $D566)&gt;1, "", $D566))</f>
        <v/>
      </c>
      <c r="Z566" s="12" t="str">
        <f>IF($X566="", "", IF(COUNTIF('Page Categories'!$D$11:$D$1010, $X566)&gt;0, "", MAX(Z$10:Z565)+1))</f>
        <v/>
      </c>
      <c r="AB566" s="44" t="str">
        <f t="shared" si="75"/>
        <v/>
      </c>
    </row>
    <row r="567" spans="1:28" x14ac:dyDescent="0.25">
      <c r="A567" s="4"/>
      <c r="B567" s="44" t="str">
        <f>IF($D567="", "", IF(IFERROR(INDEX('Page Categories'!$E$11:$E$1010, MATCH($D567, 'Page Categories'!$D$11:$D$1010, 0)), "")="", 'Page Categories'!$M$21, IFERROR(INDEX('Page Categories'!$E$11:$E$1010, MATCH($D567, 'Page Categories'!$D$11:$D$1010, 0)), "")))</f>
        <v/>
      </c>
      <c r="C567" s="4"/>
      <c r="D567" s="50"/>
      <c r="E567" s="51"/>
      <c r="F567" s="51"/>
      <c r="G567" s="52"/>
      <c r="H567" s="51"/>
      <c r="I567" s="53"/>
      <c r="J567" s="4"/>
      <c r="O567" s="12" t="str">
        <f t="shared" si="69"/>
        <v/>
      </c>
      <c r="Q567" s="12" t="str">
        <f t="shared" si="70"/>
        <v/>
      </c>
      <c r="R567" s="12" t="str">
        <f t="shared" si="71"/>
        <v/>
      </c>
      <c r="S567" s="12" t="str">
        <f t="shared" si="72"/>
        <v/>
      </c>
      <c r="T567" s="12" t="str">
        <f t="shared" si="73"/>
        <v/>
      </c>
      <c r="U567" s="12" t="str">
        <f t="shared" si="74"/>
        <v/>
      </c>
      <c r="V567" s="12" t="str">
        <f t="shared" si="68"/>
        <v/>
      </c>
      <c r="X567" s="44" t="str">
        <f>IF($D567="", "", IF(COUNTIF($D$11:$D567, $D567)&gt;1, "", $D567))</f>
        <v/>
      </c>
      <c r="Z567" s="12" t="str">
        <f>IF($X567="", "", IF(COUNTIF('Page Categories'!$D$11:$D$1010, $X567)&gt;0, "", MAX(Z$10:Z566)+1))</f>
        <v/>
      </c>
      <c r="AB567" s="44" t="str">
        <f t="shared" si="75"/>
        <v/>
      </c>
    </row>
    <row r="568" spans="1:28" x14ac:dyDescent="0.25">
      <c r="A568" s="4"/>
      <c r="B568" s="44" t="str">
        <f>IF($D568="", "", IF(IFERROR(INDEX('Page Categories'!$E$11:$E$1010, MATCH($D568, 'Page Categories'!$D$11:$D$1010, 0)), "")="", 'Page Categories'!$M$21, IFERROR(INDEX('Page Categories'!$E$11:$E$1010, MATCH($D568, 'Page Categories'!$D$11:$D$1010, 0)), "")))</f>
        <v/>
      </c>
      <c r="C568" s="4"/>
      <c r="D568" s="50"/>
      <c r="E568" s="51"/>
      <c r="F568" s="51"/>
      <c r="G568" s="52"/>
      <c r="H568" s="51"/>
      <c r="I568" s="53"/>
      <c r="J568" s="4"/>
      <c r="O568" s="12" t="str">
        <f t="shared" si="69"/>
        <v/>
      </c>
      <c r="Q568" s="12" t="str">
        <f t="shared" si="70"/>
        <v/>
      </c>
      <c r="R568" s="12" t="str">
        <f t="shared" si="71"/>
        <v/>
      </c>
      <c r="S568" s="12" t="str">
        <f t="shared" si="72"/>
        <v/>
      </c>
      <c r="T568" s="12" t="str">
        <f t="shared" si="73"/>
        <v/>
      </c>
      <c r="U568" s="12" t="str">
        <f t="shared" si="74"/>
        <v/>
      </c>
      <c r="V568" s="12" t="str">
        <f t="shared" si="68"/>
        <v/>
      </c>
      <c r="X568" s="44" t="str">
        <f>IF($D568="", "", IF(COUNTIF($D$11:$D568, $D568)&gt;1, "", $D568))</f>
        <v/>
      </c>
      <c r="Z568" s="12" t="str">
        <f>IF($X568="", "", IF(COUNTIF('Page Categories'!$D$11:$D$1010, $X568)&gt;0, "", MAX(Z$10:Z567)+1))</f>
        <v/>
      </c>
      <c r="AB568" s="44" t="str">
        <f t="shared" si="75"/>
        <v/>
      </c>
    </row>
    <row r="569" spans="1:28" x14ac:dyDescent="0.25">
      <c r="A569" s="4"/>
      <c r="B569" s="44" t="str">
        <f>IF($D569="", "", IF(IFERROR(INDEX('Page Categories'!$E$11:$E$1010, MATCH($D569, 'Page Categories'!$D$11:$D$1010, 0)), "")="", 'Page Categories'!$M$21, IFERROR(INDEX('Page Categories'!$E$11:$E$1010, MATCH($D569, 'Page Categories'!$D$11:$D$1010, 0)), "")))</f>
        <v/>
      </c>
      <c r="C569" s="4"/>
      <c r="D569" s="50"/>
      <c r="E569" s="51"/>
      <c r="F569" s="51"/>
      <c r="G569" s="52"/>
      <c r="H569" s="51"/>
      <c r="I569" s="53"/>
      <c r="J569" s="4"/>
      <c r="O569" s="12" t="str">
        <f t="shared" si="69"/>
        <v/>
      </c>
      <c r="Q569" s="12" t="str">
        <f t="shared" si="70"/>
        <v/>
      </c>
      <c r="R569" s="12" t="str">
        <f t="shared" si="71"/>
        <v/>
      </c>
      <c r="S569" s="12" t="str">
        <f t="shared" si="72"/>
        <v/>
      </c>
      <c r="T569" s="12" t="str">
        <f t="shared" si="73"/>
        <v/>
      </c>
      <c r="U569" s="12" t="str">
        <f t="shared" si="74"/>
        <v/>
      </c>
      <c r="V569" s="12" t="str">
        <f t="shared" si="68"/>
        <v/>
      </c>
      <c r="X569" s="44" t="str">
        <f>IF($D569="", "", IF(COUNTIF($D$11:$D569, $D569)&gt;1, "", $D569))</f>
        <v/>
      </c>
      <c r="Z569" s="12" t="str">
        <f>IF($X569="", "", IF(COUNTIF('Page Categories'!$D$11:$D$1010, $X569)&gt;0, "", MAX(Z$10:Z568)+1))</f>
        <v/>
      </c>
      <c r="AB569" s="44" t="str">
        <f t="shared" si="75"/>
        <v/>
      </c>
    </row>
    <row r="570" spans="1:28" x14ac:dyDescent="0.25">
      <c r="A570" s="4"/>
      <c r="B570" s="44" t="str">
        <f>IF($D570="", "", IF(IFERROR(INDEX('Page Categories'!$E$11:$E$1010, MATCH($D570, 'Page Categories'!$D$11:$D$1010, 0)), "")="", 'Page Categories'!$M$21, IFERROR(INDEX('Page Categories'!$E$11:$E$1010, MATCH($D570, 'Page Categories'!$D$11:$D$1010, 0)), "")))</f>
        <v/>
      </c>
      <c r="C570" s="4"/>
      <c r="D570" s="50"/>
      <c r="E570" s="51"/>
      <c r="F570" s="51"/>
      <c r="G570" s="52"/>
      <c r="H570" s="51"/>
      <c r="I570" s="53"/>
      <c r="J570" s="4"/>
      <c r="O570" s="12" t="str">
        <f t="shared" si="69"/>
        <v/>
      </c>
      <c r="Q570" s="12" t="str">
        <f t="shared" si="70"/>
        <v/>
      </c>
      <c r="R570" s="12" t="str">
        <f t="shared" si="71"/>
        <v/>
      </c>
      <c r="S570" s="12" t="str">
        <f t="shared" si="72"/>
        <v/>
      </c>
      <c r="T570" s="12" t="str">
        <f t="shared" si="73"/>
        <v/>
      </c>
      <c r="U570" s="12" t="str">
        <f t="shared" si="74"/>
        <v/>
      </c>
      <c r="V570" s="12" t="str">
        <f t="shared" si="68"/>
        <v/>
      </c>
      <c r="X570" s="44" t="str">
        <f>IF($D570="", "", IF(COUNTIF($D$11:$D570, $D570)&gt;1, "", $D570))</f>
        <v/>
      </c>
      <c r="Z570" s="12" t="str">
        <f>IF($X570="", "", IF(COUNTIF('Page Categories'!$D$11:$D$1010, $X570)&gt;0, "", MAX(Z$10:Z569)+1))</f>
        <v/>
      </c>
      <c r="AB570" s="44" t="str">
        <f t="shared" si="75"/>
        <v/>
      </c>
    </row>
    <row r="571" spans="1:28" x14ac:dyDescent="0.25">
      <c r="A571" s="4"/>
      <c r="B571" s="44" t="str">
        <f>IF($D571="", "", IF(IFERROR(INDEX('Page Categories'!$E$11:$E$1010, MATCH($D571, 'Page Categories'!$D$11:$D$1010, 0)), "")="", 'Page Categories'!$M$21, IFERROR(INDEX('Page Categories'!$E$11:$E$1010, MATCH($D571, 'Page Categories'!$D$11:$D$1010, 0)), "")))</f>
        <v/>
      </c>
      <c r="C571" s="4"/>
      <c r="D571" s="50"/>
      <c r="E571" s="51"/>
      <c r="F571" s="51"/>
      <c r="G571" s="52"/>
      <c r="H571" s="51"/>
      <c r="I571" s="53"/>
      <c r="J571" s="4"/>
      <c r="O571" s="12" t="str">
        <f t="shared" si="69"/>
        <v/>
      </c>
      <c r="Q571" s="12" t="str">
        <f t="shared" si="70"/>
        <v/>
      </c>
      <c r="R571" s="12" t="str">
        <f t="shared" si="71"/>
        <v/>
      </c>
      <c r="S571" s="12" t="str">
        <f t="shared" si="72"/>
        <v/>
      </c>
      <c r="T571" s="12" t="str">
        <f t="shared" si="73"/>
        <v/>
      </c>
      <c r="U571" s="12" t="str">
        <f t="shared" si="74"/>
        <v/>
      </c>
      <c r="V571" s="12" t="str">
        <f t="shared" si="68"/>
        <v/>
      </c>
      <c r="X571" s="44" t="str">
        <f>IF($D571="", "", IF(COUNTIF($D$11:$D571, $D571)&gt;1, "", $D571))</f>
        <v/>
      </c>
      <c r="Z571" s="12" t="str">
        <f>IF($X571="", "", IF(COUNTIF('Page Categories'!$D$11:$D$1010, $X571)&gt;0, "", MAX(Z$10:Z570)+1))</f>
        <v/>
      </c>
      <c r="AB571" s="44" t="str">
        <f t="shared" si="75"/>
        <v/>
      </c>
    </row>
    <row r="572" spans="1:28" x14ac:dyDescent="0.25">
      <c r="A572" s="4"/>
      <c r="B572" s="44" t="str">
        <f>IF($D572="", "", IF(IFERROR(INDEX('Page Categories'!$E$11:$E$1010, MATCH($D572, 'Page Categories'!$D$11:$D$1010, 0)), "")="", 'Page Categories'!$M$21, IFERROR(INDEX('Page Categories'!$E$11:$E$1010, MATCH($D572, 'Page Categories'!$D$11:$D$1010, 0)), "")))</f>
        <v/>
      </c>
      <c r="C572" s="4"/>
      <c r="D572" s="50"/>
      <c r="E572" s="51"/>
      <c r="F572" s="51"/>
      <c r="G572" s="52"/>
      <c r="H572" s="51"/>
      <c r="I572" s="53"/>
      <c r="J572" s="4"/>
      <c r="O572" s="12" t="str">
        <f t="shared" si="69"/>
        <v/>
      </c>
      <c r="Q572" s="12" t="str">
        <f t="shared" si="70"/>
        <v/>
      </c>
      <c r="R572" s="12" t="str">
        <f t="shared" si="71"/>
        <v/>
      </c>
      <c r="S572" s="12" t="str">
        <f t="shared" si="72"/>
        <v/>
      </c>
      <c r="T572" s="12" t="str">
        <f t="shared" si="73"/>
        <v/>
      </c>
      <c r="U572" s="12" t="str">
        <f t="shared" si="74"/>
        <v/>
      </c>
      <c r="V572" s="12" t="str">
        <f t="shared" si="68"/>
        <v/>
      </c>
      <c r="X572" s="44" t="str">
        <f>IF($D572="", "", IF(COUNTIF($D$11:$D572, $D572)&gt;1, "", $D572))</f>
        <v/>
      </c>
      <c r="Z572" s="12" t="str">
        <f>IF($X572="", "", IF(COUNTIF('Page Categories'!$D$11:$D$1010, $X572)&gt;0, "", MAX(Z$10:Z571)+1))</f>
        <v/>
      </c>
      <c r="AB572" s="44" t="str">
        <f t="shared" si="75"/>
        <v/>
      </c>
    </row>
    <row r="573" spans="1:28" x14ac:dyDescent="0.25">
      <c r="A573" s="4"/>
      <c r="B573" s="44" t="str">
        <f>IF($D573="", "", IF(IFERROR(INDEX('Page Categories'!$E$11:$E$1010, MATCH($D573, 'Page Categories'!$D$11:$D$1010, 0)), "")="", 'Page Categories'!$M$21, IFERROR(INDEX('Page Categories'!$E$11:$E$1010, MATCH($D573, 'Page Categories'!$D$11:$D$1010, 0)), "")))</f>
        <v/>
      </c>
      <c r="C573" s="4"/>
      <c r="D573" s="50"/>
      <c r="E573" s="51"/>
      <c r="F573" s="51"/>
      <c r="G573" s="52"/>
      <c r="H573" s="51"/>
      <c r="I573" s="53"/>
      <c r="J573" s="4"/>
      <c r="O573" s="12" t="str">
        <f t="shared" si="69"/>
        <v/>
      </c>
      <c r="Q573" s="12" t="str">
        <f t="shared" si="70"/>
        <v/>
      </c>
      <c r="R573" s="12" t="str">
        <f t="shared" si="71"/>
        <v/>
      </c>
      <c r="S573" s="12" t="str">
        <f t="shared" si="72"/>
        <v/>
      </c>
      <c r="T573" s="12" t="str">
        <f t="shared" si="73"/>
        <v/>
      </c>
      <c r="U573" s="12" t="str">
        <f t="shared" si="74"/>
        <v/>
      </c>
      <c r="V573" s="12" t="str">
        <f t="shared" si="68"/>
        <v/>
      </c>
      <c r="X573" s="44" t="str">
        <f>IF($D573="", "", IF(COUNTIF($D$11:$D573, $D573)&gt;1, "", $D573))</f>
        <v/>
      </c>
      <c r="Z573" s="12" t="str">
        <f>IF($X573="", "", IF(COUNTIF('Page Categories'!$D$11:$D$1010, $X573)&gt;0, "", MAX(Z$10:Z572)+1))</f>
        <v/>
      </c>
      <c r="AB573" s="44" t="str">
        <f t="shared" si="75"/>
        <v/>
      </c>
    </row>
    <row r="574" spans="1:28" x14ac:dyDescent="0.25">
      <c r="A574" s="4"/>
      <c r="B574" s="44" t="str">
        <f>IF($D574="", "", IF(IFERROR(INDEX('Page Categories'!$E$11:$E$1010, MATCH($D574, 'Page Categories'!$D$11:$D$1010, 0)), "")="", 'Page Categories'!$M$21, IFERROR(INDEX('Page Categories'!$E$11:$E$1010, MATCH($D574, 'Page Categories'!$D$11:$D$1010, 0)), "")))</f>
        <v/>
      </c>
      <c r="C574" s="4"/>
      <c r="D574" s="50"/>
      <c r="E574" s="51"/>
      <c r="F574" s="51"/>
      <c r="G574" s="52"/>
      <c r="H574" s="51"/>
      <c r="I574" s="53"/>
      <c r="J574" s="4"/>
      <c r="O574" s="12" t="str">
        <f t="shared" si="69"/>
        <v/>
      </c>
      <c r="Q574" s="12" t="str">
        <f t="shared" si="70"/>
        <v/>
      </c>
      <c r="R574" s="12" t="str">
        <f t="shared" si="71"/>
        <v/>
      </c>
      <c r="S574" s="12" t="str">
        <f t="shared" si="72"/>
        <v/>
      </c>
      <c r="T574" s="12" t="str">
        <f t="shared" si="73"/>
        <v/>
      </c>
      <c r="U574" s="12" t="str">
        <f t="shared" si="74"/>
        <v/>
      </c>
      <c r="V574" s="12" t="str">
        <f t="shared" si="68"/>
        <v/>
      </c>
      <c r="X574" s="44" t="str">
        <f>IF($D574="", "", IF(COUNTIF($D$11:$D574, $D574)&gt;1, "", $D574))</f>
        <v/>
      </c>
      <c r="Z574" s="12" t="str">
        <f>IF($X574="", "", IF(COUNTIF('Page Categories'!$D$11:$D$1010, $X574)&gt;0, "", MAX(Z$10:Z573)+1))</f>
        <v/>
      </c>
      <c r="AB574" s="44" t="str">
        <f t="shared" si="75"/>
        <v/>
      </c>
    </row>
    <row r="575" spans="1:28" x14ac:dyDescent="0.25">
      <c r="A575" s="4"/>
      <c r="B575" s="44" t="str">
        <f>IF($D575="", "", IF(IFERROR(INDEX('Page Categories'!$E$11:$E$1010, MATCH($D575, 'Page Categories'!$D$11:$D$1010, 0)), "")="", 'Page Categories'!$M$21, IFERROR(INDEX('Page Categories'!$E$11:$E$1010, MATCH($D575, 'Page Categories'!$D$11:$D$1010, 0)), "")))</f>
        <v/>
      </c>
      <c r="C575" s="4"/>
      <c r="D575" s="50"/>
      <c r="E575" s="51"/>
      <c r="F575" s="51"/>
      <c r="G575" s="52"/>
      <c r="H575" s="51"/>
      <c r="I575" s="53"/>
      <c r="J575" s="4"/>
      <c r="O575" s="12" t="str">
        <f t="shared" si="69"/>
        <v/>
      </c>
      <c r="Q575" s="12" t="str">
        <f t="shared" si="70"/>
        <v/>
      </c>
      <c r="R575" s="12" t="str">
        <f t="shared" si="71"/>
        <v/>
      </c>
      <c r="S575" s="12" t="str">
        <f t="shared" si="72"/>
        <v/>
      </c>
      <c r="T575" s="12" t="str">
        <f t="shared" si="73"/>
        <v/>
      </c>
      <c r="U575" s="12" t="str">
        <f t="shared" si="74"/>
        <v/>
      </c>
      <c r="V575" s="12" t="str">
        <f t="shared" si="68"/>
        <v/>
      </c>
      <c r="X575" s="44" t="str">
        <f>IF($D575="", "", IF(COUNTIF($D$11:$D575, $D575)&gt;1, "", $D575))</f>
        <v/>
      </c>
      <c r="Z575" s="12" t="str">
        <f>IF($X575="", "", IF(COUNTIF('Page Categories'!$D$11:$D$1010, $X575)&gt;0, "", MAX(Z$10:Z574)+1))</f>
        <v/>
      </c>
      <c r="AB575" s="44" t="str">
        <f t="shared" si="75"/>
        <v/>
      </c>
    </row>
    <row r="576" spans="1:28" x14ac:dyDescent="0.25">
      <c r="A576" s="4"/>
      <c r="B576" s="44" t="str">
        <f>IF($D576="", "", IF(IFERROR(INDEX('Page Categories'!$E$11:$E$1010, MATCH($D576, 'Page Categories'!$D$11:$D$1010, 0)), "")="", 'Page Categories'!$M$21, IFERROR(INDEX('Page Categories'!$E$11:$E$1010, MATCH($D576, 'Page Categories'!$D$11:$D$1010, 0)), "")))</f>
        <v/>
      </c>
      <c r="C576" s="4"/>
      <c r="D576" s="50"/>
      <c r="E576" s="51"/>
      <c r="F576" s="51"/>
      <c r="G576" s="52"/>
      <c r="H576" s="51"/>
      <c r="I576" s="53"/>
      <c r="J576" s="4"/>
      <c r="O576" s="12" t="str">
        <f t="shared" si="69"/>
        <v/>
      </c>
      <c r="Q576" s="12" t="str">
        <f t="shared" si="70"/>
        <v/>
      </c>
      <c r="R576" s="12" t="str">
        <f t="shared" si="71"/>
        <v/>
      </c>
      <c r="S576" s="12" t="str">
        <f t="shared" si="72"/>
        <v/>
      </c>
      <c r="T576" s="12" t="str">
        <f t="shared" si="73"/>
        <v/>
      </c>
      <c r="U576" s="12" t="str">
        <f t="shared" si="74"/>
        <v/>
      </c>
      <c r="V576" s="12" t="str">
        <f t="shared" si="68"/>
        <v/>
      </c>
      <c r="X576" s="44" t="str">
        <f>IF($D576="", "", IF(COUNTIF($D$11:$D576, $D576)&gt;1, "", $D576))</f>
        <v/>
      </c>
      <c r="Z576" s="12" t="str">
        <f>IF($X576="", "", IF(COUNTIF('Page Categories'!$D$11:$D$1010, $X576)&gt;0, "", MAX(Z$10:Z575)+1))</f>
        <v/>
      </c>
      <c r="AB576" s="44" t="str">
        <f t="shared" si="75"/>
        <v/>
      </c>
    </row>
    <row r="577" spans="1:28" x14ac:dyDescent="0.25">
      <c r="A577" s="4"/>
      <c r="B577" s="44" t="str">
        <f>IF($D577="", "", IF(IFERROR(INDEX('Page Categories'!$E$11:$E$1010, MATCH($D577, 'Page Categories'!$D$11:$D$1010, 0)), "")="", 'Page Categories'!$M$21, IFERROR(INDEX('Page Categories'!$E$11:$E$1010, MATCH($D577, 'Page Categories'!$D$11:$D$1010, 0)), "")))</f>
        <v/>
      </c>
      <c r="C577" s="4"/>
      <c r="D577" s="50"/>
      <c r="E577" s="51"/>
      <c r="F577" s="51"/>
      <c r="G577" s="52"/>
      <c r="H577" s="51"/>
      <c r="I577" s="53"/>
      <c r="J577" s="4"/>
      <c r="O577" s="12" t="str">
        <f t="shared" si="69"/>
        <v/>
      </c>
      <c r="Q577" s="12" t="str">
        <f t="shared" si="70"/>
        <v/>
      </c>
      <c r="R577" s="12" t="str">
        <f t="shared" si="71"/>
        <v/>
      </c>
      <c r="S577" s="12" t="str">
        <f t="shared" si="72"/>
        <v/>
      </c>
      <c r="T577" s="12" t="str">
        <f t="shared" si="73"/>
        <v/>
      </c>
      <c r="U577" s="12" t="str">
        <f t="shared" si="74"/>
        <v/>
      </c>
      <c r="V577" s="12" t="str">
        <f t="shared" si="68"/>
        <v/>
      </c>
      <c r="X577" s="44" t="str">
        <f>IF($D577="", "", IF(COUNTIF($D$11:$D577, $D577)&gt;1, "", $D577))</f>
        <v/>
      </c>
      <c r="Z577" s="12" t="str">
        <f>IF($X577="", "", IF(COUNTIF('Page Categories'!$D$11:$D$1010, $X577)&gt;0, "", MAX(Z$10:Z576)+1))</f>
        <v/>
      </c>
      <c r="AB577" s="44" t="str">
        <f t="shared" si="75"/>
        <v/>
      </c>
    </row>
    <row r="578" spans="1:28" x14ac:dyDescent="0.25">
      <c r="A578" s="4"/>
      <c r="B578" s="44" t="str">
        <f>IF($D578="", "", IF(IFERROR(INDEX('Page Categories'!$E$11:$E$1010, MATCH($D578, 'Page Categories'!$D$11:$D$1010, 0)), "")="", 'Page Categories'!$M$21, IFERROR(INDEX('Page Categories'!$E$11:$E$1010, MATCH($D578, 'Page Categories'!$D$11:$D$1010, 0)), "")))</f>
        <v/>
      </c>
      <c r="C578" s="4"/>
      <c r="D578" s="50"/>
      <c r="E578" s="51"/>
      <c r="F578" s="51"/>
      <c r="G578" s="52"/>
      <c r="H578" s="51"/>
      <c r="I578" s="53"/>
      <c r="J578" s="4"/>
      <c r="O578" s="12" t="str">
        <f t="shared" si="69"/>
        <v/>
      </c>
      <c r="Q578" s="12" t="str">
        <f t="shared" si="70"/>
        <v/>
      </c>
      <c r="R578" s="12" t="str">
        <f t="shared" si="71"/>
        <v/>
      </c>
      <c r="S578" s="12" t="str">
        <f t="shared" si="72"/>
        <v/>
      </c>
      <c r="T578" s="12" t="str">
        <f t="shared" si="73"/>
        <v/>
      </c>
      <c r="U578" s="12" t="str">
        <f t="shared" si="74"/>
        <v/>
      </c>
      <c r="V578" s="12" t="str">
        <f t="shared" si="68"/>
        <v/>
      </c>
      <c r="X578" s="44" t="str">
        <f>IF($D578="", "", IF(COUNTIF($D$11:$D578, $D578)&gt;1, "", $D578))</f>
        <v/>
      </c>
      <c r="Z578" s="12" t="str">
        <f>IF($X578="", "", IF(COUNTIF('Page Categories'!$D$11:$D$1010, $X578)&gt;0, "", MAX(Z$10:Z577)+1))</f>
        <v/>
      </c>
      <c r="AB578" s="44" t="str">
        <f t="shared" si="75"/>
        <v/>
      </c>
    </row>
    <row r="579" spans="1:28" x14ac:dyDescent="0.25">
      <c r="A579" s="4"/>
      <c r="B579" s="44" t="str">
        <f>IF($D579="", "", IF(IFERROR(INDEX('Page Categories'!$E$11:$E$1010, MATCH($D579, 'Page Categories'!$D$11:$D$1010, 0)), "")="", 'Page Categories'!$M$21, IFERROR(INDEX('Page Categories'!$E$11:$E$1010, MATCH($D579, 'Page Categories'!$D$11:$D$1010, 0)), "")))</f>
        <v/>
      </c>
      <c r="C579" s="4"/>
      <c r="D579" s="50"/>
      <c r="E579" s="51"/>
      <c r="F579" s="51"/>
      <c r="G579" s="52"/>
      <c r="H579" s="51"/>
      <c r="I579" s="53"/>
      <c r="J579" s="4"/>
      <c r="O579" s="12" t="str">
        <f t="shared" si="69"/>
        <v/>
      </c>
      <c r="Q579" s="12" t="str">
        <f t="shared" si="70"/>
        <v/>
      </c>
      <c r="R579" s="12" t="str">
        <f t="shared" si="71"/>
        <v/>
      </c>
      <c r="S579" s="12" t="str">
        <f t="shared" si="72"/>
        <v/>
      </c>
      <c r="T579" s="12" t="str">
        <f t="shared" si="73"/>
        <v/>
      </c>
      <c r="U579" s="12" t="str">
        <f t="shared" si="74"/>
        <v/>
      </c>
      <c r="V579" s="12" t="str">
        <f t="shared" si="68"/>
        <v/>
      </c>
      <c r="X579" s="44" t="str">
        <f>IF($D579="", "", IF(COUNTIF($D$11:$D579, $D579)&gt;1, "", $D579))</f>
        <v/>
      </c>
      <c r="Z579" s="12" t="str">
        <f>IF($X579="", "", IF(COUNTIF('Page Categories'!$D$11:$D$1010, $X579)&gt;0, "", MAX(Z$10:Z578)+1))</f>
        <v/>
      </c>
      <c r="AB579" s="44" t="str">
        <f t="shared" si="75"/>
        <v/>
      </c>
    </row>
    <row r="580" spans="1:28" x14ac:dyDescent="0.25">
      <c r="A580" s="4"/>
      <c r="B580" s="44" t="str">
        <f>IF($D580="", "", IF(IFERROR(INDEX('Page Categories'!$E$11:$E$1010, MATCH($D580, 'Page Categories'!$D$11:$D$1010, 0)), "")="", 'Page Categories'!$M$21, IFERROR(INDEX('Page Categories'!$E$11:$E$1010, MATCH($D580, 'Page Categories'!$D$11:$D$1010, 0)), "")))</f>
        <v/>
      </c>
      <c r="C580" s="4"/>
      <c r="D580" s="50"/>
      <c r="E580" s="51"/>
      <c r="F580" s="51"/>
      <c r="G580" s="52"/>
      <c r="H580" s="51"/>
      <c r="I580" s="53"/>
      <c r="J580" s="4"/>
      <c r="O580" s="12" t="str">
        <f t="shared" si="69"/>
        <v/>
      </c>
      <c r="Q580" s="12" t="str">
        <f t="shared" si="70"/>
        <v/>
      </c>
      <c r="R580" s="12" t="str">
        <f t="shared" si="71"/>
        <v/>
      </c>
      <c r="S580" s="12" t="str">
        <f t="shared" si="72"/>
        <v/>
      </c>
      <c r="T580" s="12" t="str">
        <f t="shared" si="73"/>
        <v/>
      </c>
      <c r="U580" s="12" t="str">
        <f t="shared" si="74"/>
        <v/>
      </c>
      <c r="V580" s="12" t="str">
        <f t="shared" si="68"/>
        <v/>
      </c>
      <c r="X580" s="44" t="str">
        <f>IF($D580="", "", IF(COUNTIF($D$11:$D580, $D580)&gt;1, "", $D580))</f>
        <v/>
      </c>
      <c r="Z580" s="12" t="str">
        <f>IF($X580="", "", IF(COUNTIF('Page Categories'!$D$11:$D$1010, $X580)&gt;0, "", MAX(Z$10:Z579)+1))</f>
        <v/>
      </c>
      <c r="AB580" s="44" t="str">
        <f t="shared" si="75"/>
        <v/>
      </c>
    </row>
    <row r="581" spans="1:28" x14ac:dyDescent="0.25">
      <c r="A581" s="4"/>
      <c r="B581" s="44" t="str">
        <f>IF($D581="", "", IF(IFERROR(INDEX('Page Categories'!$E$11:$E$1010, MATCH($D581, 'Page Categories'!$D$11:$D$1010, 0)), "")="", 'Page Categories'!$M$21, IFERROR(INDEX('Page Categories'!$E$11:$E$1010, MATCH($D581, 'Page Categories'!$D$11:$D$1010, 0)), "")))</f>
        <v/>
      </c>
      <c r="C581" s="4"/>
      <c r="D581" s="50"/>
      <c r="E581" s="51"/>
      <c r="F581" s="51"/>
      <c r="G581" s="52"/>
      <c r="H581" s="51"/>
      <c r="I581" s="53"/>
      <c r="J581" s="4"/>
      <c r="O581" s="12" t="str">
        <f t="shared" si="69"/>
        <v/>
      </c>
      <c r="Q581" s="12" t="str">
        <f t="shared" si="70"/>
        <v/>
      </c>
      <c r="R581" s="12" t="str">
        <f t="shared" si="71"/>
        <v/>
      </c>
      <c r="S581" s="12" t="str">
        <f t="shared" si="72"/>
        <v/>
      </c>
      <c r="T581" s="12" t="str">
        <f t="shared" si="73"/>
        <v/>
      </c>
      <c r="U581" s="12" t="str">
        <f t="shared" si="74"/>
        <v/>
      </c>
      <c r="V581" s="12" t="str">
        <f t="shared" si="68"/>
        <v/>
      </c>
      <c r="X581" s="44" t="str">
        <f>IF($D581="", "", IF(COUNTIF($D$11:$D581, $D581)&gt;1, "", $D581))</f>
        <v/>
      </c>
      <c r="Z581" s="12" t="str">
        <f>IF($X581="", "", IF(COUNTIF('Page Categories'!$D$11:$D$1010, $X581)&gt;0, "", MAX(Z$10:Z580)+1))</f>
        <v/>
      </c>
      <c r="AB581" s="44" t="str">
        <f t="shared" si="75"/>
        <v/>
      </c>
    </row>
    <row r="582" spans="1:28" x14ac:dyDescent="0.25">
      <c r="A582" s="4"/>
      <c r="B582" s="44" t="str">
        <f>IF($D582="", "", IF(IFERROR(INDEX('Page Categories'!$E$11:$E$1010, MATCH($D582, 'Page Categories'!$D$11:$D$1010, 0)), "")="", 'Page Categories'!$M$21, IFERROR(INDEX('Page Categories'!$E$11:$E$1010, MATCH($D582, 'Page Categories'!$D$11:$D$1010, 0)), "")))</f>
        <v/>
      </c>
      <c r="C582" s="4"/>
      <c r="D582" s="50"/>
      <c r="E582" s="51"/>
      <c r="F582" s="51"/>
      <c r="G582" s="52"/>
      <c r="H582" s="51"/>
      <c r="I582" s="53"/>
      <c r="J582" s="4"/>
      <c r="O582" s="12" t="str">
        <f t="shared" si="69"/>
        <v/>
      </c>
      <c r="Q582" s="12" t="str">
        <f t="shared" si="70"/>
        <v/>
      </c>
      <c r="R582" s="12" t="str">
        <f t="shared" si="71"/>
        <v/>
      </c>
      <c r="S582" s="12" t="str">
        <f t="shared" si="72"/>
        <v/>
      </c>
      <c r="T582" s="12" t="str">
        <f t="shared" si="73"/>
        <v/>
      </c>
      <c r="U582" s="12" t="str">
        <f t="shared" si="74"/>
        <v/>
      </c>
      <c r="V582" s="12" t="str">
        <f t="shared" si="68"/>
        <v/>
      </c>
      <c r="X582" s="44" t="str">
        <f>IF($D582="", "", IF(COUNTIF($D$11:$D582, $D582)&gt;1, "", $D582))</f>
        <v/>
      </c>
      <c r="Z582" s="12" t="str">
        <f>IF($X582="", "", IF(COUNTIF('Page Categories'!$D$11:$D$1010, $X582)&gt;0, "", MAX(Z$10:Z581)+1))</f>
        <v/>
      </c>
      <c r="AB582" s="44" t="str">
        <f t="shared" si="75"/>
        <v/>
      </c>
    </row>
    <row r="583" spans="1:28" x14ac:dyDescent="0.25">
      <c r="A583" s="4"/>
      <c r="B583" s="44" t="str">
        <f>IF($D583="", "", IF(IFERROR(INDEX('Page Categories'!$E$11:$E$1010, MATCH($D583, 'Page Categories'!$D$11:$D$1010, 0)), "")="", 'Page Categories'!$M$21, IFERROR(INDEX('Page Categories'!$E$11:$E$1010, MATCH($D583, 'Page Categories'!$D$11:$D$1010, 0)), "")))</f>
        <v/>
      </c>
      <c r="C583" s="4"/>
      <c r="D583" s="50"/>
      <c r="E583" s="51"/>
      <c r="F583" s="51"/>
      <c r="G583" s="52"/>
      <c r="H583" s="51"/>
      <c r="I583" s="53"/>
      <c r="J583" s="4"/>
      <c r="O583" s="12" t="str">
        <f t="shared" si="69"/>
        <v/>
      </c>
      <c r="Q583" s="12" t="str">
        <f t="shared" si="70"/>
        <v/>
      </c>
      <c r="R583" s="12" t="str">
        <f t="shared" si="71"/>
        <v/>
      </c>
      <c r="S583" s="12" t="str">
        <f t="shared" si="72"/>
        <v/>
      </c>
      <c r="T583" s="12" t="str">
        <f t="shared" si="73"/>
        <v/>
      </c>
      <c r="U583" s="12" t="str">
        <f t="shared" si="74"/>
        <v/>
      </c>
      <c r="V583" s="12" t="str">
        <f t="shared" si="68"/>
        <v/>
      </c>
      <c r="X583" s="44" t="str">
        <f>IF($D583="", "", IF(COUNTIF($D$11:$D583, $D583)&gt;1, "", $D583))</f>
        <v/>
      </c>
      <c r="Z583" s="12" t="str">
        <f>IF($X583="", "", IF(COUNTIF('Page Categories'!$D$11:$D$1010, $X583)&gt;0, "", MAX(Z$10:Z582)+1))</f>
        <v/>
      </c>
      <c r="AB583" s="44" t="str">
        <f t="shared" si="75"/>
        <v/>
      </c>
    </row>
    <row r="584" spans="1:28" x14ac:dyDescent="0.25">
      <c r="A584" s="4"/>
      <c r="B584" s="44" t="str">
        <f>IF($D584="", "", IF(IFERROR(INDEX('Page Categories'!$E$11:$E$1010, MATCH($D584, 'Page Categories'!$D$11:$D$1010, 0)), "")="", 'Page Categories'!$M$21, IFERROR(INDEX('Page Categories'!$E$11:$E$1010, MATCH($D584, 'Page Categories'!$D$11:$D$1010, 0)), "")))</f>
        <v/>
      </c>
      <c r="C584" s="4"/>
      <c r="D584" s="50"/>
      <c r="E584" s="51"/>
      <c r="F584" s="51"/>
      <c r="G584" s="52"/>
      <c r="H584" s="51"/>
      <c r="I584" s="53"/>
      <c r="J584" s="4"/>
      <c r="O584" s="12" t="str">
        <f t="shared" si="69"/>
        <v/>
      </c>
      <c r="Q584" s="12" t="str">
        <f t="shared" si="70"/>
        <v/>
      </c>
      <c r="R584" s="12" t="str">
        <f t="shared" si="71"/>
        <v/>
      </c>
      <c r="S584" s="12" t="str">
        <f t="shared" si="72"/>
        <v/>
      </c>
      <c r="T584" s="12" t="str">
        <f t="shared" si="73"/>
        <v/>
      </c>
      <c r="U584" s="12" t="str">
        <f t="shared" si="74"/>
        <v/>
      </c>
      <c r="V584" s="12" t="str">
        <f t="shared" si="68"/>
        <v/>
      </c>
      <c r="X584" s="44" t="str">
        <f>IF($D584="", "", IF(COUNTIF($D$11:$D584, $D584)&gt;1, "", $D584))</f>
        <v/>
      </c>
      <c r="Z584" s="12" t="str">
        <f>IF($X584="", "", IF(COUNTIF('Page Categories'!$D$11:$D$1010, $X584)&gt;0, "", MAX(Z$10:Z583)+1))</f>
        <v/>
      </c>
      <c r="AB584" s="44" t="str">
        <f t="shared" si="75"/>
        <v/>
      </c>
    </row>
    <row r="585" spans="1:28" x14ac:dyDescent="0.25">
      <c r="A585" s="4"/>
      <c r="B585" s="44" t="str">
        <f>IF($D585="", "", IF(IFERROR(INDEX('Page Categories'!$E$11:$E$1010, MATCH($D585, 'Page Categories'!$D$11:$D$1010, 0)), "")="", 'Page Categories'!$M$21, IFERROR(INDEX('Page Categories'!$E$11:$E$1010, MATCH($D585, 'Page Categories'!$D$11:$D$1010, 0)), "")))</f>
        <v/>
      </c>
      <c r="C585" s="4"/>
      <c r="D585" s="50"/>
      <c r="E585" s="51"/>
      <c r="F585" s="51"/>
      <c r="G585" s="52"/>
      <c r="H585" s="51"/>
      <c r="I585" s="53"/>
      <c r="J585" s="4"/>
      <c r="O585" s="12" t="str">
        <f t="shared" si="69"/>
        <v/>
      </c>
      <c r="Q585" s="12" t="str">
        <f t="shared" si="70"/>
        <v/>
      </c>
      <c r="R585" s="12" t="str">
        <f t="shared" si="71"/>
        <v/>
      </c>
      <c r="S585" s="12" t="str">
        <f t="shared" si="72"/>
        <v/>
      </c>
      <c r="T585" s="12" t="str">
        <f t="shared" si="73"/>
        <v/>
      </c>
      <c r="U585" s="12" t="str">
        <f t="shared" si="74"/>
        <v/>
      </c>
      <c r="V585" s="12" t="str">
        <f t="shared" si="68"/>
        <v/>
      </c>
      <c r="X585" s="44" t="str">
        <f>IF($D585="", "", IF(COUNTIF($D$11:$D585, $D585)&gt;1, "", $D585))</f>
        <v/>
      </c>
      <c r="Z585" s="12" t="str">
        <f>IF($X585="", "", IF(COUNTIF('Page Categories'!$D$11:$D$1010, $X585)&gt;0, "", MAX(Z$10:Z584)+1))</f>
        <v/>
      </c>
      <c r="AB585" s="44" t="str">
        <f t="shared" si="75"/>
        <v/>
      </c>
    </row>
    <row r="586" spans="1:28" x14ac:dyDescent="0.25">
      <c r="A586" s="4"/>
      <c r="B586" s="44" t="str">
        <f>IF($D586="", "", IF(IFERROR(INDEX('Page Categories'!$E$11:$E$1010, MATCH($D586, 'Page Categories'!$D$11:$D$1010, 0)), "")="", 'Page Categories'!$M$21, IFERROR(INDEX('Page Categories'!$E$11:$E$1010, MATCH($D586, 'Page Categories'!$D$11:$D$1010, 0)), "")))</f>
        <v/>
      </c>
      <c r="C586" s="4"/>
      <c r="D586" s="50"/>
      <c r="E586" s="51"/>
      <c r="F586" s="51"/>
      <c r="G586" s="52"/>
      <c r="H586" s="51"/>
      <c r="I586" s="53"/>
      <c r="J586" s="4"/>
      <c r="O586" s="12" t="str">
        <f t="shared" si="69"/>
        <v/>
      </c>
      <c r="Q586" s="12" t="str">
        <f t="shared" si="70"/>
        <v/>
      </c>
      <c r="R586" s="12" t="str">
        <f t="shared" si="71"/>
        <v/>
      </c>
      <c r="S586" s="12" t="str">
        <f t="shared" si="72"/>
        <v/>
      </c>
      <c r="T586" s="12" t="str">
        <f t="shared" si="73"/>
        <v/>
      </c>
      <c r="U586" s="12" t="str">
        <f t="shared" si="74"/>
        <v/>
      </c>
      <c r="V586" s="12" t="str">
        <f t="shared" si="68"/>
        <v/>
      </c>
      <c r="X586" s="44" t="str">
        <f>IF($D586="", "", IF(COUNTIF($D$11:$D586, $D586)&gt;1, "", $D586))</f>
        <v/>
      </c>
      <c r="Z586" s="12" t="str">
        <f>IF($X586="", "", IF(COUNTIF('Page Categories'!$D$11:$D$1010, $X586)&gt;0, "", MAX(Z$10:Z585)+1))</f>
        <v/>
      </c>
      <c r="AB586" s="44" t="str">
        <f t="shared" si="75"/>
        <v/>
      </c>
    </row>
    <row r="587" spans="1:28" x14ac:dyDescent="0.25">
      <c r="A587" s="4"/>
      <c r="B587" s="44" t="str">
        <f>IF($D587="", "", IF(IFERROR(INDEX('Page Categories'!$E$11:$E$1010, MATCH($D587, 'Page Categories'!$D$11:$D$1010, 0)), "")="", 'Page Categories'!$M$21, IFERROR(INDEX('Page Categories'!$E$11:$E$1010, MATCH($D587, 'Page Categories'!$D$11:$D$1010, 0)), "")))</f>
        <v/>
      </c>
      <c r="C587" s="4"/>
      <c r="D587" s="50"/>
      <c r="E587" s="51"/>
      <c r="F587" s="51"/>
      <c r="G587" s="52"/>
      <c r="H587" s="51"/>
      <c r="I587" s="53"/>
      <c r="J587" s="4"/>
      <c r="O587" s="12" t="str">
        <f t="shared" si="69"/>
        <v/>
      </c>
      <c r="Q587" s="12" t="str">
        <f t="shared" si="70"/>
        <v/>
      </c>
      <c r="R587" s="12" t="str">
        <f t="shared" si="71"/>
        <v/>
      </c>
      <c r="S587" s="12" t="str">
        <f t="shared" si="72"/>
        <v/>
      </c>
      <c r="T587" s="12" t="str">
        <f t="shared" si="73"/>
        <v/>
      </c>
      <c r="U587" s="12" t="str">
        <f t="shared" si="74"/>
        <v/>
      </c>
      <c r="V587" s="12" t="str">
        <f t="shared" ref="V587:V650" si="76">IF($O587="", "", IF(AND(V$5="X", I587=""), $O$6, IF(AND(NOT(I587=""), COUNTIF(M$11:M$22, I587)=0), $O$7, "")))</f>
        <v/>
      </c>
      <c r="X587" s="44" t="str">
        <f>IF($D587="", "", IF(COUNTIF($D$11:$D587, $D587)&gt;1, "", $D587))</f>
        <v/>
      </c>
      <c r="Z587" s="12" t="str">
        <f>IF($X587="", "", IF(COUNTIF('Page Categories'!$D$11:$D$1010, $X587)&gt;0, "", MAX(Z$10:Z586)+1))</f>
        <v/>
      </c>
      <c r="AB587" s="44" t="str">
        <f t="shared" si="75"/>
        <v/>
      </c>
    </row>
    <row r="588" spans="1:28" x14ac:dyDescent="0.25">
      <c r="A588" s="4"/>
      <c r="B588" s="44" t="str">
        <f>IF($D588="", "", IF(IFERROR(INDEX('Page Categories'!$E$11:$E$1010, MATCH($D588, 'Page Categories'!$D$11:$D$1010, 0)), "")="", 'Page Categories'!$M$21, IFERROR(INDEX('Page Categories'!$E$11:$E$1010, MATCH($D588, 'Page Categories'!$D$11:$D$1010, 0)), "")))</f>
        <v/>
      </c>
      <c r="C588" s="4"/>
      <c r="D588" s="50"/>
      <c r="E588" s="51"/>
      <c r="F588" s="51"/>
      <c r="G588" s="52"/>
      <c r="H588" s="51"/>
      <c r="I588" s="53"/>
      <c r="J588" s="4"/>
      <c r="O588" s="12" t="str">
        <f t="shared" ref="O588:O651" si="77">IF(COUNTIF($D588:$I588, "")=6, "", "X")</f>
        <v/>
      </c>
      <c r="Q588" s="12" t="str">
        <f t="shared" ref="Q588:Q651" si="78">IF($O588="", "", IF(AND(Q$5="X", D588=""), $O$6, ""))</f>
        <v/>
      </c>
      <c r="R588" s="12" t="str">
        <f t="shared" ref="R588:R651" si="79">IF($O588="", "", IF(AND(R$5="X", E588=""), $O$6, IF(AND(NOT(E588=""), ISNUMBER(E588)=FALSE), $O$7, "")))</f>
        <v/>
      </c>
      <c r="S588" s="12" t="str">
        <f t="shared" ref="S588:S651" si="80">IF($O588="", "", IF(AND(S$5="X", F588=""), $O$6, IF(AND(NOT(F588=""), ISNUMBER(F588)=FALSE), $O$7, "")))</f>
        <v/>
      </c>
      <c r="T588" s="12" t="str">
        <f t="shared" ref="T588:T651" si="81">IF($O588="", "", IF(AND(T$5="X", G588=""), $O$6, IF(AND(NOT(G588=""), ISNUMBER(G588)=FALSE), $O$7, "")))</f>
        <v/>
      </c>
      <c r="U588" s="12" t="str">
        <f t="shared" ref="U588:U651" si="82">IF($O588="", "", IF(AND(U$5="X", H588=""), $O$6, IF(AND(NOT(H588=""), ISNUMBER(H588)=FALSE), $O$7, "")))</f>
        <v/>
      </c>
      <c r="V588" s="12" t="str">
        <f t="shared" si="76"/>
        <v/>
      </c>
      <c r="X588" s="44" t="str">
        <f>IF($D588="", "", IF(COUNTIF($D$11:$D588, $D588)&gt;1, "", $D588))</f>
        <v/>
      </c>
      <c r="Z588" s="12" t="str">
        <f>IF($X588="", "", IF(COUNTIF('Page Categories'!$D$11:$D$1010, $X588)&gt;0, "", MAX(Z$10:Z587)+1))</f>
        <v/>
      </c>
      <c r="AB588" s="44" t="str">
        <f t="shared" ref="AB588:AB651" si="83">IF(OR($B588="", $I588=""), "", CONCATENATE($B588, " - ", $I588))</f>
        <v/>
      </c>
    </row>
    <row r="589" spans="1:28" x14ac:dyDescent="0.25">
      <c r="A589" s="4"/>
      <c r="B589" s="44" t="str">
        <f>IF($D589="", "", IF(IFERROR(INDEX('Page Categories'!$E$11:$E$1010, MATCH($D589, 'Page Categories'!$D$11:$D$1010, 0)), "")="", 'Page Categories'!$M$21, IFERROR(INDEX('Page Categories'!$E$11:$E$1010, MATCH($D589, 'Page Categories'!$D$11:$D$1010, 0)), "")))</f>
        <v/>
      </c>
      <c r="C589" s="4"/>
      <c r="D589" s="50"/>
      <c r="E589" s="51"/>
      <c r="F589" s="51"/>
      <c r="G589" s="52"/>
      <c r="H589" s="51"/>
      <c r="I589" s="53"/>
      <c r="J589" s="4"/>
      <c r="O589" s="12" t="str">
        <f t="shared" si="77"/>
        <v/>
      </c>
      <c r="Q589" s="12" t="str">
        <f t="shared" si="78"/>
        <v/>
      </c>
      <c r="R589" s="12" t="str">
        <f t="shared" si="79"/>
        <v/>
      </c>
      <c r="S589" s="12" t="str">
        <f t="shared" si="80"/>
        <v/>
      </c>
      <c r="T589" s="12" t="str">
        <f t="shared" si="81"/>
        <v/>
      </c>
      <c r="U589" s="12" t="str">
        <f t="shared" si="82"/>
        <v/>
      </c>
      <c r="V589" s="12" t="str">
        <f t="shared" si="76"/>
        <v/>
      </c>
      <c r="X589" s="44" t="str">
        <f>IF($D589="", "", IF(COUNTIF($D$11:$D589, $D589)&gt;1, "", $D589))</f>
        <v/>
      </c>
      <c r="Z589" s="12" t="str">
        <f>IF($X589="", "", IF(COUNTIF('Page Categories'!$D$11:$D$1010, $X589)&gt;0, "", MAX(Z$10:Z588)+1))</f>
        <v/>
      </c>
      <c r="AB589" s="44" t="str">
        <f t="shared" si="83"/>
        <v/>
      </c>
    </row>
    <row r="590" spans="1:28" x14ac:dyDescent="0.25">
      <c r="A590" s="4"/>
      <c r="B590" s="44" t="str">
        <f>IF($D590="", "", IF(IFERROR(INDEX('Page Categories'!$E$11:$E$1010, MATCH($D590, 'Page Categories'!$D$11:$D$1010, 0)), "")="", 'Page Categories'!$M$21, IFERROR(INDEX('Page Categories'!$E$11:$E$1010, MATCH($D590, 'Page Categories'!$D$11:$D$1010, 0)), "")))</f>
        <v/>
      </c>
      <c r="C590" s="4"/>
      <c r="D590" s="50"/>
      <c r="E590" s="51"/>
      <c r="F590" s="51"/>
      <c r="G590" s="52"/>
      <c r="H590" s="51"/>
      <c r="I590" s="53"/>
      <c r="J590" s="4"/>
      <c r="O590" s="12" t="str">
        <f t="shared" si="77"/>
        <v/>
      </c>
      <c r="Q590" s="12" t="str">
        <f t="shared" si="78"/>
        <v/>
      </c>
      <c r="R590" s="12" t="str">
        <f t="shared" si="79"/>
        <v/>
      </c>
      <c r="S590" s="12" t="str">
        <f t="shared" si="80"/>
        <v/>
      </c>
      <c r="T590" s="12" t="str">
        <f t="shared" si="81"/>
        <v/>
      </c>
      <c r="U590" s="12" t="str">
        <f t="shared" si="82"/>
        <v/>
      </c>
      <c r="V590" s="12" t="str">
        <f t="shared" si="76"/>
        <v/>
      </c>
      <c r="X590" s="44" t="str">
        <f>IF($D590="", "", IF(COUNTIF($D$11:$D590, $D590)&gt;1, "", $D590))</f>
        <v/>
      </c>
      <c r="Z590" s="12" t="str">
        <f>IF($X590="", "", IF(COUNTIF('Page Categories'!$D$11:$D$1010, $X590)&gt;0, "", MAX(Z$10:Z589)+1))</f>
        <v/>
      </c>
      <c r="AB590" s="44" t="str">
        <f t="shared" si="83"/>
        <v/>
      </c>
    </row>
    <row r="591" spans="1:28" x14ac:dyDescent="0.25">
      <c r="A591" s="4"/>
      <c r="B591" s="44" t="str">
        <f>IF($D591="", "", IF(IFERROR(INDEX('Page Categories'!$E$11:$E$1010, MATCH($D591, 'Page Categories'!$D$11:$D$1010, 0)), "")="", 'Page Categories'!$M$21, IFERROR(INDEX('Page Categories'!$E$11:$E$1010, MATCH($D591, 'Page Categories'!$D$11:$D$1010, 0)), "")))</f>
        <v/>
      </c>
      <c r="C591" s="4"/>
      <c r="D591" s="50"/>
      <c r="E591" s="51"/>
      <c r="F591" s="51"/>
      <c r="G591" s="52"/>
      <c r="H591" s="51"/>
      <c r="I591" s="53"/>
      <c r="J591" s="4"/>
      <c r="O591" s="12" t="str">
        <f t="shared" si="77"/>
        <v/>
      </c>
      <c r="Q591" s="12" t="str">
        <f t="shared" si="78"/>
        <v/>
      </c>
      <c r="R591" s="12" t="str">
        <f t="shared" si="79"/>
        <v/>
      </c>
      <c r="S591" s="12" t="str">
        <f t="shared" si="80"/>
        <v/>
      </c>
      <c r="T591" s="12" t="str">
        <f t="shared" si="81"/>
        <v/>
      </c>
      <c r="U591" s="12" t="str">
        <f t="shared" si="82"/>
        <v/>
      </c>
      <c r="V591" s="12" t="str">
        <f t="shared" si="76"/>
        <v/>
      </c>
      <c r="X591" s="44" t="str">
        <f>IF($D591="", "", IF(COUNTIF($D$11:$D591, $D591)&gt;1, "", $D591))</f>
        <v/>
      </c>
      <c r="Z591" s="12" t="str">
        <f>IF($X591="", "", IF(COUNTIF('Page Categories'!$D$11:$D$1010, $X591)&gt;0, "", MAX(Z$10:Z590)+1))</f>
        <v/>
      </c>
      <c r="AB591" s="44" t="str">
        <f t="shared" si="83"/>
        <v/>
      </c>
    </row>
    <row r="592" spans="1:28" x14ac:dyDescent="0.25">
      <c r="A592" s="4"/>
      <c r="B592" s="44" t="str">
        <f>IF($D592="", "", IF(IFERROR(INDEX('Page Categories'!$E$11:$E$1010, MATCH($D592, 'Page Categories'!$D$11:$D$1010, 0)), "")="", 'Page Categories'!$M$21, IFERROR(INDEX('Page Categories'!$E$11:$E$1010, MATCH($D592, 'Page Categories'!$D$11:$D$1010, 0)), "")))</f>
        <v/>
      </c>
      <c r="C592" s="4"/>
      <c r="D592" s="50"/>
      <c r="E592" s="51"/>
      <c r="F592" s="51"/>
      <c r="G592" s="52"/>
      <c r="H592" s="51"/>
      <c r="I592" s="53"/>
      <c r="J592" s="4"/>
      <c r="O592" s="12" t="str">
        <f t="shared" si="77"/>
        <v/>
      </c>
      <c r="Q592" s="12" t="str">
        <f t="shared" si="78"/>
        <v/>
      </c>
      <c r="R592" s="12" t="str">
        <f t="shared" si="79"/>
        <v/>
      </c>
      <c r="S592" s="12" t="str">
        <f t="shared" si="80"/>
        <v/>
      </c>
      <c r="T592" s="12" t="str">
        <f t="shared" si="81"/>
        <v/>
      </c>
      <c r="U592" s="12" t="str">
        <f t="shared" si="82"/>
        <v/>
      </c>
      <c r="V592" s="12" t="str">
        <f t="shared" si="76"/>
        <v/>
      </c>
      <c r="X592" s="44" t="str">
        <f>IF($D592="", "", IF(COUNTIF($D$11:$D592, $D592)&gt;1, "", $D592))</f>
        <v/>
      </c>
      <c r="Z592" s="12" t="str">
        <f>IF($X592="", "", IF(COUNTIF('Page Categories'!$D$11:$D$1010, $X592)&gt;0, "", MAX(Z$10:Z591)+1))</f>
        <v/>
      </c>
      <c r="AB592" s="44" t="str">
        <f t="shared" si="83"/>
        <v/>
      </c>
    </row>
    <row r="593" spans="1:28" x14ac:dyDescent="0.25">
      <c r="A593" s="4"/>
      <c r="B593" s="44" t="str">
        <f>IF($D593="", "", IF(IFERROR(INDEX('Page Categories'!$E$11:$E$1010, MATCH($D593, 'Page Categories'!$D$11:$D$1010, 0)), "")="", 'Page Categories'!$M$21, IFERROR(INDEX('Page Categories'!$E$11:$E$1010, MATCH($D593, 'Page Categories'!$D$11:$D$1010, 0)), "")))</f>
        <v/>
      </c>
      <c r="C593" s="4"/>
      <c r="D593" s="50"/>
      <c r="E593" s="51"/>
      <c r="F593" s="51"/>
      <c r="G593" s="52"/>
      <c r="H593" s="51"/>
      <c r="I593" s="53"/>
      <c r="J593" s="4"/>
      <c r="O593" s="12" t="str">
        <f t="shared" si="77"/>
        <v/>
      </c>
      <c r="Q593" s="12" t="str">
        <f t="shared" si="78"/>
        <v/>
      </c>
      <c r="R593" s="12" t="str">
        <f t="shared" si="79"/>
        <v/>
      </c>
      <c r="S593" s="12" t="str">
        <f t="shared" si="80"/>
        <v/>
      </c>
      <c r="T593" s="12" t="str">
        <f t="shared" si="81"/>
        <v/>
      </c>
      <c r="U593" s="12" t="str">
        <f t="shared" si="82"/>
        <v/>
      </c>
      <c r="V593" s="12" t="str">
        <f t="shared" si="76"/>
        <v/>
      </c>
      <c r="X593" s="44" t="str">
        <f>IF($D593="", "", IF(COUNTIF($D$11:$D593, $D593)&gt;1, "", $D593))</f>
        <v/>
      </c>
      <c r="Z593" s="12" t="str">
        <f>IF($X593="", "", IF(COUNTIF('Page Categories'!$D$11:$D$1010, $X593)&gt;0, "", MAX(Z$10:Z592)+1))</f>
        <v/>
      </c>
      <c r="AB593" s="44" t="str">
        <f t="shared" si="83"/>
        <v/>
      </c>
    </row>
    <row r="594" spans="1:28" x14ac:dyDescent="0.25">
      <c r="A594" s="4"/>
      <c r="B594" s="44" t="str">
        <f>IF($D594="", "", IF(IFERROR(INDEX('Page Categories'!$E$11:$E$1010, MATCH($D594, 'Page Categories'!$D$11:$D$1010, 0)), "")="", 'Page Categories'!$M$21, IFERROR(INDEX('Page Categories'!$E$11:$E$1010, MATCH($D594, 'Page Categories'!$D$11:$D$1010, 0)), "")))</f>
        <v/>
      </c>
      <c r="C594" s="4"/>
      <c r="D594" s="50"/>
      <c r="E594" s="51"/>
      <c r="F594" s="51"/>
      <c r="G594" s="52"/>
      <c r="H594" s="51"/>
      <c r="I594" s="53"/>
      <c r="J594" s="4"/>
      <c r="O594" s="12" t="str">
        <f t="shared" si="77"/>
        <v/>
      </c>
      <c r="Q594" s="12" t="str">
        <f t="shared" si="78"/>
        <v/>
      </c>
      <c r="R594" s="12" t="str">
        <f t="shared" si="79"/>
        <v/>
      </c>
      <c r="S594" s="12" t="str">
        <f t="shared" si="80"/>
        <v/>
      </c>
      <c r="T594" s="12" t="str">
        <f t="shared" si="81"/>
        <v/>
      </c>
      <c r="U594" s="12" t="str">
        <f t="shared" si="82"/>
        <v/>
      </c>
      <c r="V594" s="12" t="str">
        <f t="shared" si="76"/>
        <v/>
      </c>
      <c r="X594" s="44" t="str">
        <f>IF($D594="", "", IF(COUNTIF($D$11:$D594, $D594)&gt;1, "", $D594))</f>
        <v/>
      </c>
      <c r="Z594" s="12" t="str">
        <f>IF($X594="", "", IF(COUNTIF('Page Categories'!$D$11:$D$1010, $X594)&gt;0, "", MAX(Z$10:Z593)+1))</f>
        <v/>
      </c>
      <c r="AB594" s="44" t="str">
        <f t="shared" si="83"/>
        <v/>
      </c>
    </row>
    <row r="595" spans="1:28" x14ac:dyDescent="0.25">
      <c r="A595" s="4"/>
      <c r="B595" s="44" t="str">
        <f>IF($D595="", "", IF(IFERROR(INDEX('Page Categories'!$E$11:$E$1010, MATCH($D595, 'Page Categories'!$D$11:$D$1010, 0)), "")="", 'Page Categories'!$M$21, IFERROR(INDEX('Page Categories'!$E$11:$E$1010, MATCH($D595, 'Page Categories'!$D$11:$D$1010, 0)), "")))</f>
        <v/>
      </c>
      <c r="C595" s="4"/>
      <c r="D595" s="50"/>
      <c r="E595" s="51"/>
      <c r="F595" s="51"/>
      <c r="G595" s="52"/>
      <c r="H595" s="51"/>
      <c r="I595" s="53"/>
      <c r="J595" s="4"/>
      <c r="O595" s="12" t="str">
        <f t="shared" si="77"/>
        <v/>
      </c>
      <c r="Q595" s="12" t="str">
        <f t="shared" si="78"/>
        <v/>
      </c>
      <c r="R595" s="12" t="str">
        <f t="shared" si="79"/>
        <v/>
      </c>
      <c r="S595" s="12" t="str">
        <f t="shared" si="80"/>
        <v/>
      </c>
      <c r="T595" s="12" t="str">
        <f t="shared" si="81"/>
        <v/>
      </c>
      <c r="U595" s="12" t="str">
        <f t="shared" si="82"/>
        <v/>
      </c>
      <c r="V595" s="12" t="str">
        <f t="shared" si="76"/>
        <v/>
      </c>
      <c r="X595" s="44" t="str">
        <f>IF($D595="", "", IF(COUNTIF($D$11:$D595, $D595)&gt;1, "", $D595))</f>
        <v/>
      </c>
      <c r="Z595" s="12" t="str">
        <f>IF($X595="", "", IF(COUNTIF('Page Categories'!$D$11:$D$1010, $X595)&gt;0, "", MAX(Z$10:Z594)+1))</f>
        <v/>
      </c>
      <c r="AB595" s="44" t="str">
        <f t="shared" si="83"/>
        <v/>
      </c>
    </row>
    <row r="596" spans="1:28" x14ac:dyDescent="0.25">
      <c r="A596" s="4"/>
      <c r="B596" s="44" t="str">
        <f>IF($D596="", "", IF(IFERROR(INDEX('Page Categories'!$E$11:$E$1010, MATCH($D596, 'Page Categories'!$D$11:$D$1010, 0)), "")="", 'Page Categories'!$M$21, IFERROR(INDEX('Page Categories'!$E$11:$E$1010, MATCH($D596, 'Page Categories'!$D$11:$D$1010, 0)), "")))</f>
        <v/>
      </c>
      <c r="C596" s="4"/>
      <c r="D596" s="50"/>
      <c r="E596" s="51"/>
      <c r="F596" s="51"/>
      <c r="G596" s="52"/>
      <c r="H596" s="51"/>
      <c r="I596" s="53"/>
      <c r="J596" s="4"/>
      <c r="O596" s="12" t="str">
        <f t="shared" si="77"/>
        <v/>
      </c>
      <c r="Q596" s="12" t="str">
        <f t="shared" si="78"/>
        <v/>
      </c>
      <c r="R596" s="12" t="str">
        <f t="shared" si="79"/>
        <v/>
      </c>
      <c r="S596" s="12" t="str">
        <f t="shared" si="80"/>
        <v/>
      </c>
      <c r="T596" s="12" t="str">
        <f t="shared" si="81"/>
        <v/>
      </c>
      <c r="U596" s="12" t="str">
        <f t="shared" si="82"/>
        <v/>
      </c>
      <c r="V596" s="12" t="str">
        <f t="shared" si="76"/>
        <v/>
      </c>
      <c r="X596" s="44" t="str">
        <f>IF($D596="", "", IF(COUNTIF($D$11:$D596, $D596)&gt;1, "", $D596))</f>
        <v/>
      </c>
      <c r="Z596" s="12" t="str">
        <f>IF($X596="", "", IF(COUNTIF('Page Categories'!$D$11:$D$1010, $X596)&gt;0, "", MAX(Z$10:Z595)+1))</f>
        <v/>
      </c>
      <c r="AB596" s="44" t="str">
        <f t="shared" si="83"/>
        <v/>
      </c>
    </row>
    <row r="597" spans="1:28" x14ac:dyDescent="0.25">
      <c r="A597" s="4"/>
      <c r="B597" s="44" t="str">
        <f>IF($D597="", "", IF(IFERROR(INDEX('Page Categories'!$E$11:$E$1010, MATCH($D597, 'Page Categories'!$D$11:$D$1010, 0)), "")="", 'Page Categories'!$M$21, IFERROR(INDEX('Page Categories'!$E$11:$E$1010, MATCH($D597, 'Page Categories'!$D$11:$D$1010, 0)), "")))</f>
        <v/>
      </c>
      <c r="C597" s="4"/>
      <c r="D597" s="50"/>
      <c r="E597" s="51"/>
      <c r="F597" s="51"/>
      <c r="G597" s="52"/>
      <c r="H597" s="51"/>
      <c r="I597" s="53"/>
      <c r="J597" s="4"/>
      <c r="O597" s="12" t="str">
        <f t="shared" si="77"/>
        <v/>
      </c>
      <c r="Q597" s="12" t="str">
        <f t="shared" si="78"/>
        <v/>
      </c>
      <c r="R597" s="12" t="str">
        <f t="shared" si="79"/>
        <v/>
      </c>
      <c r="S597" s="12" t="str">
        <f t="shared" si="80"/>
        <v/>
      </c>
      <c r="T597" s="12" t="str">
        <f t="shared" si="81"/>
        <v/>
      </c>
      <c r="U597" s="12" t="str">
        <f t="shared" si="82"/>
        <v/>
      </c>
      <c r="V597" s="12" t="str">
        <f t="shared" si="76"/>
        <v/>
      </c>
      <c r="X597" s="44" t="str">
        <f>IF($D597="", "", IF(COUNTIF($D$11:$D597, $D597)&gt;1, "", $D597))</f>
        <v/>
      </c>
      <c r="Z597" s="12" t="str">
        <f>IF($X597="", "", IF(COUNTIF('Page Categories'!$D$11:$D$1010, $X597)&gt;0, "", MAX(Z$10:Z596)+1))</f>
        <v/>
      </c>
      <c r="AB597" s="44" t="str">
        <f t="shared" si="83"/>
        <v/>
      </c>
    </row>
    <row r="598" spans="1:28" x14ac:dyDescent="0.25">
      <c r="A598" s="4"/>
      <c r="B598" s="44" t="str">
        <f>IF($D598="", "", IF(IFERROR(INDEX('Page Categories'!$E$11:$E$1010, MATCH($D598, 'Page Categories'!$D$11:$D$1010, 0)), "")="", 'Page Categories'!$M$21, IFERROR(INDEX('Page Categories'!$E$11:$E$1010, MATCH($D598, 'Page Categories'!$D$11:$D$1010, 0)), "")))</f>
        <v/>
      </c>
      <c r="C598" s="4"/>
      <c r="D598" s="50"/>
      <c r="E598" s="51"/>
      <c r="F598" s="51"/>
      <c r="G598" s="52"/>
      <c r="H598" s="51"/>
      <c r="I598" s="53"/>
      <c r="J598" s="4"/>
      <c r="O598" s="12" t="str">
        <f t="shared" si="77"/>
        <v/>
      </c>
      <c r="Q598" s="12" t="str">
        <f t="shared" si="78"/>
        <v/>
      </c>
      <c r="R598" s="12" t="str">
        <f t="shared" si="79"/>
        <v/>
      </c>
      <c r="S598" s="12" t="str">
        <f t="shared" si="80"/>
        <v/>
      </c>
      <c r="T598" s="12" t="str">
        <f t="shared" si="81"/>
        <v/>
      </c>
      <c r="U598" s="12" t="str">
        <f t="shared" si="82"/>
        <v/>
      </c>
      <c r="V598" s="12" t="str">
        <f t="shared" si="76"/>
        <v/>
      </c>
      <c r="X598" s="44" t="str">
        <f>IF($D598="", "", IF(COUNTIF($D$11:$D598, $D598)&gt;1, "", $D598))</f>
        <v/>
      </c>
      <c r="Z598" s="12" t="str">
        <f>IF($X598="", "", IF(COUNTIF('Page Categories'!$D$11:$D$1010, $X598)&gt;0, "", MAX(Z$10:Z597)+1))</f>
        <v/>
      </c>
      <c r="AB598" s="44" t="str">
        <f t="shared" si="83"/>
        <v/>
      </c>
    </row>
    <row r="599" spans="1:28" x14ac:dyDescent="0.25">
      <c r="A599" s="4"/>
      <c r="B599" s="44" t="str">
        <f>IF($D599="", "", IF(IFERROR(INDEX('Page Categories'!$E$11:$E$1010, MATCH($D599, 'Page Categories'!$D$11:$D$1010, 0)), "")="", 'Page Categories'!$M$21, IFERROR(INDEX('Page Categories'!$E$11:$E$1010, MATCH($D599, 'Page Categories'!$D$11:$D$1010, 0)), "")))</f>
        <v/>
      </c>
      <c r="C599" s="4"/>
      <c r="D599" s="50"/>
      <c r="E599" s="51"/>
      <c r="F599" s="51"/>
      <c r="G599" s="52"/>
      <c r="H599" s="51"/>
      <c r="I599" s="53"/>
      <c r="J599" s="4"/>
      <c r="O599" s="12" t="str">
        <f t="shared" si="77"/>
        <v/>
      </c>
      <c r="Q599" s="12" t="str">
        <f t="shared" si="78"/>
        <v/>
      </c>
      <c r="R599" s="12" t="str">
        <f t="shared" si="79"/>
        <v/>
      </c>
      <c r="S599" s="12" t="str">
        <f t="shared" si="80"/>
        <v/>
      </c>
      <c r="T599" s="12" t="str">
        <f t="shared" si="81"/>
        <v/>
      </c>
      <c r="U599" s="12" t="str">
        <f t="shared" si="82"/>
        <v/>
      </c>
      <c r="V599" s="12" t="str">
        <f t="shared" si="76"/>
        <v/>
      </c>
      <c r="X599" s="44" t="str">
        <f>IF($D599="", "", IF(COUNTIF($D$11:$D599, $D599)&gt;1, "", $D599))</f>
        <v/>
      </c>
      <c r="Z599" s="12" t="str">
        <f>IF($X599="", "", IF(COUNTIF('Page Categories'!$D$11:$D$1010, $X599)&gt;0, "", MAX(Z$10:Z598)+1))</f>
        <v/>
      </c>
      <c r="AB599" s="44" t="str">
        <f t="shared" si="83"/>
        <v/>
      </c>
    </row>
    <row r="600" spans="1:28" x14ac:dyDescent="0.25">
      <c r="A600" s="4"/>
      <c r="B600" s="44" t="str">
        <f>IF($D600="", "", IF(IFERROR(INDEX('Page Categories'!$E$11:$E$1010, MATCH($D600, 'Page Categories'!$D$11:$D$1010, 0)), "")="", 'Page Categories'!$M$21, IFERROR(INDEX('Page Categories'!$E$11:$E$1010, MATCH($D600, 'Page Categories'!$D$11:$D$1010, 0)), "")))</f>
        <v/>
      </c>
      <c r="C600" s="4"/>
      <c r="D600" s="50"/>
      <c r="E600" s="51"/>
      <c r="F600" s="51"/>
      <c r="G600" s="52"/>
      <c r="H600" s="51"/>
      <c r="I600" s="53"/>
      <c r="J600" s="4"/>
      <c r="O600" s="12" t="str">
        <f t="shared" si="77"/>
        <v/>
      </c>
      <c r="Q600" s="12" t="str">
        <f t="shared" si="78"/>
        <v/>
      </c>
      <c r="R600" s="12" t="str">
        <f t="shared" si="79"/>
        <v/>
      </c>
      <c r="S600" s="12" t="str">
        <f t="shared" si="80"/>
        <v/>
      </c>
      <c r="T600" s="12" t="str">
        <f t="shared" si="81"/>
        <v/>
      </c>
      <c r="U600" s="12" t="str">
        <f t="shared" si="82"/>
        <v/>
      </c>
      <c r="V600" s="12" t="str">
        <f t="shared" si="76"/>
        <v/>
      </c>
      <c r="X600" s="44" t="str">
        <f>IF($D600="", "", IF(COUNTIF($D$11:$D600, $D600)&gt;1, "", $D600))</f>
        <v/>
      </c>
      <c r="Z600" s="12" t="str">
        <f>IF($X600="", "", IF(COUNTIF('Page Categories'!$D$11:$D$1010, $X600)&gt;0, "", MAX(Z$10:Z599)+1))</f>
        <v/>
      </c>
      <c r="AB600" s="44" t="str">
        <f t="shared" si="83"/>
        <v/>
      </c>
    </row>
    <row r="601" spans="1:28" x14ac:dyDescent="0.25">
      <c r="A601" s="4"/>
      <c r="B601" s="44" t="str">
        <f>IF($D601="", "", IF(IFERROR(INDEX('Page Categories'!$E$11:$E$1010, MATCH($D601, 'Page Categories'!$D$11:$D$1010, 0)), "")="", 'Page Categories'!$M$21, IFERROR(INDEX('Page Categories'!$E$11:$E$1010, MATCH($D601, 'Page Categories'!$D$11:$D$1010, 0)), "")))</f>
        <v/>
      </c>
      <c r="C601" s="4"/>
      <c r="D601" s="50"/>
      <c r="E601" s="51"/>
      <c r="F601" s="51"/>
      <c r="G601" s="52"/>
      <c r="H601" s="51"/>
      <c r="I601" s="53"/>
      <c r="J601" s="4"/>
      <c r="O601" s="12" t="str">
        <f t="shared" si="77"/>
        <v/>
      </c>
      <c r="Q601" s="12" t="str">
        <f t="shared" si="78"/>
        <v/>
      </c>
      <c r="R601" s="12" t="str">
        <f t="shared" si="79"/>
        <v/>
      </c>
      <c r="S601" s="12" t="str">
        <f t="shared" si="80"/>
        <v/>
      </c>
      <c r="T601" s="12" t="str">
        <f t="shared" si="81"/>
        <v/>
      </c>
      <c r="U601" s="12" t="str">
        <f t="shared" si="82"/>
        <v/>
      </c>
      <c r="V601" s="12" t="str">
        <f t="shared" si="76"/>
        <v/>
      </c>
      <c r="X601" s="44" t="str">
        <f>IF($D601="", "", IF(COUNTIF($D$11:$D601, $D601)&gt;1, "", $D601))</f>
        <v/>
      </c>
      <c r="Z601" s="12" t="str">
        <f>IF($X601="", "", IF(COUNTIF('Page Categories'!$D$11:$D$1010, $X601)&gt;0, "", MAX(Z$10:Z600)+1))</f>
        <v/>
      </c>
      <c r="AB601" s="44" t="str">
        <f t="shared" si="83"/>
        <v/>
      </c>
    </row>
    <row r="602" spans="1:28" x14ac:dyDescent="0.25">
      <c r="A602" s="4"/>
      <c r="B602" s="44" t="str">
        <f>IF($D602="", "", IF(IFERROR(INDEX('Page Categories'!$E$11:$E$1010, MATCH($D602, 'Page Categories'!$D$11:$D$1010, 0)), "")="", 'Page Categories'!$M$21, IFERROR(INDEX('Page Categories'!$E$11:$E$1010, MATCH($D602, 'Page Categories'!$D$11:$D$1010, 0)), "")))</f>
        <v/>
      </c>
      <c r="C602" s="4"/>
      <c r="D602" s="50"/>
      <c r="E602" s="51"/>
      <c r="F602" s="51"/>
      <c r="G602" s="52"/>
      <c r="H602" s="51"/>
      <c r="I602" s="53"/>
      <c r="J602" s="4"/>
      <c r="O602" s="12" t="str">
        <f t="shared" si="77"/>
        <v/>
      </c>
      <c r="Q602" s="12" t="str">
        <f t="shared" si="78"/>
        <v/>
      </c>
      <c r="R602" s="12" t="str">
        <f t="shared" si="79"/>
        <v/>
      </c>
      <c r="S602" s="12" t="str">
        <f t="shared" si="80"/>
        <v/>
      </c>
      <c r="T602" s="12" t="str">
        <f t="shared" si="81"/>
        <v/>
      </c>
      <c r="U602" s="12" t="str">
        <f t="shared" si="82"/>
        <v/>
      </c>
      <c r="V602" s="12" t="str">
        <f t="shared" si="76"/>
        <v/>
      </c>
      <c r="X602" s="44" t="str">
        <f>IF($D602="", "", IF(COUNTIF($D$11:$D602, $D602)&gt;1, "", $D602))</f>
        <v/>
      </c>
      <c r="Z602" s="12" t="str">
        <f>IF($X602="", "", IF(COUNTIF('Page Categories'!$D$11:$D$1010, $X602)&gt;0, "", MAX(Z$10:Z601)+1))</f>
        <v/>
      </c>
      <c r="AB602" s="44" t="str">
        <f t="shared" si="83"/>
        <v/>
      </c>
    </row>
    <row r="603" spans="1:28" x14ac:dyDescent="0.25">
      <c r="A603" s="4"/>
      <c r="B603" s="44" t="str">
        <f>IF($D603="", "", IF(IFERROR(INDEX('Page Categories'!$E$11:$E$1010, MATCH($D603, 'Page Categories'!$D$11:$D$1010, 0)), "")="", 'Page Categories'!$M$21, IFERROR(INDEX('Page Categories'!$E$11:$E$1010, MATCH($D603, 'Page Categories'!$D$11:$D$1010, 0)), "")))</f>
        <v/>
      </c>
      <c r="C603" s="4"/>
      <c r="D603" s="50"/>
      <c r="E603" s="51"/>
      <c r="F603" s="51"/>
      <c r="G603" s="52"/>
      <c r="H603" s="51"/>
      <c r="I603" s="53"/>
      <c r="J603" s="4"/>
      <c r="O603" s="12" t="str">
        <f t="shared" si="77"/>
        <v/>
      </c>
      <c r="Q603" s="12" t="str">
        <f t="shared" si="78"/>
        <v/>
      </c>
      <c r="R603" s="12" t="str">
        <f t="shared" si="79"/>
        <v/>
      </c>
      <c r="S603" s="12" t="str">
        <f t="shared" si="80"/>
        <v/>
      </c>
      <c r="T603" s="12" t="str">
        <f t="shared" si="81"/>
        <v/>
      </c>
      <c r="U603" s="12" t="str">
        <f t="shared" si="82"/>
        <v/>
      </c>
      <c r="V603" s="12" t="str">
        <f t="shared" si="76"/>
        <v/>
      </c>
      <c r="X603" s="44" t="str">
        <f>IF($D603="", "", IF(COUNTIF($D$11:$D603, $D603)&gt;1, "", $D603))</f>
        <v/>
      </c>
      <c r="Z603" s="12" t="str">
        <f>IF($X603="", "", IF(COUNTIF('Page Categories'!$D$11:$D$1010, $X603)&gt;0, "", MAX(Z$10:Z602)+1))</f>
        <v/>
      </c>
      <c r="AB603" s="44" t="str">
        <f t="shared" si="83"/>
        <v/>
      </c>
    </row>
    <row r="604" spans="1:28" x14ac:dyDescent="0.25">
      <c r="A604" s="4"/>
      <c r="B604" s="44" t="str">
        <f>IF($D604="", "", IF(IFERROR(INDEX('Page Categories'!$E$11:$E$1010, MATCH($D604, 'Page Categories'!$D$11:$D$1010, 0)), "")="", 'Page Categories'!$M$21, IFERROR(INDEX('Page Categories'!$E$11:$E$1010, MATCH($D604, 'Page Categories'!$D$11:$D$1010, 0)), "")))</f>
        <v/>
      </c>
      <c r="C604" s="4"/>
      <c r="D604" s="50"/>
      <c r="E604" s="51"/>
      <c r="F604" s="51"/>
      <c r="G604" s="52"/>
      <c r="H604" s="51"/>
      <c r="I604" s="53"/>
      <c r="J604" s="4"/>
      <c r="O604" s="12" t="str">
        <f t="shared" si="77"/>
        <v/>
      </c>
      <c r="Q604" s="12" t="str">
        <f t="shared" si="78"/>
        <v/>
      </c>
      <c r="R604" s="12" t="str">
        <f t="shared" si="79"/>
        <v/>
      </c>
      <c r="S604" s="12" t="str">
        <f t="shared" si="80"/>
        <v/>
      </c>
      <c r="T604" s="12" t="str">
        <f t="shared" si="81"/>
        <v/>
      </c>
      <c r="U604" s="12" t="str">
        <f t="shared" si="82"/>
        <v/>
      </c>
      <c r="V604" s="12" t="str">
        <f t="shared" si="76"/>
        <v/>
      </c>
      <c r="X604" s="44" t="str">
        <f>IF($D604="", "", IF(COUNTIF($D$11:$D604, $D604)&gt;1, "", $D604))</f>
        <v/>
      </c>
      <c r="Z604" s="12" t="str">
        <f>IF($X604="", "", IF(COUNTIF('Page Categories'!$D$11:$D$1010, $X604)&gt;0, "", MAX(Z$10:Z603)+1))</f>
        <v/>
      </c>
      <c r="AB604" s="44" t="str">
        <f t="shared" si="83"/>
        <v/>
      </c>
    </row>
    <row r="605" spans="1:28" x14ac:dyDescent="0.25">
      <c r="A605" s="4"/>
      <c r="B605" s="44" t="str">
        <f>IF($D605="", "", IF(IFERROR(INDEX('Page Categories'!$E$11:$E$1010, MATCH($D605, 'Page Categories'!$D$11:$D$1010, 0)), "")="", 'Page Categories'!$M$21, IFERROR(INDEX('Page Categories'!$E$11:$E$1010, MATCH($D605, 'Page Categories'!$D$11:$D$1010, 0)), "")))</f>
        <v/>
      </c>
      <c r="C605" s="4"/>
      <c r="D605" s="50"/>
      <c r="E605" s="51"/>
      <c r="F605" s="51"/>
      <c r="G605" s="52"/>
      <c r="H605" s="51"/>
      <c r="I605" s="53"/>
      <c r="J605" s="4"/>
      <c r="O605" s="12" t="str">
        <f t="shared" si="77"/>
        <v/>
      </c>
      <c r="Q605" s="12" t="str">
        <f t="shared" si="78"/>
        <v/>
      </c>
      <c r="R605" s="12" t="str">
        <f t="shared" si="79"/>
        <v/>
      </c>
      <c r="S605" s="12" t="str">
        <f t="shared" si="80"/>
        <v/>
      </c>
      <c r="T605" s="12" t="str">
        <f t="shared" si="81"/>
        <v/>
      </c>
      <c r="U605" s="12" t="str">
        <f t="shared" si="82"/>
        <v/>
      </c>
      <c r="V605" s="12" t="str">
        <f t="shared" si="76"/>
        <v/>
      </c>
      <c r="X605" s="44" t="str">
        <f>IF($D605="", "", IF(COUNTIF($D$11:$D605, $D605)&gt;1, "", $D605))</f>
        <v/>
      </c>
      <c r="Z605" s="12" t="str">
        <f>IF($X605="", "", IF(COUNTIF('Page Categories'!$D$11:$D$1010, $X605)&gt;0, "", MAX(Z$10:Z604)+1))</f>
        <v/>
      </c>
      <c r="AB605" s="44" t="str">
        <f t="shared" si="83"/>
        <v/>
      </c>
    </row>
    <row r="606" spans="1:28" x14ac:dyDescent="0.25">
      <c r="A606" s="4"/>
      <c r="B606" s="44" t="str">
        <f>IF($D606="", "", IF(IFERROR(INDEX('Page Categories'!$E$11:$E$1010, MATCH($D606, 'Page Categories'!$D$11:$D$1010, 0)), "")="", 'Page Categories'!$M$21, IFERROR(INDEX('Page Categories'!$E$11:$E$1010, MATCH($D606, 'Page Categories'!$D$11:$D$1010, 0)), "")))</f>
        <v/>
      </c>
      <c r="C606" s="4"/>
      <c r="D606" s="50"/>
      <c r="E606" s="51"/>
      <c r="F606" s="51"/>
      <c r="G606" s="52"/>
      <c r="H606" s="51"/>
      <c r="I606" s="53"/>
      <c r="J606" s="4"/>
      <c r="O606" s="12" t="str">
        <f t="shared" si="77"/>
        <v/>
      </c>
      <c r="Q606" s="12" t="str">
        <f t="shared" si="78"/>
        <v/>
      </c>
      <c r="R606" s="12" t="str">
        <f t="shared" si="79"/>
        <v/>
      </c>
      <c r="S606" s="12" t="str">
        <f t="shared" si="80"/>
        <v/>
      </c>
      <c r="T606" s="12" t="str">
        <f t="shared" si="81"/>
        <v/>
      </c>
      <c r="U606" s="12" t="str">
        <f t="shared" si="82"/>
        <v/>
      </c>
      <c r="V606" s="12" t="str">
        <f t="shared" si="76"/>
        <v/>
      </c>
      <c r="X606" s="44" t="str">
        <f>IF($D606="", "", IF(COUNTIF($D$11:$D606, $D606)&gt;1, "", $D606))</f>
        <v/>
      </c>
      <c r="Z606" s="12" t="str">
        <f>IF($X606="", "", IF(COUNTIF('Page Categories'!$D$11:$D$1010, $X606)&gt;0, "", MAX(Z$10:Z605)+1))</f>
        <v/>
      </c>
      <c r="AB606" s="44" t="str">
        <f t="shared" si="83"/>
        <v/>
      </c>
    </row>
    <row r="607" spans="1:28" x14ac:dyDescent="0.25">
      <c r="A607" s="4"/>
      <c r="B607" s="44" t="str">
        <f>IF($D607="", "", IF(IFERROR(INDEX('Page Categories'!$E$11:$E$1010, MATCH($D607, 'Page Categories'!$D$11:$D$1010, 0)), "")="", 'Page Categories'!$M$21, IFERROR(INDEX('Page Categories'!$E$11:$E$1010, MATCH($D607, 'Page Categories'!$D$11:$D$1010, 0)), "")))</f>
        <v/>
      </c>
      <c r="C607" s="4"/>
      <c r="D607" s="50"/>
      <c r="E607" s="51"/>
      <c r="F607" s="51"/>
      <c r="G607" s="52"/>
      <c r="H607" s="51"/>
      <c r="I607" s="53"/>
      <c r="J607" s="4"/>
      <c r="O607" s="12" t="str">
        <f t="shared" si="77"/>
        <v/>
      </c>
      <c r="Q607" s="12" t="str">
        <f t="shared" si="78"/>
        <v/>
      </c>
      <c r="R607" s="12" t="str">
        <f t="shared" si="79"/>
        <v/>
      </c>
      <c r="S607" s="12" t="str">
        <f t="shared" si="80"/>
        <v/>
      </c>
      <c r="T607" s="12" t="str">
        <f t="shared" si="81"/>
        <v/>
      </c>
      <c r="U607" s="12" t="str">
        <f t="shared" si="82"/>
        <v/>
      </c>
      <c r="V607" s="12" t="str">
        <f t="shared" si="76"/>
        <v/>
      </c>
      <c r="X607" s="44" t="str">
        <f>IF($D607="", "", IF(COUNTIF($D$11:$D607, $D607)&gt;1, "", $D607))</f>
        <v/>
      </c>
      <c r="Z607" s="12" t="str">
        <f>IF($X607="", "", IF(COUNTIF('Page Categories'!$D$11:$D$1010, $X607)&gt;0, "", MAX(Z$10:Z606)+1))</f>
        <v/>
      </c>
      <c r="AB607" s="44" t="str">
        <f t="shared" si="83"/>
        <v/>
      </c>
    </row>
    <row r="608" spans="1:28" x14ac:dyDescent="0.25">
      <c r="A608" s="4"/>
      <c r="B608" s="44" t="str">
        <f>IF($D608="", "", IF(IFERROR(INDEX('Page Categories'!$E$11:$E$1010, MATCH($D608, 'Page Categories'!$D$11:$D$1010, 0)), "")="", 'Page Categories'!$M$21, IFERROR(INDEX('Page Categories'!$E$11:$E$1010, MATCH($D608, 'Page Categories'!$D$11:$D$1010, 0)), "")))</f>
        <v/>
      </c>
      <c r="C608" s="4"/>
      <c r="D608" s="50"/>
      <c r="E608" s="51"/>
      <c r="F608" s="51"/>
      <c r="G608" s="52"/>
      <c r="H608" s="51"/>
      <c r="I608" s="53"/>
      <c r="J608" s="4"/>
      <c r="O608" s="12" t="str">
        <f t="shared" si="77"/>
        <v/>
      </c>
      <c r="Q608" s="12" t="str">
        <f t="shared" si="78"/>
        <v/>
      </c>
      <c r="R608" s="12" t="str">
        <f t="shared" si="79"/>
        <v/>
      </c>
      <c r="S608" s="12" t="str">
        <f t="shared" si="80"/>
        <v/>
      </c>
      <c r="T608" s="12" t="str">
        <f t="shared" si="81"/>
        <v/>
      </c>
      <c r="U608" s="12" t="str">
        <f t="shared" si="82"/>
        <v/>
      </c>
      <c r="V608" s="12" t="str">
        <f t="shared" si="76"/>
        <v/>
      </c>
      <c r="X608" s="44" t="str">
        <f>IF($D608="", "", IF(COUNTIF($D$11:$D608, $D608)&gt;1, "", $D608))</f>
        <v/>
      </c>
      <c r="Z608" s="12" t="str">
        <f>IF($X608="", "", IF(COUNTIF('Page Categories'!$D$11:$D$1010, $X608)&gt;0, "", MAX(Z$10:Z607)+1))</f>
        <v/>
      </c>
      <c r="AB608" s="44" t="str">
        <f t="shared" si="83"/>
        <v/>
      </c>
    </row>
    <row r="609" spans="1:28" x14ac:dyDescent="0.25">
      <c r="A609" s="4"/>
      <c r="B609" s="44" t="str">
        <f>IF($D609="", "", IF(IFERROR(INDEX('Page Categories'!$E$11:$E$1010, MATCH($D609, 'Page Categories'!$D$11:$D$1010, 0)), "")="", 'Page Categories'!$M$21, IFERROR(INDEX('Page Categories'!$E$11:$E$1010, MATCH($D609, 'Page Categories'!$D$11:$D$1010, 0)), "")))</f>
        <v/>
      </c>
      <c r="C609" s="4"/>
      <c r="D609" s="50"/>
      <c r="E609" s="51"/>
      <c r="F609" s="51"/>
      <c r="G609" s="52"/>
      <c r="H609" s="51"/>
      <c r="I609" s="53"/>
      <c r="J609" s="4"/>
      <c r="O609" s="12" t="str">
        <f t="shared" si="77"/>
        <v/>
      </c>
      <c r="Q609" s="12" t="str">
        <f t="shared" si="78"/>
        <v/>
      </c>
      <c r="R609" s="12" t="str">
        <f t="shared" si="79"/>
        <v/>
      </c>
      <c r="S609" s="12" t="str">
        <f t="shared" si="80"/>
        <v/>
      </c>
      <c r="T609" s="12" t="str">
        <f t="shared" si="81"/>
        <v/>
      </c>
      <c r="U609" s="12" t="str">
        <f t="shared" si="82"/>
        <v/>
      </c>
      <c r="V609" s="12" t="str">
        <f t="shared" si="76"/>
        <v/>
      </c>
      <c r="X609" s="44" t="str">
        <f>IF($D609="", "", IF(COUNTIF($D$11:$D609, $D609)&gt;1, "", $D609))</f>
        <v/>
      </c>
      <c r="Z609" s="12" t="str">
        <f>IF($X609="", "", IF(COUNTIF('Page Categories'!$D$11:$D$1010, $X609)&gt;0, "", MAX(Z$10:Z608)+1))</f>
        <v/>
      </c>
      <c r="AB609" s="44" t="str">
        <f t="shared" si="83"/>
        <v/>
      </c>
    </row>
    <row r="610" spans="1:28" x14ac:dyDescent="0.25">
      <c r="A610" s="4"/>
      <c r="B610" s="44" t="str">
        <f>IF($D610="", "", IF(IFERROR(INDEX('Page Categories'!$E$11:$E$1010, MATCH($D610, 'Page Categories'!$D$11:$D$1010, 0)), "")="", 'Page Categories'!$M$21, IFERROR(INDEX('Page Categories'!$E$11:$E$1010, MATCH($D610, 'Page Categories'!$D$11:$D$1010, 0)), "")))</f>
        <v/>
      </c>
      <c r="C610" s="4"/>
      <c r="D610" s="50"/>
      <c r="E610" s="51"/>
      <c r="F610" s="51"/>
      <c r="G610" s="52"/>
      <c r="H610" s="51"/>
      <c r="I610" s="53"/>
      <c r="J610" s="4"/>
      <c r="O610" s="12" t="str">
        <f t="shared" si="77"/>
        <v/>
      </c>
      <c r="Q610" s="12" t="str">
        <f t="shared" si="78"/>
        <v/>
      </c>
      <c r="R610" s="12" t="str">
        <f t="shared" si="79"/>
        <v/>
      </c>
      <c r="S610" s="12" t="str">
        <f t="shared" si="80"/>
        <v/>
      </c>
      <c r="T610" s="12" t="str">
        <f t="shared" si="81"/>
        <v/>
      </c>
      <c r="U610" s="12" t="str">
        <f t="shared" si="82"/>
        <v/>
      </c>
      <c r="V610" s="12" t="str">
        <f t="shared" si="76"/>
        <v/>
      </c>
      <c r="X610" s="44" t="str">
        <f>IF($D610="", "", IF(COUNTIF($D$11:$D610, $D610)&gt;1, "", $D610))</f>
        <v/>
      </c>
      <c r="Z610" s="12" t="str">
        <f>IF($X610="", "", IF(COUNTIF('Page Categories'!$D$11:$D$1010, $X610)&gt;0, "", MAX(Z$10:Z609)+1))</f>
        <v/>
      </c>
      <c r="AB610" s="44" t="str">
        <f t="shared" si="83"/>
        <v/>
      </c>
    </row>
    <row r="611" spans="1:28" x14ac:dyDescent="0.25">
      <c r="A611" s="4"/>
      <c r="B611" s="44" t="str">
        <f>IF($D611="", "", IF(IFERROR(INDEX('Page Categories'!$E$11:$E$1010, MATCH($D611, 'Page Categories'!$D$11:$D$1010, 0)), "")="", 'Page Categories'!$M$21, IFERROR(INDEX('Page Categories'!$E$11:$E$1010, MATCH($D611, 'Page Categories'!$D$11:$D$1010, 0)), "")))</f>
        <v/>
      </c>
      <c r="C611" s="4"/>
      <c r="D611" s="50"/>
      <c r="E611" s="51"/>
      <c r="F611" s="51"/>
      <c r="G611" s="52"/>
      <c r="H611" s="51"/>
      <c r="I611" s="53"/>
      <c r="J611" s="4"/>
      <c r="O611" s="12" t="str">
        <f t="shared" si="77"/>
        <v/>
      </c>
      <c r="Q611" s="12" t="str">
        <f t="shared" si="78"/>
        <v/>
      </c>
      <c r="R611" s="12" t="str">
        <f t="shared" si="79"/>
        <v/>
      </c>
      <c r="S611" s="12" t="str">
        <f t="shared" si="80"/>
        <v/>
      </c>
      <c r="T611" s="12" t="str">
        <f t="shared" si="81"/>
        <v/>
      </c>
      <c r="U611" s="12" t="str">
        <f t="shared" si="82"/>
        <v/>
      </c>
      <c r="V611" s="12" t="str">
        <f t="shared" si="76"/>
        <v/>
      </c>
      <c r="X611" s="44" t="str">
        <f>IF($D611="", "", IF(COUNTIF($D$11:$D611, $D611)&gt;1, "", $D611))</f>
        <v/>
      </c>
      <c r="Z611" s="12" t="str">
        <f>IF($X611="", "", IF(COUNTIF('Page Categories'!$D$11:$D$1010, $X611)&gt;0, "", MAX(Z$10:Z610)+1))</f>
        <v/>
      </c>
      <c r="AB611" s="44" t="str">
        <f t="shared" si="83"/>
        <v/>
      </c>
    </row>
    <row r="612" spans="1:28" x14ac:dyDescent="0.25">
      <c r="A612" s="4"/>
      <c r="B612" s="44" t="str">
        <f>IF($D612="", "", IF(IFERROR(INDEX('Page Categories'!$E$11:$E$1010, MATCH($D612, 'Page Categories'!$D$11:$D$1010, 0)), "")="", 'Page Categories'!$M$21, IFERROR(INDEX('Page Categories'!$E$11:$E$1010, MATCH($D612, 'Page Categories'!$D$11:$D$1010, 0)), "")))</f>
        <v/>
      </c>
      <c r="C612" s="4"/>
      <c r="D612" s="50"/>
      <c r="E612" s="51"/>
      <c r="F612" s="51"/>
      <c r="G612" s="52"/>
      <c r="H612" s="51"/>
      <c r="I612" s="53"/>
      <c r="J612" s="4"/>
      <c r="O612" s="12" t="str">
        <f t="shared" si="77"/>
        <v/>
      </c>
      <c r="Q612" s="12" t="str">
        <f t="shared" si="78"/>
        <v/>
      </c>
      <c r="R612" s="12" t="str">
        <f t="shared" si="79"/>
        <v/>
      </c>
      <c r="S612" s="12" t="str">
        <f t="shared" si="80"/>
        <v/>
      </c>
      <c r="T612" s="12" t="str">
        <f t="shared" si="81"/>
        <v/>
      </c>
      <c r="U612" s="12" t="str">
        <f t="shared" si="82"/>
        <v/>
      </c>
      <c r="V612" s="12" t="str">
        <f t="shared" si="76"/>
        <v/>
      </c>
      <c r="X612" s="44" t="str">
        <f>IF($D612="", "", IF(COUNTIF($D$11:$D612, $D612)&gt;1, "", $D612))</f>
        <v/>
      </c>
      <c r="Z612" s="12" t="str">
        <f>IF($X612="", "", IF(COUNTIF('Page Categories'!$D$11:$D$1010, $X612)&gt;0, "", MAX(Z$10:Z611)+1))</f>
        <v/>
      </c>
      <c r="AB612" s="44" t="str">
        <f t="shared" si="83"/>
        <v/>
      </c>
    </row>
    <row r="613" spans="1:28" x14ac:dyDescent="0.25">
      <c r="A613" s="4"/>
      <c r="B613" s="44" t="str">
        <f>IF($D613="", "", IF(IFERROR(INDEX('Page Categories'!$E$11:$E$1010, MATCH($D613, 'Page Categories'!$D$11:$D$1010, 0)), "")="", 'Page Categories'!$M$21, IFERROR(INDEX('Page Categories'!$E$11:$E$1010, MATCH($D613, 'Page Categories'!$D$11:$D$1010, 0)), "")))</f>
        <v/>
      </c>
      <c r="C613" s="4"/>
      <c r="D613" s="50"/>
      <c r="E613" s="51"/>
      <c r="F613" s="51"/>
      <c r="G613" s="52"/>
      <c r="H613" s="51"/>
      <c r="I613" s="53"/>
      <c r="J613" s="4"/>
      <c r="O613" s="12" t="str">
        <f t="shared" si="77"/>
        <v/>
      </c>
      <c r="Q613" s="12" t="str">
        <f t="shared" si="78"/>
        <v/>
      </c>
      <c r="R613" s="12" t="str">
        <f t="shared" si="79"/>
        <v/>
      </c>
      <c r="S613" s="12" t="str">
        <f t="shared" si="80"/>
        <v/>
      </c>
      <c r="T613" s="12" t="str">
        <f t="shared" si="81"/>
        <v/>
      </c>
      <c r="U613" s="12" t="str">
        <f t="shared" si="82"/>
        <v/>
      </c>
      <c r="V613" s="12" t="str">
        <f t="shared" si="76"/>
        <v/>
      </c>
      <c r="X613" s="44" t="str">
        <f>IF($D613="", "", IF(COUNTIF($D$11:$D613, $D613)&gt;1, "", $D613))</f>
        <v/>
      </c>
      <c r="Z613" s="12" t="str">
        <f>IF($X613="", "", IF(COUNTIF('Page Categories'!$D$11:$D$1010, $X613)&gt;0, "", MAX(Z$10:Z612)+1))</f>
        <v/>
      </c>
      <c r="AB613" s="44" t="str">
        <f t="shared" si="83"/>
        <v/>
      </c>
    </row>
    <row r="614" spans="1:28" x14ac:dyDescent="0.25">
      <c r="A614" s="4"/>
      <c r="B614" s="44" t="str">
        <f>IF($D614="", "", IF(IFERROR(INDEX('Page Categories'!$E$11:$E$1010, MATCH($D614, 'Page Categories'!$D$11:$D$1010, 0)), "")="", 'Page Categories'!$M$21, IFERROR(INDEX('Page Categories'!$E$11:$E$1010, MATCH($D614, 'Page Categories'!$D$11:$D$1010, 0)), "")))</f>
        <v/>
      </c>
      <c r="C614" s="4"/>
      <c r="D614" s="50"/>
      <c r="E614" s="51"/>
      <c r="F614" s="51"/>
      <c r="G614" s="52"/>
      <c r="H614" s="51"/>
      <c r="I614" s="53"/>
      <c r="J614" s="4"/>
      <c r="O614" s="12" t="str">
        <f t="shared" si="77"/>
        <v/>
      </c>
      <c r="Q614" s="12" t="str">
        <f t="shared" si="78"/>
        <v/>
      </c>
      <c r="R614" s="12" t="str">
        <f t="shared" si="79"/>
        <v/>
      </c>
      <c r="S614" s="12" t="str">
        <f t="shared" si="80"/>
        <v/>
      </c>
      <c r="T614" s="12" t="str">
        <f t="shared" si="81"/>
        <v/>
      </c>
      <c r="U614" s="12" t="str">
        <f t="shared" si="82"/>
        <v/>
      </c>
      <c r="V614" s="12" t="str">
        <f t="shared" si="76"/>
        <v/>
      </c>
      <c r="X614" s="44" t="str">
        <f>IF($D614="", "", IF(COUNTIF($D$11:$D614, $D614)&gt;1, "", $D614))</f>
        <v/>
      </c>
      <c r="Z614" s="12" t="str">
        <f>IF($X614="", "", IF(COUNTIF('Page Categories'!$D$11:$D$1010, $X614)&gt;0, "", MAX(Z$10:Z613)+1))</f>
        <v/>
      </c>
      <c r="AB614" s="44" t="str">
        <f t="shared" si="83"/>
        <v/>
      </c>
    </row>
    <row r="615" spans="1:28" x14ac:dyDescent="0.25">
      <c r="A615" s="4"/>
      <c r="B615" s="44" t="str">
        <f>IF($D615="", "", IF(IFERROR(INDEX('Page Categories'!$E$11:$E$1010, MATCH($D615, 'Page Categories'!$D$11:$D$1010, 0)), "")="", 'Page Categories'!$M$21, IFERROR(INDEX('Page Categories'!$E$11:$E$1010, MATCH($D615, 'Page Categories'!$D$11:$D$1010, 0)), "")))</f>
        <v/>
      </c>
      <c r="C615" s="4"/>
      <c r="D615" s="50"/>
      <c r="E615" s="51"/>
      <c r="F615" s="51"/>
      <c r="G615" s="52"/>
      <c r="H615" s="51"/>
      <c r="I615" s="53"/>
      <c r="J615" s="4"/>
      <c r="O615" s="12" t="str">
        <f t="shared" si="77"/>
        <v/>
      </c>
      <c r="Q615" s="12" t="str">
        <f t="shared" si="78"/>
        <v/>
      </c>
      <c r="R615" s="12" t="str">
        <f t="shared" si="79"/>
        <v/>
      </c>
      <c r="S615" s="12" t="str">
        <f t="shared" si="80"/>
        <v/>
      </c>
      <c r="T615" s="12" t="str">
        <f t="shared" si="81"/>
        <v/>
      </c>
      <c r="U615" s="12" t="str">
        <f t="shared" si="82"/>
        <v/>
      </c>
      <c r="V615" s="12" t="str">
        <f t="shared" si="76"/>
        <v/>
      </c>
      <c r="X615" s="44" t="str">
        <f>IF($D615="", "", IF(COUNTIF($D$11:$D615, $D615)&gt;1, "", $D615))</f>
        <v/>
      </c>
      <c r="Z615" s="12" t="str">
        <f>IF($X615="", "", IF(COUNTIF('Page Categories'!$D$11:$D$1010, $X615)&gt;0, "", MAX(Z$10:Z614)+1))</f>
        <v/>
      </c>
      <c r="AB615" s="44" t="str">
        <f t="shared" si="83"/>
        <v/>
      </c>
    </row>
    <row r="616" spans="1:28" x14ac:dyDescent="0.25">
      <c r="A616" s="4"/>
      <c r="B616" s="44" t="str">
        <f>IF($D616="", "", IF(IFERROR(INDEX('Page Categories'!$E$11:$E$1010, MATCH($D616, 'Page Categories'!$D$11:$D$1010, 0)), "")="", 'Page Categories'!$M$21, IFERROR(INDEX('Page Categories'!$E$11:$E$1010, MATCH($D616, 'Page Categories'!$D$11:$D$1010, 0)), "")))</f>
        <v/>
      </c>
      <c r="C616" s="4"/>
      <c r="D616" s="50"/>
      <c r="E616" s="51"/>
      <c r="F616" s="51"/>
      <c r="G616" s="52"/>
      <c r="H616" s="51"/>
      <c r="I616" s="53"/>
      <c r="J616" s="4"/>
      <c r="O616" s="12" t="str">
        <f t="shared" si="77"/>
        <v/>
      </c>
      <c r="Q616" s="12" t="str">
        <f t="shared" si="78"/>
        <v/>
      </c>
      <c r="R616" s="12" t="str">
        <f t="shared" si="79"/>
        <v/>
      </c>
      <c r="S616" s="12" t="str">
        <f t="shared" si="80"/>
        <v/>
      </c>
      <c r="T616" s="12" t="str">
        <f t="shared" si="81"/>
        <v/>
      </c>
      <c r="U616" s="12" t="str">
        <f t="shared" si="82"/>
        <v/>
      </c>
      <c r="V616" s="12" t="str">
        <f t="shared" si="76"/>
        <v/>
      </c>
      <c r="X616" s="44" t="str">
        <f>IF($D616="", "", IF(COUNTIF($D$11:$D616, $D616)&gt;1, "", $D616))</f>
        <v/>
      </c>
      <c r="Z616" s="12" t="str">
        <f>IF($X616="", "", IF(COUNTIF('Page Categories'!$D$11:$D$1010, $X616)&gt;0, "", MAX(Z$10:Z615)+1))</f>
        <v/>
      </c>
      <c r="AB616" s="44" t="str">
        <f t="shared" si="83"/>
        <v/>
      </c>
    </row>
    <row r="617" spans="1:28" x14ac:dyDescent="0.25">
      <c r="A617" s="4"/>
      <c r="B617" s="44" t="str">
        <f>IF($D617="", "", IF(IFERROR(INDEX('Page Categories'!$E$11:$E$1010, MATCH($D617, 'Page Categories'!$D$11:$D$1010, 0)), "")="", 'Page Categories'!$M$21, IFERROR(INDEX('Page Categories'!$E$11:$E$1010, MATCH($D617, 'Page Categories'!$D$11:$D$1010, 0)), "")))</f>
        <v/>
      </c>
      <c r="C617" s="4"/>
      <c r="D617" s="50"/>
      <c r="E617" s="51"/>
      <c r="F617" s="51"/>
      <c r="G617" s="52"/>
      <c r="H617" s="51"/>
      <c r="I617" s="53"/>
      <c r="J617" s="4"/>
      <c r="O617" s="12" t="str">
        <f t="shared" si="77"/>
        <v/>
      </c>
      <c r="Q617" s="12" t="str">
        <f t="shared" si="78"/>
        <v/>
      </c>
      <c r="R617" s="12" t="str">
        <f t="shared" si="79"/>
        <v/>
      </c>
      <c r="S617" s="12" t="str">
        <f t="shared" si="80"/>
        <v/>
      </c>
      <c r="T617" s="12" t="str">
        <f t="shared" si="81"/>
        <v/>
      </c>
      <c r="U617" s="12" t="str">
        <f t="shared" si="82"/>
        <v/>
      </c>
      <c r="V617" s="12" t="str">
        <f t="shared" si="76"/>
        <v/>
      </c>
      <c r="X617" s="44" t="str">
        <f>IF($D617="", "", IF(COUNTIF($D$11:$D617, $D617)&gt;1, "", $D617))</f>
        <v/>
      </c>
      <c r="Z617" s="12" t="str">
        <f>IF($X617="", "", IF(COUNTIF('Page Categories'!$D$11:$D$1010, $X617)&gt;0, "", MAX(Z$10:Z616)+1))</f>
        <v/>
      </c>
      <c r="AB617" s="44" t="str">
        <f t="shared" si="83"/>
        <v/>
      </c>
    </row>
    <row r="618" spans="1:28" x14ac:dyDescent="0.25">
      <c r="A618" s="4"/>
      <c r="B618" s="44" t="str">
        <f>IF($D618="", "", IF(IFERROR(INDEX('Page Categories'!$E$11:$E$1010, MATCH($D618, 'Page Categories'!$D$11:$D$1010, 0)), "")="", 'Page Categories'!$M$21, IFERROR(INDEX('Page Categories'!$E$11:$E$1010, MATCH($D618, 'Page Categories'!$D$11:$D$1010, 0)), "")))</f>
        <v/>
      </c>
      <c r="C618" s="4"/>
      <c r="D618" s="50"/>
      <c r="E618" s="51"/>
      <c r="F618" s="51"/>
      <c r="G618" s="52"/>
      <c r="H618" s="51"/>
      <c r="I618" s="53"/>
      <c r="J618" s="4"/>
      <c r="O618" s="12" t="str">
        <f t="shared" si="77"/>
        <v/>
      </c>
      <c r="Q618" s="12" t="str">
        <f t="shared" si="78"/>
        <v/>
      </c>
      <c r="R618" s="12" t="str">
        <f t="shared" si="79"/>
        <v/>
      </c>
      <c r="S618" s="12" t="str">
        <f t="shared" si="80"/>
        <v/>
      </c>
      <c r="T618" s="12" t="str">
        <f t="shared" si="81"/>
        <v/>
      </c>
      <c r="U618" s="12" t="str">
        <f t="shared" si="82"/>
        <v/>
      </c>
      <c r="V618" s="12" t="str">
        <f t="shared" si="76"/>
        <v/>
      </c>
      <c r="X618" s="44" t="str">
        <f>IF($D618="", "", IF(COUNTIF($D$11:$D618, $D618)&gt;1, "", $D618))</f>
        <v/>
      </c>
      <c r="Z618" s="12" t="str">
        <f>IF($X618="", "", IF(COUNTIF('Page Categories'!$D$11:$D$1010, $X618)&gt;0, "", MAX(Z$10:Z617)+1))</f>
        <v/>
      </c>
      <c r="AB618" s="44" t="str">
        <f t="shared" si="83"/>
        <v/>
      </c>
    </row>
    <row r="619" spans="1:28" x14ac:dyDescent="0.25">
      <c r="A619" s="4"/>
      <c r="B619" s="44" t="str">
        <f>IF($D619="", "", IF(IFERROR(INDEX('Page Categories'!$E$11:$E$1010, MATCH($D619, 'Page Categories'!$D$11:$D$1010, 0)), "")="", 'Page Categories'!$M$21, IFERROR(INDEX('Page Categories'!$E$11:$E$1010, MATCH($D619, 'Page Categories'!$D$11:$D$1010, 0)), "")))</f>
        <v/>
      </c>
      <c r="C619" s="4"/>
      <c r="D619" s="50"/>
      <c r="E619" s="51"/>
      <c r="F619" s="51"/>
      <c r="G619" s="52"/>
      <c r="H619" s="51"/>
      <c r="I619" s="53"/>
      <c r="J619" s="4"/>
      <c r="O619" s="12" t="str">
        <f t="shared" si="77"/>
        <v/>
      </c>
      <c r="Q619" s="12" t="str">
        <f t="shared" si="78"/>
        <v/>
      </c>
      <c r="R619" s="12" t="str">
        <f t="shared" si="79"/>
        <v/>
      </c>
      <c r="S619" s="12" t="str">
        <f t="shared" si="80"/>
        <v/>
      </c>
      <c r="T619" s="12" t="str">
        <f t="shared" si="81"/>
        <v/>
      </c>
      <c r="U619" s="12" t="str">
        <f t="shared" si="82"/>
        <v/>
      </c>
      <c r="V619" s="12" t="str">
        <f t="shared" si="76"/>
        <v/>
      </c>
      <c r="X619" s="44" t="str">
        <f>IF($D619="", "", IF(COUNTIF($D$11:$D619, $D619)&gt;1, "", $D619))</f>
        <v/>
      </c>
      <c r="Z619" s="12" t="str">
        <f>IF($X619="", "", IF(COUNTIF('Page Categories'!$D$11:$D$1010, $X619)&gt;0, "", MAX(Z$10:Z618)+1))</f>
        <v/>
      </c>
      <c r="AB619" s="44" t="str">
        <f t="shared" si="83"/>
        <v/>
      </c>
    </row>
    <row r="620" spans="1:28" x14ac:dyDescent="0.25">
      <c r="A620" s="4"/>
      <c r="B620" s="44" t="str">
        <f>IF($D620="", "", IF(IFERROR(INDEX('Page Categories'!$E$11:$E$1010, MATCH($D620, 'Page Categories'!$D$11:$D$1010, 0)), "")="", 'Page Categories'!$M$21, IFERROR(INDEX('Page Categories'!$E$11:$E$1010, MATCH($D620, 'Page Categories'!$D$11:$D$1010, 0)), "")))</f>
        <v/>
      </c>
      <c r="C620" s="4"/>
      <c r="D620" s="50"/>
      <c r="E620" s="51"/>
      <c r="F620" s="51"/>
      <c r="G620" s="52"/>
      <c r="H620" s="51"/>
      <c r="I620" s="53"/>
      <c r="J620" s="4"/>
      <c r="O620" s="12" t="str">
        <f t="shared" si="77"/>
        <v/>
      </c>
      <c r="Q620" s="12" t="str">
        <f t="shared" si="78"/>
        <v/>
      </c>
      <c r="R620" s="12" t="str">
        <f t="shared" si="79"/>
        <v/>
      </c>
      <c r="S620" s="12" t="str">
        <f t="shared" si="80"/>
        <v/>
      </c>
      <c r="T620" s="12" t="str">
        <f t="shared" si="81"/>
        <v/>
      </c>
      <c r="U620" s="12" t="str">
        <f t="shared" si="82"/>
        <v/>
      </c>
      <c r="V620" s="12" t="str">
        <f t="shared" si="76"/>
        <v/>
      </c>
      <c r="X620" s="44" t="str">
        <f>IF($D620="", "", IF(COUNTIF($D$11:$D620, $D620)&gt;1, "", $D620))</f>
        <v/>
      </c>
      <c r="Z620" s="12" t="str">
        <f>IF($X620="", "", IF(COUNTIF('Page Categories'!$D$11:$D$1010, $X620)&gt;0, "", MAX(Z$10:Z619)+1))</f>
        <v/>
      </c>
      <c r="AB620" s="44" t="str">
        <f t="shared" si="83"/>
        <v/>
      </c>
    </row>
    <row r="621" spans="1:28" x14ac:dyDescent="0.25">
      <c r="A621" s="4"/>
      <c r="B621" s="44" t="str">
        <f>IF($D621="", "", IF(IFERROR(INDEX('Page Categories'!$E$11:$E$1010, MATCH($D621, 'Page Categories'!$D$11:$D$1010, 0)), "")="", 'Page Categories'!$M$21, IFERROR(INDEX('Page Categories'!$E$11:$E$1010, MATCH($D621, 'Page Categories'!$D$11:$D$1010, 0)), "")))</f>
        <v/>
      </c>
      <c r="C621" s="4"/>
      <c r="D621" s="50"/>
      <c r="E621" s="51"/>
      <c r="F621" s="51"/>
      <c r="G621" s="52"/>
      <c r="H621" s="51"/>
      <c r="I621" s="53"/>
      <c r="J621" s="4"/>
      <c r="O621" s="12" t="str">
        <f t="shared" si="77"/>
        <v/>
      </c>
      <c r="Q621" s="12" t="str">
        <f t="shared" si="78"/>
        <v/>
      </c>
      <c r="R621" s="12" t="str">
        <f t="shared" si="79"/>
        <v/>
      </c>
      <c r="S621" s="12" t="str">
        <f t="shared" si="80"/>
        <v/>
      </c>
      <c r="T621" s="12" t="str">
        <f t="shared" si="81"/>
        <v/>
      </c>
      <c r="U621" s="12" t="str">
        <f t="shared" si="82"/>
        <v/>
      </c>
      <c r="V621" s="12" t="str">
        <f t="shared" si="76"/>
        <v/>
      </c>
      <c r="X621" s="44" t="str">
        <f>IF($D621="", "", IF(COUNTIF($D$11:$D621, $D621)&gt;1, "", $D621))</f>
        <v/>
      </c>
      <c r="Z621" s="12" t="str">
        <f>IF($X621="", "", IF(COUNTIF('Page Categories'!$D$11:$D$1010, $X621)&gt;0, "", MAX(Z$10:Z620)+1))</f>
        <v/>
      </c>
      <c r="AB621" s="44" t="str">
        <f t="shared" si="83"/>
        <v/>
      </c>
    </row>
    <row r="622" spans="1:28" x14ac:dyDescent="0.25">
      <c r="A622" s="4"/>
      <c r="B622" s="44" t="str">
        <f>IF($D622="", "", IF(IFERROR(INDEX('Page Categories'!$E$11:$E$1010, MATCH($D622, 'Page Categories'!$D$11:$D$1010, 0)), "")="", 'Page Categories'!$M$21, IFERROR(INDEX('Page Categories'!$E$11:$E$1010, MATCH($D622, 'Page Categories'!$D$11:$D$1010, 0)), "")))</f>
        <v/>
      </c>
      <c r="C622" s="4"/>
      <c r="D622" s="50"/>
      <c r="E622" s="51"/>
      <c r="F622" s="51"/>
      <c r="G622" s="52"/>
      <c r="H622" s="51"/>
      <c r="I622" s="53"/>
      <c r="J622" s="4"/>
      <c r="O622" s="12" t="str">
        <f t="shared" si="77"/>
        <v/>
      </c>
      <c r="Q622" s="12" t="str">
        <f t="shared" si="78"/>
        <v/>
      </c>
      <c r="R622" s="12" t="str">
        <f t="shared" si="79"/>
        <v/>
      </c>
      <c r="S622" s="12" t="str">
        <f t="shared" si="80"/>
        <v/>
      </c>
      <c r="T622" s="12" t="str">
        <f t="shared" si="81"/>
        <v/>
      </c>
      <c r="U622" s="12" t="str">
        <f t="shared" si="82"/>
        <v/>
      </c>
      <c r="V622" s="12" t="str">
        <f t="shared" si="76"/>
        <v/>
      </c>
      <c r="X622" s="44" t="str">
        <f>IF($D622="", "", IF(COUNTIF($D$11:$D622, $D622)&gt;1, "", $D622))</f>
        <v/>
      </c>
      <c r="Z622" s="12" t="str">
        <f>IF($X622="", "", IF(COUNTIF('Page Categories'!$D$11:$D$1010, $X622)&gt;0, "", MAX(Z$10:Z621)+1))</f>
        <v/>
      </c>
      <c r="AB622" s="44" t="str">
        <f t="shared" si="83"/>
        <v/>
      </c>
    </row>
    <row r="623" spans="1:28" x14ac:dyDescent="0.25">
      <c r="A623" s="4"/>
      <c r="B623" s="44" t="str">
        <f>IF($D623="", "", IF(IFERROR(INDEX('Page Categories'!$E$11:$E$1010, MATCH($D623, 'Page Categories'!$D$11:$D$1010, 0)), "")="", 'Page Categories'!$M$21, IFERROR(INDEX('Page Categories'!$E$11:$E$1010, MATCH($D623, 'Page Categories'!$D$11:$D$1010, 0)), "")))</f>
        <v/>
      </c>
      <c r="C623" s="4"/>
      <c r="D623" s="50"/>
      <c r="E623" s="51"/>
      <c r="F623" s="51"/>
      <c r="G623" s="52"/>
      <c r="H623" s="51"/>
      <c r="I623" s="53"/>
      <c r="J623" s="4"/>
      <c r="O623" s="12" t="str">
        <f t="shared" si="77"/>
        <v/>
      </c>
      <c r="Q623" s="12" t="str">
        <f t="shared" si="78"/>
        <v/>
      </c>
      <c r="R623" s="12" t="str">
        <f t="shared" si="79"/>
        <v/>
      </c>
      <c r="S623" s="12" t="str">
        <f t="shared" si="80"/>
        <v/>
      </c>
      <c r="T623" s="12" t="str">
        <f t="shared" si="81"/>
        <v/>
      </c>
      <c r="U623" s="12" t="str">
        <f t="shared" si="82"/>
        <v/>
      </c>
      <c r="V623" s="12" t="str">
        <f t="shared" si="76"/>
        <v/>
      </c>
      <c r="X623" s="44" t="str">
        <f>IF($D623="", "", IF(COUNTIF($D$11:$D623, $D623)&gt;1, "", $D623))</f>
        <v/>
      </c>
      <c r="Z623" s="12" t="str">
        <f>IF($X623="", "", IF(COUNTIF('Page Categories'!$D$11:$D$1010, $X623)&gt;0, "", MAX(Z$10:Z622)+1))</f>
        <v/>
      </c>
      <c r="AB623" s="44" t="str">
        <f t="shared" si="83"/>
        <v/>
      </c>
    </row>
    <row r="624" spans="1:28" x14ac:dyDescent="0.25">
      <c r="A624" s="4"/>
      <c r="B624" s="44" t="str">
        <f>IF($D624="", "", IF(IFERROR(INDEX('Page Categories'!$E$11:$E$1010, MATCH($D624, 'Page Categories'!$D$11:$D$1010, 0)), "")="", 'Page Categories'!$M$21, IFERROR(INDEX('Page Categories'!$E$11:$E$1010, MATCH($D624, 'Page Categories'!$D$11:$D$1010, 0)), "")))</f>
        <v/>
      </c>
      <c r="C624" s="4"/>
      <c r="D624" s="50"/>
      <c r="E624" s="51"/>
      <c r="F624" s="51"/>
      <c r="G624" s="52"/>
      <c r="H624" s="51"/>
      <c r="I624" s="53"/>
      <c r="J624" s="4"/>
      <c r="O624" s="12" t="str">
        <f t="shared" si="77"/>
        <v/>
      </c>
      <c r="Q624" s="12" t="str">
        <f t="shared" si="78"/>
        <v/>
      </c>
      <c r="R624" s="12" t="str">
        <f t="shared" si="79"/>
        <v/>
      </c>
      <c r="S624" s="12" t="str">
        <f t="shared" si="80"/>
        <v/>
      </c>
      <c r="T624" s="12" t="str">
        <f t="shared" si="81"/>
        <v/>
      </c>
      <c r="U624" s="12" t="str">
        <f t="shared" si="82"/>
        <v/>
      </c>
      <c r="V624" s="12" t="str">
        <f t="shared" si="76"/>
        <v/>
      </c>
      <c r="X624" s="44" t="str">
        <f>IF($D624="", "", IF(COUNTIF($D$11:$D624, $D624)&gt;1, "", $D624))</f>
        <v/>
      </c>
      <c r="Z624" s="12" t="str">
        <f>IF($X624="", "", IF(COUNTIF('Page Categories'!$D$11:$D$1010, $X624)&gt;0, "", MAX(Z$10:Z623)+1))</f>
        <v/>
      </c>
      <c r="AB624" s="44" t="str">
        <f t="shared" si="83"/>
        <v/>
      </c>
    </row>
    <row r="625" spans="1:28" x14ac:dyDescent="0.25">
      <c r="A625" s="4"/>
      <c r="B625" s="44" t="str">
        <f>IF($D625="", "", IF(IFERROR(INDEX('Page Categories'!$E$11:$E$1010, MATCH($D625, 'Page Categories'!$D$11:$D$1010, 0)), "")="", 'Page Categories'!$M$21, IFERROR(INDEX('Page Categories'!$E$11:$E$1010, MATCH($D625, 'Page Categories'!$D$11:$D$1010, 0)), "")))</f>
        <v/>
      </c>
      <c r="C625" s="4"/>
      <c r="D625" s="50"/>
      <c r="E625" s="51"/>
      <c r="F625" s="51"/>
      <c r="G625" s="52"/>
      <c r="H625" s="51"/>
      <c r="I625" s="53"/>
      <c r="J625" s="4"/>
      <c r="O625" s="12" t="str">
        <f t="shared" si="77"/>
        <v/>
      </c>
      <c r="Q625" s="12" t="str">
        <f t="shared" si="78"/>
        <v/>
      </c>
      <c r="R625" s="12" t="str">
        <f t="shared" si="79"/>
        <v/>
      </c>
      <c r="S625" s="12" t="str">
        <f t="shared" si="80"/>
        <v/>
      </c>
      <c r="T625" s="12" t="str">
        <f t="shared" si="81"/>
        <v/>
      </c>
      <c r="U625" s="12" t="str">
        <f t="shared" si="82"/>
        <v/>
      </c>
      <c r="V625" s="12" t="str">
        <f t="shared" si="76"/>
        <v/>
      </c>
      <c r="X625" s="44" t="str">
        <f>IF($D625="", "", IF(COUNTIF($D$11:$D625, $D625)&gt;1, "", $D625))</f>
        <v/>
      </c>
      <c r="Z625" s="12" t="str">
        <f>IF($X625="", "", IF(COUNTIF('Page Categories'!$D$11:$D$1010, $X625)&gt;0, "", MAX(Z$10:Z624)+1))</f>
        <v/>
      </c>
      <c r="AB625" s="44" t="str">
        <f t="shared" si="83"/>
        <v/>
      </c>
    </row>
    <row r="626" spans="1:28" x14ac:dyDescent="0.25">
      <c r="A626" s="4"/>
      <c r="B626" s="44" t="str">
        <f>IF($D626="", "", IF(IFERROR(INDEX('Page Categories'!$E$11:$E$1010, MATCH($D626, 'Page Categories'!$D$11:$D$1010, 0)), "")="", 'Page Categories'!$M$21, IFERROR(INDEX('Page Categories'!$E$11:$E$1010, MATCH($D626, 'Page Categories'!$D$11:$D$1010, 0)), "")))</f>
        <v/>
      </c>
      <c r="C626" s="4"/>
      <c r="D626" s="50"/>
      <c r="E626" s="51"/>
      <c r="F626" s="51"/>
      <c r="G626" s="52"/>
      <c r="H626" s="51"/>
      <c r="I626" s="53"/>
      <c r="J626" s="4"/>
      <c r="O626" s="12" t="str">
        <f t="shared" si="77"/>
        <v/>
      </c>
      <c r="Q626" s="12" t="str">
        <f t="shared" si="78"/>
        <v/>
      </c>
      <c r="R626" s="12" t="str">
        <f t="shared" si="79"/>
        <v/>
      </c>
      <c r="S626" s="12" t="str">
        <f t="shared" si="80"/>
        <v/>
      </c>
      <c r="T626" s="12" t="str">
        <f t="shared" si="81"/>
        <v/>
      </c>
      <c r="U626" s="12" t="str">
        <f t="shared" si="82"/>
        <v/>
      </c>
      <c r="V626" s="12" t="str">
        <f t="shared" si="76"/>
        <v/>
      </c>
      <c r="X626" s="44" t="str">
        <f>IF($D626="", "", IF(COUNTIF($D$11:$D626, $D626)&gt;1, "", $D626))</f>
        <v/>
      </c>
      <c r="Z626" s="12" t="str">
        <f>IF($X626="", "", IF(COUNTIF('Page Categories'!$D$11:$D$1010, $X626)&gt;0, "", MAX(Z$10:Z625)+1))</f>
        <v/>
      </c>
      <c r="AB626" s="44" t="str">
        <f t="shared" si="83"/>
        <v/>
      </c>
    </row>
    <row r="627" spans="1:28" x14ac:dyDescent="0.25">
      <c r="A627" s="4"/>
      <c r="B627" s="44" t="str">
        <f>IF($D627="", "", IF(IFERROR(INDEX('Page Categories'!$E$11:$E$1010, MATCH($D627, 'Page Categories'!$D$11:$D$1010, 0)), "")="", 'Page Categories'!$M$21, IFERROR(INDEX('Page Categories'!$E$11:$E$1010, MATCH($D627, 'Page Categories'!$D$11:$D$1010, 0)), "")))</f>
        <v/>
      </c>
      <c r="C627" s="4"/>
      <c r="D627" s="50"/>
      <c r="E627" s="51"/>
      <c r="F627" s="51"/>
      <c r="G627" s="52"/>
      <c r="H627" s="51"/>
      <c r="I627" s="53"/>
      <c r="J627" s="4"/>
      <c r="O627" s="12" t="str">
        <f t="shared" si="77"/>
        <v/>
      </c>
      <c r="Q627" s="12" t="str">
        <f t="shared" si="78"/>
        <v/>
      </c>
      <c r="R627" s="12" t="str">
        <f t="shared" si="79"/>
        <v/>
      </c>
      <c r="S627" s="12" t="str">
        <f t="shared" si="80"/>
        <v/>
      </c>
      <c r="T627" s="12" t="str">
        <f t="shared" si="81"/>
        <v/>
      </c>
      <c r="U627" s="12" t="str">
        <f t="shared" si="82"/>
        <v/>
      </c>
      <c r="V627" s="12" t="str">
        <f t="shared" si="76"/>
        <v/>
      </c>
      <c r="X627" s="44" t="str">
        <f>IF($D627="", "", IF(COUNTIF($D$11:$D627, $D627)&gt;1, "", $D627))</f>
        <v/>
      </c>
      <c r="Z627" s="12" t="str">
        <f>IF($X627="", "", IF(COUNTIF('Page Categories'!$D$11:$D$1010, $X627)&gt;0, "", MAX(Z$10:Z626)+1))</f>
        <v/>
      </c>
      <c r="AB627" s="44" t="str">
        <f t="shared" si="83"/>
        <v/>
      </c>
    </row>
    <row r="628" spans="1:28" x14ac:dyDescent="0.25">
      <c r="A628" s="4"/>
      <c r="B628" s="44" t="str">
        <f>IF($D628="", "", IF(IFERROR(INDEX('Page Categories'!$E$11:$E$1010, MATCH($D628, 'Page Categories'!$D$11:$D$1010, 0)), "")="", 'Page Categories'!$M$21, IFERROR(INDEX('Page Categories'!$E$11:$E$1010, MATCH($D628, 'Page Categories'!$D$11:$D$1010, 0)), "")))</f>
        <v/>
      </c>
      <c r="C628" s="4"/>
      <c r="D628" s="50"/>
      <c r="E628" s="51"/>
      <c r="F628" s="51"/>
      <c r="G628" s="52"/>
      <c r="H628" s="51"/>
      <c r="I628" s="53"/>
      <c r="J628" s="4"/>
      <c r="O628" s="12" t="str">
        <f t="shared" si="77"/>
        <v/>
      </c>
      <c r="Q628" s="12" t="str">
        <f t="shared" si="78"/>
        <v/>
      </c>
      <c r="R628" s="12" t="str">
        <f t="shared" si="79"/>
        <v/>
      </c>
      <c r="S628" s="12" t="str">
        <f t="shared" si="80"/>
        <v/>
      </c>
      <c r="T628" s="12" t="str">
        <f t="shared" si="81"/>
        <v/>
      </c>
      <c r="U628" s="12" t="str">
        <f t="shared" si="82"/>
        <v/>
      </c>
      <c r="V628" s="12" t="str">
        <f t="shared" si="76"/>
        <v/>
      </c>
      <c r="X628" s="44" t="str">
        <f>IF($D628="", "", IF(COUNTIF($D$11:$D628, $D628)&gt;1, "", $D628))</f>
        <v/>
      </c>
      <c r="Z628" s="12" t="str">
        <f>IF($X628="", "", IF(COUNTIF('Page Categories'!$D$11:$D$1010, $X628)&gt;0, "", MAX(Z$10:Z627)+1))</f>
        <v/>
      </c>
      <c r="AB628" s="44" t="str">
        <f t="shared" si="83"/>
        <v/>
      </c>
    </row>
    <row r="629" spans="1:28" x14ac:dyDescent="0.25">
      <c r="A629" s="4"/>
      <c r="B629" s="44" t="str">
        <f>IF($D629="", "", IF(IFERROR(INDEX('Page Categories'!$E$11:$E$1010, MATCH($D629, 'Page Categories'!$D$11:$D$1010, 0)), "")="", 'Page Categories'!$M$21, IFERROR(INDEX('Page Categories'!$E$11:$E$1010, MATCH($D629, 'Page Categories'!$D$11:$D$1010, 0)), "")))</f>
        <v/>
      </c>
      <c r="C629" s="4"/>
      <c r="D629" s="50"/>
      <c r="E629" s="51"/>
      <c r="F629" s="51"/>
      <c r="G629" s="52"/>
      <c r="H629" s="51"/>
      <c r="I629" s="53"/>
      <c r="J629" s="4"/>
      <c r="O629" s="12" t="str">
        <f t="shared" si="77"/>
        <v/>
      </c>
      <c r="Q629" s="12" t="str">
        <f t="shared" si="78"/>
        <v/>
      </c>
      <c r="R629" s="12" t="str">
        <f t="shared" si="79"/>
        <v/>
      </c>
      <c r="S629" s="12" t="str">
        <f t="shared" si="80"/>
        <v/>
      </c>
      <c r="T629" s="12" t="str">
        <f t="shared" si="81"/>
        <v/>
      </c>
      <c r="U629" s="12" t="str">
        <f t="shared" si="82"/>
        <v/>
      </c>
      <c r="V629" s="12" t="str">
        <f t="shared" si="76"/>
        <v/>
      </c>
      <c r="X629" s="44" t="str">
        <f>IF($D629="", "", IF(COUNTIF($D$11:$D629, $D629)&gt;1, "", $D629))</f>
        <v/>
      </c>
      <c r="Z629" s="12" t="str">
        <f>IF($X629="", "", IF(COUNTIF('Page Categories'!$D$11:$D$1010, $X629)&gt;0, "", MAX(Z$10:Z628)+1))</f>
        <v/>
      </c>
      <c r="AB629" s="44" t="str">
        <f t="shared" si="83"/>
        <v/>
      </c>
    </row>
    <row r="630" spans="1:28" x14ac:dyDescent="0.25">
      <c r="A630" s="4"/>
      <c r="B630" s="44" t="str">
        <f>IF($D630="", "", IF(IFERROR(INDEX('Page Categories'!$E$11:$E$1010, MATCH($D630, 'Page Categories'!$D$11:$D$1010, 0)), "")="", 'Page Categories'!$M$21, IFERROR(INDEX('Page Categories'!$E$11:$E$1010, MATCH($D630, 'Page Categories'!$D$11:$D$1010, 0)), "")))</f>
        <v/>
      </c>
      <c r="C630" s="4"/>
      <c r="D630" s="50"/>
      <c r="E630" s="51"/>
      <c r="F630" s="51"/>
      <c r="G630" s="52"/>
      <c r="H630" s="51"/>
      <c r="I630" s="53"/>
      <c r="J630" s="4"/>
      <c r="O630" s="12" t="str">
        <f t="shared" si="77"/>
        <v/>
      </c>
      <c r="Q630" s="12" t="str">
        <f t="shared" si="78"/>
        <v/>
      </c>
      <c r="R630" s="12" t="str">
        <f t="shared" si="79"/>
        <v/>
      </c>
      <c r="S630" s="12" t="str">
        <f t="shared" si="80"/>
        <v/>
      </c>
      <c r="T630" s="12" t="str">
        <f t="shared" si="81"/>
        <v/>
      </c>
      <c r="U630" s="12" t="str">
        <f t="shared" si="82"/>
        <v/>
      </c>
      <c r="V630" s="12" t="str">
        <f t="shared" si="76"/>
        <v/>
      </c>
      <c r="X630" s="44" t="str">
        <f>IF($D630="", "", IF(COUNTIF($D$11:$D630, $D630)&gt;1, "", $D630))</f>
        <v/>
      </c>
      <c r="Z630" s="12" t="str">
        <f>IF($X630="", "", IF(COUNTIF('Page Categories'!$D$11:$D$1010, $X630)&gt;0, "", MAX(Z$10:Z629)+1))</f>
        <v/>
      </c>
      <c r="AB630" s="44" t="str">
        <f t="shared" si="83"/>
        <v/>
      </c>
    </row>
    <row r="631" spans="1:28" x14ac:dyDescent="0.25">
      <c r="A631" s="4"/>
      <c r="B631" s="44" t="str">
        <f>IF($D631="", "", IF(IFERROR(INDEX('Page Categories'!$E$11:$E$1010, MATCH($D631, 'Page Categories'!$D$11:$D$1010, 0)), "")="", 'Page Categories'!$M$21, IFERROR(INDEX('Page Categories'!$E$11:$E$1010, MATCH($D631, 'Page Categories'!$D$11:$D$1010, 0)), "")))</f>
        <v/>
      </c>
      <c r="C631" s="4"/>
      <c r="D631" s="50"/>
      <c r="E631" s="51"/>
      <c r="F631" s="51"/>
      <c r="G631" s="52"/>
      <c r="H631" s="51"/>
      <c r="I631" s="53"/>
      <c r="J631" s="4"/>
      <c r="O631" s="12" t="str">
        <f t="shared" si="77"/>
        <v/>
      </c>
      <c r="Q631" s="12" t="str">
        <f t="shared" si="78"/>
        <v/>
      </c>
      <c r="R631" s="12" t="str">
        <f t="shared" si="79"/>
        <v/>
      </c>
      <c r="S631" s="12" t="str">
        <f t="shared" si="80"/>
        <v/>
      </c>
      <c r="T631" s="12" t="str">
        <f t="shared" si="81"/>
        <v/>
      </c>
      <c r="U631" s="12" t="str">
        <f t="shared" si="82"/>
        <v/>
      </c>
      <c r="V631" s="12" t="str">
        <f t="shared" si="76"/>
        <v/>
      </c>
      <c r="X631" s="44" t="str">
        <f>IF($D631="", "", IF(COUNTIF($D$11:$D631, $D631)&gt;1, "", $D631))</f>
        <v/>
      </c>
      <c r="Z631" s="12" t="str">
        <f>IF($X631="", "", IF(COUNTIF('Page Categories'!$D$11:$D$1010, $X631)&gt;0, "", MAX(Z$10:Z630)+1))</f>
        <v/>
      </c>
      <c r="AB631" s="44" t="str">
        <f t="shared" si="83"/>
        <v/>
      </c>
    </row>
    <row r="632" spans="1:28" x14ac:dyDescent="0.25">
      <c r="A632" s="4"/>
      <c r="B632" s="44" t="str">
        <f>IF($D632="", "", IF(IFERROR(INDEX('Page Categories'!$E$11:$E$1010, MATCH($D632, 'Page Categories'!$D$11:$D$1010, 0)), "")="", 'Page Categories'!$M$21, IFERROR(INDEX('Page Categories'!$E$11:$E$1010, MATCH($D632, 'Page Categories'!$D$11:$D$1010, 0)), "")))</f>
        <v/>
      </c>
      <c r="C632" s="4"/>
      <c r="D632" s="50"/>
      <c r="E632" s="51"/>
      <c r="F632" s="51"/>
      <c r="G632" s="52"/>
      <c r="H632" s="51"/>
      <c r="I632" s="53"/>
      <c r="J632" s="4"/>
      <c r="O632" s="12" t="str">
        <f t="shared" si="77"/>
        <v/>
      </c>
      <c r="Q632" s="12" t="str">
        <f t="shared" si="78"/>
        <v/>
      </c>
      <c r="R632" s="12" t="str">
        <f t="shared" si="79"/>
        <v/>
      </c>
      <c r="S632" s="12" t="str">
        <f t="shared" si="80"/>
        <v/>
      </c>
      <c r="T632" s="12" t="str">
        <f t="shared" si="81"/>
        <v/>
      </c>
      <c r="U632" s="12" t="str">
        <f t="shared" si="82"/>
        <v/>
      </c>
      <c r="V632" s="12" t="str">
        <f t="shared" si="76"/>
        <v/>
      </c>
      <c r="X632" s="44" t="str">
        <f>IF($D632="", "", IF(COUNTIF($D$11:$D632, $D632)&gt;1, "", $D632))</f>
        <v/>
      </c>
      <c r="Z632" s="12" t="str">
        <f>IF($X632="", "", IF(COUNTIF('Page Categories'!$D$11:$D$1010, $X632)&gt;0, "", MAX(Z$10:Z631)+1))</f>
        <v/>
      </c>
      <c r="AB632" s="44" t="str">
        <f t="shared" si="83"/>
        <v/>
      </c>
    </row>
    <row r="633" spans="1:28" x14ac:dyDescent="0.25">
      <c r="A633" s="4"/>
      <c r="B633" s="44" t="str">
        <f>IF($D633="", "", IF(IFERROR(INDEX('Page Categories'!$E$11:$E$1010, MATCH($D633, 'Page Categories'!$D$11:$D$1010, 0)), "")="", 'Page Categories'!$M$21, IFERROR(INDEX('Page Categories'!$E$11:$E$1010, MATCH($D633, 'Page Categories'!$D$11:$D$1010, 0)), "")))</f>
        <v/>
      </c>
      <c r="C633" s="4"/>
      <c r="D633" s="50"/>
      <c r="E633" s="51"/>
      <c r="F633" s="51"/>
      <c r="G633" s="52"/>
      <c r="H633" s="51"/>
      <c r="I633" s="53"/>
      <c r="J633" s="4"/>
      <c r="O633" s="12" t="str">
        <f t="shared" si="77"/>
        <v/>
      </c>
      <c r="Q633" s="12" t="str">
        <f t="shared" si="78"/>
        <v/>
      </c>
      <c r="R633" s="12" t="str">
        <f t="shared" si="79"/>
        <v/>
      </c>
      <c r="S633" s="12" t="str">
        <f t="shared" si="80"/>
        <v/>
      </c>
      <c r="T633" s="12" t="str">
        <f t="shared" si="81"/>
        <v/>
      </c>
      <c r="U633" s="12" t="str">
        <f t="shared" si="82"/>
        <v/>
      </c>
      <c r="V633" s="12" t="str">
        <f t="shared" si="76"/>
        <v/>
      </c>
      <c r="X633" s="44" t="str">
        <f>IF($D633="", "", IF(COUNTIF($D$11:$D633, $D633)&gt;1, "", $D633))</f>
        <v/>
      </c>
      <c r="Z633" s="12" t="str">
        <f>IF($X633="", "", IF(COUNTIF('Page Categories'!$D$11:$D$1010, $X633)&gt;0, "", MAX(Z$10:Z632)+1))</f>
        <v/>
      </c>
      <c r="AB633" s="44" t="str">
        <f t="shared" si="83"/>
        <v/>
      </c>
    </row>
    <row r="634" spans="1:28" x14ac:dyDescent="0.25">
      <c r="A634" s="4"/>
      <c r="B634" s="44" t="str">
        <f>IF($D634="", "", IF(IFERROR(INDEX('Page Categories'!$E$11:$E$1010, MATCH($D634, 'Page Categories'!$D$11:$D$1010, 0)), "")="", 'Page Categories'!$M$21, IFERROR(INDEX('Page Categories'!$E$11:$E$1010, MATCH($D634, 'Page Categories'!$D$11:$D$1010, 0)), "")))</f>
        <v/>
      </c>
      <c r="C634" s="4"/>
      <c r="D634" s="50"/>
      <c r="E634" s="51"/>
      <c r="F634" s="51"/>
      <c r="G634" s="52"/>
      <c r="H634" s="51"/>
      <c r="I634" s="53"/>
      <c r="J634" s="4"/>
      <c r="O634" s="12" t="str">
        <f t="shared" si="77"/>
        <v/>
      </c>
      <c r="Q634" s="12" t="str">
        <f t="shared" si="78"/>
        <v/>
      </c>
      <c r="R634" s="12" t="str">
        <f t="shared" si="79"/>
        <v/>
      </c>
      <c r="S634" s="12" t="str">
        <f t="shared" si="80"/>
        <v/>
      </c>
      <c r="T634" s="12" t="str">
        <f t="shared" si="81"/>
        <v/>
      </c>
      <c r="U634" s="12" t="str">
        <f t="shared" si="82"/>
        <v/>
      </c>
      <c r="V634" s="12" t="str">
        <f t="shared" si="76"/>
        <v/>
      </c>
      <c r="X634" s="44" t="str">
        <f>IF($D634="", "", IF(COUNTIF($D$11:$D634, $D634)&gt;1, "", $D634))</f>
        <v/>
      </c>
      <c r="Z634" s="12" t="str">
        <f>IF($X634="", "", IF(COUNTIF('Page Categories'!$D$11:$D$1010, $X634)&gt;0, "", MAX(Z$10:Z633)+1))</f>
        <v/>
      </c>
      <c r="AB634" s="44" t="str">
        <f t="shared" si="83"/>
        <v/>
      </c>
    </row>
    <row r="635" spans="1:28" x14ac:dyDescent="0.25">
      <c r="A635" s="4"/>
      <c r="B635" s="44" t="str">
        <f>IF($D635="", "", IF(IFERROR(INDEX('Page Categories'!$E$11:$E$1010, MATCH($D635, 'Page Categories'!$D$11:$D$1010, 0)), "")="", 'Page Categories'!$M$21, IFERROR(INDEX('Page Categories'!$E$11:$E$1010, MATCH($D635, 'Page Categories'!$D$11:$D$1010, 0)), "")))</f>
        <v/>
      </c>
      <c r="C635" s="4"/>
      <c r="D635" s="50"/>
      <c r="E635" s="51"/>
      <c r="F635" s="51"/>
      <c r="G635" s="52"/>
      <c r="H635" s="51"/>
      <c r="I635" s="53"/>
      <c r="J635" s="4"/>
      <c r="O635" s="12" t="str">
        <f t="shared" si="77"/>
        <v/>
      </c>
      <c r="Q635" s="12" t="str">
        <f t="shared" si="78"/>
        <v/>
      </c>
      <c r="R635" s="12" t="str">
        <f t="shared" si="79"/>
        <v/>
      </c>
      <c r="S635" s="12" t="str">
        <f t="shared" si="80"/>
        <v/>
      </c>
      <c r="T635" s="12" t="str">
        <f t="shared" si="81"/>
        <v/>
      </c>
      <c r="U635" s="12" t="str">
        <f t="shared" si="82"/>
        <v/>
      </c>
      <c r="V635" s="12" t="str">
        <f t="shared" si="76"/>
        <v/>
      </c>
      <c r="X635" s="44" t="str">
        <f>IF($D635="", "", IF(COUNTIF($D$11:$D635, $D635)&gt;1, "", $D635))</f>
        <v/>
      </c>
      <c r="Z635" s="12" t="str">
        <f>IF($X635="", "", IF(COUNTIF('Page Categories'!$D$11:$D$1010, $X635)&gt;0, "", MAX(Z$10:Z634)+1))</f>
        <v/>
      </c>
      <c r="AB635" s="44" t="str">
        <f t="shared" si="83"/>
        <v/>
      </c>
    </row>
    <row r="636" spans="1:28" x14ac:dyDescent="0.25">
      <c r="A636" s="4"/>
      <c r="B636" s="44" t="str">
        <f>IF($D636="", "", IF(IFERROR(INDEX('Page Categories'!$E$11:$E$1010, MATCH($D636, 'Page Categories'!$D$11:$D$1010, 0)), "")="", 'Page Categories'!$M$21, IFERROR(INDEX('Page Categories'!$E$11:$E$1010, MATCH($D636, 'Page Categories'!$D$11:$D$1010, 0)), "")))</f>
        <v/>
      </c>
      <c r="C636" s="4"/>
      <c r="D636" s="50"/>
      <c r="E636" s="51"/>
      <c r="F636" s="51"/>
      <c r="G636" s="52"/>
      <c r="H636" s="51"/>
      <c r="I636" s="53"/>
      <c r="J636" s="4"/>
      <c r="O636" s="12" t="str">
        <f t="shared" si="77"/>
        <v/>
      </c>
      <c r="Q636" s="12" t="str">
        <f t="shared" si="78"/>
        <v/>
      </c>
      <c r="R636" s="12" t="str">
        <f t="shared" si="79"/>
        <v/>
      </c>
      <c r="S636" s="12" t="str">
        <f t="shared" si="80"/>
        <v/>
      </c>
      <c r="T636" s="12" t="str">
        <f t="shared" si="81"/>
        <v/>
      </c>
      <c r="U636" s="12" t="str">
        <f t="shared" si="82"/>
        <v/>
      </c>
      <c r="V636" s="12" t="str">
        <f t="shared" si="76"/>
        <v/>
      </c>
      <c r="X636" s="44" t="str">
        <f>IF($D636="", "", IF(COUNTIF($D$11:$D636, $D636)&gt;1, "", $D636))</f>
        <v/>
      </c>
      <c r="Z636" s="12" t="str">
        <f>IF($X636="", "", IF(COUNTIF('Page Categories'!$D$11:$D$1010, $X636)&gt;0, "", MAX(Z$10:Z635)+1))</f>
        <v/>
      </c>
      <c r="AB636" s="44" t="str">
        <f t="shared" si="83"/>
        <v/>
      </c>
    </row>
    <row r="637" spans="1:28" x14ac:dyDescent="0.25">
      <c r="A637" s="4"/>
      <c r="B637" s="44" t="str">
        <f>IF($D637="", "", IF(IFERROR(INDEX('Page Categories'!$E$11:$E$1010, MATCH($D637, 'Page Categories'!$D$11:$D$1010, 0)), "")="", 'Page Categories'!$M$21, IFERROR(INDEX('Page Categories'!$E$11:$E$1010, MATCH($D637, 'Page Categories'!$D$11:$D$1010, 0)), "")))</f>
        <v/>
      </c>
      <c r="C637" s="4"/>
      <c r="D637" s="50"/>
      <c r="E637" s="51"/>
      <c r="F637" s="51"/>
      <c r="G637" s="52"/>
      <c r="H637" s="51"/>
      <c r="I637" s="53"/>
      <c r="J637" s="4"/>
      <c r="O637" s="12" t="str">
        <f t="shared" si="77"/>
        <v/>
      </c>
      <c r="Q637" s="12" t="str">
        <f t="shared" si="78"/>
        <v/>
      </c>
      <c r="R637" s="12" t="str">
        <f t="shared" si="79"/>
        <v/>
      </c>
      <c r="S637" s="12" t="str">
        <f t="shared" si="80"/>
        <v/>
      </c>
      <c r="T637" s="12" t="str">
        <f t="shared" si="81"/>
        <v/>
      </c>
      <c r="U637" s="12" t="str">
        <f t="shared" si="82"/>
        <v/>
      </c>
      <c r="V637" s="12" t="str">
        <f t="shared" si="76"/>
        <v/>
      </c>
      <c r="X637" s="44" t="str">
        <f>IF($D637="", "", IF(COUNTIF($D$11:$D637, $D637)&gt;1, "", $D637))</f>
        <v/>
      </c>
      <c r="Z637" s="12" t="str">
        <f>IF($X637="", "", IF(COUNTIF('Page Categories'!$D$11:$D$1010, $X637)&gt;0, "", MAX(Z$10:Z636)+1))</f>
        <v/>
      </c>
      <c r="AB637" s="44" t="str">
        <f t="shared" si="83"/>
        <v/>
      </c>
    </row>
    <row r="638" spans="1:28" x14ac:dyDescent="0.25">
      <c r="A638" s="4"/>
      <c r="B638" s="44" t="str">
        <f>IF($D638="", "", IF(IFERROR(INDEX('Page Categories'!$E$11:$E$1010, MATCH($D638, 'Page Categories'!$D$11:$D$1010, 0)), "")="", 'Page Categories'!$M$21, IFERROR(INDEX('Page Categories'!$E$11:$E$1010, MATCH($D638, 'Page Categories'!$D$11:$D$1010, 0)), "")))</f>
        <v/>
      </c>
      <c r="C638" s="4"/>
      <c r="D638" s="50"/>
      <c r="E638" s="51"/>
      <c r="F638" s="51"/>
      <c r="G638" s="52"/>
      <c r="H638" s="51"/>
      <c r="I638" s="53"/>
      <c r="J638" s="4"/>
      <c r="O638" s="12" t="str">
        <f t="shared" si="77"/>
        <v/>
      </c>
      <c r="Q638" s="12" t="str">
        <f t="shared" si="78"/>
        <v/>
      </c>
      <c r="R638" s="12" t="str">
        <f t="shared" si="79"/>
        <v/>
      </c>
      <c r="S638" s="12" t="str">
        <f t="shared" si="80"/>
        <v/>
      </c>
      <c r="T638" s="12" t="str">
        <f t="shared" si="81"/>
        <v/>
      </c>
      <c r="U638" s="12" t="str">
        <f t="shared" si="82"/>
        <v/>
      </c>
      <c r="V638" s="12" t="str">
        <f t="shared" si="76"/>
        <v/>
      </c>
      <c r="X638" s="44" t="str">
        <f>IF($D638="", "", IF(COUNTIF($D$11:$D638, $D638)&gt;1, "", $D638))</f>
        <v/>
      </c>
      <c r="Z638" s="12" t="str">
        <f>IF($X638="", "", IF(COUNTIF('Page Categories'!$D$11:$D$1010, $X638)&gt;0, "", MAX(Z$10:Z637)+1))</f>
        <v/>
      </c>
      <c r="AB638" s="44" t="str">
        <f t="shared" si="83"/>
        <v/>
      </c>
    </row>
    <row r="639" spans="1:28" x14ac:dyDescent="0.25">
      <c r="A639" s="4"/>
      <c r="B639" s="44" t="str">
        <f>IF($D639="", "", IF(IFERROR(INDEX('Page Categories'!$E$11:$E$1010, MATCH($D639, 'Page Categories'!$D$11:$D$1010, 0)), "")="", 'Page Categories'!$M$21, IFERROR(INDEX('Page Categories'!$E$11:$E$1010, MATCH($D639, 'Page Categories'!$D$11:$D$1010, 0)), "")))</f>
        <v/>
      </c>
      <c r="C639" s="4"/>
      <c r="D639" s="50"/>
      <c r="E639" s="51"/>
      <c r="F639" s="51"/>
      <c r="G639" s="52"/>
      <c r="H639" s="51"/>
      <c r="I639" s="53"/>
      <c r="J639" s="4"/>
      <c r="O639" s="12" t="str">
        <f t="shared" si="77"/>
        <v/>
      </c>
      <c r="Q639" s="12" t="str">
        <f t="shared" si="78"/>
        <v/>
      </c>
      <c r="R639" s="12" t="str">
        <f t="shared" si="79"/>
        <v/>
      </c>
      <c r="S639" s="12" t="str">
        <f t="shared" si="80"/>
        <v/>
      </c>
      <c r="T639" s="12" t="str">
        <f t="shared" si="81"/>
        <v/>
      </c>
      <c r="U639" s="12" t="str">
        <f t="shared" si="82"/>
        <v/>
      </c>
      <c r="V639" s="12" t="str">
        <f t="shared" si="76"/>
        <v/>
      </c>
      <c r="X639" s="44" t="str">
        <f>IF($D639="", "", IF(COUNTIF($D$11:$D639, $D639)&gt;1, "", $D639))</f>
        <v/>
      </c>
      <c r="Z639" s="12" t="str">
        <f>IF($X639="", "", IF(COUNTIF('Page Categories'!$D$11:$D$1010, $X639)&gt;0, "", MAX(Z$10:Z638)+1))</f>
        <v/>
      </c>
      <c r="AB639" s="44" t="str">
        <f t="shared" si="83"/>
        <v/>
      </c>
    </row>
    <row r="640" spans="1:28" x14ac:dyDescent="0.25">
      <c r="A640" s="4"/>
      <c r="B640" s="44" t="str">
        <f>IF($D640="", "", IF(IFERROR(INDEX('Page Categories'!$E$11:$E$1010, MATCH($D640, 'Page Categories'!$D$11:$D$1010, 0)), "")="", 'Page Categories'!$M$21, IFERROR(INDEX('Page Categories'!$E$11:$E$1010, MATCH($D640, 'Page Categories'!$D$11:$D$1010, 0)), "")))</f>
        <v/>
      </c>
      <c r="C640" s="4"/>
      <c r="D640" s="50"/>
      <c r="E640" s="51"/>
      <c r="F640" s="51"/>
      <c r="G640" s="52"/>
      <c r="H640" s="51"/>
      <c r="I640" s="53"/>
      <c r="J640" s="4"/>
      <c r="O640" s="12" t="str">
        <f t="shared" si="77"/>
        <v/>
      </c>
      <c r="Q640" s="12" t="str">
        <f t="shared" si="78"/>
        <v/>
      </c>
      <c r="R640" s="12" t="str">
        <f t="shared" si="79"/>
        <v/>
      </c>
      <c r="S640" s="12" t="str">
        <f t="shared" si="80"/>
        <v/>
      </c>
      <c r="T640" s="12" t="str">
        <f t="shared" si="81"/>
        <v/>
      </c>
      <c r="U640" s="12" t="str">
        <f t="shared" si="82"/>
        <v/>
      </c>
      <c r="V640" s="12" t="str">
        <f t="shared" si="76"/>
        <v/>
      </c>
      <c r="X640" s="44" t="str">
        <f>IF($D640="", "", IF(COUNTIF($D$11:$D640, $D640)&gt;1, "", $D640))</f>
        <v/>
      </c>
      <c r="Z640" s="12" t="str">
        <f>IF($X640="", "", IF(COUNTIF('Page Categories'!$D$11:$D$1010, $X640)&gt;0, "", MAX(Z$10:Z639)+1))</f>
        <v/>
      </c>
      <c r="AB640" s="44" t="str">
        <f t="shared" si="83"/>
        <v/>
      </c>
    </row>
    <row r="641" spans="1:28" x14ac:dyDescent="0.25">
      <c r="A641" s="4"/>
      <c r="B641" s="44" t="str">
        <f>IF($D641="", "", IF(IFERROR(INDEX('Page Categories'!$E$11:$E$1010, MATCH($D641, 'Page Categories'!$D$11:$D$1010, 0)), "")="", 'Page Categories'!$M$21, IFERROR(INDEX('Page Categories'!$E$11:$E$1010, MATCH($D641, 'Page Categories'!$D$11:$D$1010, 0)), "")))</f>
        <v/>
      </c>
      <c r="C641" s="4"/>
      <c r="D641" s="50"/>
      <c r="E641" s="51"/>
      <c r="F641" s="51"/>
      <c r="G641" s="52"/>
      <c r="H641" s="51"/>
      <c r="I641" s="53"/>
      <c r="J641" s="4"/>
      <c r="O641" s="12" t="str">
        <f t="shared" si="77"/>
        <v/>
      </c>
      <c r="Q641" s="12" t="str">
        <f t="shared" si="78"/>
        <v/>
      </c>
      <c r="R641" s="12" t="str">
        <f t="shared" si="79"/>
        <v/>
      </c>
      <c r="S641" s="12" t="str">
        <f t="shared" si="80"/>
        <v/>
      </c>
      <c r="T641" s="12" t="str">
        <f t="shared" si="81"/>
        <v/>
      </c>
      <c r="U641" s="12" t="str">
        <f t="shared" si="82"/>
        <v/>
      </c>
      <c r="V641" s="12" t="str">
        <f t="shared" si="76"/>
        <v/>
      </c>
      <c r="X641" s="44" t="str">
        <f>IF($D641="", "", IF(COUNTIF($D$11:$D641, $D641)&gt;1, "", $D641))</f>
        <v/>
      </c>
      <c r="Z641" s="12" t="str">
        <f>IF($X641="", "", IF(COUNTIF('Page Categories'!$D$11:$D$1010, $X641)&gt;0, "", MAX(Z$10:Z640)+1))</f>
        <v/>
      </c>
      <c r="AB641" s="44" t="str">
        <f t="shared" si="83"/>
        <v/>
      </c>
    </row>
    <row r="642" spans="1:28" x14ac:dyDescent="0.25">
      <c r="A642" s="4"/>
      <c r="B642" s="44" t="str">
        <f>IF($D642="", "", IF(IFERROR(INDEX('Page Categories'!$E$11:$E$1010, MATCH($D642, 'Page Categories'!$D$11:$D$1010, 0)), "")="", 'Page Categories'!$M$21, IFERROR(INDEX('Page Categories'!$E$11:$E$1010, MATCH($D642, 'Page Categories'!$D$11:$D$1010, 0)), "")))</f>
        <v/>
      </c>
      <c r="C642" s="4"/>
      <c r="D642" s="50"/>
      <c r="E642" s="51"/>
      <c r="F642" s="51"/>
      <c r="G642" s="52"/>
      <c r="H642" s="51"/>
      <c r="I642" s="53"/>
      <c r="J642" s="4"/>
      <c r="O642" s="12" t="str">
        <f t="shared" si="77"/>
        <v/>
      </c>
      <c r="Q642" s="12" t="str">
        <f t="shared" si="78"/>
        <v/>
      </c>
      <c r="R642" s="12" t="str">
        <f t="shared" si="79"/>
        <v/>
      </c>
      <c r="S642" s="12" t="str">
        <f t="shared" si="80"/>
        <v/>
      </c>
      <c r="T642" s="12" t="str">
        <f t="shared" si="81"/>
        <v/>
      </c>
      <c r="U642" s="12" t="str">
        <f t="shared" si="82"/>
        <v/>
      </c>
      <c r="V642" s="12" t="str">
        <f t="shared" si="76"/>
        <v/>
      </c>
      <c r="X642" s="44" t="str">
        <f>IF($D642="", "", IF(COUNTIF($D$11:$D642, $D642)&gt;1, "", $D642))</f>
        <v/>
      </c>
      <c r="Z642" s="12" t="str">
        <f>IF($X642="", "", IF(COUNTIF('Page Categories'!$D$11:$D$1010, $X642)&gt;0, "", MAX(Z$10:Z641)+1))</f>
        <v/>
      </c>
      <c r="AB642" s="44" t="str">
        <f t="shared" si="83"/>
        <v/>
      </c>
    </row>
    <row r="643" spans="1:28" x14ac:dyDescent="0.25">
      <c r="A643" s="4"/>
      <c r="B643" s="44" t="str">
        <f>IF($D643="", "", IF(IFERROR(INDEX('Page Categories'!$E$11:$E$1010, MATCH($D643, 'Page Categories'!$D$11:$D$1010, 0)), "")="", 'Page Categories'!$M$21, IFERROR(INDEX('Page Categories'!$E$11:$E$1010, MATCH($D643, 'Page Categories'!$D$11:$D$1010, 0)), "")))</f>
        <v/>
      </c>
      <c r="C643" s="4"/>
      <c r="D643" s="50"/>
      <c r="E643" s="51"/>
      <c r="F643" s="51"/>
      <c r="G643" s="52"/>
      <c r="H643" s="51"/>
      <c r="I643" s="53"/>
      <c r="J643" s="4"/>
      <c r="O643" s="12" t="str">
        <f t="shared" si="77"/>
        <v/>
      </c>
      <c r="Q643" s="12" t="str">
        <f t="shared" si="78"/>
        <v/>
      </c>
      <c r="R643" s="12" t="str">
        <f t="shared" si="79"/>
        <v/>
      </c>
      <c r="S643" s="12" t="str">
        <f t="shared" si="80"/>
        <v/>
      </c>
      <c r="T643" s="12" t="str">
        <f t="shared" si="81"/>
        <v/>
      </c>
      <c r="U643" s="12" t="str">
        <f t="shared" si="82"/>
        <v/>
      </c>
      <c r="V643" s="12" t="str">
        <f t="shared" si="76"/>
        <v/>
      </c>
      <c r="X643" s="44" t="str">
        <f>IF($D643="", "", IF(COUNTIF($D$11:$D643, $D643)&gt;1, "", $D643))</f>
        <v/>
      </c>
      <c r="Z643" s="12" t="str">
        <f>IF($X643="", "", IF(COUNTIF('Page Categories'!$D$11:$D$1010, $X643)&gt;0, "", MAX(Z$10:Z642)+1))</f>
        <v/>
      </c>
      <c r="AB643" s="44" t="str">
        <f t="shared" si="83"/>
        <v/>
      </c>
    </row>
    <row r="644" spans="1:28" x14ac:dyDescent="0.25">
      <c r="A644" s="4"/>
      <c r="B644" s="44" t="str">
        <f>IF($D644="", "", IF(IFERROR(INDEX('Page Categories'!$E$11:$E$1010, MATCH($D644, 'Page Categories'!$D$11:$D$1010, 0)), "")="", 'Page Categories'!$M$21, IFERROR(INDEX('Page Categories'!$E$11:$E$1010, MATCH($D644, 'Page Categories'!$D$11:$D$1010, 0)), "")))</f>
        <v/>
      </c>
      <c r="C644" s="4"/>
      <c r="D644" s="50"/>
      <c r="E644" s="51"/>
      <c r="F644" s="51"/>
      <c r="G644" s="52"/>
      <c r="H644" s="51"/>
      <c r="I644" s="53"/>
      <c r="J644" s="4"/>
      <c r="O644" s="12" t="str">
        <f t="shared" si="77"/>
        <v/>
      </c>
      <c r="Q644" s="12" t="str">
        <f t="shared" si="78"/>
        <v/>
      </c>
      <c r="R644" s="12" t="str">
        <f t="shared" si="79"/>
        <v/>
      </c>
      <c r="S644" s="12" t="str">
        <f t="shared" si="80"/>
        <v/>
      </c>
      <c r="T644" s="12" t="str">
        <f t="shared" si="81"/>
        <v/>
      </c>
      <c r="U644" s="12" t="str">
        <f t="shared" si="82"/>
        <v/>
      </c>
      <c r="V644" s="12" t="str">
        <f t="shared" si="76"/>
        <v/>
      </c>
      <c r="X644" s="44" t="str">
        <f>IF($D644="", "", IF(COUNTIF($D$11:$D644, $D644)&gt;1, "", $D644))</f>
        <v/>
      </c>
      <c r="Z644" s="12" t="str">
        <f>IF($X644="", "", IF(COUNTIF('Page Categories'!$D$11:$D$1010, $X644)&gt;0, "", MAX(Z$10:Z643)+1))</f>
        <v/>
      </c>
      <c r="AB644" s="44" t="str">
        <f t="shared" si="83"/>
        <v/>
      </c>
    </row>
    <row r="645" spans="1:28" x14ac:dyDescent="0.25">
      <c r="A645" s="4"/>
      <c r="B645" s="44" t="str">
        <f>IF($D645="", "", IF(IFERROR(INDEX('Page Categories'!$E$11:$E$1010, MATCH($D645, 'Page Categories'!$D$11:$D$1010, 0)), "")="", 'Page Categories'!$M$21, IFERROR(INDEX('Page Categories'!$E$11:$E$1010, MATCH($D645, 'Page Categories'!$D$11:$D$1010, 0)), "")))</f>
        <v/>
      </c>
      <c r="C645" s="4"/>
      <c r="D645" s="50"/>
      <c r="E645" s="51"/>
      <c r="F645" s="51"/>
      <c r="G645" s="52"/>
      <c r="H645" s="51"/>
      <c r="I645" s="53"/>
      <c r="J645" s="4"/>
      <c r="O645" s="12" t="str">
        <f t="shared" si="77"/>
        <v/>
      </c>
      <c r="Q645" s="12" t="str">
        <f t="shared" si="78"/>
        <v/>
      </c>
      <c r="R645" s="12" t="str">
        <f t="shared" si="79"/>
        <v/>
      </c>
      <c r="S645" s="12" t="str">
        <f t="shared" si="80"/>
        <v/>
      </c>
      <c r="T645" s="12" t="str">
        <f t="shared" si="81"/>
        <v/>
      </c>
      <c r="U645" s="12" t="str">
        <f t="shared" si="82"/>
        <v/>
      </c>
      <c r="V645" s="12" t="str">
        <f t="shared" si="76"/>
        <v/>
      </c>
      <c r="X645" s="44" t="str">
        <f>IF($D645="", "", IF(COUNTIF($D$11:$D645, $D645)&gt;1, "", $D645))</f>
        <v/>
      </c>
      <c r="Z645" s="12" t="str">
        <f>IF($X645="", "", IF(COUNTIF('Page Categories'!$D$11:$D$1010, $X645)&gt;0, "", MAX(Z$10:Z644)+1))</f>
        <v/>
      </c>
      <c r="AB645" s="44" t="str">
        <f t="shared" si="83"/>
        <v/>
      </c>
    </row>
    <row r="646" spans="1:28" x14ac:dyDescent="0.25">
      <c r="A646" s="4"/>
      <c r="B646" s="44" t="str">
        <f>IF($D646="", "", IF(IFERROR(INDEX('Page Categories'!$E$11:$E$1010, MATCH($D646, 'Page Categories'!$D$11:$D$1010, 0)), "")="", 'Page Categories'!$M$21, IFERROR(INDEX('Page Categories'!$E$11:$E$1010, MATCH($D646, 'Page Categories'!$D$11:$D$1010, 0)), "")))</f>
        <v/>
      </c>
      <c r="C646" s="4"/>
      <c r="D646" s="50"/>
      <c r="E646" s="51"/>
      <c r="F646" s="51"/>
      <c r="G646" s="52"/>
      <c r="H646" s="51"/>
      <c r="I646" s="53"/>
      <c r="J646" s="4"/>
      <c r="O646" s="12" t="str">
        <f t="shared" si="77"/>
        <v/>
      </c>
      <c r="Q646" s="12" t="str">
        <f t="shared" si="78"/>
        <v/>
      </c>
      <c r="R646" s="12" t="str">
        <f t="shared" si="79"/>
        <v/>
      </c>
      <c r="S646" s="12" t="str">
        <f t="shared" si="80"/>
        <v/>
      </c>
      <c r="T646" s="12" t="str">
        <f t="shared" si="81"/>
        <v/>
      </c>
      <c r="U646" s="12" t="str">
        <f t="shared" si="82"/>
        <v/>
      </c>
      <c r="V646" s="12" t="str">
        <f t="shared" si="76"/>
        <v/>
      </c>
      <c r="X646" s="44" t="str">
        <f>IF($D646="", "", IF(COUNTIF($D$11:$D646, $D646)&gt;1, "", $D646))</f>
        <v/>
      </c>
      <c r="Z646" s="12" t="str">
        <f>IF($X646="", "", IF(COUNTIF('Page Categories'!$D$11:$D$1010, $X646)&gt;0, "", MAX(Z$10:Z645)+1))</f>
        <v/>
      </c>
      <c r="AB646" s="44" t="str">
        <f t="shared" si="83"/>
        <v/>
      </c>
    </row>
    <row r="647" spans="1:28" x14ac:dyDescent="0.25">
      <c r="A647" s="4"/>
      <c r="B647" s="44" t="str">
        <f>IF($D647="", "", IF(IFERROR(INDEX('Page Categories'!$E$11:$E$1010, MATCH($D647, 'Page Categories'!$D$11:$D$1010, 0)), "")="", 'Page Categories'!$M$21, IFERROR(INDEX('Page Categories'!$E$11:$E$1010, MATCH($D647, 'Page Categories'!$D$11:$D$1010, 0)), "")))</f>
        <v/>
      </c>
      <c r="C647" s="4"/>
      <c r="D647" s="50"/>
      <c r="E647" s="51"/>
      <c r="F647" s="51"/>
      <c r="G647" s="52"/>
      <c r="H647" s="51"/>
      <c r="I647" s="53"/>
      <c r="J647" s="4"/>
      <c r="O647" s="12" t="str">
        <f t="shared" si="77"/>
        <v/>
      </c>
      <c r="Q647" s="12" t="str">
        <f t="shared" si="78"/>
        <v/>
      </c>
      <c r="R647" s="12" t="str">
        <f t="shared" si="79"/>
        <v/>
      </c>
      <c r="S647" s="12" t="str">
        <f t="shared" si="80"/>
        <v/>
      </c>
      <c r="T647" s="12" t="str">
        <f t="shared" si="81"/>
        <v/>
      </c>
      <c r="U647" s="12" t="str">
        <f t="shared" si="82"/>
        <v/>
      </c>
      <c r="V647" s="12" t="str">
        <f t="shared" si="76"/>
        <v/>
      </c>
      <c r="X647" s="44" t="str">
        <f>IF($D647="", "", IF(COUNTIF($D$11:$D647, $D647)&gt;1, "", $D647))</f>
        <v/>
      </c>
      <c r="Z647" s="12" t="str">
        <f>IF($X647="", "", IF(COUNTIF('Page Categories'!$D$11:$D$1010, $X647)&gt;0, "", MAX(Z$10:Z646)+1))</f>
        <v/>
      </c>
      <c r="AB647" s="44" t="str">
        <f t="shared" si="83"/>
        <v/>
      </c>
    </row>
    <row r="648" spans="1:28" x14ac:dyDescent="0.25">
      <c r="A648" s="4"/>
      <c r="B648" s="44" t="str">
        <f>IF($D648="", "", IF(IFERROR(INDEX('Page Categories'!$E$11:$E$1010, MATCH($D648, 'Page Categories'!$D$11:$D$1010, 0)), "")="", 'Page Categories'!$M$21, IFERROR(INDEX('Page Categories'!$E$11:$E$1010, MATCH($D648, 'Page Categories'!$D$11:$D$1010, 0)), "")))</f>
        <v/>
      </c>
      <c r="C648" s="4"/>
      <c r="D648" s="50"/>
      <c r="E648" s="51"/>
      <c r="F648" s="51"/>
      <c r="G648" s="52"/>
      <c r="H648" s="51"/>
      <c r="I648" s="53"/>
      <c r="J648" s="4"/>
      <c r="O648" s="12" t="str">
        <f t="shared" si="77"/>
        <v/>
      </c>
      <c r="Q648" s="12" t="str">
        <f t="shared" si="78"/>
        <v/>
      </c>
      <c r="R648" s="12" t="str">
        <f t="shared" si="79"/>
        <v/>
      </c>
      <c r="S648" s="12" t="str">
        <f t="shared" si="80"/>
        <v/>
      </c>
      <c r="T648" s="12" t="str">
        <f t="shared" si="81"/>
        <v/>
      </c>
      <c r="U648" s="12" t="str">
        <f t="shared" si="82"/>
        <v/>
      </c>
      <c r="V648" s="12" t="str">
        <f t="shared" si="76"/>
        <v/>
      </c>
      <c r="X648" s="44" t="str">
        <f>IF($D648="", "", IF(COUNTIF($D$11:$D648, $D648)&gt;1, "", $D648))</f>
        <v/>
      </c>
      <c r="Z648" s="12" t="str">
        <f>IF($X648="", "", IF(COUNTIF('Page Categories'!$D$11:$D$1010, $X648)&gt;0, "", MAX(Z$10:Z647)+1))</f>
        <v/>
      </c>
      <c r="AB648" s="44" t="str">
        <f t="shared" si="83"/>
        <v/>
      </c>
    </row>
    <row r="649" spans="1:28" x14ac:dyDescent="0.25">
      <c r="A649" s="4"/>
      <c r="B649" s="44" t="str">
        <f>IF($D649="", "", IF(IFERROR(INDEX('Page Categories'!$E$11:$E$1010, MATCH($D649, 'Page Categories'!$D$11:$D$1010, 0)), "")="", 'Page Categories'!$M$21, IFERROR(INDEX('Page Categories'!$E$11:$E$1010, MATCH($D649, 'Page Categories'!$D$11:$D$1010, 0)), "")))</f>
        <v/>
      </c>
      <c r="C649" s="4"/>
      <c r="D649" s="50"/>
      <c r="E649" s="51"/>
      <c r="F649" s="51"/>
      <c r="G649" s="52"/>
      <c r="H649" s="51"/>
      <c r="I649" s="53"/>
      <c r="J649" s="4"/>
      <c r="O649" s="12" t="str">
        <f t="shared" si="77"/>
        <v/>
      </c>
      <c r="Q649" s="12" t="str">
        <f t="shared" si="78"/>
        <v/>
      </c>
      <c r="R649" s="12" t="str">
        <f t="shared" si="79"/>
        <v/>
      </c>
      <c r="S649" s="12" t="str">
        <f t="shared" si="80"/>
        <v/>
      </c>
      <c r="T649" s="12" t="str">
        <f t="shared" si="81"/>
        <v/>
      </c>
      <c r="U649" s="12" t="str">
        <f t="shared" si="82"/>
        <v/>
      </c>
      <c r="V649" s="12" t="str">
        <f t="shared" si="76"/>
        <v/>
      </c>
      <c r="X649" s="44" t="str">
        <f>IF($D649="", "", IF(COUNTIF($D$11:$D649, $D649)&gt;1, "", $D649))</f>
        <v/>
      </c>
      <c r="Z649" s="12" t="str">
        <f>IF($X649="", "", IF(COUNTIF('Page Categories'!$D$11:$D$1010, $X649)&gt;0, "", MAX(Z$10:Z648)+1))</f>
        <v/>
      </c>
      <c r="AB649" s="44" t="str">
        <f t="shared" si="83"/>
        <v/>
      </c>
    </row>
    <row r="650" spans="1:28" x14ac:dyDescent="0.25">
      <c r="A650" s="4"/>
      <c r="B650" s="44" t="str">
        <f>IF($D650="", "", IF(IFERROR(INDEX('Page Categories'!$E$11:$E$1010, MATCH($D650, 'Page Categories'!$D$11:$D$1010, 0)), "")="", 'Page Categories'!$M$21, IFERROR(INDEX('Page Categories'!$E$11:$E$1010, MATCH($D650, 'Page Categories'!$D$11:$D$1010, 0)), "")))</f>
        <v/>
      </c>
      <c r="C650" s="4"/>
      <c r="D650" s="50"/>
      <c r="E650" s="51"/>
      <c r="F650" s="51"/>
      <c r="G650" s="52"/>
      <c r="H650" s="51"/>
      <c r="I650" s="53"/>
      <c r="J650" s="4"/>
      <c r="O650" s="12" t="str">
        <f t="shared" si="77"/>
        <v/>
      </c>
      <c r="Q650" s="12" t="str">
        <f t="shared" si="78"/>
        <v/>
      </c>
      <c r="R650" s="12" t="str">
        <f t="shared" si="79"/>
        <v/>
      </c>
      <c r="S650" s="12" t="str">
        <f t="shared" si="80"/>
        <v/>
      </c>
      <c r="T650" s="12" t="str">
        <f t="shared" si="81"/>
        <v/>
      </c>
      <c r="U650" s="12" t="str">
        <f t="shared" si="82"/>
        <v/>
      </c>
      <c r="V650" s="12" t="str">
        <f t="shared" si="76"/>
        <v/>
      </c>
      <c r="X650" s="44" t="str">
        <f>IF($D650="", "", IF(COUNTIF($D$11:$D650, $D650)&gt;1, "", $D650))</f>
        <v/>
      </c>
      <c r="Z650" s="12" t="str">
        <f>IF($X650="", "", IF(COUNTIF('Page Categories'!$D$11:$D$1010, $X650)&gt;0, "", MAX(Z$10:Z649)+1))</f>
        <v/>
      </c>
      <c r="AB650" s="44" t="str">
        <f t="shared" si="83"/>
        <v/>
      </c>
    </row>
    <row r="651" spans="1:28" x14ac:dyDescent="0.25">
      <c r="A651" s="4"/>
      <c r="B651" s="44" t="str">
        <f>IF($D651="", "", IF(IFERROR(INDEX('Page Categories'!$E$11:$E$1010, MATCH($D651, 'Page Categories'!$D$11:$D$1010, 0)), "")="", 'Page Categories'!$M$21, IFERROR(INDEX('Page Categories'!$E$11:$E$1010, MATCH($D651, 'Page Categories'!$D$11:$D$1010, 0)), "")))</f>
        <v/>
      </c>
      <c r="C651" s="4"/>
      <c r="D651" s="50"/>
      <c r="E651" s="51"/>
      <c r="F651" s="51"/>
      <c r="G651" s="52"/>
      <c r="H651" s="51"/>
      <c r="I651" s="53"/>
      <c r="J651" s="4"/>
      <c r="O651" s="12" t="str">
        <f t="shared" si="77"/>
        <v/>
      </c>
      <c r="Q651" s="12" t="str">
        <f t="shared" si="78"/>
        <v/>
      </c>
      <c r="R651" s="12" t="str">
        <f t="shared" si="79"/>
        <v/>
      </c>
      <c r="S651" s="12" t="str">
        <f t="shared" si="80"/>
        <v/>
      </c>
      <c r="T651" s="12" t="str">
        <f t="shared" si="81"/>
        <v/>
      </c>
      <c r="U651" s="12" t="str">
        <f t="shared" si="82"/>
        <v/>
      </c>
      <c r="V651" s="12" t="str">
        <f t="shared" ref="V651:V714" si="84">IF($O651="", "", IF(AND(V$5="X", I651=""), $O$6, IF(AND(NOT(I651=""), COUNTIF(M$11:M$22, I651)=0), $O$7, "")))</f>
        <v/>
      </c>
      <c r="X651" s="44" t="str">
        <f>IF($D651="", "", IF(COUNTIF($D$11:$D651, $D651)&gt;1, "", $D651))</f>
        <v/>
      </c>
      <c r="Z651" s="12" t="str">
        <f>IF($X651="", "", IF(COUNTIF('Page Categories'!$D$11:$D$1010, $X651)&gt;0, "", MAX(Z$10:Z650)+1))</f>
        <v/>
      </c>
      <c r="AB651" s="44" t="str">
        <f t="shared" si="83"/>
        <v/>
      </c>
    </row>
    <row r="652" spans="1:28" x14ac:dyDescent="0.25">
      <c r="A652" s="4"/>
      <c r="B652" s="44" t="str">
        <f>IF($D652="", "", IF(IFERROR(INDEX('Page Categories'!$E$11:$E$1010, MATCH($D652, 'Page Categories'!$D$11:$D$1010, 0)), "")="", 'Page Categories'!$M$21, IFERROR(INDEX('Page Categories'!$E$11:$E$1010, MATCH($D652, 'Page Categories'!$D$11:$D$1010, 0)), "")))</f>
        <v/>
      </c>
      <c r="C652" s="4"/>
      <c r="D652" s="50"/>
      <c r="E652" s="51"/>
      <c r="F652" s="51"/>
      <c r="G652" s="52"/>
      <c r="H652" s="51"/>
      <c r="I652" s="53"/>
      <c r="J652" s="4"/>
      <c r="O652" s="12" t="str">
        <f t="shared" ref="O652:O715" si="85">IF(COUNTIF($D652:$I652, "")=6, "", "X")</f>
        <v/>
      </c>
      <c r="Q652" s="12" t="str">
        <f t="shared" ref="Q652:Q715" si="86">IF($O652="", "", IF(AND(Q$5="X", D652=""), $O$6, ""))</f>
        <v/>
      </c>
      <c r="R652" s="12" t="str">
        <f t="shared" ref="R652:R715" si="87">IF($O652="", "", IF(AND(R$5="X", E652=""), $O$6, IF(AND(NOT(E652=""), ISNUMBER(E652)=FALSE), $O$7, "")))</f>
        <v/>
      </c>
      <c r="S652" s="12" t="str">
        <f t="shared" ref="S652:S715" si="88">IF($O652="", "", IF(AND(S$5="X", F652=""), $O$6, IF(AND(NOT(F652=""), ISNUMBER(F652)=FALSE), $O$7, "")))</f>
        <v/>
      </c>
      <c r="T652" s="12" t="str">
        <f t="shared" ref="T652:T715" si="89">IF($O652="", "", IF(AND(T$5="X", G652=""), $O$6, IF(AND(NOT(G652=""), ISNUMBER(G652)=FALSE), $O$7, "")))</f>
        <v/>
      </c>
      <c r="U652" s="12" t="str">
        <f t="shared" ref="U652:U715" si="90">IF($O652="", "", IF(AND(U$5="X", H652=""), $O$6, IF(AND(NOT(H652=""), ISNUMBER(H652)=FALSE), $O$7, "")))</f>
        <v/>
      </c>
      <c r="V652" s="12" t="str">
        <f t="shared" si="84"/>
        <v/>
      </c>
      <c r="X652" s="44" t="str">
        <f>IF($D652="", "", IF(COUNTIF($D$11:$D652, $D652)&gt;1, "", $D652))</f>
        <v/>
      </c>
      <c r="Z652" s="12" t="str">
        <f>IF($X652="", "", IF(COUNTIF('Page Categories'!$D$11:$D$1010, $X652)&gt;0, "", MAX(Z$10:Z651)+1))</f>
        <v/>
      </c>
      <c r="AB652" s="44" t="str">
        <f t="shared" ref="AB652:AB715" si="91">IF(OR($B652="", $I652=""), "", CONCATENATE($B652, " - ", $I652))</f>
        <v/>
      </c>
    </row>
    <row r="653" spans="1:28" x14ac:dyDescent="0.25">
      <c r="A653" s="4"/>
      <c r="B653" s="44" t="str">
        <f>IF($D653="", "", IF(IFERROR(INDEX('Page Categories'!$E$11:$E$1010, MATCH($D653, 'Page Categories'!$D$11:$D$1010, 0)), "")="", 'Page Categories'!$M$21, IFERROR(INDEX('Page Categories'!$E$11:$E$1010, MATCH($D653, 'Page Categories'!$D$11:$D$1010, 0)), "")))</f>
        <v/>
      </c>
      <c r="C653" s="4"/>
      <c r="D653" s="50"/>
      <c r="E653" s="51"/>
      <c r="F653" s="51"/>
      <c r="G653" s="52"/>
      <c r="H653" s="51"/>
      <c r="I653" s="53"/>
      <c r="J653" s="4"/>
      <c r="O653" s="12" t="str">
        <f t="shared" si="85"/>
        <v/>
      </c>
      <c r="Q653" s="12" t="str">
        <f t="shared" si="86"/>
        <v/>
      </c>
      <c r="R653" s="12" t="str">
        <f t="shared" si="87"/>
        <v/>
      </c>
      <c r="S653" s="12" t="str">
        <f t="shared" si="88"/>
        <v/>
      </c>
      <c r="T653" s="12" t="str">
        <f t="shared" si="89"/>
        <v/>
      </c>
      <c r="U653" s="12" t="str">
        <f t="shared" si="90"/>
        <v/>
      </c>
      <c r="V653" s="12" t="str">
        <f t="shared" si="84"/>
        <v/>
      </c>
      <c r="X653" s="44" t="str">
        <f>IF($D653="", "", IF(COUNTIF($D$11:$D653, $D653)&gt;1, "", $D653))</f>
        <v/>
      </c>
      <c r="Z653" s="12" t="str">
        <f>IF($X653="", "", IF(COUNTIF('Page Categories'!$D$11:$D$1010, $X653)&gt;0, "", MAX(Z$10:Z652)+1))</f>
        <v/>
      </c>
      <c r="AB653" s="44" t="str">
        <f t="shared" si="91"/>
        <v/>
      </c>
    </row>
    <row r="654" spans="1:28" x14ac:dyDescent="0.25">
      <c r="A654" s="4"/>
      <c r="B654" s="44" t="str">
        <f>IF($D654="", "", IF(IFERROR(INDEX('Page Categories'!$E$11:$E$1010, MATCH($D654, 'Page Categories'!$D$11:$D$1010, 0)), "")="", 'Page Categories'!$M$21, IFERROR(INDEX('Page Categories'!$E$11:$E$1010, MATCH($D654, 'Page Categories'!$D$11:$D$1010, 0)), "")))</f>
        <v/>
      </c>
      <c r="C654" s="4"/>
      <c r="D654" s="50"/>
      <c r="E654" s="51"/>
      <c r="F654" s="51"/>
      <c r="G654" s="52"/>
      <c r="H654" s="51"/>
      <c r="I654" s="53"/>
      <c r="J654" s="4"/>
      <c r="O654" s="12" t="str">
        <f t="shared" si="85"/>
        <v/>
      </c>
      <c r="Q654" s="12" t="str">
        <f t="shared" si="86"/>
        <v/>
      </c>
      <c r="R654" s="12" t="str">
        <f t="shared" si="87"/>
        <v/>
      </c>
      <c r="S654" s="12" t="str">
        <f t="shared" si="88"/>
        <v/>
      </c>
      <c r="T654" s="12" t="str">
        <f t="shared" si="89"/>
        <v/>
      </c>
      <c r="U654" s="12" t="str">
        <f t="shared" si="90"/>
        <v/>
      </c>
      <c r="V654" s="12" t="str">
        <f t="shared" si="84"/>
        <v/>
      </c>
      <c r="X654" s="44" t="str">
        <f>IF($D654="", "", IF(COUNTIF($D$11:$D654, $D654)&gt;1, "", $D654))</f>
        <v/>
      </c>
      <c r="Z654" s="12" t="str">
        <f>IF($X654="", "", IF(COUNTIF('Page Categories'!$D$11:$D$1010, $X654)&gt;0, "", MAX(Z$10:Z653)+1))</f>
        <v/>
      </c>
      <c r="AB654" s="44" t="str">
        <f t="shared" si="91"/>
        <v/>
      </c>
    </row>
    <row r="655" spans="1:28" x14ac:dyDescent="0.25">
      <c r="A655" s="4"/>
      <c r="B655" s="44" t="str">
        <f>IF($D655="", "", IF(IFERROR(INDEX('Page Categories'!$E$11:$E$1010, MATCH($D655, 'Page Categories'!$D$11:$D$1010, 0)), "")="", 'Page Categories'!$M$21, IFERROR(INDEX('Page Categories'!$E$11:$E$1010, MATCH($D655, 'Page Categories'!$D$11:$D$1010, 0)), "")))</f>
        <v/>
      </c>
      <c r="C655" s="4"/>
      <c r="D655" s="50"/>
      <c r="E655" s="51"/>
      <c r="F655" s="51"/>
      <c r="G655" s="52"/>
      <c r="H655" s="51"/>
      <c r="I655" s="53"/>
      <c r="J655" s="4"/>
      <c r="O655" s="12" t="str">
        <f t="shared" si="85"/>
        <v/>
      </c>
      <c r="Q655" s="12" t="str">
        <f t="shared" si="86"/>
        <v/>
      </c>
      <c r="R655" s="12" t="str">
        <f t="shared" si="87"/>
        <v/>
      </c>
      <c r="S655" s="12" t="str">
        <f t="shared" si="88"/>
        <v/>
      </c>
      <c r="T655" s="12" t="str">
        <f t="shared" si="89"/>
        <v/>
      </c>
      <c r="U655" s="12" t="str">
        <f t="shared" si="90"/>
        <v/>
      </c>
      <c r="V655" s="12" t="str">
        <f t="shared" si="84"/>
        <v/>
      </c>
      <c r="X655" s="44" t="str">
        <f>IF($D655="", "", IF(COUNTIF($D$11:$D655, $D655)&gt;1, "", $D655))</f>
        <v/>
      </c>
      <c r="Z655" s="12" t="str">
        <f>IF($X655="", "", IF(COUNTIF('Page Categories'!$D$11:$D$1010, $X655)&gt;0, "", MAX(Z$10:Z654)+1))</f>
        <v/>
      </c>
      <c r="AB655" s="44" t="str">
        <f t="shared" si="91"/>
        <v/>
      </c>
    </row>
    <row r="656" spans="1:28" x14ac:dyDescent="0.25">
      <c r="A656" s="4"/>
      <c r="B656" s="44" t="str">
        <f>IF($D656="", "", IF(IFERROR(INDEX('Page Categories'!$E$11:$E$1010, MATCH($D656, 'Page Categories'!$D$11:$D$1010, 0)), "")="", 'Page Categories'!$M$21, IFERROR(INDEX('Page Categories'!$E$11:$E$1010, MATCH($D656, 'Page Categories'!$D$11:$D$1010, 0)), "")))</f>
        <v/>
      </c>
      <c r="C656" s="4"/>
      <c r="D656" s="50"/>
      <c r="E656" s="51"/>
      <c r="F656" s="51"/>
      <c r="G656" s="52"/>
      <c r="H656" s="51"/>
      <c r="I656" s="53"/>
      <c r="J656" s="4"/>
      <c r="O656" s="12" t="str">
        <f t="shared" si="85"/>
        <v/>
      </c>
      <c r="Q656" s="12" t="str">
        <f t="shared" si="86"/>
        <v/>
      </c>
      <c r="R656" s="12" t="str">
        <f t="shared" si="87"/>
        <v/>
      </c>
      <c r="S656" s="12" t="str">
        <f t="shared" si="88"/>
        <v/>
      </c>
      <c r="T656" s="12" t="str">
        <f t="shared" si="89"/>
        <v/>
      </c>
      <c r="U656" s="12" t="str">
        <f t="shared" si="90"/>
        <v/>
      </c>
      <c r="V656" s="12" t="str">
        <f t="shared" si="84"/>
        <v/>
      </c>
      <c r="X656" s="44" t="str">
        <f>IF($D656="", "", IF(COUNTIF($D$11:$D656, $D656)&gt;1, "", $D656))</f>
        <v/>
      </c>
      <c r="Z656" s="12" t="str">
        <f>IF($X656="", "", IF(COUNTIF('Page Categories'!$D$11:$D$1010, $X656)&gt;0, "", MAX(Z$10:Z655)+1))</f>
        <v/>
      </c>
      <c r="AB656" s="44" t="str">
        <f t="shared" si="91"/>
        <v/>
      </c>
    </row>
    <row r="657" spans="1:28" x14ac:dyDescent="0.25">
      <c r="A657" s="4"/>
      <c r="B657" s="44" t="str">
        <f>IF($D657="", "", IF(IFERROR(INDEX('Page Categories'!$E$11:$E$1010, MATCH($D657, 'Page Categories'!$D$11:$D$1010, 0)), "")="", 'Page Categories'!$M$21, IFERROR(INDEX('Page Categories'!$E$11:$E$1010, MATCH($D657, 'Page Categories'!$D$11:$D$1010, 0)), "")))</f>
        <v/>
      </c>
      <c r="C657" s="4"/>
      <c r="D657" s="50"/>
      <c r="E657" s="51"/>
      <c r="F657" s="51"/>
      <c r="G657" s="52"/>
      <c r="H657" s="51"/>
      <c r="I657" s="53"/>
      <c r="J657" s="4"/>
      <c r="O657" s="12" t="str">
        <f t="shared" si="85"/>
        <v/>
      </c>
      <c r="Q657" s="12" t="str">
        <f t="shared" si="86"/>
        <v/>
      </c>
      <c r="R657" s="12" t="str">
        <f t="shared" si="87"/>
        <v/>
      </c>
      <c r="S657" s="12" t="str">
        <f t="shared" si="88"/>
        <v/>
      </c>
      <c r="T657" s="12" t="str">
        <f t="shared" si="89"/>
        <v/>
      </c>
      <c r="U657" s="12" t="str">
        <f t="shared" si="90"/>
        <v/>
      </c>
      <c r="V657" s="12" t="str">
        <f t="shared" si="84"/>
        <v/>
      </c>
      <c r="X657" s="44" t="str">
        <f>IF($D657="", "", IF(COUNTIF($D$11:$D657, $D657)&gt;1, "", $D657))</f>
        <v/>
      </c>
      <c r="Z657" s="12" t="str">
        <f>IF($X657="", "", IF(COUNTIF('Page Categories'!$D$11:$D$1010, $X657)&gt;0, "", MAX(Z$10:Z656)+1))</f>
        <v/>
      </c>
      <c r="AB657" s="44" t="str">
        <f t="shared" si="91"/>
        <v/>
      </c>
    </row>
    <row r="658" spans="1:28" x14ac:dyDescent="0.25">
      <c r="A658" s="4"/>
      <c r="B658" s="44" t="str">
        <f>IF($D658="", "", IF(IFERROR(INDEX('Page Categories'!$E$11:$E$1010, MATCH($D658, 'Page Categories'!$D$11:$D$1010, 0)), "")="", 'Page Categories'!$M$21, IFERROR(INDEX('Page Categories'!$E$11:$E$1010, MATCH($D658, 'Page Categories'!$D$11:$D$1010, 0)), "")))</f>
        <v/>
      </c>
      <c r="C658" s="4"/>
      <c r="D658" s="50"/>
      <c r="E658" s="51"/>
      <c r="F658" s="51"/>
      <c r="G658" s="52"/>
      <c r="H658" s="51"/>
      <c r="I658" s="53"/>
      <c r="J658" s="4"/>
      <c r="O658" s="12" t="str">
        <f t="shared" si="85"/>
        <v/>
      </c>
      <c r="Q658" s="12" t="str">
        <f t="shared" si="86"/>
        <v/>
      </c>
      <c r="R658" s="12" t="str">
        <f t="shared" si="87"/>
        <v/>
      </c>
      <c r="S658" s="12" t="str">
        <f t="shared" si="88"/>
        <v/>
      </c>
      <c r="T658" s="12" t="str">
        <f t="shared" si="89"/>
        <v/>
      </c>
      <c r="U658" s="12" t="str">
        <f t="shared" si="90"/>
        <v/>
      </c>
      <c r="V658" s="12" t="str">
        <f t="shared" si="84"/>
        <v/>
      </c>
      <c r="X658" s="44" t="str">
        <f>IF($D658="", "", IF(COUNTIF($D$11:$D658, $D658)&gt;1, "", $D658))</f>
        <v/>
      </c>
      <c r="Z658" s="12" t="str">
        <f>IF($X658="", "", IF(COUNTIF('Page Categories'!$D$11:$D$1010, $X658)&gt;0, "", MAX(Z$10:Z657)+1))</f>
        <v/>
      </c>
      <c r="AB658" s="44" t="str">
        <f t="shared" si="91"/>
        <v/>
      </c>
    </row>
    <row r="659" spans="1:28" x14ac:dyDescent="0.25">
      <c r="A659" s="4"/>
      <c r="B659" s="44" t="str">
        <f>IF($D659="", "", IF(IFERROR(INDEX('Page Categories'!$E$11:$E$1010, MATCH($D659, 'Page Categories'!$D$11:$D$1010, 0)), "")="", 'Page Categories'!$M$21, IFERROR(INDEX('Page Categories'!$E$11:$E$1010, MATCH($D659, 'Page Categories'!$D$11:$D$1010, 0)), "")))</f>
        <v/>
      </c>
      <c r="C659" s="4"/>
      <c r="D659" s="50"/>
      <c r="E659" s="51"/>
      <c r="F659" s="51"/>
      <c r="G659" s="52"/>
      <c r="H659" s="51"/>
      <c r="I659" s="53"/>
      <c r="J659" s="4"/>
      <c r="O659" s="12" t="str">
        <f t="shared" si="85"/>
        <v/>
      </c>
      <c r="Q659" s="12" t="str">
        <f t="shared" si="86"/>
        <v/>
      </c>
      <c r="R659" s="12" t="str">
        <f t="shared" si="87"/>
        <v/>
      </c>
      <c r="S659" s="12" t="str">
        <f t="shared" si="88"/>
        <v/>
      </c>
      <c r="T659" s="12" t="str">
        <f t="shared" si="89"/>
        <v/>
      </c>
      <c r="U659" s="12" t="str">
        <f t="shared" si="90"/>
        <v/>
      </c>
      <c r="V659" s="12" t="str">
        <f t="shared" si="84"/>
        <v/>
      </c>
      <c r="X659" s="44" t="str">
        <f>IF($D659="", "", IF(COUNTIF($D$11:$D659, $D659)&gt;1, "", $D659))</f>
        <v/>
      </c>
      <c r="Z659" s="12" t="str">
        <f>IF($X659="", "", IF(COUNTIF('Page Categories'!$D$11:$D$1010, $X659)&gt;0, "", MAX(Z$10:Z658)+1))</f>
        <v/>
      </c>
      <c r="AB659" s="44" t="str">
        <f t="shared" si="91"/>
        <v/>
      </c>
    </row>
    <row r="660" spans="1:28" x14ac:dyDescent="0.25">
      <c r="A660" s="4"/>
      <c r="B660" s="44" t="str">
        <f>IF($D660="", "", IF(IFERROR(INDEX('Page Categories'!$E$11:$E$1010, MATCH($D660, 'Page Categories'!$D$11:$D$1010, 0)), "")="", 'Page Categories'!$M$21, IFERROR(INDEX('Page Categories'!$E$11:$E$1010, MATCH($D660, 'Page Categories'!$D$11:$D$1010, 0)), "")))</f>
        <v/>
      </c>
      <c r="C660" s="4"/>
      <c r="D660" s="50"/>
      <c r="E660" s="51"/>
      <c r="F660" s="51"/>
      <c r="G660" s="52"/>
      <c r="H660" s="51"/>
      <c r="I660" s="53"/>
      <c r="J660" s="4"/>
      <c r="O660" s="12" t="str">
        <f t="shared" si="85"/>
        <v/>
      </c>
      <c r="Q660" s="12" t="str">
        <f t="shared" si="86"/>
        <v/>
      </c>
      <c r="R660" s="12" t="str">
        <f t="shared" si="87"/>
        <v/>
      </c>
      <c r="S660" s="12" t="str">
        <f t="shared" si="88"/>
        <v/>
      </c>
      <c r="T660" s="12" t="str">
        <f t="shared" si="89"/>
        <v/>
      </c>
      <c r="U660" s="12" t="str">
        <f t="shared" si="90"/>
        <v/>
      </c>
      <c r="V660" s="12" t="str">
        <f t="shared" si="84"/>
        <v/>
      </c>
      <c r="X660" s="44" t="str">
        <f>IF($D660="", "", IF(COUNTIF($D$11:$D660, $D660)&gt;1, "", $D660))</f>
        <v/>
      </c>
      <c r="Z660" s="12" t="str">
        <f>IF($X660="", "", IF(COUNTIF('Page Categories'!$D$11:$D$1010, $X660)&gt;0, "", MAX(Z$10:Z659)+1))</f>
        <v/>
      </c>
      <c r="AB660" s="44" t="str">
        <f t="shared" si="91"/>
        <v/>
      </c>
    </row>
    <row r="661" spans="1:28" x14ac:dyDescent="0.25">
      <c r="A661" s="4"/>
      <c r="B661" s="44" t="str">
        <f>IF($D661="", "", IF(IFERROR(INDEX('Page Categories'!$E$11:$E$1010, MATCH($D661, 'Page Categories'!$D$11:$D$1010, 0)), "")="", 'Page Categories'!$M$21, IFERROR(INDEX('Page Categories'!$E$11:$E$1010, MATCH($D661, 'Page Categories'!$D$11:$D$1010, 0)), "")))</f>
        <v/>
      </c>
      <c r="C661" s="4"/>
      <c r="D661" s="50"/>
      <c r="E661" s="51"/>
      <c r="F661" s="51"/>
      <c r="G661" s="52"/>
      <c r="H661" s="51"/>
      <c r="I661" s="53"/>
      <c r="J661" s="4"/>
      <c r="O661" s="12" t="str">
        <f t="shared" si="85"/>
        <v/>
      </c>
      <c r="Q661" s="12" t="str">
        <f t="shared" si="86"/>
        <v/>
      </c>
      <c r="R661" s="12" t="str">
        <f t="shared" si="87"/>
        <v/>
      </c>
      <c r="S661" s="12" t="str">
        <f t="shared" si="88"/>
        <v/>
      </c>
      <c r="T661" s="12" t="str">
        <f t="shared" si="89"/>
        <v/>
      </c>
      <c r="U661" s="12" t="str">
        <f t="shared" si="90"/>
        <v/>
      </c>
      <c r="V661" s="12" t="str">
        <f t="shared" si="84"/>
        <v/>
      </c>
      <c r="X661" s="44" t="str">
        <f>IF($D661="", "", IF(COUNTIF($D$11:$D661, $D661)&gt;1, "", $D661))</f>
        <v/>
      </c>
      <c r="Z661" s="12" t="str">
        <f>IF($X661="", "", IF(COUNTIF('Page Categories'!$D$11:$D$1010, $X661)&gt;0, "", MAX(Z$10:Z660)+1))</f>
        <v/>
      </c>
      <c r="AB661" s="44" t="str">
        <f t="shared" si="91"/>
        <v/>
      </c>
    </row>
    <row r="662" spans="1:28" x14ac:dyDescent="0.25">
      <c r="A662" s="4"/>
      <c r="B662" s="44" t="str">
        <f>IF($D662="", "", IF(IFERROR(INDEX('Page Categories'!$E$11:$E$1010, MATCH($D662, 'Page Categories'!$D$11:$D$1010, 0)), "")="", 'Page Categories'!$M$21, IFERROR(INDEX('Page Categories'!$E$11:$E$1010, MATCH($D662, 'Page Categories'!$D$11:$D$1010, 0)), "")))</f>
        <v/>
      </c>
      <c r="C662" s="4"/>
      <c r="D662" s="50"/>
      <c r="E662" s="51"/>
      <c r="F662" s="51"/>
      <c r="G662" s="52"/>
      <c r="H662" s="51"/>
      <c r="I662" s="53"/>
      <c r="J662" s="4"/>
      <c r="O662" s="12" t="str">
        <f t="shared" si="85"/>
        <v/>
      </c>
      <c r="Q662" s="12" t="str">
        <f t="shared" si="86"/>
        <v/>
      </c>
      <c r="R662" s="12" t="str">
        <f t="shared" si="87"/>
        <v/>
      </c>
      <c r="S662" s="12" t="str">
        <f t="shared" si="88"/>
        <v/>
      </c>
      <c r="T662" s="12" t="str">
        <f t="shared" si="89"/>
        <v/>
      </c>
      <c r="U662" s="12" t="str">
        <f t="shared" si="90"/>
        <v/>
      </c>
      <c r="V662" s="12" t="str">
        <f t="shared" si="84"/>
        <v/>
      </c>
      <c r="X662" s="44" t="str">
        <f>IF($D662="", "", IF(COUNTIF($D$11:$D662, $D662)&gt;1, "", $D662))</f>
        <v/>
      </c>
      <c r="Z662" s="12" t="str">
        <f>IF($X662="", "", IF(COUNTIF('Page Categories'!$D$11:$D$1010, $X662)&gt;0, "", MAX(Z$10:Z661)+1))</f>
        <v/>
      </c>
      <c r="AB662" s="44" t="str">
        <f t="shared" si="91"/>
        <v/>
      </c>
    </row>
    <row r="663" spans="1:28" x14ac:dyDescent="0.25">
      <c r="A663" s="4"/>
      <c r="B663" s="44" t="str">
        <f>IF($D663="", "", IF(IFERROR(INDEX('Page Categories'!$E$11:$E$1010, MATCH($D663, 'Page Categories'!$D$11:$D$1010, 0)), "")="", 'Page Categories'!$M$21, IFERROR(INDEX('Page Categories'!$E$11:$E$1010, MATCH($D663, 'Page Categories'!$D$11:$D$1010, 0)), "")))</f>
        <v/>
      </c>
      <c r="C663" s="4"/>
      <c r="D663" s="50"/>
      <c r="E663" s="51"/>
      <c r="F663" s="51"/>
      <c r="G663" s="52"/>
      <c r="H663" s="51"/>
      <c r="I663" s="53"/>
      <c r="J663" s="4"/>
      <c r="O663" s="12" t="str">
        <f t="shared" si="85"/>
        <v/>
      </c>
      <c r="Q663" s="12" t="str">
        <f t="shared" si="86"/>
        <v/>
      </c>
      <c r="R663" s="12" t="str">
        <f t="shared" si="87"/>
        <v/>
      </c>
      <c r="S663" s="12" t="str">
        <f t="shared" si="88"/>
        <v/>
      </c>
      <c r="T663" s="12" t="str">
        <f t="shared" si="89"/>
        <v/>
      </c>
      <c r="U663" s="12" t="str">
        <f t="shared" si="90"/>
        <v/>
      </c>
      <c r="V663" s="12" t="str">
        <f t="shared" si="84"/>
        <v/>
      </c>
      <c r="X663" s="44" t="str">
        <f>IF($D663="", "", IF(COUNTIF($D$11:$D663, $D663)&gt;1, "", $D663))</f>
        <v/>
      </c>
      <c r="Z663" s="12" t="str">
        <f>IF($X663="", "", IF(COUNTIF('Page Categories'!$D$11:$D$1010, $X663)&gt;0, "", MAX(Z$10:Z662)+1))</f>
        <v/>
      </c>
      <c r="AB663" s="44" t="str">
        <f t="shared" si="91"/>
        <v/>
      </c>
    </row>
    <row r="664" spans="1:28" x14ac:dyDescent="0.25">
      <c r="A664" s="4"/>
      <c r="B664" s="44" t="str">
        <f>IF($D664="", "", IF(IFERROR(INDEX('Page Categories'!$E$11:$E$1010, MATCH($D664, 'Page Categories'!$D$11:$D$1010, 0)), "")="", 'Page Categories'!$M$21, IFERROR(INDEX('Page Categories'!$E$11:$E$1010, MATCH($D664, 'Page Categories'!$D$11:$D$1010, 0)), "")))</f>
        <v/>
      </c>
      <c r="C664" s="4"/>
      <c r="D664" s="50"/>
      <c r="E664" s="51"/>
      <c r="F664" s="51"/>
      <c r="G664" s="52"/>
      <c r="H664" s="51"/>
      <c r="I664" s="53"/>
      <c r="J664" s="4"/>
      <c r="O664" s="12" t="str">
        <f t="shared" si="85"/>
        <v/>
      </c>
      <c r="Q664" s="12" t="str">
        <f t="shared" si="86"/>
        <v/>
      </c>
      <c r="R664" s="12" t="str">
        <f t="shared" si="87"/>
        <v/>
      </c>
      <c r="S664" s="12" t="str">
        <f t="shared" si="88"/>
        <v/>
      </c>
      <c r="T664" s="12" t="str">
        <f t="shared" si="89"/>
        <v/>
      </c>
      <c r="U664" s="12" t="str">
        <f t="shared" si="90"/>
        <v/>
      </c>
      <c r="V664" s="12" t="str">
        <f t="shared" si="84"/>
        <v/>
      </c>
      <c r="X664" s="44" t="str">
        <f>IF($D664="", "", IF(COUNTIF($D$11:$D664, $D664)&gt;1, "", $D664))</f>
        <v/>
      </c>
      <c r="Z664" s="12" t="str">
        <f>IF($X664="", "", IF(COUNTIF('Page Categories'!$D$11:$D$1010, $X664)&gt;0, "", MAX(Z$10:Z663)+1))</f>
        <v/>
      </c>
      <c r="AB664" s="44" t="str">
        <f t="shared" si="91"/>
        <v/>
      </c>
    </row>
    <row r="665" spans="1:28" x14ac:dyDescent="0.25">
      <c r="A665" s="4"/>
      <c r="B665" s="44" t="str">
        <f>IF($D665="", "", IF(IFERROR(INDEX('Page Categories'!$E$11:$E$1010, MATCH($D665, 'Page Categories'!$D$11:$D$1010, 0)), "")="", 'Page Categories'!$M$21, IFERROR(INDEX('Page Categories'!$E$11:$E$1010, MATCH($D665, 'Page Categories'!$D$11:$D$1010, 0)), "")))</f>
        <v/>
      </c>
      <c r="C665" s="4"/>
      <c r="D665" s="50"/>
      <c r="E665" s="51"/>
      <c r="F665" s="51"/>
      <c r="G665" s="52"/>
      <c r="H665" s="51"/>
      <c r="I665" s="53"/>
      <c r="J665" s="4"/>
      <c r="O665" s="12" t="str">
        <f t="shared" si="85"/>
        <v/>
      </c>
      <c r="Q665" s="12" t="str">
        <f t="shared" si="86"/>
        <v/>
      </c>
      <c r="R665" s="12" t="str">
        <f t="shared" si="87"/>
        <v/>
      </c>
      <c r="S665" s="12" t="str">
        <f t="shared" si="88"/>
        <v/>
      </c>
      <c r="T665" s="12" t="str">
        <f t="shared" si="89"/>
        <v/>
      </c>
      <c r="U665" s="12" t="str">
        <f t="shared" si="90"/>
        <v/>
      </c>
      <c r="V665" s="12" t="str">
        <f t="shared" si="84"/>
        <v/>
      </c>
      <c r="X665" s="44" t="str">
        <f>IF($D665="", "", IF(COUNTIF($D$11:$D665, $D665)&gt;1, "", $D665))</f>
        <v/>
      </c>
      <c r="Z665" s="12" t="str">
        <f>IF($X665="", "", IF(COUNTIF('Page Categories'!$D$11:$D$1010, $X665)&gt;0, "", MAX(Z$10:Z664)+1))</f>
        <v/>
      </c>
      <c r="AB665" s="44" t="str">
        <f t="shared" si="91"/>
        <v/>
      </c>
    </row>
    <row r="666" spans="1:28" x14ac:dyDescent="0.25">
      <c r="A666" s="4"/>
      <c r="B666" s="44" t="str">
        <f>IF($D666="", "", IF(IFERROR(INDEX('Page Categories'!$E$11:$E$1010, MATCH($D666, 'Page Categories'!$D$11:$D$1010, 0)), "")="", 'Page Categories'!$M$21, IFERROR(INDEX('Page Categories'!$E$11:$E$1010, MATCH($D666, 'Page Categories'!$D$11:$D$1010, 0)), "")))</f>
        <v/>
      </c>
      <c r="C666" s="4"/>
      <c r="D666" s="50"/>
      <c r="E666" s="51"/>
      <c r="F666" s="51"/>
      <c r="G666" s="52"/>
      <c r="H666" s="51"/>
      <c r="I666" s="53"/>
      <c r="J666" s="4"/>
      <c r="O666" s="12" t="str">
        <f t="shared" si="85"/>
        <v/>
      </c>
      <c r="Q666" s="12" t="str">
        <f t="shared" si="86"/>
        <v/>
      </c>
      <c r="R666" s="12" t="str">
        <f t="shared" si="87"/>
        <v/>
      </c>
      <c r="S666" s="12" t="str">
        <f t="shared" si="88"/>
        <v/>
      </c>
      <c r="T666" s="12" t="str">
        <f t="shared" si="89"/>
        <v/>
      </c>
      <c r="U666" s="12" t="str">
        <f t="shared" si="90"/>
        <v/>
      </c>
      <c r="V666" s="12" t="str">
        <f t="shared" si="84"/>
        <v/>
      </c>
      <c r="X666" s="44" t="str">
        <f>IF($D666="", "", IF(COUNTIF($D$11:$D666, $D666)&gt;1, "", $D666))</f>
        <v/>
      </c>
      <c r="Z666" s="12" t="str">
        <f>IF($X666="", "", IF(COUNTIF('Page Categories'!$D$11:$D$1010, $X666)&gt;0, "", MAX(Z$10:Z665)+1))</f>
        <v/>
      </c>
      <c r="AB666" s="44" t="str">
        <f t="shared" si="91"/>
        <v/>
      </c>
    </row>
    <row r="667" spans="1:28" x14ac:dyDescent="0.25">
      <c r="A667" s="4"/>
      <c r="B667" s="44" t="str">
        <f>IF($D667="", "", IF(IFERROR(INDEX('Page Categories'!$E$11:$E$1010, MATCH($D667, 'Page Categories'!$D$11:$D$1010, 0)), "")="", 'Page Categories'!$M$21, IFERROR(INDEX('Page Categories'!$E$11:$E$1010, MATCH($D667, 'Page Categories'!$D$11:$D$1010, 0)), "")))</f>
        <v/>
      </c>
      <c r="C667" s="4"/>
      <c r="D667" s="50"/>
      <c r="E667" s="51"/>
      <c r="F667" s="51"/>
      <c r="G667" s="52"/>
      <c r="H667" s="51"/>
      <c r="I667" s="53"/>
      <c r="J667" s="4"/>
      <c r="O667" s="12" t="str">
        <f t="shared" si="85"/>
        <v/>
      </c>
      <c r="Q667" s="12" t="str">
        <f t="shared" si="86"/>
        <v/>
      </c>
      <c r="R667" s="12" t="str">
        <f t="shared" si="87"/>
        <v/>
      </c>
      <c r="S667" s="12" t="str">
        <f t="shared" si="88"/>
        <v/>
      </c>
      <c r="T667" s="12" t="str">
        <f t="shared" si="89"/>
        <v/>
      </c>
      <c r="U667" s="12" t="str">
        <f t="shared" si="90"/>
        <v/>
      </c>
      <c r="V667" s="12" t="str">
        <f t="shared" si="84"/>
        <v/>
      </c>
      <c r="X667" s="44" t="str">
        <f>IF($D667="", "", IF(COUNTIF($D$11:$D667, $D667)&gt;1, "", $D667))</f>
        <v/>
      </c>
      <c r="Z667" s="12" t="str">
        <f>IF($X667="", "", IF(COUNTIF('Page Categories'!$D$11:$D$1010, $X667)&gt;0, "", MAX(Z$10:Z666)+1))</f>
        <v/>
      </c>
      <c r="AB667" s="44" t="str">
        <f t="shared" si="91"/>
        <v/>
      </c>
    </row>
    <row r="668" spans="1:28" x14ac:dyDescent="0.25">
      <c r="A668" s="4"/>
      <c r="B668" s="44" t="str">
        <f>IF($D668="", "", IF(IFERROR(INDEX('Page Categories'!$E$11:$E$1010, MATCH($D668, 'Page Categories'!$D$11:$D$1010, 0)), "")="", 'Page Categories'!$M$21, IFERROR(INDEX('Page Categories'!$E$11:$E$1010, MATCH($D668, 'Page Categories'!$D$11:$D$1010, 0)), "")))</f>
        <v/>
      </c>
      <c r="C668" s="4"/>
      <c r="D668" s="50"/>
      <c r="E668" s="51"/>
      <c r="F668" s="51"/>
      <c r="G668" s="52"/>
      <c r="H668" s="51"/>
      <c r="I668" s="53"/>
      <c r="J668" s="4"/>
      <c r="O668" s="12" t="str">
        <f t="shared" si="85"/>
        <v/>
      </c>
      <c r="Q668" s="12" t="str">
        <f t="shared" si="86"/>
        <v/>
      </c>
      <c r="R668" s="12" t="str">
        <f t="shared" si="87"/>
        <v/>
      </c>
      <c r="S668" s="12" t="str">
        <f t="shared" si="88"/>
        <v/>
      </c>
      <c r="T668" s="12" t="str">
        <f t="shared" si="89"/>
        <v/>
      </c>
      <c r="U668" s="12" t="str">
        <f t="shared" si="90"/>
        <v/>
      </c>
      <c r="V668" s="12" t="str">
        <f t="shared" si="84"/>
        <v/>
      </c>
      <c r="X668" s="44" t="str">
        <f>IF($D668="", "", IF(COUNTIF($D$11:$D668, $D668)&gt;1, "", $D668))</f>
        <v/>
      </c>
      <c r="Z668" s="12" t="str">
        <f>IF($X668="", "", IF(COUNTIF('Page Categories'!$D$11:$D$1010, $X668)&gt;0, "", MAX(Z$10:Z667)+1))</f>
        <v/>
      </c>
      <c r="AB668" s="44" t="str">
        <f t="shared" si="91"/>
        <v/>
      </c>
    </row>
    <row r="669" spans="1:28" x14ac:dyDescent="0.25">
      <c r="A669" s="4"/>
      <c r="B669" s="44" t="str">
        <f>IF($D669="", "", IF(IFERROR(INDEX('Page Categories'!$E$11:$E$1010, MATCH($D669, 'Page Categories'!$D$11:$D$1010, 0)), "")="", 'Page Categories'!$M$21, IFERROR(INDEX('Page Categories'!$E$11:$E$1010, MATCH($D669, 'Page Categories'!$D$11:$D$1010, 0)), "")))</f>
        <v/>
      </c>
      <c r="C669" s="4"/>
      <c r="D669" s="50"/>
      <c r="E669" s="51"/>
      <c r="F669" s="51"/>
      <c r="G669" s="52"/>
      <c r="H669" s="51"/>
      <c r="I669" s="53"/>
      <c r="J669" s="4"/>
      <c r="O669" s="12" t="str">
        <f t="shared" si="85"/>
        <v/>
      </c>
      <c r="Q669" s="12" t="str">
        <f t="shared" si="86"/>
        <v/>
      </c>
      <c r="R669" s="12" t="str">
        <f t="shared" si="87"/>
        <v/>
      </c>
      <c r="S669" s="12" t="str">
        <f t="shared" si="88"/>
        <v/>
      </c>
      <c r="T669" s="12" t="str">
        <f t="shared" si="89"/>
        <v/>
      </c>
      <c r="U669" s="12" t="str">
        <f t="shared" si="90"/>
        <v/>
      </c>
      <c r="V669" s="12" t="str">
        <f t="shared" si="84"/>
        <v/>
      </c>
      <c r="X669" s="44" t="str">
        <f>IF($D669="", "", IF(COUNTIF($D$11:$D669, $D669)&gt;1, "", $D669))</f>
        <v/>
      </c>
      <c r="Z669" s="12" t="str">
        <f>IF($X669="", "", IF(COUNTIF('Page Categories'!$D$11:$D$1010, $X669)&gt;0, "", MAX(Z$10:Z668)+1))</f>
        <v/>
      </c>
      <c r="AB669" s="44" t="str">
        <f t="shared" si="91"/>
        <v/>
      </c>
    </row>
    <row r="670" spans="1:28" x14ac:dyDescent="0.25">
      <c r="A670" s="4"/>
      <c r="B670" s="44" t="str">
        <f>IF($D670="", "", IF(IFERROR(INDEX('Page Categories'!$E$11:$E$1010, MATCH($D670, 'Page Categories'!$D$11:$D$1010, 0)), "")="", 'Page Categories'!$M$21, IFERROR(INDEX('Page Categories'!$E$11:$E$1010, MATCH($D670, 'Page Categories'!$D$11:$D$1010, 0)), "")))</f>
        <v/>
      </c>
      <c r="C670" s="4"/>
      <c r="D670" s="50"/>
      <c r="E670" s="51"/>
      <c r="F670" s="51"/>
      <c r="G670" s="52"/>
      <c r="H670" s="51"/>
      <c r="I670" s="53"/>
      <c r="J670" s="4"/>
      <c r="O670" s="12" t="str">
        <f t="shared" si="85"/>
        <v/>
      </c>
      <c r="Q670" s="12" t="str">
        <f t="shared" si="86"/>
        <v/>
      </c>
      <c r="R670" s="12" t="str">
        <f t="shared" si="87"/>
        <v/>
      </c>
      <c r="S670" s="12" t="str">
        <f t="shared" si="88"/>
        <v/>
      </c>
      <c r="T670" s="12" t="str">
        <f t="shared" si="89"/>
        <v/>
      </c>
      <c r="U670" s="12" t="str">
        <f t="shared" si="90"/>
        <v/>
      </c>
      <c r="V670" s="12" t="str">
        <f t="shared" si="84"/>
        <v/>
      </c>
      <c r="X670" s="44" t="str">
        <f>IF($D670="", "", IF(COUNTIF($D$11:$D670, $D670)&gt;1, "", $D670))</f>
        <v/>
      </c>
      <c r="Z670" s="12" t="str">
        <f>IF($X670="", "", IF(COUNTIF('Page Categories'!$D$11:$D$1010, $X670)&gt;0, "", MAX(Z$10:Z669)+1))</f>
        <v/>
      </c>
      <c r="AB670" s="44" t="str">
        <f t="shared" si="91"/>
        <v/>
      </c>
    </row>
    <row r="671" spans="1:28" x14ac:dyDescent="0.25">
      <c r="A671" s="4"/>
      <c r="B671" s="44" t="str">
        <f>IF($D671="", "", IF(IFERROR(INDEX('Page Categories'!$E$11:$E$1010, MATCH($D671, 'Page Categories'!$D$11:$D$1010, 0)), "")="", 'Page Categories'!$M$21, IFERROR(INDEX('Page Categories'!$E$11:$E$1010, MATCH($D671, 'Page Categories'!$D$11:$D$1010, 0)), "")))</f>
        <v/>
      </c>
      <c r="C671" s="4"/>
      <c r="D671" s="50"/>
      <c r="E671" s="51"/>
      <c r="F671" s="51"/>
      <c r="G671" s="52"/>
      <c r="H671" s="51"/>
      <c r="I671" s="53"/>
      <c r="J671" s="4"/>
      <c r="O671" s="12" t="str">
        <f t="shared" si="85"/>
        <v/>
      </c>
      <c r="Q671" s="12" t="str">
        <f t="shared" si="86"/>
        <v/>
      </c>
      <c r="R671" s="12" t="str">
        <f t="shared" si="87"/>
        <v/>
      </c>
      <c r="S671" s="12" t="str">
        <f t="shared" si="88"/>
        <v/>
      </c>
      <c r="T671" s="12" t="str">
        <f t="shared" si="89"/>
        <v/>
      </c>
      <c r="U671" s="12" t="str">
        <f t="shared" si="90"/>
        <v/>
      </c>
      <c r="V671" s="12" t="str">
        <f t="shared" si="84"/>
        <v/>
      </c>
      <c r="X671" s="44" t="str">
        <f>IF($D671="", "", IF(COUNTIF($D$11:$D671, $D671)&gt;1, "", $D671))</f>
        <v/>
      </c>
      <c r="Z671" s="12" t="str">
        <f>IF($X671="", "", IF(COUNTIF('Page Categories'!$D$11:$D$1010, $X671)&gt;0, "", MAX(Z$10:Z670)+1))</f>
        <v/>
      </c>
      <c r="AB671" s="44" t="str">
        <f t="shared" si="91"/>
        <v/>
      </c>
    </row>
    <row r="672" spans="1:28" x14ac:dyDescent="0.25">
      <c r="A672" s="4"/>
      <c r="B672" s="44" t="str">
        <f>IF($D672="", "", IF(IFERROR(INDEX('Page Categories'!$E$11:$E$1010, MATCH($D672, 'Page Categories'!$D$11:$D$1010, 0)), "")="", 'Page Categories'!$M$21, IFERROR(INDEX('Page Categories'!$E$11:$E$1010, MATCH($D672, 'Page Categories'!$D$11:$D$1010, 0)), "")))</f>
        <v/>
      </c>
      <c r="C672" s="4"/>
      <c r="D672" s="50"/>
      <c r="E672" s="51"/>
      <c r="F672" s="51"/>
      <c r="G672" s="52"/>
      <c r="H672" s="51"/>
      <c r="I672" s="53"/>
      <c r="J672" s="4"/>
      <c r="O672" s="12" t="str">
        <f t="shared" si="85"/>
        <v/>
      </c>
      <c r="Q672" s="12" t="str">
        <f t="shared" si="86"/>
        <v/>
      </c>
      <c r="R672" s="12" t="str">
        <f t="shared" si="87"/>
        <v/>
      </c>
      <c r="S672" s="12" t="str">
        <f t="shared" si="88"/>
        <v/>
      </c>
      <c r="T672" s="12" t="str">
        <f t="shared" si="89"/>
        <v/>
      </c>
      <c r="U672" s="12" t="str">
        <f t="shared" si="90"/>
        <v/>
      </c>
      <c r="V672" s="12" t="str">
        <f t="shared" si="84"/>
        <v/>
      </c>
      <c r="X672" s="44" t="str">
        <f>IF($D672="", "", IF(COUNTIF($D$11:$D672, $D672)&gt;1, "", $D672))</f>
        <v/>
      </c>
      <c r="Z672" s="12" t="str">
        <f>IF($X672="", "", IF(COUNTIF('Page Categories'!$D$11:$D$1010, $X672)&gt;0, "", MAX(Z$10:Z671)+1))</f>
        <v/>
      </c>
      <c r="AB672" s="44" t="str">
        <f t="shared" si="91"/>
        <v/>
      </c>
    </row>
    <row r="673" spans="1:28" x14ac:dyDescent="0.25">
      <c r="A673" s="4"/>
      <c r="B673" s="44" t="str">
        <f>IF($D673="", "", IF(IFERROR(INDEX('Page Categories'!$E$11:$E$1010, MATCH($D673, 'Page Categories'!$D$11:$D$1010, 0)), "")="", 'Page Categories'!$M$21, IFERROR(INDEX('Page Categories'!$E$11:$E$1010, MATCH($D673, 'Page Categories'!$D$11:$D$1010, 0)), "")))</f>
        <v/>
      </c>
      <c r="C673" s="4"/>
      <c r="D673" s="50"/>
      <c r="E673" s="51"/>
      <c r="F673" s="51"/>
      <c r="G673" s="52"/>
      <c r="H673" s="51"/>
      <c r="I673" s="53"/>
      <c r="J673" s="4"/>
      <c r="O673" s="12" t="str">
        <f t="shared" si="85"/>
        <v/>
      </c>
      <c r="Q673" s="12" t="str">
        <f t="shared" si="86"/>
        <v/>
      </c>
      <c r="R673" s="12" t="str">
        <f t="shared" si="87"/>
        <v/>
      </c>
      <c r="S673" s="12" t="str">
        <f t="shared" si="88"/>
        <v/>
      </c>
      <c r="T673" s="12" t="str">
        <f t="shared" si="89"/>
        <v/>
      </c>
      <c r="U673" s="12" t="str">
        <f t="shared" si="90"/>
        <v/>
      </c>
      <c r="V673" s="12" t="str">
        <f t="shared" si="84"/>
        <v/>
      </c>
      <c r="X673" s="44" t="str">
        <f>IF($D673="", "", IF(COUNTIF($D$11:$D673, $D673)&gt;1, "", $D673))</f>
        <v/>
      </c>
      <c r="Z673" s="12" t="str">
        <f>IF($X673="", "", IF(COUNTIF('Page Categories'!$D$11:$D$1010, $X673)&gt;0, "", MAX(Z$10:Z672)+1))</f>
        <v/>
      </c>
      <c r="AB673" s="44" t="str">
        <f t="shared" si="91"/>
        <v/>
      </c>
    </row>
    <row r="674" spans="1:28" x14ac:dyDescent="0.25">
      <c r="A674" s="4"/>
      <c r="B674" s="44" t="str">
        <f>IF($D674="", "", IF(IFERROR(INDEX('Page Categories'!$E$11:$E$1010, MATCH($D674, 'Page Categories'!$D$11:$D$1010, 0)), "")="", 'Page Categories'!$M$21, IFERROR(INDEX('Page Categories'!$E$11:$E$1010, MATCH($D674, 'Page Categories'!$D$11:$D$1010, 0)), "")))</f>
        <v/>
      </c>
      <c r="C674" s="4"/>
      <c r="D674" s="50"/>
      <c r="E674" s="51"/>
      <c r="F674" s="51"/>
      <c r="G674" s="52"/>
      <c r="H674" s="51"/>
      <c r="I674" s="53"/>
      <c r="J674" s="4"/>
      <c r="O674" s="12" t="str">
        <f t="shared" si="85"/>
        <v/>
      </c>
      <c r="Q674" s="12" t="str">
        <f t="shared" si="86"/>
        <v/>
      </c>
      <c r="R674" s="12" t="str">
        <f t="shared" si="87"/>
        <v/>
      </c>
      <c r="S674" s="12" t="str">
        <f t="shared" si="88"/>
        <v/>
      </c>
      <c r="T674" s="12" t="str">
        <f t="shared" si="89"/>
        <v/>
      </c>
      <c r="U674" s="12" t="str">
        <f t="shared" si="90"/>
        <v/>
      </c>
      <c r="V674" s="12" t="str">
        <f t="shared" si="84"/>
        <v/>
      </c>
      <c r="X674" s="44" t="str">
        <f>IF($D674="", "", IF(COUNTIF($D$11:$D674, $D674)&gt;1, "", $D674))</f>
        <v/>
      </c>
      <c r="Z674" s="12" t="str">
        <f>IF($X674="", "", IF(COUNTIF('Page Categories'!$D$11:$D$1010, $X674)&gt;0, "", MAX(Z$10:Z673)+1))</f>
        <v/>
      </c>
      <c r="AB674" s="44" t="str">
        <f t="shared" si="91"/>
        <v/>
      </c>
    </row>
    <row r="675" spans="1:28" x14ac:dyDescent="0.25">
      <c r="A675" s="4"/>
      <c r="B675" s="44" t="str">
        <f>IF($D675="", "", IF(IFERROR(INDEX('Page Categories'!$E$11:$E$1010, MATCH($D675, 'Page Categories'!$D$11:$D$1010, 0)), "")="", 'Page Categories'!$M$21, IFERROR(INDEX('Page Categories'!$E$11:$E$1010, MATCH($D675, 'Page Categories'!$D$11:$D$1010, 0)), "")))</f>
        <v/>
      </c>
      <c r="C675" s="4"/>
      <c r="D675" s="50"/>
      <c r="E675" s="51"/>
      <c r="F675" s="51"/>
      <c r="G675" s="52"/>
      <c r="H675" s="51"/>
      <c r="I675" s="53"/>
      <c r="J675" s="4"/>
      <c r="O675" s="12" t="str">
        <f t="shared" si="85"/>
        <v/>
      </c>
      <c r="Q675" s="12" t="str">
        <f t="shared" si="86"/>
        <v/>
      </c>
      <c r="R675" s="12" t="str">
        <f t="shared" si="87"/>
        <v/>
      </c>
      <c r="S675" s="12" t="str">
        <f t="shared" si="88"/>
        <v/>
      </c>
      <c r="T675" s="12" t="str">
        <f t="shared" si="89"/>
        <v/>
      </c>
      <c r="U675" s="12" t="str">
        <f t="shared" si="90"/>
        <v/>
      </c>
      <c r="V675" s="12" t="str">
        <f t="shared" si="84"/>
        <v/>
      </c>
      <c r="X675" s="44" t="str">
        <f>IF($D675="", "", IF(COUNTIF($D$11:$D675, $D675)&gt;1, "", $D675))</f>
        <v/>
      </c>
      <c r="Z675" s="12" t="str">
        <f>IF($X675="", "", IF(COUNTIF('Page Categories'!$D$11:$D$1010, $X675)&gt;0, "", MAX(Z$10:Z674)+1))</f>
        <v/>
      </c>
      <c r="AB675" s="44" t="str">
        <f t="shared" si="91"/>
        <v/>
      </c>
    </row>
    <row r="676" spans="1:28" x14ac:dyDescent="0.25">
      <c r="A676" s="4"/>
      <c r="B676" s="44" t="str">
        <f>IF($D676="", "", IF(IFERROR(INDEX('Page Categories'!$E$11:$E$1010, MATCH($D676, 'Page Categories'!$D$11:$D$1010, 0)), "")="", 'Page Categories'!$M$21, IFERROR(INDEX('Page Categories'!$E$11:$E$1010, MATCH($D676, 'Page Categories'!$D$11:$D$1010, 0)), "")))</f>
        <v/>
      </c>
      <c r="C676" s="4"/>
      <c r="D676" s="50"/>
      <c r="E676" s="51"/>
      <c r="F676" s="51"/>
      <c r="G676" s="52"/>
      <c r="H676" s="51"/>
      <c r="I676" s="53"/>
      <c r="J676" s="4"/>
      <c r="O676" s="12" t="str">
        <f t="shared" si="85"/>
        <v/>
      </c>
      <c r="Q676" s="12" t="str">
        <f t="shared" si="86"/>
        <v/>
      </c>
      <c r="R676" s="12" t="str">
        <f t="shared" si="87"/>
        <v/>
      </c>
      <c r="S676" s="12" t="str">
        <f t="shared" si="88"/>
        <v/>
      </c>
      <c r="T676" s="12" t="str">
        <f t="shared" si="89"/>
        <v/>
      </c>
      <c r="U676" s="12" t="str">
        <f t="shared" si="90"/>
        <v/>
      </c>
      <c r="V676" s="12" t="str">
        <f t="shared" si="84"/>
        <v/>
      </c>
      <c r="X676" s="44" t="str">
        <f>IF($D676="", "", IF(COUNTIF($D$11:$D676, $D676)&gt;1, "", $D676))</f>
        <v/>
      </c>
      <c r="Z676" s="12" t="str">
        <f>IF($X676="", "", IF(COUNTIF('Page Categories'!$D$11:$D$1010, $X676)&gt;0, "", MAX(Z$10:Z675)+1))</f>
        <v/>
      </c>
      <c r="AB676" s="44" t="str">
        <f t="shared" si="91"/>
        <v/>
      </c>
    </row>
    <row r="677" spans="1:28" x14ac:dyDescent="0.25">
      <c r="A677" s="4"/>
      <c r="B677" s="44" t="str">
        <f>IF($D677="", "", IF(IFERROR(INDEX('Page Categories'!$E$11:$E$1010, MATCH($D677, 'Page Categories'!$D$11:$D$1010, 0)), "")="", 'Page Categories'!$M$21, IFERROR(INDEX('Page Categories'!$E$11:$E$1010, MATCH($D677, 'Page Categories'!$D$11:$D$1010, 0)), "")))</f>
        <v/>
      </c>
      <c r="C677" s="4"/>
      <c r="D677" s="50"/>
      <c r="E677" s="51"/>
      <c r="F677" s="51"/>
      <c r="G677" s="52"/>
      <c r="H677" s="51"/>
      <c r="I677" s="53"/>
      <c r="J677" s="4"/>
      <c r="O677" s="12" t="str">
        <f t="shared" si="85"/>
        <v/>
      </c>
      <c r="Q677" s="12" t="str">
        <f t="shared" si="86"/>
        <v/>
      </c>
      <c r="R677" s="12" t="str">
        <f t="shared" si="87"/>
        <v/>
      </c>
      <c r="S677" s="12" t="str">
        <f t="shared" si="88"/>
        <v/>
      </c>
      <c r="T677" s="12" t="str">
        <f t="shared" si="89"/>
        <v/>
      </c>
      <c r="U677" s="12" t="str">
        <f t="shared" si="90"/>
        <v/>
      </c>
      <c r="V677" s="12" t="str">
        <f t="shared" si="84"/>
        <v/>
      </c>
      <c r="X677" s="44" t="str">
        <f>IF($D677="", "", IF(COUNTIF($D$11:$D677, $D677)&gt;1, "", $D677))</f>
        <v/>
      </c>
      <c r="Z677" s="12" t="str">
        <f>IF($X677="", "", IF(COUNTIF('Page Categories'!$D$11:$D$1010, $X677)&gt;0, "", MAX(Z$10:Z676)+1))</f>
        <v/>
      </c>
      <c r="AB677" s="44" t="str">
        <f t="shared" si="91"/>
        <v/>
      </c>
    </row>
    <row r="678" spans="1:28" x14ac:dyDescent="0.25">
      <c r="A678" s="4"/>
      <c r="B678" s="44" t="str">
        <f>IF($D678="", "", IF(IFERROR(INDEX('Page Categories'!$E$11:$E$1010, MATCH($D678, 'Page Categories'!$D$11:$D$1010, 0)), "")="", 'Page Categories'!$M$21, IFERROR(INDEX('Page Categories'!$E$11:$E$1010, MATCH($D678, 'Page Categories'!$D$11:$D$1010, 0)), "")))</f>
        <v/>
      </c>
      <c r="C678" s="4"/>
      <c r="D678" s="50"/>
      <c r="E678" s="51"/>
      <c r="F678" s="51"/>
      <c r="G678" s="52"/>
      <c r="H678" s="51"/>
      <c r="I678" s="53"/>
      <c r="J678" s="4"/>
      <c r="O678" s="12" t="str">
        <f t="shared" si="85"/>
        <v/>
      </c>
      <c r="Q678" s="12" t="str">
        <f t="shared" si="86"/>
        <v/>
      </c>
      <c r="R678" s="12" t="str">
        <f t="shared" si="87"/>
        <v/>
      </c>
      <c r="S678" s="12" t="str">
        <f t="shared" si="88"/>
        <v/>
      </c>
      <c r="T678" s="12" t="str">
        <f t="shared" si="89"/>
        <v/>
      </c>
      <c r="U678" s="12" t="str">
        <f t="shared" si="90"/>
        <v/>
      </c>
      <c r="V678" s="12" t="str">
        <f t="shared" si="84"/>
        <v/>
      </c>
      <c r="X678" s="44" t="str">
        <f>IF($D678="", "", IF(COUNTIF($D$11:$D678, $D678)&gt;1, "", $D678))</f>
        <v/>
      </c>
      <c r="Z678" s="12" t="str">
        <f>IF($X678="", "", IF(COUNTIF('Page Categories'!$D$11:$D$1010, $X678)&gt;0, "", MAX(Z$10:Z677)+1))</f>
        <v/>
      </c>
      <c r="AB678" s="44" t="str">
        <f t="shared" si="91"/>
        <v/>
      </c>
    </row>
    <row r="679" spans="1:28" x14ac:dyDescent="0.25">
      <c r="A679" s="4"/>
      <c r="B679" s="44" t="str">
        <f>IF($D679="", "", IF(IFERROR(INDEX('Page Categories'!$E$11:$E$1010, MATCH($D679, 'Page Categories'!$D$11:$D$1010, 0)), "")="", 'Page Categories'!$M$21, IFERROR(INDEX('Page Categories'!$E$11:$E$1010, MATCH($D679, 'Page Categories'!$D$11:$D$1010, 0)), "")))</f>
        <v/>
      </c>
      <c r="C679" s="4"/>
      <c r="D679" s="50"/>
      <c r="E679" s="51"/>
      <c r="F679" s="51"/>
      <c r="G679" s="52"/>
      <c r="H679" s="51"/>
      <c r="I679" s="53"/>
      <c r="J679" s="4"/>
      <c r="O679" s="12" t="str">
        <f t="shared" si="85"/>
        <v/>
      </c>
      <c r="Q679" s="12" t="str">
        <f t="shared" si="86"/>
        <v/>
      </c>
      <c r="R679" s="12" t="str">
        <f t="shared" si="87"/>
        <v/>
      </c>
      <c r="S679" s="12" t="str">
        <f t="shared" si="88"/>
        <v/>
      </c>
      <c r="T679" s="12" t="str">
        <f t="shared" si="89"/>
        <v/>
      </c>
      <c r="U679" s="12" t="str">
        <f t="shared" si="90"/>
        <v/>
      </c>
      <c r="V679" s="12" t="str">
        <f t="shared" si="84"/>
        <v/>
      </c>
      <c r="X679" s="44" t="str">
        <f>IF($D679="", "", IF(COUNTIF($D$11:$D679, $D679)&gt;1, "", $D679))</f>
        <v/>
      </c>
      <c r="Z679" s="12" t="str">
        <f>IF($X679="", "", IF(COUNTIF('Page Categories'!$D$11:$D$1010, $X679)&gt;0, "", MAX(Z$10:Z678)+1))</f>
        <v/>
      </c>
      <c r="AB679" s="44" t="str">
        <f t="shared" si="91"/>
        <v/>
      </c>
    </row>
    <row r="680" spans="1:28" x14ac:dyDescent="0.25">
      <c r="A680" s="4"/>
      <c r="B680" s="44" t="str">
        <f>IF($D680="", "", IF(IFERROR(INDEX('Page Categories'!$E$11:$E$1010, MATCH($D680, 'Page Categories'!$D$11:$D$1010, 0)), "")="", 'Page Categories'!$M$21, IFERROR(INDEX('Page Categories'!$E$11:$E$1010, MATCH($D680, 'Page Categories'!$D$11:$D$1010, 0)), "")))</f>
        <v/>
      </c>
      <c r="C680" s="4"/>
      <c r="D680" s="50"/>
      <c r="E680" s="51"/>
      <c r="F680" s="51"/>
      <c r="G680" s="52"/>
      <c r="H680" s="51"/>
      <c r="I680" s="53"/>
      <c r="J680" s="4"/>
      <c r="O680" s="12" t="str">
        <f t="shared" si="85"/>
        <v/>
      </c>
      <c r="Q680" s="12" t="str">
        <f t="shared" si="86"/>
        <v/>
      </c>
      <c r="R680" s="12" t="str">
        <f t="shared" si="87"/>
        <v/>
      </c>
      <c r="S680" s="12" t="str">
        <f t="shared" si="88"/>
        <v/>
      </c>
      <c r="T680" s="12" t="str">
        <f t="shared" si="89"/>
        <v/>
      </c>
      <c r="U680" s="12" t="str">
        <f t="shared" si="90"/>
        <v/>
      </c>
      <c r="V680" s="12" t="str">
        <f t="shared" si="84"/>
        <v/>
      </c>
      <c r="X680" s="44" t="str">
        <f>IF($D680="", "", IF(COUNTIF($D$11:$D680, $D680)&gt;1, "", $D680))</f>
        <v/>
      </c>
      <c r="Z680" s="12" t="str">
        <f>IF($X680="", "", IF(COUNTIF('Page Categories'!$D$11:$D$1010, $X680)&gt;0, "", MAX(Z$10:Z679)+1))</f>
        <v/>
      </c>
      <c r="AB680" s="44" t="str">
        <f t="shared" si="91"/>
        <v/>
      </c>
    </row>
    <row r="681" spans="1:28" x14ac:dyDescent="0.25">
      <c r="A681" s="4"/>
      <c r="B681" s="44" t="str">
        <f>IF($D681="", "", IF(IFERROR(INDEX('Page Categories'!$E$11:$E$1010, MATCH($D681, 'Page Categories'!$D$11:$D$1010, 0)), "")="", 'Page Categories'!$M$21, IFERROR(INDEX('Page Categories'!$E$11:$E$1010, MATCH($D681, 'Page Categories'!$D$11:$D$1010, 0)), "")))</f>
        <v/>
      </c>
      <c r="C681" s="4"/>
      <c r="D681" s="50"/>
      <c r="E681" s="51"/>
      <c r="F681" s="51"/>
      <c r="G681" s="52"/>
      <c r="H681" s="51"/>
      <c r="I681" s="53"/>
      <c r="J681" s="4"/>
      <c r="O681" s="12" t="str">
        <f t="shared" si="85"/>
        <v/>
      </c>
      <c r="Q681" s="12" t="str">
        <f t="shared" si="86"/>
        <v/>
      </c>
      <c r="R681" s="12" t="str">
        <f t="shared" si="87"/>
        <v/>
      </c>
      <c r="S681" s="12" t="str">
        <f t="shared" si="88"/>
        <v/>
      </c>
      <c r="T681" s="12" t="str">
        <f t="shared" si="89"/>
        <v/>
      </c>
      <c r="U681" s="12" t="str">
        <f t="shared" si="90"/>
        <v/>
      </c>
      <c r="V681" s="12" t="str">
        <f t="shared" si="84"/>
        <v/>
      </c>
      <c r="X681" s="44" t="str">
        <f>IF($D681="", "", IF(COUNTIF($D$11:$D681, $D681)&gt;1, "", $D681))</f>
        <v/>
      </c>
      <c r="Z681" s="12" t="str">
        <f>IF($X681="", "", IF(COUNTIF('Page Categories'!$D$11:$D$1010, $X681)&gt;0, "", MAX(Z$10:Z680)+1))</f>
        <v/>
      </c>
      <c r="AB681" s="44" t="str">
        <f t="shared" si="91"/>
        <v/>
      </c>
    </row>
    <row r="682" spans="1:28" x14ac:dyDescent="0.25">
      <c r="A682" s="4"/>
      <c r="B682" s="44" t="str">
        <f>IF($D682="", "", IF(IFERROR(INDEX('Page Categories'!$E$11:$E$1010, MATCH($D682, 'Page Categories'!$D$11:$D$1010, 0)), "")="", 'Page Categories'!$M$21, IFERROR(INDEX('Page Categories'!$E$11:$E$1010, MATCH($D682, 'Page Categories'!$D$11:$D$1010, 0)), "")))</f>
        <v/>
      </c>
      <c r="C682" s="4"/>
      <c r="D682" s="50"/>
      <c r="E682" s="51"/>
      <c r="F682" s="51"/>
      <c r="G682" s="52"/>
      <c r="H682" s="51"/>
      <c r="I682" s="53"/>
      <c r="J682" s="4"/>
      <c r="O682" s="12" t="str">
        <f t="shared" si="85"/>
        <v/>
      </c>
      <c r="Q682" s="12" t="str">
        <f t="shared" si="86"/>
        <v/>
      </c>
      <c r="R682" s="12" t="str">
        <f t="shared" si="87"/>
        <v/>
      </c>
      <c r="S682" s="12" t="str">
        <f t="shared" si="88"/>
        <v/>
      </c>
      <c r="T682" s="12" t="str">
        <f t="shared" si="89"/>
        <v/>
      </c>
      <c r="U682" s="12" t="str">
        <f t="shared" si="90"/>
        <v/>
      </c>
      <c r="V682" s="12" t="str">
        <f t="shared" si="84"/>
        <v/>
      </c>
      <c r="X682" s="44" t="str">
        <f>IF($D682="", "", IF(COUNTIF($D$11:$D682, $D682)&gt;1, "", $D682))</f>
        <v/>
      </c>
      <c r="Z682" s="12" t="str">
        <f>IF($X682="", "", IF(COUNTIF('Page Categories'!$D$11:$D$1010, $X682)&gt;0, "", MAX(Z$10:Z681)+1))</f>
        <v/>
      </c>
      <c r="AB682" s="44" t="str">
        <f t="shared" si="91"/>
        <v/>
      </c>
    </row>
    <row r="683" spans="1:28" x14ac:dyDescent="0.25">
      <c r="A683" s="4"/>
      <c r="B683" s="44" t="str">
        <f>IF($D683="", "", IF(IFERROR(INDEX('Page Categories'!$E$11:$E$1010, MATCH($D683, 'Page Categories'!$D$11:$D$1010, 0)), "")="", 'Page Categories'!$M$21, IFERROR(INDEX('Page Categories'!$E$11:$E$1010, MATCH($D683, 'Page Categories'!$D$11:$D$1010, 0)), "")))</f>
        <v/>
      </c>
      <c r="C683" s="4"/>
      <c r="D683" s="50"/>
      <c r="E683" s="51"/>
      <c r="F683" s="51"/>
      <c r="G683" s="52"/>
      <c r="H683" s="51"/>
      <c r="I683" s="53"/>
      <c r="J683" s="4"/>
      <c r="O683" s="12" t="str">
        <f t="shared" si="85"/>
        <v/>
      </c>
      <c r="Q683" s="12" t="str">
        <f t="shared" si="86"/>
        <v/>
      </c>
      <c r="R683" s="12" t="str">
        <f t="shared" si="87"/>
        <v/>
      </c>
      <c r="S683" s="12" t="str">
        <f t="shared" si="88"/>
        <v/>
      </c>
      <c r="T683" s="12" t="str">
        <f t="shared" si="89"/>
        <v/>
      </c>
      <c r="U683" s="12" t="str">
        <f t="shared" si="90"/>
        <v/>
      </c>
      <c r="V683" s="12" t="str">
        <f t="shared" si="84"/>
        <v/>
      </c>
      <c r="X683" s="44" t="str">
        <f>IF($D683="", "", IF(COUNTIF($D$11:$D683, $D683)&gt;1, "", $D683))</f>
        <v/>
      </c>
      <c r="Z683" s="12" t="str">
        <f>IF($X683="", "", IF(COUNTIF('Page Categories'!$D$11:$D$1010, $X683)&gt;0, "", MAX(Z$10:Z682)+1))</f>
        <v/>
      </c>
      <c r="AB683" s="44" t="str">
        <f t="shared" si="91"/>
        <v/>
      </c>
    </row>
    <row r="684" spans="1:28" x14ac:dyDescent="0.25">
      <c r="A684" s="4"/>
      <c r="B684" s="44" t="str">
        <f>IF($D684="", "", IF(IFERROR(INDEX('Page Categories'!$E$11:$E$1010, MATCH($D684, 'Page Categories'!$D$11:$D$1010, 0)), "")="", 'Page Categories'!$M$21, IFERROR(INDEX('Page Categories'!$E$11:$E$1010, MATCH($D684, 'Page Categories'!$D$11:$D$1010, 0)), "")))</f>
        <v/>
      </c>
      <c r="C684" s="4"/>
      <c r="D684" s="50"/>
      <c r="E684" s="51"/>
      <c r="F684" s="51"/>
      <c r="G684" s="52"/>
      <c r="H684" s="51"/>
      <c r="I684" s="53"/>
      <c r="J684" s="4"/>
      <c r="O684" s="12" t="str">
        <f t="shared" si="85"/>
        <v/>
      </c>
      <c r="Q684" s="12" t="str">
        <f t="shared" si="86"/>
        <v/>
      </c>
      <c r="R684" s="12" t="str">
        <f t="shared" si="87"/>
        <v/>
      </c>
      <c r="S684" s="12" t="str">
        <f t="shared" si="88"/>
        <v/>
      </c>
      <c r="T684" s="12" t="str">
        <f t="shared" si="89"/>
        <v/>
      </c>
      <c r="U684" s="12" t="str">
        <f t="shared" si="90"/>
        <v/>
      </c>
      <c r="V684" s="12" t="str">
        <f t="shared" si="84"/>
        <v/>
      </c>
      <c r="X684" s="44" t="str">
        <f>IF($D684="", "", IF(COUNTIF($D$11:$D684, $D684)&gt;1, "", $D684))</f>
        <v/>
      </c>
      <c r="Z684" s="12" t="str">
        <f>IF($X684="", "", IF(COUNTIF('Page Categories'!$D$11:$D$1010, $X684)&gt;0, "", MAX(Z$10:Z683)+1))</f>
        <v/>
      </c>
      <c r="AB684" s="44" t="str">
        <f t="shared" si="91"/>
        <v/>
      </c>
    </row>
    <row r="685" spans="1:28" x14ac:dyDescent="0.25">
      <c r="A685" s="4"/>
      <c r="B685" s="44" t="str">
        <f>IF($D685="", "", IF(IFERROR(INDEX('Page Categories'!$E$11:$E$1010, MATCH($D685, 'Page Categories'!$D$11:$D$1010, 0)), "")="", 'Page Categories'!$M$21, IFERROR(INDEX('Page Categories'!$E$11:$E$1010, MATCH($D685, 'Page Categories'!$D$11:$D$1010, 0)), "")))</f>
        <v/>
      </c>
      <c r="C685" s="4"/>
      <c r="D685" s="50"/>
      <c r="E685" s="51"/>
      <c r="F685" s="51"/>
      <c r="G685" s="52"/>
      <c r="H685" s="51"/>
      <c r="I685" s="53"/>
      <c r="J685" s="4"/>
      <c r="O685" s="12" t="str">
        <f t="shared" si="85"/>
        <v/>
      </c>
      <c r="Q685" s="12" t="str">
        <f t="shared" si="86"/>
        <v/>
      </c>
      <c r="R685" s="12" t="str">
        <f t="shared" si="87"/>
        <v/>
      </c>
      <c r="S685" s="12" t="str">
        <f t="shared" si="88"/>
        <v/>
      </c>
      <c r="T685" s="12" t="str">
        <f t="shared" si="89"/>
        <v/>
      </c>
      <c r="U685" s="12" t="str">
        <f t="shared" si="90"/>
        <v/>
      </c>
      <c r="V685" s="12" t="str">
        <f t="shared" si="84"/>
        <v/>
      </c>
      <c r="X685" s="44" t="str">
        <f>IF($D685="", "", IF(COUNTIF($D$11:$D685, $D685)&gt;1, "", $D685))</f>
        <v/>
      </c>
      <c r="Z685" s="12" t="str">
        <f>IF($X685="", "", IF(COUNTIF('Page Categories'!$D$11:$D$1010, $X685)&gt;0, "", MAX(Z$10:Z684)+1))</f>
        <v/>
      </c>
      <c r="AB685" s="44" t="str">
        <f t="shared" si="91"/>
        <v/>
      </c>
    </row>
    <row r="686" spans="1:28" x14ac:dyDescent="0.25">
      <c r="A686" s="4"/>
      <c r="B686" s="44" t="str">
        <f>IF($D686="", "", IF(IFERROR(INDEX('Page Categories'!$E$11:$E$1010, MATCH($D686, 'Page Categories'!$D$11:$D$1010, 0)), "")="", 'Page Categories'!$M$21, IFERROR(INDEX('Page Categories'!$E$11:$E$1010, MATCH($D686, 'Page Categories'!$D$11:$D$1010, 0)), "")))</f>
        <v/>
      </c>
      <c r="C686" s="4"/>
      <c r="D686" s="50"/>
      <c r="E686" s="51"/>
      <c r="F686" s="51"/>
      <c r="G686" s="52"/>
      <c r="H686" s="51"/>
      <c r="I686" s="53"/>
      <c r="J686" s="4"/>
      <c r="O686" s="12" t="str">
        <f t="shared" si="85"/>
        <v/>
      </c>
      <c r="Q686" s="12" t="str">
        <f t="shared" si="86"/>
        <v/>
      </c>
      <c r="R686" s="12" t="str">
        <f t="shared" si="87"/>
        <v/>
      </c>
      <c r="S686" s="12" t="str">
        <f t="shared" si="88"/>
        <v/>
      </c>
      <c r="T686" s="12" t="str">
        <f t="shared" si="89"/>
        <v/>
      </c>
      <c r="U686" s="12" t="str">
        <f t="shared" si="90"/>
        <v/>
      </c>
      <c r="V686" s="12" t="str">
        <f t="shared" si="84"/>
        <v/>
      </c>
      <c r="X686" s="44" t="str">
        <f>IF($D686="", "", IF(COUNTIF($D$11:$D686, $D686)&gt;1, "", $D686))</f>
        <v/>
      </c>
      <c r="Z686" s="12" t="str">
        <f>IF($X686="", "", IF(COUNTIF('Page Categories'!$D$11:$D$1010, $X686)&gt;0, "", MAX(Z$10:Z685)+1))</f>
        <v/>
      </c>
      <c r="AB686" s="44" t="str">
        <f t="shared" si="91"/>
        <v/>
      </c>
    </row>
    <row r="687" spans="1:28" x14ac:dyDescent="0.25">
      <c r="A687" s="4"/>
      <c r="B687" s="44" t="str">
        <f>IF($D687="", "", IF(IFERROR(INDEX('Page Categories'!$E$11:$E$1010, MATCH($D687, 'Page Categories'!$D$11:$D$1010, 0)), "")="", 'Page Categories'!$M$21, IFERROR(INDEX('Page Categories'!$E$11:$E$1010, MATCH($D687, 'Page Categories'!$D$11:$D$1010, 0)), "")))</f>
        <v/>
      </c>
      <c r="C687" s="4"/>
      <c r="D687" s="50"/>
      <c r="E687" s="51"/>
      <c r="F687" s="51"/>
      <c r="G687" s="52"/>
      <c r="H687" s="51"/>
      <c r="I687" s="53"/>
      <c r="J687" s="4"/>
      <c r="O687" s="12" t="str">
        <f t="shared" si="85"/>
        <v/>
      </c>
      <c r="Q687" s="12" t="str">
        <f t="shared" si="86"/>
        <v/>
      </c>
      <c r="R687" s="12" t="str">
        <f t="shared" si="87"/>
        <v/>
      </c>
      <c r="S687" s="12" t="str">
        <f t="shared" si="88"/>
        <v/>
      </c>
      <c r="T687" s="12" t="str">
        <f t="shared" si="89"/>
        <v/>
      </c>
      <c r="U687" s="12" t="str">
        <f t="shared" si="90"/>
        <v/>
      </c>
      <c r="V687" s="12" t="str">
        <f t="shared" si="84"/>
        <v/>
      </c>
      <c r="X687" s="44" t="str">
        <f>IF($D687="", "", IF(COUNTIF($D$11:$D687, $D687)&gt;1, "", $D687))</f>
        <v/>
      </c>
      <c r="Z687" s="12" t="str">
        <f>IF($X687="", "", IF(COUNTIF('Page Categories'!$D$11:$D$1010, $X687)&gt;0, "", MAX(Z$10:Z686)+1))</f>
        <v/>
      </c>
      <c r="AB687" s="44" t="str">
        <f t="shared" si="91"/>
        <v/>
      </c>
    </row>
    <row r="688" spans="1:28" x14ac:dyDescent="0.25">
      <c r="A688" s="4"/>
      <c r="B688" s="44" t="str">
        <f>IF($D688="", "", IF(IFERROR(INDEX('Page Categories'!$E$11:$E$1010, MATCH($D688, 'Page Categories'!$D$11:$D$1010, 0)), "")="", 'Page Categories'!$M$21, IFERROR(INDEX('Page Categories'!$E$11:$E$1010, MATCH($D688, 'Page Categories'!$D$11:$D$1010, 0)), "")))</f>
        <v/>
      </c>
      <c r="C688" s="4"/>
      <c r="D688" s="50"/>
      <c r="E688" s="51"/>
      <c r="F688" s="51"/>
      <c r="G688" s="52"/>
      <c r="H688" s="51"/>
      <c r="I688" s="53"/>
      <c r="J688" s="4"/>
      <c r="O688" s="12" t="str">
        <f t="shared" si="85"/>
        <v/>
      </c>
      <c r="Q688" s="12" t="str">
        <f t="shared" si="86"/>
        <v/>
      </c>
      <c r="R688" s="12" t="str">
        <f t="shared" si="87"/>
        <v/>
      </c>
      <c r="S688" s="12" t="str">
        <f t="shared" si="88"/>
        <v/>
      </c>
      <c r="T688" s="12" t="str">
        <f t="shared" si="89"/>
        <v/>
      </c>
      <c r="U688" s="12" t="str">
        <f t="shared" si="90"/>
        <v/>
      </c>
      <c r="V688" s="12" t="str">
        <f t="shared" si="84"/>
        <v/>
      </c>
      <c r="X688" s="44" t="str">
        <f>IF($D688="", "", IF(COUNTIF($D$11:$D688, $D688)&gt;1, "", $D688))</f>
        <v/>
      </c>
      <c r="Z688" s="12" t="str">
        <f>IF($X688="", "", IF(COUNTIF('Page Categories'!$D$11:$D$1010, $X688)&gt;0, "", MAX(Z$10:Z687)+1))</f>
        <v/>
      </c>
      <c r="AB688" s="44" t="str">
        <f t="shared" si="91"/>
        <v/>
      </c>
    </row>
    <row r="689" spans="1:28" x14ac:dyDescent="0.25">
      <c r="A689" s="4"/>
      <c r="B689" s="44" t="str">
        <f>IF($D689="", "", IF(IFERROR(INDEX('Page Categories'!$E$11:$E$1010, MATCH($D689, 'Page Categories'!$D$11:$D$1010, 0)), "")="", 'Page Categories'!$M$21, IFERROR(INDEX('Page Categories'!$E$11:$E$1010, MATCH($D689, 'Page Categories'!$D$11:$D$1010, 0)), "")))</f>
        <v/>
      </c>
      <c r="C689" s="4"/>
      <c r="D689" s="50"/>
      <c r="E689" s="51"/>
      <c r="F689" s="51"/>
      <c r="G689" s="52"/>
      <c r="H689" s="51"/>
      <c r="I689" s="53"/>
      <c r="J689" s="4"/>
      <c r="O689" s="12" t="str">
        <f t="shared" si="85"/>
        <v/>
      </c>
      <c r="Q689" s="12" t="str">
        <f t="shared" si="86"/>
        <v/>
      </c>
      <c r="R689" s="12" t="str">
        <f t="shared" si="87"/>
        <v/>
      </c>
      <c r="S689" s="12" t="str">
        <f t="shared" si="88"/>
        <v/>
      </c>
      <c r="T689" s="12" t="str">
        <f t="shared" si="89"/>
        <v/>
      </c>
      <c r="U689" s="12" t="str">
        <f t="shared" si="90"/>
        <v/>
      </c>
      <c r="V689" s="12" t="str">
        <f t="shared" si="84"/>
        <v/>
      </c>
      <c r="X689" s="44" t="str">
        <f>IF($D689="", "", IF(COUNTIF($D$11:$D689, $D689)&gt;1, "", $D689))</f>
        <v/>
      </c>
      <c r="Z689" s="12" t="str">
        <f>IF($X689="", "", IF(COUNTIF('Page Categories'!$D$11:$D$1010, $X689)&gt;0, "", MAX(Z$10:Z688)+1))</f>
        <v/>
      </c>
      <c r="AB689" s="44" t="str">
        <f t="shared" si="91"/>
        <v/>
      </c>
    </row>
    <row r="690" spans="1:28" x14ac:dyDescent="0.25">
      <c r="A690" s="4"/>
      <c r="B690" s="44" t="str">
        <f>IF($D690="", "", IF(IFERROR(INDEX('Page Categories'!$E$11:$E$1010, MATCH($D690, 'Page Categories'!$D$11:$D$1010, 0)), "")="", 'Page Categories'!$M$21, IFERROR(INDEX('Page Categories'!$E$11:$E$1010, MATCH($D690, 'Page Categories'!$D$11:$D$1010, 0)), "")))</f>
        <v/>
      </c>
      <c r="C690" s="4"/>
      <c r="D690" s="50"/>
      <c r="E690" s="51"/>
      <c r="F690" s="51"/>
      <c r="G690" s="52"/>
      <c r="H690" s="51"/>
      <c r="I690" s="53"/>
      <c r="J690" s="4"/>
      <c r="O690" s="12" t="str">
        <f t="shared" si="85"/>
        <v/>
      </c>
      <c r="Q690" s="12" t="str">
        <f t="shared" si="86"/>
        <v/>
      </c>
      <c r="R690" s="12" t="str">
        <f t="shared" si="87"/>
        <v/>
      </c>
      <c r="S690" s="12" t="str">
        <f t="shared" si="88"/>
        <v/>
      </c>
      <c r="T690" s="12" t="str">
        <f t="shared" si="89"/>
        <v/>
      </c>
      <c r="U690" s="12" t="str">
        <f t="shared" si="90"/>
        <v/>
      </c>
      <c r="V690" s="12" t="str">
        <f t="shared" si="84"/>
        <v/>
      </c>
      <c r="X690" s="44" t="str">
        <f>IF($D690="", "", IF(COUNTIF($D$11:$D690, $D690)&gt;1, "", $D690))</f>
        <v/>
      </c>
      <c r="Z690" s="12" t="str">
        <f>IF($X690="", "", IF(COUNTIF('Page Categories'!$D$11:$D$1010, $X690)&gt;0, "", MAX(Z$10:Z689)+1))</f>
        <v/>
      </c>
      <c r="AB690" s="44" t="str">
        <f t="shared" si="91"/>
        <v/>
      </c>
    </row>
    <row r="691" spans="1:28" x14ac:dyDescent="0.25">
      <c r="A691" s="4"/>
      <c r="B691" s="44" t="str">
        <f>IF($D691="", "", IF(IFERROR(INDEX('Page Categories'!$E$11:$E$1010, MATCH($D691, 'Page Categories'!$D$11:$D$1010, 0)), "")="", 'Page Categories'!$M$21, IFERROR(INDEX('Page Categories'!$E$11:$E$1010, MATCH($D691, 'Page Categories'!$D$11:$D$1010, 0)), "")))</f>
        <v/>
      </c>
      <c r="C691" s="4"/>
      <c r="D691" s="50"/>
      <c r="E691" s="51"/>
      <c r="F691" s="51"/>
      <c r="G691" s="52"/>
      <c r="H691" s="51"/>
      <c r="I691" s="53"/>
      <c r="J691" s="4"/>
      <c r="O691" s="12" t="str">
        <f t="shared" si="85"/>
        <v/>
      </c>
      <c r="Q691" s="12" t="str">
        <f t="shared" si="86"/>
        <v/>
      </c>
      <c r="R691" s="12" t="str">
        <f t="shared" si="87"/>
        <v/>
      </c>
      <c r="S691" s="12" t="str">
        <f t="shared" si="88"/>
        <v/>
      </c>
      <c r="T691" s="12" t="str">
        <f t="shared" si="89"/>
        <v/>
      </c>
      <c r="U691" s="12" t="str">
        <f t="shared" si="90"/>
        <v/>
      </c>
      <c r="V691" s="12" t="str">
        <f t="shared" si="84"/>
        <v/>
      </c>
      <c r="X691" s="44" t="str">
        <f>IF($D691="", "", IF(COUNTIF($D$11:$D691, $D691)&gt;1, "", $D691))</f>
        <v/>
      </c>
      <c r="Z691" s="12" t="str">
        <f>IF($X691="", "", IF(COUNTIF('Page Categories'!$D$11:$D$1010, $X691)&gt;0, "", MAX(Z$10:Z690)+1))</f>
        <v/>
      </c>
      <c r="AB691" s="44" t="str">
        <f t="shared" si="91"/>
        <v/>
      </c>
    </row>
    <row r="692" spans="1:28" x14ac:dyDescent="0.25">
      <c r="A692" s="4"/>
      <c r="B692" s="44" t="str">
        <f>IF($D692="", "", IF(IFERROR(INDEX('Page Categories'!$E$11:$E$1010, MATCH($D692, 'Page Categories'!$D$11:$D$1010, 0)), "")="", 'Page Categories'!$M$21, IFERROR(INDEX('Page Categories'!$E$11:$E$1010, MATCH($D692, 'Page Categories'!$D$11:$D$1010, 0)), "")))</f>
        <v/>
      </c>
      <c r="C692" s="4"/>
      <c r="D692" s="50"/>
      <c r="E692" s="51"/>
      <c r="F692" s="51"/>
      <c r="G692" s="52"/>
      <c r="H692" s="51"/>
      <c r="I692" s="53"/>
      <c r="J692" s="4"/>
      <c r="O692" s="12" t="str">
        <f t="shared" si="85"/>
        <v/>
      </c>
      <c r="Q692" s="12" t="str">
        <f t="shared" si="86"/>
        <v/>
      </c>
      <c r="R692" s="12" t="str">
        <f t="shared" si="87"/>
        <v/>
      </c>
      <c r="S692" s="12" t="str">
        <f t="shared" si="88"/>
        <v/>
      </c>
      <c r="T692" s="12" t="str">
        <f t="shared" si="89"/>
        <v/>
      </c>
      <c r="U692" s="12" t="str">
        <f t="shared" si="90"/>
        <v/>
      </c>
      <c r="V692" s="12" t="str">
        <f t="shared" si="84"/>
        <v/>
      </c>
      <c r="X692" s="44" t="str">
        <f>IF($D692="", "", IF(COUNTIF($D$11:$D692, $D692)&gt;1, "", $D692))</f>
        <v/>
      </c>
      <c r="Z692" s="12" t="str">
        <f>IF($X692="", "", IF(COUNTIF('Page Categories'!$D$11:$D$1010, $X692)&gt;0, "", MAX(Z$10:Z691)+1))</f>
        <v/>
      </c>
      <c r="AB692" s="44" t="str">
        <f t="shared" si="91"/>
        <v/>
      </c>
    </row>
    <row r="693" spans="1:28" x14ac:dyDescent="0.25">
      <c r="A693" s="4"/>
      <c r="B693" s="44" t="str">
        <f>IF($D693="", "", IF(IFERROR(INDEX('Page Categories'!$E$11:$E$1010, MATCH($D693, 'Page Categories'!$D$11:$D$1010, 0)), "")="", 'Page Categories'!$M$21, IFERROR(INDEX('Page Categories'!$E$11:$E$1010, MATCH($D693, 'Page Categories'!$D$11:$D$1010, 0)), "")))</f>
        <v/>
      </c>
      <c r="C693" s="4"/>
      <c r="D693" s="50"/>
      <c r="E693" s="51"/>
      <c r="F693" s="51"/>
      <c r="G693" s="52"/>
      <c r="H693" s="51"/>
      <c r="I693" s="53"/>
      <c r="J693" s="4"/>
      <c r="O693" s="12" t="str">
        <f t="shared" si="85"/>
        <v/>
      </c>
      <c r="Q693" s="12" t="str">
        <f t="shared" si="86"/>
        <v/>
      </c>
      <c r="R693" s="12" t="str">
        <f t="shared" si="87"/>
        <v/>
      </c>
      <c r="S693" s="12" t="str">
        <f t="shared" si="88"/>
        <v/>
      </c>
      <c r="T693" s="12" t="str">
        <f t="shared" si="89"/>
        <v/>
      </c>
      <c r="U693" s="12" t="str">
        <f t="shared" si="90"/>
        <v/>
      </c>
      <c r="V693" s="12" t="str">
        <f t="shared" si="84"/>
        <v/>
      </c>
      <c r="X693" s="44" t="str">
        <f>IF($D693="", "", IF(COUNTIF($D$11:$D693, $D693)&gt;1, "", $D693))</f>
        <v/>
      </c>
      <c r="Z693" s="12" t="str">
        <f>IF($X693="", "", IF(COUNTIF('Page Categories'!$D$11:$D$1010, $X693)&gt;0, "", MAX(Z$10:Z692)+1))</f>
        <v/>
      </c>
      <c r="AB693" s="44" t="str">
        <f t="shared" si="91"/>
        <v/>
      </c>
    </row>
    <row r="694" spans="1:28" x14ac:dyDescent="0.25">
      <c r="A694" s="4"/>
      <c r="B694" s="44" t="str">
        <f>IF($D694="", "", IF(IFERROR(INDEX('Page Categories'!$E$11:$E$1010, MATCH($D694, 'Page Categories'!$D$11:$D$1010, 0)), "")="", 'Page Categories'!$M$21, IFERROR(INDEX('Page Categories'!$E$11:$E$1010, MATCH($D694, 'Page Categories'!$D$11:$D$1010, 0)), "")))</f>
        <v/>
      </c>
      <c r="C694" s="4"/>
      <c r="D694" s="50"/>
      <c r="E694" s="51"/>
      <c r="F694" s="51"/>
      <c r="G694" s="52"/>
      <c r="H694" s="51"/>
      <c r="I694" s="53"/>
      <c r="J694" s="4"/>
      <c r="O694" s="12" t="str">
        <f t="shared" si="85"/>
        <v/>
      </c>
      <c r="Q694" s="12" t="str">
        <f t="shared" si="86"/>
        <v/>
      </c>
      <c r="R694" s="12" t="str">
        <f t="shared" si="87"/>
        <v/>
      </c>
      <c r="S694" s="12" t="str">
        <f t="shared" si="88"/>
        <v/>
      </c>
      <c r="T694" s="12" t="str">
        <f t="shared" si="89"/>
        <v/>
      </c>
      <c r="U694" s="12" t="str">
        <f t="shared" si="90"/>
        <v/>
      </c>
      <c r="V694" s="12" t="str">
        <f t="shared" si="84"/>
        <v/>
      </c>
      <c r="X694" s="44" t="str">
        <f>IF($D694="", "", IF(COUNTIF($D$11:$D694, $D694)&gt;1, "", $D694))</f>
        <v/>
      </c>
      <c r="Z694" s="12" t="str">
        <f>IF($X694="", "", IF(COUNTIF('Page Categories'!$D$11:$D$1010, $X694)&gt;0, "", MAX(Z$10:Z693)+1))</f>
        <v/>
      </c>
      <c r="AB694" s="44" t="str">
        <f t="shared" si="91"/>
        <v/>
      </c>
    </row>
    <row r="695" spans="1:28" x14ac:dyDescent="0.25">
      <c r="A695" s="4"/>
      <c r="B695" s="44" t="str">
        <f>IF($D695="", "", IF(IFERROR(INDEX('Page Categories'!$E$11:$E$1010, MATCH($D695, 'Page Categories'!$D$11:$D$1010, 0)), "")="", 'Page Categories'!$M$21, IFERROR(INDEX('Page Categories'!$E$11:$E$1010, MATCH($D695, 'Page Categories'!$D$11:$D$1010, 0)), "")))</f>
        <v/>
      </c>
      <c r="C695" s="4"/>
      <c r="D695" s="50"/>
      <c r="E695" s="51"/>
      <c r="F695" s="51"/>
      <c r="G695" s="52"/>
      <c r="H695" s="51"/>
      <c r="I695" s="53"/>
      <c r="J695" s="4"/>
      <c r="O695" s="12" t="str">
        <f t="shared" si="85"/>
        <v/>
      </c>
      <c r="Q695" s="12" t="str">
        <f t="shared" si="86"/>
        <v/>
      </c>
      <c r="R695" s="12" t="str">
        <f t="shared" si="87"/>
        <v/>
      </c>
      <c r="S695" s="12" t="str">
        <f t="shared" si="88"/>
        <v/>
      </c>
      <c r="T695" s="12" t="str">
        <f t="shared" si="89"/>
        <v/>
      </c>
      <c r="U695" s="12" t="str">
        <f t="shared" si="90"/>
        <v/>
      </c>
      <c r="V695" s="12" t="str">
        <f t="shared" si="84"/>
        <v/>
      </c>
      <c r="X695" s="44" t="str">
        <f>IF($D695="", "", IF(COUNTIF($D$11:$D695, $D695)&gt;1, "", $D695))</f>
        <v/>
      </c>
      <c r="Z695" s="12" t="str">
        <f>IF($X695="", "", IF(COUNTIF('Page Categories'!$D$11:$D$1010, $X695)&gt;0, "", MAX(Z$10:Z694)+1))</f>
        <v/>
      </c>
      <c r="AB695" s="44" t="str">
        <f t="shared" si="91"/>
        <v/>
      </c>
    </row>
    <row r="696" spans="1:28" x14ac:dyDescent="0.25">
      <c r="A696" s="4"/>
      <c r="B696" s="44" t="str">
        <f>IF($D696="", "", IF(IFERROR(INDEX('Page Categories'!$E$11:$E$1010, MATCH($D696, 'Page Categories'!$D$11:$D$1010, 0)), "")="", 'Page Categories'!$M$21, IFERROR(INDEX('Page Categories'!$E$11:$E$1010, MATCH($D696, 'Page Categories'!$D$11:$D$1010, 0)), "")))</f>
        <v/>
      </c>
      <c r="C696" s="4"/>
      <c r="D696" s="50"/>
      <c r="E696" s="51"/>
      <c r="F696" s="51"/>
      <c r="G696" s="52"/>
      <c r="H696" s="51"/>
      <c r="I696" s="53"/>
      <c r="J696" s="4"/>
      <c r="O696" s="12" t="str">
        <f t="shared" si="85"/>
        <v/>
      </c>
      <c r="Q696" s="12" t="str">
        <f t="shared" si="86"/>
        <v/>
      </c>
      <c r="R696" s="12" t="str">
        <f t="shared" si="87"/>
        <v/>
      </c>
      <c r="S696" s="12" t="str">
        <f t="shared" si="88"/>
        <v/>
      </c>
      <c r="T696" s="12" t="str">
        <f t="shared" si="89"/>
        <v/>
      </c>
      <c r="U696" s="12" t="str">
        <f t="shared" si="90"/>
        <v/>
      </c>
      <c r="V696" s="12" t="str">
        <f t="shared" si="84"/>
        <v/>
      </c>
      <c r="X696" s="44" t="str">
        <f>IF($D696="", "", IF(COUNTIF($D$11:$D696, $D696)&gt;1, "", $D696))</f>
        <v/>
      </c>
      <c r="Z696" s="12" t="str">
        <f>IF($X696="", "", IF(COUNTIF('Page Categories'!$D$11:$D$1010, $X696)&gt;0, "", MAX(Z$10:Z695)+1))</f>
        <v/>
      </c>
      <c r="AB696" s="44" t="str">
        <f t="shared" si="91"/>
        <v/>
      </c>
    </row>
    <row r="697" spans="1:28" x14ac:dyDescent="0.25">
      <c r="A697" s="4"/>
      <c r="B697" s="44" t="str">
        <f>IF($D697="", "", IF(IFERROR(INDEX('Page Categories'!$E$11:$E$1010, MATCH($D697, 'Page Categories'!$D$11:$D$1010, 0)), "")="", 'Page Categories'!$M$21, IFERROR(INDEX('Page Categories'!$E$11:$E$1010, MATCH($D697, 'Page Categories'!$D$11:$D$1010, 0)), "")))</f>
        <v/>
      </c>
      <c r="C697" s="4"/>
      <c r="D697" s="50"/>
      <c r="E697" s="51"/>
      <c r="F697" s="51"/>
      <c r="G697" s="52"/>
      <c r="H697" s="51"/>
      <c r="I697" s="53"/>
      <c r="J697" s="4"/>
      <c r="O697" s="12" t="str">
        <f t="shared" si="85"/>
        <v/>
      </c>
      <c r="Q697" s="12" t="str">
        <f t="shared" si="86"/>
        <v/>
      </c>
      <c r="R697" s="12" t="str">
        <f t="shared" si="87"/>
        <v/>
      </c>
      <c r="S697" s="12" t="str">
        <f t="shared" si="88"/>
        <v/>
      </c>
      <c r="T697" s="12" t="str">
        <f t="shared" si="89"/>
        <v/>
      </c>
      <c r="U697" s="12" t="str">
        <f t="shared" si="90"/>
        <v/>
      </c>
      <c r="V697" s="12" t="str">
        <f t="shared" si="84"/>
        <v/>
      </c>
      <c r="X697" s="44" t="str">
        <f>IF($D697="", "", IF(COUNTIF($D$11:$D697, $D697)&gt;1, "", $D697))</f>
        <v/>
      </c>
      <c r="Z697" s="12" t="str">
        <f>IF($X697="", "", IF(COUNTIF('Page Categories'!$D$11:$D$1010, $X697)&gt;0, "", MAX(Z$10:Z696)+1))</f>
        <v/>
      </c>
      <c r="AB697" s="44" t="str">
        <f t="shared" si="91"/>
        <v/>
      </c>
    </row>
    <row r="698" spans="1:28" x14ac:dyDescent="0.25">
      <c r="A698" s="4"/>
      <c r="B698" s="44" t="str">
        <f>IF($D698="", "", IF(IFERROR(INDEX('Page Categories'!$E$11:$E$1010, MATCH($D698, 'Page Categories'!$D$11:$D$1010, 0)), "")="", 'Page Categories'!$M$21, IFERROR(INDEX('Page Categories'!$E$11:$E$1010, MATCH($D698, 'Page Categories'!$D$11:$D$1010, 0)), "")))</f>
        <v/>
      </c>
      <c r="C698" s="4"/>
      <c r="D698" s="50"/>
      <c r="E698" s="51"/>
      <c r="F698" s="51"/>
      <c r="G698" s="52"/>
      <c r="H698" s="51"/>
      <c r="I698" s="53"/>
      <c r="J698" s="4"/>
      <c r="O698" s="12" t="str">
        <f t="shared" si="85"/>
        <v/>
      </c>
      <c r="Q698" s="12" t="str">
        <f t="shared" si="86"/>
        <v/>
      </c>
      <c r="R698" s="12" t="str">
        <f t="shared" si="87"/>
        <v/>
      </c>
      <c r="S698" s="12" t="str">
        <f t="shared" si="88"/>
        <v/>
      </c>
      <c r="T698" s="12" t="str">
        <f t="shared" si="89"/>
        <v/>
      </c>
      <c r="U698" s="12" t="str">
        <f t="shared" si="90"/>
        <v/>
      </c>
      <c r="V698" s="12" t="str">
        <f t="shared" si="84"/>
        <v/>
      </c>
      <c r="X698" s="44" t="str">
        <f>IF($D698="", "", IF(COUNTIF($D$11:$D698, $D698)&gt;1, "", $D698))</f>
        <v/>
      </c>
      <c r="Z698" s="12" t="str">
        <f>IF($X698="", "", IF(COUNTIF('Page Categories'!$D$11:$D$1010, $X698)&gt;0, "", MAX(Z$10:Z697)+1))</f>
        <v/>
      </c>
      <c r="AB698" s="44" t="str">
        <f t="shared" si="91"/>
        <v/>
      </c>
    </row>
    <row r="699" spans="1:28" x14ac:dyDescent="0.25">
      <c r="A699" s="4"/>
      <c r="B699" s="44" t="str">
        <f>IF($D699="", "", IF(IFERROR(INDEX('Page Categories'!$E$11:$E$1010, MATCH($D699, 'Page Categories'!$D$11:$D$1010, 0)), "")="", 'Page Categories'!$M$21, IFERROR(INDEX('Page Categories'!$E$11:$E$1010, MATCH($D699, 'Page Categories'!$D$11:$D$1010, 0)), "")))</f>
        <v/>
      </c>
      <c r="C699" s="4"/>
      <c r="D699" s="50"/>
      <c r="E699" s="51"/>
      <c r="F699" s="51"/>
      <c r="G699" s="52"/>
      <c r="H699" s="51"/>
      <c r="I699" s="53"/>
      <c r="J699" s="4"/>
      <c r="O699" s="12" t="str">
        <f t="shared" si="85"/>
        <v/>
      </c>
      <c r="Q699" s="12" t="str">
        <f t="shared" si="86"/>
        <v/>
      </c>
      <c r="R699" s="12" t="str">
        <f t="shared" si="87"/>
        <v/>
      </c>
      <c r="S699" s="12" t="str">
        <f t="shared" si="88"/>
        <v/>
      </c>
      <c r="T699" s="12" t="str">
        <f t="shared" si="89"/>
        <v/>
      </c>
      <c r="U699" s="12" t="str">
        <f t="shared" si="90"/>
        <v/>
      </c>
      <c r="V699" s="12" t="str">
        <f t="shared" si="84"/>
        <v/>
      </c>
      <c r="X699" s="44" t="str">
        <f>IF($D699="", "", IF(COUNTIF($D$11:$D699, $D699)&gt;1, "", $D699))</f>
        <v/>
      </c>
      <c r="Z699" s="12" t="str">
        <f>IF($X699="", "", IF(COUNTIF('Page Categories'!$D$11:$D$1010, $X699)&gt;0, "", MAX(Z$10:Z698)+1))</f>
        <v/>
      </c>
      <c r="AB699" s="44" t="str">
        <f t="shared" si="91"/>
        <v/>
      </c>
    </row>
    <row r="700" spans="1:28" x14ac:dyDescent="0.25">
      <c r="A700" s="4"/>
      <c r="B700" s="44" t="str">
        <f>IF($D700="", "", IF(IFERROR(INDEX('Page Categories'!$E$11:$E$1010, MATCH($D700, 'Page Categories'!$D$11:$D$1010, 0)), "")="", 'Page Categories'!$M$21, IFERROR(INDEX('Page Categories'!$E$11:$E$1010, MATCH($D700, 'Page Categories'!$D$11:$D$1010, 0)), "")))</f>
        <v/>
      </c>
      <c r="C700" s="4"/>
      <c r="D700" s="50"/>
      <c r="E700" s="51"/>
      <c r="F700" s="51"/>
      <c r="G700" s="52"/>
      <c r="H700" s="51"/>
      <c r="I700" s="53"/>
      <c r="J700" s="4"/>
      <c r="O700" s="12" t="str">
        <f t="shared" si="85"/>
        <v/>
      </c>
      <c r="Q700" s="12" t="str">
        <f t="shared" si="86"/>
        <v/>
      </c>
      <c r="R700" s="12" t="str">
        <f t="shared" si="87"/>
        <v/>
      </c>
      <c r="S700" s="12" t="str">
        <f t="shared" si="88"/>
        <v/>
      </c>
      <c r="T700" s="12" t="str">
        <f t="shared" si="89"/>
        <v/>
      </c>
      <c r="U700" s="12" t="str">
        <f t="shared" si="90"/>
        <v/>
      </c>
      <c r="V700" s="12" t="str">
        <f t="shared" si="84"/>
        <v/>
      </c>
      <c r="X700" s="44" t="str">
        <f>IF($D700="", "", IF(COUNTIF($D$11:$D700, $D700)&gt;1, "", $D700))</f>
        <v/>
      </c>
      <c r="Z700" s="12" t="str">
        <f>IF($X700="", "", IF(COUNTIF('Page Categories'!$D$11:$D$1010, $X700)&gt;0, "", MAX(Z$10:Z699)+1))</f>
        <v/>
      </c>
      <c r="AB700" s="44" t="str">
        <f t="shared" si="91"/>
        <v/>
      </c>
    </row>
    <row r="701" spans="1:28" x14ac:dyDescent="0.25">
      <c r="A701" s="4"/>
      <c r="B701" s="44" t="str">
        <f>IF($D701="", "", IF(IFERROR(INDEX('Page Categories'!$E$11:$E$1010, MATCH($D701, 'Page Categories'!$D$11:$D$1010, 0)), "")="", 'Page Categories'!$M$21, IFERROR(INDEX('Page Categories'!$E$11:$E$1010, MATCH($D701, 'Page Categories'!$D$11:$D$1010, 0)), "")))</f>
        <v/>
      </c>
      <c r="C701" s="4"/>
      <c r="D701" s="50"/>
      <c r="E701" s="51"/>
      <c r="F701" s="51"/>
      <c r="G701" s="52"/>
      <c r="H701" s="51"/>
      <c r="I701" s="53"/>
      <c r="J701" s="4"/>
      <c r="O701" s="12" t="str">
        <f t="shared" si="85"/>
        <v/>
      </c>
      <c r="Q701" s="12" t="str">
        <f t="shared" si="86"/>
        <v/>
      </c>
      <c r="R701" s="12" t="str">
        <f t="shared" si="87"/>
        <v/>
      </c>
      <c r="S701" s="12" t="str">
        <f t="shared" si="88"/>
        <v/>
      </c>
      <c r="T701" s="12" t="str">
        <f t="shared" si="89"/>
        <v/>
      </c>
      <c r="U701" s="12" t="str">
        <f t="shared" si="90"/>
        <v/>
      </c>
      <c r="V701" s="12" t="str">
        <f t="shared" si="84"/>
        <v/>
      </c>
      <c r="X701" s="44" t="str">
        <f>IF($D701="", "", IF(COUNTIF($D$11:$D701, $D701)&gt;1, "", $D701))</f>
        <v/>
      </c>
      <c r="Z701" s="12" t="str">
        <f>IF($X701="", "", IF(COUNTIF('Page Categories'!$D$11:$D$1010, $X701)&gt;0, "", MAX(Z$10:Z700)+1))</f>
        <v/>
      </c>
      <c r="AB701" s="44" t="str">
        <f t="shared" si="91"/>
        <v/>
      </c>
    </row>
    <row r="702" spans="1:28" x14ac:dyDescent="0.25">
      <c r="A702" s="4"/>
      <c r="B702" s="44" t="str">
        <f>IF($D702="", "", IF(IFERROR(INDEX('Page Categories'!$E$11:$E$1010, MATCH($D702, 'Page Categories'!$D$11:$D$1010, 0)), "")="", 'Page Categories'!$M$21, IFERROR(INDEX('Page Categories'!$E$11:$E$1010, MATCH($D702, 'Page Categories'!$D$11:$D$1010, 0)), "")))</f>
        <v/>
      </c>
      <c r="C702" s="4"/>
      <c r="D702" s="50"/>
      <c r="E702" s="51"/>
      <c r="F702" s="51"/>
      <c r="G702" s="52"/>
      <c r="H702" s="51"/>
      <c r="I702" s="53"/>
      <c r="J702" s="4"/>
      <c r="O702" s="12" t="str">
        <f t="shared" si="85"/>
        <v/>
      </c>
      <c r="Q702" s="12" t="str">
        <f t="shared" si="86"/>
        <v/>
      </c>
      <c r="R702" s="12" t="str">
        <f t="shared" si="87"/>
        <v/>
      </c>
      <c r="S702" s="12" t="str">
        <f t="shared" si="88"/>
        <v/>
      </c>
      <c r="T702" s="12" t="str">
        <f t="shared" si="89"/>
        <v/>
      </c>
      <c r="U702" s="12" t="str">
        <f t="shared" si="90"/>
        <v/>
      </c>
      <c r="V702" s="12" t="str">
        <f t="shared" si="84"/>
        <v/>
      </c>
      <c r="X702" s="44" t="str">
        <f>IF($D702="", "", IF(COUNTIF($D$11:$D702, $D702)&gt;1, "", $D702))</f>
        <v/>
      </c>
      <c r="Z702" s="12" t="str">
        <f>IF($X702="", "", IF(COUNTIF('Page Categories'!$D$11:$D$1010, $X702)&gt;0, "", MAX(Z$10:Z701)+1))</f>
        <v/>
      </c>
      <c r="AB702" s="44" t="str">
        <f t="shared" si="91"/>
        <v/>
      </c>
    </row>
    <row r="703" spans="1:28" x14ac:dyDescent="0.25">
      <c r="A703" s="4"/>
      <c r="B703" s="44" t="str">
        <f>IF($D703="", "", IF(IFERROR(INDEX('Page Categories'!$E$11:$E$1010, MATCH($D703, 'Page Categories'!$D$11:$D$1010, 0)), "")="", 'Page Categories'!$M$21, IFERROR(INDEX('Page Categories'!$E$11:$E$1010, MATCH($D703, 'Page Categories'!$D$11:$D$1010, 0)), "")))</f>
        <v/>
      </c>
      <c r="C703" s="4"/>
      <c r="D703" s="50"/>
      <c r="E703" s="51"/>
      <c r="F703" s="51"/>
      <c r="G703" s="52"/>
      <c r="H703" s="51"/>
      <c r="I703" s="53"/>
      <c r="J703" s="4"/>
      <c r="O703" s="12" t="str">
        <f t="shared" si="85"/>
        <v/>
      </c>
      <c r="Q703" s="12" t="str">
        <f t="shared" si="86"/>
        <v/>
      </c>
      <c r="R703" s="12" t="str">
        <f t="shared" si="87"/>
        <v/>
      </c>
      <c r="S703" s="12" t="str">
        <f t="shared" si="88"/>
        <v/>
      </c>
      <c r="T703" s="12" t="str">
        <f t="shared" si="89"/>
        <v/>
      </c>
      <c r="U703" s="12" t="str">
        <f t="shared" si="90"/>
        <v/>
      </c>
      <c r="V703" s="12" t="str">
        <f t="shared" si="84"/>
        <v/>
      </c>
      <c r="X703" s="44" t="str">
        <f>IF($D703="", "", IF(COUNTIF($D$11:$D703, $D703)&gt;1, "", $D703))</f>
        <v/>
      </c>
      <c r="Z703" s="12" t="str">
        <f>IF($X703="", "", IF(COUNTIF('Page Categories'!$D$11:$D$1010, $X703)&gt;0, "", MAX(Z$10:Z702)+1))</f>
        <v/>
      </c>
      <c r="AB703" s="44" t="str">
        <f t="shared" si="91"/>
        <v/>
      </c>
    </row>
    <row r="704" spans="1:28" x14ac:dyDescent="0.25">
      <c r="A704" s="4"/>
      <c r="B704" s="44" t="str">
        <f>IF($D704="", "", IF(IFERROR(INDEX('Page Categories'!$E$11:$E$1010, MATCH($D704, 'Page Categories'!$D$11:$D$1010, 0)), "")="", 'Page Categories'!$M$21, IFERROR(INDEX('Page Categories'!$E$11:$E$1010, MATCH($D704, 'Page Categories'!$D$11:$D$1010, 0)), "")))</f>
        <v/>
      </c>
      <c r="C704" s="4"/>
      <c r="D704" s="50"/>
      <c r="E704" s="51"/>
      <c r="F704" s="51"/>
      <c r="G704" s="52"/>
      <c r="H704" s="51"/>
      <c r="I704" s="53"/>
      <c r="J704" s="4"/>
      <c r="O704" s="12" t="str">
        <f t="shared" si="85"/>
        <v/>
      </c>
      <c r="Q704" s="12" t="str">
        <f t="shared" si="86"/>
        <v/>
      </c>
      <c r="R704" s="12" t="str">
        <f t="shared" si="87"/>
        <v/>
      </c>
      <c r="S704" s="12" t="str">
        <f t="shared" si="88"/>
        <v/>
      </c>
      <c r="T704" s="12" t="str">
        <f t="shared" si="89"/>
        <v/>
      </c>
      <c r="U704" s="12" t="str">
        <f t="shared" si="90"/>
        <v/>
      </c>
      <c r="V704" s="12" t="str">
        <f t="shared" si="84"/>
        <v/>
      </c>
      <c r="X704" s="44" t="str">
        <f>IF($D704="", "", IF(COUNTIF($D$11:$D704, $D704)&gt;1, "", $D704))</f>
        <v/>
      </c>
      <c r="Z704" s="12" t="str">
        <f>IF($X704="", "", IF(COUNTIF('Page Categories'!$D$11:$D$1010, $X704)&gt;0, "", MAX(Z$10:Z703)+1))</f>
        <v/>
      </c>
      <c r="AB704" s="44" t="str">
        <f t="shared" si="91"/>
        <v/>
      </c>
    </row>
    <row r="705" spans="1:28" x14ac:dyDescent="0.25">
      <c r="A705" s="4"/>
      <c r="B705" s="44" t="str">
        <f>IF($D705="", "", IF(IFERROR(INDEX('Page Categories'!$E$11:$E$1010, MATCH($D705, 'Page Categories'!$D$11:$D$1010, 0)), "")="", 'Page Categories'!$M$21, IFERROR(INDEX('Page Categories'!$E$11:$E$1010, MATCH($D705, 'Page Categories'!$D$11:$D$1010, 0)), "")))</f>
        <v/>
      </c>
      <c r="C705" s="4"/>
      <c r="D705" s="50"/>
      <c r="E705" s="51"/>
      <c r="F705" s="51"/>
      <c r="G705" s="52"/>
      <c r="H705" s="51"/>
      <c r="I705" s="53"/>
      <c r="J705" s="4"/>
      <c r="O705" s="12" t="str">
        <f t="shared" si="85"/>
        <v/>
      </c>
      <c r="Q705" s="12" t="str">
        <f t="shared" si="86"/>
        <v/>
      </c>
      <c r="R705" s="12" t="str">
        <f t="shared" si="87"/>
        <v/>
      </c>
      <c r="S705" s="12" t="str">
        <f t="shared" si="88"/>
        <v/>
      </c>
      <c r="T705" s="12" t="str">
        <f t="shared" si="89"/>
        <v/>
      </c>
      <c r="U705" s="12" t="str">
        <f t="shared" si="90"/>
        <v/>
      </c>
      <c r="V705" s="12" t="str">
        <f t="shared" si="84"/>
        <v/>
      </c>
      <c r="X705" s="44" t="str">
        <f>IF($D705="", "", IF(COUNTIF($D$11:$D705, $D705)&gt;1, "", $D705))</f>
        <v/>
      </c>
      <c r="Z705" s="12" t="str">
        <f>IF($X705="", "", IF(COUNTIF('Page Categories'!$D$11:$D$1010, $X705)&gt;0, "", MAX(Z$10:Z704)+1))</f>
        <v/>
      </c>
      <c r="AB705" s="44" t="str">
        <f t="shared" si="91"/>
        <v/>
      </c>
    </row>
    <row r="706" spans="1:28" x14ac:dyDescent="0.25">
      <c r="A706" s="4"/>
      <c r="B706" s="44" t="str">
        <f>IF($D706="", "", IF(IFERROR(INDEX('Page Categories'!$E$11:$E$1010, MATCH($D706, 'Page Categories'!$D$11:$D$1010, 0)), "")="", 'Page Categories'!$M$21, IFERROR(INDEX('Page Categories'!$E$11:$E$1010, MATCH($D706, 'Page Categories'!$D$11:$D$1010, 0)), "")))</f>
        <v/>
      </c>
      <c r="C706" s="4"/>
      <c r="D706" s="50"/>
      <c r="E706" s="51"/>
      <c r="F706" s="51"/>
      <c r="G706" s="52"/>
      <c r="H706" s="51"/>
      <c r="I706" s="53"/>
      <c r="J706" s="4"/>
      <c r="O706" s="12" t="str">
        <f t="shared" si="85"/>
        <v/>
      </c>
      <c r="Q706" s="12" t="str">
        <f t="shared" si="86"/>
        <v/>
      </c>
      <c r="R706" s="12" t="str">
        <f t="shared" si="87"/>
        <v/>
      </c>
      <c r="S706" s="12" t="str">
        <f t="shared" si="88"/>
        <v/>
      </c>
      <c r="T706" s="12" t="str">
        <f t="shared" si="89"/>
        <v/>
      </c>
      <c r="U706" s="12" t="str">
        <f t="shared" si="90"/>
        <v/>
      </c>
      <c r="V706" s="12" t="str">
        <f t="shared" si="84"/>
        <v/>
      </c>
      <c r="X706" s="44" t="str">
        <f>IF($D706="", "", IF(COUNTIF($D$11:$D706, $D706)&gt;1, "", $D706))</f>
        <v/>
      </c>
      <c r="Z706" s="12" t="str">
        <f>IF($X706="", "", IF(COUNTIF('Page Categories'!$D$11:$D$1010, $X706)&gt;0, "", MAX(Z$10:Z705)+1))</f>
        <v/>
      </c>
      <c r="AB706" s="44" t="str">
        <f t="shared" si="91"/>
        <v/>
      </c>
    </row>
    <row r="707" spans="1:28" x14ac:dyDescent="0.25">
      <c r="A707" s="4"/>
      <c r="B707" s="44" t="str">
        <f>IF($D707="", "", IF(IFERROR(INDEX('Page Categories'!$E$11:$E$1010, MATCH($D707, 'Page Categories'!$D$11:$D$1010, 0)), "")="", 'Page Categories'!$M$21, IFERROR(INDEX('Page Categories'!$E$11:$E$1010, MATCH($D707, 'Page Categories'!$D$11:$D$1010, 0)), "")))</f>
        <v/>
      </c>
      <c r="C707" s="4"/>
      <c r="D707" s="50"/>
      <c r="E707" s="51"/>
      <c r="F707" s="51"/>
      <c r="G707" s="52"/>
      <c r="H707" s="51"/>
      <c r="I707" s="53"/>
      <c r="J707" s="4"/>
      <c r="O707" s="12" t="str">
        <f t="shared" si="85"/>
        <v/>
      </c>
      <c r="Q707" s="12" t="str">
        <f t="shared" si="86"/>
        <v/>
      </c>
      <c r="R707" s="12" t="str">
        <f t="shared" si="87"/>
        <v/>
      </c>
      <c r="S707" s="12" t="str">
        <f t="shared" si="88"/>
        <v/>
      </c>
      <c r="T707" s="12" t="str">
        <f t="shared" si="89"/>
        <v/>
      </c>
      <c r="U707" s="12" t="str">
        <f t="shared" si="90"/>
        <v/>
      </c>
      <c r="V707" s="12" t="str">
        <f t="shared" si="84"/>
        <v/>
      </c>
      <c r="X707" s="44" t="str">
        <f>IF($D707="", "", IF(COUNTIF($D$11:$D707, $D707)&gt;1, "", $D707))</f>
        <v/>
      </c>
      <c r="Z707" s="12" t="str">
        <f>IF($X707="", "", IF(COUNTIF('Page Categories'!$D$11:$D$1010, $X707)&gt;0, "", MAX(Z$10:Z706)+1))</f>
        <v/>
      </c>
      <c r="AB707" s="44" t="str">
        <f t="shared" si="91"/>
        <v/>
      </c>
    </row>
    <row r="708" spans="1:28" x14ac:dyDescent="0.25">
      <c r="A708" s="4"/>
      <c r="B708" s="44" t="str">
        <f>IF($D708="", "", IF(IFERROR(INDEX('Page Categories'!$E$11:$E$1010, MATCH($D708, 'Page Categories'!$D$11:$D$1010, 0)), "")="", 'Page Categories'!$M$21, IFERROR(INDEX('Page Categories'!$E$11:$E$1010, MATCH($D708, 'Page Categories'!$D$11:$D$1010, 0)), "")))</f>
        <v/>
      </c>
      <c r="C708" s="4"/>
      <c r="D708" s="50"/>
      <c r="E708" s="51"/>
      <c r="F708" s="51"/>
      <c r="G708" s="52"/>
      <c r="H708" s="51"/>
      <c r="I708" s="53"/>
      <c r="J708" s="4"/>
      <c r="O708" s="12" t="str">
        <f t="shared" si="85"/>
        <v/>
      </c>
      <c r="Q708" s="12" t="str">
        <f t="shared" si="86"/>
        <v/>
      </c>
      <c r="R708" s="12" t="str">
        <f t="shared" si="87"/>
        <v/>
      </c>
      <c r="S708" s="12" t="str">
        <f t="shared" si="88"/>
        <v/>
      </c>
      <c r="T708" s="12" t="str">
        <f t="shared" si="89"/>
        <v/>
      </c>
      <c r="U708" s="12" t="str">
        <f t="shared" si="90"/>
        <v/>
      </c>
      <c r="V708" s="12" t="str">
        <f t="shared" si="84"/>
        <v/>
      </c>
      <c r="X708" s="44" t="str">
        <f>IF($D708="", "", IF(COUNTIF($D$11:$D708, $D708)&gt;1, "", $D708))</f>
        <v/>
      </c>
      <c r="Z708" s="12" t="str">
        <f>IF($X708="", "", IF(COUNTIF('Page Categories'!$D$11:$D$1010, $X708)&gt;0, "", MAX(Z$10:Z707)+1))</f>
        <v/>
      </c>
      <c r="AB708" s="44" t="str">
        <f t="shared" si="91"/>
        <v/>
      </c>
    </row>
    <row r="709" spans="1:28" x14ac:dyDescent="0.25">
      <c r="A709" s="4"/>
      <c r="B709" s="44" t="str">
        <f>IF($D709="", "", IF(IFERROR(INDEX('Page Categories'!$E$11:$E$1010, MATCH($D709, 'Page Categories'!$D$11:$D$1010, 0)), "")="", 'Page Categories'!$M$21, IFERROR(INDEX('Page Categories'!$E$11:$E$1010, MATCH($D709, 'Page Categories'!$D$11:$D$1010, 0)), "")))</f>
        <v/>
      </c>
      <c r="C709" s="4"/>
      <c r="D709" s="50"/>
      <c r="E709" s="51"/>
      <c r="F709" s="51"/>
      <c r="G709" s="52"/>
      <c r="H709" s="51"/>
      <c r="I709" s="53"/>
      <c r="J709" s="4"/>
      <c r="O709" s="12" t="str">
        <f t="shared" si="85"/>
        <v/>
      </c>
      <c r="Q709" s="12" t="str">
        <f t="shared" si="86"/>
        <v/>
      </c>
      <c r="R709" s="12" t="str">
        <f t="shared" si="87"/>
        <v/>
      </c>
      <c r="S709" s="12" t="str">
        <f t="shared" si="88"/>
        <v/>
      </c>
      <c r="T709" s="12" t="str">
        <f t="shared" si="89"/>
        <v/>
      </c>
      <c r="U709" s="12" t="str">
        <f t="shared" si="90"/>
        <v/>
      </c>
      <c r="V709" s="12" t="str">
        <f t="shared" si="84"/>
        <v/>
      </c>
      <c r="X709" s="44" t="str">
        <f>IF($D709="", "", IF(COUNTIF($D$11:$D709, $D709)&gt;1, "", $D709))</f>
        <v/>
      </c>
      <c r="Z709" s="12" t="str">
        <f>IF($X709="", "", IF(COUNTIF('Page Categories'!$D$11:$D$1010, $X709)&gt;0, "", MAX(Z$10:Z708)+1))</f>
        <v/>
      </c>
      <c r="AB709" s="44" t="str">
        <f t="shared" si="91"/>
        <v/>
      </c>
    </row>
    <row r="710" spans="1:28" x14ac:dyDescent="0.25">
      <c r="A710" s="4"/>
      <c r="B710" s="44" t="str">
        <f>IF($D710="", "", IF(IFERROR(INDEX('Page Categories'!$E$11:$E$1010, MATCH($D710, 'Page Categories'!$D$11:$D$1010, 0)), "")="", 'Page Categories'!$M$21, IFERROR(INDEX('Page Categories'!$E$11:$E$1010, MATCH($D710, 'Page Categories'!$D$11:$D$1010, 0)), "")))</f>
        <v/>
      </c>
      <c r="C710" s="4"/>
      <c r="D710" s="50"/>
      <c r="E710" s="51"/>
      <c r="F710" s="51"/>
      <c r="G710" s="52"/>
      <c r="H710" s="51"/>
      <c r="I710" s="53"/>
      <c r="J710" s="4"/>
      <c r="O710" s="12" t="str">
        <f t="shared" si="85"/>
        <v/>
      </c>
      <c r="Q710" s="12" t="str">
        <f t="shared" si="86"/>
        <v/>
      </c>
      <c r="R710" s="12" t="str">
        <f t="shared" si="87"/>
        <v/>
      </c>
      <c r="S710" s="12" t="str">
        <f t="shared" si="88"/>
        <v/>
      </c>
      <c r="T710" s="12" t="str">
        <f t="shared" si="89"/>
        <v/>
      </c>
      <c r="U710" s="12" t="str">
        <f t="shared" si="90"/>
        <v/>
      </c>
      <c r="V710" s="12" t="str">
        <f t="shared" si="84"/>
        <v/>
      </c>
      <c r="X710" s="44" t="str">
        <f>IF($D710="", "", IF(COUNTIF($D$11:$D710, $D710)&gt;1, "", $D710))</f>
        <v/>
      </c>
      <c r="Z710" s="12" t="str">
        <f>IF($X710="", "", IF(COUNTIF('Page Categories'!$D$11:$D$1010, $X710)&gt;0, "", MAX(Z$10:Z709)+1))</f>
        <v/>
      </c>
      <c r="AB710" s="44" t="str">
        <f t="shared" si="91"/>
        <v/>
      </c>
    </row>
    <row r="711" spans="1:28" x14ac:dyDescent="0.25">
      <c r="A711" s="4"/>
      <c r="B711" s="44" t="str">
        <f>IF($D711="", "", IF(IFERROR(INDEX('Page Categories'!$E$11:$E$1010, MATCH($D711, 'Page Categories'!$D$11:$D$1010, 0)), "")="", 'Page Categories'!$M$21, IFERROR(INDEX('Page Categories'!$E$11:$E$1010, MATCH($D711, 'Page Categories'!$D$11:$D$1010, 0)), "")))</f>
        <v/>
      </c>
      <c r="C711" s="4"/>
      <c r="D711" s="50"/>
      <c r="E711" s="51"/>
      <c r="F711" s="51"/>
      <c r="G711" s="52"/>
      <c r="H711" s="51"/>
      <c r="I711" s="53"/>
      <c r="J711" s="4"/>
      <c r="O711" s="12" t="str">
        <f t="shared" si="85"/>
        <v/>
      </c>
      <c r="Q711" s="12" t="str">
        <f t="shared" si="86"/>
        <v/>
      </c>
      <c r="R711" s="12" t="str">
        <f t="shared" si="87"/>
        <v/>
      </c>
      <c r="S711" s="12" t="str">
        <f t="shared" si="88"/>
        <v/>
      </c>
      <c r="T711" s="12" t="str">
        <f t="shared" si="89"/>
        <v/>
      </c>
      <c r="U711" s="12" t="str">
        <f t="shared" si="90"/>
        <v/>
      </c>
      <c r="V711" s="12" t="str">
        <f t="shared" si="84"/>
        <v/>
      </c>
      <c r="X711" s="44" t="str">
        <f>IF($D711="", "", IF(COUNTIF($D$11:$D711, $D711)&gt;1, "", $D711))</f>
        <v/>
      </c>
      <c r="Z711" s="12" t="str">
        <f>IF($X711="", "", IF(COUNTIF('Page Categories'!$D$11:$D$1010, $X711)&gt;0, "", MAX(Z$10:Z710)+1))</f>
        <v/>
      </c>
      <c r="AB711" s="44" t="str">
        <f t="shared" si="91"/>
        <v/>
      </c>
    </row>
    <row r="712" spans="1:28" x14ac:dyDescent="0.25">
      <c r="A712" s="4"/>
      <c r="B712" s="44" t="str">
        <f>IF($D712="", "", IF(IFERROR(INDEX('Page Categories'!$E$11:$E$1010, MATCH($D712, 'Page Categories'!$D$11:$D$1010, 0)), "")="", 'Page Categories'!$M$21, IFERROR(INDEX('Page Categories'!$E$11:$E$1010, MATCH($D712, 'Page Categories'!$D$11:$D$1010, 0)), "")))</f>
        <v/>
      </c>
      <c r="C712" s="4"/>
      <c r="D712" s="50"/>
      <c r="E712" s="51"/>
      <c r="F712" s="51"/>
      <c r="G712" s="52"/>
      <c r="H712" s="51"/>
      <c r="I712" s="53"/>
      <c r="J712" s="4"/>
      <c r="O712" s="12" t="str">
        <f t="shared" si="85"/>
        <v/>
      </c>
      <c r="Q712" s="12" t="str">
        <f t="shared" si="86"/>
        <v/>
      </c>
      <c r="R712" s="12" t="str">
        <f t="shared" si="87"/>
        <v/>
      </c>
      <c r="S712" s="12" t="str">
        <f t="shared" si="88"/>
        <v/>
      </c>
      <c r="T712" s="12" t="str">
        <f t="shared" si="89"/>
        <v/>
      </c>
      <c r="U712" s="12" t="str">
        <f t="shared" si="90"/>
        <v/>
      </c>
      <c r="V712" s="12" t="str">
        <f t="shared" si="84"/>
        <v/>
      </c>
      <c r="X712" s="44" t="str">
        <f>IF($D712="", "", IF(COUNTIF($D$11:$D712, $D712)&gt;1, "", $D712))</f>
        <v/>
      </c>
      <c r="Z712" s="12" t="str">
        <f>IF($X712="", "", IF(COUNTIF('Page Categories'!$D$11:$D$1010, $X712)&gt;0, "", MAX(Z$10:Z711)+1))</f>
        <v/>
      </c>
      <c r="AB712" s="44" t="str">
        <f t="shared" si="91"/>
        <v/>
      </c>
    </row>
    <row r="713" spans="1:28" x14ac:dyDescent="0.25">
      <c r="A713" s="4"/>
      <c r="B713" s="44" t="str">
        <f>IF($D713="", "", IF(IFERROR(INDEX('Page Categories'!$E$11:$E$1010, MATCH($D713, 'Page Categories'!$D$11:$D$1010, 0)), "")="", 'Page Categories'!$M$21, IFERROR(INDEX('Page Categories'!$E$11:$E$1010, MATCH($D713, 'Page Categories'!$D$11:$D$1010, 0)), "")))</f>
        <v/>
      </c>
      <c r="C713" s="4"/>
      <c r="D713" s="50"/>
      <c r="E713" s="51"/>
      <c r="F713" s="51"/>
      <c r="G713" s="52"/>
      <c r="H713" s="51"/>
      <c r="I713" s="53"/>
      <c r="J713" s="4"/>
      <c r="O713" s="12" t="str">
        <f t="shared" si="85"/>
        <v/>
      </c>
      <c r="Q713" s="12" t="str">
        <f t="shared" si="86"/>
        <v/>
      </c>
      <c r="R713" s="12" t="str">
        <f t="shared" si="87"/>
        <v/>
      </c>
      <c r="S713" s="12" t="str">
        <f t="shared" si="88"/>
        <v/>
      </c>
      <c r="T713" s="12" t="str">
        <f t="shared" si="89"/>
        <v/>
      </c>
      <c r="U713" s="12" t="str">
        <f t="shared" si="90"/>
        <v/>
      </c>
      <c r="V713" s="12" t="str">
        <f t="shared" si="84"/>
        <v/>
      </c>
      <c r="X713" s="44" t="str">
        <f>IF($D713="", "", IF(COUNTIF($D$11:$D713, $D713)&gt;1, "", $D713))</f>
        <v/>
      </c>
      <c r="Z713" s="12" t="str">
        <f>IF($X713="", "", IF(COUNTIF('Page Categories'!$D$11:$D$1010, $X713)&gt;0, "", MAX(Z$10:Z712)+1))</f>
        <v/>
      </c>
      <c r="AB713" s="44" t="str">
        <f t="shared" si="91"/>
        <v/>
      </c>
    </row>
    <row r="714" spans="1:28" x14ac:dyDescent="0.25">
      <c r="A714" s="4"/>
      <c r="B714" s="44" t="str">
        <f>IF($D714="", "", IF(IFERROR(INDEX('Page Categories'!$E$11:$E$1010, MATCH($D714, 'Page Categories'!$D$11:$D$1010, 0)), "")="", 'Page Categories'!$M$21, IFERROR(INDEX('Page Categories'!$E$11:$E$1010, MATCH($D714, 'Page Categories'!$D$11:$D$1010, 0)), "")))</f>
        <v/>
      </c>
      <c r="C714" s="4"/>
      <c r="D714" s="50"/>
      <c r="E714" s="51"/>
      <c r="F714" s="51"/>
      <c r="G714" s="52"/>
      <c r="H714" s="51"/>
      <c r="I714" s="53"/>
      <c r="J714" s="4"/>
      <c r="O714" s="12" t="str">
        <f t="shared" si="85"/>
        <v/>
      </c>
      <c r="Q714" s="12" t="str">
        <f t="shared" si="86"/>
        <v/>
      </c>
      <c r="R714" s="12" t="str">
        <f t="shared" si="87"/>
        <v/>
      </c>
      <c r="S714" s="12" t="str">
        <f t="shared" si="88"/>
        <v/>
      </c>
      <c r="T714" s="12" t="str">
        <f t="shared" si="89"/>
        <v/>
      </c>
      <c r="U714" s="12" t="str">
        <f t="shared" si="90"/>
        <v/>
      </c>
      <c r="V714" s="12" t="str">
        <f t="shared" si="84"/>
        <v/>
      </c>
      <c r="X714" s="44" t="str">
        <f>IF($D714="", "", IF(COUNTIF($D$11:$D714, $D714)&gt;1, "", $D714))</f>
        <v/>
      </c>
      <c r="Z714" s="12" t="str">
        <f>IF($X714="", "", IF(COUNTIF('Page Categories'!$D$11:$D$1010, $X714)&gt;0, "", MAX(Z$10:Z713)+1))</f>
        <v/>
      </c>
      <c r="AB714" s="44" t="str">
        <f t="shared" si="91"/>
        <v/>
      </c>
    </row>
    <row r="715" spans="1:28" x14ac:dyDescent="0.25">
      <c r="A715" s="4"/>
      <c r="B715" s="44" t="str">
        <f>IF($D715="", "", IF(IFERROR(INDEX('Page Categories'!$E$11:$E$1010, MATCH($D715, 'Page Categories'!$D$11:$D$1010, 0)), "")="", 'Page Categories'!$M$21, IFERROR(INDEX('Page Categories'!$E$11:$E$1010, MATCH($D715, 'Page Categories'!$D$11:$D$1010, 0)), "")))</f>
        <v/>
      </c>
      <c r="C715" s="4"/>
      <c r="D715" s="50"/>
      <c r="E715" s="51"/>
      <c r="F715" s="51"/>
      <c r="G715" s="52"/>
      <c r="H715" s="51"/>
      <c r="I715" s="53"/>
      <c r="J715" s="4"/>
      <c r="O715" s="12" t="str">
        <f t="shared" si="85"/>
        <v/>
      </c>
      <c r="Q715" s="12" t="str">
        <f t="shared" si="86"/>
        <v/>
      </c>
      <c r="R715" s="12" t="str">
        <f t="shared" si="87"/>
        <v/>
      </c>
      <c r="S715" s="12" t="str">
        <f t="shared" si="88"/>
        <v/>
      </c>
      <c r="T715" s="12" t="str">
        <f t="shared" si="89"/>
        <v/>
      </c>
      <c r="U715" s="12" t="str">
        <f t="shared" si="90"/>
        <v/>
      </c>
      <c r="V715" s="12" t="str">
        <f t="shared" ref="V715:V778" si="92">IF($O715="", "", IF(AND(V$5="X", I715=""), $O$6, IF(AND(NOT(I715=""), COUNTIF(M$11:M$22, I715)=0), $O$7, "")))</f>
        <v/>
      </c>
      <c r="X715" s="44" t="str">
        <f>IF($D715="", "", IF(COUNTIF($D$11:$D715, $D715)&gt;1, "", $D715))</f>
        <v/>
      </c>
      <c r="Z715" s="12" t="str">
        <f>IF($X715="", "", IF(COUNTIF('Page Categories'!$D$11:$D$1010, $X715)&gt;0, "", MAX(Z$10:Z714)+1))</f>
        <v/>
      </c>
      <c r="AB715" s="44" t="str">
        <f t="shared" si="91"/>
        <v/>
      </c>
    </row>
    <row r="716" spans="1:28" x14ac:dyDescent="0.25">
      <c r="A716" s="4"/>
      <c r="B716" s="44" t="str">
        <f>IF($D716="", "", IF(IFERROR(INDEX('Page Categories'!$E$11:$E$1010, MATCH($D716, 'Page Categories'!$D$11:$D$1010, 0)), "")="", 'Page Categories'!$M$21, IFERROR(INDEX('Page Categories'!$E$11:$E$1010, MATCH($D716, 'Page Categories'!$D$11:$D$1010, 0)), "")))</f>
        <v/>
      </c>
      <c r="C716" s="4"/>
      <c r="D716" s="50"/>
      <c r="E716" s="51"/>
      <c r="F716" s="51"/>
      <c r="G716" s="52"/>
      <c r="H716" s="51"/>
      <c r="I716" s="53"/>
      <c r="J716" s="4"/>
      <c r="O716" s="12" t="str">
        <f t="shared" ref="O716:O779" si="93">IF(COUNTIF($D716:$I716, "")=6, "", "X")</f>
        <v/>
      </c>
      <c r="Q716" s="12" t="str">
        <f t="shared" ref="Q716:Q779" si="94">IF($O716="", "", IF(AND(Q$5="X", D716=""), $O$6, ""))</f>
        <v/>
      </c>
      <c r="R716" s="12" t="str">
        <f t="shared" ref="R716:R779" si="95">IF($O716="", "", IF(AND(R$5="X", E716=""), $O$6, IF(AND(NOT(E716=""), ISNUMBER(E716)=FALSE), $O$7, "")))</f>
        <v/>
      </c>
      <c r="S716" s="12" t="str">
        <f t="shared" ref="S716:S779" si="96">IF($O716="", "", IF(AND(S$5="X", F716=""), $O$6, IF(AND(NOT(F716=""), ISNUMBER(F716)=FALSE), $O$7, "")))</f>
        <v/>
      </c>
      <c r="T716" s="12" t="str">
        <f t="shared" ref="T716:T779" si="97">IF($O716="", "", IF(AND(T$5="X", G716=""), $O$6, IF(AND(NOT(G716=""), ISNUMBER(G716)=FALSE), $O$7, "")))</f>
        <v/>
      </c>
      <c r="U716" s="12" t="str">
        <f t="shared" ref="U716:U779" si="98">IF($O716="", "", IF(AND(U$5="X", H716=""), $O$6, IF(AND(NOT(H716=""), ISNUMBER(H716)=FALSE), $O$7, "")))</f>
        <v/>
      </c>
      <c r="V716" s="12" t="str">
        <f t="shared" si="92"/>
        <v/>
      </c>
      <c r="X716" s="44" t="str">
        <f>IF($D716="", "", IF(COUNTIF($D$11:$D716, $D716)&gt;1, "", $D716))</f>
        <v/>
      </c>
      <c r="Z716" s="12" t="str">
        <f>IF($X716="", "", IF(COUNTIF('Page Categories'!$D$11:$D$1010, $X716)&gt;0, "", MAX(Z$10:Z715)+1))</f>
        <v/>
      </c>
      <c r="AB716" s="44" t="str">
        <f t="shared" ref="AB716:AB779" si="99">IF(OR($B716="", $I716=""), "", CONCATENATE($B716, " - ", $I716))</f>
        <v/>
      </c>
    </row>
    <row r="717" spans="1:28" x14ac:dyDescent="0.25">
      <c r="A717" s="4"/>
      <c r="B717" s="44" t="str">
        <f>IF($D717="", "", IF(IFERROR(INDEX('Page Categories'!$E$11:$E$1010, MATCH($D717, 'Page Categories'!$D$11:$D$1010, 0)), "")="", 'Page Categories'!$M$21, IFERROR(INDEX('Page Categories'!$E$11:$E$1010, MATCH($D717, 'Page Categories'!$D$11:$D$1010, 0)), "")))</f>
        <v/>
      </c>
      <c r="C717" s="4"/>
      <c r="D717" s="50"/>
      <c r="E717" s="51"/>
      <c r="F717" s="51"/>
      <c r="G717" s="52"/>
      <c r="H717" s="51"/>
      <c r="I717" s="53"/>
      <c r="J717" s="4"/>
      <c r="O717" s="12" t="str">
        <f t="shared" si="93"/>
        <v/>
      </c>
      <c r="Q717" s="12" t="str">
        <f t="shared" si="94"/>
        <v/>
      </c>
      <c r="R717" s="12" t="str">
        <f t="shared" si="95"/>
        <v/>
      </c>
      <c r="S717" s="12" t="str">
        <f t="shared" si="96"/>
        <v/>
      </c>
      <c r="T717" s="12" t="str">
        <f t="shared" si="97"/>
        <v/>
      </c>
      <c r="U717" s="12" t="str">
        <f t="shared" si="98"/>
        <v/>
      </c>
      <c r="V717" s="12" t="str">
        <f t="shared" si="92"/>
        <v/>
      </c>
      <c r="X717" s="44" t="str">
        <f>IF($D717="", "", IF(COUNTIF($D$11:$D717, $D717)&gt;1, "", $D717))</f>
        <v/>
      </c>
      <c r="Z717" s="12" t="str">
        <f>IF($X717="", "", IF(COUNTIF('Page Categories'!$D$11:$D$1010, $X717)&gt;0, "", MAX(Z$10:Z716)+1))</f>
        <v/>
      </c>
      <c r="AB717" s="44" t="str">
        <f t="shared" si="99"/>
        <v/>
      </c>
    </row>
    <row r="718" spans="1:28" x14ac:dyDescent="0.25">
      <c r="A718" s="4"/>
      <c r="B718" s="44" t="str">
        <f>IF($D718="", "", IF(IFERROR(INDEX('Page Categories'!$E$11:$E$1010, MATCH($D718, 'Page Categories'!$D$11:$D$1010, 0)), "")="", 'Page Categories'!$M$21, IFERROR(INDEX('Page Categories'!$E$11:$E$1010, MATCH($D718, 'Page Categories'!$D$11:$D$1010, 0)), "")))</f>
        <v/>
      </c>
      <c r="C718" s="4"/>
      <c r="D718" s="50"/>
      <c r="E718" s="51"/>
      <c r="F718" s="51"/>
      <c r="G718" s="52"/>
      <c r="H718" s="51"/>
      <c r="I718" s="53"/>
      <c r="J718" s="4"/>
      <c r="O718" s="12" t="str">
        <f t="shared" si="93"/>
        <v/>
      </c>
      <c r="Q718" s="12" t="str">
        <f t="shared" si="94"/>
        <v/>
      </c>
      <c r="R718" s="12" t="str">
        <f t="shared" si="95"/>
        <v/>
      </c>
      <c r="S718" s="12" t="str">
        <f t="shared" si="96"/>
        <v/>
      </c>
      <c r="T718" s="12" t="str">
        <f t="shared" si="97"/>
        <v/>
      </c>
      <c r="U718" s="12" t="str">
        <f t="shared" si="98"/>
        <v/>
      </c>
      <c r="V718" s="12" t="str">
        <f t="shared" si="92"/>
        <v/>
      </c>
      <c r="X718" s="44" t="str">
        <f>IF($D718="", "", IF(COUNTIF($D$11:$D718, $D718)&gt;1, "", $D718))</f>
        <v/>
      </c>
      <c r="Z718" s="12" t="str">
        <f>IF($X718="", "", IF(COUNTIF('Page Categories'!$D$11:$D$1010, $X718)&gt;0, "", MAX(Z$10:Z717)+1))</f>
        <v/>
      </c>
      <c r="AB718" s="44" t="str">
        <f t="shared" si="99"/>
        <v/>
      </c>
    </row>
    <row r="719" spans="1:28" x14ac:dyDescent="0.25">
      <c r="A719" s="4"/>
      <c r="B719" s="44" t="str">
        <f>IF($D719="", "", IF(IFERROR(INDEX('Page Categories'!$E$11:$E$1010, MATCH($D719, 'Page Categories'!$D$11:$D$1010, 0)), "")="", 'Page Categories'!$M$21, IFERROR(INDEX('Page Categories'!$E$11:$E$1010, MATCH($D719, 'Page Categories'!$D$11:$D$1010, 0)), "")))</f>
        <v/>
      </c>
      <c r="C719" s="4"/>
      <c r="D719" s="50"/>
      <c r="E719" s="51"/>
      <c r="F719" s="51"/>
      <c r="G719" s="52"/>
      <c r="H719" s="51"/>
      <c r="I719" s="53"/>
      <c r="J719" s="4"/>
      <c r="O719" s="12" t="str">
        <f t="shared" si="93"/>
        <v/>
      </c>
      <c r="Q719" s="12" t="str">
        <f t="shared" si="94"/>
        <v/>
      </c>
      <c r="R719" s="12" t="str">
        <f t="shared" si="95"/>
        <v/>
      </c>
      <c r="S719" s="12" t="str">
        <f t="shared" si="96"/>
        <v/>
      </c>
      <c r="T719" s="12" t="str">
        <f t="shared" si="97"/>
        <v/>
      </c>
      <c r="U719" s="12" t="str">
        <f t="shared" si="98"/>
        <v/>
      </c>
      <c r="V719" s="12" t="str">
        <f t="shared" si="92"/>
        <v/>
      </c>
      <c r="X719" s="44" t="str">
        <f>IF($D719="", "", IF(COUNTIF($D$11:$D719, $D719)&gt;1, "", $D719))</f>
        <v/>
      </c>
      <c r="Z719" s="12" t="str">
        <f>IF($X719="", "", IF(COUNTIF('Page Categories'!$D$11:$D$1010, $X719)&gt;0, "", MAX(Z$10:Z718)+1))</f>
        <v/>
      </c>
      <c r="AB719" s="44" t="str">
        <f t="shared" si="99"/>
        <v/>
      </c>
    </row>
    <row r="720" spans="1:28" x14ac:dyDescent="0.25">
      <c r="A720" s="4"/>
      <c r="B720" s="44" t="str">
        <f>IF($D720="", "", IF(IFERROR(INDEX('Page Categories'!$E$11:$E$1010, MATCH($D720, 'Page Categories'!$D$11:$D$1010, 0)), "")="", 'Page Categories'!$M$21, IFERROR(INDEX('Page Categories'!$E$11:$E$1010, MATCH($D720, 'Page Categories'!$D$11:$D$1010, 0)), "")))</f>
        <v/>
      </c>
      <c r="C720" s="4"/>
      <c r="D720" s="50"/>
      <c r="E720" s="51"/>
      <c r="F720" s="51"/>
      <c r="G720" s="52"/>
      <c r="H720" s="51"/>
      <c r="I720" s="53"/>
      <c r="J720" s="4"/>
      <c r="O720" s="12" t="str">
        <f t="shared" si="93"/>
        <v/>
      </c>
      <c r="Q720" s="12" t="str">
        <f t="shared" si="94"/>
        <v/>
      </c>
      <c r="R720" s="12" t="str">
        <f t="shared" si="95"/>
        <v/>
      </c>
      <c r="S720" s="12" t="str">
        <f t="shared" si="96"/>
        <v/>
      </c>
      <c r="T720" s="12" t="str">
        <f t="shared" si="97"/>
        <v/>
      </c>
      <c r="U720" s="12" t="str">
        <f t="shared" si="98"/>
        <v/>
      </c>
      <c r="V720" s="12" t="str">
        <f t="shared" si="92"/>
        <v/>
      </c>
      <c r="X720" s="44" t="str">
        <f>IF($D720="", "", IF(COUNTIF($D$11:$D720, $D720)&gt;1, "", $D720))</f>
        <v/>
      </c>
      <c r="Z720" s="12" t="str">
        <f>IF($X720="", "", IF(COUNTIF('Page Categories'!$D$11:$D$1010, $X720)&gt;0, "", MAX(Z$10:Z719)+1))</f>
        <v/>
      </c>
      <c r="AB720" s="44" t="str">
        <f t="shared" si="99"/>
        <v/>
      </c>
    </row>
    <row r="721" spans="1:28" x14ac:dyDescent="0.25">
      <c r="A721" s="4"/>
      <c r="B721" s="44" t="str">
        <f>IF($D721="", "", IF(IFERROR(INDEX('Page Categories'!$E$11:$E$1010, MATCH($D721, 'Page Categories'!$D$11:$D$1010, 0)), "")="", 'Page Categories'!$M$21, IFERROR(INDEX('Page Categories'!$E$11:$E$1010, MATCH($D721, 'Page Categories'!$D$11:$D$1010, 0)), "")))</f>
        <v/>
      </c>
      <c r="C721" s="4"/>
      <c r="D721" s="50"/>
      <c r="E721" s="51"/>
      <c r="F721" s="51"/>
      <c r="G721" s="52"/>
      <c r="H721" s="51"/>
      <c r="I721" s="53"/>
      <c r="J721" s="4"/>
      <c r="O721" s="12" t="str">
        <f t="shared" si="93"/>
        <v/>
      </c>
      <c r="Q721" s="12" t="str">
        <f t="shared" si="94"/>
        <v/>
      </c>
      <c r="R721" s="12" t="str">
        <f t="shared" si="95"/>
        <v/>
      </c>
      <c r="S721" s="12" t="str">
        <f t="shared" si="96"/>
        <v/>
      </c>
      <c r="T721" s="12" t="str">
        <f t="shared" si="97"/>
        <v/>
      </c>
      <c r="U721" s="12" t="str">
        <f t="shared" si="98"/>
        <v/>
      </c>
      <c r="V721" s="12" t="str">
        <f t="shared" si="92"/>
        <v/>
      </c>
      <c r="X721" s="44" t="str">
        <f>IF($D721="", "", IF(COUNTIF($D$11:$D721, $D721)&gt;1, "", $D721))</f>
        <v/>
      </c>
      <c r="Z721" s="12" t="str">
        <f>IF($X721="", "", IF(COUNTIF('Page Categories'!$D$11:$D$1010, $X721)&gt;0, "", MAX(Z$10:Z720)+1))</f>
        <v/>
      </c>
      <c r="AB721" s="44" t="str">
        <f t="shared" si="99"/>
        <v/>
      </c>
    </row>
    <row r="722" spans="1:28" x14ac:dyDescent="0.25">
      <c r="A722" s="4"/>
      <c r="B722" s="44" t="str">
        <f>IF($D722="", "", IF(IFERROR(INDEX('Page Categories'!$E$11:$E$1010, MATCH($D722, 'Page Categories'!$D$11:$D$1010, 0)), "")="", 'Page Categories'!$M$21, IFERROR(INDEX('Page Categories'!$E$11:$E$1010, MATCH($D722, 'Page Categories'!$D$11:$D$1010, 0)), "")))</f>
        <v/>
      </c>
      <c r="C722" s="4"/>
      <c r="D722" s="50"/>
      <c r="E722" s="51"/>
      <c r="F722" s="51"/>
      <c r="G722" s="52"/>
      <c r="H722" s="51"/>
      <c r="I722" s="53"/>
      <c r="J722" s="4"/>
      <c r="O722" s="12" t="str">
        <f t="shared" si="93"/>
        <v/>
      </c>
      <c r="Q722" s="12" t="str">
        <f t="shared" si="94"/>
        <v/>
      </c>
      <c r="R722" s="12" t="str">
        <f t="shared" si="95"/>
        <v/>
      </c>
      <c r="S722" s="12" t="str">
        <f t="shared" si="96"/>
        <v/>
      </c>
      <c r="T722" s="12" t="str">
        <f t="shared" si="97"/>
        <v/>
      </c>
      <c r="U722" s="12" t="str">
        <f t="shared" si="98"/>
        <v/>
      </c>
      <c r="V722" s="12" t="str">
        <f t="shared" si="92"/>
        <v/>
      </c>
      <c r="X722" s="44" t="str">
        <f>IF($D722="", "", IF(COUNTIF($D$11:$D722, $D722)&gt;1, "", $D722))</f>
        <v/>
      </c>
      <c r="Z722" s="12" t="str">
        <f>IF($X722="", "", IF(COUNTIF('Page Categories'!$D$11:$D$1010, $X722)&gt;0, "", MAX(Z$10:Z721)+1))</f>
        <v/>
      </c>
      <c r="AB722" s="44" t="str">
        <f t="shared" si="99"/>
        <v/>
      </c>
    </row>
    <row r="723" spans="1:28" x14ac:dyDescent="0.25">
      <c r="A723" s="4"/>
      <c r="B723" s="44" t="str">
        <f>IF($D723="", "", IF(IFERROR(INDEX('Page Categories'!$E$11:$E$1010, MATCH($D723, 'Page Categories'!$D$11:$D$1010, 0)), "")="", 'Page Categories'!$M$21, IFERROR(INDEX('Page Categories'!$E$11:$E$1010, MATCH($D723, 'Page Categories'!$D$11:$D$1010, 0)), "")))</f>
        <v/>
      </c>
      <c r="C723" s="4"/>
      <c r="D723" s="50"/>
      <c r="E723" s="51"/>
      <c r="F723" s="51"/>
      <c r="G723" s="52"/>
      <c r="H723" s="51"/>
      <c r="I723" s="53"/>
      <c r="J723" s="4"/>
      <c r="O723" s="12" t="str">
        <f t="shared" si="93"/>
        <v/>
      </c>
      <c r="Q723" s="12" t="str">
        <f t="shared" si="94"/>
        <v/>
      </c>
      <c r="R723" s="12" t="str">
        <f t="shared" si="95"/>
        <v/>
      </c>
      <c r="S723" s="12" t="str">
        <f t="shared" si="96"/>
        <v/>
      </c>
      <c r="T723" s="12" t="str">
        <f t="shared" si="97"/>
        <v/>
      </c>
      <c r="U723" s="12" t="str">
        <f t="shared" si="98"/>
        <v/>
      </c>
      <c r="V723" s="12" t="str">
        <f t="shared" si="92"/>
        <v/>
      </c>
      <c r="X723" s="44" t="str">
        <f>IF($D723="", "", IF(COUNTIF($D$11:$D723, $D723)&gt;1, "", $D723))</f>
        <v/>
      </c>
      <c r="Z723" s="12" t="str">
        <f>IF($X723="", "", IF(COUNTIF('Page Categories'!$D$11:$D$1010, $X723)&gt;0, "", MAX(Z$10:Z722)+1))</f>
        <v/>
      </c>
      <c r="AB723" s="44" t="str">
        <f t="shared" si="99"/>
        <v/>
      </c>
    </row>
    <row r="724" spans="1:28" x14ac:dyDescent="0.25">
      <c r="A724" s="4"/>
      <c r="B724" s="44" t="str">
        <f>IF($D724="", "", IF(IFERROR(INDEX('Page Categories'!$E$11:$E$1010, MATCH($D724, 'Page Categories'!$D$11:$D$1010, 0)), "")="", 'Page Categories'!$M$21, IFERROR(INDEX('Page Categories'!$E$11:$E$1010, MATCH($D724, 'Page Categories'!$D$11:$D$1010, 0)), "")))</f>
        <v/>
      </c>
      <c r="C724" s="4"/>
      <c r="D724" s="50"/>
      <c r="E724" s="51"/>
      <c r="F724" s="51"/>
      <c r="G724" s="52"/>
      <c r="H724" s="51"/>
      <c r="I724" s="53"/>
      <c r="J724" s="4"/>
      <c r="O724" s="12" t="str">
        <f t="shared" si="93"/>
        <v/>
      </c>
      <c r="Q724" s="12" t="str">
        <f t="shared" si="94"/>
        <v/>
      </c>
      <c r="R724" s="12" t="str">
        <f t="shared" si="95"/>
        <v/>
      </c>
      <c r="S724" s="12" t="str">
        <f t="shared" si="96"/>
        <v/>
      </c>
      <c r="T724" s="12" t="str">
        <f t="shared" si="97"/>
        <v/>
      </c>
      <c r="U724" s="12" t="str">
        <f t="shared" si="98"/>
        <v/>
      </c>
      <c r="V724" s="12" t="str">
        <f t="shared" si="92"/>
        <v/>
      </c>
      <c r="X724" s="44" t="str">
        <f>IF($D724="", "", IF(COUNTIF($D$11:$D724, $D724)&gt;1, "", $D724))</f>
        <v/>
      </c>
      <c r="Z724" s="12" t="str">
        <f>IF($X724="", "", IF(COUNTIF('Page Categories'!$D$11:$D$1010, $X724)&gt;0, "", MAX(Z$10:Z723)+1))</f>
        <v/>
      </c>
      <c r="AB724" s="44" t="str">
        <f t="shared" si="99"/>
        <v/>
      </c>
    </row>
    <row r="725" spans="1:28" x14ac:dyDescent="0.25">
      <c r="A725" s="4"/>
      <c r="B725" s="44" t="str">
        <f>IF($D725="", "", IF(IFERROR(INDEX('Page Categories'!$E$11:$E$1010, MATCH($D725, 'Page Categories'!$D$11:$D$1010, 0)), "")="", 'Page Categories'!$M$21, IFERROR(INDEX('Page Categories'!$E$11:$E$1010, MATCH($D725, 'Page Categories'!$D$11:$D$1010, 0)), "")))</f>
        <v/>
      </c>
      <c r="C725" s="4"/>
      <c r="D725" s="50"/>
      <c r="E725" s="51"/>
      <c r="F725" s="51"/>
      <c r="G725" s="52"/>
      <c r="H725" s="51"/>
      <c r="I725" s="53"/>
      <c r="J725" s="4"/>
      <c r="O725" s="12" t="str">
        <f t="shared" si="93"/>
        <v/>
      </c>
      <c r="Q725" s="12" t="str">
        <f t="shared" si="94"/>
        <v/>
      </c>
      <c r="R725" s="12" t="str">
        <f t="shared" si="95"/>
        <v/>
      </c>
      <c r="S725" s="12" t="str">
        <f t="shared" si="96"/>
        <v/>
      </c>
      <c r="T725" s="12" t="str">
        <f t="shared" si="97"/>
        <v/>
      </c>
      <c r="U725" s="12" t="str">
        <f t="shared" si="98"/>
        <v/>
      </c>
      <c r="V725" s="12" t="str">
        <f t="shared" si="92"/>
        <v/>
      </c>
      <c r="X725" s="44" t="str">
        <f>IF($D725="", "", IF(COUNTIF($D$11:$D725, $D725)&gt;1, "", $D725))</f>
        <v/>
      </c>
      <c r="Z725" s="12" t="str">
        <f>IF($X725="", "", IF(COUNTIF('Page Categories'!$D$11:$D$1010, $X725)&gt;0, "", MAX(Z$10:Z724)+1))</f>
        <v/>
      </c>
      <c r="AB725" s="44" t="str">
        <f t="shared" si="99"/>
        <v/>
      </c>
    </row>
    <row r="726" spans="1:28" x14ac:dyDescent="0.25">
      <c r="A726" s="4"/>
      <c r="B726" s="44" t="str">
        <f>IF($D726="", "", IF(IFERROR(INDEX('Page Categories'!$E$11:$E$1010, MATCH($D726, 'Page Categories'!$D$11:$D$1010, 0)), "")="", 'Page Categories'!$M$21, IFERROR(INDEX('Page Categories'!$E$11:$E$1010, MATCH($D726, 'Page Categories'!$D$11:$D$1010, 0)), "")))</f>
        <v/>
      </c>
      <c r="C726" s="4"/>
      <c r="D726" s="50"/>
      <c r="E726" s="51"/>
      <c r="F726" s="51"/>
      <c r="G726" s="52"/>
      <c r="H726" s="51"/>
      <c r="I726" s="53"/>
      <c r="J726" s="4"/>
      <c r="O726" s="12" t="str">
        <f t="shared" si="93"/>
        <v/>
      </c>
      <c r="Q726" s="12" t="str">
        <f t="shared" si="94"/>
        <v/>
      </c>
      <c r="R726" s="12" t="str">
        <f t="shared" si="95"/>
        <v/>
      </c>
      <c r="S726" s="12" t="str">
        <f t="shared" si="96"/>
        <v/>
      </c>
      <c r="T726" s="12" t="str">
        <f t="shared" si="97"/>
        <v/>
      </c>
      <c r="U726" s="12" t="str">
        <f t="shared" si="98"/>
        <v/>
      </c>
      <c r="V726" s="12" t="str">
        <f t="shared" si="92"/>
        <v/>
      </c>
      <c r="X726" s="44" t="str">
        <f>IF($D726="", "", IF(COUNTIF($D$11:$D726, $D726)&gt;1, "", $D726))</f>
        <v/>
      </c>
      <c r="Z726" s="12" t="str">
        <f>IF($X726="", "", IF(COUNTIF('Page Categories'!$D$11:$D$1010, $X726)&gt;0, "", MAX(Z$10:Z725)+1))</f>
        <v/>
      </c>
      <c r="AB726" s="44" t="str">
        <f t="shared" si="99"/>
        <v/>
      </c>
    </row>
    <row r="727" spans="1:28" x14ac:dyDescent="0.25">
      <c r="A727" s="4"/>
      <c r="B727" s="44" t="str">
        <f>IF($D727="", "", IF(IFERROR(INDEX('Page Categories'!$E$11:$E$1010, MATCH($D727, 'Page Categories'!$D$11:$D$1010, 0)), "")="", 'Page Categories'!$M$21, IFERROR(INDEX('Page Categories'!$E$11:$E$1010, MATCH($D727, 'Page Categories'!$D$11:$D$1010, 0)), "")))</f>
        <v/>
      </c>
      <c r="C727" s="4"/>
      <c r="D727" s="50"/>
      <c r="E727" s="51"/>
      <c r="F727" s="51"/>
      <c r="G727" s="52"/>
      <c r="H727" s="51"/>
      <c r="I727" s="53"/>
      <c r="J727" s="4"/>
      <c r="O727" s="12" t="str">
        <f t="shared" si="93"/>
        <v/>
      </c>
      <c r="Q727" s="12" t="str">
        <f t="shared" si="94"/>
        <v/>
      </c>
      <c r="R727" s="12" t="str">
        <f t="shared" si="95"/>
        <v/>
      </c>
      <c r="S727" s="12" t="str">
        <f t="shared" si="96"/>
        <v/>
      </c>
      <c r="T727" s="12" t="str">
        <f t="shared" si="97"/>
        <v/>
      </c>
      <c r="U727" s="12" t="str">
        <f t="shared" si="98"/>
        <v/>
      </c>
      <c r="V727" s="12" t="str">
        <f t="shared" si="92"/>
        <v/>
      </c>
      <c r="X727" s="44" t="str">
        <f>IF($D727="", "", IF(COUNTIF($D$11:$D727, $D727)&gt;1, "", $D727))</f>
        <v/>
      </c>
      <c r="Z727" s="12" t="str">
        <f>IF($X727="", "", IF(COUNTIF('Page Categories'!$D$11:$D$1010, $X727)&gt;0, "", MAX(Z$10:Z726)+1))</f>
        <v/>
      </c>
      <c r="AB727" s="44" t="str">
        <f t="shared" si="99"/>
        <v/>
      </c>
    </row>
    <row r="728" spans="1:28" x14ac:dyDescent="0.25">
      <c r="A728" s="4"/>
      <c r="B728" s="44" t="str">
        <f>IF($D728="", "", IF(IFERROR(INDEX('Page Categories'!$E$11:$E$1010, MATCH($D728, 'Page Categories'!$D$11:$D$1010, 0)), "")="", 'Page Categories'!$M$21, IFERROR(INDEX('Page Categories'!$E$11:$E$1010, MATCH($D728, 'Page Categories'!$D$11:$D$1010, 0)), "")))</f>
        <v/>
      </c>
      <c r="C728" s="4"/>
      <c r="D728" s="50"/>
      <c r="E728" s="51"/>
      <c r="F728" s="51"/>
      <c r="G728" s="52"/>
      <c r="H728" s="51"/>
      <c r="I728" s="53"/>
      <c r="J728" s="4"/>
      <c r="O728" s="12" t="str">
        <f t="shared" si="93"/>
        <v/>
      </c>
      <c r="Q728" s="12" t="str">
        <f t="shared" si="94"/>
        <v/>
      </c>
      <c r="R728" s="12" t="str">
        <f t="shared" si="95"/>
        <v/>
      </c>
      <c r="S728" s="12" t="str">
        <f t="shared" si="96"/>
        <v/>
      </c>
      <c r="T728" s="12" t="str">
        <f t="shared" si="97"/>
        <v/>
      </c>
      <c r="U728" s="12" t="str">
        <f t="shared" si="98"/>
        <v/>
      </c>
      <c r="V728" s="12" t="str">
        <f t="shared" si="92"/>
        <v/>
      </c>
      <c r="X728" s="44" t="str">
        <f>IF($D728="", "", IF(COUNTIF($D$11:$D728, $D728)&gt;1, "", $D728))</f>
        <v/>
      </c>
      <c r="Z728" s="12" t="str">
        <f>IF($X728="", "", IF(COUNTIF('Page Categories'!$D$11:$D$1010, $X728)&gt;0, "", MAX(Z$10:Z727)+1))</f>
        <v/>
      </c>
      <c r="AB728" s="44" t="str">
        <f t="shared" si="99"/>
        <v/>
      </c>
    </row>
    <row r="729" spans="1:28" x14ac:dyDescent="0.25">
      <c r="A729" s="4"/>
      <c r="B729" s="44" t="str">
        <f>IF($D729="", "", IF(IFERROR(INDEX('Page Categories'!$E$11:$E$1010, MATCH($D729, 'Page Categories'!$D$11:$D$1010, 0)), "")="", 'Page Categories'!$M$21, IFERROR(INDEX('Page Categories'!$E$11:$E$1010, MATCH($D729, 'Page Categories'!$D$11:$D$1010, 0)), "")))</f>
        <v/>
      </c>
      <c r="C729" s="4"/>
      <c r="D729" s="50"/>
      <c r="E729" s="51"/>
      <c r="F729" s="51"/>
      <c r="G729" s="52"/>
      <c r="H729" s="51"/>
      <c r="I729" s="53"/>
      <c r="J729" s="4"/>
      <c r="O729" s="12" t="str">
        <f t="shared" si="93"/>
        <v/>
      </c>
      <c r="Q729" s="12" t="str">
        <f t="shared" si="94"/>
        <v/>
      </c>
      <c r="R729" s="12" t="str">
        <f t="shared" si="95"/>
        <v/>
      </c>
      <c r="S729" s="12" t="str">
        <f t="shared" si="96"/>
        <v/>
      </c>
      <c r="T729" s="12" t="str">
        <f t="shared" si="97"/>
        <v/>
      </c>
      <c r="U729" s="12" t="str">
        <f t="shared" si="98"/>
        <v/>
      </c>
      <c r="V729" s="12" t="str">
        <f t="shared" si="92"/>
        <v/>
      </c>
      <c r="X729" s="44" t="str">
        <f>IF($D729="", "", IF(COUNTIF($D$11:$D729, $D729)&gt;1, "", $D729))</f>
        <v/>
      </c>
      <c r="Z729" s="12" t="str">
        <f>IF($X729="", "", IF(COUNTIF('Page Categories'!$D$11:$D$1010, $X729)&gt;0, "", MAX(Z$10:Z728)+1))</f>
        <v/>
      </c>
      <c r="AB729" s="44" t="str">
        <f t="shared" si="99"/>
        <v/>
      </c>
    </row>
    <row r="730" spans="1:28" x14ac:dyDescent="0.25">
      <c r="A730" s="4"/>
      <c r="B730" s="44" t="str">
        <f>IF($D730="", "", IF(IFERROR(INDEX('Page Categories'!$E$11:$E$1010, MATCH($D730, 'Page Categories'!$D$11:$D$1010, 0)), "")="", 'Page Categories'!$M$21, IFERROR(INDEX('Page Categories'!$E$11:$E$1010, MATCH($D730, 'Page Categories'!$D$11:$D$1010, 0)), "")))</f>
        <v/>
      </c>
      <c r="C730" s="4"/>
      <c r="D730" s="50"/>
      <c r="E730" s="51"/>
      <c r="F730" s="51"/>
      <c r="G730" s="52"/>
      <c r="H730" s="51"/>
      <c r="I730" s="53"/>
      <c r="J730" s="4"/>
      <c r="O730" s="12" t="str">
        <f t="shared" si="93"/>
        <v/>
      </c>
      <c r="Q730" s="12" t="str">
        <f t="shared" si="94"/>
        <v/>
      </c>
      <c r="R730" s="12" t="str">
        <f t="shared" si="95"/>
        <v/>
      </c>
      <c r="S730" s="12" t="str">
        <f t="shared" si="96"/>
        <v/>
      </c>
      <c r="T730" s="12" t="str">
        <f t="shared" si="97"/>
        <v/>
      </c>
      <c r="U730" s="12" t="str">
        <f t="shared" si="98"/>
        <v/>
      </c>
      <c r="V730" s="12" t="str">
        <f t="shared" si="92"/>
        <v/>
      </c>
      <c r="X730" s="44" t="str">
        <f>IF($D730="", "", IF(COUNTIF($D$11:$D730, $D730)&gt;1, "", $D730))</f>
        <v/>
      </c>
      <c r="Z730" s="12" t="str">
        <f>IF($X730="", "", IF(COUNTIF('Page Categories'!$D$11:$D$1010, $X730)&gt;0, "", MAX(Z$10:Z729)+1))</f>
        <v/>
      </c>
      <c r="AB730" s="44" t="str">
        <f t="shared" si="99"/>
        <v/>
      </c>
    </row>
    <row r="731" spans="1:28" x14ac:dyDescent="0.25">
      <c r="A731" s="4"/>
      <c r="B731" s="44" t="str">
        <f>IF($D731="", "", IF(IFERROR(INDEX('Page Categories'!$E$11:$E$1010, MATCH($D731, 'Page Categories'!$D$11:$D$1010, 0)), "")="", 'Page Categories'!$M$21, IFERROR(INDEX('Page Categories'!$E$11:$E$1010, MATCH($D731, 'Page Categories'!$D$11:$D$1010, 0)), "")))</f>
        <v/>
      </c>
      <c r="C731" s="4"/>
      <c r="D731" s="50"/>
      <c r="E731" s="51"/>
      <c r="F731" s="51"/>
      <c r="G731" s="52"/>
      <c r="H731" s="51"/>
      <c r="I731" s="53"/>
      <c r="J731" s="4"/>
      <c r="O731" s="12" t="str">
        <f t="shared" si="93"/>
        <v/>
      </c>
      <c r="Q731" s="12" t="str">
        <f t="shared" si="94"/>
        <v/>
      </c>
      <c r="R731" s="12" t="str">
        <f t="shared" si="95"/>
        <v/>
      </c>
      <c r="S731" s="12" t="str">
        <f t="shared" si="96"/>
        <v/>
      </c>
      <c r="T731" s="12" t="str">
        <f t="shared" si="97"/>
        <v/>
      </c>
      <c r="U731" s="12" t="str">
        <f t="shared" si="98"/>
        <v/>
      </c>
      <c r="V731" s="12" t="str">
        <f t="shared" si="92"/>
        <v/>
      </c>
      <c r="X731" s="44" t="str">
        <f>IF($D731="", "", IF(COUNTIF($D$11:$D731, $D731)&gt;1, "", $D731))</f>
        <v/>
      </c>
      <c r="Z731" s="12" t="str">
        <f>IF($X731="", "", IF(COUNTIF('Page Categories'!$D$11:$D$1010, $X731)&gt;0, "", MAX(Z$10:Z730)+1))</f>
        <v/>
      </c>
      <c r="AB731" s="44" t="str">
        <f t="shared" si="99"/>
        <v/>
      </c>
    </row>
    <row r="732" spans="1:28" x14ac:dyDescent="0.25">
      <c r="A732" s="4"/>
      <c r="B732" s="44" t="str">
        <f>IF($D732="", "", IF(IFERROR(INDEX('Page Categories'!$E$11:$E$1010, MATCH($D732, 'Page Categories'!$D$11:$D$1010, 0)), "")="", 'Page Categories'!$M$21, IFERROR(INDEX('Page Categories'!$E$11:$E$1010, MATCH($D732, 'Page Categories'!$D$11:$D$1010, 0)), "")))</f>
        <v/>
      </c>
      <c r="C732" s="4"/>
      <c r="D732" s="50"/>
      <c r="E732" s="51"/>
      <c r="F732" s="51"/>
      <c r="G732" s="52"/>
      <c r="H732" s="51"/>
      <c r="I732" s="53"/>
      <c r="J732" s="4"/>
      <c r="O732" s="12" t="str">
        <f t="shared" si="93"/>
        <v/>
      </c>
      <c r="Q732" s="12" t="str">
        <f t="shared" si="94"/>
        <v/>
      </c>
      <c r="R732" s="12" t="str">
        <f t="shared" si="95"/>
        <v/>
      </c>
      <c r="S732" s="12" t="str">
        <f t="shared" si="96"/>
        <v/>
      </c>
      <c r="T732" s="12" t="str">
        <f t="shared" si="97"/>
        <v/>
      </c>
      <c r="U732" s="12" t="str">
        <f t="shared" si="98"/>
        <v/>
      </c>
      <c r="V732" s="12" t="str">
        <f t="shared" si="92"/>
        <v/>
      </c>
      <c r="X732" s="44" t="str">
        <f>IF($D732="", "", IF(COUNTIF($D$11:$D732, $D732)&gt;1, "", $D732))</f>
        <v/>
      </c>
      <c r="Z732" s="12" t="str">
        <f>IF($X732="", "", IF(COUNTIF('Page Categories'!$D$11:$D$1010, $X732)&gt;0, "", MAX(Z$10:Z731)+1))</f>
        <v/>
      </c>
      <c r="AB732" s="44" t="str">
        <f t="shared" si="99"/>
        <v/>
      </c>
    </row>
    <row r="733" spans="1:28" x14ac:dyDescent="0.25">
      <c r="A733" s="4"/>
      <c r="B733" s="44" t="str">
        <f>IF($D733="", "", IF(IFERROR(INDEX('Page Categories'!$E$11:$E$1010, MATCH($D733, 'Page Categories'!$D$11:$D$1010, 0)), "")="", 'Page Categories'!$M$21, IFERROR(INDEX('Page Categories'!$E$11:$E$1010, MATCH($D733, 'Page Categories'!$D$11:$D$1010, 0)), "")))</f>
        <v/>
      </c>
      <c r="C733" s="4"/>
      <c r="D733" s="50"/>
      <c r="E733" s="51"/>
      <c r="F733" s="51"/>
      <c r="G733" s="52"/>
      <c r="H733" s="51"/>
      <c r="I733" s="53"/>
      <c r="J733" s="4"/>
      <c r="O733" s="12" t="str">
        <f t="shared" si="93"/>
        <v/>
      </c>
      <c r="Q733" s="12" t="str">
        <f t="shared" si="94"/>
        <v/>
      </c>
      <c r="R733" s="12" t="str">
        <f t="shared" si="95"/>
        <v/>
      </c>
      <c r="S733" s="12" t="str">
        <f t="shared" si="96"/>
        <v/>
      </c>
      <c r="T733" s="12" t="str">
        <f t="shared" si="97"/>
        <v/>
      </c>
      <c r="U733" s="12" t="str">
        <f t="shared" si="98"/>
        <v/>
      </c>
      <c r="V733" s="12" t="str">
        <f t="shared" si="92"/>
        <v/>
      </c>
      <c r="X733" s="44" t="str">
        <f>IF($D733="", "", IF(COUNTIF($D$11:$D733, $D733)&gt;1, "", $D733))</f>
        <v/>
      </c>
      <c r="Z733" s="12" t="str">
        <f>IF($X733="", "", IF(COUNTIF('Page Categories'!$D$11:$D$1010, $X733)&gt;0, "", MAX(Z$10:Z732)+1))</f>
        <v/>
      </c>
      <c r="AB733" s="44" t="str">
        <f t="shared" si="99"/>
        <v/>
      </c>
    </row>
    <row r="734" spans="1:28" x14ac:dyDescent="0.25">
      <c r="A734" s="4"/>
      <c r="B734" s="44" t="str">
        <f>IF($D734="", "", IF(IFERROR(INDEX('Page Categories'!$E$11:$E$1010, MATCH($D734, 'Page Categories'!$D$11:$D$1010, 0)), "")="", 'Page Categories'!$M$21, IFERROR(INDEX('Page Categories'!$E$11:$E$1010, MATCH($D734, 'Page Categories'!$D$11:$D$1010, 0)), "")))</f>
        <v/>
      </c>
      <c r="C734" s="4"/>
      <c r="D734" s="50"/>
      <c r="E734" s="51"/>
      <c r="F734" s="51"/>
      <c r="G734" s="52"/>
      <c r="H734" s="51"/>
      <c r="I734" s="53"/>
      <c r="J734" s="4"/>
      <c r="O734" s="12" t="str">
        <f t="shared" si="93"/>
        <v/>
      </c>
      <c r="Q734" s="12" t="str">
        <f t="shared" si="94"/>
        <v/>
      </c>
      <c r="R734" s="12" t="str">
        <f t="shared" si="95"/>
        <v/>
      </c>
      <c r="S734" s="12" t="str">
        <f t="shared" si="96"/>
        <v/>
      </c>
      <c r="T734" s="12" t="str">
        <f t="shared" si="97"/>
        <v/>
      </c>
      <c r="U734" s="12" t="str">
        <f t="shared" si="98"/>
        <v/>
      </c>
      <c r="V734" s="12" t="str">
        <f t="shared" si="92"/>
        <v/>
      </c>
      <c r="X734" s="44" t="str">
        <f>IF($D734="", "", IF(COUNTIF($D$11:$D734, $D734)&gt;1, "", $D734))</f>
        <v/>
      </c>
      <c r="Z734" s="12" t="str">
        <f>IF($X734="", "", IF(COUNTIF('Page Categories'!$D$11:$D$1010, $X734)&gt;0, "", MAX(Z$10:Z733)+1))</f>
        <v/>
      </c>
      <c r="AB734" s="44" t="str">
        <f t="shared" si="99"/>
        <v/>
      </c>
    </row>
    <row r="735" spans="1:28" x14ac:dyDescent="0.25">
      <c r="A735" s="4"/>
      <c r="B735" s="44" t="str">
        <f>IF($D735="", "", IF(IFERROR(INDEX('Page Categories'!$E$11:$E$1010, MATCH($D735, 'Page Categories'!$D$11:$D$1010, 0)), "")="", 'Page Categories'!$M$21, IFERROR(INDEX('Page Categories'!$E$11:$E$1010, MATCH($D735, 'Page Categories'!$D$11:$D$1010, 0)), "")))</f>
        <v/>
      </c>
      <c r="C735" s="4"/>
      <c r="D735" s="50"/>
      <c r="E735" s="51"/>
      <c r="F735" s="51"/>
      <c r="G735" s="52"/>
      <c r="H735" s="51"/>
      <c r="I735" s="53"/>
      <c r="J735" s="4"/>
      <c r="O735" s="12" t="str">
        <f t="shared" si="93"/>
        <v/>
      </c>
      <c r="Q735" s="12" t="str">
        <f t="shared" si="94"/>
        <v/>
      </c>
      <c r="R735" s="12" t="str">
        <f t="shared" si="95"/>
        <v/>
      </c>
      <c r="S735" s="12" t="str">
        <f t="shared" si="96"/>
        <v/>
      </c>
      <c r="T735" s="12" t="str">
        <f t="shared" si="97"/>
        <v/>
      </c>
      <c r="U735" s="12" t="str">
        <f t="shared" si="98"/>
        <v/>
      </c>
      <c r="V735" s="12" t="str">
        <f t="shared" si="92"/>
        <v/>
      </c>
      <c r="X735" s="44" t="str">
        <f>IF($D735="", "", IF(COUNTIF($D$11:$D735, $D735)&gt;1, "", $D735))</f>
        <v/>
      </c>
      <c r="Z735" s="12" t="str">
        <f>IF($X735="", "", IF(COUNTIF('Page Categories'!$D$11:$D$1010, $X735)&gt;0, "", MAX(Z$10:Z734)+1))</f>
        <v/>
      </c>
      <c r="AB735" s="44" t="str">
        <f t="shared" si="99"/>
        <v/>
      </c>
    </row>
    <row r="736" spans="1:28" x14ac:dyDescent="0.25">
      <c r="A736" s="4"/>
      <c r="B736" s="44" t="str">
        <f>IF($D736="", "", IF(IFERROR(INDEX('Page Categories'!$E$11:$E$1010, MATCH($D736, 'Page Categories'!$D$11:$D$1010, 0)), "")="", 'Page Categories'!$M$21, IFERROR(INDEX('Page Categories'!$E$11:$E$1010, MATCH($D736, 'Page Categories'!$D$11:$D$1010, 0)), "")))</f>
        <v/>
      </c>
      <c r="C736" s="4"/>
      <c r="D736" s="50"/>
      <c r="E736" s="51"/>
      <c r="F736" s="51"/>
      <c r="G736" s="52"/>
      <c r="H736" s="51"/>
      <c r="I736" s="53"/>
      <c r="J736" s="4"/>
      <c r="O736" s="12" t="str">
        <f t="shared" si="93"/>
        <v/>
      </c>
      <c r="Q736" s="12" t="str">
        <f t="shared" si="94"/>
        <v/>
      </c>
      <c r="R736" s="12" t="str">
        <f t="shared" si="95"/>
        <v/>
      </c>
      <c r="S736" s="12" t="str">
        <f t="shared" si="96"/>
        <v/>
      </c>
      <c r="T736" s="12" t="str">
        <f t="shared" si="97"/>
        <v/>
      </c>
      <c r="U736" s="12" t="str">
        <f t="shared" si="98"/>
        <v/>
      </c>
      <c r="V736" s="12" t="str">
        <f t="shared" si="92"/>
        <v/>
      </c>
      <c r="X736" s="44" t="str">
        <f>IF($D736="", "", IF(COUNTIF($D$11:$D736, $D736)&gt;1, "", $D736))</f>
        <v/>
      </c>
      <c r="Z736" s="12" t="str">
        <f>IF($X736="", "", IF(COUNTIF('Page Categories'!$D$11:$D$1010, $X736)&gt;0, "", MAX(Z$10:Z735)+1))</f>
        <v/>
      </c>
      <c r="AB736" s="44" t="str">
        <f t="shared" si="99"/>
        <v/>
      </c>
    </row>
    <row r="737" spans="1:28" x14ac:dyDescent="0.25">
      <c r="A737" s="4"/>
      <c r="B737" s="44" t="str">
        <f>IF($D737="", "", IF(IFERROR(INDEX('Page Categories'!$E$11:$E$1010, MATCH($D737, 'Page Categories'!$D$11:$D$1010, 0)), "")="", 'Page Categories'!$M$21, IFERROR(INDEX('Page Categories'!$E$11:$E$1010, MATCH($D737, 'Page Categories'!$D$11:$D$1010, 0)), "")))</f>
        <v/>
      </c>
      <c r="C737" s="4"/>
      <c r="D737" s="50"/>
      <c r="E737" s="51"/>
      <c r="F737" s="51"/>
      <c r="G737" s="52"/>
      <c r="H737" s="51"/>
      <c r="I737" s="53"/>
      <c r="J737" s="4"/>
      <c r="O737" s="12" t="str">
        <f t="shared" si="93"/>
        <v/>
      </c>
      <c r="Q737" s="12" t="str">
        <f t="shared" si="94"/>
        <v/>
      </c>
      <c r="R737" s="12" t="str">
        <f t="shared" si="95"/>
        <v/>
      </c>
      <c r="S737" s="12" t="str">
        <f t="shared" si="96"/>
        <v/>
      </c>
      <c r="T737" s="12" t="str">
        <f t="shared" si="97"/>
        <v/>
      </c>
      <c r="U737" s="12" t="str">
        <f t="shared" si="98"/>
        <v/>
      </c>
      <c r="V737" s="12" t="str">
        <f t="shared" si="92"/>
        <v/>
      </c>
      <c r="X737" s="44" t="str">
        <f>IF($D737="", "", IF(COUNTIF($D$11:$D737, $D737)&gt;1, "", $D737))</f>
        <v/>
      </c>
      <c r="Z737" s="12" t="str">
        <f>IF($X737="", "", IF(COUNTIF('Page Categories'!$D$11:$D$1010, $X737)&gt;0, "", MAX(Z$10:Z736)+1))</f>
        <v/>
      </c>
      <c r="AB737" s="44" t="str">
        <f t="shared" si="99"/>
        <v/>
      </c>
    </row>
    <row r="738" spans="1:28" x14ac:dyDescent="0.25">
      <c r="A738" s="4"/>
      <c r="B738" s="44" t="str">
        <f>IF($D738="", "", IF(IFERROR(INDEX('Page Categories'!$E$11:$E$1010, MATCH($D738, 'Page Categories'!$D$11:$D$1010, 0)), "")="", 'Page Categories'!$M$21, IFERROR(INDEX('Page Categories'!$E$11:$E$1010, MATCH($D738, 'Page Categories'!$D$11:$D$1010, 0)), "")))</f>
        <v/>
      </c>
      <c r="C738" s="4"/>
      <c r="D738" s="50"/>
      <c r="E738" s="51"/>
      <c r="F738" s="51"/>
      <c r="G738" s="52"/>
      <c r="H738" s="51"/>
      <c r="I738" s="53"/>
      <c r="J738" s="4"/>
      <c r="O738" s="12" t="str">
        <f t="shared" si="93"/>
        <v/>
      </c>
      <c r="Q738" s="12" t="str">
        <f t="shared" si="94"/>
        <v/>
      </c>
      <c r="R738" s="12" t="str">
        <f t="shared" si="95"/>
        <v/>
      </c>
      <c r="S738" s="12" t="str">
        <f t="shared" si="96"/>
        <v/>
      </c>
      <c r="T738" s="12" t="str">
        <f t="shared" si="97"/>
        <v/>
      </c>
      <c r="U738" s="12" t="str">
        <f t="shared" si="98"/>
        <v/>
      </c>
      <c r="V738" s="12" t="str">
        <f t="shared" si="92"/>
        <v/>
      </c>
      <c r="X738" s="44" t="str">
        <f>IF($D738="", "", IF(COUNTIF($D$11:$D738, $D738)&gt;1, "", $D738))</f>
        <v/>
      </c>
      <c r="Z738" s="12" t="str">
        <f>IF($X738="", "", IF(COUNTIF('Page Categories'!$D$11:$D$1010, $X738)&gt;0, "", MAX(Z$10:Z737)+1))</f>
        <v/>
      </c>
      <c r="AB738" s="44" t="str">
        <f t="shared" si="99"/>
        <v/>
      </c>
    </row>
    <row r="739" spans="1:28" x14ac:dyDescent="0.25">
      <c r="A739" s="4"/>
      <c r="B739" s="44" t="str">
        <f>IF($D739="", "", IF(IFERROR(INDEX('Page Categories'!$E$11:$E$1010, MATCH($D739, 'Page Categories'!$D$11:$D$1010, 0)), "")="", 'Page Categories'!$M$21, IFERROR(INDEX('Page Categories'!$E$11:$E$1010, MATCH($D739, 'Page Categories'!$D$11:$D$1010, 0)), "")))</f>
        <v/>
      </c>
      <c r="C739" s="4"/>
      <c r="D739" s="50"/>
      <c r="E739" s="51"/>
      <c r="F739" s="51"/>
      <c r="G739" s="52"/>
      <c r="H739" s="51"/>
      <c r="I739" s="53"/>
      <c r="J739" s="4"/>
      <c r="O739" s="12" t="str">
        <f t="shared" si="93"/>
        <v/>
      </c>
      <c r="Q739" s="12" t="str">
        <f t="shared" si="94"/>
        <v/>
      </c>
      <c r="R739" s="12" t="str">
        <f t="shared" si="95"/>
        <v/>
      </c>
      <c r="S739" s="12" t="str">
        <f t="shared" si="96"/>
        <v/>
      </c>
      <c r="T739" s="12" t="str">
        <f t="shared" si="97"/>
        <v/>
      </c>
      <c r="U739" s="12" t="str">
        <f t="shared" si="98"/>
        <v/>
      </c>
      <c r="V739" s="12" t="str">
        <f t="shared" si="92"/>
        <v/>
      </c>
      <c r="X739" s="44" t="str">
        <f>IF($D739="", "", IF(COUNTIF($D$11:$D739, $D739)&gt;1, "", $D739))</f>
        <v/>
      </c>
      <c r="Z739" s="12" t="str">
        <f>IF($X739="", "", IF(COUNTIF('Page Categories'!$D$11:$D$1010, $X739)&gt;0, "", MAX(Z$10:Z738)+1))</f>
        <v/>
      </c>
      <c r="AB739" s="44" t="str">
        <f t="shared" si="99"/>
        <v/>
      </c>
    </row>
    <row r="740" spans="1:28" x14ac:dyDescent="0.25">
      <c r="A740" s="4"/>
      <c r="B740" s="44" t="str">
        <f>IF($D740="", "", IF(IFERROR(INDEX('Page Categories'!$E$11:$E$1010, MATCH($D740, 'Page Categories'!$D$11:$D$1010, 0)), "")="", 'Page Categories'!$M$21, IFERROR(INDEX('Page Categories'!$E$11:$E$1010, MATCH($D740, 'Page Categories'!$D$11:$D$1010, 0)), "")))</f>
        <v/>
      </c>
      <c r="C740" s="4"/>
      <c r="D740" s="50"/>
      <c r="E740" s="51"/>
      <c r="F740" s="51"/>
      <c r="G740" s="52"/>
      <c r="H740" s="51"/>
      <c r="I740" s="53"/>
      <c r="J740" s="4"/>
      <c r="O740" s="12" t="str">
        <f t="shared" si="93"/>
        <v/>
      </c>
      <c r="Q740" s="12" t="str">
        <f t="shared" si="94"/>
        <v/>
      </c>
      <c r="R740" s="12" t="str">
        <f t="shared" si="95"/>
        <v/>
      </c>
      <c r="S740" s="12" t="str">
        <f t="shared" si="96"/>
        <v/>
      </c>
      <c r="T740" s="12" t="str">
        <f t="shared" si="97"/>
        <v/>
      </c>
      <c r="U740" s="12" t="str">
        <f t="shared" si="98"/>
        <v/>
      </c>
      <c r="V740" s="12" t="str">
        <f t="shared" si="92"/>
        <v/>
      </c>
      <c r="X740" s="44" t="str">
        <f>IF($D740="", "", IF(COUNTIF($D$11:$D740, $D740)&gt;1, "", $D740))</f>
        <v/>
      </c>
      <c r="Z740" s="12" t="str">
        <f>IF($X740="", "", IF(COUNTIF('Page Categories'!$D$11:$D$1010, $X740)&gt;0, "", MAX(Z$10:Z739)+1))</f>
        <v/>
      </c>
      <c r="AB740" s="44" t="str">
        <f t="shared" si="99"/>
        <v/>
      </c>
    </row>
    <row r="741" spans="1:28" x14ac:dyDescent="0.25">
      <c r="A741" s="4"/>
      <c r="B741" s="44" t="str">
        <f>IF($D741="", "", IF(IFERROR(INDEX('Page Categories'!$E$11:$E$1010, MATCH($D741, 'Page Categories'!$D$11:$D$1010, 0)), "")="", 'Page Categories'!$M$21, IFERROR(INDEX('Page Categories'!$E$11:$E$1010, MATCH($D741, 'Page Categories'!$D$11:$D$1010, 0)), "")))</f>
        <v/>
      </c>
      <c r="C741" s="4"/>
      <c r="D741" s="50"/>
      <c r="E741" s="51"/>
      <c r="F741" s="51"/>
      <c r="G741" s="52"/>
      <c r="H741" s="51"/>
      <c r="I741" s="53"/>
      <c r="J741" s="4"/>
      <c r="O741" s="12" t="str">
        <f t="shared" si="93"/>
        <v/>
      </c>
      <c r="Q741" s="12" t="str">
        <f t="shared" si="94"/>
        <v/>
      </c>
      <c r="R741" s="12" t="str">
        <f t="shared" si="95"/>
        <v/>
      </c>
      <c r="S741" s="12" t="str">
        <f t="shared" si="96"/>
        <v/>
      </c>
      <c r="T741" s="12" t="str">
        <f t="shared" si="97"/>
        <v/>
      </c>
      <c r="U741" s="12" t="str">
        <f t="shared" si="98"/>
        <v/>
      </c>
      <c r="V741" s="12" t="str">
        <f t="shared" si="92"/>
        <v/>
      </c>
      <c r="X741" s="44" t="str">
        <f>IF($D741="", "", IF(COUNTIF($D$11:$D741, $D741)&gt;1, "", $D741))</f>
        <v/>
      </c>
      <c r="Z741" s="12" t="str">
        <f>IF($X741="", "", IF(COUNTIF('Page Categories'!$D$11:$D$1010, $X741)&gt;0, "", MAX(Z$10:Z740)+1))</f>
        <v/>
      </c>
      <c r="AB741" s="44" t="str">
        <f t="shared" si="99"/>
        <v/>
      </c>
    </row>
    <row r="742" spans="1:28" x14ac:dyDescent="0.25">
      <c r="A742" s="4"/>
      <c r="B742" s="44" t="str">
        <f>IF($D742="", "", IF(IFERROR(INDEX('Page Categories'!$E$11:$E$1010, MATCH($D742, 'Page Categories'!$D$11:$D$1010, 0)), "")="", 'Page Categories'!$M$21, IFERROR(INDEX('Page Categories'!$E$11:$E$1010, MATCH($D742, 'Page Categories'!$D$11:$D$1010, 0)), "")))</f>
        <v/>
      </c>
      <c r="C742" s="4"/>
      <c r="D742" s="50"/>
      <c r="E742" s="51"/>
      <c r="F742" s="51"/>
      <c r="G742" s="52"/>
      <c r="H742" s="51"/>
      <c r="I742" s="53"/>
      <c r="J742" s="4"/>
      <c r="O742" s="12" t="str">
        <f t="shared" si="93"/>
        <v/>
      </c>
      <c r="Q742" s="12" t="str">
        <f t="shared" si="94"/>
        <v/>
      </c>
      <c r="R742" s="12" t="str">
        <f t="shared" si="95"/>
        <v/>
      </c>
      <c r="S742" s="12" t="str">
        <f t="shared" si="96"/>
        <v/>
      </c>
      <c r="T742" s="12" t="str">
        <f t="shared" si="97"/>
        <v/>
      </c>
      <c r="U742" s="12" t="str">
        <f t="shared" si="98"/>
        <v/>
      </c>
      <c r="V742" s="12" t="str">
        <f t="shared" si="92"/>
        <v/>
      </c>
      <c r="X742" s="44" t="str">
        <f>IF($D742="", "", IF(COUNTIF($D$11:$D742, $D742)&gt;1, "", $D742))</f>
        <v/>
      </c>
      <c r="Z742" s="12" t="str">
        <f>IF($X742="", "", IF(COUNTIF('Page Categories'!$D$11:$D$1010, $X742)&gt;0, "", MAX(Z$10:Z741)+1))</f>
        <v/>
      </c>
      <c r="AB742" s="44" t="str">
        <f t="shared" si="99"/>
        <v/>
      </c>
    </row>
    <row r="743" spans="1:28" x14ac:dyDescent="0.25">
      <c r="A743" s="4"/>
      <c r="B743" s="44" t="str">
        <f>IF($D743="", "", IF(IFERROR(INDEX('Page Categories'!$E$11:$E$1010, MATCH($D743, 'Page Categories'!$D$11:$D$1010, 0)), "")="", 'Page Categories'!$M$21, IFERROR(INDEX('Page Categories'!$E$11:$E$1010, MATCH($D743, 'Page Categories'!$D$11:$D$1010, 0)), "")))</f>
        <v/>
      </c>
      <c r="C743" s="4"/>
      <c r="D743" s="50"/>
      <c r="E743" s="51"/>
      <c r="F743" s="51"/>
      <c r="G743" s="52"/>
      <c r="H743" s="51"/>
      <c r="I743" s="53"/>
      <c r="J743" s="4"/>
      <c r="O743" s="12" t="str">
        <f t="shared" si="93"/>
        <v/>
      </c>
      <c r="Q743" s="12" t="str">
        <f t="shared" si="94"/>
        <v/>
      </c>
      <c r="R743" s="12" t="str">
        <f t="shared" si="95"/>
        <v/>
      </c>
      <c r="S743" s="12" t="str">
        <f t="shared" si="96"/>
        <v/>
      </c>
      <c r="T743" s="12" t="str">
        <f t="shared" si="97"/>
        <v/>
      </c>
      <c r="U743" s="12" t="str">
        <f t="shared" si="98"/>
        <v/>
      </c>
      <c r="V743" s="12" t="str">
        <f t="shared" si="92"/>
        <v/>
      </c>
      <c r="X743" s="44" t="str">
        <f>IF($D743="", "", IF(COUNTIF($D$11:$D743, $D743)&gt;1, "", $D743))</f>
        <v/>
      </c>
      <c r="Z743" s="12" t="str">
        <f>IF($X743="", "", IF(COUNTIF('Page Categories'!$D$11:$D$1010, $X743)&gt;0, "", MAX(Z$10:Z742)+1))</f>
        <v/>
      </c>
      <c r="AB743" s="44" t="str">
        <f t="shared" si="99"/>
        <v/>
      </c>
    </row>
    <row r="744" spans="1:28" x14ac:dyDescent="0.25">
      <c r="A744" s="4"/>
      <c r="B744" s="44" t="str">
        <f>IF($D744="", "", IF(IFERROR(INDEX('Page Categories'!$E$11:$E$1010, MATCH($D744, 'Page Categories'!$D$11:$D$1010, 0)), "")="", 'Page Categories'!$M$21, IFERROR(INDEX('Page Categories'!$E$11:$E$1010, MATCH($D744, 'Page Categories'!$D$11:$D$1010, 0)), "")))</f>
        <v/>
      </c>
      <c r="C744" s="4"/>
      <c r="D744" s="50"/>
      <c r="E744" s="51"/>
      <c r="F744" s="51"/>
      <c r="G744" s="52"/>
      <c r="H744" s="51"/>
      <c r="I744" s="53"/>
      <c r="J744" s="4"/>
      <c r="O744" s="12" t="str">
        <f t="shared" si="93"/>
        <v/>
      </c>
      <c r="Q744" s="12" t="str">
        <f t="shared" si="94"/>
        <v/>
      </c>
      <c r="R744" s="12" t="str">
        <f t="shared" si="95"/>
        <v/>
      </c>
      <c r="S744" s="12" t="str">
        <f t="shared" si="96"/>
        <v/>
      </c>
      <c r="T744" s="12" t="str">
        <f t="shared" si="97"/>
        <v/>
      </c>
      <c r="U744" s="12" t="str">
        <f t="shared" si="98"/>
        <v/>
      </c>
      <c r="V744" s="12" t="str">
        <f t="shared" si="92"/>
        <v/>
      </c>
      <c r="X744" s="44" t="str">
        <f>IF($D744="", "", IF(COUNTIF($D$11:$D744, $D744)&gt;1, "", $D744))</f>
        <v/>
      </c>
      <c r="Z744" s="12" t="str">
        <f>IF($X744="", "", IF(COUNTIF('Page Categories'!$D$11:$D$1010, $X744)&gt;0, "", MAX(Z$10:Z743)+1))</f>
        <v/>
      </c>
      <c r="AB744" s="44" t="str">
        <f t="shared" si="99"/>
        <v/>
      </c>
    </row>
    <row r="745" spans="1:28" x14ac:dyDescent="0.25">
      <c r="A745" s="4"/>
      <c r="B745" s="44" t="str">
        <f>IF($D745="", "", IF(IFERROR(INDEX('Page Categories'!$E$11:$E$1010, MATCH($D745, 'Page Categories'!$D$11:$D$1010, 0)), "")="", 'Page Categories'!$M$21, IFERROR(INDEX('Page Categories'!$E$11:$E$1010, MATCH($D745, 'Page Categories'!$D$11:$D$1010, 0)), "")))</f>
        <v/>
      </c>
      <c r="C745" s="4"/>
      <c r="D745" s="50"/>
      <c r="E745" s="51"/>
      <c r="F745" s="51"/>
      <c r="G745" s="52"/>
      <c r="H745" s="51"/>
      <c r="I745" s="53"/>
      <c r="J745" s="4"/>
      <c r="O745" s="12" t="str">
        <f t="shared" si="93"/>
        <v/>
      </c>
      <c r="Q745" s="12" t="str">
        <f t="shared" si="94"/>
        <v/>
      </c>
      <c r="R745" s="12" t="str">
        <f t="shared" si="95"/>
        <v/>
      </c>
      <c r="S745" s="12" t="str">
        <f t="shared" si="96"/>
        <v/>
      </c>
      <c r="T745" s="12" t="str">
        <f t="shared" si="97"/>
        <v/>
      </c>
      <c r="U745" s="12" t="str">
        <f t="shared" si="98"/>
        <v/>
      </c>
      <c r="V745" s="12" t="str">
        <f t="shared" si="92"/>
        <v/>
      </c>
      <c r="X745" s="44" t="str">
        <f>IF($D745="", "", IF(COUNTIF($D$11:$D745, $D745)&gt;1, "", $D745))</f>
        <v/>
      </c>
      <c r="Z745" s="12" t="str">
        <f>IF($X745="", "", IF(COUNTIF('Page Categories'!$D$11:$D$1010, $X745)&gt;0, "", MAX(Z$10:Z744)+1))</f>
        <v/>
      </c>
      <c r="AB745" s="44" t="str">
        <f t="shared" si="99"/>
        <v/>
      </c>
    </row>
    <row r="746" spans="1:28" x14ac:dyDescent="0.25">
      <c r="A746" s="4"/>
      <c r="B746" s="44" t="str">
        <f>IF($D746="", "", IF(IFERROR(INDEX('Page Categories'!$E$11:$E$1010, MATCH($D746, 'Page Categories'!$D$11:$D$1010, 0)), "")="", 'Page Categories'!$M$21, IFERROR(INDEX('Page Categories'!$E$11:$E$1010, MATCH($D746, 'Page Categories'!$D$11:$D$1010, 0)), "")))</f>
        <v/>
      </c>
      <c r="C746" s="4"/>
      <c r="D746" s="50"/>
      <c r="E746" s="51"/>
      <c r="F746" s="51"/>
      <c r="G746" s="52"/>
      <c r="H746" s="51"/>
      <c r="I746" s="53"/>
      <c r="J746" s="4"/>
      <c r="O746" s="12" t="str">
        <f t="shared" si="93"/>
        <v/>
      </c>
      <c r="Q746" s="12" t="str">
        <f t="shared" si="94"/>
        <v/>
      </c>
      <c r="R746" s="12" t="str">
        <f t="shared" si="95"/>
        <v/>
      </c>
      <c r="S746" s="12" t="str">
        <f t="shared" si="96"/>
        <v/>
      </c>
      <c r="T746" s="12" t="str">
        <f t="shared" si="97"/>
        <v/>
      </c>
      <c r="U746" s="12" t="str">
        <f t="shared" si="98"/>
        <v/>
      </c>
      <c r="V746" s="12" t="str">
        <f t="shared" si="92"/>
        <v/>
      </c>
      <c r="X746" s="44" t="str">
        <f>IF($D746="", "", IF(COUNTIF($D$11:$D746, $D746)&gt;1, "", $D746))</f>
        <v/>
      </c>
      <c r="Z746" s="12" t="str">
        <f>IF($X746="", "", IF(COUNTIF('Page Categories'!$D$11:$D$1010, $X746)&gt;0, "", MAX(Z$10:Z745)+1))</f>
        <v/>
      </c>
      <c r="AB746" s="44" t="str">
        <f t="shared" si="99"/>
        <v/>
      </c>
    </row>
    <row r="747" spans="1:28" x14ac:dyDescent="0.25">
      <c r="A747" s="4"/>
      <c r="B747" s="44" t="str">
        <f>IF($D747="", "", IF(IFERROR(INDEX('Page Categories'!$E$11:$E$1010, MATCH($D747, 'Page Categories'!$D$11:$D$1010, 0)), "")="", 'Page Categories'!$M$21, IFERROR(INDEX('Page Categories'!$E$11:$E$1010, MATCH($D747, 'Page Categories'!$D$11:$D$1010, 0)), "")))</f>
        <v/>
      </c>
      <c r="C747" s="4"/>
      <c r="D747" s="50"/>
      <c r="E747" s="51"/>
      <c r="F747" s="51"/>
      <c r="G747" s="52"/>
      <c r="H747" s="51"/>
      <c r="I747" s="53"/>
      <c r="J747" s="4"/>
      <c r="O747" s="12" t="str">
        <f t="shared" si="93"/>
        <v/>
      </c>
      <c r="Q747" s="12" t="str">
        <f t="shared" si="94"/>
        <v/>
      </c>
      <c r="R747" s="12" t="str">
        <f t="shared" si="95"/>
        <v/>
      </c>
      <c r="S747" s="12" t="str">
        <f t="shared" si="96"/>
        <v/>
      </c>
      <c r="T747" s="12" t="str">
        <f t="shared" si="97"/>
        <v/>
      </c>
      <c r="U747" s="12" t="str">
        <f t="shared" si="98"/>
        <v/>
      </c>
      <c r="V747" s="12" t="str">
        <f t="shared" si="92"/>
        <v/>
      </c>
      <c r="X747" s="44" t="str">
        <f>IF($D747="", "", IF(COUNTIF($D$11:$D747, $D747)&gt;1, "", $D747))</f>
        <v/>
      </c>
      <c r="Z747" s="12" t="str">
        <f>IF($X747="", "", IF(COUNTIF('Page Categories'!$D$11:$D$1010, $X747)&gt;0, "", MAX(Z$10:Z746)+1))</f>
        <v/>
      </c>
      <c r="AB747" s="44" t="str">
        <f t="shared" si="99"/>
        <v/>
      </c>
    </row>
    <row r="748" spans="1:28" x14ac:dyDescent="0.25">
      <c r="A748" s="4"/>
      <c r="B748" s="44" t="str">
        <f>IF($D748="", "", IF(IFERROR(INDEX('Page Categories'!$E$11:$E$1010, MATCH($D748, 'Page Categories'!$D$11:$D$1010, 0)), "")="", 'Page Categories'!$M$21, IFERROR(INDEX('Page Categories'!$E$11:$E$1010, MATCH($D748, 'Page Categories'!$D$11:$D$1010, 0)), "")))</f>
        <v/>
      </c>
      <c r="C748" s="4"/>
      <c r="D748" s="50"/>
      <c r="E748" s="51"/>
      <c r="F748" s="51"/>
      <c r="G748" s="52"/>
      <c r="H748" s="51"/>
      <c r="I748" s="53"/>
      <c r="J748" s="4"/>
      <c r="O748" s="12" t="str">
        <f t="shared" si="93"/>
        <v/>
      </c>
      <c r="Q748" s="12" t="str">
        <f t="shared" si="94"/>
        <v/>
      </c>
      <c r="R748" s="12" t="str">
        <f t="shared" si="95"/>
        <v/>
      </c>
      <c r="S748" s="12" t="str">
        <f t="shared" si="96"/>
        <v/>
      </c>
      <c r="T748" s="12" t="str">
        <f t="shared" si="97"/>
        <v/>
      </c>
      <c r="U748" s="12" t="str">
        <f t="shared" si="98"/>
        <v/>
      </c>
      <c r="V748" s="12" t="str">
        <f t="shared" si="92"/>
        <v/>
      </c>
      <c r="X748" s="44" t="str">
        <f>IF($D748="", "", IF(COUNTIF($D$11:$D748, $D748)&gt;1, "", $D748))</f>
        <v/>
      </c>
      <c r="Z748" s="12" t="str">
        <f>IF($X748="", "", IF(COUNTIF('Page Categories'!$D$11:$D$1010, $X748)&gt;0, "", MAX(Z$10:Z747)+1))</f>
        <v/>
      </c>
      <c r="AB748" s="44" t="str">
        <f t="shared" si="99"/>
        <v/>
      </c>
    </row>
    <row r="749" spans="1:28" x14ac:dyDescent="0.25">
      <c r="A749" s="4"/>
      <c r="B749" s="44" t="str">
        <f>IF($D749="", "", IF(IFERROR(INDEX('Page Categories'!$E$11:$E$1010, MATCH($D749, 'Page Categories'!$D$11:$D$1010, 0)), "")="", 'Page Categories'!$M$21, IFERROR(INDEX('Page Categories'!$E$11:$E$1010, MATCH($D749, 'Page Categories'!$D$11:$D$1010, 0)), "")))</f>
        <v/>
      </c>
      <c r="C749" s="4"/>
      <c r="D749" s="50"/>
      <c r="E749" s="51"/>
      <c r="F749" s="51"/>
      <c r="G749" s="52"/>
      <c r="H749" s="51"/>
      <c r="I749" s="53"/>
      <c r="J749" s="4"/>
      <c r="O749" s="12" t="str">
        <f t="shared" si="93"/>
        <v/>
      </c>
      <c r="Q749" s="12" t="str">
        <f t="shared" si="94"/>
        <v/>
      </c>
      <c r="R749" s="12" t="str">
        <f t="shared" si="95"/>
        <v/>
      </c>
      <c r="S749" s="12" t="str">
        <f t="shared" si="96"/>
        <v/>
      </c>
      <c r="T749" s="12" t="str">
        <f t="shared" si="97"/>
        <v/>
      </c>
      <c r="U749" s="12" t="str">
        <f t="shared" si="98"/>
        <v/>
      </c>
      <c r="V749" s="12" t="str">
        <f t="shared" si="92"/>
        <v/>
      </c>
      <c r="X749" s="44" t="str">
        <f>IF($D749="", "", IF(COUNTIF($D$11:$D749, $D749)&gt;1, "", $D749))</f>
        <v/>
      </c>
      <c r="Z749" s="12" t="str">
        <f>IF($X749="", "", IF(COUNTIF('Page Categories'!$D$11:$D$1010, $X749)&gt;0, "", MAX(Z$10:Z748)+1))</f>
        <v/>
      </c>
      <c r="AB749" s="44" t="str">
        <f t="shared" si="99"/>
        <v/>
      </c>
    </row>
    <row r="750" spans="1:28" x14ac:dyDescent="0.25">
      <c r="A750" s="4"/>
      <c r="B750" s="44" t="str">
        <f>IF($D750="", "", IF(IFERROR(INDEX('Page Categories'!$E$11:$E$1010, MATCH($D750, 'Page Categories'!$D$11:$D$1010, 0)), "")="", 'Page Categories'!$M$21, IFERROR(INDEX('Page Categories'!$E$11:$E$1010, MATCH($D750, 'Page Categories'!$D$11:$D$1010, 0)), "")))</f>
        <v/>
      </c>
      <c r="C750" s="4"/>
      <c r="D750" s="50"/>
      <c r="E750" s="51"/>
      <c r="F750" s="51"/>
      <c r="G750" s="52"/>
      <c r="H750" s="51"/>
      <c r="I750" s="53"/>
      <c r="J750" s="4"/>
      <c r="O750" s="12" t="str">
        <f t="shared" si="93"/>
        <v/>
      </c>
      <c r="Q750" s="12" t="str">
        <f t="shared" si="94"/>
        <v/>
      </c>
      <c r="R750" s="12" t="str">
        <f t="shared" si="95"/>
        <v/>
      </c>
      <c r="S750" s="12" t="str">
        <f t="shared" si="96"/>
        <v/>
      </c>
      <c r="T750" s="12" t="str">
        <f t="shared" si="97"/>
        <v/>
      </c>
      <c r="U750" s="12" t="str">
        <f t="shared" si="98"/>
        <v/>
      </c>
      <c r="V750" s="12" t="str">
        <f t="shared" si="92"/>
        <v/>
      </c>
      <c r="X750" s="44" t="str">
        <f>IF($D750="", "", IF(COUNTIF($D$11:$D750, $D750)&gt;1, "", $D750))</f>
        <v/>
      </c>
      <c r="Z750" s="12" t="str">
        <f>IF($X750="", "", IF(COUNTIF('Page Categories'!$D$11:$D$1010, $X750)&gt;0, "", MAX(Z$10:Z749)+1))</f>
        <v/>
      </c>
      <c r="AB750" s="44" t="str">
        <f t="shared" si="99"/>
        <v/>
      </c>
    </row>
    <row r="751" spans="1:28" x14ac:dyDescent="0.25">
      <c r="A751" s="4"/>
      <c r="B751" s="44" t="str">
        <f>IF($D751="", "", IF(IFERROR(INDEX('Page Categories'!$E$11:$E$1010, MATCH($D751, 'Page Categories'!$D$11:$D$1010, 0)), "")="", 'Page Categories'!$M$21, IFERROR(INDEX('Page Categories'!$E$11:$E$1010, MATCH($D751, 'Page Categories'!$D$11:$D$1010, 0)), "")))</f>
        <v/>
      </c>
      <c r="C751" s="4"/>
      <c r="D751" s="50"/>
      <c r="E751" s="51"/>
      <c r="F751" s="51"/>
      <c r="G751" s="52"/>
      <c r="H751" s="51"/>
      <c r="I751" s="53"/>
      <c r="J751" s="4"/>
      <c r="O751" s="12" t="str">
        <f t="shared" si="93"/>
        <v/>
      </c>
      <c r="Q751" s="12" t="str">
        <f t="shared" si="94"/>
        <v/>
      </c>
      <c r="R751" s="12" t="str">
        <f t="shared" si="95"/>
        <v/>
      </c>
      <c r="S751" s="12" t="str">
        <f t="shared" si="96"/>
        <v/>
      </c>
      <c r="T751" s="12" t="str">
        <f t="shared" si="97"/>
        <v/>
      </c>
      <c r="U751" s="12" t="str">
        <f t="shared" si="98"/>
        <v/>
      </c>
      <c r="V751" s="12" t="str">
        <f t="shared" si="92"/>
        <v/>
      </c>
      <c r="X751" s="44" t="str">
        <f>IF($D751="", "", IF(COUNTIF($D$11:$D751, $D751)&gt;1, "", $D751))</f>
        <v/>
      </c>
      <c r="Z751" s="12" t="str">
        <f>IF($X751="", "", IF(COUNTIF('Page Categories'!$D$11:$D$1010, $X751)&gt;0, "", MAX(Z$10:Z750)+1))</f>
        <v/>
      </c>
      <c r="AB751" s="44" t="str">
        <f t="shared" si="99"/>
        <v/>
      </c>
    </row>
    <row r="752" spans="1:28" x14ac:dyDescent="0.25">
      <c r="A752" s="4"/>
      <c r="B752" s="44" t="str">
        <f>IF($D752="", "", IF(IFERROR(INDEX('Page Categories'!$E$11:$E$1010, MATCH($D752, 'Page Categories'!$D$11:$D$1010, 0)), "")="", 'Page Categories'!$M$21, IFERROR(INDEX('Page Categories'!$E$11:$E$1010, MATCH($D752, 'Page Categories'!$D$11:$D$1010, 0)), "")))</f>
        <v/>
      </c>
      <c r="C752" s="4"/>
      <c r="D752" s="50"/>
      <c r="E752" s="51"/>
      <c r="F752" s="51"/>
      <c r="G752" s="52"/>
      <c r="H752" s="51"/>
      <c r="I752" s="53"/>
      <c r="J752" s="4"/>
      <c r="O752" s="12" t="str">
        <f t="shared" si="93"/>
        <v/>
      </c>
      <c r="Q752" s="12" t="str">
        <f t="shared" si="94"/>
        <v/>
      </c>
      <c r="R752" s="12" t="str">
        <f t="shared" si="95"/>
        <v/>
      </c>
      <c r="S752" s="12" t="str">
        <f t="shared" si="96"/>
        <v/>
      </c>
      <c r="T752" s="12" t="str">
        <f t="shared" si="97"/>
        <v/>
      </c>
      <c r="U752" s="12" t="str">
        <f t="shared" si="98"/>
        <v/>
      </c>
      <c r="V752" s="12" t="str">
        <f t="shared" si="92"/>
        <v/>
      </c>
      <c r="X752" s="44" t="str">
        <f>IF($D752="", "", IF(COUNTIF($D$11:$D752, $D752)&gt;1, "", $D752))</f>
        <v/>
      </c>
      <c r="Z752" s="12" t="str">
        <f>IF($X752="", "", IF(COUNTIF('Page Categories'!$D$11:$D$1010, $X752)&gt;0, "", MAX(Z$10:Z751)+1))</f>
        <v/>
      </c>
      <c r="AB752" s="44" t="str">
        <f t="shared" si="99"/>
        <v/>
      </c>
    </row>
    <row r="753" spans="1:28" x14ac:dyDescent="0.25">
      <c r="A753" s="4"/>
      <c r="B753" s="44" t="str">
        <f>IF($D753="", "", IF(IFERROR(INDEX('Page Categories'!$E$11:$E$1010, MATCH($D753, 'Page Categories'!$D$11:$D$1010, 0)), "")="", 'Page Categories'!$M$21, IFERROR(INDEX('Page Categories'!$E$11:$E$1010, MATCH($D753, 'Page Categories'!$D$11:$D$1010, 0)), "")))</f>
        <v/>
      </c>
      <c r="C753" s="4"/>
      <c r="D753" s="50"/>
      <c r="E753" s="51"/>
      <c r="F753" s="51"/>
      <c r="G753" s="52"/>
      <c r="H753" s="51"/>
      <c r="I753" s="53"/>
      <c r="J753" s="4"/>
      <c r="O753" s="12" t="str">
        <f t="shared" si="93"/>
        <v/>
      </c>
      <c r="Q753" s="12" t="str">
        <f t="shared" si="94"/>
        <v/>
      </c>
      <c r="R753" s="12" t="str">
        <f t="shared" si="95"/>
        <v/>
      </c>
      <c r="S753" s="12" t="str">
        <f t="shared" si="96"/>
        <v/>
      </c>
      <c r="T753" s="12" t="str">
        <f t="shared" si="97"/>
        <v/>
      </c>
      <c r="U753" s="12" t="str">
        <f t="shared" si="98"/>
        <v/>
      </c>
      <c r="V753" s="12" t="str">
        <f t="shared" si="92"/>
        <v/>
      </c>
      <c r="X753" s="44" t="str">
        <f>IF($D753="", "", IF(COUNTIF($D$11:$D753, $D753)&gt;1, "", $D753))</f>
        <v/>
      </c>
      <c r="Z753" s="12" t="str">
        <f>IF($X753="", "", IF(COUNTIF('Page Categories'!$D$11:$D$1010, $X753)&gt;0, "", MAX(Z$10:Z752)+1))</f>
        <v/>
      </c>
      <c r="AB753" s="44" t="str">
        <f t="shared" si="99"/>
        <v/>
      </c>
    </row>
    <row r="754" spans="1:28" x14ac:dyDescent="0.25">
      <c r="A754" s="4"/>
      <c r="B754" s="44" t="str">
        <f>IF($D754="", "", IF(IFERROR(INDEX('Page Categories'!$E$11:$E$1010, MATCH($D754, 'Page Categories'!$D$11:$D$1010, 0)), "")="", 'Page Categories'!$M$21, IFERROR(INDEX('Page Categories'!$E$11:$E$1010, MATCH($D754, 'Page Categories'!$D$11:$D$1010, 0)), "")))</f>
        <v/>
      </c>
      <c r="C754" s="4"/>
      <c r="D754" s="50"/>
      <c r="E754" s="51"/>
      <c r="F754" s="51"/>
      <c r="G754" s="52"/>
      <c r="H754" s="51"/>
      <c r="I754" s="53"/>
      <c r="J754" s="4"/>
      <c r="O754" s="12" t="str">
        <f t="shared" si="93"/>
        <v/>
      </c>
      <c r="Q754" s="12" t="str">
        <f t="shared" si="94"/>
        <v/>
      </c>
      <c r="R754" s="12" t="str">
        <f t="shared" si="95"/>
        <v/>
      </c>
      <c r="S754" s="12" t="str">
        <f t="shared" si="96"/>
        <v/>
      </c>
      <c r="T754" s="12" t="str">
        <f t="shared" si="97"/>
        <v/>
      </c>
      <c r="U754" s="12" t="str">
        <f t="shared" si="98"/>
        <v/>
      </c>
      <c r="V754" s="12" t="str">
        <f t="shared" si="92"/>
        <v/>
      </c>
      <c r="X754" s="44" t="str">
        <f>IF($D754="", "", IF(COUNTIF($D$11:$D754, $D754)&gt;1, "", $D754))</f>
        <v/>
      </c>
      <c r="Z754" s="12" t="str">
        <f>IF($X754="", "", IF(COUNTIF('Page Categories'!$D$11:$D$1010, $X754)&gt;0, "", MAX(Z$10:Z753)+1))</f>
        <v/>
      </c>
      <c r="AB754" s="44" t="str">
        <f t="shared" si="99"/>
        <v/>
      </c>
    </row>
    <row r="755" spans="1:28" x14ac:dyDescent="0.25">
      <c r="A755" s="4"/>
      <c r="B755" s="44" t="str">
        <f>IF($D755="", "", IF(IFERROR(INDEX('Page Categories'!$E$11:$E$1010, MATCH($D755, 'Page Categories'!$D$11:$D$1010, 0)), "")="", 'Page Categories'!$M$21, IFERROR(INDEX('Page Categories'!$E$11:$E$1010, MATCH($D755, 'Page Categories'!$D$11:$D$1010, 0)), "")))</f>
        <v/>
      </c>
      <c r="C755" s="4"/>
      <c r="D755" s="50"/>
      <c r="E755" s="51"/>
      <c r="F755" s="51"/>
      <c r="G755" s="52"/>
      <c r="H755" s="51"/>
      <c r="I755" s="53"/>
      <c r="J755" s="4"/>
      <c r="O755" s="12" t="str">
        <f t="shared" si="93"/>
        <v/>
      </c>
      <c r="Q755" s="12" t="str">
        <f t="shared" si="94"/>
        <v/>
      </c>
      <c r="R755" s="12" t="str">
        <f t="shared" si="95"/>
        <v/>
      </c>
      <c r="S755" s="12" t="str">
        <f t="shared" si="96"/>
        <v/>
      </c>
      <c r="T755" s="12" t="str">
        <f t="shared" si="97"/>
        <v/>
      </c>
      <c r="U755" s="12" t="str">
        <f t="shared" si="98"/>
        <v/>
      </c>
      <c r="V755" s="12" t="str">
        <f t="shared" si="92"/>
        <v/>
      </c>
      <c r="X755" s="44" t="str">
        <f>IF($D755="", "", IF(COUNTIF($D$11:$D755, $D755)&gt;1, "", $D755))</f>
        <v/>
      </c>
      <c r="Z755" s="12" t="str">
        <f>IF($X755="", "", IF(COUNTIF('Page Categories'!$D$11:$D$1010, $X755)&gt;0, "", MAX(Z$10:Z754)+1))</f>
        <v/>
      </c>
      <c r="AB755" s="44" t="str">
        <f t="shared" si="99"/>
        <v/>
      </c>
    </row>
    <row r="756" spans="1:28" x14ac:dyDescent="0.25">
      <c r="A756" s="4"/>
      <c r="B756" s="44" t="str">
        <f>IF($D756="", "", IF(IFERROR(INDEX('Page Categories'!$E$11:$E$1010, MATCH($D756, 'Page Categories'!$D$11:$D$1010, 0)), "")="", 'Page Categories'!$M$21, IFERROR(INDEX('Page Categories'!$E$11:$E$1010, MATCH($D756, 'Page Categories'!$D$11:$D$1010, 0)), "")))</f>
        <v/>
      </c>
      <c r="C756" s="4"/>
      <c r="D756" s="50"/>
      <c r="E756" s="51"/>
      <c r="F756" s="51"/>
      <c r="G756" s="52"/>
      <c r="H756" s="51"/>
      <c r="I756" s="53"/>
      <c r="J756" s="4"/>
      <c r="O756" s="12" t="str">
        <f t="shared" si="93"/>
        <v/>
      </c>
      <c r="Q756" s="12" t="str">
        <f t="shared" si="94"/>
        <v/>
      </c>
      <c r="R756" s="12" t="str">
        <f t="shared" si="95"/>
        <v/>
      </c>
      <c r="S756" s="12" t="str">
        <f t="shared" si="96"/>
        <v/>
      </c>
      <c r="T756" s="12" t="str">
        <f t="shared" si="97"/>
        <v/>
      </c>
      <c r="U756" s="12" t="str">
        <f t="shared" si="98"/>
        <v/>
      </c>
      <c r="V756" s="12" t="str">
        <f t="shared" si="92"/>
        <v/>
      </c>
      <c r="X756" s="44" t="str">
        <f>IF($D756="", "", IF(COUNTIF($D$11:$D756, $D756)&gt;1, "", $D756))</f>
        <v/>
      </c>
      <c r="Z756" s="12" t="str">
        <f>IF($X756="", "", IF(COUNTIF('Page Categories'!$D$11:$D$1010, $X756)&gt;0, "", MAX(Z$10:Z755)+1))</f>
        <v/>
      </c>
      <c r="AB756" s="44" t="str">
        <f t="shared" si="99"/>
        <v/>
      </c>
    </row>
    <row r="757" spans="1:28" x14ac:dyDescent="0.25">
      <c r="A757" s="4"/>
      <c r="B757" s="44" t="str">
        <f>IF($D757="", "", IF(IFERROR(INDEX('Page Categories'!$E$11:$E$1010, MATCH($D757, 'Page Categories'!$D$11:$D$1010, 0)), "")="", 'Page Categories'!$M$21, IFERROR(INDEX('Page Categories'!$E$11:$E$1010, MATCH($D757, 'Page Categories'!$D$11:$D$1010, 0)), "")))</f>
        <v/>
      </c>
      <c r="C757" s="4"/>
      <c r="D757" s="50"/>
      <c r="E757" s="51"/>
      <c r="F757" s="51"/>
      <c r="G757" s="52"/>
      <c r="H757" s="51"/>
      <c r="I757" s="53"/>
      <c r="J757" s="4"/>
      <c r="O757" s="12" t="str">
        <f t="shared" si="93"/>
        <v/>
      </c>
      <c r="Q757" s="12" t="str">
        <f t="shared" si="94"/>
        <v/>
      </c>
      <c r="R757" s="12" t="str">
        <f t="shared" si="95"/>
        <v/>
      </c>
      <c r="S757" s="12" t="str">
        <f t="shared" si="96"/>
        <v/>
      </c>
      <c r="T757" s="12" t="str">
        <f t="shared" si="97"/>
        <v/>
      </c>
      <c r="U757" s="12" t="str">
        <f t="shared" si="98"/>
        <v/>
      </c>
      <c r="V757" s="12" t="str">
        <f t="shared" si="92"/>
        <v/>
      </c>
      <c r="X757" s="44" t="str">
        <f>IF($D757="", "", IF(COUNTIF($D$11:$D757, $D757)&gt;1, "", $D757))</f>
        <v/>
      </c>
      <c r="Z757" s="12" t="str">
        <f>IF($X757="", "", IF(COUNTIF('Page Categories'!$D$11:$D$1010, $X757)&gt;0, "", MAX(Z$10:Z756)+1))</f>
        <v/>
      </c>
      <c r="AB757" s="44" t="str">
        <f t="shared" si="99"/>
        <v/>
      </c>
    </row>
    <row r="758" spans="1:28" x14ac:dyDescent="0.25">
      <c r="A758" s="4"/>
      <c r="B758" s="44" t="str">
        <f>IF($D758="", "", IF(IFERROR(INDEX('Page Categories'!$E$11:$E$1010, MATCH($D758, 'Page Categories'!$D$11:$D$1010, 0)), "")="", 'Page Categories'!$M$21, IFERROR(INDEX('Page Categories'!$E$11:$E$1010, MATCH($D758, 'Page Categories'!$D$11:$D$1010, 0)), "")))</f>
        <v/>
      </c>
      <c r="C758" s="4"/>
      <c r="D758" s="50"/>
      <c r="E758" s="51"/>
      <c r="F758" s="51"/>
      <c r="G758" s="52"/>
      <c r="H758" s="51"/>
      <c r="I758" s="53"/>
      <c r="J758" s="4"/>
      <c r="O758" s="12" t="str">
        <f t="shared" si="93"/>
        <v/>
      </c>
      <c r="Q758" s="12" t="str">
        <f t="shared" si="94"/>
        <v/>
      </c>
      <c r="R758" s="12" t="str">
        <f t="shared" si="95"/>
        <v/>
      </c>
      <c r="S758" s="12" t="str">
        <f t="shared" si="96"/>
        <v/>
      </c>
      <c r="T758" s="12" t="str">
        <f t="shared" si="97"/>
        <v/>
      </c>
      <c r="U758" s="12" t="str">
        <f t="shared" si="98"/>
        <v/>
      </c>
      <c r="V758" s="12" t="str">
        <f t="shared" si="92"/>
        <v/>
      </c>
      <c r="X758" s="44" t="str">
        <f>IF($D758="", "", IF(COUNTIF($D$11:$D758, $D758)&gt;1, "", $D758))</f>
        <v/>
      </c>
      <c r="Z758" s="12" t="str">
        <f>IF($X758="", "", IF(COUNTIF('Page Categories'!$D$11:$D$1010, $X758)&gt;0, "", MAX(Z$10:Z757)+1))</f>
        <v/>
      </c>
      <c r="AB758" s="44" t="str">
        <f t="shared" si="99"/>
        <v/>
      </c>
    </row>
    <row r="759" spans="1:28" x14ac:dyDescent="0.25">
      <c r="A759" s="4"/>
      <c r="B759" s="44" t="str">
        <f>IF($D759="", "", IF(IFERROR(INDEX('Page Categories'!$E$11:$E$1010, MATCH($D759, 'Page Categories'!$D$11:$D$1010, 0)), "")="", 'Page Categories'!$M$21, IFERROR(INDEX('Page Categories'!$E$11:$E$1010, MATCH($D759, 'Page Categories'!$D$11:$D$1010, 0)), "")))</f>
        <v/>
      </c>
      <c r="C759" s="4"/>
      <c r="D759" s="50"/>
      <c r="E759" s="51"/>
      <c r="F759" s="51"/>
      <c r="G759" s="52"/>
      <c r="H759" s="51"/>
      <c r="I759" s="53"/>
      <c r="J759" s="4"/>
      <c r="O759" s="12" t="str">
        <f t="shared" si="93"/>
        <v/>
      </c>
      <c r="Q759" s="12" t="str">
        <f t="shared" si="94"/>
        <v/>
      </c>
      <c r="R759" s="12" t="str">
        <f t="shared" si="95"/>
        <v/>
      </c>
      <c r="S759" s="12" t="str">
        <f t="shared" si="96"/>
        <v/>
      </c>
      <c r="T759" s="12" t="str">
        <f t="shared" si="97"/>
        <v/>
      </c>
      <c r="U759" s="12" t="str">
        <f t="shared" si="98"/>
        <v/>
      </c>
      <c r="V759" s="12" t="str">
        <f t="shared" si="92"/>
        <v/>
      </c>
      <c r="X759" s="44" t="str">
        <f>IF($D759="", "", IF(COUNTIF($D$11:$D759, $D759)&gt;1, "", $D759))</f>
        <v/>
      </c>
      <c r="Z759" s="12" t="str">
        <f>IF($X759="", "", IF(COUNTIF('Page Categories'!$D$11:$D$1010, $X759)&gt;0, "", MAX(Z$10:Z758)+1))</f>
        <v/>
      </c>
      <c r="AB759" s="44" t="str">
        <f t="shared" si="99"/>
        <v/>
      </c>
    </row>
    <row r="760" spans="1:28" x14ac:dyDescent="0.25">
      <c r="A760" s="4"/>
      <c r="B760" s="44" t="str">
        <f>IF($D760="", "", IF(IFERROR(INDEX('Page Categories'!$E$11:$E$1010, MATCH($D760, 'Page Categories'!$D$11:$D$1010, 0)), "")="", 'Page Categories'!$M$21, IFERROR(INDEX('Page Categories'!$E$11:$E$1010, MATCH($D760, 'Page Categories'!$D$11:$D$1010, 0)), "")))</f>
        <v/>
      </c>
      <c r="C760" s="4"/>
      <c r="D760" s="50"/>
      <c r="E760" s="51"/>
      <c r="F760" s="51"/>
      <c r="G760" s="52"/>
      <c r="H760" s="51"/>
      <c r="I760" s="53"/>
      <c r="J760" s="4"/>
      <c r="O760" s="12" t="str">
        <f t="shared" si="93"/>
        <v/>
      </c>
      <c r="Q760" s="12" t="str">
        <f t="shared" si="94"/>
        <v/>
      </c>
      <c r="R760" s="12" t="str">
        <f t="shared" si="95"/>
        <v/>
      </c>
      <c r="S760" s="12" t="str">
        <f t="shared" si="96"/>
        <v/>
      </c>
      <c r="T760" s="12" t="str">
        <f t="shared" si="97"/>
        <v/>
      </c>
      <c r="U760" s="12" t="str">
        <f t="shared" si="98"/>
        <v/>
      </c>
      <c r="V760" s="12" t="str">
        <f t="shared" si="92"/>
        <v/>
      </c>
      <c r="X760" s="44" t="str">
        <f>IF($D760="", "", IF(COUNTIF($D$11:$D760, $D760)&gt;1, "", $D760))</f>
        <v/>
      </c>
      <c r="Z760" s="12" t="str">
        <f>IF($X760="", "", IF(COUNTIF('Page Categories'!$D$11:$D$1010, $X760)&gt;0, "", MAX(Z$10:Z759)+1))</f>
        <v/>
      </c>
      <c r="AB760" s="44" t="str">
        <f t="shared" si="99"/>
        <v/>
      </c>
    </row>
    <row r="761" spans="1:28" x14ac:dyDescent="0.25">
      <c r="A761" s="4"/>
      <c r="B761" s="44" t="str">
        <f>IF($D761="", "", IF(IFERROR(INDEX('Page Categories'!$E$11:$E$1010, MATCH($D761, 'Page Categories'!$D$11:$D$1010, 0)), "")="", 'Page Categories'!$M$21, IFERROR(INDEX('Page Categories'!$E$11:$E$1010, MATCH($D761, 'Page Categories'!$D$11:$D$1010, 0)), "")))</f>
        <v/>
      </c>
      <c r="C761" s="4"/>
      <c r="D761" s="50"/>
      <c r="E761" s="51"/>
      <c r="F761" s="51"/>
      <c r="G761" s="52"/>
      <c r="H761" s="51"/>
      <c r="I761" s="53"/>
      <c r="J761" s="4"/>
      <c r="O761" s="12" t="str">
        <f t="shared" si="93"/>
        <v/>
      </c>
      <c r="Q761" s="12" t="str">
        <f t="shared" si="94"/>
        <v/>
      </c>
      <c r="R761" s="12" t="str">
        <f t="shared" si="95"/>
        <v/>
      </c>
      <c r="S761" s="12" t="str">
        <f t="shared" si="96"/>
        <v/>
      </c>
      <c r="T761" s="12" t="str">
        <f t="shared" si="97"/>
        <v/>
      </c>
      <c r="U761" s="12" t="str">
        <f t="shared" si="98"/>
        <v/>
      </c>
      <c r="V761" s="12" t="str">
        <f t="shared" si="92"/>
        <v/>
      </c>
      <c r="X761" s="44" t="str">
        <f>IF($D761="", "", IF(COUNTIF($D$11:$D761, $D761)&gt;1, "", $D761))</f>
        <v/>
      </c>
      <c r="Z761" s="12" t="str">
        <f>IF($X761="", "", IF(COUNTIF('Page Categories'!$D$11:$D$1010, $X761)&gt;0, "", MAX(Z$10:Z760)+1))</f>
        <v/>
      </c>
      <c r="AB761" s="44" t="str">
        <f t="shared" si="99"/>
        <v/>
      </c>
    </row>
    <row r="762" spans="1:28" x14ac:dyDescent="0.25">
      <c r="A762" s="4"/>
      <c r="B762" s="44" t="str">
        <f>IF($D762="", "", IF(IFERROR(INDEX('Page Categories'!$E$11:$E$1010, MATCH($D762, 'Page Categories'!$D$11:$D$1010, 0)), "")="", 'Page Categories'!$M$21, IFERROR(INDEX('Page Categories'!$E$11:$E$1010, MATCH($D762, 'Page Categories'!$D$11:$D$1010, 0)), "")))</f>
        <v/>
      </c>
      <c r="C762" s="4"/>
      <c r="D762" s="50"/>
      <c r="E762" s="51"/>
      <c r="F762" s="51"/>
      <c r="G762" s="52"/>
      <c r="H762" s="51"/>
      <c r="I762" s="53"/>
      <c r="J762" s="4"/>
      <c r="O762" s="12" t="str">
        <f t="shared" si="93"/>
        <v/>
      </c>
      <c r="Q762" s="12" t="str">
        <f t="shared" si="94"/>
        <v/>
      </c>
      <c r="R762" s="12" t="str">
        <f t="shared" si="95"/>
        <v/>
      </c>
      <c r="S762" s="12" t="str">
        <f t="shared" si="96"/>
        <v/>
      </c>
      <c r="T762" s="12" t="str">
        <f t="shared" si="97"/>
        <v/>
      </c>
      <c r="U762" s="12" t="str">
        <f t="shared" si="98"/>
        <v/>
      </c>
      <c r="V762" s="12" t="str">
        <f t="shared" si="92"/>
        <v/>
      </c>
      <c r="X762" s="44" t="str">
        <f>IF($D762="", "", IF(COUNTIF($D$11:$D762, $D762)&gt;1, "", $D762))</f>
        <v/>
      </c>
      <c r="Z762" s="12" t="str">
        <f>IF($X762="", "", IF(COUNTIF('Page Categories'!$D$11:$D$1010, $X762)&gt;0, "", MAX(Z$10:Z761)+1))</f>
        <v/>
      </c>
      <c r="AB762" s="44" t="str">
        <f t="shared" si="99"/>
        <v/>
      </c>
    </row>
    <row r="763" spans="1:28" x14ac:dyDescent="0.25">
      <c r="A763" s="4"/>
      <c r="B763" s="44" t="str">
        <f>IF($D763="", "", IF(IFERROR(INDEX('Page Categories'!$E$11:$E$1010, MATCH($D763, 'Page Categories'!$D$11:$D$1010, 0)), "")="", 'Page Categories'!$M$21, IFERROR(INDEX('Page Categories'!$E$11:$E$1010, MATCH($D763, 'Page Categories'!$D$11:$D$1010, 0)), "")))</f>
        <v/>
      </c>
      <c r="C763" s="4"/>
      <c r="D763" s="50"/>
      <c r="E763" s="51"/>
      <c r="F763" s="51"/>
      <c r="G763" s="52"/>
      <c r="H763" s="51"/>
      <c r="I763" s="53"/>
      <c r="J763" s="4"/>
      <c r="O763" s="12" t="str">
        <f t="shared" si="93"/>
        <v/>
      </c>
      <c r="Q763" s="12" t="str">
        <f t="shared" si="94"/>
        <v/>
      </c>
      <c r="R763" s="12" t="str">
        <f t="shared" si="95"/>
        <v/>
      </c>
      <c r="S763" s="12" t="str">
        <f t="shared" si="96"/>
        <v/>
      </c>
      <c r="T763" s="12" t="str">
        <f t="shared" si="97"/>
        <v/>
      </c>
      <c r="U763" s="12" t="str">
        <f t="shared" si="98"/>
        <v/>
      </c>
      <c r="V763" s="12" t="str">
        <f t="shared" si="92"/>
        <v/>
      </c>
      <c r="X763" s="44" t="str">
        <f>IF($D763="", "", IF(COUNTIF($D$11:$D763, $D763)&gt;1, "", $D763))</f>
        <v/>
      </c>
      <c r="Z763" s="12" t="str">
        <f>IF($X763="", "", IF(COUNTIF('Page Categories'!$D$11:$D$1010, $X763)&gt;0, "", MAX(Z$10:Z762)+1))</f>
        <v/>
      </c>
      <c r="AB763" s="44" t="str">
        <f t="shared" si="99"/>
        <v/>
      </c>
    </row>
    <row r="764" spans="1:28" x14ac:dyDescent="0.25">
      <c r="A764" s="4"/>
      <c r="B764" s="44" t="str">
        <f>IF($D764="", "", IF(IFERROR(INDEX('Page Categories'!$E$11:$E$1010, MATCH($D764, 'Page Categories'!$D$11:$D$1010, 0)), "")="", 'Page Categories'!$M$21, IFERROR(INDEX('Page Categories'!$E$11:$E$1010, MATCH($D764, 'Page Categories'!$D$11:$D$1010, 0)), "")))</f>
        <v/>
      </c>
      <c r="C764" s="4"/>
      <c r="D764" s="50"/>
      <c r="E764" s="51"/>
      <c r="F764" s="51"/>
      <c r="G764" s="52"/>
      <c r="H764" s="51"/>
      <c r="I764" s="53"/>
      <c r="J764" s="4"/>
      <c r="O764" s="12" t="str">
        <f t="shared" si="93"/>
        <v/>
      </c>
      <c r="Q764" s="12" t="str">
        <f t="shared" si="94"/>
        <v/>
      </c>
      <c r="R764" s="12" t="str">
        <f t="shared" si="95"/>
        <v/>
      </c>
      <c r="S764" s="12" t="str">
        <f t="shared" si="96"/>
        <v/>
      </c>
      <c r="T764" s="12" t="str">
        <f t="shared" si="97"/>
        <v/>
      </c>
      <c r="U764" s="12" t="str">
        <f t="shared" si="98"/>
        <v/>
      </c>
      <c r="V764" s="12" t="str">
        <f t="shared" si="92"/>
        <v/>
      </c>
      <c r="X764" s="44" t="str">
        <f>IF($D764="", "", IF(COUNTIF($D$11:$D764, $D764)&gt;1, "", $D764))</f>
        <v/>
      </c>
      <c r="Z764" s="12" t="str">
        <f>IF($X764="", "", IF(COUNTIF('Page Categories'!$D$11:$D$1010, $X764)&gt;0, "", MAX(Z$10:Z763)+1))</f>
        <v/>
      </c>
      <c r="AB764" s="44" t="str">
        <f t="shared" si="99"/>
        <v/>
      </c>
    </row>
    <row r="765" spans="1:28" x14ac:dyDescent="0.25">
      <c r="A765" s="4"/>
      <c r="B765" s="44" t="str">
        <f>IF($D765="", "", IF(IFERROR(INDEX('Page Categories'!$E$11:$E$1010, MATCH($D765, 'Page Categories'!$D$11:$D$1010, 0)), "")="", 'Page Categories'!$M$21, IFERROR(INDEX('Page Categories'!$E$11:$E$1010, MATCH($D765, 'Page Categories'!$D$11:$D$1010, 0)), "")))</f>
        <v/>
      </c>
      <c r="C765" s="4"/>
      <c r="D765" s="50"/>
      <c r="E765" s="51"/>
      <c r="F765" s="51"/>
      <c r="G765" s="52"/>
      <c r="H765" s="51"/>
      <c r="I765" s="53"/>
      <c r="J765" s="4"/>
      <c r="O765" s="12" t="str">
        <f t="shared" si="93"/>
        <v/>
      </c>
      <c r="Q765" s="12" t="str">
        <f t="shared" si="94"/>
        <v/>
      </c>
      <c r="R765" s="12" t="str">
        <f t="shared" si="95"/>
        <v/>
      </c>
      <c r="S765" s="12" t="str">
        <f t="shared" si="96"/>
        <v/>
      </c>
      <c r="T765" s="12" t="str">
        <f t="shared" si="97"/>
        <v/>
      </c>
      <c r="U765" s="12" t="str">
        <f t="shared" si="98"/>
        <v/>
      </c>
      <c r="V765" s="12" t="str">
        <f t="shared" si="92"/>
        <v/>
      </c>
      <c r="X765" s="44" t="str">
        <f>IF($D765="", "", IF(COUNTIF($D$11:$D765, $D765)&gt;1, "", $D765))</f>
        <v/>
      </c>
      <c r="Z765" s="12" t="str">
        <f>IF($X765="", "", IF(COUNTIF('Page Categories'!$D$11:$D$1010, $X765)&gt;0, "", MAX(Z$10:Z764)+1))</f>
        <v/>
      </c>
      <c r="AB765" s="44" t="str">
        <f t="shared" si="99"/>
        <v/>
      </c>
    </row>
    <row r="766" spans="1:28" x14ac:dyDescent="0.25">
      <c r="A766" s="4"/>
      <c r="B766" s="44" t="str">
        <f>IF($D766="", "", IF(IFERROR(INDEX('Page Categories'!$E$11:$E$1010, MATCH($D766, 'Page Categories'!$D$11:$D$1010, 0)), "")="", 'Page Categories'!$M$21, IFERROR(INDEX('Page Categories'!$E$11:$E$1010, MATCH($D766, 'Page Categories'!$D$11:$D$1010, 0)), "")))</f>
        <v/>
      </c>
      <c r="C766" s="4"/>
      <c r="D766" s="50"/>
      <c r="E766" s="51"/>
      <c r="F766" s="51"/>
      <c r="G766" s="52"/>
      <c r="H766" s="51"/>
      <c r="I766" s="53"/>
      <c r="J766" s="4"/>
      <c r="O766" s="12" t="str">
        <f t="shared" si="93"/>
        <v/>
      </c>
      <c r="Q766" s="12" t="str">
        <f t="shared" si="94"/>
        <v/>
      </c>
      <c r="R766" s="12" t="str">
        <f t="shared" si="95"/>
        <v/>
      </c>
      <c r="S766" s="12" t="str">
        <f t="shared" si="96"/>
        <v/>
      </c>
      <c r="T766" s="12" t="str">
        <f t="shared" si="97"/>
        <v/>
      </c>
      <c r="U766" s="12" t="str">
        <f t="shared" si="98"/>
        <v/>
      </c>
      <c r="V766" s="12" t="str">
        <f t="shared" si="92"/>
        <v/>
      </c>
      <c r="X766" s="44" t="str">
        <f>IF($D766="", "", IF(COUNTIF($D$11:$D766, $D766)&gt;1, "", $D766))</f>
        <v/>
      </c>
      <c r="Z766" s="12" t="str">
        <f>IF($X766="", "", IF(COUNTIF('Page Categories'!$D$11:$D$1010, $X766)&gt;0, "", MAX(Z$10:Z765)+1))</f>
        <v/>
      </c>
      <c r="AB766" s="44" t="str">
        <f t="shared" si="99"/>
        <v/>
      </c>
    </row>
    <row r="767" spans="1:28" x14ac:dyDescent="0.25">
      <c r="A767" s="4"/>
      <c r="B767" s="44" t="str">
        <f>IF($D767="", "", IF(IFERROR(INDEX('Page Categories'!$E$11:$E$1010, MATCH($D767, 'Page Categories'!$D$11:$D$1010, 0)), "")="", 'Page Categories'!$M$21, IFERROR(INDEX('Page Categories'!$E$11:$E$1010, MATCH($D767, 'Page Categories'!$D$11:$D$1010, 0)), "")))</f>
        <v/>
      </c>
      <c r="C767" s="4"/>
      <c r="D767" s="50"/>
      <c r="E767" s="51"/>
      <c r="F767" s="51"/>
      <c r="G767" s="52"/>
      <c r="H767" s="51"/>
      <c r="I767" s="53"/>
      <c r="J767" s="4"/>
      <c r="O767" s="12" t="str">
        <f t="shared" si="93"/>
        <v/>
      </c>
      <c r="Q767" s="12" t="str">
        <f t="shared" si="94"/>
        <v/>
      </c>
      <c r="R767" s="12" t="str">
        <f t="shared" si="95"/>
        <v/>
      </c>
      <c r="S767" s="12" t="str">
        <f t="shared" si="96"/>
        <v/>
      </c>
      <c r="T767" s="12" t="str">
        <f t="shared" si="97"/>
        <v/>
      </c>
      <c r="U767" s="12" t="str">
        <f t="shared" si="98"/>
        <v/>
      </c>
      <c r="V767" s="12" t="str">
        <f t="shared" si="92"/>
        <v/>
      </c>
      <c r="X767" s="44" t="str">
        <f>IF($D767="", "", IF(COUNTIF($D$11:$D767, $D767)&gt;1, "", $D767))</f>
        <v/>
      </c>
      <c r="Z767" s="12" t="str">
        <f>IF($X767="", "", IF(COUNTIF('Page Categories'!$D$11:$D$1010, $X767)&gt;0, "", MAX(Z$10:Z766)+1))</f>
        <v/>
      </c>
      <c r="AB767" s="44" t="str">
        <f t="shared" si="99"/>
        <v/>
      </c>
    </row>
    <row r="768" spans="1:28" x14ac:dyDescent="0.25">
      <c r="A768" s="4"/>
      <c r="B768" s="44" t="str">
        <f>IF($D768="", "", IF(IFERROR(INDEX('Page Categories'!$E$11:$E$1010, MATCH($D768, 'Page Categories'!$D$11:$D$1010, 0)), "")="", 'Page Categories'!$M$21, IFERROR(INDEX('Page Categories'!$E$11:$E$1010, MATCH($D768, 'Page Categories'!$D$11:$D$1010, 0)), "")))</f>
        <v/>
      </c>
      <c r="C768" s="4"/>
      <c r="D768" s="50"/>
      <c r="E768" s="51"/>
      <c r="F768" s="51"/>
      <c r="G768" s="52"/>
      <c r="H768" s="51"/>
      <c r="I768" s="53"/>
      <c r="J768" s="4"/>
      <c r="O768" s="12" t="str">
        <f t="shared" si="93"/>
        <v/>
      </c>
      <c r="Q768" s="12" t="str">
        <f t="shared" si="94"/>
        <v/>
      </c>
      <c r="R768" s="12" t="str">
        <f t="shared" si="95"/>
        <v/>
      </c>
      <c r="S768" s="12" t="str">
        <f t="shared" si="96"/>
        <v/>
      </c>
      <c r="T768" s="12" t="str">
        <f t="shared" si="97"/>
        <v/>
      </c>
      <c r="U768" s="12" t="str">
        <f t="shared" si="98"/>
        <v/>
      </c>
      <c r="V768" s="12" t="str">
        <f t="shared" si="92"/>
        <v/>
      </c>
      <c r="X768" s="44" t="str">
        <f>IF($D768="", "", IF(COUNTIF($D$11:$D768, $D768)&gt;1, "", $D768))</f>
        <v/>
      </c>
      <c r="Z768" s="12" t="str">
        <f>IF($X768="", "", IF(COUNTIF('Page Categories'!$D$11:$D$1010, $X768)&gt;0, "", MAX(Z$10:Z767)+1))</f>
        <v/>
      </c>
      <c r="AB768" s="44" t="str">
        <f t="shared" si="99"/>
        <v/>
      </c>
    </row>
    <row r="769" spans="1:28" x14ac:dyDescent="0.25">
      <c r="A769" s="4"/>
      <c r="B769" s="44" t="str">
        <f>IF($D769="", "", IF(IFERROR(INDEX('Page Categories'!$E$11:$E$1010, MATCH($D769, 'Page Categories'!$D$11:$D$1010, 0)), "")="", 'Page Categories'!$M$21, IFERROR(INDEX('Page Categories'!$E$11:$E$1010, MATCH($D769, 'Page Categories'!$D$11:$D$1010, 0)), "")))</f>
        <v/>
      </c>
      <c r="C769" s="4"/>
      <c r="D769" s="50"/>
      <c r="E769" s="51"/>
      <c r="F769" s="51"/>
      <c r="G769" s="52"/>
      <c r="H769" s="51"/>
      <c r="I769" s="53"/>
      <c r="J769" s="4"/>
      <c r="O769" s="12" t="str">
        <f t="shared" si="93"/>
        <v/>
      </c>
      <c r="Q769" s="12" t="str">
        <f t="shared" si="94"/>
        <v/>
      </c>
      <c r="R769" s="12" t="str">
        <f t="shared" si="95"/>
        <v/>
      </c>
      <c r="S769" s="12" t="str">
        <f t="shared" si="96"/>
        <v/>
      </c>
      <c r="T769" s="12" t="str">
        <f t="shared" si="97"/>
        <v/>
      </c>
      <c r="U769" s="12" t="str">
        <f t="shared" si="98"/>
        <v/>
      </c>
      <c r="V769" s="12" t="str">
        <f t="shared" si="92"/>
        <v/>
      </c>
      <c r="X769" s="44" t="str">
        <f>IF($D769="", "", IF(COUNTIF($D$11:$D769, $D769)&gt;1, "", $D769))</f>
        <v/>
      </c>
      <c r="Z769" s="12" t="str">
        <f>IF($X769="", "", IF(COUNTIF('Page Categories'!$D$11:$D$1010, $X769)&gt;0, "", MAX(Z$10:Z768)+1))</f>
        <v/>
      </c>
      <c r="AB769" s="44" t="str">
        <f t="shared" si="99"/>
        <v/>
      </c>
    </row>
    <row r="770" spans="1:28" x14ac:dyDescent="0.25">
      <c r="A770" s="4"/>
      <c r="B770" s="44" t="str">
        <f>IF($D770="", "", IF(IFERROR(INDEX('Page Categories'!$E$11:$E$1010, MATCH($D770, 'Page Categories'!$D$11:$D$1010, 0)), "")="", 'Page Categories'!$M$21, IFERROR(INDEX('Page Categories'!$E$11:$E$1010, MATCH($D770, 'Page Categories'!$D$11:$D$1010, 0)), "")))</f>
        <v/>
      </c>
      <c r="C770" s="4"/>
      <c r="D770" s="50"/>
      <c r="E770" s="51"/>
      <c r="F770" s="51"/>
      <c r="G770" s="52"/>
      <c r="H770" s="51"/>
      <c r="I770" s="53"/>
      <c r="J770" s="4"/>
      <c r="O770" s="12" t="str">
        <f t="shared" si="93"/>
        <v/>
      </c>
      <c r="Q770" s="12" t="str">
        <f t="shared" si="94"/>
        <v/>
      </c>
      <c r="R770" s="12" t="str">
        <f t="shared" si="95"/>
        <v/>
      </c>
      <c r="S770" s="12" t="str">
        <f t="shared" si="96"/>
        <v/>
      </c>
      <c r="T770" s="12" t="str">
        <f t="shared" si="97"/>
        <v/>
      </c>
      <c r="U770" s="12" t="str">
        <f t="shared" si="98"/>
        <v/>
      </c>
      <c r="V770" s="12" t="str">
        <f t="shared" si="92"/>
        <v/>
      </c>
      <c r="X770" s="44" t="str">
        <f>IF($D770="", "", IF(COUNTIF($D$11:$D770, $D770)&gt;1, "", $D770))</f>
        <v/>
      </c>
      <c r="Z770" s="12" t="str">
        <f>IF($X770="", "", IF(COUNTIF('Page Categories'!$D$11:$D$1010, $X770)&gt;0, "", MAX(Z$10:Z769)+1))</f>
        <v/>
      </c>
      <c r="AB770" s="44" t="str">
        <f t="shared" si="99"/>
        <v/>
      </c>
    </row>
    <row r="771" spans="1:28" x14ac:dyDescent="0.25">
      <c r="A771" s="4"/>
      <c r="B771" s="44" t="str">
        <f>IF($D771="", "", IF(IFERROR(INDEX('Page Categories'!$E$11:$E$1010, MATCH($D771, 'Page Categories'!$D$11:$D$1010, 0)), "")="", 'Page Categories'!$M$21, IFERROR(INDEX('Page Categories'!$E$11:$E$1010, MATCH($D771, 'Page Categories'!$D$11:$D$1010, 0)), "")))</f>
        <v/>
      </c>
      <c r="C771" s="4"/>
      <c r="D771" s="50"/>
      <c r="E771" s="51"/>
      <c r="F771" s="51"/>
      <c r="G771" s="52"/>
      <c r="H771" s="51"/>
      <c r="I771" s="53"/>
      <c r="J771" s="4"/>
      <c r="O771" s="12" t="str">
        <f t="shared" si="93"/>
        <v/>
      </c>
      <c r="Q771" s="12" t="str">
        <f t="shared" si="94"/>
        <v/>
      </c>
      <c r="R771" s="12" t="str">
        <f t="shared" si="95"/>
        <v/>
      </c>
      <c r="S771" s="12" t="str">
        <f t="shared" si="96"/>
        <v/>
      </c>
      <c r="T771" s="12" t="str">
        <f t="shared" si="97"/>
        <v/>
      </c>
      <c r="U771" s="12" t="str">
        <f t="shared" si="98"/>
        <v/>
      </c>
      <c r="V771" s="12" t="str">
        <f t="shared" si="92"/>
        <v/>
      </c>
      <c r="X771" s="44" t="str">
        <f>IF($D771="", "", IF(COUNTIF($D$11:$D771, $D771)&gt;1, "", $D771))</f>
        <v/>
      </c>
      <c r="Z771" s="12" t="str">
        <f>IF($X771="", "", IF(COUNTIF('Page Categories'!$D$11:$D$1010, $X771)&gt;0, "", MAX(Z$10:Z770)+1))</f>
        <v/>
      </c>
      <c r="AB771" s="44" t="str">
        <f t="shared" si="99"/>
        <v/>
      </c>
    </row>
    <row r="772" spans="1:28" x14ac:dyDescent="0.25">
      <c r="A772" s="4"/>
      <c r="B772" s="44" t="str">
        <f>IF($D772="", "", IF(IFERROR(INDEX('Page Categories'!$E$11:$E$1010, MATCH($D772, 'Page Categories'!$D$11:$D$1010, 0)), "")="", 'Page Categories'!$M$21, IFERROR(INDEX('Page Categories'!$E$11:$E$1010, MATCH($D772, 'Page Categories'!$D$11:$D$1010, 0)), "")))</f>
        <v/>
      </c>
      <c r="C772" s="4"/>
      <c r="D772" s="50"/>
      <c r="E772" s="51"/>
      <c r="F772" s="51"/>
      <c r="G772" s="52"/>
      <c r="H772" s="51"/>
      <c r="I772" s="53"/>
      <c r="J772" s="4"/>
      <c r="O772" s="12" t="str">
        <f t="shared" si="93"/>
        <v/>
      </c>
      <c r="Q772" s="12" t="str">
        <f t="shared" si="94"/>
        <v/>
      </c>
      <c r="R772" s="12" t="str">
        <f t="shared" si="95"/>
        <v/>
      </c>
      <c r="S772" s="12" t="str">
        <f t="shared" si="96"/>
        <v/>
      </c>
      <c r="T772" s="12" t="str">
        <f t="shared" si="97"/>
        <v/>
      </c>
      <c r="U772" s="12" t="str">
        <f t="shared" si="98"/>
        <v/>
      </c>
      <c r="V772" s="12" t="str">
        <f t="shared" si="92"/>
        <v/>
      </c>
      <c r="X772" s="44" t="str">
        <f>IF($D772="", "", IF(COUNTIF($D$11:$D772, $D772)&gt;1, "", $D772))</f>
        <v/>
      </c>
      <c r="Z772" s="12" t="str">
        <f>IF($X772="", "", IF(COUNTIF('Page Categories'!$D$11:$D$1010, $X772)&gt;0, "", MAX(Z$10:Z771)+1))</f>
        <v/>
      </c>
      <c r="AB772" s="44" t="str">
        <f t="shared" si="99"/>
        <v/>
      </c>
    </row>
    <row r="773" spans="1:28" x14ac:dyDescent="0.25">
      <c r="A773" s="4"/>
      <c r="B773" s="44" t="str">
        <f>IF($D773="", "", IF(IFERROR(INDEX('Page Categories'!$E$11:$E$1010, MATCH($D773, 'Page Categories'!$D$11:$D$1010, 0)), "")="", 'Page Categories'!$M$21, IFERROR(INDEX('Page Categories'!$E$11:$E$1010, MATCH($D773, 'Page Categories'!$D$11:$D$1010, 0)), "")))</f>
        <v/>
      </c>
      <c r="C773" s="4"/>
      <c r="D773" s="50"/>
      <c r="E773" s="51"/>
      <c r="F773" s="51"/>
      <c r="G773" s="52"/>
      <c r="H773" s="51"/>
      <c r="I773" s="53"/>
      <c r="J773" s="4"/>
      <c r="O773" s="12" t="str">
        <f t="shared" si="93"/>
        <v/>
      </c>
      <c r="Q773" s="12" t="str">
        <f t="shared" si="94"/>
        <v/>
      </c>
      <c r="R773" s="12" t="str">
        <f t="shared" si="95"/>
        <v/>
      </c>
      <c r="S773" s="12" t="str">
        <f t="shared" si="96"/>
        <v/>
      </c>
      <c r="T773" s="12" t="str">
        <f t="shared" si="97"/>
        <v/>
      </c>
      <c r="U773" s="12" t="str">
        <f t="shared" si="98"/>
        <v/>
      </c>
      <c r="V773" s="12" t="str">
        <f t="shared" si="92"/>
        <v/>
      </c>
      <c r="X773" s="44" t="str">
        <f>IF($D773="", "", IF(COUNTIF($D$11:$D773, $D773)&gt;1, "", $D773))</f>
        <v/>
      </c>
      <c r="Z773" s="12" t="str">
        <f>IF($X773="", "", IF(COUNTIF('Page Categories'!$D$11:$D$1010, $X773)&gt;0, "", MAX(Z$10:Z772)+1))</f>
        <v/>
      </c>
      <c r="AB773" s="44" t="str">
        <f t="shared" si="99"/>
        <v/>
      </c>
    </row>
    <row r="774" spans="1:28" x14ac:dyDescent="0.25">
      <c r="A774" s="4"/>
      <c r="B774" s="44" t="str">
        <f>IF($D774="", "", IF(IFERROR(INDEX('Page Categories'!$E$11:$E$1010, MATCH($D774, 'Page Categories'!$D$11:$D$1010, 0)), "")="", 'Page Categories'!$M$21, IFERROR(INDEX('Page Categories'!$E$11:$E$1010, MATCH($D774, 'Page Categories'!$D$11:$D$1010, 0)), "")))</f>
        <v/>
      </c>
      <c r="C774" s="4"/>
      <c r="D774" s="50"/>
      <c r="E774" s="51"/>
      <c r="F774" s="51"/>
      <c r="G774" s="52"/>
      <c r="H774" s="51"/>
      <c r="I774" s="53"/>
      <c r="J774" s="4"/>
      <c r="O774" s="12" t="str">
        <f t="shared" si="93"/>
        <v/>
      </c>
      <c r="Q774" s="12" t="str">
        <f t="shared" si="94"/>
        <v/>
      </c>
      <c r="R774" s="12" t="str">
        <f t="shared" si="95"/>
        <v/>
      </c>
      <c r="S774" s="12" t="str">
        <f t="shared" si="96"/>
        <v/>
      </c>
      <c r="T774" s="12" t="str">
        <f t="shared" si="97"/>
        <v/>
      </c>
      <c r="U774" s="12" t="str">
        <f t="shared" si="98"/>
        <v/>
      </c>
      <c r="V774" s="12" t="str">
        <f t="shared" si="92"/>
        <v/>
      </c>
      <c r="X774" s="44" t="str">
        <f>IF($D774="", "", IF(COUNTIF($D$11:$D774, $D774)&gt;1, "", $D774))</f>
        <v/>
      </c>
      <c r="Z774" s="12" t="str">
        <f>IF($X774="", "", IF(COUNTIF('Page Categories'!$D$11:$D$1010, $X774)&gt;0, "", MAX(Z$10:Z773)+1))</f>
        <v/>
      </c>
      <c r="AB774" s="44" t="str">
        <f t="shared" si="99"/>
        <v/>
      </c>
    </row>
    <row r="775" spans="1:28" x14ac:dyDescent="0.25">
      <c r="A775" s="4"/>
      <c r="B775" s="44" t="str">
        <f>IF($D775="", "", IF(IFERROR(INDEX('Page Categories'!$E$11:$E$1010, MATCH($D775, 'Page Categories'!$D$11:$D$1010, 0)), "")="", 'Page Categories'!$M$21, IFERROR(INDEX('Page Categories'!$E$11:$E$1010, MATCH($D775, 'Page Categories'!$D$11:$D$1010, 0)), "")))</f>
        <v/>
      </c>
      <c r="C775" s="4"/>
      <c r="D775" s="50"/>
      <c r="E775" s="51"/>
      <c r="F775" s="51"/>
      <c r="G775" s="52"/>
      <c r="H775" s="51"/>
      <c r="I775" s="53"/>
      <c r="J775" s="4"/>
      <c r="O775" s="12" t="str">
        <f t="shared" si="93"/>
        <v/>
      </c>
      <c r="Q775" s="12" t="str">
        <f t="shared" si="94"/>
        <v/>
      </c>
      <c r="R775" s="12" t="str">
        <f t="shared" si="95"/>
        <v/>
      </c>
      <c r="S775" s="12" t="str">
        <f t="shared" si="96"/>
        <v/>
      </c>
      <c r="T775" s="12" t="str">
        <f t="shared" si="97"/>
        <v/>
      </c>
      <c r="U775" s="12" t="str">
        <f t="shared" si="98"/>
        <v/>
      </c>
      <c r="V775" s="12" t="str">
        <f t="shared" si="92"/>
        <v/>
      </c>
      <c r="X775" s="44" t="str">
        <f>IF($D775="", "", IF(COUNTIF($D$11:$D775, $D775)&gt;1, "", $D775))</f>
        <v/>
      </c>
      <c r="Z775" s="12" t="str">
        <f>IF($X775="", "", IF(COUNTIF('Page Categories'!$D$11:$D$1010, $X775)&gt;0, "", MAX(Z$10:Z774)+1))</f>
        <v/>
      </c>
      <c r="AB775" s="44" t="str">
        <f t="shared" si="99"/>
        <v/>
      </c>
    </row>
    <row r="776" spans="1:28" x14ac:dyDescent="0.25">
      <c r="A776" s="4"/>
      <c r="B776" s="44" t="str">
        <f>IF($D776="", "", IF(IFERROR(INDEX('Page Categories'!$E$11:$E$1010, MATCH($D776, 'Page Categories'!$D$11:$D$1010, 0)), "")="", 'Page Categories'!$M$21, IFERROR(INDEX('Page Categories'!$E$11:$E$1010, MATCH($D776, 'Page Categories'!$D$11:$D$1010, 0)), "")))</f>
        <v/>
      </c>
      <c r="C776" s="4"/>
      <c r="D776" s="50"/>
      <c r="E776" s="51"/>
      <c r="F776" s="51"/>
      <c r="G776" s="52"/>
      <c r="H776" s="51"/>
      <c r="I776" s="53"/>
      <c r="J776" s="4"/>
      <c r="O776" s="12" t="str">
        <f t="shared" si="93"/>
        <v/>
      </c>
      <c r="Q776" s="12" t="str">
        <f t="shared" si="94"/>
        <v/>
      </c>
      <c r="R776" s="12" t="str">
        <f t="shared" si="95"/>
        <v/>
      </c>
      <c r="S776" s="12" t="str">
        <f t="shared" si="96"/>
        <v/>
      </c>
      <c r="T776" s="12" t="str">
        <f t="shared" si="97"/>
        <v/>
      </c>
      <c r="U776" s="12" t="str">
        <f t="shared" si="98"/>
        <v/>
      </c>
      <c r="V776" s="12" t="str">
        <f t="shared" si="92"/>
        <v/>
      </c>
      <c r="X776" s="44" t="str">
        <f>IF($D776="", "", IF(COUNTIF($D$11:$D776, $D776)&gt;1, "", $D776))</f>
        <v/>
      </c>
      <c r="Z776" s="12" t="str">
        <f>IF($X776="", "", IF(COUNTIF('Page Categories'!$D$11:$D$1010, $X776)&gt;0, "", MAX(Z$10:Z775)+1))</f>
        <v/>
      </c>
      <c r="AB776" s="44" t="str">
        <f t="shared" si="99"/>
        <v/>
      </c>
    </row>
    <row r="777" spans="1:28" x14ac:dyDescent="0.25">
      <c r="A777" s="4"/>
      <c r="B777" s="44" t="str">
        <f>IF($D777="", "", IF(IFERROR(INDEX('Page Categories'!$E$11:$E$1010, MATCH($D777, 'Page Categories'!$D$11:$D$1010, 0)), "")="", 'Page Categories'!$M$21, IFERROR(INDEX('Page Categories'!$E$11:$E$1010, MATCH($D777, 'Page Categories'!$D$11:$D$1010, 0)), "")))</f>
        <v/>
      </c>
      <c r="C777" s="4"/>
      <c r="D777" s="50"/>
      <c r="E777" s="51"/>
      <c r="F777" s="51"/>
      <c r="G777" s="52"/>
      <c r="H777" s="51"/>
      <c r="I777" s="53"/>
      <c r="J777" s="4"/>
      <c r="O777" s="12" t="str">
        <f t="shared" si="93"/>
        <v/>
      </c>
      <c r="Q777" s="12" t="str">
        <f t="shared" si="94"/>
        <v/>
      </c>
      <c r="R777" s="12" t="str">
        <f t="shared" si="95"/>
        <v/>
      </c>
      <c r="S777" s="12" t="str">
        <f t="shared" si="96"/>
        <v/>
      </c>
      <c r="T777" s="12" t="str">
        <f t="shared" si="97"/>
        <v/>
      </c>
      <c r="U777" s="12" t="str">
        <f t="shared" si="98"/>
        <v/>
      </c>
      <c r="V777" s="12" t="str">
        <f t="shared" si="92"/>
        <v/>
      </c>
      <c r="X777" s="44" t="str">
        <f>IF($D777="", "", IF(COUNTIF($D$11:$D777, $D777)&gt;1, "", $D777))</f>
        <v/>
      </c>
      <c r="Z777" s="12" t="str">
        <f>IF($X777="", "", IF(COUNTIF('Page Categories'!$D$11:$D$1010, $X777)&gt;0, "", MAX(Z$10:Z776)+1))</f>
        <v/>
      </c>
      <c r="AB777" s="44" t="str">
        <f t="shared" si="99"/>
        <v/>
      </c>
    </row>
    <row r="778" spans="1:28" x14ac:dyDescent="0.25">
      <c r="A778" s="4"/>
      <c r="B778" s="44" t="str">
        <f>IF($D778="", "", IF(IFERROR(INDEX('Page Categories'!$E$11:$E$1010, MATCH($D778, 'Page Categories'!$D$11:$D$1010, 0)), "")="", 'Page Categories'!$M$21, IFERROR(INDEX('Page Categories'!$E$11:$E$1010, MATCH($D778, 'Page Categories'!$D$11:$D$1010, 0)), "")))</f>
        <v/>
      </c>
      <c r="C778" s="4"/>
      <c r="D778" s="50"/>
      <c r="E778" s="51"/>
      <c r="F778" s="51"/>
      <c r="G778" s="52"/>
      <c r="H778" s="51"/>
      <c r="I778" s="53"/>
      <c r="J778" s="4"/>
      <c r="O778" s="12" t="str">
        <f t="shared" si="93"/>
        <v/>
      </c>
      <c r="Q778" s="12" t="str">
        <f t="shared" si="94"/>
        <v/>
      </c>
      <c r="R778" s="12" t="str">
        <f t="shared" si="95"/>
        <v/>
      </c>
      <c r="S778" s="12" t="str">
        <f t="shared" si="96"/>
        <v/>
      </c>
      <c r="T778" s="12" t="str">
        <f t="shared" si="97"/>
        <v/>
      </c>
      <c r="U778" s="12" t="str">
        <f t="shared" si="98"/>
        <v/>
      </c>
      <c r="V778" s="12" t="str">
        <f t="shared" si="92"/>
        <v/>
      </c>
      <c r="X778" s="44" t="str">
        <f>IF($D778="", "", IF(COUNTIF($D$11:$D778, $D778)&gt;1, "", $D778))</f>
        <v/>
      </c>
      <c r="Z778" s="12" t="str">
        <f>IF($X778="", "", IF(COUNTIF('Page Categories'!$D$11:$D$1010, $X778)&gt;0, "", MAX(Z$10:Z777)+1))</f>
        <v/>
      </c>
      <c r="AB778" s="44" t="str">
        <f t="shared" si="99"/>
        <v/>
      </c>
    </row>
    <row r="779" spans="1:28" x14ac:dyDescent="0.25">
      <c r="A779" s="4"/>
      <c r="B779" s="44" t="str">
        <f>IF($D779="", "", IF(IFERROR(INDEX('Page Categories'!$E$11:$E$1010, MATCH($D779, 'Page Categories'!$D$11:$D$1010, 0)), "")="", 'Page Categories'!$M$21, IFERROR(INDEX('Page Categories'!$E$11:$E$1010, MATCH($D779, 'Page Categories'!$D$11:$D$1010, 0)), "")))</f>
        <v/>
      </c>
      <c r="C779" s="4"/>
      <c r="D779" s="50"/>
      <c r="E779" s="51"/>
      <c r="F779" s="51"/>
      <c r="G779" s="52"/>
      <c r="H779" s="51"/>
      <c r="I779" s="53"/>
      <c r="J779" s="4"/>
      <c r="O779" s="12" t="str">
        <f t="shared" si="93"/>
        <v/>
      </c>
      <c r="Q779" s="12" t="str">
        <f t="shared" si="94"/>
        <v/>
      </c>
      <c r="R779" s="12" t="str">
        <f t="shared" si="95"/>
        <v/>
      </c>
      <c r="S779" s="12" t="str">
        <f t="shared" si="96"/>
        <v/>
      </c>
      <c r="T779" s="12" t="str">
        <f t="shared" si="97"/>
        <v/>
      </c>
      <c r="U779" s="12" t="str">
        <f t="shared" si="98"/>
        <v/>
      </c>
      <c r="V779" s="12" t="str">
        <f t="shared" ref="V779:V842" si="100">IF($O779="", "", IF(AND(V$5="X", I779=""), $O$6, IF(AND(NOT(I779=""), COUNTIF(M$11:M$22, I779)=0), $O$7, "")))</f>
        <v/>
      </c>
      <c r="X779" s="44" t="str">
        <f>IF($D779="", "", IF(COUNTIF($D$11:$D779, $D779)&gt;1, "", $D779))</f>
        <v/>
      </c>
      <c r="Z779" s="12" t="str">
        <f>IF($X779="", "", IF(COUNTIF('Page Categories'!$D$11:$D$1010, $X779)&gt;0, "", MAX(Z$10:Z778)+1))</f>
        <v/>
      </c>
      <c r="AB779" s="44" t="str">
        <f t="shared" si="99"/>
        <v/>
      </c>
    </row>
    <row r="780" spans="1:28" x14ac:dyDescent="0.25">
      <c r="A780" s="4"/>
      <c r="B780" s="44" t="str">
        <f>IF($D780="", "", IF(IFERROR(INDEX('Page Categories'!$E$11:$E$1010, MATCH($D780, 'Page Categories'!$D$11:$D$1010, 0)), "")="", 'Page Categories'!$M$21, IFERROR(INDEX('Page Categories'!$E$11:$E$1010, MATCH($D780, 'Page Categories'!$D$11:$D$1010, 0)), "")))</f>
        <v/>
      </c>
      <c r="C780" s="4"/>
      <c r="D780" s="50"/>
      <c r="E780" s="51"/>
      <c r="F780" s="51"/>
      <c r="G780" s="52"/>
      <c r="H780" s="51"/>
      <c r="I780" s="53"/>
      <c r="J780" s="4"/>
      <c r="O780" s="12" t="str">
        <f t="shared" ref="O780:O843" si="101">IF(COUNTIF($D780:$I780, "")=6, "", "X")</f>
        <v/>
      </c>
      <c r="Q780" s="12" t="str">
        <f t="shared" ref="Q780:Q843" si="102">IF($O780="", "", IF(AND(Q$5="X", D780=""), $O$6, ""))</f>
        <v/>
      </c>
      <c r="R780" s="12" t="str">
        <f t="shared" ref="R780:R843" si="103">IF($O780="", "", IF(AND(R$5="X", E780=""), $O$6, IF(AND(NOT(E780=""), ISNUMBER(E780)=FALSE), $O$7, "")))</f>
        <v/>
      </c>
      <c r="S780" s="12" t="str">
        <f t="shared" ref="S780:S843" si="104">IF($O780="", "", IF(AND(S$5="X", F780=""), $O$6, IF(AND(NOT(F780=""), ISNUMBER(F780)=FALSE), $O$7, "")))</f>
        <v/>
      </c>
      <c r="T780" s="12" t="str">
        <f t="shared" ref="T780:T843" si="105">IF($O780="", "", IF(AND(T$5="X", G780=""), $O$6, IF(AND(NOT(G780=""), ISNUMBER(G780)=FALSE), $O$7, "")))</f>
        <v/>
      </c>
      <c r="U780" s="12" t="str">
        <f t="shared" ref="U780:U843" si="106">IF($O780="", "", IF(AND(U$5="X", H780=""), $O$6, IF(AND(NOT(H780=""), ISNUMBER(H780)=FALSE), $O$7, "")))</f>
        <v/>
      </c>
      <c r="V780" s="12" t="str">
        <f t="shared" si="100"/>
        <v/>
      </c>
      <c r="X780" s="44" t="str">
        <f>IF($D780="", "", IF(COUNTIF($D$11:$D780, $D780)&gt;1, "", $D780))</f>
        <v/>
      </c>
      <c r="Z780" s="12" t="str">
        <f>IF($X780="", "", IF(COUNTIF('Page Categories'!$D$11:$D$1010, $X780)&gt;0, "", MAX(Z$10:Z779)+1))</f>
        <v/>
      </c>
      <c r="AB780" s="44" t="str">
        <f t="shared" ref="AB780:AB843" si="107">IF(OR($B780="", $I780=""), "", CONCATENATE($B780, " - ", $I780))</f>
        <v/>
      </c>
    </row>
    <row r="781" spans="1:28" x14ac:dyDescent="0.25">
      <c r="A781" s="4"/>
      <c r="B781" s="44" t="str">
        <f>IF($D781="", "", IF(IFERROR(INDEX('Page Categories'!$E$11:$E$1010, MATCH($D781, 'Page Categories'!$D$11:$D$1010, 0)), "")="", 'Page Categories'!$M$21, IFERROR(INDEX('Page Categories'!$E$11:$E$1010, MATCH($D781, 'Page Categories'!$D$11:$D$1010, 0)), "")))</f>
        <v/>
      </c>
      <c r="C781" s="4"/>
      <c r="D781" s="50"/>
      <c r="E781" s="51"/>
      <c r="F781" s="51"/>
      <c r="G781" s="52"/>
      <c r="H781" s="51"/>
      <c r="I781" s="53"/>
      <c r="J781" s="4"/>
      <c r="O781" s="12" t="str">
        <f t="shared" si="101"/>
        <v/>
      </c>
      <c r="Q781" s="12" t="str">
        <f t="shared" si="102"/>
        <v/>
      </c>
      <c r="R781" s="12" t="str">
        <f t="shared" si="103"/>
        <v/>
      </c>
      <c r="S781" s="12" t="str">
        <f t="shared" si="104"/>
        <v/>
      </c>
      <c r="T781" s="12" t="str">
        <f t="shared" si="105"/>
        <v/>
      </c>
      <c r="U781" s="12" t="str">
        <f t="shared" si="106"/>
        <v/>
      </c>
      <c r="V781" s="12" t="str">
        <f t="shared" si="100"/>
        <v/>
      </c>
      <c r="X781" s="44" t="str">
        <f>IF($D781="", "", IF(COUNTIF($D$11:$D781, $D781)&gt;1, "", $D781))</f>
        <v/>
      </c>
      <c r="Z781" s="12" t="str">
        <f>IF($X781="", "", IF(COUNTIF('Page Categories'!$D$11:$D$1010, $X781)&gt;0, "", MAX(Z$10:Z780)+1))</f>
        <v/>
      </c>
      <c r="AB781" s="44" t="str">
        <f t="shared" si="107"/>
        <v/>
      </c>
    </row>
    <row r="782" spans="1:28" x14ac:dyDescent="0.25">
      <c r="A782" s="4"/>
      <c r="B782" s="44" t="str">
        <f>IF($D782="", "", IF(IFERROR(INDEX('Page Categories'!$E$11:$E$1010, MATCH($D782, 'Page Categories'!$D$11:$D$1010, 0)), "")="", 'Page Categories'!$M$21, IFERROR(INDEX('Page Categories'!$E$11:$E$1010, MATCH($D782, 'Page Categories'!$D$11:$D$1010, 0)), "")))</f>
        <v/>
      </c>
      <c r="C782" s="4"/>
      <c r="D782" s="50"/>
      <c r="E782" s="51"/>
      <c r="F782" s="51"/>
      <c r="G782" s="52"/>
      <c r="H782" s="51"/>
      <c r="I782" s="53"/>
      <c r="J782" s="4"/>
      <c r="O782" s="12" t="str">
        <f t="shared" si="101"/>
        <v/>
      </c>
      <c r="Q782" s="12" t="str">
        <f t="shared" si="102"/>
        <v/>
      </c>
      <c r="R782" s="12" t="str">
        <f t="shared" si="103"/>
        <v/>
      </c>
      <c r="S782" s="12" t="str">
        <f t="shared" si="104"/>
        <v/>
      </c>
      <c r="T782" s="12" t="str">
        <f t="shared" si="105"/>
        <v/>
      </c>
      <c r="U782" s="12" t="str">
        <f t="shared" si="106"/>
        <v/>
      </c>
      <c r="V782" s="12" t="str">
        <f t="shared" si="100"/>
        <v/>
      </c>
      <c r="X782" s="44" t="str">
        <f>IF($D782="", "", IF(COUNTIF($D$11:$D782, $D782)&gt;1, "", $D782))</f>
        <v/>
      </c>
      <c r="Z782" s="12" t="str">
        <f>IF($X782="", "", IF(COUNTIF('Page Categories'!$D$11:$D$1010, $X782)&gt;0, "", MAX(Z$10:Z781)+1))</f>
        <v/>
      </c>
      <c r="AB782" s="44" t="str">
        <f t="shared" si="107"/>
        <v/>
      </c>
    </row>
    <row r="783" spans="1:28" x14ac:dyDescent="0.25">
      <c r="A783" s="4"/>
      <c r="B783" s="44" t="str">
        <f>IF($D783="", "", IF(IFERROR(INDEX('Page Categories'!$E$11:$E$1010, MATCH($D783, 'Page Categories'!$D$11:$D$1010, 0)), "")="", 'Page Categories'!$M$21, IFERROR(INDEX('Page Categories'!$E$11:$E$1010, MATCH($D783, 'Page Categories'!$D$11:$D$1010, 0)), "")))</f>
        <v/>
      </c>
      <c r="C783" s="4"/>
      <c r="D783" s="50"/>
      <c r="E783" s="51"/>
      <c r="F783" s="51"/>
      <c r="G783" s="52"/>
      <c r="H783" s="51"/>
      <c r="I783" s="53"/>
      <c r="J783" s="4"/>
      <c r="O783" s="12" t="str">
        <f t="shared" si="101"/>
        <v/>
      </c>
      <c r="Q783" s="12" t="str">
        <f t="shared" si="102"/>
        <v/>
      </c>
      <c r="R783" s="12" t="str">
        <f t="shared" si="103"/>
        <v/>
      </c>
      <c r="S783" s="12" t="str">
        <f t="shared" si="104"/>
        <v/>
      </c>
      <c r="T783" s="12" t="str">
        <f t="shared" si="105"/>
        <v/>
      </c>
      <c r="U783" s="12" t="str">
        <f t="shared" si="106"/>
        <v/>
      </c>
      <c r="V783" s="12" t="str">
        <f t="shared" si="100"/>
        <v/>
      </c>
      <c r="X783" s="44" t="str">
        <f>IF($D783="", "", IF(COUNTIF($D$11:$D783, $D783)&gt;1, "", $D783))</f>
        <v/>
      </c>
      <c r="Z783" s="12" t="str">
        <f>IF($X783="", "", IF(COUNTIF('Page Categories'!$D$11:$D$1010, $X783)&gt;0, "", MAX(Z$10:Z782)+1))</f>
        <v/>
      </c>
      <c r="AB783" s="44" t="str">
        <f t="shared" si="107"/>
        <v/>
      </c>
    </row>
    <row r="784" spans="1:28" x14ac:dyDescent="0.25">
      <c r="A784" s="4"/>
      <c r="B784" s="44" t="str">
        <f>IF($D784="", "", IF(IFERROR(INDEX('Page Categories'!$E$11:$E$1010, MATCH($D784, 'Page Categories'!$D$11:$D$1010, 0)), "")="", 'Page Categories'!$M$21, IFERROR(INDEX('Page Categories'!$E$11:$E$1010, MATCH($D784, 'Page Categories'!$D$11:$D$1010, 0)), "")))</f>
        <v/>
      </c>
      <c r="C784" s="4"/>
      <c r="D784" s="50"/>
      <c r="E784" s="51"/>
      <c r="F784" s="51"/>
      <c r="G784" s="52"/>
      <c r="H784" s="51"/>
      <c r="I784" s="53"/>
      <c r="J784" s="4"/>
      <c r="O784" s="12" t="str">
        <f t="shared" si="101"/>
        <v/>
      </c>
      <c r="Q784" s="12" t="str">
        <f t="shared" si="102"/>
        <v/>
      </c>
      <c r="R784" s="12" t="str">
        <f t="shared" si="103"/>
        <v/>
      </c>
      <c r="S784" s="12" t="str">
        <f t="shared" si="104"/>
        <v/>
      </c>
      <c r="T784" s="12" t="str">
        <f t="shared" si="105"/>
        <v/>
      </c>
      <c r="U784" s="12" t="str">
        <f t="shared" si="106"/>
        <v/>
      </c>
      <c r="V784" s="12" t="str">
        <f t="shared" si="100"/>
        <v/>
      </c>
      <c r="X784" s="44" t="str">
        <f>IF($D784="", "", IF(COUNTIF($D$11:$D784, $D784)&gt;1, "", $D784))</f>
        <v/>
      </c>
      <c r="Z784" s="12" t="str">
        <f>IF($X784="", "", IF(COUNTIF('Page Categories'!$D$11:$D$1010, $X784)&gt;0, "", MAX(Z$10:Z783)+1))</f>
        <v/>
      </c>
      <c r="AB784" s="44" t="str">
        <f t="shared" si="107"/>
        <v/>
      </c>
    </row>
    <row r="785" spans="1:28" x14ac:dyDescent="0.25">
      <c r="A785" s="4"/>
      <c r="B785" s="44" t="str">
        <f>IF($D785="", "", IF(IFERROR(INDEX('Page Categories'!$E$11:$E$1010, MATCH($D785, 'Page Categories'!$D$11:$D$1010, 0)), "")="", 'Page Categories'!$M$21, IFERROR(INDEX('Page Categories'!$E$11:$E$1010, MATCH($D785, 'Page Categories'!$D$11:$D$1010, 0)), "")))</f>
        <v/>
      </c>
      <c r="C785" s="4"/>
      <c r="D785" s="50"/>
      <c r="E785" s="51"/>
      <c r="F785" s="51"/>
      <c r="G785" s="52"/>
      <c r="H785" s="51"/>
      <c r="I785" s="53"/>
      <c r="J785" s="4"/>
      <c r="O785" s="12" t="str">
        <f t="shared" si="101"/>
        <v/>
      </c>
      <c r="Q785" s="12" t="str">
        <f t="shared" si="102"/>
        <v/>
      </c>
      <c r="R785" s="12" t="str">
        <f t="shared" si="103"/>
        <v/>
      </c>
      <c r="S785" s="12" t="str">
        <f t="shared" si="104"/>
        <v/>
      </c>
      <c r="T785" s="12" t="str">
        <f t="shared" si="105"/>
        <v/>
      </c>
      <c r="U785" s="12" t="str">
        <f t="shared" si="106"/>
        <v/>
      </c>
      <c r="V785" s="12" t="str">
        <f t="shared" si="100"/>
        <v/>
      </c>
      <c r="X785" s="44" t="str">
        <f>IF($D785="", "", IF(COUNTIF($D$11:$D785, $D785)&gt;1, "", $D785))</f>
        <v/>
      </c>
      <c r="Z785" s="12" t="str">
        <f>IF($X785="", "", IF(COUNTIF('Page Categories'!$D$11:$D$1010, $X785)&gt;0, "", MAX(Z$10:Z784)+1))</f>
        <v/>
      </c>
      <c r="AB785" s="44" t="str">
        <f t="shared" si="107"/>
        <v/>
      </c>
    </row>
    <row r="786" spans="1:28" x14ac:dyDescent="0.25">
      <c r="A786" s="4"/>
      <c r="B786" s="44" t="str">
        <f>IF($D786="", "", IF(IFERROR(INDEX('Page Categories'!$E$11:$E$1010, MATCH($D786, 'Page Categories'!$D$11:$D$1010, 0)), "")="", 'Page Categories'!$M$21, IFERROR(INDEX('Page Categories'!$E$11:$E$1010, MATCH($D786, 'Page Categories'!$D$11:$D$1010, 0)), "")))</f>
        <v/>
      </c>
      <c r="C786" s="4"/>
      <c r="D786" s="50"/>
      <c r="E786" s="51"/>
      <c r="F786" s="51"/>
      <c r="G786" s="52"/>
      <c r="H786" s="51"/>
      <c r="I786" s="53"/>
      <c r="J786" s="4"/>
      <c r="O786" s="12" t="str">
        <f t="shared" si="101"/>
        <v/>
      </c>
      <c r="Q786" s="12" t="str">
        <f t="shared" si="102"/>
        <v/>
      </c>
      <c r="R786" s="12" t="str">
        <f t="shared" si="103"/>
        <v/>
      </c>
      <c r="S786" s="12" t="str">
        <f t="shared" si="104"/>
        <v/>
      </c>
      <c r="T786" s="12" t="str">
        <f t="shared" si="105"/>
        <v/>
      </c>
      <c r="U786" s="12" t="str">
        <f t="shared" si="106"/>
        <v/>
      </c>
      <c r="V786" s="12" t="str">
        <f t="shared" si="100"/>
        <v/>
      </c>
      <c r="X786" s="44" t="str">
        <f>IF($D786="", "", IF(COUNTIF($D$11:$D786, $D786)&gt;1, "", $D786))</f>
        <v/>
      </c>
      <c r="Z786" s="12" t="str">
        <f>IF($X786="", "", IF(COUNTIF('Page Categories'!$D$11:$D$1010, $X786)&gt;0, "", MAX(Z$10:Z785)+1))</f>
        <v/>
      </c>
      <c r="AB786" s="44" t="str">
        <f t="shared" si="107"/>
        <v/>
      </c>
    </row>
    <row r="787" spans="1:28" x14ac:dyDescent="0.25">
      <c r="A787" s="4"/>
      <c r="B787" s="44" t="str">
        <f>IF($D787="", "", IF(IFERROR(INDEX('Page Categories'!$E$11:$E$1010, MATCH($D787, 'Page Categories'!$D$11:$D$1010, 0)), "")="", 'Page Categories'!$M$21, IFERROR(INDEX('Page Categories'!$E$11:$E$1010, MATCH($D787, 'Page Categories'!$D$11:$D$1010, 0)), "")))</f>
        <v/>
      </c>
      <c r="C787" s="4"/>
      <c r="D787" s="50"/>
      <c r="E787" s="51"/>
      <c r="F787" s="51"/>
      <c r="G787" s="52"/>
      <c r="H787" s="51"/>
      <c r="I787" s="53"/>
      <c r="J787" s="4"/>
      <c r="O787" s="12" t="str">
        <f t="shared" si="101"/>
        <v/>
      </c>
      <c r="Q787" s="12" t="str">
        <f t="shared" si="102"/>
        <v/>
      </c>
      <c r="R787" s="12" t="str">
        <f t="shared" si="103"/>
        <v/>
      </c>
      <c r="S787" s="12" t="str">
        <f t="shared" si="104"/>
        <v/>
      </c>
      <c r="T787" s="12" t="str">
        <f t="shared" si="105"/>
        <v/>
      </c>
      <c r="U787" s="12" t="str">
        <f t="shared" si="106"/>
        <v/>
      </c>
      <c r="V787" s="12" t="str">
        <f t="shared" si="100"/>
        <v/>
      </c>
      <c r="X787" s="44" t="str">
        <f>IF($D787="", "", IF(COUNTIF($D$11:$D787, $D787)&gt;1, "", $D787))</f>
        <v/>
      </c>
      <c r="Z787" s="12" t="str">
        <f>IF($X787="", "", IF(COUNTIF('Page Categories'!$D$11:$D$1010, $X787)&gt;0, "", MAX(Z$10:Z786)+1))</f>
        <v/>
      </c>
      <c r="AB787" s="44" t="str">
        <f t="shared" si="107"/>
        <v/>
      </c>
    </row>
    <row r="788" spans="1:28" x14ac:dyDescent="0.25">
      <c r="A788" s="4"/>
      <c r="B788" s="44" t="str">
        <f>IF($D788="", "", IF(IFERROR(INDEX('Page Categories'!$E$11:$E$1010, MATCH($D788, 'Page Categories'!$D$11:$D$1010, 0)), "")="", 'Page Categories'!$M$21, IFERROR(INDEX('Page Categories'!$E$11:$E$1010, MATCH($D788, 'Page Categories'!$D$11:$D$1010, 0)), "")))</f>
        <v/>
      </c>
      <c r="C788" s="4"/>
      <c r="D788" s="50"/>
      <c r="E788" s="51"/>
      <c r="F788" s="51"/>
      <c r="G788" s="52"/>
      <c r="H788" s="51"/>
      <c r="I788" s="53"/>
      <c r="J788" s="4"/>
      <c r="O788" s="12" t="str">
        <f t="shared" si="101"/>
        <v/>
      </c>
      <c r="Q788" s="12" t="str">
        <f t="shared" si="102"/>
        <v/>
      </c>
      <c r="R788" s="12" t="str">
        <f t="shared" si="103"/>
        <v/>
      </c>
      <c r="S788" s="12" t="str">
        <f t="shared" si="104"/>
        <v/>
      </c>
      <c r="T788" s="12" t="str">
        <f t="shared" si="105"/>
        <v/>
      </c>
      <c r="U788" s="12" t="str">
        <f t="shared" si="106"/>
        <v/>
      </c>
      <c r="V788" s="12" t="str">
        <f t="shared" si="100"/>
        <v/>
      </c>
      <c r="X788" s="44" t="str">
        <f>IF($D788="", "", IF(COUNTIF($D$11:$D788, $D788)&gt;1, "", $D788))</f>
        <v/>
      </c>
      <c r="Z788" s="12" t="str">
        <f>IF($X788="", "", IF(COUNTIF('Page Categories'!$D$11:$D$1010, $X788)&gt;0, "", MAX(Z$10:Z787)+1))</f>
        <v/>
      </c>
      <c r="AB788" s="44" t="str">
        <f t="shared" si="107"/>
        <v/>
      </c>
    </row>
    <row r="789" spans="1:28" x14ac:dyDescent="0.25">
      <c r="A789" s="4"/>
      <c r="B789" s="44" t="str">
        <f>IF($D789="", "", IF(IFERROR(INDEX('Page Categories'!$E$11:$E$1010, MATCH($D789, 'Page Categories'!$D$11:$D$1010, 0)), "")="", 'Page Categories'!$M$21, IFERROR(INDEX('Page Categories'!$E$11:$E$1010, MATCH($D789, 'Page Categories'!$D$11:$D$1010, 0)), "")))</f>
        <v/>
      </c>
      <c r="C789" s="4"/>
      <c r="D789" s="50"/>
      <c r="E789" s="51"/>
      <c r="F789" s="51"/>
      <c r="G789" s="52"/>
      <c r="H789" s="51"/>
      <c r="I789" s="53"/>
      <c r="J789" s="4"/>
      <c r="O789" s="12" t="str">
        <f t="shared" si="101"/>
        <v/>
      </c>
      <c r="Q789" s="12" t="str">
        <f t="shared" si="102"/>
        <v/>
      </c>
      <c r="R789" s="12" t="str">
        <f t="shared" si="103"/>
        <v/>
      </c>
      <c r="S789" s="12" t="str">
        <f t="shared" si="104"/>
        <v/>
      </c>
      <c r="T789" s="12" t="str">
        <f t="shared" si="105"/>
        <v/>
      </c>
      <c r="U789" s="12" t="str">
        <f t="shared" si="106"/>
        <v/>
      </c>
      <c r="V789" s="12" t="str">
        <f t="shared" si="100"/>
        <v/>
      </c>
      <c r="X789" s="44" t="str">
        <f>IF($D789="", "", IF(COUNTIF($D$11:$D789, $D789)&gt;1, "", $D789))</f>
        <v/>
      </c>
      <c r="Z789" s="12" t="str">
        <f>IF($X789="", "", IF(COUNTIF('Page Categories'!$D$11:$D$1010, $X789)&gt;0, "", MAX(Z$10:Z788)+1))</f>
        <v/>
      </c>
      <c r="AB789" s="44" t="str">
        <f t="shared" si="107"/>
        <v/>
      </c>
    </row>
    <row r="790" spans="1:28" x14ac:dyDescent="0.25">
      <c r="A790" s="4"/>
      <c r="B790" s="44" t="str">
        <f>IF($D790="", "", IF(IFERROR(INDEX('Page Categories'!$E$11:$E$1010, MATCH($D790, 'Page Categories'!$D$11:$D$1010, 0)), "")="", 'Page Categories'!$M$21, IFERROR(INDEX('Page Categories'!$E$11:$E$1010, MATCH($D790, 'Page Categories'!$D$11:$D$1010, 0)), "")))</f>
        <v/>
      </c>
      <c r="C790" s="4"/>
      <c r="D790" s="50"/>
      <c r="E790" s="51"/>
      <c r="F790" s="51"/>
      <c r="G790" s="52"/>
      <c r="H790" s="51"/>
      <c r="I790" s="53"/>
      <c r="J790" s="4"/>
      <c r="O790" s="12" t="str">
        <f t="shared" si="101"/>
        <v/>
      </c>
      <c r="Q790" s="12" t="str">
        <f t="shared" si="102"/>
        <v/>
      </c>
      <c r="R790" s="12" t="str">
        <f t="shared" si="103"/>
        <v/>
      </c>
      <c r="S790" s="12" t="str">
        <f t="shared" si="104"/>
        <v/>
      </c>
      <c r="T790" s="12" t="str">
        <f t="shared" si="105"/>
        <v/>
      </c>
      <c r="U790" s="12" t="str">
        <f t="shared" si="106"/>
        <v/>
      </c>
      <c r="V790" s="12" t="str">
        <f t="shared" si="100"/>
        <v/>
      </c>
      <c r="X790" s="44" t="str">
        <f>IF($D790="", "", IF(COUNTIF($D$11:$D790, $D790)&gt;1, "", $D790))</f>
        <v/>
      </c>
      <c r="Z790" s="12" t="str">
        <f>IF($X790="", "", IF(COUNTIF('Page Categories'!$D$11:$D$1010, $X790)&gt;0, "", MAX(Z$10:Z789)+1))</f>
        <v/>
      </c>
      <c r="AB790" s="44" t="str">
        <f t="shared" si="107"/>
        <v/>
      </c>
    </row>
    <row r="791" spans="1:28" x14ac:dyDescent="0.25">
      <c r="A791" s="4"/>
      <c r="B791" s="44" t="str">
        <f>IF($D791="", "", IF(IFERROR(INDEX('Page Categories'!$E$11:$E$1010, MATCH($D791, 'Page Categories'!$D$11:$D$1010, 0)), "")="", 'Page Categories'!$M$21, IFERROR(INDEX('Page Categories'!$E$11:$E$1010, MATCH($D791, 'Page Categories'!$D$11:$D$1010, 0)), "")))</f>
        <v/>
      </c>
      <c r="C791" s="4"/>
      <c r="D791" s="50"/>
      <c r="E791" s="51"/>
      <c r="F791" s="51"/>
      <c r="G791" s="52"/>
      <c r="H791" s="51"/>
      <c r="I791" s="53"/>
      <c r="J791" s="4"/>
      <c r="O791" s="12" t="str">
        <f t="shared" si="101"/>
        <v/>
      </c>
      <c r="Q791" s="12" t="str">
        <f t="shared" si="102"/>
        <v/>
      </c>
      <c r="R791" s="12" t="str">
        <f t="shared" si="103"/>
        <v/>
      </c>
      <c r="S791" s="12" t="str">
        <f t="shared" si="104"/>
        <v/>
      </c>
      <c r="T791" s="12" t="str">
        <f t="shared" si="105"/>
        <v/>
      </c>
      <c r="U791" s="12" t="str">
        <f t="shared" si="106"/>
        <v/>
      </c>
      <c r="V791" s="12" t="str">
        <f t="shared" si="100"/>
        <v/>
      </c>
      <c r="X791" s="44" t="str">
        <f>IF($D791="", "", IF(COUNTIF($D$11:$D791, $D791)&gt;1, "", $D791))</f>
        <v/>
      </c>
      <c r="Z791" s="12" t="str">
        <f>IF($X791="", "", IF(COUNTIF('Page Categories'!$D$11:$D$1010, $X791)&gt;0, "", MAX(Z$10:Z790)+1))</f>
        <v/>
      </c>
      <c r="AB791" s="44" t="str">
        <f t="shared" si="107"/>
        <v/>
      </c>
    </row>
    <row r="792" spans="1:28" x14ac:dyDescent="0.25">
      <c r="A792" s="4"/>
      <c r="B792" s="44" t="str">
        <f>IF($D792="", "", IF(IFERROR(INDEX('Page Categories'!$E$11:$E$1010, MATCH($D792, 'Page Categories'!$D$11:$D$1010, 0)), "")="", 'Page Categories'!$M$21, IFERROR(INDEX('Page Categories'!$E$11:$E$1010, MATCH($D792, 'Page Categories'!$D$11:$D$1010, 0)), "")))</f>
        <v/>
      </c>
      <c r="C792" s="4"/>
      <c r="D792" s="50"/>
      <c r="E792" s="51"/>
      <c r="F792" s="51"/>
      <c r="G792" s="52"/>
      <c r="H792" s="51"/>
      <c r="I792" s="53"/>
      <c r="J792" s="4"/>
      <c r="O792" s="12" t="str">
        <f t="shared" si="101"/>
        <v/>
      </c>
      <c r="Q792" s="12" t="str">
        <f t="shared" si="102"/>
        <v/>
      </c>
      <c r="R792" s="12" t="str">
        <f t="shared" si="103"/>
        <v/>
      </c>
      <c r="S792" s="12" t="str">
        <f t="shared" si="104"/>
        <v/>
      </c>
      <c r="T792" s="12" t="str">
        <f t="shared" si="105"/>
        <v/>
      </c>
      <c r="U792" s="12" t="str">
        <f t="shared" si="106"/>
        <v/>
      </c>
      <c r="V792" s="12" t="str">
        <f t="shared" si="100"/>
        <v/>
      </c>
      <c r="X792" s="44" t="str">
        <f>IF($D792="", "", IF(COUNTIF($D$11:$D792, $D792)&gt;1, "", $D792))</f>
        <v/>
      </c>
      <c r="Z792" s="12" t="str">
        <f>IF($X792="", "", IF(COUNTIF('Page Categories'!$D$11:$D$1010, $X792)&gt;0, "", MAX(Z$10:Z791)+1))</f>
        <v/>
      </c>
      <c r="AB792" s="44" t="str">
        <f t="shared" si="107"/>
        <v/>
      </c>
    </row>
    <row r="793" spans="1:28" x14ac:dyDescent="0.25">
      <c r="A793" s="4"/>
      <c r="B793" s="44" t="str">
        <f>IF($D793="", "", IF(IFERROR(INDEX('Page Categories'!$E$11:$E$1010, MATCH($D793, 'Page Categories'!$D$11:$D$1010, 0)), "")="", 'Page Categories'!$M$21, IFERROR(INDEX('Page Categories'!$E$11:$E$1010, MATCH($D793, 'Page Categories'!$D$11:$D$1010, 0)), "")))</f>
        <v/>
      </c>
      <c r="C793" s="4"/>
      <c r="D793" s="50"/>
      <c r="E793" s="51"/>
      <c r="F793" s="51"/>
      <c r="G793" s="52"/>
      <c r="H793" s="51"/>
      <c r="I793" s="53"/>
      <c r="J793" s="4"/>
      <c r="O793" s="12" t="str">
        <f t="shared" si="101"/>
        <v/>
      </c>
      <c r="Q793" s="12" t="str">
        <f t="shared" si="102"/>
        <v/>
      </c>
      <c r="R793" s="12" t="str">
        <f t="shared" si="103"/>
        <v/>
      </c>
      <c r="S793" s="12" t="str">
        <f t="shared" si="104"/>
        <v/>
      </c>
      <c r="T793" s="12" t="str">
        <f t="shared" si="105"/>
        <v/>
      </c>
      <c r="U793" s="12" t="str">
        <f t="shared" si="106"/>
        <v/>
      </c>
      <c r="V793" s="12" t="str">
        <f t="shared" si="100"/>
        <v/>
      </c>
      <c r="X793" s="44" t="str">
        <f>IF($D793="", "", IF(COUNTIF($D$11:$D793, $D793)&gt;1, "", $D793))</f>
        <v/>
      </c>
      <c r="Z793" s="12" t="str">
        <f>IF($X793="", "", IF(COUNTIF('Page Categories'!$D$11:$D$1010, $X793)&gt;0, "", MAX(Z$10:Z792)+1))</f>
        <v/>
      </c>
      <c r="AB793" s="44" t="str">
        <f t="shared" si="107"/>
        <v/>
      </c>
    </row>
    <row r="794" spans="1:28" x14ac:dyDescent="0.25">
      <c r="A794" s="4"/>
      <c r="B794" s="44" t="str">
        <f>IF($D794="", "", IF(IFERROR(INDEX('Page Categories'!$E$11:$E$1010, MATCH($D794, 'Page Categories'!$D$11:$D$1010, 0)), "")="", 'Page Categories'!$M$21, IFERROR(INDEX('Page Categories'!$E$11:$E$1010, MATCH($D794, 'Page Categories'!$D$11:$D$1010, 0)), "")))</f>
        <v/>
      </c>
      <c r="C794" s="4"/>
      <c r="D794" s="50"/>
      <c r="E794" s="51"/>
      <c r="F794" s="51"/>
      <c r="G794" s="52"/>
      <c r="H794" s="51"/>
      <c r="I794" s="53"/>
      <c r="J794" s="4"/>
      <c r="O794" s="12" t="str">
        <f t="shared" si="101"/>
        <v/>
      </c>
      <c r="Q794" s="12" t="str">
        <f t="shared" si="102"/>
        <v/>
      </c>
      <c r="R794" s="12" t="str">
        <f t="shared" si="103"/>
        <v/>
      </c>
      <c r="S794" s="12" t="str">
        <f t="shared" si="104"/>
        <v/>
      </c>
      <c r="T794" s="12" t="str">
        <f t="shared" si="105"/>
        <v/>
      </c>
      <c r="U794" s="12" t="str">
        <f t="shared" si="106"/>
        <v/>
      </c>
      <c r="V794" s="12" t="str">
        <f t="shared" si="100"/>
        <v/>
      </c>
      <c r="X794" s="44" t="str">
        <f>IF($D794="", "", IF(COUNTIF($D$11:$D794, $D794)&gt;1, "", $D794))</f>
        <v/>
      </c>
      <c r="Z794" s="12" t="str">
        <f>IF($X794="", "", IF(COUNTIF('Page Categories'!$D$11:$D$1010, $X794)&gt;0, "", MAX(Z$10:Z793)+1))</f>
        <v/>
      </c>
      <c r="AB794" s="44" t="str">
        <f t="shared" si="107"/>
        <v/>
      </c>
    </row>
    <row r="795" spans="1:28" x14ac:dyDescent="0.25">
      <c r="A795" s="4"/>
      <c r="B795" s="44" t="str">
        <f>IF($D795="", "", IF(IFERROR(INDEX('Page Categories'!$E$11:$E$1010, MATCH($D795, 'Page Categories'!$D$11:$D$1010, 0)), "")="", 'Page Categories'!$M$21, IFERROR(INDEX('Page Categories'!$E$11:$E$1010, MATCH($D795, 'Page Categories'!$D$11:$D$1010, 0)), "")))</f>
        <v/>
      </c>
      <c r="C795" s="4"/>
      <c r="D795" s="50"/>
      <c r="E795" s="51"/>
      <c r="F795" s="51"/>
      <c r="G795" s="52"/>
      <c r="H795" s="51"/>
      <c r="I795" s="53"/>
      <c r="J795" s="4"/>
      <c r="O795" s="12" t="str">
        <f t="shared" si="101"/>
        <v/>
      </c>
      <c r="Q795" s="12" t="str">
        <f t="shared" si="102"/>
        <v/>
      </c>
      <c r="R795" s="12" t="str">
        <f t="shared" si="103"/>
        <v/>
      </c>
      <c r="S795" s="12" t="str">
        <f t="shared" si="104"/>
        <v/>
      </c>
      <c r="T795" s="12" t="str">
        <f t="shared" si="105"/>
        <v/>
      </c>
      <c r="U795" s="12" t="str">
        <f t="shared" si="106"/>
        <v/>
      </c>
      <c r="V795" s="12" t="str">
        <f t="shared" si="100"/>
        <v/>
      </c>
      <c r="X795" s="44" t="str">
        <f>IF($D795="", "", IF(COUNTIF($D$11:$D795, $D795)&gt;1, "", $D795))</f>
        <v/>
      </c>
      <c r="Z795" s="12" t="str">
        <f>IF($X795="", "", IF(COUNTIF('Page Categories'!$D$11:$D$1010, $X795)&gt;0, "", MAX(Z$10:Z794)+1))</f>
        <v/>
      </c>
      <c r="AB795" s="44" t="str">
        <f t="shared" si="107"/>
        <v/>
      </c>
    </row>
    <row r="796" spans="1:28" x14ac:dyDescent="0.25">
      <c r="A796" s="4"/>
      <c r="B796" s="44" t="str">
        <f>IF($D796="", "", IF(IFERROR(INDEX('Page Categories'!$E$11:$E$1010, MATCH($D796, 'Page Categories'!$D$11:$D$1010, 0)), "")="", 'Page Categories'!$M$21, IFERROR(INDEX('Page Categories'!$E$11:$E$1010, MATCH($D796, 'Page Categories'!$D$11:$D$1010, 0)), "")))</f>
        <v/>
      </c>
      <c r="C796" s="4"/>
      <c r="D796" s="50"/>
      <c r="E796" s="51"/>
      <c r="F796" s="51"/>
      <c r="G796" s="52"/>
      <c r="H796" s="51"/>
      <c r="I796" s="53"/>
      <c r="J796" s="4"/>
      <c r="O796" s="12" t="str">
        <f t="shared" si="101"/>
        <v/>
      </c>
      <c r="Q796" s="12" t="str">
        <f t="shared" si="102"/>
        <v/>
      </c>
      <c r="R796" s="12" t="str">
        <f t="shared" si="103"/>
        <v/>
      </c>
      <c r="S796" s="12" t="str">
        <f t="shared" si="104"/>
        <v/>
      </c>
      <c r="T796" s="12" t="str">
        <f t="shared" si="105"/>
        <v/>
      </c>
      <c r="U796" s="12" t="str">
        <f t="shared" si="106"/>
        <v/>
      </c>
      <c r="V796" s="12" t="str">
        <f t="shared" si="100"/>
        <v/>
      </c>
      <c r="X796" s="44" t="str">
        <f>IF($D796="", "", IF(COUNTIF($D$11:$D796, $D796)&gt;1, "", $D796))</f>
        <v/>
      </c>
      <c r="Z796" s="12" t="str">
        <f>IF($X796="", "", IF(COUNTIF('Page Categories'!$D$11:$D$1010, $X796)&gt;0, "", MAX(Z$10:Z795)+1))</f>
        <v/>
      </c>
      <c r="AB796" s="44" t="str">
        <f t="shared" si="107"/>
        <v/>
      </c>
    </row>
    <row r="797" spans="1:28" x14ac:dyDescent="0.25">
      <c r="A797" s="4"/>
      <c r="B797" s="44" t="str">
        <f>IF($D797="", "", IF(IFERROR(INDEX('Page Categories'!$E$11:$E$1010, MATCH($D797, 'Page Categories'!$D$11:$D$1010, 0)), "")="", 'Page Categories'!$M$21, IFERROR(INDEX('Page Categories'!$E$11:$E$1010, MATCH($D797, 'Page Categories'!$D$11:$D$1010, 0)), "")))</f>
        <v/>
      </c>
      <c r="C797" s="4"/>
      <c r="D797" s="50"/>
      <c r="E797" s="51"/>
      <c r="F797" s="51"/>
      <c r="G797" s="52"/>
      <c r="H797" s="51"/>
      <c r="I797" s="53"/>
      <c r="J797" s="4"/>
      <c r="O797" s="12" t="str">
        <f t="shared" si="101"/>
        <v/>
      </c>
      <c r="Q797" s="12" t="str">
        <f t="shared" si="102"/>
        <v/>
      </c>
      <c r="R797" s="12" t="str">
        <f t="shared" si="103"/>
        <v/>
      </c>
      <c r="S797" s="12" t="str">
        <f t="shared" si="104"/>
        <v/>
      </c>
      <c r="T797" s="12" t="str">
        <f t="shared" si="105"/>
        <v/>
      </c>
      <c r="U797" s="12" t="str">
        <f t="shared" si="106"/>
        <v/>
      </c>
      <c r="V797" s="12" t="str">
        <f t="shared" si="100"/>
        <v/>
      </c>
      <c r="X797" s="44" t="str">
        <f>IF($D797="", "", IF(COUNTIF($D$11:$D797, $D797)&gt;1, "", $D797))</f>
        <v/>
      </c>
      <c r="Z797" s="12" t="str">
        <f>IF($X797="", "", IF(COUNTIF('Page Categories'!$D$11:$D$1010, $X797)&gt;0, "", MAX(Z$10:Z796)+1))</f>
        <v/>
      </c>
      <c r="AB797" s="44" t="str">
        <f t="shared" si="107"/>
        <v/>
      </c>
    </row>
    <row r="798" spans="1:28" x14ac:dyDescent="0.25">
      <c r="A798" s="4"/>
      <c r="B798" s="44" t="str">
        <f>IF($D798="", "", IF(IFERROR(INDEX('Page Categories'!$E$11:$E$1010, MATCH($D798, 'Page Categories'!$D$11:$D$1010, 0)), "")="", 'Page Categories'!$M$21, IFERROR(INDEX('Page Categories'!$E$11:$E$1010, MATCH($D798, 'Page Categories'!$D$11:$D$1010, 0)), "")))</f>
        <v/>
      </c>
      <c r="C798" s="4"/>
      <c r="D798" s="50"/>
      <c r="E798" s="51"/>
      <c r="F798" s="51"/>
      <c r="G798" s="52"/>
      <c r="H798" s="51"/>
      <c r="I798" s="53"/>
      <c r="J798" s="4"/>
      <c r="O798" s="12" t="str">
        <f t="shared" si="101"/>
        <v/>
      </c>
      <c r="Q798" s="12" t="str">
        <f t="shared" si="102"/>
        <v/>
      </c>
      <c r="R798" s="12" t="str">
        <f t="shared" si="103"/>
        <v/>
      </c>
      <c r="S798" s="12" t="str">
        <f t="shared" si="104"/>
        <v/>
      </c>
      <c r="T798" s="12" t="str">
        <f t="shared" si="105"/>
        <v/>
      </c>
      <c r="U798" s="12" t="str">
        <f t="shared" si="106"/>
        <v/>
      </c>
      <c r="V798" s="12" t="str">
        <f t="shared" si="100"/>
        <v/>
      </c>
      <c r="X798" s="44" t="str">
        <f>IF($D798="", "", IF(COUNTIF($D$11:$D798, $D798)&gt;1, "", $D798))</f>
        <v/>
      </c>
      <c r="Z798" s="12" t="str">
        <f>IF($X798="", "", IF(COUNTIF('Page Categories'!$D$11:$D$1010, $X798)&gt;0, "", MAX(Z$10:Z797)+1))</f>
        <v/>
      </c>
      <c r="AB798" s="44" t="str">
        <f t="shared" si="107"/>
        <v/>
      </c>
    </row>
    <row r="799" spans="1:28" x14ac:dyDescent="0.25">
      <c r="A799" s="4"/>
      <c r="B799" s="44" t="str">
        <f>IF($D799="", "", IF(IFERROR(INDEX('Page Categories'!$E$11:$E$1010, MATCH($D799, 'Page Categories'!$D$11:$D$1010, 0)), "")="", 'Page Categories'!$M$21, IFERROR(INDEX('Page Categories'!$E$11:$E$1010, MATCH($D799, 'Page Categories'!$D$11:$D$1010, 0)), "")))</f>
        <v/>
      </c>
      <c r="C799" s="4"/>
      <c r="D799" s="50"/>
      <c r="E799" s="51"/>
      <c r="F799" s="51"/>
      <c r="G799" s="52"/>
      <c r="H799" s="51"/>
      <c r="I799" s="53"/>
      <c r="J799" s="4"/>
      <c r="O799" s="12" t="str">
        <f t="shared" si="101"/>
        <v/>
      </c>
      <c r="Q799" s="12" t="str">
        <f t="shared" si="102"/>
        <v/>
      </c>
      <c r="R799" s="12" t="str">
        <f t="shared" si="103"/>
        <v/>
      </c>
      <c r="S799" s="12" t="str">
        <f t="shared" si="104"/>
        <v/>
      </c>
      <c r="T799" s="12" t="str">
        <f t="shared" si="105"/>
        <v/>
      </c>
      <c r="U799" s="12" t="str">
        <f t="shared" si="106"/>
        <v/>
      </c>
      <c r="V799" s="12" t="str">
        <f t="shared" si="100"/>
        <v/>
      </c>
      <c r="X799" s="44" t="str">
        <f>IF($D799="", "", IF(COUNTIF($D$11:$D799, $D799)&gt;1, "", $D799))</f>
        <v/>
      </c>
      <c r="Z799" s="12" t="str">
        <f>IF($X799="", "", IF(COUNTIF('Page Categories'!$D$11:$D$1010, $X799)&gt;0, "", MAX(Z$10:Z798)+1))</f>
        <v/>
      </c>
      <c r="AB799" s="44" t="str">
        <f t="shared" si="107"/>
        <v/>
      </c>
    </row>
    <row r="800" spans="1:28" x14ac:dyDescent="0.25">
      <c r="A800" s="4"/>
      <c r="B800" s="44" t="str">
        <f>IF($D800="", "", IF(IFERROR(INDEX('Page Categories'!$E$11:$E$1010, MATCH($D800, 'Page Categories'!$D$11:$D$1010, 0)), "")="", 'Page Categories'!$M$21, IFERROR(INDEX('Page Categories'!$E$11:$E$1010, MATCH($D800, 'Page Categories'!$D$11:$D$1010, 0)), "")))</f>
        <v/>
      </c>
      <c r="C800" s="4"/>
      <c r="D800" s="50"/>
      <c r="E800" s="51"/>
      <c r="F800" s="51"/>
      <c r="G800" s="52"/>
      <c r="H800" s="51"/>
      <c r="I800" s="53"/>
      <c r="J800" s="4"/>
      <c r="O800" s="12" t="str">
        <f t="shared" si="101"/>
        <v/>
      </c>
      <c r="Q800" s="12" t="str">
        <f t="shared" si="102"/>
        <v/>
      </c>
      <c r="R800" s="12" t="str">
        <f t="shared" si="103"/>
        <v/>
      </c>
      <c r="S800" s="12" t="str">
        <f t="shared" si="104"/>
        <v/>
      </c>
      <c r="T800" s="12" t="str">
        <f t="shared" si="105"/>
        <v/>
      </c>
      <c r="U800" s="12" t="str">
        <f t="shared" si="106"/>
        <v/>
      </c>
      <c r="V800" s="12" t="str">
        <f t="shared" si="100"/>
        <v/>
      </c>
      <c r="X800" s="44" t="str">
        <f>IF($D800="", "", IF(COUNTIF($D$11:$D800, $D800)&gt;1, "", $D800))</f>
        <v/>
      </c>
      <c r="Z800" s="12" t="str">
        <f>IF($X800="", "", IF(COUNTIF('Page Categories'!$D$11:$D$1010, $X800)&gt;0, "", MAX(Z$10:Z799)+1))</f>
        <v/>
      </c>
      <c r="AB800" s="44" t="str">
        <f t="shared" si="107"/>
        <v/>
      </c>
    </row>
    <row r="801" spans="1:28" x14ac:dyDescent="0.25">
      <c r="A801" s="4"/>
      <c r="B801" s="44" t="str">
        <f>IF($D801="", "", IF(IFERROR(INDEX('Page Categories'!$E$11:$E$1010, MATCH($D801, 'Page Categories'!$D$11:$D$1010, 0)), "")="", 'Page Categories'!$M$21, IFERROR(INDEX('Page Categories'!$E$11:$E$1010, MATCH($D801, 'Page Categories'!$D$11:$D$1010, 0)), "")))</f>
        <v/>
      </c>
      <c r="C801" s="4"/>
      <c r="D801" s="50"/>
      <c r="E801" s="51"/>
      <c r="F801" s="51"/>
      <c r="G801" s="52"/>
      <c r="H801" s="51"/>
      <c r="I801" s="53"/>
      <c r="J801" s="4"/>
      <c r="O801" s="12" t="str">
        <f t="shared" si="101"/>
        <v/>
      </c>
      <c r="Q801" s="12" t="str">
        <f t="shared" si="102"/>
        <v/>
      </c>
      <c r="R801" s="12" t="str">
        <f t="shared" si="103"/>
        <v/>
      </c>
      <c r="S801" s="12" t="str">
        <f t="shared" si="104"/>
        <v/>
      </c>
      <c r="T801" s="12" t="str">
        <f t="shared" si="105"/>
        <v/>
      </c>
      <c r="U801" s="12" t="str">
        <f t="shared" si="106"/>
        <v/>
      </c>
      <c r="V801" s="12" t="str">
        <f t="shared" si="100"/>
        <v/>
      </c>
      <c r="X801" s="44" t="str">
        <f>IF($D801="", "", IF(COUNTIF($D$11:$D801, $D801)&gt;1, "", $D801))</f>
        <v/>
      </c>
      <c r="Z801" s="12" t="str">
        <f>IF($X801="", "", IF(COUNTIF('Page Categories'!$D$11:$D$1010, $X801)&gt;0, "", MAX(Z$10:Z800)+1))</f>
        <v/>
      </c>
      <c r="AB801" s="44" t="str">
        <f t="shared" si="107"/>
        <v/>
      </c>
    </row>
    <row r="802" spans="1:28" x14ac:dyDescent="0.25">
      <c r="A802" s="4"/>
      <c r="B802" s="44" t="str">
        <f>IF($D802="", "", IF(IFERROR(INDEX('Page Categories'!$E$11:$E$1010, MATCH($D802, 'Page Categories'!$D$11:$D$1010, 0)), "")="", 'Page Categories'!$M$21, IFERROR(INDEX('Page Categories'!$E$11:$E$1010, MATCH($D802, 'Page Categories'!$D$11:$D$1010, 0)), "")))</f>
        <v/>
      </c>
      <c r="C802" s="4"/>
      <c r="D802" s="50"/>
      <c r="E802" s="51"/>
      <c r="F802" s="51"/>
      <c r="G802" s="52"/>
      <c r="H802" s="51"/>
      <c r="I802" s="53"/>
      <c r="J802" s="4"/>
      <c r="O802" s="12" t="str">
        <f t="shared" si="101"/>
        <v/>
      </c>
      <c r="Q802" s="12" t="str">
        <f t="shared" si="102"/>
        <v/>
      </c>
      <c r="R802" s="12" t="str">
        <f t="shared" si="103"/>
        <v/>
      </c>
      <c r="S802" s="12" t="str">
        <f t="shared" si="104"/>
        <v/>
      </c>
      <c r="T802" s="12" t="str">
        <f t="shared" si="105"/>
        <v/>
      </c>
      <c r="U802" s="12" t="str">
        <f t="shared" si="106"/>
        <v/>
      </c>
      <c r="V802" s="12" t="str">
        <f t="shared" si="100"/>
        <v/>
      </c>
      <c r="X802" s="44" t="str">
        <f>IF($D802="", "", IF(COUNTIF($D$11:$D802, $D802)&gt;1, "", $D802))</f>
        <v/>
      </c>
      <c r="Z802" s="12" t="str">
        <f>IF($X802="", "", IF(COUNTIF('Page Categories'!$D$11:$D$1010, $X802)&gt;0, "", MAX(Z$10:Z801)+1))</f>
        <v/>
      </c>
      <c r="AB802" s="44" t="str">
        <f t="shared" si="107"/>
        <v/>
      </c>
    </row>
    <row r="803" spans="1:28" x14ac:dyDescent="0.25">
      <c r="A803" s="4"/>
      <c r="B803" s="44" t="str">
        <f>IF($D803="", "", IF(IFERROR(INDEX('Page Categories'!$E$11:$E$1010, MATCH($D803, 'Page Categories'!$D$11:$D$1010, 0)), "")="", 'Page Categories'!$M$21, IFERROR(INDEX('Page Categories'!$E$11:$E$1010, MATCH($D803, 'Page Categories'!$D$11:$D$1010, 0)), "")))</f>
        <v/>
      </c>
      <c r="C803" s="4"/>
      <c r="D803" s="50"/>
      <c r="E803" s="51"/>
      <c r="F803" s="51"/>
      <c r="G803" s="52"/>
      <c r="H803" s="51"/>
      <c r="I803" s="53"/>
      <c r="J803" s="4"/>
      <c r="O803" s="12" t="str">
        <f t="shared" si="101"/>
        <v/>
      </c>
      <c r="Q803" s="12" t="str">
        <f t="shared" si="102"/>
        <v/>
      </c>
      <c r="R803" s="12" t="str">
        <f t="shared" si="103"/>
        <v/>
      </c>
      <c r="S803" s="12" t="str">
        <f t="shared" si="104"/>
        <v/>
      </c>
      <c r="T803" s="12" t="str">
        <f t="shared" si="105"/>
        <v/>
      </c>
      <c r="U803" s="12" t="str">
        <f t="shared" si="106"/>
        <v/>
      </c>
      <c r="V803" s="12" t="str">
        <f t="shared" si="100"/>
        <v/>
      </c>
      <c r="X803" s="44" t="str">
        <f>IF($D803="", "", IF(COUNTIF($D$11:$D803, $D803)&gt;1, "", $D803))</f>
        <v/>
      </c>
      <c r="Z803" s="12" t="str">
        <f>IF($X803="", "", IF(COUNTIF('Page Categories'!$D$11:$D$1010, $X803)&gt;0, "", MAX(Z$10:Z802)+1))</f>
        <v/>
      </c>
      <c r="AB803" s="44" t="str">
        <f t="shared" si="107"/>
        <v/>
      </c>
    </row>
    <row r="804" spans="1:28" x14ac:dyDescent="0.25">
      <c r="A804" s="4"/>
      <c r="B804" s="44" t="str">
        <f>IF($D804="", "", IF(IFERROR(INDEX('Page Categories'!$E$11:$E$1010, MATCH($D804, 'Page Categories'!$D$11:$D$1010, 0)), "")="", 'Page Categories'!$M$21, IFERROR(INDEX('Page Categories'!$E$11:$E$1010, MATCH($D804, 'Page Categories'!$D$11:$D$1010, 0)), "")))</f>
        <v/>
      </c>
      <c r="C804" s="4"/>
      <c r="D804" s="50"/>
      <c r="E804" s="51"/>
      <c r="F804" s="51"/>
      <c r="G804" s="52"/>
      <c r="H804" s="51"/>
      <c r="I804" s="53"/>
      <c r="J804" s="4"/>
      <c r="O804" s="12" t="str">
        <f t="shared" si="101"/>
        <v/>
      </c>
      <c r="Q804" s="12" t="str">
        <f t="shared" si="102"/>
        <v/>
      </c>
      <c r="R804" s="12" t="str">
        <f t="shared" si="103"/>
        <v/>
      </c>
      <c r="S804" s="12" t="str">
        <f t="shared" si="104"/>
        <v/>
      </c>
      <c r="T804" s="12" t="str">
        <f t="shared" si="105"/>
        <v/>
      </c>
      <c r="U804" s="12" t="str">
        <f t="shared" si="106"/>
        <v/>
      </c>
      <c r="V804" s="12" t="str">
        <f t="shared" si="100"/>
        <v/>
      </c>
      <c r="X804" s="44" t="str">
        <f>IF($D804="", "", IF(COUNTIF($D$11:$D804, $D804)&gt;1, "", $D804))</f>
        <v/>
      </c>
      <c r="Z804" s="12" t="str">
        <f>IF($X804="", "", IF(COUNTIF('Page Categories'!$D$11:$D$1010, $X804)&gt;0, "", MAX(Z$10:Z803)+1))</f>
        <v/>
      </c>
      <c r="AB804" s="44" t="str">
        <f t="shared" si="107"/>
        <v/>
      </c>
    </row>
    <row r="805" spans="1:28" x14ac:dyDescent="0.25">
      <c r="A805" s="4"/>
      <c r="B805" s="44" t="str">
        <f>IF($D805="", "", IF(IFERROR(INDEX('Page Categories'!$E$11:$E$1010, MATCH($D805, 'Page Categories'!$D$11:$D$1010, 0)), "")="", 'Page Categories'!$M$21, IFERROR(INDEX('Page Categories'!$E$11:$E$1010, MATCH($D805, 'Page Categories'!$D$11:$D$1010, 0)), "")))</f>
        <v/>
      </c>
      <c r="C805" s="4"/>
      <c r="D805" s="50"/>
      <c r="E805" s="51"/>
      <c r="F805" s="51"/>
      <c r="G805" s="52"/>
      <c r="H805" s="51"/>
      <c r="I805" s="53"/>
      <c r="J805" s="4"/>
      <c r="O805" s="12" t="str">
        <f t="shared" si="101"/>
        <v/>
      </c>
      <c r="Q805" s="12" t="str">
        <f t="shared" si="102"/>
        <v/>
      </c>
      <c r="R805" s="12" t="str">
        <f t="shared" si="103"/>
        <v/>
      </c>
      <c r="S805" s="12" t="str">
        <f t="shared" si="104"/>
        <v/>
      </c>
      <c r="T805" s="12" t="str">
        <f t="shared" si="105"/>
        <v/>
      </c>
      <c r="U805" s="12" t="str">
        <f t="shared" si="106"/>
        <v/>
      </c>
      <c r="V805" s="12" t="str">
        <f t="shared" si="100"/>
        <v/>
      </c>
      <c r="X805" s="44" t="str">
        <f>IF($D805="", "", IF(COUNTIF($D$11:$D805, $D805)&gt;1, "", $D805))</f>
        <v/>
      </c>
      <c r="Z805" s="12" t="str">
        <f>IF($X805="", "", IF(COUNTIF('Page Categories'!$D$11:$D$1010, $X805)&gt;0, "", MAX(Z$10:Z804)+1))</f>
        <v/>
      </c>
      <c r="AB805" s="44" t="str">
        <f t="shared" si="107"/>
        <v/>
      </c>
    </row>
    <row r="806" spans="1:28" x14ac:dyDescent="0.25">
      <c r="A806" s="4"/>
      <c r="B806" s="44" t="str">
        <f>IF($D806="", "", IF(IFERROR(INDEX('Page Categories'!$E$11:$E$1010, MATCH($D806, 'Page Categories'!$D$11:$D$1010, 0)), "")="", 'Page Categories'!$M$21, IFERROR(INDEX('Page Categories'!$E$11:$E$1010, MATCH($D806, 'Page Categories'!$D$11:$D$1010, 0)), "")))</f>
        <v/>
      </c>
      <c r="C806" s="4"/>
      <c r="D806" s="50"/>
      <c r="E806" s="51"/>
      <c r="F806" s="51"/>
      <c r="G806" s="52"/>
      <c r="H806" s="51"/>
      <c r="I806" s="53"/>
      <c r="J806" s="4"/>
      <c r="O806" s="12" t="str">
        <f t="shared" si="101"/>
        <v/>
      </c>
      <c r="Q806" s="12" t="str">
        <f t="shared" si="102"/>
        <v/>
      </c>
      <c r="R806" s="12" t="str">
        <f t="shared" si="103"/>
        <v/>
      </c>
      <c r="S806" s="12" t="str">
        <f t="shared" si="104"/>
        <v/>
      </c>
      <c r="T806" s="12" t="str">
        <f t="shared" si="105"/>
        <v/>
      </c>
      <c r="U806" s="12" t="str">
        <f t="shared" si="106"/>
        <v/>
      </c>
      <c r="V806" s="12" t="str">
        <f t="shared" si="100"/>
        <v/>
      </c>
      <c r="X806" s="44" t="str">
        <f>IF($D806="", "", IF(COUNTIF($D$11:$D806, $D806)&gt;1, "", $D806))</f>
        <v/>
      </c>
      <c r="Z806" s="12" t="str">
        <f>IF($X806="", "", IF(COUNTIF('Page Categories'!$D$11:$D$1010, $X806)&gt;0, "", MAX(Z$10:Z805)+1))</f>
        <v/>
      </c>
      <c r="AB806" s="44" t="str">
        <f t="shared" si="107"/>
        <v/>
      </c>
    </row>
    <row r="807" spans="1:28" x14ac:dyDescent="0.25">
      <c r="A807" s="4"/>
      <c r="B807" s="44" t="str">
        <f>IF($D807="", "", IF(IFERROR(INDEX('Page Categories'!$E$11:$E$1010, MATCH($D807, 'Page Categories'!$D$11:$D$1010, 0)), "")="", 'Page Categories'!$M$21, IFERROR(INDEX('Page Categories'!$E$11:$E$1010, MATCH($D807, 'Page Categories'!$D$11:$D$1010, 0)), "")))</f>
        <v/>
      </c>
      <c r="C807" s="4"/>
      <c r="D807" s="50"/>
      <c r="E807" s="51"/>
      <c r="F807" s="51"/>
      <c r="G807" s="52"/>
      <c r="H807" s="51"/>
      <c r="I807" s="53"/>
      <c r="J807" s="4"/>
      <c r="O807" s="12" t="str">
        <f t="shared" si="101"/>
        <v/>
      </c>
      <c r="Q807" s="12" t="str">
        <f t="shared" si="102"/>
        <v/>
      </c>
      <c r="R807" s="12" t="str">
        <f t="shared" si="103"/>
        <v/>
      </c>
      <c r="S807" s="12" t="str">
        <f t="shared" si="104"/>
        <v/>
      </c>
      <c r="T807" s="12" t="str">
        <f t="shared" si="105"/>
        <v/>
      </c>
      <c r="U807" s="12" t="str">
        <f t="shared" si="106"/>
        <v/>
      </c>
      <c r="V807" s="12" t="str">
        <f t="shared" si="100"/>
        <v/>
      </c>
      <c r="X807" s="44" t="str">
        <f>IF($D807="", "", IF(COUNTIF($D$11:$D807, $D807)&gt;1, "", $D807))</f>
        <v/>
      </c>
      <c r="Z807" s="12" t="str">
        <f>IF($X807="", "", IF(COUNTIF('Page Categories'!$D$11:$D$1010, $X807)&gt;0, "", MAX(Z$10:Z806)+1))</f>
        <v/>
      </c>
      <c r="AB807" s="44" t="str">
        <f t="shared" si="107"/>
        <v/>
      </c>
    </row>
    <row r="808" spans="1:28" x14ac:dyDescent="0.25">
      <c r="A808" s="4"/>
      <c r="B808" s="44" t="str">
        <f>IF($D808="", "", IF(IFERROR(INDEX('Page Categories'!$E$11:$E$1010, MATCH($D808, 'Page Categories'!$D$11:$D$1010, 0)), "")="", 'Page Categories'!$M$21, IFERROR(INDEX('Page Categories'!$E$11:$E$1010, MATCH($D808, 'Page Categories'!$D$11:$D$1010, 0)), "")))</f>
        <v/>
      </c>
      <c r="C808" s="4"/>
      <c r="D808" s="50"/>
      <c r="E808" s="51"/>
      <c r="F808" s="51"/>
      <c r="G808" s="52"/>
      <c r="H808" s="51"/>
      <c r="I808" s="53"/>
      <c r="J808" s="4"/>
      <c r="O808" s="12" t="str">
        <f t="shared" si="101"/>
        <v/>
      </c>
      <c r="Q808" s="12" t="str">
        <f t="shared" si="102"/>
        <v/>
      </c>
      <c r="R808" s="12" t="str">
        <f t="shared" si="103"/>
        <v/>
      </c>
      <c r="S808" s="12" t="str">
        <f t="shared" si="104"/>
        <v/>
      </c>
      <c r="T808" s="12" t="str">
        <f t="shared" si="105"/>
        <v/>
      </c>
      <c r="U808" s="12" t="str">
        <f t="shared" si="106"/>
        <v/>
      </c>
      <c r="V808" s="12" t="str">
        <f t="shared" si="100"/>
        <v/>
      </c>
      <c r="X808" s="44" t="str">
        <f>IF($D808="", "", IF(COUNTIF($D$11:$D808, $D808)&gt;1, "", $D808))</f>
        <v/>
      </c>
      <c r="Z808" s="12" t="str">
        <f>IF($X808="", "", IF(COUNTIF('Page Categories'!$D$11:$D$1010, $X808)&gt;0, "", MAX(Z$10:Z807)+1))</f>
        <v/>
      </c>
      <c r="AB808" s="44" t="str">
        <f t="shared" si="107"/>
        <v/>
      </c>
    </row>
    <row r="809" spans="1:28" x14ac:dyDescent="0.25">
      <c r="A809" s="4"/>
      <c r="B809" s="44" t="str">
        <f>IF($D809="", "", IF(IFERROR(INDEX('Page Categories'!$E$11:$E$1010, MATCH($D809, 'Page Categories'!$D$11:$D$1010, 0)), "")="", 'Page Categories'!$M$21, IFERROR(INDEX('Page Categories'!$E$11:$E$1010, MATCH($D809, 'Page Categories'!$D$11:$D$1010, 0)), "")))</f>
        <v/>
      </c>
      <c r="C809" s="4"/>
      <c r="D809" s="50"/>
      <c r="E809" s="51"/>
      <c r="F809" s="51"/>
      <c r="G809" s="52"/>
      <c r="H809" s="51"/>
      <c r="I809" s="53"/>
      <c r="J809" s="4"/>
      <c r="O809" s="12" t="str">
        <f t="shared" si="101"/>
        <v/>
      </c>
      <c r="Q809" s="12" t="str">
        <f t="shared" si="102"/>
        <v/>
      </c>
      <c r="R809" s="12" t="str">
        <f t="shared" si="103"/>
        <v/>
      </c>
      <c r="S809" s="12" t="str">
        <f t="shared" si="104"/>
        <v/>
      </c>
      <c r="T809" s="12" t="str">
        <f t="shared" si="105"/>
        <v/>
      </c>
      <c r="U809" s="12" t="str">
        <f t="shared" si="106"/>
        <v/>
      </c>
      <c r="V809" s="12" t="str">
        <f t="shared" si="100"/>
        <v/>
      </c>
      <c r="X809" s="44" t="str">
        <f>IF($D809="", "", IF(COUNTIF($D$11:$D809, $D809)&gt;1, "", $D809))</f>
        <v/>
      </c>
      <c r="Z809" s="12" t="str">
        <f>IF($X809="", "", IF(COUNTIF('Page Categories'!$D$11:$D$1010, $X809)&gt;0, "", MAX(Z$10:Z808)+1))</f>
        <v/>
      </c>
      <c r="AB809" s="44" t="str">
        <f t="shared" si="107"/>
        <v/>
      </c>
    </row>
    <row r="810" spans="1:28" x14ac:dyDescent="0.25">
      <c r="A810" s="4"/>
      <c r="B810" s="44" t="str">
        <f>IF($D810="", "", IF(IFERROR(INDEX('Page Categories'!$E$11:$E$1010, MATCH($D810, 'Page Categories'!$D$11:$D$1010, 0)), "")="", 'Page Categories'!$M$21, IFERROR(INDEX('Page Categories'!$E$11:$E$1010, MATCH($D810, 'Page Categories'!$D$11:$D$1010, 0)), "")))</f>
        <v/>
      </c>
      <c r="C810" s="4"/>
      <c r="D810" s="50"/>
      <c r="E810" s="51"/>
      <c r="F810" s="51"/>
      <c r="G810" s="52"/>
      <c r="H810" s="51"/>
      <c r="I810" s="53"/>
      <c r="J810" s="4"/>
      <c r="O810" s="12" t="str">
        <f t="shared" si="101"/>
        <v/>
      </c>
      <c r="Q810" s="12" t="str">
        <f t="shared" si="102"/>
        <v/>
      </c>
      <c r="R810" s="12" t="str">
        <f t="shared" si="103"/>
        <v/>
      </c>
      <c r="S810" s="12" t="str">
        <f t="shared" si="104"/>
        <v/>
      </c>
      <c r="T810" s="12" t="str">
        <f t="shared" si="105"/>
        <v/>
      </c>
      <c r="U810" s="12" t="str">
        <f t="shared" si="106"/>
        <v/>
      </c>
      <c r="V810" s="12" t="str">
        <f t="shared" si="100"/>
        <v/>
      </c>
      <c r="X810" s="44" t="str">
        <f>IF($D810="", "", IF(COUNTIF($D$11:$D810, $D810)&gt;1, "", $D810))</f>
        <v/>
      </c>
      <c r="Z810" s="12" t="str">
        <f>IF($X810="", "", IF(COUNTIF('Page Categories'!$D$11:$D$1010, $X810)&gt;0, "", MAX(Z$10:Z809)+1))</f>
        <v/>
      </c>
      <c r="AB810" s="44" t="str">
        <f t="shared" si="107"/>
        <v/>
      </c>
    </row>
    <row r="811" spans="1:28" x14ac:dyDescent="0.25">
      <c r="A811" s="4"/>
      <c r="B811" s="44" t="str">
        <f>IF($D811="", "", IF(IFERROR(INDEX('Page Categories'!$E$11:$E$1010, MATCH($D811, 'Page Categories'!$D$11:$D$1010, 0)), "")="", 'Page Categories'!$M$21, IFERROR(INDEX('Page Categories'!$E$11:$E$1010, MATCH($D811, 'Page Categories'!$D$11:$D$1010, 0)), "")))</f>
        <v/>
      </c>
      <c r="C811" s="4"/>
      <c r="D811" s="50"/>
      <c r="E811" s="51"/>
      <c r="F811" s="51"/>
      <c r="G811" s="52"/>
      <c r="H811" s="51"/>
      <c r="I811" s="53"/>
      <c r="J811" s="4"/>
      <c r="O811" s="12" t="str">
        <f t="shared" si="101"/>
        <v/>
      </c>
      <c r="Q811" s="12" t="str">
        <f t="shared" si="102"/>
        <v/>
      </c>
      <c r="R811" s="12" t="str">
        <f t="shared" si="103"/>
        <v/>
      </c>
      <c r="S811" s="12" t="str">
        <f t="shared" si="104"/>
        <v/>
      </c>
      <c r="T811" s="12" t="str">
        <f t="shared" si="105"/>
        <v/>
      </c>
      <c r="U811" s="12" t="str">
        <f t="shared" si="106"/>
        <v/>
      </c>
      <c r="V811" s="12" t="str">
        <f t="shared" si="100"/>
        <v/>
      </c>
      <c r="X811" s="44" t="str">
        <f>IF($D811="", "", IF(COUNTIF($D$11:$D811, $D811)&gt;1, "", $D811))</f>
        <v/>
      </c>
      <c r="Z811" s="12" t="str">
        <f>IF($X811="", "", IF(COUNTIF('Page Categories'!$D$11:$D$1010, $X811)&gt;0, "", MAX(Z$10:Z810)+1))</f>
        <v/>
      </c>
      <c r="AB811" s="44" t="str">
        <f t="shared" si="107"/>
        <v/>
      </c>
    </row>
    <row r="812" spans="1:28" x14ac:dyDescent="0.25">
      <c r="A812" s="4"/>
      <c r="B812" s="44" t="str">
        <f>IF($D812="", "", IF(IFERROR(INDEX('Page Categories'!$E$11:$E$1010, MATCH($D812, 'Page Categories'!$D$11:$D$1010, 0)), "")="", 'Page Categories'!$M$21, IFERROR(INDEX('Page Categories'!$E$11:$E$1010, MATCH($D812, 'Page Categories'!$D$11:$D$1010, 0)), "")))</f>
        <v/>
      </c>
      <c r="C812" s="4"/>
      <c r="D812" s="50"/>
      <c r="E812" s="51"/>
      <c r="F812" s="51"/>
      <c r="G812" s="52"/>
      <c r="H812" s="51"/>
      <c r="I812" s="53"/>
      <c r="J812" s="4"/>
      <c r="O812" s="12" t="str">
        <f t="shared" si="101"/>
        <v/>
      </c>
      <c r="Q812" s="12" t="str">
        <f t="shared" si="102"/>
        <v/>
      </c>
      <c r="R812" s="12" t="str">
        <f t="shared" si="103"/>
        <v/>
      </c>
      <c r="S812" s="12" t="str">
        <f t="shared" si="104"/>
        <v/>
      </c>
      <c r="T812" s="12" t="str">
        <f t="shared" si="105"/>
        <v/>
      </c>
      <c r="U812" s="12" t="str">
        <f t="shared" si="106"/>
        <v/>
      </c>
      <c r="V812" s="12" t="str">
        <f t="shared" si="100"/>
        <v/>
      </c>
      <c r="X812" s="44" t="str">
        <f>IF($D812="", "", IF(COUNTIF($D$11:$D812, $D812)&gt;1, "", $D812))</f>
        <v/>
      </c>
      <c r="Z812" s="12" t="str">
        <f>IF($X812="", "", IF(COUNTIF('Page Categories'!$D$11:$D$1010, $X812)&gt;0, "", MAX(Z$10:Z811)+1))</f>
        <v/>
      </c>
      <c r="AB812" s="44" t="str">
        <f t="shared" si="107"/>
        <v/>
      </c>
    </row>
    <row r="813" spans="1:28" x14ac:dyDescent="0.25">
      <c r="A813" s="4"/>
      <c r="B813" s="44" t="str">
        <f>IF($D813="", "", IF(IFERROR(INDEX('Page Categories'!$E$11:$E$1010, MATCH($D813, 'Page Categories'!$D$11:$D$1010, 0)), "")="", 'Page Categories'!$M$21, IFERROR(INDEX('Page Categories'!$E$11:$E$1010, MATCH($D813, 'Page Categories'!$D$11:$D$1010, 0)), "")))</f>
        <v/>
      </c>
      <c r="C813" s="4"/>
      <c r="D813" s="50"/>
      <c r="E813" s="51"/>
      <c r="F813" s="51"/>
      <c r="G813" s="52"/>
      <c r="H813" s="51"/>
      <c r="I813" s="53"/>
      <c r="J813" s="4"/>
      <c r="O813" s="12" t="str">
        <f t="shared" si="101"/>
        <v/>
      </c>
      <c r="Q813" s="12" t="str">
        <f t="shared" si="102"/>
        <v/>
      </c>
      <c r="R813" s="12" t="str">
        <f t="shared" si="103"/>
        <v/>
      </c>
      <c r="S813" s="12" t="str">
        <f t="shared" si="104"/>
        <v/>
      </c>
      <c r="T813" s="12" t="str">
        <f t="shared" si="105"/>
        <v/>
      </c>
      <c r="U813" s="12" t="str">
        <f t="shared" si="106"/>
        <v/>
      </c>
      <c r="V813" s="12" t="str">
        <f t="shared" si="100"/>
        <v/>
      </c>
      <c r="X813" s="44" t="str">
        <f>IF($D813="", "", IF(COUNTIF($D$11:$D813, $D813)&gt;1, "", $D813))</f>
        <v/>
      </c>
      <c r="Z813" s="12" t="str">
        <f>IF($X813="", "", IF(COUNTIF('Page Categories'!$D$11:$D$1010, $X813)&gt;0, "", MAX(Z$10:Z812)+1))</f>
        <v/>
      </c>
      <c r="AB813" s="44" t="str">
        <f t="shared" si="107"/>
        <v/>
      </c>
    </row>
    <row r="814" spans="1:28" x14ac:dyDescent="0.25">
      <c r="A814" s="4"/>
      <c r="B814" s="44" t="str">
        <f>IF($D814="", "", IF(IFERROR(INDEX('Page Categories'!$E$11:$E$1010, MATCH($D814, 'Page Categories'!$D$11:$D$1010, 0)), "")="", 'Page Categories'!$M$21, IFERROR(INDEX('Page Categories'!$E$11:$E$1010, MATCH($D814, 'Page Categories'!$D$11:$D$1010, 0)), "")))</f>
        <v/>
      </c>
      <c r="C814" s="4"/>
      <c r="D814" s="50"/>
      <c r="E814" s="51"/>
      <c r="F814" s="51"/>
      <c r="G814" s="52"/>
      <c r="H814" s="51"/>
      <c r="I814" s="53"/>
      <c r="J814" s="4"/>
      <c r="O814" s="12" t="str">
        <f t="shared" si="101"/>
        <v/>
      </c>
      <c r="Q814" s="12" t="str">
        <f t="shared" si="102"/>
        <v/>
      </c>
      <c r="R814" s="12" t="str">
        <f t="shared" si="103"/>
        <v/>
      </c>
      <c r="S814" s="12" t="str">
        <f t="shared" si="104"/>
        <v/>
      </c>
      <c r="T814" s="12" t="str">
        <f t="shared" si="105"/>
        <v/>
      </c>
      <c r="U814" s="12" t="str">
        <f t="shared" si="106"/>
        <v/>
      </c>
      <c r="V814" s="12" t="str">
        <f t="shared" si="100"/>
        <v/>
      </c>
      <c r="X814" s="44" t="str">
        <f>IF($D814="", "", IF(COUNTIF($D$11:$D814, $D814)&gt;1, "", $D814))</f>
        <v/>
      </c>
      <c r="Z814" s="12" t="str">
        <f>IF($X814="", "", IF(COUNTIF('Page Categories'!$D$11:$D$1010, $X814)&gt;0, "", MAX(Z$10:Z813)+1))</f>
        <v/>
      </c>
      <c r="AB814" s="44" t="str">
        <f t="shared" si="107"/>
        <v/>
      </c>
    </row>
    <row r="815" spans="1:28" x14ac:dyDescent="0.25">
      <c r="A815" s="4"/>
      <c r="B815" s="44" t="str">
        <f>IF($D815="", "", IF(IFERROR(INDEX('Page Categories'!$E$11:$E$1010, MATCH($D815, 'Page Categories'!$D$11:$D$1010, 0)), "")="", 'Page Categories'!$M$21, IFERROR(INDEX('Page Categories'!$E$11:$E$1010, MATCH($D815, 'Page Categories'!$D$11:$D$1010, 0)), "")))</f>
        <v/>
      </c>
      <c r="C815" s="4"/>
      <c r="D815" s="50"/>
      <c r="E815" s="51"/>
      <c r="F815" s="51"/>
      <c r="G815" s="52"/>
      <c r="H815" s="51"/>
      <c r="I815" s="53"/>
      <c r="J815" s="4"/>
      <c r="O815" s="12" t="str">
        <f t="shared" si="101"/>
        <v/>
      </c>
      <c r="Q815" s="12" t="str">
        <f t="shared" si="102"/>
        <v/>
      </c>
      <c r="R815" s="12" t="str">
        <f t="shared" si="103"/>
        <v/>
      </c>
      <c r="S815" s="12" t="str">
        <f t="shared" si="104"/>
        <v/>
      </c>
      <c r="T815" s="12" t="str">
        <f t="shared" si="105"/>
        <v/>
      </c>
      <c r="U815" s="12" t="str">
        <f t="shared" si="106"/>
        <v/>
      </c>
      <c r="V815" s="12" t="str">
        <f t="shared" si="100"/>
        <v/>
      </c>
      <c r="X815" s="44" t="str">
        <f>IF($D815="", "", IF(COUNTIF($D$11:$D815, $D815)&gt;1, "", $D815))</f>
        <v/>
      </c>
      <c r="Z815" s="12" t="str">
        <f>IF($X815="", "", IF(COUNTIF('Page Categories'!$D$11:$D$1010, $X815)&gt;0, "", MAX(Z$10:Z814)+1))</f>
        <v/>
      </c>
      <c r="AB815" s="44" t="str">
        <f t="shared" si="107"/>
        <v/>
      </c>
    </row>
    <row r="816" spans="1:28" x14ac:dyDescent="0.25">
      <c r="A816" s="4"/>
      <c r="B816" s="44" t="str">
        <f>IF($D816="", "", IF(IFERROR(INDEX('Page Categories'!$E$11:$E$1010, MATCH($D816, 'Page Categories'!$D$11:$D$1010, 0)), "")="", 'Page Categories'!$M$21, IFERROR(INDEX('Page Categories'!$E$11:$E$1010, MATCH($D816, 'Page Categories'!$D$11:$D$1010, 0)), "")))</f>
        <v/>
      </c>
      <c r="C816" s="4"/>
      <c r="D816" s="50"/>
      <c r="E816" s="51"/>
      <c r="F816" s="51"/>
      <c r="G816" s="52"/>
      <c r="H816" s="51"/>
      <c r="I816" s="53"/>
      <c r="J816" s="4"/>
      <c r="O816" s="12" t="str">
        <f t="shared" si="101"/>
        <v/>
      </c>
      <c r="Q816" s="12" t="str">
        <f t="shared" si="102"/>
        <v/>
      </c>
      <c r="R816" s="12" t="str">
        <f t="shared" si="103"/>
        <v/>
      </c>
      <c r="S816" s="12" t="str">
        <f t="shared" si="104"/>
        <v/>
      </c>
      <c r="T816" s="12" t="str">
        <f t="shared" si="105"/>
        <v/>
      </c>
      <c r="U816" s="12" t="str">
        <f t="shared" si="106"/>
        <v/>
      </c>
      <c r="V816" s="12" t="str">
        <f t="shared" si="100"/>
        <v/>
      </c>
      <c r="X816" s="44" t="str">
        <f>IF($D816="", "", IF(COUNTIF($D$11:$D816, $D816)&gt;1, "", $D816))</f>
        <v/>
      </c>
      <c r="Z816" s="12" t="str">
        <f>IF($X816="", "", IF(COUNTIF('Page Categories'!$D$11:$D$1010, $X816)&gt;0, "", MAX(Z$10:Z815)+1))</f>
        <v/>
      </c>
      <c r="AB816" s="44" t="str">
        <f t="shared" si="107"/>
        <v/>
      </c>
    </row>
    <row r="817" spans="1:28" x14ac:dyDescent="0.25">
      <c r="A817" s="4"/>
      <c r="B817" s="44" t="str">
        <f>IF($D817="", "", IF(IFERROR(INDEX('Page Categories'!$E$11:$E$1010, MATCH($D817, 'Page Categories'!$D$11:$D$1010, 0)), "")="", 'Page Categories'!$M$21, IFERROR(INDEX('Page Categories'!$E$11:$E$1010, MATCH($D817, 'Page Categories'!$D$11:$D$1010, 0)), "")))</f>
        <v/>
      </c>
      <c r="C817" s="4"/>
      <c r="D817" s="50"/>
      <c r="E817" s="51"/>
      <c r="F817" s="51"/>
      <c r="G817" s="52"/>
      <c r="H817" s="51"/>
      <c r="I817" s="53"/>
      <c r="J817" s="4"/>
      <c r="O817" s="12" t="str">
        <f t="shared" si="101"/>
        <v/>
      </c>
      <c r="Q817" s="12" t="str">
        <f t="shared" si="102"/>
        <v/>
      </c>
      <c r="R817" s="12" t="str">
        <f t="shared" si="103"/>
        <v/>
      </c>
      <c r="S817" s="12" t="str">
        <f t="shared" si="104"/>
        <v/>
      </c>
      <c r="T817" s="12" t="str">
        <f t="shared" si="105"/>
        <v/>
      </c>
      <c r="U817" s="12" t="str">
        <f t="shared" si="106"/>
        <v/>
      </c>
      <c r="V817" s="12" t="str">
        <f t="shared" si="100"/>
        <v/>
      </c>
      <c r="X817" s="44" t="str">
        <f>IF($D817="", "", IF(COUNTIF($D$11:$D817, $D817)&gt;1, "", $D817))</f>
        <v/>
      </c>
      <c r="Z817" s="12" t="str">
        <f>IF($X817="", "", IF(COUNTIF('Page Categories'!$D$11:$D$1010, $X817)&gt;0, "", MAX(Z$10:Z816)+1))</f>
        <v/>
      </c>
      <c r="AB817" s="44" t="str">
        <f t="shared" si="107"/>
        <v/>
      </c>
    </row>
    <row r="818" spans="1:28" x14ac:dyDescent="0.25">
      <c r="A818" s="4"/>
      <c r="B818" s="44" t="str">
        <f>IF($D818="", "", IF(IFERROR(INDEX('Page Categories'!$E$11:$E$1010, MATCH($D818, 'Page Categories'!$D$11:$D$1010, 0)), "")="", 'Page Categories'!$M$21, IFERROR(INDEX('Page Categories'!$E$11:$E$1010, MATCH($D818, 'Page Categories'!$D$11:$D$1010, 0)), "")))</f>
        <v/>
      </c>
      <c r="C818" s="4"/>
      <c r="D818" s="50"/>
      <c r="E818" s="51"/>
      <c r="F818" s="51"/>
      <c r="G818" s="52"/>
      <c r="H818" s="51"/>
      <c r="I818" s="53"/>
      <c r="J818" s="4"/>
      <c r="O818" s="12" t="str">
        <f t="shared" si="101"/>
        <v/>
      </c>
      <c r="Q818" s="12" t="str">
        <f t="shared" si="102"/>
        <v/>
      </c>
      <c r="R818" s="12" t="str">
        <f t="shared" si="103"/>
        <v/>
      </c>
      <c r="S818" s="12" t="str">
        <f t="shared" si="104"/>
        <v/>
      </c>
      <c r="T818" s="12" t="str">
        <f t="shared" si="105"/>
        <v/>
      </c>
      <c r="U818" s="12" t="str">
        <f t="shared" si="106"/>
        <v/>
      </c>
      <c r="V818" s="12" t="str">
        <f t="shared" si="100"/>
        <v/>
      </c>
      <c r="X818" s="44" t="str">
        <f>IF($D818="", "", IF(COUNTIF($D$11:$D818, $D818)&gt;1, "", $D818))</f>
        <v/>
      </c>
      <c r="Z818" s="12" t="str">
        <f>IF($X818="", "", IF(COUNTIF('Page Categories'!$D$11:$D$1010, $X818)&gt;0, "", MAX(Z$10:Z817)+1))</f>
        <v/>
      </c>
      <c r="AB818" s="44" t="str">
        <f t="shared" si="107"/>
        <v/>
      </c>
    </row>
    <row r="819" spans="1:28" x14ac:dyDescent="0.25">
      <c r="A819" s="4"/>
      <c r="B819" s="44" t="str">
        <f>IF($D819="", "", IF(IFERROR(INDEX('Page Categories'!$E$11:$E$1010, MATCH($D819, 'Page Categories'!$D$11:$D$1010, 0)), "")="", 'Page Categories'!$M$21, IFERROR(INDEX('Page Categories'!$E$11:$E$1010, MATCH($D819, 'Page Categories'!$D$11:$D$1010, 0)), "")))</f>
        <v/>
      </c>
      <c r="C819" s="4"/>
      <c r="D819" s="50"/>
      <c r="E819" s="51"/>
      <c r="F819" s="51"/>
      <c r="G819" s="52"/>
      <c r="H819" s="51"/>
      <c r="I819" s="53"/>
      <c r="J819" s="4"/>
      <c r="O819" s="12" t="str">
        <f t="shared" si="101"/>
        <v/>
      </c>
      <c r="Q819" s="12" t="str">
        <f t="shared" si="102"/>
        <v/>
      </c>
      <c r="R819" s="12" t="str">
        <f t="shared" si="103"/>
        <v/>
      </c>
      <c r="S819" s="12" t="str">
        <f t="shared" si="104"/>
        <v/>
      </c>
      <c r="T819" s="12" t="str">
        <f t="shared" si="105"/>
        <v/>
      </c>
      <c r="U819" s="12" t="str">
        <f t="shared" si="106"/>
        <v/>
      </c>
      <c r="V819" s="12" t="str">
        <f t="shared" si="100"/>
        <v/>
      </c>
      <c r="X819" s="44" t="str">
        <f>IF($D819="", "", IF(COUNTIF($D$11:$D819, $D819)&gt;1, "", $D819))</f>
        <v/>
      </c>
      <c r="Z819" s="12" t="str">
        <f>IF($X819="", "", IF(COUNTIF('Page Categories'!$D$11:$D$1010, $X819)&gt;0, "", MAX(Z$10:Z818)+1))</f>
        <v/>
      </c>
      <c r="AB819" s="44" t="str">
        <f t="shared" si="107"/>
        <v/>
      </c>
    </row>
    <row r="820" spans="1:28" x14ac:dyDescent="0.25">
      <c r="A820" s="4"/>
      <c r="B820" s="44" t="str">
        <f>IF($D820="", "", IF(IFERROR(INDEX('Page Categories'!$E$11:$E$1010, MATCH($D820, 'Page Categories'!$D$11:$D$1010, 0)), "")="", 'Page Categories'!$M$21, IFERROR(INDEX('Page Categories'!$E$11:$E$1010, MATCH($D820, 'Page Categories'!$D$11:$D$1010, 0)), "")))</f>
        <v/>
      </c>
      <c r="C820" s="4"/>
      <c r="D820" s="50"/>
      <c r="E820" s="51"/>
      <c r="F820" s="51"/>
      <c r="G820" s="52"/>
      <c r="H820" s="51"/>
      <c r="I820" s="53"/>
      <c r="J820" s="4"/>
      <c r="O820" s="12" t="str">
        <f t="shared" si="101"/>
        <v/>
      </c>
      <c r="Q820" s="12" t="str">
        <f t="shared" si="102"/>
        <v/>
      </c>
      <c r="R820" s="12" t="str">
        <f t="shared" si="103"/>
        <v/>
      </c>
      <c r="S820" s="12" t="str">
        <f t="shared" si="104"/>
        <v/>
      </c>
      <c r="T820" s="12" t="str">
        <f t="shared" si="105"/>
        <v/>
      </c>
      <c r="U820" s="12" t="str">
        <f t="shared" si="106"/>
        <v/>
      </c>
      <c r="V820" s="12" t="str">
        <f t="shared" si="100"/>
        <v/>
      </c>
      <c r="X820" s="44" t="str">
        <f>IF($D820="", "", IF(COUNTIF($D$11:$D820, $D820)&gt;1, "", $D820))</f>
        <v/>
      </c>
      <c r="Z820" s="12" t="str">
        <f>IF($X820="", "", IF(COUNTIF('Page Categories'!$D$11:$D$1010, $X820)&gt;0, "", MAX(Z$10:Z819)+1))</f>
        <v/>
      </c>
      <c r="AB820" s="44" t="str">
        <f t="shared" si="107"/>
        <v/>
      </c>
    </row>
    <row r="821" spans="1:28" x14ac:dyDescent="0.25">
      <c r="A821" s="4"/>
      <c r="B821" s="44" t="str">
        <f>IF($D821="", "", IF(IFERROR(INDEX('Page Categories'!$E$11:$E$1010, MATCH($D821, 'Page Categories'!$D$11:$D$1010, 0)), "")="", 'Page Categories'!$M$21, IFERROR(INDEX('Page Categories'!$E$11:$E$1010, MATCH($D821, 'Page Categories'!$D$11:$D$1010, 0)), "")))</f>
        <v/>
      </c>
      <c r="C821" s="4"/>
      <c r="D821" s="50"/>
      <c r="E821" s="51"/>
      <c r="F821" s="51"/>
      <c r="G821" s="52"/>
      <c r="H821" s="51"/>
      <c r="I821" s="53"/>
      <c r="J821" s="4"/>
      <c r="O821" s="12" t="str">
        <f t="shared" si="101"/>
        <v/>
      </c>
      <c r="Q821" s="12" t="str">
        <f t="shared" si="102"/>
        <v/>
      </c>
      <c r="R821" s="12" t="str">
        <f t="shared" si="103"/>
        <v/>
      </c>
      <c r="S821" s="12" t="str">
        <f t="shared" si="104"/>
        <v/>
      </c>
      <c r="T821" s="12" t="str">
        <f t="shared" si="105"/>
        <v/>
      </c>
      <c r="U821" s="12" t="str">
        <f t="shared" si="106"/>
        <v/>
      </c>
      <c r="V821" s="12" t="str">
        <f t="shared" si="100"/>
        <v/>
      </c>
      <c r="X821" s="44" t="str">
        <f>IF($D821="", "", IF(COUNTIF($D$11:$D821, $D821)&gt;1, "", $D821))</f>
        <v/>
      </c>
      <c r="Z821" s="12" t="str">
        <f>IF($X821="", "", IF(COUNTIF('Page Categories'!$D$11:$D$1010, $X821)&gt;0, "", MAX(Z$10:Z820)+1))</f>
        <v/>
      </c>
      <c r="AB821" s="44" t="str">
        <f t="shared" si="107"/>
        <v/>
      </c>
    </row>
    <row r="822" spans="1:28" x14ac:dyDescent="0.25">
      <c r="A822" s="4"/>
      <c r="B822" s="44" t="str">
        <f>IF($D822="", "", IF(IFERROR(INDEX('Page Categories'!$E$11:$E$1010, MATCH($D822, 'Page Categories'!$D$11:$D$1010, 0)), "")="", 'Page Categories'!$M$21, IFERROR(INDEX('Page Categories'!$E$11:$E$1010, MATCH($D822, 'Page Categories'!$D$11:$D$1010, 0)), "")))</f>
        <v/>
      </c>
      <c r="C822" s="4"/>
      <c r="D822" s="50"/>
      <c r="E822" s="51"/>
      <c r="F822" s="51"/>
      <c r="G822" s="52"/>
      <c r="H822" s="51"/>
      <c r="I822" s="53"/>
      <c r="J822" s="4"/>
      <c r="O822" s="12" t="str">
        <f t="shared" si="101"/>
        <v/>
      </c>
      <c r="Q822" s="12" t="str">
        <f t="shared" si="102"/>
        <v/>
      </c>
      <c r="R822" s="12" t="str">
        <f t="shared" si="103"/>
        <v/>
      </c>
      <c r="S822" s="12" t="str">
        <f t="shared" si="104"/>
        <v/>
      </c>
      <c r="T822" s="12" t="str">
        <f t="shared" si="105"/>
        <v/>
      </c>
      <c r="U822" s="12" t="str">
        <f t="shared" si="106"/>
        <v/>
      </c>
      <c r="V822" s="12" t="str">
        <f t="shared" si="100"/>
        <v/>
      </c>
      <c r="X822" s="44" t="str">
        <f>IF($D822="", "", IF(COUNTIF($D$11:$D822, $D822)&gt;1, "", $D822))</f>
        <v/>
      </c>
      <c r="Z822" s="12" t="str">
        <f>IF($X822="", "", IF(COUNTIF('Page Categories'!$D$11:$D$1010, $X822)&gt;0, "", MAX(Z$10:Z821)+1))</f>
        <v/>
      </c>
      <c r="AB822" s="44" t="str">
        <f t="shared" si="107"/>
        <v/>
      </c>
    </row>
    <row r="823" spans="1:28" x14ac:dyDescent="0.25">
      <c r="A823" s="4"/>
      <c r="B823" s="44" t="str">
        <f>IF($D823="", "", IF(IFERROR(INDEX('Page Categories'!$E$11:$E$1010, MATCH($D823, 'Page Categories'!$D$11:$D$1010, 0)), "")="", 'Page Categories'!$M$21, IFERROR(INDEX('Page Categories'!$E$11:$E$1010, MATCH($D823, 'Page Categories'!$D$11:$D$1010, 0)), "")))</f>
        <v/>
      </c>
      <c r="C823" s="4"/>
      <c r="D823" s="50"/>
      <c r="E823" s="51"/>
      <c r="F823" s="51"/>
      <c r="G823" s="52"/>
      <c r="H823" s="51"/>
      <c r="I823" s="53"/>
      <c r="J823" s="4"/>
      <c r="O823" s="12" t="str">
        <f t="shared" si="101"/>
        <v/>
      </c>
      <c r="Q823" s="12" t="str">
        <f t="shared" si="102"/>
        <v/>
      </c>
      <c r="R823" s="12" t="str">
        <f t="shared" si="103"/>
        <v/>
      </c>
      <c r="S823" s="12" t="str">
        <f t="shared" si="104"/>
        <v/>
      </c>
      <c r="T823" s="12" t="str">
        <f t="shared" si="105"/>
        <v/>
      </c>
      <c r="U823" s="12" t="str">
        <f t="shared" si="106"/>
        <v/>
      </c>
      <c r="V823" s="12" t="str">
        <f t="shared" si="100"/>
        <v/>
      </c>
      <c r="X823" s="44" t="str">
        <f>IF($D823="", "", IF(COUNTIF($D$11:$D823, $D823)&gt;1, "", $D823))</f>
        <v/>
      </c>
      <c r="Z823" s="12" t="str">
        <f>IF($X823="", "", IF(COUNTIF('Page Categories'!$D$11:$D$1010, $X823)&gt;0, "", MAX(Z$10:Z822)+1))</f>
        <v/>
      </c>
      <c r="AB823" s="44" t="str">
        <f t="shared" si="107"/>
        <v/>
      </c>
    </row>
    <row r="824" spans="1:28" x14ac:dyDescent="0.25">
      <c r="A824" s="4"/>
      <c r="B824" s="44" t="str">
        <f>IF($D824="", "", IF(IFERROR(INDEX('Page Categories'!$E$11:$E$1010, MATCH($D824, 'Page Categories'!$D$11:$D$1010, 0)), "")="", 'Page Categories'!$M$21, IFERROR(INDEX('Page Categories'!$E$11:$E$1010, MATCH($D824, 'Page Categories'!$D$11:$D$1010, 0)), "")))</f>
        <v/>
      </c>
      <c r="C824" s="4"/>
      <c r="D824" s="50"/>
      <c r="E824" s="51"/>
      <c r="F824" s="51"/>
      <c r="G824" s="52"/>
      <c r="H824" s="51"/>
      <c r="I824" s="53"/>
      <c r="J824" s="4"/>
      <c r="O824" s="12" t="str">
        <f t="shared" si="101"/>
        <v/>
      </c>
      <c r="Q824" s="12" t="str">
        <f t="shared" si="102"/>
        <v/>
      </c>
      <c r="R824" s="12" t="str">
        <f t="shared" si="103"/>
        <v/>
      </c>
      <c r="S824" s="12" t="str">
        <f t="shared" si="104"/>
        <v/>
      </c>
      <c r="T824" s="12" t="str">
        <f t="shared" si="105"/>
        <v/>
      </c>
      <c r="U824" s="12" t="str">
        <f t="shared" si="106"/>
        <v/>
      </c>
      <c r="V824" s="12" t="str">
        <f t="shared" si="100"/>
        <v/>
      </c>
      <c r="X824" s="44" t="str">
        <f>IF($D824="", "", IF(COUNTIF($D$11:$D824, $D824)&gt;1, "", $D824))</f>
        <v/>
      </c>
      <c r="Z824" s="12" t="str">
        <f>IF($X824="", "", IF(COUNTIF('Page Categories'!$D$11:$D$1010, $X824)&gt;0, "", MAX(Z$10:Z823)+1))</f>
        <v/>
      </c>
      <c r="AB824" s="44" t="str">
        <f t="shared" si="107"/>
        <v/>
      </c>
    </row>
    <row r="825" spans="1:28" x14ac:dyDescent="0.25">
      <c r="A825" s="4"/>
      <c r="B825" s="44" t="str">
        <f>IF($D825="", "", IF(IFERROR(INDEX('Page Categories'!$E$11:$E$1010, MATCH($D825, 'Page Categories'!$D$11:$D$1010, 0)), "")="", 'Page Categories'!$M$21, IFERROR(INDEX('Page Categories'!$E$11:$E$1010, MATCH($D825, 'Page Categories'!$D$11:$D$1010, 0)), "")))</f>
        <v/>
      </c>
      <c r="C825" s="4"/>
      <c r="D825" s="50"/>
      <c r="E825" s="51"/>
      <c r="F825" s="51"/>
      <c r="G825" s="52"/>
      <c r="H825" s="51"/>
      <c r="I825" s="53"/>
      <c r="J825" s="4"/>
      <c r="O825" s="12" t="str">
        <f t="shared" si="101"/>
        <v/>
      </c>
      <c r="Q825" s="12" t="str">
        <f t="shared" si="102"/>
        <v/>
      </c>
      <c r="R825" s="12" t="str">
        <f t="shared" si="103"/>
        <v/>
      </c>
      <c r="S825" s="12" t="str">
        <f t="shared" si="104"/>
        <v/>
      </c>
      <c r="T825" s="12" t="str">
        <f t="shared" si="105"/>
        <v/>
      </c>
      <c r="U825" s="12" t="str">
        <f t="shared" si="106"/>
        <v/>
      </c>
      <c r="V825" s="12" t="str">
        <f t="shared" si="100"/>
        <v/>
      </c>
      <c r="X825" s="44" t="str">
        <f>IF($D825="", "", IF(COUNTIF($D$11:$D825, $D825)&gt;1, "", $D825))</f>
        <v/>
      </c>
      <c r="Z825" s="12" t="str">
        <f>IF($X825="", "", IF(COUNTIF('Page Categories'!$D$11:$D$1010, $X825)&gt;0, "", MAX(Z$10:Z824)+1))</f>
        <v/>
      </c>
      <c r="AB825" s="44" t="str">
        <f t="shared" si="107"/>
        <v/>
      </c>
    </row>
    <row r="826" spans="1:28" x14ac:dyDescent="0.25">
      <c r="A826" s="4"/>
      <c r="B826" s="44" t="str">
        <f>IF($D826="", "", IF(IFERROR(INDEX('Page Categories'!$E$11:$E$1010, MATCH($D826, 'Page Categories'!$D$11:$D$1010, 0)), "")="", 'Page Categories'!$M$21, IFERROR(INDEX('Page Categories'!$E$11:$E$1010, MATCH($D826, 'Page Categories'!$D$11:$D$1010, 0)), "")))</f>
        <v/>
      </c>
      <c r="C826" s="4"/>
      <c r="D826" s="50"/>
      <c r="E826" s="51"/>
      <c r="F826" s="51"/>
      <c r="G826" s="52"/>
      <c r="H826" s="51"/>
      <c r="I826" s="53"/>
      <c r="J826" s="4"/>
      <c r="O826" s="12" t="str">
        <f t="shared" si="101"/>
        <v/>
      </c>
      <c r="Q826" s="12" t="str">
        <f t="shared" si="102"/>
        <v/>
      </c>
      <c r="R826" s="12" t="str">
        <f t="shared" si="103"/>
        <v/>
      </c>
      <c r="S826" s="12" t="str">
        <f t="shared" si="104"/>
        <v/>
      </c>
      <c r="T826" s="12" t="str">
        <f t="shared" si="105"/>
        <v/>
      </c>
      <c r="U826" s="12" t="str">
        <f t="shared" si="106"/>
        <v/>
      </c>
      <c r="V826" s="12" t="str">
        <f t="shared" si="100"/>
        <v/>
      </c>
      <c r="X826" s="44" t="str">
        <f>IF($D826="", "", IF(COUNTIF($D$11:$D826, $D826)&gt;1, "", $D826))</f>
        <v/>
      </c>
      <c r="Z826" s="12" t="str">
        <f>IF($X826="", "", IF(COUNTIF('Page Categories'!$D$11:$D$1010, $X826)&gt;0, "", MAX(Z$10:Z825)+1))</f>
        <v/>
      </c>
      <c r="AB826" s="44" t="str">
        <f t="shared" si="107"/>
        <v/>
      </c>
    </row>
    <row r="827" spans="1:28" x14ac:dyDescent="0.25">
      <c r="A827" s="4"/>
      <c r="B827" s="44" t="str">
        <f>IF($D827="", "", IF(IFERROR(INDEX('Page Categories'!$E$11:$E$1010, MATCH($D827, 'Page Categories'!$D$11:$D$1010, 0)), "")="", 'Page Categories'!$M$21, IFERROR(INDEX('Page Categories'!$E$11:$E$1010, MATCH($D827, 'Page Categories'!$D$11:$D$1010, 0)), "")))</f>
        <v/>
      </c>
      <c r="C827" s="4"/>
      <c r="D827" s="50"/>
      <c r="E827" s="51"/>
      <c r="F827" s="51"/>
      <c r="G827" s="52"/>
      <c r="H827" s="51"/>
      <c r="I827" s="53"/>
      <c r="J827" s="4"/>
      <c r="O827" s="12" t="str">
        <f t="shared" si="101"/>
        <v/>
      </c>
      <c r="Q827" s="12" t="str">
        <f t="shared" si="102"/>
        <v/>
      </c>
      <c r="R827" s="12" t="str">
        <f t="shared" si="103"/>
        <v/>
      </c>
      <c r="S827" s="12" t="str">
        <f t="shared" si="104"/>
        <v/>
      </c>
      <c r="T827" s="12" t="str">
        <f t="shared" si="105"/>
        <v/>
      </c>
      <c r="U827" s="12" t="str">
        <f t="shared" si="106"/>
        <v/>
      </c>
      <c r="V827" s="12" t="str">
        <f t="shared" si="100"/>
        <v/>
      </c>
      <c r="X827" s="44" t="str">
        <f>IF($D827="", "", IF(COUNTIF($D$11:$D827, $D827)&gt;1, "", $D827))</f>
        <v/>
      </c>
      <c r="Z827" s="12" t="str">
        <f>IF($X827="", "", IF(COUNTIF('Page Categories'!$D$11:$D$1010, $X827)&gt;0, "", MAX(Z$10:Z826)+1))</f>
        <v/>
      </c>
      <c r="AB827" s="44" t="str">
        <f t="shared" si="107"/>
        <v/>
      </c>
    </row>
    <row r="828" spans="1:28" x14ac:dyDescent="0.25">
      <c r="A828" s="4"/>
      <c r="B828" s="44" t="str">
        <f>IF($D828="", "", IF(IFERROR(INDEX('Page Categories'!$E$11:$E$1010, MATCH($D828, 'Page Categories'!$D$11:$D$1010, 0)), "")="", 'Page Categories'!$M$21, IFERROR(INDEX('Page Categories'!$E$11:$E$1010, MATCH($D828, 'Page Categories'!$D$11:$D$1010, 0)), "")))</f>
        <v/>
      </c>
      <c r="C828" s="4"/>
      <c r="D828" s="50"/>
      <c r="E828" s="51"/>
      <c r="F828" s="51"/>
      <c r="G828" s="52"/>
      <c r="H828" s="51"/>
      <c r="I828" s="53"/>
      <c r="J828" s="4"/>
      <c r="O828" s="12" t="str">
        <f t="shared" si="101"/>
        <v/>
      </c>
      <c r="Q828" s="12" t="str">
        <f t="shared" si="102"/>
        <v/>
      </c>
      <c r="R828" s="12" t="str">
        <f t="shared" si="103"/>
        <v/>
      </c>
      <c r="S828" s="12" t="str">
        <f t="shared" si="104"/>
        <v/>
      </c>
      <c r="T828" s="12" t="str">
        <f t="shared" si="105"/>
        <v/>
      </c>
      <c r="U828" s="12" t="str">
        <f t="shared" si="106"/>
        <v/>
      </c>
      <c r="V828" s="12" t="str">
        <f t="shared" si="100"/>
        <v/>
      </c>
      <c r="X828" s="44" t="str">
        <f>IF($D828="", "", IF(COUNTIF($D$11:$D828, $D828)&gt;1, "", $D828))</f>
        <v/>
      </c>
      <c r="Z828" s="12" t="str">
        <f>IF($X828="", "", IF(COUNTIF('Page Categories'!$D$11:$D$1010, $X828)&gt;0, "", MAX(Z$10:Z827)+1))</f>
        <v/>
      </c>
      <c r="AB828" s="44" t="str">
        <f t="shared" si="107"/>
        <v/>
      </c>
    </row>
    <row r="829" spans="1:28" x14ac:dyDescent="0.25">
      <c r="A829" s="4"/>
      <c r="B829" s="44" t="str">
        <f>IF($D829="", "", IF(IFERROR(INDEX('Page Categories'!$E$11:$E$1010, MATCH($D829, 'Page Categories'!$D$11:$D$1010, 0)), "")="", 'Page Categories'!$M$21, IFERROR(INDEX('Page Categories'!$E$11:$E$1010, MATCH($D829, 'Page Categories'!$D$11:$D$1010, 0)), "")))</f>
        <v/>
      </c>
      <c r="C829" s="4"/>
      <c r="D829" s="50"/>
      <c r="E829" s="51"/>
      <c r="F829" s="51"/>
      <c r="G829" s="52"/>
      <c r="H829" s="51"/>
      <c r="I829" s="53"/>
      <c r="J829" s="4"/>
      <c r="O829" s="12" t="str">
        <f t="shared" si="101"/>
        <v/>
      </c>
      <c r="Q829" s="12" t="str">
        <f t="shared" si="102"/>
        <v/>
      </c>
      <c r="R829" s="12" t="str">
        <f t="shared" si="103"/>
        <v/>
      </c>
      <c r="S829" s="12" t="str">
        <f t="shared" si="104"/>
        <v/>
      </c>
      <c r="T829" s="12" t="str">
        <f t="shared" si="105"/>
        <v/>
      </c>
      <c r="U829" s="12" t="str">
        <f t="shared" si="106"/>
        <v/>
      </c>
      <c r="V829" s="12" t="str">
        <f t="shared" si="100"/>
        <v/>
      </c>
      <c r="X829" s="44" t="str">
        <f>IF($D829="", "", IF(COUNTIF($D$11:$D829, $D829)&gt;1, "", $D829))</f>
        <v/>
      </c>
      <c r="Z829" s="12" t="str">
        <f>IF($X829="", "", IF(COUNTIF('Page Categories'!$D$11:$D$1010, $X829)&gt;0, "", MAX(Z$10:Z828)+1))</f>
        <v/>
      </c>
      <c r="AB829" s="44" t="str">
        <f t="shared" si="107"/>
        <v/>
      </c>
    </row>
    <row r="830" spans="1:28" x14ac:dyDescent="0.25">
      <c r="A830" s="4"/>
      <c r="B830" s="44" t="str">
        <f>IF($D830="", "", IF(IFERROR(INDEX('Page Categories'!$E$11:$E$1010, MATCH($D830, 'Page Categories'!$D$11:$D$1010, 0)), "")="", 'Page Categories'!$M$21, IFERROR(INDEX('Page Categories'!$E$11:$E$1010, MATCH($D830, 'Page Categories'!$D$11:$D$1010, 0)), "")))</f>
        <v/>
      </c>
      <c r="C830" s="4"/>
      <c r="D830" s="50"/>
      <c r="E830" s="51"/>
      <c r="F830" s="51"/>
      <c r="G830" s="52"/>
      <c r="H830" s="51"/>
      <c r="I830" s="53"/>
      <c r="J830" s="4"/>
      <c r="O830" s="12" t="str">
        <f t="shared" si="101"/>
        <v/>
      </c>
      <c r="Q830" s="12" t="str">
        <f t="shared" si="102"/>
        <v/>
      </c>
      <c r="R830" s="12" t="str">
        <f t="shared" si="103"/>
        <v/>
      </c>
      <c r="S830" s="12" t="str">
        <f t="shared" si="104"/>
        <v/>
      </c>
      <c r="T830" s="12" t="str">
        <f t="shared" si="105"/>
        <v/>
      </c>
      <c r="U830" s="12" t="str">
        <f t="shared" si="106"/>
        <v/>
      </c>
      <c r="V830" s="12" t="str">
        <f t="shared" si="100"/>
        <v/>
      </c>
      <c r="X830" s="44" t="str">
        <f>IF($D830="", "", IF(COUNTIF($D$11:$D830, $D830)&gt;1, "", $D830))</f>
        <v/>
      </c>
      <c r="Z830" s="12" t="str">
        <f>IF($X830="", "", IF(COUNTIF('Page Categories'!$D$11:$D$1010, $X830)&gt;0, "", MAX(Z$10:Z829)+1))</f>
        <v/>
      </c>
      <c r="AB830" s="44" t="str">
        <f t="shared" si="107"/>
        <v/>
      </c>
    </row>
    <row r="831" spans="1:28" x14ac:dyDescent="0.25">
      <c r="A831" s="4"/>
      <c r="B831" s="44" t="str">
        <f>IF($D831="", "", IF(IFERROR(INDEX('Page Categories'!$E$11:$E$1010, MATCH($D831, 'Page Categories'!$D$11:$D$1010, 0)), "")="", 'Page Categories'!$M$21, IFERROR(INDEX('Page Categories'!$E$11:$E$1010, MATCH($D831, 'Page Categories'!$D$11:$D$1010, 0)), "")))</f>
        <v/>
      </c>
      <c r="C831" s="4"/>
      <c r="D831" s="50"/>
      <c r="E831" s="51"/>
      <c r="F831" s="51"/>
      <c r="G831" s="52"/>
      <c r="H831" s="51"/>
      <c r="I831" s="53"/>
      <c r="J831" s="4"/>
      <c r="O831" s="12" t="str">
        <f t="shared" si="101"/>
        <v/>
      </c>
      <c r="Q831" s="12" t="str">
        <f t="shared" si="102"/>
        <v/>
      </c>
      <c r="R831" s="12" t="str">
        <f t="shared" si="103"/>
        <v/>
      </c>
      <c r="S831" s="12" t="str">
        <f t="shared" si="104"/>
        <v/>
      </c>
      <c r="T831" s="12" t="str">
        <f t="shared" si="105"/>
        <v/>
      </c>
      <c r="U831" s="12" t="str">
        <f t="shared" si="106"/>
        <v/>
      </c>
      <c r="V831" s="12" t="str">
        <f t="shared" si="100"/>
        <v/>
      </c>
      <c r="X831" s="44" t="str">
        <f>IF($D831="", "", IF(COUNTIF($D$11:$D831, $D831)&gt;1, "", $D831))</f>
        <v/>
      </c>
      <c r="Z831" s="12" t="str">
        <f>IF($X831="", "", IF(COUNTIF('Page Categories'!$D$11:$D$1010, $X831)&gt;0, "", MAX(Z$10:Z830)+1))</f>
        <v/>
      </c>
      <c r="AB831" s="44" t="str">
        <f t="shared" si="107"/>
        <v/>
      </c>
    </row>
    <row r="832" spans="1:28" x14ac:dyDescent="0.25">
      <c r="A832" s="4"/>
      <c r="B832" s="44" t="str">
        <f>IF($D832="", "", IF(IFERROR(INDEX('Page Categories'!$E$11:$E$1010, MATCH($D832, 'Page Categories'!$D$11:$D$1010, 0)), "")="", 'Page Categories'!$M$21, IFERROR(INDEX('Page Categories'!$E$11:$E$1010, MATCH($D832, 'Page Categories'!$D$11:$D$1010, 0)), "")))</f>
        <v/>
      </c>
      <c r="C832" s="4"/>
      <c r="D832" s="50"/>
      <c r="E832" s="51"/>
      <c r="F832" s="51"/>
      <c r="G832" s="52"/>
      <c r="H832" s="51"/>
      <c r="I832" s="53"/>
      <c r="J832" s="4"/>
      <c r="O832" s="12" t="str">
        <f t="shared" si="101"/>
        <v/>
      </c>
      <c r="Q832" s="12" t="str">
        <f t="shared" si="102"/>
        <v/>
      </c>
      <c r="R832" s="12" t="str">
        <f t="shared" si="103"/>
        <v/>
      </c>
      <c r="S832" s="12" t="str">
        <f t="shared" si="104"/>
        <v/>
      </c>
      <c r="T832" s="12" t="str">
        <f t="shared" si="105"/>
        <v/>
      </c>
      <c r="U832" s="12" t="str">
        <f t="shared" si="106"/>
        <v/>
      </c>
      <c r="V832" s="12" t="str">
        <f t="shared" si="100"/>
        <v/>
      </c>
      <c r="X832" s="44" t="str">
        <f>IF($D832="", "", IF(COUNTIF($D$11:$D832, $D832)&gt;1, "", $D832))</f>
        <v/>
      </c>
      <c r="Z832" s="12" t="str">
        <f>IF($X832="", "", IF(COUNTIF('Page Categories'!$D$11:$D$1010, $X832)&gt;0, "", MAX(Z$10:Z831)+1))</f>
        <v/>
      </c>
      <c r="AB832" s="44" t="str">
        <f t="shared" si="107"/>
        <v/>
      </c>
    </row>
    <row r="833" spans="1:28" x14ac:dyDescent="0.25">
      <c r="A833" s="4"/>
      <c r="B833" s="44" t="str">
        <f>IF($D833="", "", IF(IFERROR(INDEX('Page Categories'!$E$11:$E$1010, MATCH($D833, 'Page Categories'!$D$11:$D$1010, 0)), "")="", 'Page Categories'!$M$21, IFERROR(INDEX('Page Categories'!$E$11:$E$1010, MATCH($D833, 'Page Categories'!$D$11:$D$1010, 0)), "")))</f>
        <v/>
      </c>
      <c r="C833" s="4"/>
      <c r="D833" s="50"/>
      <c r="E833" s="51"/>
      <c r="F833" s="51"/>
      <c r="G833" s="52"/>
      <c r="H833" s="51"/>
      <c r="I833" s="53"/>
      <c r="J833" s="4"/>
      <c r="O833" s="12" t="str">
        <f t="shared" si="101"/>
        <v/>
      </c>
      <c r="Q833" s="12" t="str">
        <f t="shared" si="102"/>
        <v/>
      </c>
      <c r="R833" s="12" t="str">
        <f t="shared" si="103"/>
        <v/>
      </c>
      <c r="S833" s="12" t="str">
        <f t="shared" si="104"/>
        <v/>
      </c>
      <c r="T833" s="12" t="str">
        <f t="shared" si="105"/>
        <v/>
      </c>
      <c r="U833" s="12" t="str">
        <f t="shared" si="106"/>
        <v/>
      </c>
      <c r="V833" s="12" t="str">
        <f t="shared" si="100"/>
        <v/>
      </c>
      <c r="X833" s="44" t="str">
        <f>IF($D833="", "", IF(COUNTIF($D$11:$D833, $D833)&gt;1, "", $D833))</f>
        <v/>
      </c>
      <c r="Z833" s="12" t="str">
        <f>IF($X833="", "", IF(COUNTIF('Page Categories'!$D$11:$D$1010, $X833)&gt;0, "", MAX(Z$10:Z832)+1))</f>
        <v/>
      </c>
      <c r="AB833" s="44" t="str">
        <f t="shared" si="107"/>
        <v/>
      </c>
    </row>
    <row r="834" spans="1:28" x14ac:dyDescent="0.25">
      <c r="A834" s="4"/>
      <c r="B834" s="44" t="str">
        <f>IF($D834="", "", IF(IFERROR(INDEX('Page Categories'!$E$11:$E$1010, MATCH($D834, 'Page Categories'!$D$11:$D$1010, 0)), "")="", 'Page Categories'!$M$21, IFERROR(INDEX('Page Categories'!$E$11:$E$1010, MATCH($D834, 'Page Categories'!$D$11:$D$1010, 0)), "")))</f>
        <v/>
      </c>
      <c r="C834" s="4"/>
      <c r="D834" s="50"/>
      <c r="E834" s="51"/>
      <c r="F834" s="51"/>
      <c r="G834" s="52"/>
      <c r="H834" s="51"/>
      <c r="I834" s="53"/>
      <c r="J834" s="4"/>
      <c r="O834" s="12" t="str">
        <f t="shared" si="101"/>
        <v/>
      </c>
      <c r="Q834" s="12" t="str">
        <f t="shared" si="102"/>
        <v/>
      </c>
      <c r="R834" s="12" t="str">
        <f t="shared" si="103"/>
        <v/>
      </c>
      <c r="S834" s="12" t="str">
        <f t="shared" si="104"/>
        <v/>
      </c>
      <c r="T834" s="12" t="str">
        <f t="shared" si="105"/>
        <v/>
      </c>
      <c r="U834" s="12" t="str">
        <f t="shared" si="106"/>
        <v/>
      </c>
      <c r="V834" s="12" t="str">
        <f t="shared" si="100"/>
        <v/>
      </c>
      <c r="X834" s="44" t="str">
        <f>IF($D834="", "", IF(COUNTIF($D$11:$D834, $D834)&gt;1, "", $D834))</f>
        <v/>
      </c>
      <c r="Z834" s="12" t="str">
        <f>IF($X834="", "", IF(COUNTIF('Page Categories'!$D$11:$D$1010, $X834)&gt;0, "", MAX(Z$10:Z833)+1))</f>
        <v/>
      </c>
      <c r="AB834" s="44" t="str">
        <f t="shared" si="107"/>
        <v/>
      </c>
    </row>
    <row r="835" spans="1:28" x14ac:dyDescent="0.25">
      <c r="A835" s="4"/>
      <c r="B835" s="44" t="str">
        <f>IF($D835="", "", IF(IFERROR(INDEX('Page Categories'!$E$11:$E$1010, MATCH($D835, 'Page Categories'!$D$11:$D$1010, 0)), "")="", 'Page Categories'!$M$21, IFERROR(INDEX('Page Categories'!$E$11:$E$1010, MATCH($D835, 'Page Categories'!$D$11:$D$1010, 0)), "")))</f>
        <v/>
      </c>
      <c r="C835" s="4"/>
      <c r="D835" s="50"/>
      <c r="E835" s="51"/>
      <c r="F835" s="51"/>
      <c r="G835" s="52"/>
      <c r="H835" s="51"/>
      <c r="I835" s="53"/>
      <c r="J835" s="4"/>
      <c r="O835" s="12" t="str">
        <f t="shared" si="101"/>
        <v/>
      </c>
      <c r="Q835" s="12" t="str">
        <f t="shared" si="102"/>
        <v/>
      </c>
      <c r="R835" s="12" t="str">
        <f t="shared" si="103"/>
        <v/>
      </c>
      <c r="S835" s="12" t="str">
        <f t="shared" si="104"/>
        <v/>
      </c>
      <c r="T835" s="12" t="str">
        <f t="shared" si="105"/>
        <v/>
      </c>
      <c r="U835" s="12" t="str">
        <f t="shared" si="106"/>
        <v/>
      </c>
      <c r="V835" s="12" t="str">
        <f t="shared" si="100"/>
        <v/>
      </c>
      <c r="X835" s="44" t="str">
        <f>IF($D835="", "", IF(COUNTIF($D$11:$D835, $D835)&gt;1, "", $D835))</f>
        <v/>
      </c>
      <c r="Z835" s="12" t="str">
        <f>IF($X835="", "", IF(COUNTIF('Page Categories'!$D$11:$D$1010, $X835)&gt;0, "", MAX(Z$10:Z834)+1))</f>
        <v/>
      </c>
      <c r="AB835" s="44" t="str">
        <f t="shared" si="107"/>
        <v/>
      </c>
    </row>
    <row r="836" spans="1:28" x14ac:dyDescent="0.25">
      <c r="A836" s="4"/>
      <c r="B836" s="44" t="str">
        <f>IF($D836="", "", IF(IFERROR(INDEX('Page Categories'!$E$11:$E$1010, MATCH($D836, 'Page Categories'!$D$11:$D$1010, 0)), "")="", 'Page Categories'!$M$21, IFERROR(INDEX('Page Categories'!$E$11:$E$1010, MATCH($D836, 'Page Categories'!$D$11:$D$1010, 0)), "")))</f>
        <v/>
      </c>
      <c r="C836" s="4"/>
      <c r="D836" s="50"/>
      <c r="E836" s="51"/>
      <c r="F836" s="51"/>
      <c r="G836" s="52"/>
      <c r="H836" s="51"/>
      <c r="I836" s="53"/>
      <c r="J836" s="4"/>
      <c r="O836" s="12" t="str">
        <f t="shared" si="101"/>
        <v/>
      </c>
      <c r="Q836" s="12" t="str">
        <f t="shared" si="102"/>
        <v/>
      </c>
      <c r="R836" s="12" t="str">
        <f t="shared" si="103"/>
        <v/>
      </c>
      <c r="S836" s="12" t="str">
        <f t="shared" si="104"/>
        <v/>
      </c>
      <c r="T836" s="12" t="str">
        <f t="shared" si="105"/>
        <v/>
      </c>
      <c r="U836" s="12" t="str">
        <f t="shared" si="106"/>
        <v/>
      </c>
      <c r="V836" s="12" t="str">
        <f t="shared" si="100"/>
        <v/>
      </c>
      <c r="X836" s="44" t="str">
        <f>IF($D836="", "", IF(COUNTIF($D$11:$D836, $D836)&gt;1, "", $D836))</f>
        <v/>
      </c>
      <c r="Z836" s="12" t="str">
        <f>IF($X836="", "", IF(COUNTIF('Page Categories'!$D$11:$D$1010, $X836)&gt;0, "", MAX(Z$10:Z835)+1))</f>
        <v/>
      </c>
      <c r="AB836" s="44" t="str">
        <f t="shared" si="107"/>
        <v/>
      </c>
    </row>
    <row r="837" spans="1:28" x14ac:dyDescent="0.25">
      <c r="A837" s="4"/>
      <c r="B837" s="44" t="str">
        <f>IF($D837="", "", IF(IFERROR(INDEX('Page Categories'!$E$11:$E$1010, MATCH($D837, 'Page Categories'!$D$11:$D$1010, 0)), "")="", 'Page Categories'!$M$21, IFERROR(INDEX('Page Categories'!$E$11:$E$1010, MATCH($D837, 'Page Categories'!$D$11:$D$1010, 0)), "")))</f>
        <v/>
      </c>
      <c r="C837" s="4"/>
      <c r="D837" s="50"/>
      <c r="E837" s="51"/>
      <c r="F837" s="51"/>
      <c r="G837" s="52"/>
      <c r="H837" s="51"/>
      <c r="I837" s="53"/>
      <c r="J837" s="4"/>
      <c r="O837" s="12" t="str">
        <f t="shared" si="101"/>
        <v/>
      </c>
      <c r="Q837" s="12" t="str">
        <f t="shared" si="102"/>
        <v/>
      </c>
      <c r="R837" s="12" t="str">
        <f t="shared" si="103"/>
        <v/>
      </c>
      <c r="S837" s="12" t="str">
        <f t="shared" si="104"/>
        <v/>
      </c>
      <c r="T837" s="12" t="str">
        <f t="shared" si="105"/>
        <v/>
      </c>
      <c r="U837" s="12" t="str">
        <f t="shared" si="106"/>
        <v/>
      </c>
      <c r="V837" s="12" t="str">
        <f t="shared" si="100"/>
        <v/>
      </c>
      <c r="X837" s="44" t="str">
        <f>IF($D837="", "", IF(COUNTIF($D$11:$D837, $D837)&gt;1, "", $D837))</f>
        <v/>
      </c>
      <c r="Z837" s="12" t="str">
        <f>IF($X837="", "", IF(COUNTIF('Page Categories'!$D$11:$D$1010, $X837)&gt;0, "", MAX(Z$10:Z836)+1))</f>
        <v/>
      </c>
      <c r="AB837" s="44" t="str">
        <f t="shared" si="107"/>
        <v/>
      </c>
    </row>
    <row r="838" spans="1:28" x14ac:dyDescent="0.25">
      <c r="A838" s="4"/>
      <c r="B838" s="44" t="str">
        <f>IF($D838="", "", IF(IFERROR(INDEX('Page Categories'!$E$11:$E$1010, MATCH($D838, 'Page Categories'!$D$11:$D$1010, 0)), "")="", 'Page Categories'!$M$21, IFERROR(INDEX('Page Categories'!$E$11:$E$1010, MATCH($D838, 'Page Categories'!$D$11:$D$1010, 0)), "")))</f>
        <v/>
      </c>
      <c r="C838" s="4"/>
      <c r="D838" s="50"/>
      <c r="E838" s="51"/>
      <c r="F838" s="51"/>
      <c r="G838" s="52"/>
      <c r="H838" s="51"/>
      <c r="I838" s="53"/>
      <c r="J838" s="4"/>
      <c r="O838" s="12" t="str">
        <f t="shared" si="101"/>
        <v/>
      </c>
      <c r="Q838" s="12" t="str">
        <f t="shared" si="102"/>
        <v/>
      </c>
      <c r="R838" s="12" t="str">
        <f t="shared" si="103"/>
        <v/>
      </c>
      <c r="S838" s="12" t="str">
        <f t="shared" si="104"/>
        <v/>
      </c>
      <c r="T838" s="12" t="str">
        <f t="shared" si="105"/>
        <v/>
      </c>
      <c r="U838" s="12" t="str">
        <f t="shared" si="106"/>
        <v/>
      </c>
      <c r="V838" s="12" t="str">
        <f t="shared" si="100"/>
        <v/>
      </c>
      <c r="X838" s="44" t="str">
        <f>IF($D838="", "", IF(COUNTIF($D$11:$D838, $D838)&gt;1, "", $D838))</f>
        <v/>
      </c>
      <c r="Z838" s="12" t="str">
        <f>IF($X838="", "", IF(COUNTIF('Page Categories'!$D$11:$D$1010, $X838)&gt;0, "", MAX(Z$10:Z837)+1))</f>
        <v/>
      </c>
      <c r="AB838" s="44" t="str">
        <f t="shared" si="107"/>
        <v/>
      </c>
    </row>
    <row r="839" spans="1:28" x14ac:dyDescent="0.25">
      <c r="A839" s="4"/>
      <c r="B839" s="44" t="str">
        <f>IF($D839="", "", IF(IFERROR(INDEX('Page Categories'!$E$11:$E$1010, MATCH($D839, 'Page Categories'!$D$11:$D$1010, 0)), "")="", 'Page Categories'!$M$21, IFERROR(INDEX('Page Categories'!$E$11:$E$1010, MATCH($D839, 'Page Categories'!$D$11:$D$1010, 0)), "")))</f>
        <v/>
      </c>
      <c r="C839" s="4"/>
      <c r="D839" s="50"/>
      <c r="E839" s="51"/>
      <c r="F839" s="51"/>
      <c r="G839" s="52"/>
      <c r="H839" s="51"/>
      <c r="I839" s="53"/>
      <c r="J839" s="4"/>
      <c r="O839" s="12" t="str">
        <f t="shared" si="101"/>
        <v/>
      </c>
      <c r="Q839" s="12" t="str">
        <f t="shared" si="102"/>
        <v/>
      </c>
      <c r="R839" s="12" t="str">
        <f t="shared" si="103"/>
        <v/>
      </c>
      <c r="S839" s="12" t="str">
        <f t="shared" si="104"/>
        <v/>
      </c>
      <c r="T839" s="12" t="str">
        <f t="shared" si="105"/>
        <v/>
      </c>
      <c r="U839" s="12" t="str">
        <f t="shared" si="106"/>
        <v/>
      </c>
      <c r="V839" s="12" t="str">
        <f t="shared" si="100"/>
        <v/>
      </c>
      <c r="X839" s="44" t="str">
        <f>IF($D839="", "", IF(COUNTIF($D$11:$D839, $D839)&gt;1, "", $D839))</f>
        <v/>
      </c>
      <c r="Z839" s="12" t="str">
        <f>IF($X839="", "", IF(COUNTIF('Page Categories'!$D$11:$D$1010, $X839)&gt;0, "", MAX(Z$10:Z838)+1))</f>
        <v/>
      </c>
      <c r="AB839" s="44" t="str">
        <f t="shared" si="107"/>
        <v/>
      </c>
    </row>
    <row r="840" spans="1:28" x14ac:dyDescent="0.25">
      <c r="A840" s="4"/>
      <c r="B840" s="44" t="str">
        <f>IF($D840="", "", IF(IFERROR(INDEX('Page Categories'!$E$11:$E$1010, MATCH($D840, 'Page Categories'!$D$11:$D$1010, 0)), "")="", 'Page Categories'!$M$21, IFERROR(INDEX('Page Categories'!$E$11:$E$1010, MATCH($D840, 'Page Categories'!$D$11:$D$1010, 0)), "")))</f>
        <v/>
      </c>
      <c r="C840" s="4"/>
      <c r="D840" s="50"/>
      <c r="E840" s="51"/>
      <c r="F840" s="51"/>
      <c r="G840" s="52"/>
      <c r="H840" s="51"/>
      <c r="I840" s="53"/>
      <c r="J840" s="4"/>
      <c r="O840" s="12" t="str">
        <f t="shared" si="101"/>
        <v/>
      </c>
      <c r="Q840" s="12" t="str">
        <f t="shared" si="102"/>
        <v/>
      </c>
      <c r="R840" s="12" t="str">
        <f t="shared" si="103"/>
        <v/>
      </c>
      <c r="S840" s="12" t="str">
        <f t="shared" si="104"/>
        <v/>
      </c>
      <c r="T840" s="12" t="str">
        <f t="shared" si="105"/>
        <v/>
      </c>
      <c r="U840" s="12" t="str">
        <f t="shared" si="106"/>
        <v/>
      </c>
      <c r="V840" s="12" t="str">
        <f t="shared" si="100"/>
        <v/>
      </c>
      <c r="X840" s="44" t="str">
        <f>IF($D840="", "", IF(COUNTIF($D$11:$D840, $D840)&gt;1, "", $D840))</f>
        <v/>
      </c>
      <c r="Z840" s="12" t="str">
        <f>IF($X840="", "", IF(COUNTIF('Page Categories'!$D$11:$D$1010, $X840)&gt;0, "", MAX(Z$10:Z839)+1))</f>
        <v/>
      </c>
      <c r="AB840" s="44" t="str">
        <f t="shared" si="107"/>
        <v/>
      </c>
    </row>
    <row r="841" spans="1:28" x14ac:dyDescent="0.25">
      <c r="A841" s="4"/>
      <c r="B841" s="44" t="str">
        <f>IF($D841="", "", IF(IFERROR(INDEX('Page Categories'!$E$11:$E$1010, MATCH($D841, 'Page Categories'!$D$11:$D$1010, 0)), "")="", 'Page Categories'!$M$21, IFERROR(INDEX('Page Categories'!$E$11:$E$1010, MATCH($D841, 'Page Categories'!$D$11:$D$1010, 0)), "")))</f>
        <v/>
      </c>
      <c r="C841" s="4"/>
      <c r="D841" s="50"/>
      <c r="E841" s="51"/>
      <c r="F841" s="51"/>
      <c r="G841" s="52"/>
      <c r="H841" s="51"/>
      <c r="I841" s="53"/>
      <c r="J841" s="4"/>
      <c r="O841" s="12" t="str">
        <f t="shared" si="101"/>
        <v/>
      </c>
      <c r="Q841" s="12" t="str">
        <f t="shared" si="102"/>
        <v/>
      </c>
      <c r="R841" s="12" t="str">
        <f t="shared" si="103"/>
        <v/>
      </c>
      <c r="S841" s="12" t="str">
        <f t="shared" si="104"/>
        <v/>
      </c>
      <c r="T841" s="12" t="str">
        <f t="shared" si="105"/>
        <v/>
      </c>
      <c r="U841" s="12" t="str">
        <f t="shared" si="106"/>
        <v/>
      </c>
      <c r="V841" s="12" t="str">
        <f t="shared" si="100"/>
        <v/>
      </c>
      <c r="X841" s="44" t="str">
        <f>IF($D841="", "", IF(COUNTIF($D$11:$D841, $D841)&gt;1, "", $D841))</f>
        <v/>
      </c>
      <c r="Z841" s="12" t="str">
        <f>IF($X841="", "", IF(COUNTIF('Page Categories'!$D$11:$D$1010, $X841)&gt;0, "", MAX(Z$10:Z840)+1))</f>
        <v/>
      </c>
      <c r="AB841" s="44" t="str">
        <f t="shared" si="107"/>
        <v/>
      </c>
    </row>
    <row r="842" spans="1:28" x14ac:dyDescent="0.25">
      <c r="A842" s="4"/>
      <c r="B842" s="44" t="str">
        <f>IF($D842="", "", IF(IFERROR(INDEX('Page Categories'!$E$11:$E$1010, MATCH($D842, 'Page Categories'!$D$11:$D$1010, 0)), "")="", 'Page Categories'!$M$21, IFERROR(INDEX('Page Categories'!$E$11:$E$1010, MATCH($D842, 'Page Categories'!$D$11:$D$1010, 0)), "")))</f>
        <v/>
      </c>
      <c r="C842" s="4"/>
      <c r="D842" s="50"/>
      <c r="E842" s="51"/>
      <c r="F842" s="51"/>
      <c r="G842" s="52"/>
      <c r="H842" s="51"/>
      <c r="I842" s="53"/>
      <c r="J842" s="4"/>
      <c r="O842" s="12" t="str">
        <f t="shared" si="101"/>
        <v/>
      </c>
      <c r="Q842" s="12" t="str">
        <f t="shared" si="102"/>
        <v/>
      </c>
      <c r="R842" s="12" t="str">
        <f t="shared" si="103"/>
        <v/>
      </c>
      <c r="S842" s="12" t="str">
        <f t="shared" si="104"/>
        <v/>
      </c>
      <c r="T842" s="12" t="str">
        <f t="shared" si="105"/>
        <v/>
      </c>
      <c r="U842" s="12" t="str">
        <f t="shared" si="106"/>
        <v/>
      </c>
      <c r="V842" s="12" t="str">
        <f t="shared" si="100"/>
        <v/>
      </c>
      <c r="X842" s="44" t="str">
        <f>IF($D842="", "", IF(COUNTIF($D$11:$D842, $D842)&gt;1, "", $D842))</f>
        <v/>
      </c>
      <c r="Z842" s="12" t="str">
        <f>IF($X842="", "", IF(COUNTIF('Page Categories'!$D$11:$D$1010, $X842)&gt;0, "", MAX(Z$10:Z841)+1))</f>
        <v/>
      </c>
      <c r="AB842" s="44" t="str">
        <f t="shared" si="107"/>
        <v/>
      </c>
    </row>
    <row r="843" spans="1:28" x14ac:dyDescent="0.25">
      <c r="A843" s="4"/>
      <c r="B843" s="44" t="str">
        <f>IF($D843="", "", IF(IFERROR(INDEX('Page Categories'!$E$11:$E$1010, MATCH($D843, 'Page Categories'!$D$11:$D$1010, 0)), "")="", 'Page Categories'!$M$21, IFERROR(INDEX('Page Categories'!$E$11:$E$1010, MATCH($D843, 'Page Categories'!$D$11:$D$1010, 0)), "")))</f>
        <v/>
      </c>
      <c r="C843" s="4"/>
      <c r="D843" s="50"/>
      <c r="E843" s="51"/>
      <c r="F843" s="51"/>
      <c r="G843" s="52"/>
      <c r="H843" s="51"/>
      <c r="I843" s="53"/>
      <c r="J843" s="4"/>
      <c r="O843" s="12" t="str">
        <f t="shared" si="101"/>
        <v/>
      </c>
      <c r="Q843" s="12" t="str">
        <f t="shared" si="102"/>
        <v/>
      </c>
      <c r="R843" s="12" t="str">
        <f t="shared" si="103"/>
        <v/>
      </c>
      <c r="S843" s="12" t="str">
        <f t="shared" si="104"/>
        <v/>
      </c>
      <c r="T843" s="12" t="str">
        <f t="shared" si="105"/>
        <v/>
      </c>
      <c r="U843" s="12" t="str">
        <f t="shared" si="106"/>
        <v/>
      </c>
      <c r="V843" s="12" t="str">
        <f t="shared" ref="V843:V906" si="108">IF($O843="", "", IF(AND(V$5="X", I843=""), $O$6, IF(AND(NOT(I843=""), COUNTIF(M$11:M$22, I843)=0), $O$7, "")))</f>
        <v/>
      </c>
      <c r="X843" s="44" t="str">
        <f>IF($D843="", "", IF(COUNTIF($D$11:$D843, $D843)&gt;1, "", $D843))</f>
        <v/>
      </c>
      <c r="Z843" s="12" t="str">
        <f>IF($X843="", "", IF(COUNTIF('Page Categories'!$D$11:$D$1010, $X843)&gt;0, "", MAX(Z$10:Z842)+1))</f>
        <v/>
      </c>
      <c r="AB843" s="44" t="str">
        <f t="shared" si="107"/>
        <v/>
      </c>
    </row>
    <row r="844" spans="1:28" x14ac:dyDescent="0.25">
      <c r="A844" s="4"/>
      <c r="B844" s="44" t="str">
        <f>IF($D844="", "", IF(IFERROR(INDEX('Page Categories'!$E$11:$E$1010, MATCH($D844, 'Page Categories'!$D$11:$D$1010, 0)), "")="", 'Page Categories'!$M$21, IFERROR(INDEX('Page Categories'!$E$11:$E$1010, MATCH($D844, 'Page Categories'!$D$11:$D$1010, 0)), "")))</f>
        <v/>
      </c>
      <c r="C844" s="4"/>
      <c r="D844" s="50"/>
      <c r="E844" s="51"/>
      <c r="F844" s="51"/>
      <c r="G844" s="52"/>
      <c r="H844" s="51"/>
      <c r="I844" s="53"/>
      <c r="J844" s="4"/>
      <c r="O844" s="12" t="str">
        <f t="shared" ref="O844:O907" si="109">IF(COUNTIF($D844:$I844, "")=6, "", "X")</f>
        <v/>
      </c>
      <c r="Q844" s="12" t="str">
        <f t="shared" ref="Q844:Q907" si="110">IF($O844="", "", IF(AND(Q$5="X", D844=""), $O$6, ""))</f>
        <v/>
      </c>
      <c r="R844" s="12" t="str">
        <f t="shared" ref="R844:R907" si="111">IF($O844="", "", IF(AND(R$5="X", E844=""), $O$6, IF(AND(NOT(E844=""), ISNUMBER(E844)=FALSE), $O$7, "")))</f>
        <v/>
      </c>
      <c r="S844" s="12" t="str">
        <f t="shared" ref="S844:S907" si="112">IF($O844="", "", IF(AND(S$5="X", F844=""), $O$6, IF(AND(NOT(F844=""), ISNUMBER(F844)=FALSE), $O$7, "")))</f>
        <v/>
      </c>
      <c r="T844" s="12" t="str">
        <f t="shared" ref="T844:T907" si="113">IF($O844="", "", IF(AND(T$5="X", G844=""), $O$6, IF(AND(NOT(G844=""), ISNUMBER(G844)=FALSE), $O$7, "")))</f>
        <v/>
      </c>
      <c r="U844" s="12" t="str">
        <f t="shared" ref="U844:U907" si="114">IF($O844="", "", IF(AND(U$5="X", H844=""), $O$6, IF(AND(NOT(H844=""), ISNUMBER(H844)=FALSE), $O$7, "")))</f>
        <v/>
      </c>
      <c r="V844" s="12" t="str">
        <f t="shared" si="108"/>
        <v/>
      </c>
      <c r="X844" s="44" t="str">
        <f>IF($D844="", "", IF(COUNTIF($D$11:$D844, $D844)&gt;1, "", $D844))</f>
        <v/>
      </c>
      <c r="Z844" s="12" t="str">
        <f>IF($X844="", "", IF(COUNTIF('Page Categories'!$D$11:$D$1010, $X844)&gt;0, "", MAX(Z$10:Z843)+1))</f>
        <v/>
      </c>
      <c r="AB844" s="44" t="str">
        <f t="shared" ref="AB844:AB907" si="115">IF(OR($B844="", $I844=""), "", CONCATENATE($B844, " - ", $I844))</f>
        <v/>
      </c>
    </row>
    <row r="845" spans="1:28" x14ac:dyDescent="0.25">
      <c r="A845" s="4"/>
      <c r="B845" s="44" t="str">
        <f>IF($D845="", "", IF(IFERROR(INDEX('Page Categories'!$E$11:$E$1010, MATCH($D845, 'Page Categories'!$D$11:$D$1010, 0)), "")="", 'Page Categories'!$M$21, IFERROR(INDEX('Page Categories'!$E$11:$E$1010, MATCH($D845, 'Page Categories'!$D$11:$D$1010, 0)), "")))</f>
        <v/>
      </c>
      <c r="C845" s="4"/>
      <c r="D845" s="50"/>
      <c r="E845" s="51"/>
      <c r="F845" s="51"/>
      <c r="G845" s="52"/>
      <c r="H845" s="51"/>
      <c r="I845" s="53"/>
      <c r="J845" s="4"/>
      <c r="O845" s="12" t="str">
        <f t="shared" si="109"/>
        <v/>
      </c>
      <c r="Q845" s="12" t="str">
        <f t="shared" si="110"/>
        <v/>
      </c>
      <c r="R845" s="12" t="str">
        <f t="shared" si="111"/>
        <v/>
      </c>
      <c r="S845" s="12" t="str">
        <f t="shared" si="112"/>
        <v/>
      </c>
      <c r="T845" s="12" t="str">
        <f t="shared" si="113"/>
        <v/>
      </c>
      <c r="U845" s="12" t="str">
        <f t="shared" si="114"/>
        <v/>
      </c>
      <c r="V845" s="12" t="str">
        <f t="shared" si="108"/>
        <v/>
      </c>
      <c r="X845" s="44" t="str">
        <f>IF($D845="", "", IF(COUNTIF($D$11:$D845, $D845)&gt;1, "", $D845))</f>
        <v/>
      </c>
      <c r="Z845" s="12" t="str">
        <f>IF($X845="", "", IF(COUNTIF('Page Categories'!$D$11:$D$1010, $X845)&gt;0, "", MAX(Z$10:Z844)+1))</f>
        <v/>
      </c>
      <c r="AB845" s="44" t="str">
        <f t="shared" si="115"/>
        <v/>
      </c>
    </row>
    <row r="846" spans="1:28" x14ac:dyDescent="0.25">
      <c r="A846" s="4"/>
      <c r="B846" s="44" t="str">
        <f>IF($D846="", "", IF(IFERROR(INDEX('Page Categories'!$E$11:$E$1010, MATCH($D846, 'Page Categories'!$D$11:$D$1010, 0)), "")="", 'Page Categories'!$M$21, IFERROR(INDEX('Page Categories'!$E$11:$E$1010, MATCH($D846, 'Page Categories'!$D$11:$D$1010, 0)), "")))</f>
        <v/>
      </c>
      <c r="C846" s="4"/>
      <c r="D846" s="50"/>
      <c r="E846" s="51"/>
      <c r="F846" s="51"/>
      <c r="G846" s="52"/>
      <c r="H846" s="51"/>
      <c r="I846" s="53"/>
      <c r="J846" s="4"/>
      <c r="O846" s="12" t="str">
        <f t="shared" si="109"/>
        <v/>
      </c>
      <c r="Q846" s="12" t="str">
        <f t="shared" si="110"/>
        <v/>
      </c>
      <c r="R846" s="12" t="str">
        <f t="shared" si="111"/>
        <v/>
      </c>
      <c r="S846" s="12" t="str">
        <f t="shared" si="112"/>
        <v/>
      </c>
      <c r="T846" s="12" t="str">
        <f t="shared" si="113"/>
        <v/>
      </c>
      <c r="U846" s="12" t="str">
        <f t="shared" si="114"/>
        <v/>
      </c>
      <c r="V846" s="12" t="str">
        <f t="shared" si="108"/>
        <v/>
      </c>
      <c r="X846" s="44" t="str">
        <f>IF($D846="", "", IF(COUNTIF($D$11:$D846, $D846)&gt;1, "", $D846))</f>
        <v/>
      </c>
      <c r="Z846" s="12" t="str">
        <f>IF($X846="", "", IF(COUNTIF('Page Categories'!$D$11:$D$1010, $X846)&gt;0, "", MAX(Z$10:Z845)+1))</f>
        <v/>
      </c>
      <c r="AB846" s="44" t="str">
        <f t="shared" si="115"/>
        <v/>
      </c>
    </row>
    <row r="847" spans="1:28" x14ac:dyDescent="0.25">
      <c r="A847" s="4"/>
      <c r="B847" s="44" t="str">
        <f>IF($D847="", "", IF(IFERROR(INDEX('Page Categories'!$E$11:$E$1010, MATCH($D847, 'Page Categories'!$D$11:$D$1010, 0)), "")="", 'Page Categories'!$M$21, IFERROR(INDEX('Page Categories'!$E$11:$E$1010, MATCH($D847, 'Page Categories'!$D$11:$D$1010, 0)), "")))</f>
        <v/>
      </c>
      <c r="C847" s="4"/>
      <c r="D847" s="50"/>
      <c r="E847" s="51"/>
      <c r="F847" s="51"/>
      <c r="G847" s="52"/>
      <c r="H847" s="51"/>
      <c r="I847" s="53"/>
      <c r="J847" s="4"/>
      <c r="O847" s="12" t="str">
        <f t="shared" si="109"/>
        <v/>
      </c>
      <c r="Q847" s="12" t="str">
        <f t="shared" si="110"/>
        <v/>
      </c>
      <c r="R847" s="12" t="str">
        <f t="shared" si="111"/>
        <v/>
      </c>
      <c r="S847" s="12" t="str">
        <f t="shared" si="112"/>
        <v/>
      </c>
      <c r="T847" s="12" t="str">
        <f t="shared" si="113"/>
        <v/>
      </c>
      <c r="U847" s="12" t="str">
        <f t="shared" si="114"/>
        <v/>
      </c>
      <c r="V847" s="12" t="str">
        <f t="shared" si="108"/>
        <v/>
      </c>
      <c r="X847" s="44" t="str">
        <f>IF($D847="", "", IF(COUNTIF($D$11:$D847, $D847)&gt;1, "", $D847))</f>
        <v/>
      </c>
      <c r="Z847" s="12" t="str">
        <f>IF($X847="", "", IF(COUNTIF('Page Categories'!$D$11:$D$1010, $X847)&gt;0, "", MAX(Z$10:Z846)+1))</f>
        <v/>
      </c>
      <c r="AB847" s="44" t="str">
        <f t="shared" si="115"/>
        <v/>
      </c>
    </row>
    <row r="848" spans="1:28" x14ac:dyDescent="0.25">
      <c r="A848" s="4"/>
      <c r="B848" s="44" t="str">
        <f>IF($D848="", "", IF(IFERROR(INDEX('Page Categories'!$E$11:$E$1010, MATCH($D848, 'Page Categories'!$D$11:$D$1010, 0)), "")="", 'Page Categories'!$M$21, IFERROR(INDEX('Page Categories'!$E$11:$E$1010, MATCH($D848, 'Page Categories'!$D$11:$D$1010, 0)), "")))</f>
        <v/>
      </c>
      <c r="C848" s="4"/>
      <c r="D848" s="50"/>
      <c r="E848" s="51"/>
      <c r="F848" s="51"/>
      <c r="G848" s="52"/>
      <c r="H848" s="51"/>
      <c r="I848" s="53"/>
      <c r="J848" s="4"/>
      <c r="O848" s="12" t="str">
        <f t="shared" si="109"/>
        <v/>
      </c>
      <c r="Q848" s="12" t="str">
        <f t="shared" si="110"/>
        <v/>
      </c>
      <c r="R848" s="12" t="str">
        <f t="shared" si="111"/>
        <v/>
      </c>
      <c r="S848" s="12" t="str">
        <f t="shared" si="112"/>
        <v/>
      </c>
      <c r="T848" s="12" t="str">
        <f t="shared" si="113"/>
        <v/>
      </c>
      <c r="U848" s="12" t="str">
        <f t="shared" si="114"/>
        <v/>
      </c>
      <c r="V848" s="12" t="str">
        <f t="shared" si="108"/>
        <v/>
      </c>
      <c r="X848" s="44" t="str">
        <f>IF($D848="", "", IF(COUNTIF($D$11:$D848, $D848)&gt;1, "", $D848))</f>
        <v/>
      </c>
      <c r="Z848" s="12" t="str">
        <f>IF($X848="", "", IF(COUNTIF('Page Categories'!$D$11:$D$1010, $X848)&gt;0, "", MAX(Z$10:Z847)+1))</f>
        <v/>
      </c>
      <c r="AB848" s="44" t="str">
        <f t="shared" si="115"/>
        <v/>
      </c>
    </row>
    <row r="849" spans="1:28" x14ac:dyDescent="0.25">
      <c r="A849" s="4"/>
      <c r="B849" s="44" t="str">
        <f>IF($D849="", "", IF(IFERROR(INDEX('Page Categories'!$E$11:$E$1010, MATCH($D849, 'Page Categories'!$D$11:$D$1010, 0)), "")="", 'Page Categories'!$M$21, IFERROR(INDEX('Page Categories'!$E$11:$E$1010, MATCH($D849, 'Page Categories'!$D$11:$D$1010, 0)), "")))</f>
        <v/>
      </c>
      <c r="C849" s="4"/>
      <c r="D849" s="50"/>
      <c r="E849" s="51"/>
      <c r="F849" s="51"/>
      <c r="G849" s="52"/>
      <c r="H849" s="51"/>
      <c r="I849" s="53"/>
      <c r="J849" s="4"/>
      <c r="O849" s="12" t="str">
        <f t="shared" si="109"/>
        <v/>
      </c>
      <c r="Q849" s="12" t="str">
        <f t="shared" si="110"/>
        <v/>
      </c>
      <c r="R849" s="12" t="str">
        <f t="shared" si="111"/>
        <v/>
      </c>
      <c r="S849" s="12" t="str">
        <f t="shared" si="112"/>
        <v/>
      </c>
      <c r="T849" s="12" t="str">
        <f t="shared" si="113"/>
        <v/>
      </c>
      <c r="U849" s="12" t="str">
        <f t="shared" si="114"/>
        <v/>
      </c>
      <c r="V849" s="12" t="str">
        <f t="shared" si="108"/>
        <v/>
      </c>
      <c r="X849" s="44" t="str">
        <f>IF($D849="", "", IF(COUNTIF($D$11:$D849, $D849)&gt;1, "", $D849))</f>
        <v/>
      </c>
      <c r="Z849" s="12" t="str">
        <f>IF($X849="", "", IF(COUNTIF('Page Categories'!$D$11:$D$1010, $X849)&gt;0, "", MAX(Z$10:Z848)+1))</f>
        <v/>
      </c>
      <c r="AB849" s="44" t="str">
        <f t="shared" si="115"/>
        <v/>
      </c>
    </row>
    <row r="850" spans="1:28" x14ac:dyDescent="0.25">
      <c r="A850" s="4"/>
      <c r="B850" s="44" t="str">
        <f>IF($D850="", "", IF(IFERROR(INDEX('Page Categories'!$E$11:$E$1010, MATCH($D850, 'Page Categories'!$D$11:$D$1010, 0)), "")="", 'Page Categories'!$M$21, IFERROR(INDEX('Page Categories'!$E$11:$E$1010, MATCH($D850, 'Page Categories'!$D$11:$D$1010, 0)), "")))</f>
        <v/>
      </c>
      <c r="C850" s="4"/>
      <c r="D850" s="50"/>
      <c r="E850" s="51"/>
      <c r="F850" s="51"/>
      <c r="G850" s="52"/>
      <c r="H850" s="51"/>
      <c r="I850" s="53"/>
      <c r="J850" s="4"/>
      <c r="O850" s="12" t="str">
        <f t="shared" si="109"/>
        <v/>
      </c>
      <c r="Q850" s="12" t="str">
        <f t="shared" si="110"/>
        <v/>
      </c>
      <c r="R850" s="12" t="str">
        <f t="shared" si="111"/>
        <v/>
      </c>
      <c r="S850" s="12" t="str">
        <f t="shared" si="112"/>
        <v/>
      </c>
      <c r="T850" s="12" t="str">
        <f t="shared" si="113"/>
        <v/>
      </c>
      <c r="U850" s="12" t="str">
        <f t="shared" si="114"/>
        <v/>
      </c>
      <c r="V850" s="12" t="str">
        <f t="shared" si="108"/>
        <v/>
      </c>
      <c r="X850" s="44" t="str">
        <f>IF($D850="", "", IF(COUNTIF($D$11:$D850, $D850)&gt;1, "", $D850))</f>
        <v/>
      </c>
      <c r="Z850" s="12" t="str">
        <f>IF($X850="", "", IF(COUNTIF('Page Categories'!$D$11:$D$1010, $X850)&gt;0, "", MAX(Z$10:Z849)+1))</f>
        <v/>
      </c>
      <c r="AB850" s="44" t="str">
        <f t="shared" si="115"/>
        <v/>
      </c>
    </row>
    <row r="851" spans="1:28" x14ac:dyDescent="0.25">
      <c r="A851" s="4"/>
      <c r="B851" s="44" t="str">
        <f>IF($D851="", "", IF(IFERROR(INDEX('Page Categories'!$E$11:$E$1010, MATCH($D851, 'Page Categories'!$D$11:$D$1010, 0)), "")="", 'Page Categories'!$M$21, IFERROR(INDEX('Page Categories'!$E$11:$E$1010, MATCH($D851, 'Page Categories'!$D$11:$D$1010, 0)), "")))</f>
        <v/>
      </c>
      <c r="C851" s="4"/>
      <c r="D851" s="50"/>
      <c r="E851" s="51"/>
      <c r="F851" s="51"/>
      <c r="G851" s="52"/>
      <c r="H851" s="51"/>
      <c r="I851" s="53"/>
      <c r="J851" s="4"/>
      <c r="O851" s="12" t="str">
        <f t="shared" si="109"/>
        <v/>
      </c>
      <c r="Q851" s="12" t="str">
        <f t="shared" si="110"/>
        <v/>
      </c>
      <c r="R851" s="12" t="str">
        <f t="shared" si="111"/>
        <v/>
      </c>
      <c r="S851" s="12" t="str">
        <f t="shared" si="112"/>
        <v/>
      </c>
      <c r="T851" s="12" t="str">
        <f t="shared" si="113"/>
        <v/>
      </c>
      <c r="U851" s="12" t="str">
        <f t="shared" si="114"/>
        <v/>
      </c>
      <c r="V851" s="12" t="str">
        <f t="shared" si="108"/>
        <v/>
      </c>
      <c r="X851" s="44" t="str">
        <f>IF($D851="", "", IF(COUNTIF($D$11:$D851, $D851)&gt;1, "", $D851))</f>
        <v/>
      </c>
      <c r="Z851" s="12" t="str">
        <f>IF($X851="", "", IF(COUNTIF('Page Categories'!$D$11:$D$1010, $X851)&gt;0, "", MAX(Z$10:Z850)+1))</f>
        <v/>
      </c>
      <c r="AB851" s="44" t="str">
        <f t="shared" si="115"/>
        <v/>
      </c>
    </row>
    <row r="852" spans="1:28" x14ac:dyDescent="0.25">
      <c r="A852" s="4"/>
      <c r="B852" s="44" t="str">
        <f>IF($D852="", "", IF(IFERROR(INDEX('Page Categories'!$E$11:$E$1010, MATCH($D852, 'Page Categories'!$D$11:$D$1010, 0)), "")="", 'Page Categories'!$M$21, IFERROR(INDEX('Page Categories'!$E$11:$E$1010, MATCH($D852, 'Page Categories'!$D$11:$D$1010, 0)), "")))</f>
        <v/>
      </c>
      <c r="C852" s="4"/>
      <c r="D852" s="50"/>
      <c r="E852" s="51"/>
      <c r="F852" s="51"/>
      <c r="G852" s="52"/>
      <c r="H852" s="51"/>
      <c r="I852" s="53"/>
      <c r="J852" s="4"/>
      <c r="O852" s="12" t="str">
        <f t="shared" si="109"/>
        <v/>
      </c>
      <c r="Q852" s="12" t="str">
        <f t="shared" si="110"/>
        <v/>
      </c>
      <c r="R852" s="12" t="str">
        <f t="shared" si="111"/>
        <v/>
      </c>
      <c r="S852" s="12" t="str">
        <f t="shared" si="112"/>
        <v/>
      </c>
      <c r="T852" s="12" t="str">
        <f t="shared" si="113"/>
        <v/>
      </c>
      <c r="U852" s="12" t="str">
        <f t="shared" si="114"/>
        <v/>
      </c>
      <c r="V852" s="12" t="str">
        <f t="shared" si="108"/>
        <v/>
      </c>
      <c r="X852" s="44" t="str">
        <f>IF($D852="", "", IF(COUNTIF($D$11:$D852, $D852)&gt;1, "", $D852))</f>
        <v/>
      </c>
      <c r="Z852" s="12" t="str">
        <f>IF($X852="", "", IF(COUNTIF('Page Categories'!$D$11:$D$1010, $X852)&gt;0, "", MAX(Z$10:Z851)+1))</f>
        <v/>
      </c>
      <c r="AB852" s="44" t="str">
        <f t="shared" si="115"/>
        <v/>
      </c>
    </row>
    <row r="853" spans="1:28" x14ac:dyDescent="0.25">
      <c r="A853" s="4"/>
      <c r="B853" s="44" t="str">
        <f>IF($D853="", "", IF(IFERROR(INDEX('Page Categories'!$E$11:$E$1010, MATCH($D853, 'Page Categories'!$D$11:$D$1010, 0)), "")="", 'Page Categories'!$M$21, IFERROR(INDEX('Page Categories'!$E$11:$E$1010, MATCH($D853, 'Page Categories'!$D$11:$D$1010, 0)), "")))</f>
        <v/>
      </c>
      <c r="C853" s="4"/>
      <c r="D853" s="50"/>
      <c r="E853" s="51"/>
      <c r="F853" s="51"/>
      <c r="G853" s="52"/>
      <c r="H853" s="51"/>
      <c r="I853" s="53"/>
      <c r="J853" s="4"/>
      <c r="O853" s="12" t="str">
        <f t="shared" si="109"/>
        <v/>
      </c>
      <c r="Q853" s="12" t="str">
        <f t="shared" si="110"/>
        <v/>
      </c>
      <c r="R853" s="12" t="str">
        <f t="shared" si="111"/>
        <v/>
      </c>
      <c r="S853" s="12" t="str">
        <f t="shared" si="112"/>
        <v/>
      </c>
      <c r="T853" s="12" t="str">
        <f t="shared" si="113"/>
        <v/>
      </c>
      <c r="U853" s="12" t="str">
        <f t="shared" si="114"/>
        <v/>
      </c>
      <c r="V853" s="12" t="str">
        <f t="shared" si="108"/>
        <v/>
      </c>
      <c r="X853" s="44" t="str">
        <f>IF($D853="", "", IF(COUNTIF($D$11:$D853, $D853)&gt;1, "", $D853))</f>
        <v/>
      </c>
      <c r="Z853" s="12" t="str">
        <f>IF($X853="", "", IF(COUNTIF('Page Categories'!$D$11:$D$1010, $X853)&gt;0, "", MAX(Z$10:Z852)+1))</f>
        <v/>
      </c>
      <c r="AB853" s="44" t="str">
        <f t="shared" si="115"/>
        <v/>
      </c>
    </row>
    <row r="854" spans="1:28" x14ac:dyDescent="0.25">
      <c r="A854" s="4"/>
      <c r="B854" s="44" t="str">
        <f>IF($D854="", "", IF(IFERROR(INDEX('Page Categories'!$E$11:$E$1010, MATCH($D854, 'Page Categories'!$D$11:$D$1010, 0)), "")="", 'Page Categories'!$M$21, IFERROR(INDEX('Page Categories'!$E$11:$E$1010, MATCH($D854, 'Page Categories'!$D$11:$D$1010, 0)), "")))</f>
        <v/>
      </c>
      <c r="C854" s="4"/>
      <c r="D854" s="50"/>
      <c r="E854" s="51"/>
      <c r="F854" s="51"/>
      <c r="G854" s="52"/>
      <c r="H854" s="51"/>
      <c r="I854" s="53"/>
      <c r="J854" s="4"/>
      <c r="O854" s="12" t="str">
        <f t="shared" si="109"/>
        <v/>
      </c>
      <c r="Q854" s="12" t="str">
        <f t="shared" si="110"/>
        <v/>
      </c>
      <c r="R854" s="12" t="str">
        <f t="shared" si="111"/>
        <v/>
      </c>
      <c r="S854" s="12" t="str">
        <f t="shared" si="112"/>
        <v/>
      </c>
      <c r="T854" s="12" t="str">
        <f t="shared" si="113"/>
        <v/>
      </c>
      <c r="U854" s="12" t="str">
        <f t="shared" si="114"/>
        <v/>
      </c>
      <c r="V854" s="12" t="str">
        <f t="shared" si="108"/>
        <v/>
      </c>
      <c r="X854" s="44" t="str">
        <f>IF($D854="", "", IF(COUNTIF($D$11:$D854, $D854)&gt;1, "", $D854))</f>
        <v/>
      </c>
      <c r="Z854" s="12" t="str">
        <f>IF($X854="", "", IF(COUNTIF('Page Categories'!$D$11:$D$1010, $X854)&gt;0, "", MAX(Z$10:Z853)+1))</f>
        <v/>
      </c>
      <c r="AB854" s="44" t="str">
        <f t="shared" si="115"/>
        <v/>
      </c>
    </row>
    <row r="855" spans="1:28" x14ac:dyDescent="0.25">
      <c r="A855" s="4"/>
      <c r="B855" s="44" t="str">
        <f>IF($D855="", "", IF(IFERROR(INDEX('Page Categories'!$E$11:$E$1010, MATCH($D855, 'Page Categories'!$D$11:$D$1010, 0)), "")="", 'Page Categories'!$M$21, IFERROR(INDEX('Page Categories'!$E$11:$E$1010, MATCH($D855, 'Page Categories'!$D$11:$D$1010, 0)), "")))</f>
        <v/>
      </c>
      <c r="C855" s="4"/>
      <c r="D855" s="50"/>
      <c r="E855" s="51"/>
      <c r="F855" s="51"/>
      <c r="G855" s="52"/>
      <c r="H855" s="51"/>
      <c r="I855" s="53"/>
      <c r="J855" s="4"/>
      <c r="O855" s="12" t="str">
        <f t="shared" si="109"/>
        <v/>
      </c>
      <c r="Q855" s="12" t="str">
        <f t="shared" si="110"/>
        <v/>
      </c>
      <c r="R855" s="12" t="str">
        <f t="shared" si="111"/>
        <v/>
      </c>
      <c r="S855" s="12" t="str">
        <f t="shared" si="112"/>
        <v/>
      </c>
      <c r="T855" s="12" t="str">
        <f t="shared" si="113"/>
        <v/>
      </c>
      <c r="U855" s="12" t="str">
        <f t="shared" si="114"/>
        <v/>
      </c>
      <c r="V855" s="12" t="str">
        <f t="shared" si="108"/>
        <v/>
      </c>
      <c r="X855" s="44" t="str">
        <f>IF($D855="", "", IF(COUNTIF($D$11:$D855, $D855)&gt;1, "", $D855))</f>
        <v/>
      </c>
      <c r="Z855" s="12" t="str">
        <f>IF($X855="", "", IF(COUNTIF('Page Categories'!$D$11:$D$1010, $X855)&gt;0, "", MAX(Z$10:Z854)+1))</f>
        <v/>
      </c>
      <c r="AB855" s="44" t="str">
        <f t="shared" si="115"/>
        <v/>
      </c>
    </row>
    <row r="856" spans="1:28" x14ac:dyDescent="0.25">
      <c r="A856" s="4"/>
      <c r="B856" s="44" t="str">
        <f>IF($D856="", "", IF(IFERROR(INDEX('Page Categories'!$E$11:$E$1010, MATCH($D856, 'Page Categories'!$D$11:$D$1010, 0)), "")="", 'Page Categories'!$M$21, IFERROR(INDEX('Page Categories'!$E$11:$E$1010, MATCH($D856, 'Page Categories'!$D$11:$D$1010, 0)), "")))</f>
        <v/>
      </c>
      <c r="C856" s="4"/>
      <c r="D856" s="50"/>
      <c r="E856" s="51"/>
      <c r="F856" s="51"/>
      <c r="G856" s="52"/>
      <c r="H856" s="51"/>
      <c r="I856" s="53"/>
      <c r="J856" s="4"/>
      <c r="O856" s="12" t="str">
        <f t="shared" si="109"/>
        <v/>
      </c>
      <c r="Q856" s="12" t="str">
        <f t="shared" si="110"/>
        <v/>
      </c>
      <c r="R856" s="12" t="str">
        <f t="shared" si="111"/>
        <v/>
      </c>
      <c r="S856" s="12" t="str">
        <f t="shared" si="112"/>
        <v/>
      </c>
      <c r="T856" s="12" t="str">
        <f t="shared" si="113"/>
        <v/>
      </c>
      <c r="U856" s="12" t="str">
        <f t="shared" si="114"/>
        <v/>
      </c>
      <c r="V856" s="12" t="str">
        <f t="shared" si="108"/>
        <v/>
      </c>
      <c r="X856" s="44" t="str">
        <f>IF($D856="", "", IF(COUNTIF($D$11:$D856, $D856)&gt;1, "", $D856))</f>
        <v/>
      </c>
      <c r="Z856" s="12" t="str">
        <f>IF($X856="", "", IF(COUNTIF('Page Categories'!$D$11:$D$1010, $X856)&gt;0, "", MAX(Z$10:Z855)+1))</f>
        <v/>
      </c>
      <c r="AB856" s="44" t="str">
        <f t="shared" si="115"/>
        <v/>
      </c>
    </row>
    <row r="857" spans="1:28" x14ac:dyDescent="0.25">
      <c r="A857" s="4"/>
      <c r="B857" s="44" t="str">
        <f>IF($D857="", "", IF(IFERROR(INDEX('Page Categories'!$E$11:$E$1010, MATCH($D857, 'Page Categories'!$D$11:$D$1010, 0)), "")="", 'Page Categories'!$M$21, IFERROR(INDEX('Page Categories'!$E$11:$E$1010, MATCH($D857, 'Page Categories'!$D$11:$D$1010, 0)), "")))</f>
        <v/>
      </c>
      <c r="C857" s="4"/>
      <c r="D857" s="50"/>
      <c r="E857" s="51"/>
      <c r="F857" s="51"/>
      <c r="G857" s="52"/>
      <c r="H857" s="51"/>
      <c r="I857" s="53"/>
      <c r="J857" s="4"/>
      <c r="O857" s="12" t="str">
        <f t="shared" si="109"/>
        <v/>
      </c>
      <c r="Q857" s="12" t="str">
        <f t="shared" si="110"/>
        <v/>
      </c>
      <c r="R857" s="12" t="str">
        <f t="shared" si="111"/>
        <v/>
      </c>
      <c r="S857" s="12" t="str">
        <f t="shared" si="112"/>
        <v/>
      </c>
      <c r="T857" s="12" t="str">
        <f t="shared" si="113"/>
        <v/>
      </c>
      <c r="U857" s="12" t="str">
        <f t="shared" si="114"/>
        <v/>
      </c>
      <c r="V857" s="12" t="str">
        <f t="shared" si="108"/>
        <v/>
      </c>
      <c r="X857" s="44" t="str">
        <f>IF($D857="", "", IF(COUNTIF($D$11:$D857, $D857)&gt;1, "", $D857))</f>
        <v/>
      </c>
      <c r="Z857" s="12" t="str">
        <f>IF($X857="", "", IF(COUNTIF('Page Categories'!$D$11:$D$1010, $X857)&gt;0, "", MAX(Z$10:Z856)+1))</f>
        <v/>
      </c>
      <c r="AB857" s="44" t="str">
        <f t="shared" si="115"/>
        <v/>
      </c>
    </row>
    <row r="858" spans="1:28" x14ac:dyDescent="0.25">
      <c r="A858" s="4"/>
      <c r="B858" s="44" t="str">
        <f>IF($D858="", "", IF(IFERROR(INDEX('Page Categories'!$E$11:$E$1010, MATCH($D858, 'Page Categories'!$D$11:$D$1010, 0)), "")="", 'Page Categories'!$M$21, IFERROR(INDEX('Page Categories'!$E$11:$E$1010, MATCH($D858, 'Page Categories'!$D$11:$D$1010, 0)), "")))</f>
        <v/>
      </c>
      <c r="C858" s="4"/>
      <c r="D858" s="50"/>
      <c r="E858" s="51"/>
      <c r="F858" s="51"/>
      <c r="G858" s="52"/>
      <c r="H858" s="51"/>
      <c r="I858" s="53"/>
      <c r="J858" s="4"/>
      <c r="O858" s="12" t="str">
        <f t="shared" si="109"/>
        <v/>
      </c>
      <c r="Q858" s="12" t="str">
        <f t="shared" si="110"/>
        <v/>
      </c>
      <c r="R858" s="12" t="str">
        <f t="shared" si="111"/>
        <v/>
      </c>
      <c r="S858" s="12" t="str">
        <f t="shared" si="112"/>
        <v/>
      </c>
      <c r="T858" s="12" t="str">
        <f t="shared" si="113"/>
        <v/>
      </c>
      <c r="U858" s="12" t="str">
        <f t="shared" si="114"/>
        <v/>
      </c>
      <c r="V858" s="12" t="str">
        <f t="shared" si="108"/>
        <v/>
      </c>
      <c r="X858" s="44" t="str">
        <f>IF($D858="", "", IF(COUNTIF($D$11:$D858, $D858)&gt;1, "", $D858))</f>
        <v/>
      </c>
      <c r="Z858" s="12" t="str">
        <f>IF($X858="", "", IF(COUNTIF('Page Categories'!$D$11:$D$1010, $X858)&gt;0, "", MAX(Z$10:Z857)+1))</f>
        <v/>
      </c>
      <c r="AB858" s="44" t="str">
        <f t="shared" si="115"/>
        <v/>
      </c>
    </row>
    <row r="859" spans="1:28" x14ac:dyDescent="0.25">
      <c r="A859" s="4"/>
      <c r="B859" s="44" t="str">
        <f>IF($D859="", "", IF(IFERROR(INDEX('Page Categories'!$E$11:$E$1010, MATCH($D859, 'Page Categories'!$D$11:$D$1010, 0)), "")="", 'Page Categories'!$M$21, IFERROR(INDEX('Page Categories'!$E$11:$E$1010, MATCH($D859, 'Page Categories'!$D$11:$D$1010, 0)), "")))</f>
        <v/>
      </c>
      <c r="C859" s="4"/>
      <c r="D859" s="50"/>
      <c r="E859" s="51"/>
      <c r="F859" s="51"/>
      <c r="G859" s="52"/>
      <c r="H859" s="51"/>
      <c r="I859" s="53"/>
      <c r="J859" s="4"/>
      <c r="O859" s="12" t="str">
        <f t="shared" si="109"/>
        <v/>
      </c>
      <c r="Q859" s="12" t="str">
        <f t="shared" si="110"/>
        <v/>
      </c>
      <c r="R859" s="12" t="str">
        <f t="shared" si="111"/>
        <v/>
      </c>
      <c r="S859" s="12" t="str">
        <f t="shared" si="112"/>
        <v/>
      </c>
      <c r="T859" s="12" t="str">
        <f t="shared" si="113"/>
        <v/>
      </c>
      <c r="U859" s="12" t="str">
        <f t="shared" si="114"/>
        <v/>
      </c>
      <c r="V859" s="12" t="str">
        <f t="shared" si="108"/>
        <v/>
      </c>
      <c r="X859" s="44" t="str">
        <f>IF($D859="", "", IF(COUNTIF($D$11:$D859, $D859)&gt;1, "", $D859))</f>
        <v/>
      </c>
      <c r="Z859" s="12" t="str">
        <f>IF($X859="", "", IF(COUNTIF('Page Categories'!$D$11:$D$1010, $X859)&gt;0, "", MAX(Z$10:Z858)+1))</f>
        <v/>
      </c>
      <c r="AB859" s="44" t="str">
        <f t="shared" si="115"/>
        <v/>
      </c>
    </row>
    <row r="860" spans="1:28" x14ac:dyDescent="0.25">
      <c r="A860" s="4"/>
      <c r="B860" s="44" t="str">
        <f>IF($D860="", "", IF(IFERROR(INDEX('Page Categories'!$E$11:$E$1010, MATCH($D860, 'Page Categories'!$D$11:$D$1010, 0)), "")="", 'Page Categories'!$M$21, IFERROR(INDEX('Page Categories'!$E$11:$E$1010, MATCH($D860, 'Page Categories'!$D$11:$D$1010, 0)), "")))</f>
        <v/>
      </c>
      <c r="C860" s="4"/>
      <c r="D860" s="50"/>
      <c r="E860" s="51"/>
      <c r="F860" s="51"/>
      <c r="G860" s="52"/>
      <c r="H860" s="51"/>
      <c r="I860" s="53"/>
      <c r="J860" s="4"/>
      <c r="O860" s="12" t="str">
        <f t="shared" si="109"/>
        <v/>
      </c>
      <c r="Q860" s="12" t="str">
        <f t="shared" si="110"/>
        <v/>
      </c>
      <c r="R860" s="12" t="str">
        <f t="shared" si="111"/>
        <v/>
      </c>
      <c r="S860" s="12" t="str">
        <f t="shared" si="112"/>
        <v/>
      </c>
      <c r="T860" s="12" t="str">
        <f t="shared" si="113"/>
        <v/>
      </c>
      <c r="U860" s="12" t="str">
        <f t="shared" si="114"/>
        <v/>
      </c>
      <c r="V860" s="12" t="str">
        <f t="shared" si="108"/>
        <v/>
      </c>
      <c r="X860" s="44" t="str">
        <f>IF($D860="", "", IF(COUNTIF($D$11:$D860, $D860)&gt;1, "", $D860))</f>
        <v/>
      </c>
      <c r="Z860" s="12" t="str">
        <f>IF($X860="", "", IF(COUNTIF('Page Categories'!$D$11:$D$1010, $X860)&gt;0, "", MAX(Z$10:Z859)+1))</f>
        <v/>
      </c>
      <c r="AB860" s="44" t="str">
        <f t="shared" si="115"/>
        <v/>
      </c>
    </row>
    <row r="861" spans="1:28" x14ac:dyDescent="0.25">
      <c r="A861" s="4"/>
      <c r="B861" s="44" t="str">
        <f>IF($D861="", "", IF(IFERROR(INDEX('Page Categories'!$E$11:$E$1010, MATCH($D861, 'Page Categories'!$D$11:$D$1010, 0)), "")="", 'Page Categories'!$M$21, IFERROR(INDEX('Page Categories'!$E$11:$E$1010, MATCH($D861, 'Page Categories'!$D$11:$D$1010, 0)), "")))</f>
        <v/>
      </c>
      <c r="C861" s="4"/>
      <c r="D861" s="50"/>
      <c r="E861" s="51"/>
      <c r="F861" s="51"/>
      <c r="G861" s="52"/>
      <c r="H861" s="51"/>
      <c r="I861" s="53"/>
      <c r="J861" s="4"/>
      <c r="O861" s="12" t="str">
        <f t="shared" si="109"/>
        <v/>
      </c>
      <c r="Q861" s="12" t="str">
        <f t="shared" si="110"/>
        <v/>
      </c>
      <c r="R861" s="12" t="str">
        <f t="shared" si="111"/>
        <v/>
      </c>
      <c r="S861" s="12" t="str">
        <f t="shared" si="112"/>
        <v/>
      </c>
      <c r="T861" s="12" t="str">
        <f t="shared" si="113"/>
        <v/>
      </c>
      <c r="U861" s="12" t="str">
        <f t="shared" si="114"/>
        <v/>
      </c>
      <c r="V861" s="12" t="str">
        <f t="shared" si="108"/>
        <v/>
      </c>
      <c r="X861" s="44" t="str">
        <f>IF($D861="", "", IF(COUNTIF($D$11:$D861, $D861)&gt;1, "", $D861))</f>
        <v/>
      </c>
      <c r="Z861" s="12" t="str">
        <f>IF($X861="", "", IF(COUNTIF('Page Categories'!$D$11:$D$1010, $X861)&gt;0, "", MAX(Z$10:Z860)+1))</f>
        <v/>
      </c>
      <c r="AB861" s="44" t="str">
        <f t="shared" si="115"/>
        <v/>
      </c>
    </row>
    <row r="862" spans="1:28" x14ac:dyDescent="0.25">
      <c r="A862" s="4"/>
      <c r="B862" s="44" t="str">
        <f>IF($D862="", "", IF(IFERROR(INDEX('Page Categories'!$E$11:$E$1010, MATCH($D862, 'Page Categories'!$D$11:$D$1010, 0)), "")="", 'Page Categories'!$M$21, IFERROR(INDEX('Page Categories'!$E$11:$E$1010, MATCH($D862, 'Page Categories'!$D$11:$D$1010, 0)), "")))</f>
        <v/>
      </c>
      <c r="C862" s="4"/>
      <c r="D862" s="50"/>
      <c r="E862" s="51"/>
      <c r="F862" s="51"/>
      <c r="G862" s="52"/>
      <c r="H862" s="51"/>
      <c r="I862" s="53"/>
      <c r="J862" s="4"/>
      <c r="O862" s="12" t="str">
        <f t="shared" si="109"/>
        <v/>
      </c>
      <c r="Q862" s="12" t="str">
        <f t="shared" si="110"/>
        <v/>
      </c>
      <c r="R862" s="12" t="str">
        <f t="shared" si="111"/>
        <v/>
      </c>
      <c r="S862" s="12" t="str">
        <f t="shared" si="112"/>
        <v/>
      </c>
      <c r="T862" s="12" t="str">
        <f t="shared" si="113"/>
        <v/>
      </c>
      <c r="U862" s="12" t="str">
        <f t="shared" si="114"/>
        <v/>
      </c>
      <c r="V862" s="12" t="str">
        <f t="shared" si="108"/>
        <v/>
      </c>
      <c r="X862" s="44" t="str">
        <f>IF($D862="", "", IF(COUNTIF($D$11:$D862, $D862)&gt;1, "", $D862))</f>
        <v/>
      </c>
      <c r="Z862" s="12" t="str">
        <f>IF($X862="", "", IF(COUNTIF('Page Categories'!$D$11:$D$1010, $X862)&gt;0, "", MAX(Z$10:Z861)+1))</f>
        <v/>
      </c>
      <c r="AB862" s="44" t="str">
        <f t="shared" si="115"/>
        <v/>
      </c>
    </row>
    <row r="863" spans="1:28" x14ac:dyDescent="0.25">
      <c r="A863" s="4"/>
      <c r="B863" s="44" t="str">
        <f>IF($D863="", "", IF(IFERROR(INDEX('Page Categories'!$E$11:$E$1010, MATCH($D863, 'Page Categories'!$D$11:$D$1010, 0)), "")="", 'Page Categories'!$M$21, IFERROR(INDEX('Page Categories'!$E$11:$E$1010, MATCH($D863, 'Page Categories'!$D$11:$D$1010, 0)), "")))</f>
        <v/>
      </c>
      <c r="C863" s="4"/>
      <c r="D863" s="50"/>
      <c r="E863" s="51"/>
      <c r="F863" s="51"/>
      <c r="G863" s="52"/>
      <c r="H863" s="51"/>
      <c r="I863" s="53"/>
      <c r="J863" s="4"/>
      <c r="O863" s="12" t="str">
        <f t="shared" si="109"/>
        <v/>
      </c>
      <c r="Q863" s="12" t="str">
        <f t="shared" si="110"/>
        <v/>
      </c>
      <c r="R863" s="12" t="str">
        <f t="shared" si="111"/>
        <v/>
      </c>
      <c r="S863" s="12" t="str">
        <f t="shared" si="112"/>
        <v/>
      </c>
      <c r="T863" s="12" t="str">
        <f t="shared" si="113"/>
        <v/>
      </c>
      <c r="U863" s="12" t="str">
        <f t="shared" si="114"/>
        <v/>
      </c>
      <c r="V863" s="12" t="str">
        <f t="shared" si="108"/>
        <v/>
      </c>
      <c r="X863" s="44" t="str">
        <f>IF($D863="", "", IF(COUNTIF($D$11:$D863, $D863)&gt;1, "", $D863))</f>
        <v/>
      </c>
      <c r="Z863" s="12" t="str">
        <f>IF($X863="", "", IF(COUNTIF('Page Categories'!$D$11:$D$1010, $X863)&gt;0, "", MAX(Z$10:Z862)+1))</f>
        <v/>
      </c>
      <c r="AB863" s="44" t="str">
        <f t="shared" si="115"/>
        <v/>
      </c>
    </row>
    <row r="864" spans="1:28" x14ac:dyDescent="0.25">
      <c r="A864" s="4"/>
      <c r="B864" s="44" t="str">
        <f>IF($D864="", "", IF(IFERROR(INDEX('Page Categories'!$E$11:$E$1010, MATCH($D864, 'Page Categories'!$D$11:$D$1010, 0)), "")="", 'Page Categories'!$M$21, IFERROR(INDEX('Page Categories'!$E$11:$E$1010, MATCH($D864, 'Page Categories'!$D$11:$D$1010, 0)), "")))</f>
        <v/>
      </c>
      <c r="C864" s="4"/>
      <c r="D864" s="50"/>
      <c r="E864" s="51"/>
      <c r="F864" s="51"/>
      <c r="G864" s="52"/>
      <c r="H864" s="51"/>
      <c r="I864" s="53"/>
      <c r="J864" s="4"/>
      <c r="O864" s="12" t="str">
        <f t="shared" si="109"/>
        <v/>
      </c>
      <c r="Q864" s="12" t="str">
        <f t="shared" si="110"/>
        <v/>
      </c>
      <c r="R864" s="12" t="str">
        <f t="shared" si="111"/>
        <v/>
      </c>
      <c r="S864" s="12" t="str">
        <f t="shared" si="112"/>
        <v/>
      </c>
      <c r="T864" s="12" t="str">
        <f t="shared" si="113"/>
        <v/>
      </c>
      <c r="U864" s="12" t="str">
        <f t="shared" si="114"/>
        <v/>
      </c>
      <c r="V864" s="12" t="str">
        <f t="shared" si="108"/>
        <v/>
      </c>
      <c r="X864" s="44" t="str">
        <f>IF($D864="", "", IF(COUNTIF($D$11:$D864, $D864)&gt;1, "", $D864))</f>
        <v/>
      </c>
      <c r="Z864" s="12" t="str">
        <f>IF($X864="", "", IF(COUNTIF('Page Categories'!$D$11:$D$1010, $X864)&gt;0, "", MAX(Z$10:Z863)+1))</f>
        <v/>
      </c>
      <c r="AB864" s="44" t="str">
        <f t="shared" si="115"/>
        <v/>
      </c>
    </row>
    <row r="865" spans="1:28" x14ac:dyDescent="0.25">
      <c r="A865" s="4"/>
      <c r="B865" s="44" t="str">
        <f>IF($D865="", "", IF(IFERROR(INDEX('Page Categories'!$E$11:$E$1010, MATCH($D865, 'Page Categories'!$D$11:$D$1010, 0)), "")="", 'Page Categories'!$M$21, IFERROR(INDEX('Page Categories'!$E$11:$E$1010, MATCH($D865, 'Page Categories'!$D$11:$D$1010, 0)), "")))</f>
        <v/>
      </c>
      <c r="C865" s="4"/>
      <c r="D865" s="50"/>
      <c r="E865" s="51"/>
      <c r="F865" s="51"/>
      <c r="G865" s="52"/>
      <c r="H865" s="51"/>
      <c r="I865" s="53"/>
      <c r="J865" s="4"/>
      <c r="O865" s="12" t="str">
        <f t="shared" si="109"/>
        <v/>
      </c>
      <c r="Q865" s="12" t="str">
        <f t="shared" si="110"/>
        <v/>
      </c>
      <c r="R865" s="12" t="str">
        <f t="shared" si="111"/>
        <v/>
      </c>
      <c r="S865" s="12" t="str">
        <f t="shared" si="112"/>
        <v/>
      </c>
      <c r="T865" s="12" t="str">
        <f t="shared" si="113"/>
        <v/>
      </c>
      <c r="U865" s="12" t="str">
        <f t="shared" si="114"/>
        <v/>
      </c>
      <c r="V865" s="12" t="str">
        <f t="shared" si="108"/>
        <v/>
      </c>
      <c r="X865" s="44" t="str">
        <f>IF($D865="", "", IF(COUNTIF($D$11:$D865, $D865)&gt;1, "", $D865))</f>
        <v/>
      </c>
      <c r="Z865" s="12" t="str">
        <f>IF($X865="", "", IF(COUNTIF('Page Categories'!$D$11:$D$1010, $X865)&gt;0, "", MAX(Z$10:Z864)+1))</f>
        <v/>
      </c>
      <c r="AB865" s="44" t="str">
        <f t="shared" si="115"/>
        <v/>
      </c>
    </row>
    <row r="866" spans="1:28" x14ac:dyDescent="0.25">
      <c r="A866" s="4"/>
      <c r="B866" s="44" t="str">
        <f>IF($D866="", "", IF(IFERROR(INDEX('Page Categories'!$E$11:$E$1010, MATCH($D866, 'Page Categories'!$D$11:$D$1010, 0)), "")="", 'Page Categories'!$M$21, IFERROR(INDEX('Page Categories'!$E$11:$E$1010, MATCH($D866, 'Page Categories'!$D$11:$D$1010, 0)), "")))</f>
        <v/>
      </c>
      <c r="C866" s="4"/>
      <c r="D866" s="50"/>
      <c r="E866" s="51"/>
      <c r="F866" s="51"/>
      <c r="G866" s="52"/>
      <c r="H866" s="51"/>
      <c r="I866" s="53"/>
      <c r="J866" s="4"/>
      <c r="O866" s="12" t="str">
        <f t="shared" si="109"/>
        <v/>
      </c>
      <c r="Q866" s="12" t="str">
        <f t="shared" si="110"/>
        <v/>
      </c>
      <c r="R866" s="12" t="str">
        <f t="shared" si="111"/>
        <v/>
      </c>
      <c r="S866" s="12" t="str">
        <f t="shared" si="112"/>
        <v/>
      </c>
      <c r="T866" s="12" t="str">
        <f t="shared" si="113"/>
        <v/>
      </c>
      <c r="U866" s="12" t="str">
        <f t="shared" si="114"/>
        <v/>
      </c>
      <c r="V866" s="12" t="str">
        <f t="shared" si="108"/>
        <v/>
      </c>
      <c r="X866" s="44" t="str">
        <f>IF($D866="", "", IF(COUNTIF($D$11:$D866, $D866)&gt;1, "", $D866))</f>
        <v/>
      </c>
      <c r="Z866" s="12" t="str">
        <f>IF($X866="", "", IF(COUNTIF('Page Categories'!$D$11:$D$1010, $X866)&gt;0, "", MAX(Z$10:Z865)+1))</f>
        <v/>
      </c>
      <c r="AB866" s="44" t="str">
        <f t="shared" si="115"/>
        <v/>
      </c>
    </row>
    <row r="867" spans="1:28" x14ac:dyDescent="0.25">
      <c r="A867" s="4"/>
      <c r="B867" s="44" t="str">
        <f>IF($D867="", "", IF(IFERROR(INDEX('Page Categories'!$E$11:$E$1010, MATCH($D867, 'Page Categories'!$D$11:$D$1010, 0)), "")="", 'Page Categories'!$M$21, IFERROR(INDEX('Page Categories'!$E$11:$E$1010, MATCH($D867, 'Page Categories'!$D$11:$D$1010, 0)), "")))</f>
        <v/>
      </c>
      <c r="C867" s="4"/>
      <c r="D867" s="50"/>
      <c r="E867" s="51"/>
      <c r="F867" s="51"/>
      <c r="G867" s="52"/>
      <c r="H867" s="51"/>
      <c r="I867" s="53"/>
      <c r="J867" s="4"/>
      <c r="O867" s="12" t="str">
        <f t="shared" si="109"/>
        <v/>
      </c>
      <c r="Q867" s="12" t="str">
        <f t="shared" si="110"/>
        <v/>
      </c>
      <c r="R867" s="12" t="str">
        <f t="shared" si="111"/>
        <v/>
      </c>
      <c r="S867" s="12" t="str">
        <f t="shared" si="112"/>
        <v/>
      </c>
      <c r="T867" s="12" t="str">
        <f t="shared" si="113"/>
        <v/>
      </c>
      <c r="U867" s="12" t="str">
        <f t="shared" si="114"/>
        <v/>
      </c>
      <c r="V867" s="12" t="str">
        <f t="shared" si="108"/>
        <v/>
      </c>
      <c r="X867" s="44" t="str">
        <f>IF($D867="", "", IF(COUNTIF($D$11:$D867, $D867)&gt;1, "", $D867))</f>
        <v/>
      </c>
      <c r="Z867" s="12" t="str">
        <f>IF($X867="", "", IF(COUNTIF('Page Categories'!$D$11:$D$1010, $X867)&gt;0, "", MAX(Z$10:Z866)+1))</f>
        <v/>
      </c>
      <c r="AB867" s="44" t="str">
        <f t="shared" si="115"/>
        <v/>
      </c>
    </row>
    <row r="868" spans="1:28" x14ac:dyDescent="0.25">
      <c r="A868" s="4"/>
      <c r="B868" s="44" t="str">
        <f>IF($D868="", "", IF(IFERROR(INDEX('Page Categories'!$E$11:$E$1010, MATCH($D868, 'Page Categories'!$D$11:$D$1010, 0)), "")="", 'Page Categories'!$M$21, IFERROR(INDEX('Page Categories'!$E$11:$E$1010, MATCH($D868, 'Page Categories'!$D$11:$D$1010, 0)), "")))</f>
        <v/>
      </c>
      <c r="C868" s="4"/>
      <c r="D868" s="50"/>
      <c r="E868" s="51"/>
      <c r="F868" s="51"/>
      <c r="G868" s="52"/>
      <c r="H868" s="51"/>
      <c r="I868" s="53"/>
      <c r="J868" s="4"/>
      <c r="O868" s="12" t="str">
        <f t="shared" si="109"/>
        <v/>
      </c>
      <c r="Q868" s="12" t="str">
        <f t="shared" si="110"/>
        <v/>
      </c>
      <c r="R868" s="12" t="str">
        <f t="shared" si="111"/>
        <v/>
      </c>
      <c r="S868" s="12" t="str">
        <f t="shared" si="112"/>
        <v/>
      </c>
      <c r="T868" s="12" t="str">
        <f t="shared" si="113"/>
        <v/>
      </c>
      <c r="U868" s="12" t="str">
        <f t="shared" si="114"/>
        <v/>
      </c>
      <c r="V868" s="12" t="str">
        <f t="shared" si="108"/>
        <v/>
      </c>
      <c r="X868" s="44" t="str">
        <f>IF($D868="", "", IF(COUNTIF($D$11:$D868, $D868)&gt;1, "", $D868))</f>
        <v/>
      </c>
      <c r="Z868" s="12" t="str">
        <f>IF($X868="", "", IF(COUNTIF('Page Categories'!$D$11:$D$1010, $X868)&gt;0, "", MAX(Z$10:Z867)+1))</f>
        <v/>
      </c>
      <c r="AB868" s="44" t="str">
        <f t="shared" si="115"/>
        <v/>
      </c>
    </row>
    <row r="869" spans="1:28" x14ac:dyDescent="0.25">
      <c r="A869" s="4"/>
      <c r="B869" s="44" t="str">
        <f>IF($D869="", "", IF(IFERROR(INDEX('Page Categories'!$E$11:$E$1010, MATCH($D869, 'Page Categories'!$D$11:$D$1010, 0)), "")="", 'Page Categories'!$M$21, IFERROR(INDEX('Page Categories'!$E$11:$E$1010, MATCH($D869, 'Page Categories'!$D$11:$D$1010, 0)), "")))</f>
        <v/>
      </c>
      <c r="C869" s="4"/>
      <c r="D869" s="50"/>
      <c r="E869" s="51"/>
      <c r="F869" s="51"/>
      <c r="G869" s="52"/>
      <c r="H869" s="51"/>
      <c r="I869" s="53"/>
      <c r="J869" s="4"/>
      <c r="O869" s="12" t="str">
        <f t="shared" si="109"/>
        <v/>
      </c>
      <c r="Q869" s="12" t="str">
        <f t="shared" si="110"/>
        <v/>
      </c>
      <c r="R869" s="12" t="str">
        <f t="shared" si="111"/>
        <v/>
      </c>
      <c r="S869" s="12" t="str">
        <f t="shared" si="112"/>
        <v/>
      </c>
      <c r="T869" s="12" t="str">
        <f t="shared" si="113"/>
        <v/>
      </c>
      <c r="U869" s="12" t="str">
        <f t="shared" si="114"/>
        <v/>
      </c>
      <c r="V869" s="12" t="str">
        <f t="shared" si="108"/>
        <v/>
      </c>
      <c r="X869" s="44" t="str">
        <f>IF($D869="", "", IF(COUNTIF($D$11:$D869, $D869)&gt;1, "", $D869))</f>
        <v/>
      </c>
      <c r="Z869" s="12" t="str">
        <f>IF($X869="", "", IF(COUNTIF('Page Categories'!$D$11:$D$1010, $X869)&gt;0, "", MAX(Z$10:Z868)+1))</f>
        <v/>
      </c>
      <c r="AB869" s="44" t="str">
        <f t="shared" si="115"/>
        <v/>
      </c>
    </row>
    <row r="870" spans="1:28" x14ac:dyDescent="0.25">
      <c r="A870" s="4"/>
      <c r="B870" s="44" t="str">
        <f>IF($D870="", "", IF(IFERROR(INDEX('Page Categories'!$E$11:$E$1010, MATCH($D870, 'Page Categories'!$D$11:$D$1010, 0)), "")="", 'Page Categories'!$M$21, IFERROR(INDEX('Page Categories'!$E$11:$E$1010, MATCH($D870, 'Page Categories'!$D$11:$D$1010, 0)), "")))</f>
        <v/>
      </c>
      <c r="C870" s="4"/>
      <c r="D870" s="50"/>
      <c r="E870" s="51"/>
      <c r="F870" s="51"/>
      <c r="G870" s="52"/>
      <c r="H870" s="51"/>
      <c r="I870" s="53"/>
      <c r="J870" s="4"/>
      <c r="O870" s="12" t="str">
        <f t="shared" si="109"/>
        <v/>
      </c>
      <c r="Q870" s="12" t="str">
        <f t="shared" si="110"/>
        <v/>
      </c>
      <c r="R870" s="12" t="str">
        <f t="shared" si="111"/>
        <v/>
      </c>
      <c r="S870" s="12" t="str">
        <f t="shared" si="112"/>
        <v/>
      </c>
      <c r="T870" s="12" t="str">
        <f t="shared" si="113"/>
        <v/>
      </c>
      <c r="U870" s="12" t="str">
        <f t="shared" si="114"/>
        <v/>
      </c>
      <c r="V870" s="12" t="str">
        <f t="shared" si="108"/>
        <v/>
      </c>
      <c r="X870" s="44" t="str">
        <f>IF($D870="", "", IF(COUNTIF($D$11:$D870, $D870)&gt;1, "", $D870))</f>
        <v/>
      </c>
      <c r="Z870" s="12" t="str">
        <f>IF($X870="", "", IF(COUNTIF('Page Categories'!$D$11:$D$1010, $X870)&gt;0, "", MAX(Z$10:Z869)+1))</f>
        <v/>
      </c>
      <c r="AB870" s="44" t="str">
        <f t="shared" si="115"/>
        <v/>
      </c>
    </row>
    <row r="871" spans="1:28" x14ac:dyDescent="0.25">
      <c r="A871" s="4"/>
      <c r="B871" s="44" t="str">
        <f>IF($D871="", "", IF(IFERROR(INDEX('Page Categories'!$E$11:$E$1010, MATCH($D871, 'Page Categories'!$D$11:$D$1010, 0)), "")="", 'Page Categories'!$M$21, IFERROR(INDEX('Page Categories'!$E$11:$E$1010, MATCH($D871, 'Page Categories'!$D$11:$D$1010, 0)), "")))</f>
        <v/>
      </c>
      <c r="C871" s="4"/>
      <c r="D871" s="50"/>
      <c r="E871" s="51"/>
      <c r="F871" s="51"/>
      <c r="G871" s="52"/>
      <c r="H871" s="51"/>
      <c r="I871" s="53"/>
      <c r="J871" s="4"/>
      <c r="O871" s="12" t="str">
        <f t="shared" si="109"/>
        <v/>
      </c>
      <c r="Q871" s="12" t="str">
        <f t="shared" si="110"/>
        <v/>
      </c>
      <c r="R871" s="12" t="str">
        <f t="shared" si="111"/>
        <v/>
      </c>
      <c r="S871" s="12" t="str">
        <f t="shared" si="112"/>
        <v/>
      </c>
      <c r="T871" s="12" t="str">
        <f t="shared" si="113"/>
        <v/>
      </c>
      <c r="U871" s="12" t="str">
        <f t="shared" si="114"/>
        <v/>
      </c>
      <c r="V871" s="12" t="str">
        <f t="shared" si="108"/>
        <v/>
      </c>
      <c r="X871" s="44" t="str">
        <f>IF($D871="", "", IF(COUNTIF($D$11:$D871, $D871)&gt;1, "", $D871))</f>
        <v/>
      </c>
      <c r="Z871" s="12" t="str">
        <f>IF($X871="", "", IF(COUNTIF('Page Categories'!$D$11:$D$1010, $X871)&gt;0, "", MAX(Z$10:Z870)+1))</f>
        <v/>
      </c>
      <c r="AB871" s="44" t="str">
        <f t="shared" si="115"/>
        <v/>
      </c>
    </row>
    <row r="872" spans="1:28" x14ac:dyDescent="0.25">
      <c r="A872" s="4"/>
      <c r="B872" s="44" t="str">
        <f>IF($D872="", "", IF(IFERROR(INDEX('Page Categories'!$E$11:$E$1010, MATCH($D872, 'Page Categories'!$D$11:$D$1010, 0)), "")="", 'Page Categories'!$M$21, IFERROR(INDEX('Page Categories'!$E$11:$E$1010, MATCH($D872, 'Page Categories'!$D$11:$D$1010, 0)), "")))</f>
        <v/>
      </c>
      <c r="C872" s="4"/>
      <c r="D872" s="50"/>
      <c r="E872" s="51"/>
      <c r="F872" s="51"/>
      <c r="G872" s="52"/>
      <c r="H872" s="51"/>
      <c r="I872" s="53"/>
      <c r="J872" s="4"/>
      <c r="O872" s="12" t="str">
        <f t="shared" si="109"/>
        <v/>
      </c>
      <c r="Q872" s="12" t="str">
        <f t="shared" si="110"/>
        <v/>
      </c>
      <c r="R872" s="12" t="str">
        <f t="shared" si="111"/>
        <v/>
      </c>
      <c r="S872" s="12" t="str">
        <f t="shared" si="112"/>
        <v/>
      </c>
      <c r="T872" s="12" t="str">
        <f t="shared" si="113"/>
        <v/>
      </c>
      <c r="U872" s="12" t="str">
        <f t="shared" si="114"/>
        <v/>
      </c>
      <c r="V872" s="12" t="str">
        <f t="shared" si="108"/>
        <v/>
      </c>
      <c r="X872" s="44" t="str">
        <f>IF($D872="", "", IF(COUNTIF($D$11:$D872, $D872)&gt;1, "", $D872))</f>
        <v/>
      </c>
      <c r="Z872" s="12" t="str">
        <f>IF($X872="", "", IF(COUNTIF('Page Categories'!$D$11:$D$1010, $X872)&gt;0, "", MAX(Z$10:Z871)+1))</f>
        <v/>
      </c>
      <c r="AB872" s="44" t="str">
        <f t="shared" si="115"/>
        <v/>
      </c>
    </row>
    <row r="873" spans="1:28" x14ac:dyDescent="0.25">
      <c r="A873" s="4"/>
      <c r="B873" s="44" t="str">
        <f>IF($D873="", "", IF(IFERROR(INDEX('Page Categories'!$E$11:$E$1010, MATCH($D873, 'Page Categories'!$D$11:$D$1010, 0)), "")="", 'Page Categories'!$M$21, IFERROR(INDEX('Page Categories'!$E$11:$E$1010, MATCH($D873, 'Page Categories'!$D$11:$D$1010, 0)), "")))</f>
        <v/>
      </c>
      <c r="C873" s="4"/>
      <c r="D873" s="50"/>
      <c r="E873" s="51"/>
      <c r="F873" s="51"/>
      <c r="G873" s="52"/>
      <c r="H873" s="51"/>
      <c r="I873" s="53"/>
      <c r="J873" s="4"/>
      <c r="O873" s="12" t="str">
        <f t="shared" si="109"/>
        <v/>
      </c>
      <c r="Q873" s="12" t="str">
        <f t="shared" si="110"/>
        <v/>
      </c>
      <c r="R873" s="12" t="str">
        <f t="shared" si="111"/>
        <v/>
      </c>
      <c r="S873" s="12" t="str">
        <f t="shared" si="112"/>
        <v/>
      </c>
      <c r="T873" s="12" t="str">
        <f t="shared" si="113"/>
        <v/>
      </c>
      <c r="U873" s="12" t="str">
        <f t="shared" si="114"/>
        <v/>
      </c>
      <c r="V873" s="12" t="str">
        <f t="shared" si="108"/>
        <v/>
      </c>
      <c r="X873" s="44" t="str">
        <f>IF($D873="", "", IF(COUNTIF($D$11:$D873, $D873)&gt;1, "", $D873))</f>
        <v/>
      </c>
      <c r="Z873" s="12" t="str">
        <f>IF($X873="", "", IF(COUNTIF('Page Categories'!$D$11:$D$1010, $X873)&gt;0, "", MAX(Z$10:Z872)+1))</f>
        <v/>
      </c>
      <c r="AB873" s="44" t="str">
        <f t="shared" si="115"/>
        <v/>
      </c>
    </row>
    <row r="874" spans="1:28" x14ac:dyDescent="0.25">
      <c r="A874" s="4"/>
      <c r="B874" s="44" t="str">
        <f>IF($D874="", "", IF(IFERROR(INDEX('Page Categories'!$E$11:$E$1010, MATCH($D874, 'Page Categories'!$D$11:$D$1010, 0)), "")="", 'Page Categories'!$M$21, IFERROR(INDEX('Page Categories'!$E$11:$E$1010, MATCH($D874, 'Page Categories'!$D$11:$D$1010, 0)), "")))</f>
        <v/>
      </c>
      <c r="C874" s="4"/>
      <c r="D874" s="50"/>
      <c r="E874" s="51"/>
      <c r="F874" s="51"/>
      <c r="G874" s="52"/>
      <c r="H874" s="51"/>
      <c r="I874" s="53"/>
      <c r="J874" s="4"/>
      <c r="O874" s="12" t="str">
        <f t="shared" si="109"/>
        <v/>
      </c>
      <c r="Q874" s="12" t="str">
        <f t="shared" si="110"/>
        <v/>
      </c>
      <c r="R874" s="12" t="str">
        <f t="shared" si="111"/>
        <v/>
      </c>
      <c r="S874" s="12" t="str">
        <f t="shared" si="112"/>
        <v/>
      </c>
      <c r="T874" s="12" t="str">
        <f t="shared" si="113"/>
        <v/>
      </c>
      <c r="U874" s="12" t="str">
        <f t="shared" si="114"/>
        <v/>
      </c>
      <c r="V874" s="12" t="str">
        <f t="shared" si="108"/>
        <v/>
      </c>
      <c r="X874" s="44" t="str">
        <f>IF($D874="", "", IF(COUNTIF($D$11:$D874, $D874)&gt;1, "", $D874))</f>
        <v/>
      </c>
      <c r="Z874" s="12" t="str">
        <f>IF($X874="", "", IF(COUNTIF('Page Categories'!$D$11:$D$1010, $X874)&gt;0, "", MAX(Z$10:Z873)+1))</f>
        <v/>
      </c>
      <c r="AB874" s="44" t="str">
        <f t="shared" si="115"/>
        <v/>
      </c>
    </row>
    <row r="875" spans="1:28" x14ac:dyDescent="0.25">
      <c r="A875" s="4"/>
      <c r="B875" s="44" t="str">
        <f>IF($D875="", "", IF(IFERROR(INDEX('Page Categories'!$E$11:$E$1010, MATCH($D875, 'Page Categories'!$D$11:$D$1010, 0)), "")="", 'Page Categories'!$M$21, IFERROR(INDEX('Page Categories'!$E$11:$E$1010, MATCH($D875, 'Page Categories'!$D$11:$D$1010, 0)), "")))</f>
        <v/>
      </c>
      <c r="C875" s="4"/>
      <c r="D875" s="50"/>
      <c r="E875" s="51"/>
      <c r="F875" s="51"/>
      <c r="G875" s="52"/>
      <c r="H875" s="51"/>
      <c r="I875" s="53"/>
      <c r="J875" s="4"/>
      <c r="O875" s="12" t="str">
        <f t="shared" si="109"/>
        <v/>
      </c>
      <c r="Q875" s="12" t="str">
        <f t="shared" si="110"/>
        <v/>
      </c>
      <c r="R875" s="12" t="str">
        <f t="shared" si="111"/>
        <v/>
      </c>
      <c r="S875" s="12" t="str">
        <f t="shared" si="112"/>
        <v/>
      </c>
      <c r="T875" s="12" t="str">
        <f t="shared" si="113"/>
        <v/>
      </c>
      <c r="U875" s="12" t="str">
        <f t="shared" si="114"/>
        <v/>
      </c>
      <c r="V875" s="12" t="str">
        <f t="shared" si="108"/>
        <v/>
      </c>
      <c r="X875" s="44" t="str">
        <f>IF($D875="", "", IF(COUNTIF($D$11:$D875, $D875)&gt;1, "", $D875))</f>
        <v/>
      </c>
      <c r="Z875" s="12" t="str">
        <f>IF($X875="", "", IF(COUNTIF('Page Categories'!$D$11:$D$1010, $X875)&gt;0, "", MAX(Z$10:Z874)+1))</f>
        <v/>
      </c>
      <c r="AB875" s="44" t="str">
        <f t="shared" si="115"/>
        <v/>
      </c>
    </row>
    <row r="876" spans="1:28" x14ac:dyDescent="0.25">
      <c r="A876" s="4"/>
      <c r="B876" s="44" t="str">
        <f>IF($D876="", "", IF(IFERROR(INDEX('Page Categories'!$E$11:$E$1010, MATCH($D876, 'Page Categories'!$D$11:$D$1010, 0)), "")="", 'Page Categories'!$M$21, IFERROR(INDEX('Page Categories'!$E$11:$E$1010, MATCH($D876, 'Page Categories'!$D$11:$D$1010, 0)), "")))</f>
        <v/>
      </c>
      <c r="C876" s="4"/>
      <c r="D876" s="50"/>
      <c r="E876" s="51"/>
      <c r="F876" s="51"/>
      <c r="G876" s="52"/>
      <c r="H876" s="51"/>
      <c r="I876" s="53"/>
      <c r="J876" s="4"/>
      <c r="O876" s="12" t="str">
        <f t="shared" si="109"/>
        <v/>
      </c>
      <c r="Q876" s="12" t="str">
        <f t="shared" si="110"/>
        <v/>
      </c>
      <c r="R876" s="12" t="str">
        <f t="shared" si="111"/>
        <v/>
      </c>
      <c r="S876" s="12" t="str">
        <f t="shared" si="112"/>
        <v/>
      </c>
      <c r="T876" s="12" t="str">
        <f t="shared" si="113"/>
        <v/>
      </c>
      <c r="U876" s="12" t="str">
        <f t="shared" si="114"/>
        <v/>
      </c>
      <c r="V876" s="12" t="str">
        <f t="shared" si="108"/>
        <v/>
      </c>
      <c r="X876" s="44" t="str">
        <f>IF($D876="", "", IF(COUNTIF($D$11:$D876, $D876)&gt;1, "", $D876))</f>
        <v/>
      </c>
      <c r="Z876" s="12" t="str">
        <f>IF($X876="", "", IF(COUNTIF('Page Categories'!$D$11:$D$1010, $X876)&gt;0, "", MAX(Z$10:Z875)+1))</f>
        <v/>
      </c>
      <c r="AB876" s="44" t="str">
        <f t="shared" si="115"/>
        <v/>
      </c>
    </row>
    <row r="877" spans="1:28" x14ac:dyDescent="0.25">
      <c r="A877" s="4"/>
      <c r="B877" s="44" t="str">
        <f>IF($D877="", "", IF(IFERROR(INDEX('Page Categories'!$E$11:$E$1010, MATCH($D877, 'Page Categories'!$D$11:$D$1010, 0)), "")="", 'Page Categories'!$M$21, IFERROR(INDEX('Page Categories'!$E$11:$E$1010, MATCH($D877, 'Page Categories'!$D$11:$D$1010, 0)), "")))</f>
        <v/>
      </c>
      <c r="C877" s="4"/>
      <c r="D877" s="50"/>
      <c r="E877" s="51"/>
      <c r="F877" s="51"/>
      <c r="G877" s="52"/>
      <c r="H877" s="51"/>
      <c r="I877" s="53"/>
      <c r="J877" s="4"/>
      <c r="O877" s="12" t="str">
        <f t="shared" si="109"/>
        <v/>
      </c>
      <c r="Q877" s="12" t="str">
        <f t="shared" si="110"/>
        <v/>
      </c>
      <c r="R877" s="12" t="str">
        <f t="shared" si="111"/>
        <v/>
      </c>
      <c r="S877" s="12" t="str">
        <f t="shared" si="112"/>
        <v/>
      </c>
      <c r="T877" s="12" t="str">
        <f t="shared" si="113"/>
        <v/>
      </c>
      <c r="U877" s="12" t="str">
        <f t="shared" si="114"/>
        <v/>
      </c>
      <c r="V877" s="12" t="str">
        <f t="shared" si="108"/>
        <v/>
      </c>
      <c r="X877" s="44" t="str">
        <f>IF($D877="", "", IF(COUNTIF($D$11:$D877, $D877)&gt;1, "", $D877))</f>
        <v/>
      </c>
      <c r="Z877" s="12" t="str">
        <f>IF($X877="", "", IF(COUNTIF('Page Categories'!$D$11:$D$1010, $X877)&gt;0, "", MAX(Z$10:Z876)+1))</f>
        <v/>
      </c>
      <c r="AB877" s="44" t="str">
        <f t="shared" si="115"/>
        <v/>
      </c>
    </row>
    <row r="878" spans="1:28" x14ac:dyDescent="0.25">
      <c r="A878" s="4"/>
      <c r="B878" s="44" t="str">
        <f>IF($D878="", "", IF(IFERROR(INDEX('Page Categories'!$E$11:$E$1010, MATCH($D878, 'Page Categories'!$D$11:$D$1010, 0)), "")="", 'Page Categories'!$M$21, IFERROR(INDEX('Page Categories'!$E$11:$E$1010, MATCH($D878, 'Page Categories'!$D$11:$D$1010, 0)), "")))</f>
        <v/>
      </c>
      <c r="C878" s="4"/>
      <c r="D878" s="50"/>
      <c r="E878" s="51"/>
      <c r="F878" s="51"/>
      <c r="G878" s="52"/>
      <c r="H878" s="51"/>
      <c r="I878" s="53"/>
      <c r="J878" s="4"/>
      <c r="O878" s="12" t="str">
        <f t="shared" si="109"/>
        <v/>
      </c>
      <c r="Q878" s="12" t="str">
        <f t="shared" si="110"/>
        <v/>
      </c>
      <c r="R878" s="12" t="str">
        <f t="shared" si="111"/>
        <v/>
      </c>
      <c r="S878" s="12" t="str">
        <f t="shared" si="112"/>
        <v/>
      </c>
      <c r="T878" s="12" t="str">
        <f t="shared" si="113"/>
        <v/>
      </c>
      <c r="U878" s="12" t="str">
        <f t="shared" si="114"/>
        <v/>
      </c>
      <c r="V878" s="12" t="str">
        <f t="shared" si="108"/>
        <v/>
      </c>
      <c r="X878" s="44" t="str">
        <f>IF($D878="", "", IF(COUNTIF($D$11:$D878, $D878)&gt;1, "", $D878))</f>
        <v/>
      </c>
      <c r="Z878" s="12" t="str">
        <f>IF($X878="", "", IF(COUNTIF('Page Categories'!$D$11:$D$1010, $X878)&gt;0, "", MAX(Z$10:Z877)+1))</f>
        <v/>
      </c>
      <c r="AB878" s="44" t="str">
        <f t="shared" si="115"/>
        <v/>
      </c>
    </row>
    <row r="879" spans="1:28" x14ac:dyDescent="0.25">
      <c r="A879" s="4"/>
      <c r="B879" s="44" t="str">
        <f>IF($D879="", "", IF(IFERROR(INDEX('Page Categories'!$E$11:$E$1010, MATCH($D879, 'Page Categories'!$D$11:$D$1010, 0)), "")="", 'Page Categories'!$M$21, IFERROR(INDEX('Page Categories'!$E$11:$E$1010, MATCH($D879, 'Page Categories'!$D$11:$D$1010, 0)), "")))</f>
        <v/>
      </c>
      <c r="C879" s="4"/>
      <c r="D879" s="50"/>
      <c r="E879" s="51"/>
      <c r="F879" s="51"/>
      <c r="G879" s="52"/>
      <c r="H879" s="51"/>
      <c r="I879" s="53"/>
      <c r="J879" s="4"/>
      <c r="O879" s="12" t="str">
        <f t="shared" si="109"/>
        <v/>
      </c>
      <c r="Q879" s="12" t="str">
        <f t="shared" si="110"/>
        <v/>
      </c>
      <c r="R879" s="12" t="str">
        <f t="shared" si="111"/>
        <v/>
      </c>
      <c r="S879" s="12" t="str">
        <f t="shared" si="112"/>
        <v/>
      </c>
      <c r="T879" s="12" t="str">
        <f t="shared" si="113"/>
        <v/>
      </c>
      <c r="U879" s="12" t="str">
        <f t="shared" si="114"/>
        <v/>
      </c>
      <c r="V879" s="12" t="str">
        <f t="shared" si="108"/>
        <v/>
      </c>
      <c r="X879" s="44" t="str">
        <f>IF($D879="", "", IF(COUNTIF($D$11:$D879, $D879)&gt;1, "", $D879))</f>
        <v/>
      </c>
      <c r="Z879" s="12" t="str">
        <f>IF($X879="", "", IF(COUNTIF('Page Categories'!$D$11:$D$1010, $X879)&gt;0, "", MAX(Z$10:Z878)+1))</f>
        <v/>
      </c>
      <c r="AB879" s="44" t="str">
        <f t="shared" si="115"/>
        <v/>
      </c>
    </row>
    <row r="880" spans="1:28" x14ac:dyDescent="0.25">
      <c r="A880" s="4"/>
      <c r="B880" s="44" t="str">
        <f>IF($D880="", "", IF(IFERROR(INDEX('Page Categories'!$E$11:$E$1010, MATCH($D880, 'Page Categories'!$D$11:$D$1010, 0)), "")="", 'Page Categories'!$M$21, IFERROR(INDEX('Page Categories'!$E$11:$E$1010, MATCH($D880, 'Page Categories'!$D$11:$D$1010, 0)), "")))</f>
        <v/>
      </c>
      <c r="C880" s="4"/>
      <c r="D880" s="50"/>
      <c r="E880" s="51"/>
      <c r="F880" s="51"/>
      <c r="G880" s="52"/>
      <c r="H880" s="51"/>
      <c r="I880" s="53"/>
      <c r="J880" s="4"/>
      <c r="O880" s="12" t="str">
        <f t="shared" si="109"/>
        <v/>
      </c>
      <c r="Q880" s="12" t="str">
        <f t="shared" si="110"/>
        <v/>
      </c>
      <c r="R880" s="12" t="str">
        <f t="shared" si="111"/>
        <v/>
      </c>
      <c r="S880" s="12" t="str">
        <f t="shared" si="112"/>
        <v/>
      </c>
      <c r="T880" s="12" t="str">
        <f t="shared" si="113"/>
        <v/>
      </c>
      <c r="U880" s="12" t="str">
        <f t="shared" si="114"/>
        <v/>
      </c>
      <c r="V880" s="12" t="str">
        <f t="shared" si="108"/>
        <v/>
      </c>
      <c r="X880" s="44" t="str">
        <f>IF($D880="", "", IF(COUNTIF($D$11:$D880, $D880)&gt;1, "", $D880))</f>
        <v/>
      </c>
      <c r="Z880" s="12" t="str">
        <f>IF($X880="", "", IF(COUNTIF('Page Categories'!$D$11:$D$1010, $X880)&gt;0, "", MAX(Z$10:Z879)+1))</f>
        <v/>
      </c>
      <c r="AB880" s="44" t="str">
        <f t="shared" si="115"/>
        <v/>
      </c>
    </row>
    <row r="881" spans="1:28" x14ac:dyDescent="0.25">
      <c r="A881" s="4"/>
      <c r="B881" s="44" t="str">
        <f>IF($D881="", "", IF(IFERROR(INDEX('Page Categories'!$E$11:$E$1010, MATCH($D881, 'Page Categories'!$D$11:$D$1010, 0)), "")="", 'Page Categories'!$M$21, IFERROR(INDEX('Page Categories'!$E$11:$E$1010, MATCH($D881, 'Page Categories'!$D$11:$D$1010, 0)), "")))</f>
        <v/>
      </c>
      <c r="C881" s="4"/>
      <c r="D881" s="50"/>
      <c r="E881" s="51"/>
      <c r="F881" s="51"/>
      <c r="G881" s="52"/>
      <c r="H881" s="51"/>
      <c r="I881" s="53"/>
      <c r="J881" s="4"/>
      <c r="O881" s="12" t="str">
        <f t="shared" si="109"/>
        <v/>
      </c>
      <c r="Q881" s="12" t="str">
        <f t="shared" si="110"/>
        <v/>
      </c>
      <c r="R881" s="12" t="str">
        <f t="shared" si="111"/>
        <v/>
      </c>
      <c r="S881" s="12" t="str">
        <f t="shared" si="112"/>
        <v/>
      </c>
      <c r="T881" s="12" t="str">
        <f t="shared" si="113"/>
        <v/>
      </c>
      <c r="U881" s="12" t="str">
        <f t="shared" si="114"/>
        <v/>
      </c>
      <c r="V881" s="12" t="str">
        <f t="shared" si="108"/>
        <v/>
      </c>
      <c r="X881" s="44" t="str">
        <f>IF($D881="", "", IF(COUNTIF($D$11:$D881, $D881)&gt;1, "", $D881))</f>
        <v/>
      </c>
      <c r="Z881" s="12" t="str">
        <f>IF($X881="", "", IF(COUNTIF('Page Categories'!$D$11:$D$1010, $X881)&gt;0, "", MAX(Z$10:Z880)+1))</f>
        <v/>
      </c>
      <c r="AB881" s="44" t="str">
        <f t="shared" si="115"/>
        <v/>
      </c>
    </row>
    <row r="882" spans="1:28" x14ac:dyDescent="0.25">
      <c r="A882" s="4"/>
      <c r="B882" s="44" t="str">
        <f>IF($D882="", "", IF(IFERROR(INDEX('Page Categories'!$E$11:$E$1010, MATCH($D882, 'Page Categories'!$D$11:$D$1010, 0)), "")="", 'Page Categories'!$M$21, IFERROR(INDEX('Page Categories'!$E$11:$E$1010, MATCH($D882, 'Page Categories'!$D$11:$D$1010, 0)), "")))</f>
        <v/>
      </c>
      <c r="C882" s="4"/>
      <c r="D882" s="50"/>
      <c r="E882" s="51"/>
      <c r="F882" s="51"/>
      <c r="G882" s="52"/>
      <c r="H882" s="51"/>
      <c r="I882" s="53"/>
      <c r="J882" s="4"/>
      <c r="O882" s="12" t="str">
        <f t="shared" si="109"/>
        <v/>
      </c>
      <c r="Q882" s="12" t="str">
        <f t="shared" si="110"/>
        <v/>
      </c>
      <c r="R882" s="12" t="str">
        <f t="shared" si="111"/>
        <v/>
      </c>
      <c r="S882" s="12" t="str">
        <f t="shared" si="112"/>
        <v/>
      </c>
      <c r="T882" s="12" t="str">
        <f t="shared" si="113"/>
        <v/>
      </c>
      <c r="U882" s="12" t="str">
        <f t="shared" si="114"/>
        <v/>
      </c>
      <c r="V882" s="12" t="str">
        <f t="shared" si="108"/>
        <v/>
      </c>
      <c r="X882" s="44" t="str">
        <f>IF($D882="", "", IF(COUNTIF($D$11:$D882, $D882)&gt;1, "", $D882))</f>
        <v/>
      </c>
      <c r="Z882" s="12" t="str">
        <f>IF($X882="", "", IF(COUNTIF('Page Categories'!$D$11:$D$1010, $X882)&gt;0, "", MAX(Z$10:Z881)+1))</f>
        <v/>
      </c>
      <c r="AB882" s="44" t="str">
        <f t="shared" si="115"/>
        <v/>
      </c>
    </row>
    <row r="883" spans="1:28" x14ac:dyDescent="0.25">
      <c r="A883" s="4"/>
      <c r="B883" s="44" t="str">
        <f>IF($D883="", "", IF(IFERROR(INDEX('Page Categories'!$E$11:$E$1010, MATCH($D883, 'Page Categories'!$D$11:$D$1010, 0)), "")="", 'Page Categories'!$M$21, IFERROR(INDEX('Page Categories'!$E$11:$E$1010, MATCH($D883, 'Page Categories'!$D$11:$D$1010, 0)), "")))</f>
        <v/>
      </c>
      <c r="C883" s="4"/>
      <c r="D883" s="50"/>
      <c r="E883" s="51"/>
      <c r="F883" s="51"/>
      <c r="G883" s="52"/>
      <c r="H883" s="51"/>
      <c r="I883" s="53"/>
      <c r="J883" s="4"/>
      <c r="O883" s="12" t="str">
        <f t="shared" si="109"/>
        <v/>
      </c>
      <c r="Q883" s="12" t="str">
        <f t="shared" si="110"/>
        <v/>
      </c>
      <c r="R883" s="12" t="str">
        <f t="shared" si="111"/>
        <v/>
      </c>
      <c r="S883" s="12" t="str">
        <f t="shared" si="112"/>
        <v/>
      </c>
      <c r="T883" s="12" t="str">
        <f t="shared" si="113"/>
        <v/>
      </c>
      <c r="U883" s="12" t="str">
        <f t="shared" si="114"/>
        <v/>
      </c>
      <c r="V883" s="12" t="str">
        <f t="shared" si="108"/>
        <v/>
      </c>
      <c r="X883" s="44" t="str">
        <f>IF($D883="", "", IF(COUNTIF($D$11:$D883, $D883)&gt;1, "", $D883))</f>
        <v/>
      </c>
      <c r="Z883" s="12" t="str">
        <f>IF($X883="", "", IF(COUNTIF('Page Categories'!$D$11:$D$1010, $X883)&gt;0, "", MAX(Z$10:Z882)+1))</f>
        <v/>
      </c>
      <c r="AB883" s="44" t="str">
        <f t="shared" si="115"/>
        <v/>
      </c>
    </row>
    <row r="884" spans="1:28" x14ac:dyDescent="0.25">
      <c r="A884" s="4"/>
      <c r="B884" s="44" t="str">
        <f>IF($D884="", "", IF(IFERROR(INDEX('Page Categories'!$E$11:$E$1010, MATCH($D884, 'Page Categories'!$D$11:$D$1010, 0)), "")="", 'Page Categories'!$M$21, IFERROR(INDEX('Page Categories'!$E$11:$E$1010, MATCH($D884, 'Page Categories'!$D$11:$D$1010, 0)), "")))</f>
        <v/>
      </c>
      <c r="C884" s="4"/>
      <c r="D884" s="50"/>
      <c r="E884" s="51"/>
      <c r="F884" s="51"/>
      <c r="G884" s="52"/>
      <c r="H884" s="51"/>
      <c r="I884" s="53"/>
      <c r="J884" s="4"/>
      <c r="O884" s="12" t="str">
        <f t="shared" si="109"/>
        <v/>
      </c>
      <c r="Q884" s="12" t="str">
        <f t="shared" si="110"/>
        <v/>
      </c>
      <c r="R884" s="12" t="str">
        <f t="shared" si="111"/>
        <v/>
      </c>
      <c r="S884" s="12" t="str">
        <f t="shared" si="112"/>
        <v/>
      </c>
      <c r="T884" s="12" t="str">
        <f t="shared" si="113"/>
        <v/>
      </c>
      <c r="U884" s="12" t="str">
        <f t="shared" si="114"/>
        <v/>
      </c>
      <c r="V884" s="12" t="str">
        <f t="shared" si="108"/>
        <v/>
      </c>
      <c r="X884" s="44" t="str">
        <f>IF($D884="", "", IF(COUNTIF($D$11:$D884, $D884)&gt;1, "", $D884))</f>
        <v/>
      </c>
      <c r="Z884" s="12" t="str">
        <f>IF($X884="", "", IF(COUNTIF('Page Categories'!$D$11:$D$1010, $X884)&gt;0, "", MAX(Z$10:Z883)+1))</f>
        <v/>
      </c>
      <c r="AB884" s="44" t="str">
        <f t="shared" si="115"/>
        <v/>
      </c>
    </row>
    <row r="885" spans="1:28" x14ac:dyDescent="0.25">
      <c r="A885" s="4"/>
      <c r="B885" s="44" t="str">
        <f>IF($D885="", "", IF(IFERROR(INDEX('Page Categories'!$E$11:$E$1010, MATCH($D885, 'Page Categories'!$D$11:$D$1010, 0)), "")="", 'Page Categories'!$M$21, IFERROR(INDEX('Page Categories'!$E$11:$E$1010, MATCH($D885, 'Page Categories'!$D$11:$D$1010, 0)), "")))</f>
        <v/>
      </c>
      <c r="C885" s="4"/>
      <c r="D885" s="50"/>
      <c r="E885" s="51"/>
      <c r="F885" s="51"/>
      <c r="G885" s="52"/>
      <c r="H885" s="51"/>
      <c r="I885" s="53"/>
      <c r="J885" s="4"/>
      <c r="O885" s="12" t="str">
        <f t="shared" si="109"/>
        <v/>
      </c>
      <c r="Q885" s="12" t="str">
        <f t="shared" si="110"/>
        <v/>
      </c>
      <c r="R885" s="12" t="str">
        <f t="shared" si="111"/>
        <v/>
      </c>
      <c r="S885" s="12" t="str">
        <f t="shared" si="112"/>
        <v/>
      </c>
      <c r="T885" s="12" t="str">
        <f t="shared" si="113"/>
        <v/>
      </c>
      <c r="U885" s="12" t="str">
        <f t="shared" si="114"/>
        <v/>
      </c>
      <c r="V885" s="12" t="str">
        <f t="shared" si="108"/>
        <v/>
      </c>
      <c r="X885" s="44" t="str">
        <f>IF($D885="", "", IF(COUNTIF($D$11:$D885, $D885)&gt;1, "", $D885))</f>
        <v/>
      </c>
      <c r="Z885" s="12" t="str">
        <f>IF($X885="", "", IF(COUNTIF('Page Categories'!$D$11:$D$1010, $X885)&gt;0, "", MAX(Z$10:Z884)+1))</f>
        <v/>
      </c>
      <c r="AB885" s="44" t="str">
        <f t="shared" si="115"/>
        <v/>
      </c>
    </row>
    <row r="886" spans="1:28" x14ac:dyDescent="0.25">
      <c r="A886" s="4"/>
      <c r="B886" s="44" t="str">
        <f>IF($D886="", "", IF(IFERROR(INDEX('Page Categories'!$E$11:$E$1010, MATCH($D886, 'Page Categories'!$D$11:$D$1010, 0)), "")="", 'Page Categories'!$M$21, IFERROR(INDEX('Page Categories'!$E$11:$E$1010, MATCH($D886, 'Page Categories'!$D$11:$D$1010, 0)), "")))</f>
        <v/>
      </c>
      <c r="C886" s="4"/>
      <c r="D886" s="50"/>
      <c r="E886" s="51"/>
      <c r="F886" s="51"/>
      <c r="G886" s="52"/>
      <c r="H886" s="51"/>
      <c r="I886" s="53"/>
      <c r="J886" s="4"/>
      <c r="O886" s="12" t="str">
        <f t="shared" si="109"/>
        <v/>
      </c>
      <c r="Q886" s="12" t="str">
        <f t="shared" si="110"/>
        <v/>
      </c>
      <c r="R886" s="12" t="str">
        <f t="shared" si="111"/>
        <v/>
      </c>
      <c r="S886" s="12" t="str">
        <f t="shared" si="112"/>
        <v/>
      </c>
      <c r="T886" s="12" t="str">
        <f t="shared" si="113"/>
        <v/>
      </c>
      <c r="U886" s="12" t="str">
        <f t="shared" si="114"/>
        <v/>
      </c>
      <c r="V886" s="12" t="str">
        <f t="shared" si="108"/>
        <v/>
      </c>
      <c r="X886" s="44" t="str">
        <f>IF($D886="", "", IF(COUNTIF($D$11:$D886, $D886)&gt;1, "", $D886))</f>
        <v/>
      </c>
      <c r="Z886" s="12" t="str">
        <f>IF($X886="", "", IF(COUNTIF('Page Categories'!$D$11:$D$1010, $X886)&gt;0, "", MAX(Z$10:Z885)+1))</f>
        <v/>
      </c>
      <c r="AB886" s="44" t="str">
        <f t="shared" si="115"/>
        <v/>
      </c>
    </row>
    <row r="887" spans="1:28" x14ac:dyDescent="0.25">
      <c r="A887" s="4"/>
      <c r="B887" s="44" t="str">
        <f>IF($D887="", "", IF(IFERROR(INDEX('Page Categories'!$E$11:$E$1010, MATCH($D887, 'Page Categories'!$D$11:$D$1010, 0)), "")="", 'Page Categories'!$M$21, IFERROR(INDEX('Page Categories'!$E$11:$E$1010, MATCH($D887, 'Page Categories'!$D$11:$D$1010, 0)), "")))</f>
        <v/>
      </c>
      <c r="C887" s="4"/>
      <c r="D887" s="50"/>
      <c r="E887" s="51"/>
      <c r="F887" s="51"/>
      <c r="G887" s="52"/>
      <c r="H887" s="51"/>
      <c r="I887" s="53"/>
      <c r="J887" s="4"/>
      <c r="O887" s="12" t="str">
        <f t="shared" si="109"/>
        <v/>
      </c>
      <c r="Q887" s="12" t="str">
        <f t="shared" si="110"/>
        <v/>
      </c>
      <c r="R887" s="12" t="str">
        <f t="shared" si="111"/>
        <v/>
      </c>
      <c r="S887" s="12" t="str">
        <f t="shared" si="112"/>
        <v/>
      </c>
      <c r="T887" s="12" t="str">
        <f t="shared" si="113"/>
        <v/>
      </c>
      <c r="U887" s="12" t="str">
        <f t="shared" si="114"/>
        <v/>
      </c>
      <c r="V887" s="12" t="str">
        <f t="shared" si="108"/>
        <v/>
      </c>
      <c r="X887" s="44" t="str">
        <f>IF($D887="", "", IF(COUNTIF($D$11:$D887, $D887)&gt;1, "", $D887))</f>
        <v/>
      </c>
      <c r="Z887" s="12" t="str">
        <f>IF($X887="", "", IF(COUNTIF('Page Categories'!$D$11:$D$1010, $X887)&gt;0, "", MAX(Z$10:Z886)+1))</f>
        <v/>
      </c>
      <c r="AB887" s="44" t="str">
        <f t="shared" si="115"/>
        <v/>
      </c>
    </row>
    <row r="888" spans="1:28" x14ac:dyDescent="0.25">
      <c r="A888" s="4"/>
      <c r="B888" s="44" t="str">
        <f>IF($D888="", "", IF(IFERROR(INDEX('Page Categories'!$E$11:$E$1010, MATCH($D888, 'Page Categories'!$D$11:$D$1010, 0)), "")="", 'Page Categories'!$M$21, IFERROR(INDEX('Page Categories'!$E$11:$E$1010, MATCH($D888, 'Page Categories'!$D$11:$D$1010, 0)), "")))</f>
        <v/>
      </c>
      <c r="C888" s="4"/>
      <c r="D888" s="50"/>
      <c r="E888" s="51"/>
      <c r="F888" s="51"/>
      <c r="G888" s="52"/>
      <c r="H888" s="51"/>
      <c r="I888" s="53"/>
      <c r="J888" s="4"/>
      <c r="O888" s="12" t="str">
        <f t="shared" si="109"/>
        <v/>
      </c>
      <c r="Q888" s="12" t="str">
        <f t="shared" si="110"/>
        <v/>
      </c>
      <c r="R888" s="12" t="str">
        <f t="shared" si="111"/>
        <v/>
      </c>
      <c r="S888" s="12" t="str">
        <f t="shared" si="112"/>
        <v/>
      </c>
      <c r="T888" s="12" t="str">
        <f t="shared" si="113"/>
        <v/>
      </c>
      <c r="U888" s="12" t="str">
        <f t="shared" si="114"/>
        <v/>
      </c>
      <c r="V888" s="12" t="str">
        <f t="shared" si="108"/>
        <v/>
      </c>
      <c r="X888" s="44" t="str">
        <f>IF($D888="", "", IF(COUNTIF($D$11:$D888, $D888)&gt;1, "", $D888))</f>
        <v/>
      </c>
      <c r="Z888" s="12" t="str">
        <f>IF($X888="", "", IF(COUNTIF('Page Categories'!$D$11:$D$1010, $X888)&gt;0, "", MAX(Z$10:Z887)+1))</f>
        <v/>
      </c>
      <c r="AB888" s="44" t="str">
        <f t="shared" si="115"/>
        <v/>
      </c>
    </row>
    <row r="889" spans="1:28" x14ac:dyDescent="0.25">
      <c r="A889" s="4"/>
      <c r="B889" s="44" t="str">
        <f>IF($D889="", "", IF(IFERROR(INDEX('Page Categories'!$E$11:$E$1010, MATCH($D889, 'Page Categories'!$D$11:$D$1010, 0)), "")="", 'Page Categories'!$M$21, IFERROR(INDEX('Page Categories'!$E$11:$E$1010, MATCH($D889, 'Page Categories'!$D$11:$D$1010, 0)), "")))</f>
        <v/>
      </c>
      <c r="C889" s="4"/>
      <c r="D889" s="50"/>
      <c r="E889" s="51"/>
      <c r="F889" s="51"/>
      <c r="G889" s="52"/>
      <c r="H889" s="51"/>
      <c r="I889" s="53"/>
      <c r="J889" s="4"/>
      <c r="O889" s="12" t="str">
        <f t="shared" si="109"/>
        <v/>
      </c>
      <c r="Q889" s="12" t="str">
        <f t="shared" si="110"/>
        <v/>
      </c>
      <c r="R889" s="12" t="str">
        <f t="shared" si="111"/>
        <v/>
      </c>
      <c r="S889" s="12" t="str">
        <f t="shared" si="112"/>
        <v/>
      </c>
      <c r="T889" s="12" t="str">
        <f t="shared" si="113"/>
        <v/>
      </c>
      <c r="U889" s="12" t="str">
        <f t="shared" si="114"/>
        <v/>
      </c>
      <c r="V889" s="12" t="str">
        <f t="shared" si="108"/>
        <v/>
      </c>
      <c r="X889" s="44" t="str">
        <f>IF($D889="", "", IF(COUNTIF($D$11:$D889, $D889)&gt;1, "", $D889))</f>
        <v/>
      </c>
      <c r="Z889" s="12" t="str">
        <f>IF($X889="", "", IF(COUNTIF('Page Categories'!$D$11:$D$1010, $X889)&gt;0, "", MAX(Z$10:Z888)+1))</f>
        <v/>
      </c>
      <c r="AB889" s="44" t="str">
        <f t="shared" si="115"/>
        <v/>
      </c>
    </row>
    <row r="890" spans="1:28" x14ac:dyDescent="0.25">
      <c r="A890" s="4"/>
      <c r="B890" s="44" t="str">
        <f>IF($D890="", "", IF(IFERROR(INDEX('Page Categories'!$E$11:$E$1010, MATCH($D890, 'Page Categories'!$D$11:$D$1010, 0)), "")="", 'Page Categories'!$M$21, IFERROR(INDEX('Page Categories'!$E$11:$E$1010, MATCH($D890, 'Page Categories'!$D$11:$D$1010, 0)), "")))</f>
        <v/>
      </c>
      <c r="C890" s="4"/>
      <c r="D890" s="50"/>
      <c r="E890" s="51"/>
      <c r="F890" s="51"/>
      <c r="G890" s="52"/>
      <c r="H890" s="51"/>
      <c r="I890" s="53"/>
      <c r="J890" s="4"/>
      <c r="O890" s="12" t="str">
        <f t="shared" si="109"/>
        <v/>
      </c>
      <c r="Q890" s="12" t="str">
        <f t="shared" si="110"/>
        <v/>
      </c>
      <c r="R890" s="12" t="str">
        <f t="shared" si="111"/>
        <v/>
      </c>
      <c r="S890" s="12" t="str">
        <f t="shared" si="112"/>
        <v/>
      </c>
      <c r="T890" s="12" t="str">
        <f t="shared" si="113"/>
        <v/>
      </c>
      <c r="U890" s="12" t="str">
        <f t="shared" si="114"/>
        <v/>
      </c>
      <c r="V890" s="12" t="str">
        <f t="shared" si="108"/>
        <v/>
      </c>
      <c r="X890" s="44" t="str">
        <f>IF($D890="", "", IF(COUNTIF($D$11:$D890, $D890)&gt;1, "", $D890))</f>
        <v/>
      </c>
      <c r="Z890" s="12" t="str">
        <f>IF($X890="", "", IF(COUNTIF('Page Categories'!$D$11:$D$1010, $X890)&gt;0, "", MAX(Z$10:Z889)+1))</f>
        <v/>
      </c>
      <c r="AB890" s="44" t="str">
        <f t="shared" si="115"/>
        <v/>
      </c>
    </row>
    <row r="891" spans="1:28" x14ac:dyDescent="0.25">
      <c r="A891" s="4"/>
      <c r="B891" s="44" t="str">
        <f>IF($D891="", "", IF(IFERROR(INDEX('Page Categories'!$E$11:$E$1010, MATCH($D891, 'Page Categories'!$D$11:$D$1010, 0)), "")="", 'Page Categories'!$M$21, IFERROR(INDEX('Page Categories'!$E$11:$E$1010, MATCH($D891, 'Page Categories'!$D$11:$D$1010, 0)), "")))</f>
        <v/>
      </c>
      <c r="C891" s="4"/>
      <c r="D891" s="50"/>
      <c r="E891" s="51"/>
      <c r="F891" s="51"/>
      <c r="G891" s="52"/>
      <c r="H891" s="51"/>
      <c r="I891" s="53"/>
      <c r="J891" s="4"/>
      <c r="O891" s="12" t="str">
        <f t="shared" si="109"/>
        <v/>
      </c>
      <c r="Q891" s="12" t="str">
        <f t="shared" si="110"/>
        <v/>
      </c>
      <c r="R891" s="12" t="str">
        <f t="shared" si="111"/>
        <v/>
      </c>
      <c r="S891" s="12" t="str">
        <f t="shared" si="112"/>
        <v/>
      </c>
      <c r="T891" s="12" t="str">
        <f t="shared" si="113"/>
        <v/>
      </c>
      <c r="U891" s="12" t="str">
        <f t="shared" si="114"/>
        <v/>
      </c>
      <c r="V891" s="12" t="str">
        <f t="shared" si="108"/>
        <v/>
      </c>
      <c r="X891" s="44" t="str">
        <f>IF($D891="", "", IF(COUNTIF($D$11:$D891, $D891)&gt;1, "", $D891))</f>
        <v/>
      </c>
      <c r="Z891" s="12" t="str">
        <f>IF($X891="", "", IF(COUNTIF('Page Categories'!$D$11:$D$1010, $X891)&gt;0, "", MAX(Z$10:Z890)+1))</f>
        <v/>
      </c>
      <c r="AB891" s="44" t="str">
        <f t="shared" si="115"/>
        <v/>
      </c>
    </row>
    <row r="892" spans="1:28" x14ac:dyDescent="0.25">
      <c r="A892" s="4"/>
      <c r="B892" s="44" t="str">
        <f>IF($D892="", "", IF(IFERROR(INDEX('Page Categories'!$E$11:$E$1010, MATCH($D892, 'Page Categories'!$D$11:$D$1010, 0)), "")="", 'Page Categories'!$M$21, IFERROR(INDEX('Page Categories'!$E$11:$E$1010, MATCH($D892, 'Page Categories'!$D$11:$D$1010, 0)), "")))</f>
        <v/>
      </c>
      <c r="C892" s="4"/>
      <c r="D892" s="50"/>
      <c r="E892" s="51"/>
      <c r="F892" s="51"/>
      <c r="G892" s="52"/>
      <c r="H892" s="51"/>
      <c r="I892" s="53"/>
      <c r="J892" s="4"/>
      <c r="O892" s="12" t="str">
        <f t="shared" si="109"/>
        <v/>
      </c>
      <c r="Q892" s="12" t="str">
        <f t="shared" si="110"/>
        <v/>
      </c>
      <c r="R892" s="12" t="str">
        <f t="shared" si="111"/>
        <v/>
      </c>
      <c r="S892" s="12" t="str">
        <f t="shared" si="112"/>
        <v/>
      </c>
      <c r="T892" s="12" t="str">
        <f t="shared" si="113"/>
        <v/>
      </c>
      <c r="U892" s="12" t="str">
        <f t="shared" si="114"/>
        <v/>
      </c>
      <c r="V892" s="12" t="str">
        <f t="shared" si="108"/>
        <v/>
      </c>
      <c r="X892" s="44" t="str">
        <f>IF($D892="", "", IF(COUNTIF($D$11:$D892, $D892)&gt;1, "", $D892))</f>
        <v/>
      </c>
      <c r="Z892" s="12" t="str">
        <f>IF($X892="", "", IF(COUNTIF('Page Categories'!$D$11:$D$1010, $X892)&gt;0, "", MAX(Z$10:Z891)+1))</f>
        <v/>
      </c>
      <c r="AB892" s="44" t="str">
        <f t="shared" si="115"/>
        <v/>
      </c>
    </row>
    <row r="893" spans="1:28" x14ac:dyDescent="0.25">
      <c r="A893" s="4"/>
      <c r="B893" s="44" t="str">
        <f>IF($D893="", "", IF(IFERROR(INDEX('Page Categories'!$E$11:$E$1010, MATCH($D893, 'Page Categories'!$D$11:$D$1010, 0)), "")="", 'Page Categories'!$M$21, IFERROR(INDEX('Page Categories'!$E$11:$E$1010, MATCH($D893, 'Page Categories'!$D$11:$D$1010, 0)), "")))</f>
        <v/>
      </c>
      <c r="C893" s="4"/>
      <c r="D893" s="50"/>
      <c r="E893" s="51"/>
      <c r="F893" s="51"/>
      <c r="G893" s="52"/>
      <c r="H893" s="51"/>
      <c r="I893" s="53"/>
      <c r="J893" s="4"/>
      <c r="O893" s="12" t="str">
        <f t="shared" si="109"/>
        <v/>
      </c>
      <c r="Q893" s="12" t="str">
        <f t="shared" si="110"/>
        <v/>
      </c>
      <c r="R893" s="12" t="str">
        <f t="shared" si="111"/>
        <v/>
      </c>
      <c r="S893" s="12" t="str">
        <f t="shared" si="112"/>
        <v/>
      </c>
      <c r="T893" s="12" t="str">
        <f t="shared" si="113"/>
        <v/>
      </c>
      <c r="U893" s="12" t="str">
        <f t="shared" si="114"/>
        <v/>
      </c>
      <c r="V893" s="12" t="str">
        <f t="shared" si="108"/>
        <v/>
      </c>
      <c r="X893" s="44" t="str">
        <f>IF($D893="", "", IF(COUNTIF($D$11:$D893, $D893)&gt;1, "", $D893))</f>
        <v/>
      </c>
      <c r="Z893" s="12" t="str">
        <f>IF($X893="", "", IF(COUNTIF('Page Categories'!$D$11:$D$1010, $X893)&gt;0, "", MAX(Z$10:Z892)+1))</f>
        <v/>
      </c>
      <c r="AB893" s="44" t="str">
        <f t="shared" si="115"/>
        <v/>
      </c>
    </row>
    <row r="894" spans="1:28" x14ac:dyDescent="0.25">
      <c r="A894" s="4"/>
      <c r="B894" s="44" t="str">
        <f>IF($D894="", "", IF(IFERROR(INDEX('Page Categories'!$E$11:$E$1010, MATCH($D894, 'Page Categories'!$D$11:$D$1010, 0)), "")="", 'Page Categories'!$M$21, IFERROR(INDEX('Page Categories'!$E$11:$E$1010, MATCH($D894, 'Page Categories'!$D$11:$D$1010, 0)), "")))</f>
        <v/>
      </c>
      <c r="C894" s="4"/>
      <c r="D894" s="50"/>
      <c r="E894" s="51"/>
      <c r="F894" s="51"/>
      <c r="G894" s="52"/>
      <c r="H894" s="51"/>
      <c r="I894" s="53"/>
      <c r="J894" s="4"/>
      <c r="O894" s="12" t="str">
        <f t="shared" si="109"/>
        <v/>
      </c>
      <c r="Q894" s="12" t="str">
        <f t="shared" si="110"/>
        <v/>
      </c>
      <c r="R894" s="12" t="str">
        <f t="shared" si="111"/>
        <v/>
      </c>
      <c r="S894" s="12" t="str">
        <f t="shared" si="112"/>
        <v/>
      </c>
      <c r="T894" s="12" t="str">
        <f t="shared" si="113"/>
        <v/>
      </c>
      <c r="U894" s="12" t="str">
        <f t="shared" si="114"/>
        <v/>
      </c>
      <c r="V894" s="12" t="str">
        <f t="shared" si="108"/>
        <v/>
      </c>
      <c r="X894" s="44" t="str">
        <f>IF($D894="", "", IF(COUNTIF($D$11:$D894, $D894)&gt;1, "", $D894))</f>
        <v/>
      </c>
      <c r="Z894" s="12" t="str">
        <f>IF($X894="", "", IF(COUNTIF('Page Categories'!$D$11:$D$1010, $X894)&gt;0, "", MAX(Z$10:Z893)+1))</f>
        <v/>
      </c>
      <c r="AB894" s="44" t="str">
        <f t="shared" si="115"/>
        <v/>
      </c>
    </row>
    <row r="895" spans="1:28" x14ac:dyDescent="0.25">
      <c r="A895" s="4"/>
      <c r="B895" s="44" t="str">
        <f>IF($D895="", "", IF(IFERROR(INDEX('Page Categories'!$E$11:$E$1010, MATCH($D895, 'Page Categories'!$D$11:$D$1010, 0)), "")="", 'Page Categories'!$M$21, IFERROR(INDEX('Page Categories'!$E$11:$E$1010, MATCH($D895, 'Page Categories'!$D$11:$D$1010, 0)), "")))</f>
        <v/>
      </c>
      <c r="C895" s="4"/>
      <c r="D895" s="50"/>
      <c r="E895" s="51"/>
      <c r="F895" s="51"/>
      <c r="G895" s="52"/>
      <c r="H895" s="51"/>
      <c r="I895" s="53"/>
      <c r="J895" s="4"/>
      <c r="O895" s="12" t="str">
        <f t="shared" si="109"/>
        <v/>
      </c>
      <c r="Q895" s="12" t="str">
        <f t="shared" si="110"/>
        <v/>
      </c>
      <c r="R895" s="12" t="str">
        <f t="shared" si="111"/>
        <v/>
      </c>
      <c r="S895" s="12" t="str">
        <f t="shared" si="112"/>
        <v/>
      </c>
      <c r="T895" s="12" t="str">
        <f t="shared" si="113"/>
        <v/>
      </c>
      <c r="U895" s="12" t="str">
        <f t="shared" si="114"/>
        <v/>
      </c>
      <c r="V895" s="12" t="str">
        <f t="shared" si="108"/>
        <v/>
      </c>
      <c r="X895" s="44" t="str">
        <f>IF($D895="", "", IF(COUNTIF($D$11:$D895, $D895)&gt;1, "", $D895))</f>
        <v/>
      </c>
      <c r="Z895" s="12" t="str">
        <f>IF($X895="", "", IF(COUNTIF('Page Categories'!$D$11:$D$1010, $X895)&gt;0, "", MAX(Z$10:Z894)+1))</f>
        <v/>
      </c>
      <c r="AB895" s="44" t="str">
        <f t="shared" si="115"/>
        <v/>
      </c>
    </row>
    <row r="896" spans="1:28" x14ac:dyDescent="0.25">
      <c r="A896" s="4"/>
      <c r="B896" s="44" t="str">
        <f>IF($D896="", "", IF(IFERROR(INDEX('Page Categories'!$E$11:$E$1010, MATCH($D896, 'Page Categories'!$D$11:$D$1010, 0)), "")="", 'Page Categories'!$M$21, IFERROR(INDEX('Page Categories'!$E$11:$E$1010, MATCH($D896, 'Page Categories'!$D$11:$D$1010, 0)), "")))</f>
        <v/>
      </c>
      <c r="C896" s="4"/>
      <c r="D896" s="50"/>
      <c r="E896" s="51"/>
      <c r="F896" s="51"/>
      <c r="G896" s="52"/>
      <c r="H896" s="51"/>
      <c r="I896" s="53"/>
      <c r="J896" s="4"/>
      <c r="O896" s="12" t="str">
        <f t="shared" si="109"/>
        <v/>
      </c>
      <c r="Q896" s="12" t="str">
        <f t="shared" si="110"/>
        <v/>
      </c>
      <c r="R896" s="12" t="str">
        <f t="shared" si="111"/>
        <v/>
      </c>
      <c r="S896" s="12" t="str">
        <f t="shared" si="112"/>
        <v/>
      </c>
      <c r="T896" s="12" t="str">
        <f t="shared" si="113"/>
        <v/>
      </c>
      <c r="U896" s="12" t="str">
        <f t="shared" si="114"/>
        <v/>
      </c>
      <c r="V896" s="12" t="str">
        <f t="shared" si="108"/>
        <v/>
      </c>
      <c r="X896" s="44" t="str">
        <f>IF($D896="", "", IF(COUNTIF($D$11:$D896, $D896)&gt;1, "", $D896))</f>
        <v/>
      </c>
      <c r="Z896" s="12" t="str">
        <f>IF($X896="", "", IF(COUNTIF('Page Categories'!$D$11:$D$1010, $X896)&gt;0, "", MAX(Z$10:Z895)+1))</f>
        <v/>
      </c>
      <c r="AB896" s="44" t="str">
        <f t="shared" si="115"/>
        <v/>
      </c>
    </row>
    <row r="897" spans="1:28" x14ac:dyDescent="0.25">
      <c r="A897" s="4"/>
      <c r="B897" s="44" t="str">
        <f>IF($D897="", "", IF(IFERROR(INDEX('Page Categories'!$E$11:$E$1010, MATCH($D897, 'Page Categories'!$D$11:$D$1010, 0)), "")="", 'Page Categories'!$M$21, IFERROR(INDEX('Page Categories'!$E$11:$E$1010, MATCH($D897, 'Page Categories'!$D$11:$D$1010, 0)), "")))</f>
        <v/>
      </c>
      <c r="C897" s="4"/>
      <c r="D897" s="50"/>
      <c r="E897" s="51"/>
      <c r="F897" s="51"/>
      <c r="G897" s="52"/>
      <c r="H897" s="51"/>
      <c r="I897" s="53"/>
      <c r="J897" s="4"/>
      <c r="O897" s="12" t="str">
        <f t="shared" si="109"/>
        <v/>
      </c>
      <c r="Q897" s="12" t="str">
        <f t="shared" si="110"/>
        <v/>
      </c>
      <c r="R897" s="12" t="str">
        <f t="shared" si="111"/>
        <v/>
      </c>
      <c r="S897" s="12" t="str">
        <f t="shared" si="112"/>
        <v/>
      </c>
      <c r="T897" s="12" t="str">
        <f t="shared" si="113"/>
        <v/>
      </c>
      <c r="U897" s="12" t="str">
        <f t="shared" si="114"/>
        <v/>
      </c>
      <c r="V897" s="12" t="str">
        <f t="shared" si="108"/>
        <v/>
      </c>
      <c r="X897" s="44" t="str">
        <f>IF($D897="", "", IF(COUNTIF($D$11:$D897, $D897)&gt;1, "", $D897))</f>
        <v/>
      </c>
      <c r="Z897" s="12" t="str">
        <f>IF($X897="", "", IF(COUNTIF('Page Categories'!$D$11:$D$1010, $X897)&gt;0, "", MAX(Z$10:Z896)+1))</f>
        <v/>
      </c>
      <c r="AB897" s="44" t="str">
        <f t="shared" si="115"/>
        <v/>
      </c>
    </row>
    <row r="898" spans="1:28" x14ac:dyDescent="0.25">
      <c r="A898" s="4"/>
      <c r="B898" s="44" t="str">
        <f>IF($D898="", "", IF(IFERROR(INDEX('Page Categories'!$E$11:$E$1010, MATCH($D898, 'Page Categories'!$D$11:$D$1010, 0)), "")="", 'Page Categories'!$M$21, IFERROR(INDEX('Page Categories'!$E$11:$E$1010, MATCH($D898, 'Page Categories'!$D$11:$D$1010, 0)), "")))</f>
        <v/>
      </c>
      <c r="C898" s="4"/>
      <c r="D898" s="50"/>
      <c r="E898" s="51"/>
      <c r="F898" s="51"/>
      <c r="G898" s="52"/>
      <c r="H898" s="51"/>
      <c r="I898" s="53"/>
      <c r="J898" s="4"/>
      <c r="O898" s="12" t="str">
        <f t="shared" si="109"/>
        <v/>
      </c>
      <c r="Q898" s="12" t="str">
        <f t="shared" si="110"/>
        <v/>
      </c>
      <c r="R898" s="12" t="str">
        <f t="shared" si="111"/>
        <v/>
      </c>
      <c r="S898" s="12" t="str">
        <f t="shared" si="112"/>
        <v/>
      </c>
      <c r="T898" s="12" t="str">
        <f t="shared" si="113"/>
        <v/>
      </c>
      <c r="U898" s="12" t="str">
        <f t="shared" si="114"/>
        <v/>
      </c>
      <c r="V898" s="12" t="str">
        <f t="shared" si="108"/>
        <v/>
      </c>
      <c r="X898" s="44" t="str">
        <f>IF($D898="", "", IF(COUNTIF($D$11:$D898, $D898)&gt;1, "", $D898))</f>
        <v/>
      </c>
      <c r="Z898" s="12" t="str">
        <f>IF($X898="", "", IF(COUNTIF('Page Categories'!$D$11:$D$1010, $X898)&gt;0, "", MAX(Z$10:Z897)+1))</f>
        <v/>
      </c>
      <c r="AB898" s="44" t="str">
        <f t="shared" si="115"/>
        <v/>
      </c>
    </row>
    <row r="899" spans="1:28" x14ac:dyDescent="0.25">
      <c r="A899" s="4"/>
      <c r="B899" s="44" t="str">
        <f>IF($D899="", "", IF(IFERROR(INDEX('Page Categories'!$E$11:$E$1010, MATCH($D899, 'Page Categories'!$D$11:$D$1010, 0)), "")="", 'Page Categories'!$M$21, IFERROR(INDEX('Page Categories'!$E$11:$E$1010, MATCH($D899, 'Page Categories'!$D$11:$D$1010, 0)), "")))</f>
        <v/>
      </c>
      <c r="C899" s="4"/>
      <c r="D899" s="50"/>
      <c r="E899" s="51"/>
      <c r="F899" s="51"/>
      <c r="G899" s="52"/>
      <c r="H899" s="51"/>
      <c r="I899" s="53"/>
      <c r="J899" s="4"/>
      <c r="O899" s="12" t="str">
        <f t="shared" si="109"/>
        <v/>
      </c>
      <c r="Q899" s="12" t="str">
        <f t="shared" si="110"/>
        <v/>
      </c>
      <c r="R899" s="12" t="str">
        <f t="shared" si="111"/>
        <v/>
      </c>
      <c r="S899" s="12" t="str">
        <f t="shared" si="112"/>
        <v/>
      </c>
      <c r="T899" s="12" t="str">
        <f t="shared" si="113"/>
        <v/>
      </c>
      <c r="U899" s="12" t="str">
        <f t="shared" si="114"/>
        <v/>
      </c>
      <c r="V899" s="12" t="str">
        <f t="shared" si="108"/>
        <v/>
      </c>
      <c r="X899" s="44" t="str">
        <f>IF($D899="", "", IF(COUNTIF($D$11:$D899, $D899)&gt;1, "", $D899))</f>
        <v/>
      </c>
      <c r="Z899" s="12" t="str">
        <f>IF($X899="", "", IF(COUNTIF('Page Categories'!$D$11:$D$1010, $X899)&gt;0, "", MAX(Z$10:Z898)+1))</f>
        <v/>
      </c>
      <c r="AB899" s="44" t="str">
        <f t="shared" si="115"/>
        <v/>
      </c>
    </row>
    <row r="900" spans="1:28" x14ac:dyDescent="0.25">
      <c r="A900" s="4"/>
      <c r="B900" s="44" t="str">
        <f>IF($D900="", "", IF(IFERROR(INDEX('Page Categories'!$E$11:$E$1010, MATCH($D900, 'Page Categories'!$D$11:$D$1010, 0)), "")="", 'Page Categories'!$M$21, IFERROR(INDEX('Page Categories'!$E$11:$E$1010, MATCH($D900, 'Page Categories'!$D$11:$D$1010, 0)), "")))</f>
        <v/>
      </c>
      <c r="C900" s="4"/>
      <c r="D900" s="50"/>
      <c r="E900" s="51"/>
      <c r="F900" s="51"/>
      <c r="G900" s="52"/>
      <c r="H900" s="51"/>
      <c r="I900" s="53"/>
      <c r="J900" s="4"/>
      <c r="O900" s="12" t="str">
        <f t="shared" si="109"/>
        <v/>
      </c>
      <c r="Q900" s="12" t="str">
        <f t="shared" si="110"/>
        <v/>
      </c>
      <c r="R900" s="12" t="str">
        <f t="shared" si="111"/>
        <v/>
      </c>
      <c r="S900" s="12" t="str">
        <f t="shared" si="112"/>
        <v/>
      </c>
      <c r="T900" s="12" t="str">
        <f t="shared" si="113"/>
        <v/>
      </c>
      <c r="U900" s="12" t="str">
        <f t="shared" si="114"/>
        <v/>
      </c>
      <c r="V900" s="12" t="str">
        <f t="shared" si="108"/>
        <v/>
      </c>
      <c r="X900" s="44" t="str">
        <f>IF($D900="", "", IF(COUNTIF($D$11:$D900, $D900)&gt;1, "", $D900))</f>
        <v/>
      </c>
      <c r="Z900" s="12" t="str">
        <f>IF($X900="", "", IF(COUNTIF('Page Categories'!$D$11:$D$1010, $X900)&gt;0, "", MAX(Z$10:Z899)+1))</f>
        <v/>
      </c>
      <c r="AB900" s="44" t="str">
        <f t="shared" si="115"/>
        <v/>
      </c>
    </row>
    <row r="901" spans="1:28" x14ac:dyDescent="0.25">
      <c r="A901" s="4"/>
      <c r="B901" s="44" t="str">
        <f>IF($D901="", "", IF(IFERROR(INDEX('Page Categories'!$E$11:$E$1010, MATCH($D901, 'Page Categories'!$D$11:$D$1010, 0)), "")="", 'Page Categories'!$M$21, IFERROR(INDEX('Page Categories'!$E$11:$E$1010, MATCH($D901, 'Page Categories'!$D$11:$D$1010, 0)), "")))</f>
        <v/>
      </c>
      <c r="C901" s="4"/>
      <c r="D901" s="50"/>
      <c r="E901" s="51"/>
      <c r="F901" s="51"/>
      <c r="G901" s="52"/>
      <c r="H901" s="51"/>
      <c r="I901" s="53"/>
      <c r="J901" s="4"/>
      <c r="O901" s="12" t="str">
        <f t="shared" si="109"/>
        <v/>
      </c>
      <c r="Q901" s="12" t="str">
        <f t="shared" si="110"/>
        <v/>
      </c>
      <c r="R901" s="12" t="str">
        <f t="shared" si="111"/>
        <v/>
      </c>
      <c r="S901" s="12" t="str">
        <f t="shared" si="112"/>
        <v/>
      </c>
      <c r="T901" s="12" t="str">
        <f t="shared" si="113"/>
        <v/>
      </c>
      <c r="U901" s="12" t="str">
        <f t="shared" si="114"/>
        <v/>
      </c>
      <c r="V901" s="12" t="str">
        <f t="shared" si="108"/>
        <v/>
      </c>
      <c r="X901" s="44" t="str">
        <f>IF($D901="", "", IF(COUNTIF($D$11:$D901, $D901)&gt;1, "", $D901))</f>
        <v/>
      </c>
      <c r="Z901" s="12" t="str">
        <f>IF($X901="", "", IF(COUNTIF('Page Categories'!$D$11:$D$1010, $X901)&gt;0, "", MAX(Z$10:Z900)+1))</f>
        <v/>
      </c>
      <c r="AB901" s="44" t="str">
        <f t="shared" si="115"/>
        <v/>
      </c>
    </row>
    <row r="902" spans="1:28" x14ac:dyDescent="0.25">
      <c r="A902" s="4"/>
      <c r="B902" s="44" t="str">
        <f>IF($D902="", "", IF(IFERROR(INDEX('Page Categories'!$E$11:$E$1010, MATCH($D902, 'Page Categories'!$D$11:$D$1010, 0)), "")="", 'Page Categories'!$M$21, IFERROR(INDEX('Page Categories'!$E$11:$E$1010, MATCH($D902, 'Page Categories'!$D$11:$D$1010, 0)), "")))</f>
        <v/>
      </c>
      <c r="C902" s="4"/>
      <c r="D902" s="50"/>
      <c r="E902" s="51"/>
      <c r="F902" s="51"/>
      <c r="G902" s="52"/>
      <c r="H902" s="51"/>
      <c r="I902" s="53"/>
      <c r="J902" s="4"/>
      <c r="O902" s="12" t="str">
        <f t="shared" si="109"/>
        <v/>
      </c>
      <c r="Q902" s="12" t="str">
        <f t="shared" si="110"/>
        <v/>
      </c>
      <c r="R902" s="12" t="str">
        <f t="shared" si="111"/>
        <v/>
      </c>
      <c r="S902" s="12" t="str">
        <f t="shared" si="112"/>
        <v/>
      </c>
      <c r="T902" s="12" t="str">
        <f t="shared" si="113"/>
        <v/>
      </c>
      <c r="U902" s="12" t="str">
        <f t="shared" si="114"/>
        <v/>
      </c>
      <c r="V902" s="12" t="str">
        <f t="shared" si="108"/>
        <v/>
      </c>
      <c r="X902" s="44" t="str">
        <f>IF($D902="", "", IF(COUNTIF($D$11:$D902, $D902)&gt;1, "", $D902))</f>
        <v/>
      </c>
      <c r="Z902" s="12" t="str">
        <f>IF($X902="", "", IF(COUNTIF('Page Categories'!$D$11:$D$1010, $X902)&gt;0, "", MAX(Z$10:Z901)+1))</f>
        <v/>
      </c>
      <c r="AB902" s="44" t="str">
        <f t="shared" si="115"/>
        <v/>
      </c>
    </row>
    <row r="903" spans="1:28" x14ac:dyDescent="0.25">
      <c r="A903" s="4"/>
      <c r="B903" s="44" t="str">
        <f>IF($D903="", "", IF(IFERROR(INDEX('Page Categories'!$E$11:$E$1010, MATCH($D903, 'Page Categories'!$D$11:$D$1010, 0)), "")="", 'Page Categories'!$M$21, IFERROR(INDEX('Page Categories'!$E$11:$E$1010, MATCH($D903, 'Page Categories'!$D$11:$D$1010, 0)), "")))</f>
        <v/>
      </c>
      <c r="C903" s="4"/>
      <c r="D903" s="50"/>
      <c r="E903" s="51"/>
      <c r="F903" s="51"/>
      <c r="G903" s="52"/>
      <c r="H903" s="51"/>
      <c r="I903" s="53"/>
      <c r="J903" s="4"/>
      <c r="O903" s="12" t="str">
        <f t="shared" si="109"/>
        <v/>
      </c>
      <c r="Q903" s="12" t="str">
        <f t="shared" si="110"/>
        <v/>
      </c>
      <c r="R903" s="12" t="str">
        <f t="shared" si="111"/>
        <v/>
      </c>
      <c r="S903" s="12" t="str">
        <f t="shared" si="112"/>
        <v/>
      </c>
      <c r="T903" s="12" t="str">
        <f t="shared" si="113"/>
        <v/>
      </c>
      <c r="U903" s="12" t="str">
        <f t="shared" si="114"/>
        <v/>
      </c>
      <c r="V903" s="12" t="str">
        <f t="shared" si="108"/>
        <v/>
      </c>
      <c r="X903" s="44" t="str">
        <f>IF($D903="", "", IF(COUNTIF($D$11:$D903, $D903)&gt;1, "", $D903))</f>
        <v/>
      </c>
      <c r="Z903" s="12" t="str">
        <f>IF($X903="", "", IF(COUNTIF('Page Categories'!$D$11:$D$1010, $X903)&gt;0, "", MAX(Z$10:Z902)+1))</f>
        <v/>
      </c>
      <c r="AB903" s="44" t="str">
        <f t="shared" si="115"/>
        <v/>
      </c>
    </row>
    <row r="904" spans="1:28" x14ac:dyDescent="0.25">
      <c r="A904" s="4"/>
      <c r="B904" s="44" t="str">
        <f>IF($D904="", "", IF(IFERROR(INDEX('Page Categories'!$E$11:$E$1010, MATCH($D904, 'Page Categories'!$D$11:$D$1010, 0)), "")="", 'Page Categories'!$M$21, IFERROR(INDEX('Page Categories'!$E$11:$E$1010, MATCH($D904, 'Page Categories'!$D$11:$D$1010, 0)), "")))</f>
        <v/>
      </c>
      <c r="C904" s="4"/>
      <c r="D904" s="50"/>
      <c r="E904" s="51"/>
      <c r="F904" s="51"/>
      <c r="G904" s="52"/>
      <c r="H904" s="51"/>
      <c r="I904" s="53"/>
      <c r="J904" s="4"/>
      <c r="O904" s="12" t="str">
        <f t="shared" si="109"/>
        <v/>
      </c>
      <c r="Q904" s="12" t="str">
        <f t="shared" si="110"/>
        <v/>
      </c>
      <c r="R904" s="12" t="str">
        <f t="shared" si="111"/>
        <v/>
      </c>
      <c r="S904" s="12" t="str">
        <f t="shared" si="112"/>
        <v/>
      </c>
      <c r="T904" s="12" t="str">
        <f t="shared" si="113"/>
        <v/>
      </c>
      <c r="U904" s="12" t="str">
        <f t="shared" si="114"/>
        <v/>
      </c>
      <c r="V904" s="12" t="str">
        <f t="shared" si="108"/>
        <v/>
      </c>
      <c r="X904" s="44" t="str">
        <f>IF($D904="", "", IF(COUNTIF($D$11:$D904, $D904)&gt;1, "", $D904))</f>
        <v/>
      </c>
      <c r="Z904" s="12" t="str">
        <f>IF($X904="", "", IF(COUNTIF('Page Categories'!$D$11:$D$1010, $X904)&gt;0, "", MAX(Z$10:Z903)+1))</f>
        <v/>
      </c>
      <c r="AB904" s="44" t="str">
        <f t="shared" si="115"/>
        <v/>
      </c>
    </row>
    <row r="905" spans="1:28" x14ac:dyDescent="0.25">
      <c r="A905" s="4"/>
      <c r="B905" s="44" t="str">
        <f>IF($D905="", "", IF(IFERROR(INDEX('Page Categories'!$E$11:$E$1010, MATCH($D905, 'Page Categories'!$D$11:$D$1010, 0)), "")="", 'Page Categories'!$M$21, IFERROR(INDEX('Page Categories'!$E$11:$E$1010, MATCH($D905, 'Page Categories'!$D$11:$D$1010, 0)), "")))</f>
        <v/>
      </c>
      <c r="C905" s="4"/>
      <c r="D905" s="50"/>
      <c r="E905" s="51"/>
      <c r="F905" s="51"/>
      <c r="G905" s="52"/>
      <c r="H905" s="51"/>
      <c r="I905" s="53"/>
      <c r="J905" s="4"/>
      <c r="O905" s="12" t="str">
        <f t="shared" si="109"/>
        <v/>
      </c>
      <c r="Q905" s="12" t="str">
        <f t="shared" si="110"/>
        <v/>
      </c>
      <c r="R905" s="12" t="str">
        <f t="shared" si="111"/>
        <v/>
      </c>
      <c r="S905" s="12" t="str">
        <f t="shared" si="112"/>
        <v/>
      </c>
      <c r="T905" s="12" t="str">
        <f t="shared" si="113"/>
        <v/>
      </c>
      <c r="U905" s="12" t="str">
        <f t="shared" si="114"/>
        <v/>
      </c>
      <c r="V905" s="12" t="str">
        <f t="shared" si="108"/>
        <v/>
      </c>
      <c r="X905" s="44" t="str">
        <f>IF($D905="", "", IF(COUNTIF($D$11:$D905, $D905)&gt;1, "", $D905))</f>
        <v/>
      </c>
      <c r="Z905" s="12" t="str">
        <f>IF($X905="", "", IF(COUNTIF('Page Categories'!$D$11:$D$1010, $X905)&gt;0, "", MAX(Z$10:Z904)+1))</f>
        <v/>
      </c>
      <c r="AB905" s="44" t="str">
        <f t="shared" si="115"/>
        <v/>
      </c>
    </row>
    <row r="906" spans="1:28" x14ac:dyDescent="0.25">
      <c r="A906" s="4"/>
      <c r="B906" s="44" t="str">
        <f>IF($D906="", "", IF(IFERROR(INDEX('Page Categories'!$E$11:$E$1010, MATCH($D906, 'Page Categories'!$D$11:$D$1010, 0)), "")="", 'Page Categories'!$M$21, IFERROR(INDEX('Page Categories'!$E$11:$E$1010, MATCH($D906, 'Page Categories'!$D$11:$D$1010, 0)), "")))</f>
        <v/>
      </c>
      <c r="C906" s="4"/>
      <c r="D906" s="50"/>
      <c r="E906" s="51"/>
      <c r="F906" s="51"/>
      <c r="G906" s="52"/>
      <c r="H906" s="51"/>
      <c r="I906" s="53"/>
      <c r="J906" s="4"/>
      <c r="O906" s="12" t="str">
        <f t="shared" si="109"/>
        <v/>
      </c>
      <c r="Q906" s="12" t="str">
        <f t="shared" si="110"/>
        <v/>
      </c>
      <c r="R906" s="12" t="str">
        <f t="shared" si="111"/>
        <v/>
      </c>
      <c r="S906" s="12" t="str">
        <f t="shared" si="112"/>
        <v/>
      </c>
      <c r="T906" s="12" t="str">
        <f t="shared" si="113"/>
        <v/>
      </c>
      <c r="U906" s="12" t="str">
        <f t="shared" si="114"/>
        <v/>
      </c>
      <c r="V906" s="12" t="str">
        <f t="shared" si="108"/>
        <v/>
      </c>
      <c r="X906" s="44" t="str">
        <f>IF($D906="", "", IF(COUNTIF($D$11:$D906, $D906)&gt;1, "", $D906))</f>
        <v/>
      </c>
      <c r="Z906" s="12" t="str">
        <f>IF($X906="", "", IF(COUNTIF('Page Categories'!$D$11:$D$1010, $X906)&gt;0, "", MAX(Z$10:Z905)+1))</f>
        <v/>
      </c>
      <c r="AB906" s="44" t="str">
        <f t="shared" si="115"/>
        <v/>
      </c>
    </row>
    <row r="907" spans="1:28" x14ac:dyDescent="0.25">
      <c r="A907" s="4"/>
      <c r="B907" s="44" t="str">
        <f>IF($D907="", "", IF(IFERROR(INDEX('Page Categories'!$E$11:$E$1010, MATCH($D907, 'Page Categories'!$D$11:$D$1010, 0)), "")="", 'Page Categories'!$M$21, IFERROR(INDEX('Page Categories'!$E$11:$E$1010, MATCH($D907, 'Page Categories'!$D$11:$D$1010, 0)), "")))</f>
        <v/>
      </c>
      <c r="C907" s="4"/>
      <c r="D907" s="50"/>
      <c r="E907" s="51"/>
      <c r="F907" s="51"/>
      <c r="G907" s="52"/>
      <c r="H907" s="51"/>
      <c r="I907" s="53"/>
      <c r="J907" s="4"/>
      <c r="O907" s="12" t="str">
        <f t="shared" si="109"/>
        <v/>
      </c>
      <c r="Q907" s="12" t="str">
        <f t="shared" si="110"/>
        <v/>
      </c>
      <c r="R907" s="12" t="str">
        <f t="shared" si="111"/>
        <v/>
      </c>
      <c r="S907" s="12" t="str">
        <f t="shared" si="112"/>
        <v/>
      </c>
      <c r="T907" s="12" t="str">
        <f t="shared" si="113"/>
        <v/>
      </c>
      <c r="U907" s="12" t="str">
        <f t="shared" si="114"/>
        <v/>
      </c>
      <c r="V907" s="12" t="str">
        <f t="shared" ref="V907:V970" si="116">IF($O907="", "", IF(AND(V$5="X", I907=""), $O$6, IF(AND(NOT(I907=""), COUNTIF(M$11:M$22, I907)=0), $O$7, "")))</f>
        <v/>
      </c>
      <c r="X907" s="44" t="str">
        <f>IF($D907="", "", IF(COUNTIF($D$11:$D907, $D907)&gt;1, "", $D907))</f>
        <v/>
      </c>
      <c r="Z907" s="12" t="str">
        <f>IF($X907="", "", IF(COUNTIF('Page Categories'!$D$11:$D$1010, $X907)&gt;0, "", MAX(Z$10:Z906)+1))</f>
        <v/>
      </c>
      <c r="AB907" s="44" t="str">
        <f t="shared" si="115"/>
        <v/>
      </c>
    </row>
    <row r="908" spans="1:28" x14ac:dyDescent="0.25">
      <c r="A908" s="4"/>
      <c r="B908" s="44" t="str">
        <f>IF($D908="", "", IF(IFERROR(INDEX('Page Categories'!$E$11:$E$1010, MATCH($D908, 'Page Categories'!$D$11:$D$1010, 0)), "")="", 'Page Categories'!$M$21, IFERROR(INDEX('Page Categories'!$E$11:$E$1010, MATCH($D908, 'Page Categories'!$D$11:$D$1010, 0)), "")))</f>
        <v/>
      </c>
      <c r="C908" s="4"/>
      <c r="D908" s="50"/>
      <c r="E908" s="51"/>
      <c r="F908" s="51"/>
      <c r="G908" s="52"/>
      <c r="H908" s="51"/>
      <c r="I908" s="53"/>
      <c r="J908" s="4"/>
      <c r="O908" s="12" t="str">
        <f t="shared" ref="O908:O971" si="117">IF(COUNTIF($D908:$I908, "")=6, "", "X")</f>
        <v/>
      </c>
      <c r="Q908" s="12" t="str">
        <f t="shared" ref="Q908:Q971" si="118">IF($O908="", "", IF(AND(Q$5="X", D908=""), $O$6, ""))</f>
        <v/>
      </c>
      <c r="R908" s="12" t="str">
        <f t="shared" ref="R908:R971" si="119">IF($O908="", "", IF(AND(R$5="X", E908=""), $O$6, IF(AND(NOT(E908=""), ISNUMBER(E908)=FALSE), $O$7, "")))</f>
        <v/>
      </c>
      <c r="S908" s="12" t="str">
        <f t="shared" ref="S908:S971" si="120">IF($O908="", "", IF(AND(S$5="X", F908=""), $O$6, IF(AND(NOT(F908=""), ISNUMBER(F908)=FALSE), $O$7, "")))</f>
        <v/>
      </c>
      <c r="T908" s="12" t="str">
        <f t="shared" ref="T908:T971" si="121">IF($O908="", "", IF(AND(T$5="X", G908=""), $O$6, IF(AND(NOT(G908=""), ISNUMBER(G908)=FALSE), $O$7, "")))</f>
        <v/>
      </c>
      <c r="U908" s="12" t="str">
        <f t="shared" ref="U908:U971" si="122">IF($O908="", "", IF(AND(U$5="X", H908=""), $O$6, IF(AND(NOT(H908=""), ISNUMBER(H908)=FALSE), $O$7, "")))</f>
        <v/>
      </c>
      <c r="V908" s="12" t="str">
        <f t="shared" si="116"/>
        <v/>
      </c>
      <c r="X908" s="44" t="str">
        <f>IF($D908="", "", IF(COUNTIF($D$11:$D908, $D908)&gt;1, "", $D908))</f>
        <v/>
      </c>
      <c r="Z908" s="12" t="str">
        <f>IF($X908="", "", IF(COUNTIF('Page Categories'!$D$11:$D$1010, $X908)&gt;0, "", MAX(Z$10:Z907)+1))</f>
        <v/>
      </c>
      <c r="AB908" s="44" t="str">
        <f t="shared" ref="AB908:AB971" si="123">IF(OR($B908="", $I908=""), "", CONCATENATE($B908, " - ", $I908))</f>
        <v/>
      </c>
    </row>
    <row r="909" spans="1:28" x14ac:dyDescent="0.25">
      <c r="A909" s="4"/>
      <c r="B909" s="44" t="str">
        <f>IF($D909="", "", IF(IFERROR(INDEX('Page Categories'!$E$11:$E$1010, MATCH($D909, 'Page Categories'!$D$11:$D$1010, 0)), "")="", 'Page Categories'!$M$21, IFERROR(INDEX('Page Categories'!$E$11:$E$1010, MATCH($D909, 'Page Categories'!$D$11:$D$1010, 0)), "")))</f>
        <v/>
      </c>
      <c r="C909" s="4"/>
      <c r="D909" s="50"/>
      <c r="E909" s="51"/>
      <c r="F909" s="51"/>
      <c r="G909" s="52"/>
      <c r="H909" s="51"/>
      <c r="I909" s="53"/>
      <c r="J909" s="4"/>
      <c r="O909" s="12" t="str">
        <f t="shared" si="117"/>
        <v/>
      </c>
      <c r="Q909" s="12" t="str">
        <f t="shared" si="118"/>
        <v/>
      </c>
      <c r="R909" s="12" t="str">
        <f t="shared" si="119"/>
        <v/>
      </c>
      <c r="S909" s="12" t="str">
        <f t="shared" si="120"/>
        <v/>
      </c>
      <c r="T909" s="12" t="str">
        <f t="shared" si="121"/>
        <v/>
      </c>
      <c r="U909" s="12" t="str">
        <f t="shared" si="122"/>
        <v/>
      </c>
      <c r="V909" s="12" t="str">
        <f t="shared" si="116"/>
        <v/>
      </c>
      <c r="X909" s="44" t="str">
        <f>IF($D909="", "", IF(COUNTIF($D$11:$D909, $D909)&gt;1, "", $D909))</f>
        <v/>
      </c>
      <c r="Z909" s="12" t="str">
        <f>IF($X909="", "", IF(COUNTIF('Page Categories'!$D$11:$D$1010, $X909)&gt;0, "", MAX(Z$10:Z908)+1))</f>
        <v/>
      </c>
      <c r="AB909" s="44" t="str">
        <f t="shared" si="123"/>
        <v/>
      </c>
    </row>
    <row r="910" spans="1:28" x14ac:dyDescent="0.25">
      <c r="A910" s="4"/>
      <c r="B910" s="44" t="str">
        <f>IF($D910="", "", IF(IFERROR(INDEX('Page Categories'!$E$11:$E$1010, MATCH($D910, 'Page Categories'!$D$11:$D$1010, 0)), "")="", 'Page Categories'!$M$21, IFERROR(INDEX('Page Categories'!$E$11:$E$1010, MATCH($D910, 'Page Categories'!$D$11:$D$1010, 0)), "")))</f>
        <v/>
      </c>
      <c r="C910" s="4"/>
      <c r="D910" s="50"/>
      <c r="E910" s="51"/>
      <c r="F910" s="51"/>
      <c r="G910" s="52"/>
      <c r="H910" s="51"/>
      <c r="I910" s="53"/>
      <c r="J910" s="4"/>
      <c r="O910" s="12" t="str">
        <f t="shared" si="117"/>
        <v/>
      </c>
      <c r="Q910" s="12" t="str">
        <f t="shared" si="118"/>
        <v/>
      </c>
      <c r="R910" s="12" t="str">
        <f t="shared" si="119"/>
        <v/>
      </c>
      <c r="S910" s="12" t="str">
        <f t="shared" si="120"/>
        <v/>
      </c>
      <c r="T910" s="12" t="str">
        <f t="shared" si="121"/>
        <v/>
      </c>
      <c r="U910" s="12" t="str">
        <f t="shared" si="122"/>
        <v/>
      </c>
      <c r="V910" s="12" t="str">
        <f t="shared" si="116"/>
        <v/>
      </c>
      <c r="X910" s="44" t="str">
        <f>IF($D910="", "", IF(COUNTIF($D$11:$D910, $D910)&gt;1, "", $D910))</f>
        <v/>
      </c>
      <c r="Z910" s="12" t="str">
        <f>IF($X910="", "", IF(COUNTIF('Page Categories'!$D$11:$D$1010, $X910)&gt;0, "", MAX(Z$10:Z909)+1))</f>
        <v/>
      </c>
      <c r="AB910" s="44" t="str">
        <f t="shared" si="123"/>
        <v/>
      </c>
    </row>
    <row r="911" spans="1:28" x14ac:dyDescent="0.25">
      <c r="A911" s="4"/>
      <c r="B911" s="44" t="str">
        <f>IF($D911="", "", IF(IFERROR(INDEX('Page Categories'!$E$11:$E$1010, MATCH($D911, 'Page Categories'!$D$11:$D$1010, 0)), "")="", 'Page Categories'!$M$21, IFERROR(INDEX('Page Categories'!$E$11:$E$1010, MATCH($D911, 'Page Categories'!$D$11:$D$1010, 0)), "")))</f>
        <v/>
      </c>
      <c r="C911" s="4"/>
      <c r="D911" s="50"/>
      <c r="E911" s="51"/>
      <c r="F911" s="51"/>
      <c r="G911" s="52"/>
      <c r="H911" s="51"/>
      <c r="I911" s="53"/>
      <c r="J911" s="4"/>
      <c r="O911" s="12" t="str">
        <f t="shared" si="117"/>
        <v/>
      </c>
      <c r="Q911" s="12" t="str">
        <f t="shared" si="118"/>
        <v/>
      </c>
      <c r="R911" s="12" t="str">
        <f t="shared" si="119"/>
        <v/>
      </c>
      <c r="S911" s="12" t="str">
        <f t="shared" si="120"/>
        <v/>
      </c>
      <c r="T911" s="12" t="str">
        <f t="shared" si="121"/>
        <v/>
      </c>
      <c r="U911" s="12" t="str">
        <f t="shared" si="122"/>
        <v/>
      </c>
      <c r="V911" s="12" t="str">
        <f t="shared" si="116"/>
        <v/>
      </c>
      <c r="X911" s="44" t="str">
        <f>IF($D911="", "", IF(COUNTIF($D$11:$D911, $D911)&gt;1, "", $D911))</f>
        <v/>
      </c>
      <c r="Z911" s="12" t="str">
        <f>IF($X911="", "", IF(COUNTIF('Page Categories'!$D$11:$D$1010, $X911)&gt;0, "", MAX(Z$10:Z910)+1))</f>
        <v/>
      </c>
      <c r="AB911" s="44" t="str">
        <f t="shared" si="123"/>
        <v/>
      </c>
    </row>
    <row r="912" spans="1:28" x14ac:dyDescent="0.25">
      <c r="A912" s="4"/>
      <c r="B912" s="44" t="str">
        <f>IF($D912="", "", IF(IFERROR(INDEX('Page Categories'!$E$11:$E$1010, MATCH($D912, 'Page Categories'!$D$11:$D$1010, 0)), "")="", 'Page Categories'!$M$21, IFERROR(INDEX('Page Categories'!$E$11:$E$1010, MATCH($D912, 'Page Categories'!$D$11:$D$1010, 0)), "")))</f>
        <v/>
      </c>
      <c r="C912" s="4"/>
      <c r="D912" s="50"/>
      <c r="E912" s="51"/>
      <c r="F912" s="51"/>
      <c r="G912" s="52"/>
      <c r="H912" s="51"/>
      <c r="I912" s="53"/>
      <c r="J912" s="4"/>
      <c r="O912" s="12" t="str">
        <f t="shared" si="117"/>
        <v/>
      </c>
      <c r="Q912" s="12" t="str">
        <f t="shared" si="118"/>
        <v/>
      </c>
      <c r="R912" s="12" t="str">
        <f t="shared" si="119"/>
        <v/>
      </c>
      <c r="S912" s="12" t="str">
        <f t="shared" si="120"/>
        <v/>
      </c>
      <c r="T912" s="12" t="str">
        <f t="shared" si="121"/>
        <v/>
      </c>
      <c r="U912" s="12" t="str">
        <f t="shared" si="122"/>
        <v/>
      </c>
      <c r="V912" s="12" t="str">
        <f t="shared" si="116"/>
        <v/>
      </c>
      <c r="X912" s="44" t="str">
        <f>IF($D912="", "", IF(COUNTIF($D$11:$D912, $D912)&gt;1, "", $D912))</f>
        <v/>
      </c>
      <c r="Z912" s="12" t="str">
        <f>IF($X912="", "", IF(COUNTIF('Page Categories'!$D$11:$D$1010, $X912)&gt;0, "", MAX(Z$10:Z911)+1))</f>
        <v/>
      </c>
      <c r="AB912" s="44" t="str">
        <f t="shared" si="123"/>
        <v/>
      </c>
    </row>
    <row r="913" spans="1:28" x14ac:dyDescent="0.25">
      <c r="A913" s="4"/>
      <c r="B913" s="44" t="str">
        <f>IF($D913="", "", IF(IFERROR(INDEX('Page Categories'!$E$11:$E$1010, MATCH($D913, 'Page Categories'!$D$11:$D$1010, 0)), "")="", 'Page Categories'!$M$21, IFERROR(INDEX('Page Categories'!$E$11:$E$1010, MATCH($D913, 'Page Categories'!$D$11:$D$1010, 0)), "")))</f>
        <v/>
      </c>
      <c r="C913" s="4"/>
      <c r="D913" s="50"/>
      <c r="E913" s="51"/>
      <c r="F913" s="51"/>
      <c r="G913" s="52"/>
      <c r="H913" s="51"/>
      <c r="I913" s="53"/>
      <c r="J913" s="4"/>
      <c r="O913" s="12" t="str">
        <f t="shared" si="117"/>
        <v/>
      </c>
      <c r="Q913" s="12" t="str">
        <f t="shared" si="118"/>
        <v/>
      </c>
      <c r="R913" s="12" t="str">
        <f t="shared" si="119"/>
        <v/>
      </c>
      <c r="S913" s="12" t="str">
        <f t="shared" si="120"/>
        <v/>
      </c>
      <c r="T913" s="12" t="str">
        <f t="shared" si="121"/>
        <v/>
      </c>
      <c r="U913" s="12" t="str">
        <f t="shared" si="122"/>
        <v/>
      </c>
      <c r="V913" s="12" t="str">
        <f t="shared" si="116"/>
        <v/>
      </c>
      <c r="X913" s="44" t="str">
        <f>IF($D913="", "", IF(COUNTIF($D$11:$D913, $D913)&gt;1, "", $D913))</f>
        <v/>
      </c>
      <c r="Z913" s="12" t="str">
        <f>IF($X913="", "", IF(COUNTIF('Page Categories'!$D$11:$D$1010, $X913)&gt;0, "", MAX(Z$10:Z912)+1))</f>
        <v/>
      </c>
      <c r="AB913" s="44" t="str">
        <f t="shared" si="123"/>
        <v/>
      </c>
    </row>
    <row r="914" spans="1:28" x14ac:dyDescent="0.25">
      <c r="A914" s="4"/>
      <c r="B914" s="44" t="str">
        <f>IF($D914="", "", IF(IFERROR(INDEX('Page Categories'!$E$11:$E$1010, MATCH($D914, 'Page Categories'!$D$11:$D$1010, 0)), "")="", 'Page Categories'!$M$21, IFERROR(INDEX('Page Categories'!$E$11:$E$1010, MATCH($D914, 'Page Categories'!$D$11:$D$1010, 0)), "")))</f>
        <v/>
      </c>
      <c r="C914" s="4"/>
      <c r="D914" s="50"/>
      <c r="E914" s="51"/>
      <c r="F914" s="51"/>
      <c r="G914" s="52"/>
      <c r="H914" s="51"/>
      <c r="I914" s="53"/>
      <c r="J914" s="4"/>
      <c r="O914" s="12" t="str">
        <f t="shared" si="117"/>
        <v/>
      </c>
      <c r="Q914" s="12" t="str">
        <f t="shared" si="118"/>
        <v/>
      </c>
      <c r="R914" s="12" t="str">
        <f t="shared" si="119"/>
        <v/>
      </c>
      <c r="S914" s="12" t="str">
        <f t="shared" si="120"/>
        <v/>
      </c>
      <c r="T914" s="12" t="str">
        <f t="shared" si="121"/>
        <v/>
      </c>
      <c r="U914" s="12" t="str">
        <f t="shared" si="122"/>
        <v/>
      </c>
      <c r="V914" s="12" t="str">
        <f t="shared" si="116"/>
        <v/>
      </c>
      <c r="X914" s="44" t="str">
        <f>IF($D914="", "", IF(COUNTIF($D$11:$D914, $D914)&gt;1, "", $D914))</f>
        <v/>
      </c>
      <c r="Z914" s="12" t="str">
        <f>IF($X914="", "", IF(COUNTIF('Page Categories'!$D$11:$D$1010, $X914)&gt;0, "", MAX(Z$10:Z913)+1))</f>
        <v/>
      </c>
      <c r="AB914" s="44" t="str">
        <f t="shared" si="123"/>
        <v/>
      </c>
    </row>
    <row r="915" spans="1:28" x14ac:dyDescent="0.25">
      <c r="A915" s="4"/>
      <c r="B915" s="44" t="str">
        <f>IF($D915="", "", IF(IFERROR(INDEX('Page Categories'!$E$11:$E$1010, MATCH($D915, 'Page Categories'!$D$11:$D$1010, 0)), "")="", 'Page Categories'!$M$21, IFERROR(INDEX('Page Categories'!$E$11:$E$1010, MATCH($D915, 'Page Categories'!$D$11:$D$1010, 0)), "")))</f>
        <v/>
      </c>
      <c r="C915" s="4"/>
      <c r="D915" s="50"/>
      <c r="E915" s="51"/>
      <c r="F915" s="51"/>
      <c r="G915" s="52"/>
      <c r="H915" s="51"/>
      <c r="I915" s="53"/>
      <c r="J915" s="4"/>
      <c r="O915" s="12" t="str">
        <f t="shared" si="117"/>
        <v/>
      </c>
      <c r="Q915" s="12" t="str">
        <f t="shared" si="118"/>
        <v/>
      </c>
      <c r="R915" s="12" t="str">
        <f t="shared" si="119"/>
        <v/>
      </c>
      <c r="S915" s="12" t="str">
        <f t="shared" si="120"/>
        <v/>
      </c>
      <c r="T915" s="12" t="str">
        <f t="shared" si="121"/>
        <v/>
      </c>
      <c r="U915" s="12" t="str">
        <f t="shared" si="122"/>
        <v/>
      </c>
      <c r="V915" s="12" t="str">
        <f t="shared" si="116"/>
        <v/>
      </c>
      <c r="X915" s="44" t="str">
        <f>IF($D915="", "", IF(COUNTIF($D$11:$D915, $D915)&gt;1, "", $D915))</f>
        <v/>
      </c>
      <c r="Z915" s="12" t="str">
        <f>IF($X915="", "", IF(COUNTIF('Page Categories'!$D$11:$D$1010, $X915)&gt;0, "", MAX(Z$10:Z914)+1))</f>
        <v/>
      </c>
      <c r="AB915" s="44" t="str">
        <f t="shared" si="123"/>
        <v/>
      </c>
    </row>
    <row r="916" spans="1:28" x14ac:dyDescent="0.25">
      <c r="A916" s="4"/>
      <c r="B916" s="44" t="str">
        <f>IF($D916="", "", IF(IFERROR(INDEX('Page Categories'!$E$11:$E$1010, MATCH($D916, 'Page Categories'!$D$11:$D$1010, 0)), "")="", 'Page Categories'!$M$21, IFERROR(INDEX('Page Categories'!$E$11:$E$1010, MATCH($D916, 'Page Categories'!$D$11:$D$1010, 0)), "")))</f>
        <v/>
      </c>
      <c r="C916" s="4"/>
      <c r="D916" s="50"/>
      <c r="E916" s="51"/>
      <c r="F916" s="51"/>
      <c r="G916" s="52"/>
      <c r="H916" s="51"/>
      <c r="I916" s="53"/>
      <c r="J916" s="4"/>
      <c r="O916" s="12" t="str">
        <f t="shared" si="117"/>
        <v/>
      </c>
      <c r="Q916" s="12" t="str">
        <f t="shared" si="118"/>
        <v/>
      </c>
      <c r="R916" s="12" t="str">
        <f t="shared" si="119"/>
        <v/>
      </c>
      <c r="S916" s="12" t="str">
        <f t="shared" si="120"/>
        <v/>
      </c>
      <c r="T916" s="12" t="str">
        <f t="shared" si="121"/>
        <v/>
      </c>
      <c r="U916" s="12" t="str">
        <f t="shared" si="122"/>
        <v/>
      </c>
      <c r="V916" s="12" t="str">
        <f t="shared" si="116"/>
        <v/>
      </c>
      <c r="X916" s="44" t="str">
        <f>IF($D916="", "", IF(COUNTIF($D$11:$D916, $D916)&gt;1, "", $D916))</f>
        <v/>
      </c>
      <c r="Z916" s="12" t="str">
        <f>IF($X916="", "", IF(COUNTIF('Page Categories'!$D$11:$D$1010, $X916)&gt;0, "", MAX(Z$10:Z915)+1))</f>
        <v/>
      </c>
      <c r="AB916" s="44" t="str">
        <f t="shared" si="123"/>
        <v/>
      </c>
    </row>
    <row r="917" spans="1:28" x14ac:dyDescent="0.25">
      <c r="A917" s="4"/>
      <c r="B917" s="44" t="str">
        <f>IF($D917="", "", IF(IFERROR(INDEX('Page Categories'!$E$11:$E$1010, MATCH($D917, 'Page Categories'!$D$11:$D$1010, 0)), "")="", 'Page Categories'!$M$21, IFERROR(INDEX('Page Categories'!$E$11:$E$1010, MATCH($D917, 'Page Categories'!$D$11:$D$1010, 0)), "")))</f>
        <v/>
      </c>
      <c r="C917" s="4"/>
      <c r="D917" s="50"/>
      <c r="E917" s="51"/>
      <c r="F917" s="51"/>
      <c r="G917" s="52"/>
      <c r="H917" s="51"/>
      <c r="I917" s="53"/>
      <c r="J917" s="4"/>
      <c r="O917" s="12" t="str">
        <f t="shared" si="117"/>
        <v/>
      </c>
      <c r="Q917" s="12" t="str">
        <f t="shared" si="118"/>
        <v/>
      </c>
      <c r="R917" s="12" t="str">
        <f t="shared" si="119"/>
        <v/>
      </c>
      <c r="S917" s="12" t="str">
        <f t="shared" si="120"/>
        <v/>
      </c>
      <c r="T917" s="12" t="str">
        <f t="shared" si="121"/>
        <v/>
      </c>
      <c r="U917" s="12" t="str">
        <f t="shared" si="122"/>
        <v/>
      </c>
      <c r="V917" s="12" t="str">
        <f t="shared" si="116"/>
        <v/>
      </c>
      <c r="X917" s="44" t="str">
        <f>IF($D917="", "", IF(COUNTIF($D$11:$D917, $D917)&gt;1, "", $D917))</f>
        <v/>
      </c>
      <c r="Z917" s="12" t="str">
        <f>IF($X917="", "", IF(COUNTIF('Page Categories'!$D$11:$D$1010, $X917)&gt;0, "", MAX(Z$10:Z916)+1))</f>
        <v/>
      </c>
      <c r="AB917" s="44" t="str">
        <f t="shared" si="123"/>
        <v/>
      </c>
    </row>
    <row r="918" spans="1:28" x14ac:dyDescent="0.25">
      <c r="A918" s="4"/>
      <c r="B918" s="44" t="str">
        <f>IF($D918="", "", IF(IFERROR(INDEX('Page Categories'!$E$11:$E$1010, MATCH($D918, 'Page Categories'!$D$11:$D$1010, 0)), "")="", 'Page Categories'!$M$21, IFERROR(INDEX('Page Categories'!$E$11:$E$1010, MATCH($D918, 'Page Categories'!$D$11:$D$1010, 0)), "")))</f>
        <v/>
      </c>
      <c r="C918" s="4"/>
      <c r="D918" s="50"/>
      <c r="E918" s="51"/>
      <c r="F918" s="51"/>
      <c r="G918" s="52"/>
      <c r="H918" s="51"/>
      <c r="I918" s="53"/>
      <c r="J918" s="4"/>
      <c r="O918" s="12" t="str">
        <f t="shared" si="117"/>
        <v/>
      </c>
      <c r="Q918" s="12" t="str">
        <f t="shared" si="118"/>
        <v/>
      </c>
      <c r="R918" s="12" t="str">
        <f t="shared" si="119"/>
        <v/>
      </c>
      <c r="S918" s="12" t="str">
        <f t="shared" si="120"/>
        <v/>
      </c>
      <c r="T918" s="12" t="str">
        <f t="shared" si="121"/>
        <v/>
      </c>
      <c r="U918" s="12" t="str">
        <f t="shared" si="122"/>
        <v/>
      </c>
      <c r="V918" s="12" t="str">
        <f t="shared" si="116"/>
        <v/>
      </c>
      <c r="X918" s="44" t="str">
        <f>IF($D918="", "", IF(COUNTIF($D$11:$D918, $D918)&gt;1, "", $D918))</f>
        <v/>
      </c>
      <c r="Z918" s="12" t="str">
        <f>IF($X918="", "", IF(COUNTIF('Page Categories'!$D$11:$D$1010, $X918)&gt;0, "", MAX(Z$10:Z917)+1))</f>
        <v/>
      </c>
      <c r="AB918" s="44" t="str">
        <f t="shared" si="123"/>
        <v/>
      </c>
    </row>
    <row r="919" spans="1:28" x14ac:dyDescent="0.25">
      <c r="A919" s="4"/>
      <c r="B919" s="44" t="str">
        <f>IF($D919="", "", IF(IFERROR(INDEX('Page Categories'!$E$11:$E$1010, MATCH($D919, 'Page Categories'!$D$11:$D$1010, 0)), "")="", 'Page Categories'!$M$21, IFERROR(INDEX('Page Categories'!$E$11:$E$1010, MATCH($D919, 'Page Categories'!$D$11:$D$1010, 0)), "")))</f>
        <v/>
      </c>
      <c r="C919" s="4"/>
      <c r="D919" s="50"/>
      <c r="E919" s="51"/>
      <c r="F919" s="51"/>
      <c r="G919" s="52"/>
      <c r="H919" s="51"/>
      <c r="I919" s="53"/>
      <c r="J919" s="4"/>
      <c r="O919" s="12" t="str">
        <f t="shared" si="117"/>
        <v/>
      </c>
      <c r="Q919" s="12" t="str">
        <f t="shared" si="118"/>
        <v/>
      </c>
      <c r="R919" s="12" t="str">
        <f t="shared" si="119"/>
        <v/>
      </c>
      <c r="S919" s="12" t="str">
        <f t="shared" si="120"/>
        <v/>
      </c>
      <c r="T919" s="12" t="str">
        <f t="shared" si="121"/>
        <v/>
      </c>
      <c r="U919" s="12" t="str">
        <f t="shared" si="122"/>
        <v/>
      </c>
      <c r="V919" s="12" t="str">
        <f t="shared" si="116"/>
        <v/>
      </c>
      <c r="X919" s="44" t="str">
        <f>IF($D919="", "", IF(COUNTIF($D$11:$D919, $D919)&gt;1, "", $D919))</f>
        <v/>
      </c>
      <c r="Z919" s="12" t="str">
        <f>IF($X919="", "", IF(COUNTIF('Page Categories'!$D$11:$D$1010, $X919)&gt;0, "", MAX(Z$10:Z918)+1))</f>
        <v/>
      </c>
      <c r="AB919" s="44" t="str">
        <f t="shared" si="123"/>
        <v/>
      </c>
    </row>
    <row r="920" spans="1:28" x14ac:dyDescent="0.25">
      <c r="A920" s="4"/>
      <c r="B920" s="44" t="str">
        <f>IF($D920="", "", IF(IFERROR(INDEX('Page Categories'!$E$11:$E$1010, MATCH($D920, 'Page Categories'!$D$11:$D$1010, 0)), "")="", 'Page Categories'!$M$21, IFERROR(INDEX('Page Categories'!$E$11:$E$1010, MATCH($D920, 'Page Categories'!$D$11:$D$1010, 0)), "")))</f>
        <v/>
      </c>
      <c r="C920" s="4"/>
      <c r="D920" s="50"/>
      <c r="E920" s="51"/>
      <c r="F920" s="51"/>
      <c r="G920" s="52"/>
      <c r="H920" s="51"/>
      <c r="I920" s="53"/>
      <c r="J920" s="4"/>
      <c r="O920" s="12" t="str">
        <f t="shared" si="117"/>
        <v/>
      </c>
      <c r="Q920" s="12" t="str">
        <f t="shared" si="118"/>
        <v/>
      </c>
      <c r="R920" s="12" t="str">
        <f t="shared" si="119"/>
        <v/>
      </c>
      <c r="S920" s="12" t="str">
        <f t="shared" si="120"/>
        <v/>
      </c>
      <c r="T920" s="12" t="str">
        <f t="shared" si="121"/>
        <v/>
      </c>
      <c r="U920" s="12" t="str">
        <f t="shared" si="122"/>
        <v/>
      </c>
      <c r="V920" s="12" t="str">
        <f t="shared" si="116"/>
        <v/>
      </c>
      <c r="X920" s="44" t="str">
        <f>IF($D920="", "", IF(COUNTIF($D$11:$D920, $D920)&gt;1, "", $D920))</f>
        <v/>
      </c>
      <c r="Z920" s="12" t="str">
        <f>IF($X920="", "", IF(COUNTIF('Page Categories'!$D$11:$D$1010, $X920)&gt;0, "", MAX(Z$10:Z919)+1))</f>
        <v/>
      </c>
      <c r="AB920" s="44" t="str">
        <f t="shared" si="123"/>
        <v/>
      </c>
    </row>
    <row r="921" spans="1:28" x14ac:dyDescent="0.25">
      <c r="A921" s="4"/>
      <c r="B921" s="44" t="str">
        <f>IF($D921="", "", IF(IFERROR(INDEX('Page Categories'!$E$11:$E$1010, MATCH($D921, 'Page Categories'!$D$11:$D$1010, 0)), "")="", 'Page Categories'!$M$21, IFERROR(INDEX('Page Categories'!$E$11:$E$1010, MATCH($D921, 'Page Categories'!$D$11:$D$1010, 0)), "")))</f>
        <v/>
      </c>
      <c r="C921" s="4"/>
      <c r="D921" s="50"/>
      <c r="E921" s="51"/>
      <c r="F921" s="51"/>
      <c r="G921" s="52"/>
      <c r="H921" s="51"/>
      <c r="I921" s="53"/>
      <c r="J921" s="4"/>
      <c r="O921" s="12" t="str">
        <f t="shared" si="117"/>
        <v/>
      </c>
      <c r="Q921" s="12" t="str">
        <f t="shared" si="118"/>
        <v/>
      </c>
      <c r="R921" s="12" t="str">
        <f t="shared" si="119"/>
        <v/>
      </c>
      <c r="S921" s="12" t="str">
        <f t="shared" si="120"/>
        <v/>
      </c>
      <c r="T921" s="12" t="str">
        <f t="shared" si="121"/>
        <v/>
      </c>
      <c r="U921" s="12" t="str">
        <f t="shared" si="122"/>
        <v/>
      </c>
      <c r="V921" s="12" t="str">
        <f t="shared" si="116"/>
        <v/>
      </c>
      <c r="X921" s="44" t="str">
        <f>IF($D921="", "", IF(COUNTIF($D$11:$D921, $D921)&gt;1, "", $D921))</f>
        <v/>
      </c>
      <c r="Z921" s="12" t="str">
        <f>IF($X921="", "", IF(COUNTIF('Page Categories'!$D$11:$D$1010, $X921)&gt;0, "", MAX(Z$10:Z920)+1))</f>
        <v/>
      </c>
      <c r="AB921" s="44" t="str">
        <f t="shared" si="123"/>
        <v/>
      </c>
    </row>
    <row r="922" spans="1:28" x14ac:dyDescent="0.25">
      <c r="A922" s="4"/>
      <c r="B922" s="44" t="str">
        <f>IF($D922="", "", IF(IFERROR(INDEX('Page Categories'!$E$11:$E$1010, MATCH($D922, 'Page Categories'!$D$11:$D$1010, 0)), "")="", 'Page Categories'!$M$21, IFERROR(INDEX('Page Categories'!$E$11:$E$1010, MATCH($D922, 'Page Categories'!$D$11:$D$1010, 0)), "")))</f>
        <v/>
      </c>
      <c r="C922" s="4"/>
      <c r="D922" s="50"/>
      <c r="E922" s="51"/>
      <c r="F922" s="51"/>
      <c r="G922" s="52"/>
      <c r="H922" s="51"/>
      <c r="I922" s="53"/>
      <c r="J922" s="4"/>
      <c r="O922" s="12" t="str">
        <f t="shared" si="117"/>
        <v/>
      </c>
      <c r="Q922" s="12" t="str">
        <f t="shared" si="118"/>
        <v/>
      </c>
      <c r="R922" s="12" t="str">
        <f t="shared" si="119"/>
        <v/>
      </c>
      <c r="S922" s="12" t="str">
        <f t="shared" si="120"/>
        <v/>
      </c>
      <c r="T922" s="12" t="str">
        <f t="shared" si="121"/>
        <v/>
      </c>
      <c r="U922" s="12" t="str">
        <f t="shared" si="122"/>
        <v/>
      </c>
      <c r="V922" s="12" t="str">
        <f t="shared" si="116"/>
        <v/>
      </c>
      <c r="X922" s="44" t="str">
        <f>IF($D922="", "", IF(COUNTIF($D$11:$D922, $D922)&gt;1, "", $D922))</f>
        <v/>
      </c>
      <c r="Z922" s="12" t="str">
        <f>IF($X922="", "", IF(COUNTIF('Page Categories'!$D$11:$D$1010, $X922)&gt;0, "", MAX(Z$10:Z921)+1))</f>
        <v/>
      </c>
      <c r="AB922" s="44" t="str">
        <f t="shared" si="123"/>
        <v/>
      </c>
    </row>
    <row r="923" spans="1:28" x14ac:dyDescent="0.25">
      <c r="A923" s="4"/>
      <c r="B923" s="44" t="str">
        <f>IF($D923="", "", IF(IFERROR(INDEX('Page Categories'!$E$11:$E$1010, MATCH($D923, 'Page Categories'!$D$11:$D$1010, 0)), "")="", 'Page Categories'!$M$21, IFERROR(INDEX('Page Categories'!$E$11:$E$1010, MATCH($D923, 'Page Categories'!$D$11:$D$1010, 0)), "")))</f>
        <v/>
      </c>
      <c r="C923" s="4"/>
      <c r="D923" s="50"/>
      <c r="E923" s="51"/>
      <c r="F923" s="51"/>
      <c r="G923" s="52"/>
      <c r="H923" s="51"/>
      <c r="I923" s="53"/>
      <c r="J923" s="4"/>
      <c r="O923" s="12" t="str">
        <f t="shared" si="117"/>
        <v/>
      </c>
      <c r="Q923" s="12" t="str">
        <f t="shared" si="118"/>
        <v/>
      </c>
      <c r="R923" s="12" t="str">
        <f t="shared" si="119"/>
        <v/>
      </c>
      <c r="S923" s="12" t="str">
        <f t="shared" si="120"/>
        <v/>
      </c>
      <c r="T923" s="12" t="str">
        <f t="shared" si="121"/>
        <v/>
      </c>
      <c r="U923" s="12" t="str">
        <f t="shared" si="122"/>
        <v/>
      </c>
      <c r="V923" s="12" t="str">
        <f t="shared" si="116"/>
        <v/>
      </c>
      <c r="X923" s="44" t="str">
        <f>IF($D923="", "", IF(COUNTIF($D$11:$D923, $D923)&gt;1, "", $D923))</f>
        <v/>
      </c>
      <c r="Z923" s="12" t="str">
        <f>IF($X923="", "", IF(COUNTIF('Page Categories'!$D$11:$D$1010, $X923)&gt;0, "", MAX(Z$10:Z922)+1))</f>
        <v/>
      </c>
      <c r="AB923" s="44" t="str">
        <f t="shared" si="123"/>
        <v/>
      </c>
    </row>
    <row r="924" spans="1:28" x14ac:dyDescent="0.25">
      <c r="A924" s="4"/>
      <c r="B924" s="44" t="str">
        <f>IF($D924="", "", IF(IFERROR(INDEX('Page Categories'!$E$11:$E$1010, MATCH($D924, 'Page Categories'!$D$11:$D$1010, 0)), "")="", 'Page Categories'!$M$21, IFERROR(INDEX('Page Categories'!$E$11:$E$1010, MATCH($D924, 'Page Categories'!$D$11:$D$1010, 0)), "")))</f>
        <v/>
      </c>
      <c r="C924" s="4"/>
      <c r="D924" s="50"/>
      <c r="E924" s="51"/>
      <c r="F924" s="51"/>
      <c r="G924" s="52"/>
      <c r="H924" s="51"/>
      <c r="I924" s="53"/>
      <c r="J924" s="4"/>
      <c r="O924" s="12" t="str">
        <f t="shared" si="117"/>
        <v/>
      </c>
      <c r="Q924" s="12" t="str">
        <f t="shared" si="118"/>
        <v/>
      </c>
      <c r="R924" s="12" t="str">
        <f t="shared" si="119"/>
        <v/>
      </c>
      <c r="S924" s="12" t="str">
        <f t="shared" si="120"/>
        <v/>
      </c>
      <c r="T924" s="12" t="str">
        <f t="shared" si="121"/>
        <v/>
      </c>
      <c r="U924" s="12" t="str">
        <f t="shared" si="122"/>
        <v/>
      </c>
      <c r="V924" s="12" t="str">
        <f t="shared" si="116"/>
        <v/>
      </c>
      <c r="X924" s="44" t="str">
        <f>IF($D924="", "", IF(COUNTIF($D$11:$D924, $D924)&gt;1, "", $D924))</f>
        <v/>
      </c>
      <c r="Z924" s="12" t="str">
        <f>IF($X924="", "", IF(COUNTIF('Page Categories'!$D$11:$D$1010, $X924)&gt;0, "", MAX(Z$10:Z923)+1))</f>
        <v/>
      </c>
      <c r="AB924" s="44" t="str">
        <f t="shared" si="123"/>
        <v/>
      </c>
    </row>
    <row r="925" spans="1:28" x14ac:dyDescent="0.25">
      <c r="A925" s="4"/>
      <c r="B925" s="44" t="str">
        <f>IF($D925="", "", IF(IFERROR(INDEX('Page Categories'!$E$11:$E$1010, MATCH($D925, 'Page Categories'!$D$11:$D$1010, 0)), "")="", 'Page Categories'!$M$21, IFERROR(INDEX('Page Categories'!$E$11:$E$1010, MATCH($D925, 'Page Categories'!$D$11:$D$1010, 0)), "")))</f>
        <v/>
      </c>
      <c r="C925" s="4"/>
      <c r="D925" s="50"/>
      <c r="E925" s="51"/>
      <c r="F925" s="51"/>
      <c r="G925" s="52"/>
      <c r="H925" s="51"/>
      <c r="I925" s="53"/>
      <c r="J925" s="4"/>
      <c r="O925" s="12" t="str">
        <f t="shared" si="117"/>
        <v/>
      </c>
      <c r="Q925" s="12" t="str">
        <f t="shared" si="118"/>
        <v/>
      </c>
      <c r="R925" s="12" t="str">
        <f t="shared" si="119"/>
        <v/>
      </c>
      <c r="S925" s="12" t="str">
        <f t="shared" si="120"/>
        <v/>
      </c>
      <c r="T925" s="12" t="str">
        <f t="shared" si="121"/>
        <v/>
      </c>
      <c r="U925" s="12" t="str">
        <f t="shared" si="122"/>
        <v/>
      </c>
      <c r="V925" s="12" t="str">
        <f t="shared" si="116"/>
        <v/>
      </c>
      <c r="X925" s="44" t="str">
        <f>IF($D925="", "", IF(COUNTIF($D$11:$D925, $D925)&gt;1, "", $D925))</f>
        <v/>
      </c>
      <c r="Z925" s="12" t="str">
        <f>IF($X925="", "", IF(COUNTIF('Page Categories'!$D$11:$D$1010, $X925)&gt;0, "", MAX(Z$10:Z924)+1))</f>
        <v/>
      </c>
      <c r="AB925" s="44" t="str">
        <f t="shared" si="123"/>
        <v/>
      </c>
    </row>
    <row r="926" spans="1:28" x14ac:dyDescent="0.25">
      <c r="A926" s="4"/>
      <c r="B926" s="44" t="str">
        <f>IF($D926="", "", IF(IFERROR(INDEX('Page Categories'!$E$11:$E$1010, MATCH($D926, 'Page Categories'!$D$11:$D$1010, 0)), "")="", 'Page Categories'!$M$21, IFERROR(INDEX('Page Categories'!$E$11:$E$1010, MATCH($D926, 'Page Categories'!$D$11:$D$1010, 0)), "")))</f>
        <v/>
      </c>
      <c r="C926" s="4"/>
      <c r="D926" s="50"/>
      <c r="E926" s="51"/>
      <c r="F926" s="51"/>
      <c r="G926" s="52"/>
      <c r="H926" s="51"/>
      <c r="I926" s="53"/>
      <c r="J926" s="4"/>
      <c r="O926" s="12" t="str">
        <f t="shared" si="117"/>
        <v/>
      </c>
      <c r="Q926" s="12" t="str">
        <f t="shared" si="118"/>
        <v/>
      </c>
      <c r="R926" s="12" t="str">
        <f t="shared" si="119"/>
        <v/>
      </c>
      <c r="S926" s="12" t="str">
        <f t="shared" si="120"/>
        <v/>
      </c>
      <c r="T926" s="12" t="str">
        <f t="shared" si="121"/>
        <v/>
      </c>
      <c r="U926" s="12" t="str">
        <f t="shared" si="122"/>
        <v/>
      </c>
      <c r="V926" s="12" t="str">
        <f t="shared" si="116"/>
        <v/>
      </c>
      <c r="X926" s="44" t="str">
        <f>IF($D926="", "", IF(COUNTIF($D$11:$D926, $D926)&gt;1, "", $D926))</f>
        <v/>
      </c>
      <c r="Z926" s="12" t="str">
        <f>IF($X926="", "", IF(COUNTIF('Page Categories'!$D$11:$D$1010, $X926)&gt;0, "", MAX(Z$10:Z925)+1))</f>
        <v/>
      </c>
      <c r="AB926" s="44" t="str">
        <f t="shared" si="123"/>
        <v/>
      </c>
    </row>
    <row r="927" spans="1:28" x14ac:dyDescent="0.25">
      <c r="A927" s="4"/>
      <c r="B927" s="44" t="str">
        <f>IF($D927="", "", IF(IFERROR(INDEX('Page Categories'!$E$11:$E$1010, MATCH($D927, 'Page Categories'!$D$11:$D$1010, 0)), "")="", 'Page Categories'!$M$21, IFERROR(INDEX('Page Categories'!$E$11:$E$1010, MATCH($D927, 'Page Categories'!$D$11:$D$1010, 0)), "")))</f>
        <v/>
      </c>
      <c r="C927" s="4"/>
      <c r="D927" s="50"/>
      <c r="E927" s="51"/>
      <c r="F927" s="51"/>
      <c r="G927" s="52"/>
      <c r="H927" s="51"/>
      <c r="I927" s="53"/>
      <c r="J927" s="4"/>
      <c r="O927" s="12" t="str">
        <f t="shared" si="117"/>
        <v/>
      </c>
      <c r="Q927" s="12" t="str">
        <f t="shared" si="118"/>
        <v/>
      </c>
      <c r="R927" s="12" t="str">
        <f t="shared" si="119"/>
        <v/>
      </c>
      <c r="S927" s="12" t="str">
        <f t="shared" si="120"/>
        <v/>
      </c>
      <c r="T927" s="12" t="str">
        <f t="shared" si="121"/>
        <v/>
      </c>
      <c r="U927" s="12" t="str">
        <f t="shared" si="122"/>
        <v/>
      </c>
      <c r="V927" s="12" t="str">
        <f t="shared" si="116"/>
        <v/>
      </c>
      <c r="X927" s="44" t="str">
        <f>IF($D927="", "", IF(COUNTIF($D$11:$D927, $D927)&gt;1, "", $D927))</f>
        <v/>
      </c>
      <c r="Z927" s="12" t="str">
        <f>IF($X927="", "", IF(COUNTIF('Page Categories'!$D$11:$D$1010, $X927)&gt;0, "", MAX(Z$10:Z926)+1))</f>
        <v/>
      </c>
      <c r="AB927" s="44" t="str">
        <f t="shared" si="123"/>
        <v/>
      </c>
    </row>
    <row r="928" spans="1:28" x14ac:dyDescent="0.25">
      <c r="A928" s="4"/>
      <c r="B928" s="44" t="str">
        <f>IF($D928="", "", IF(IFERROR(INDEX('Page Categories'!$E$11:$E$1010, MATCH($D928, 'Page Categories'!$D$11:$D$1010, 0)), "")="", 'Page Categories'!$M$21, IFERROR(INDEX('Page Categories'!$E$11:$E$1010, MATCH($D928, 'Page Categories'!$D$11:$D$1010, 0)), "")))</f>
        <v/>
      </c>
      <c r="C928" s="4"/>
      <c r="D928" s="50"/>
      <c r="E928" s="51"/>
      <c r="F928" s="51"/>
      <c r="G928" s="52"/>
      <c r="H928" s="51"/>
      <c r="I928" s="53"/>
      <c r="J928" s="4"/>
      <c r="O928" s="12" t="str">
        <f t="shared" si="117"/>
        <v/>
      </c>
      <c r="Q928" s="12" t="str">
        <f t="shared" si="118"/>
        <v/>
      </c>
      <c r="R928" s="12" t="str">
        <f t="shared" si="119"/>
        <v/>
      </c>
      <c r="S928" s="12" t="str">
        <f t="shared" si="120"/>
        <v/>
      </c>
      <c r="T928" s="12" t="str">
        <f t="shared" si="121"/>
        <v/>
      </c>
      <c r="U928" s="12" t="str">
        <f t="shared" si="122"/>
        <v/>
      </c>
      <c r="V928" s="12" t="str">
        <f t="shared" si="116"/>
        <v/>
      </c>
      <c r="X928" s="44" t="str">
        <f>IF($D928="", "", IF(COUNTIF($D$11:$D928, $D928)&gt;1, "", $D928))</f>
        <v/>
      </c>
      <c r="Z928" s="12" t="str">
        <f>IF($X928="", "", IF(COUNTIF('Page Categories'!$D$11:$D$1010, $X928)&gt;0, "", MAX(Z$10:Z927)+1))</f>
        <v/>
      </c>
      <c r="AB928" s="44" t="str">
        <f t="shared" si="123"/>
        <v/>
      </c>
    </row>
    <row r="929" spans="1:28" x14ac:dyDescent="0.25">
      <c r="A929" s="4"/>
      <c r="B929" s="44" t="str">
        <f>IF($D929="", "", IF(IFERROR(INDEX('Page Categories'!$E$11:$E$1010, MATCH($D929, 'Page Categories'!$D$11:$D$1010, 0)), "")="", 'Page Categories'!$M$21, IFERROR(INDEX('Page Categories'!$E$11:$E$1010, MATCH($D929, 'Page Categories'!$D$11:$D$1010, 0)), "")))</f>
        <v/>
      </c>
      <c r="C929" s="4"/>
      <c r="D929" s="50"/>
      <c r="E929" s="51"/>
      <c r="F929" s="51"/>
      <c r="G929" s="52"/>
      <c r="H929" s="51"/>
      <c r="I929" s="53"/>
      <c r="J929" s="4"/>
      <c r="O929" s="12" t="str">
        <f t="shared" si="117"/>
        <v/>
      </c>
      <c r="Q929" s="12" t="str">
        <f t="shared" si="118"/>
        <v/>
      </c>
      <c r="R929" s="12" t="str">
        <f t="shared" si="119"/>
        <v/>
      </c>
      <c r="S929" s="12" t="str">
        <f t="shared" si="120"/>
        <v/>
      </c>
      <c r="T929" s="12" t="str">
        <f t="shared" si="121"/>
        <v/>
      </c>
      <c r="U929" s="12" t="str">
        <f t="shared" si="122"/>
        <v/>
      </c>
      <c r="V929" s="12" t="str">
        <f t="shared" si="116"/>
        <v/>
      </c>
      <c r="X929" s="44" t="str">
        <f>IF($D929="", "", IF(COUNTIF($D$11:$D929, $D929)&gt;1, "", $D929))</f>
        <v/>
      </c>
      <c r="Z929" s="12" t="str">
        <f>IF($X929="", "", IF(COUNTIF('Page Categories'!$D$11:$D$1010, $X929)&gt;0, "", MAX(Z$10:Z928)+1))</f>
        <v/>
      </c>
      <c r="AB929" s="44" t="str">
        <f t="shared" si="123"/>
        <v/>
      </c>
    </row>
    <row r="930" spans="1:28" x14ac:dyDescent="0.25">
      <c r="A930" s="4"/>
      <c r="B930" s="44" t="str">
        <f>IF($D930="", "", IF(IFERROR(INDEX('Page Categories'!$E$11:$E$1010, MATCH($D930, 'Page Categories'!$D$11:$D$1010, 0)), "")="", 'Page Categories'!$M$21, IFERROR(INDEX('Page Categories'!$E$11:$E$1010, MATCH($D930, 'Page Categories'!$D$11:$D$1010, 0)), "")))</f>
        <v/>
      </c>
      <c r="C930" s="4"/>
      <c r="D930" s="50"/>
      <c r="E930" s="51"/>
      <c r="F930" s="51"/>
      <c r="G930" s="52"/>
      <c r="H930" s="51"/>
      <c r="I930" s="53"/>
      <c r="J930" s="4"/>
      <c r="O930" s="12" t="str">
        <f t="shared" si="117"/>
        <v/>
      </c>
      <c r="Q930" s="12" t="str">
        <f t="shared" si="118"/>
        <v/>
      </c>
      <c r="R930" s="12" t="str">
        <f t="shared" si="119"/>
        <v/>
      </c>
      <c r="S930" s="12" t="str">
        <f t="shared" si="120"/>
        <v/>
      </c>
      <c r="T930" s="12" t="str">
        <f t="shared" si="121"/>
        <v/>
      </c>
      <c r="U930" s="12" t="str">
        <f t="shared" si="122"/>
        <v/>
      </c>
      <c r="V930" s="12" t="str">
        <f t="shared" si="116"/>
        <v/>
      </c>
      <c r="X930" s="44" t="str">
        <f>IF($D930="", "", IF(COUNTIF($D$11:$D930, $D930)&gt;1, "", $D930))</f>
        <v/>
      </c>
      <c r="Z930" s="12" t="str">
        <f>IF($X930="", "", IF(COUNTIF('Page Categories'!$D$11:$D$1010, $X930)&gt;0, "", MAX(Z$10:Z929)+1))</f>
        <v/>
      </c>
      <c r="AB930" s="44" t="str">
        <f t="shared" si="123"/>
        <v/>
      </c>
    </row>
    <row r="931" spans="1:28" x14ac:dyDescent="0.25">
      <c r="A931" s="4"/>
      <c r="B931" s="44" t="str">
        <f>IF($D931="", "", IF(IFERROR(INDEX('Page Categories'!$E$11:$E$1010, MATCH($D931, 'Page Categories'!$D$11:$D$1010, 0)), "")="", 'Page Categories'!$M$21, IFERROR(INDEX('Page Categories'!$E$11:$E$1010, MATCH($D931, 'Page Categories'!$D$11:$D$1010, 0)), "")))</f>
        <v/>
      </c>
      <c r="C931" s="4"/>
      <c r="D931" s="50"/>
      <c r="E931" s="51"/>
      <c r="F931" s="51"/>
      <c r="G931" s="52"/>
      <c r="H931" s="51"/>
      <c r="I931" s="53"/>
      <c r="J931" s="4"/>
      <c r="O931" s="12" t="str">
        <f t="shared" si="117"/>
        <v/>
      </c>
      <c r="Q931" s="12" t="str">
        <f t="shared" si="118"/>
        <v/>
      </c>
      <c r="R931" s="12" t="str">
        <f t="shared" si="119"/>
        <v/>
      </c>
      <c r="S931" s="12" t="str">
        <f t="shared" si="120"/>
        <v/>
      </c>
      <c r="T931" s="12" t="str">
        <f t="shared" si="121"/>
        <v/>
      </c>
      <c r="U931" s="12" t="str">
        <f t="shared" si="122"/>
        <v/>
      </c>
      <c r="V931" s="12" t="str">
        <f t="shared" si="116"/>
        <v/>
      </c>
      <c r="X931" s="44" t="str">
        <f>IF($D931="", "", IF(COUNTIF($D$11:$D931, $D931)&gt;1, "", $D931))</f>
        <v/>
      </c>
      <c r="Z931" s="12" t="str">
        <f>IF($X931="", "", IF(COUNTIF('Page Categories'!$D$11:$D$1010, $X931)&gt;0, "", MAX(Z$10:Z930)+1))</f>
        <v/>
      </c>
      <c r="AB931" s="44" t="str">
        <f t="shared" si="123"/>
        <v/>
      </c>
    </row>
    <row r="932" spans="1:28" x14ac:dyDescent="0.25">
      <c r="A932" s="4"/>
      <c r="B932" s="44" t="str">
        <f>IF($D932="", "", IF(IFERROR(INDEX('Page Categories'!$E$11:$E$1010, MATCH($D932, 'Page Categories'!$D$11:$D$1010, 0)), "")="", 'Page Categories'!$M$21, IFERROR(INDEX('Page Categories'!$E$11:$E$1010, MATCH($D932, 'Page Categories'!$D$11:$D$1010, 0)), "")))</f>
        <v/>
      </c>
      <c r="C932" s="4"/>
      <c r="D932" s="50"/>
      <c r="E932" s="51"/>
      <c r="F932" s="51"/>
      <c r="G932" s="52"/>
      <c r="H932" s="51"/>
      <c r="I932" s="53"/>
      <c r="J932" s="4"/>
      <c r="O932" s="12" t="str">
        <f t="shared" si="117"/>
        <v/>
      </c>
      <c r="Q932" s="12" t="str">
        <f t="shared" si="118"/>
        <v/>
      </c>
      <c r="R932" s="12" t="str">
        <f t="shared" si="119"/>
        <v/>
      </c>
      <c r="S932" s="12" t="str">
        <f t="shared" si="120"/>
        <v/>
      </c>
      <c r="T932" s="12" t="str">
        <f t="shared" si="121"/>
        <v/>
      </c>
      <c r="U932" s="12" t="str">
        <f t="shared" si="122"/>
        <v/>
      </c>
      <c r="V932" s="12" t="str">
        <f t="shared" si="116"/>
        <v/>
      </c>
      <c r="X932" s="44" t="str">
        <f>IF($D932="", "", IF(COUNTIF($D$11:$D932, $D932)&gt;1, "", $D932))</f>
        <v/>
      </c>
      <c r="Z932" s="12" t="str">
        <f>IF($X932="", "", IF(COUNTIF('Page Categories'!$D$11:$D$1010, $X932)&gt;0, "", MAX(Z$10:Z931)+1))</f>
        <v/>
      </c>
      <c r="AB932" s="44" t="str">
        <f t="shared" si="123"/>
        <v/>
      </c>
    </row>
    <row r="933" spans="1:28" x14ac:dyDescent="0.25">
      <c r="A933" s="4"/>
      <c r="B933" s="44" t="str">
        <f>IF($D933="", "", IF(IFERROR(INDEX('Page Categories'!$E$11:$E$1010, MATCH($D933, 'Page Categories'!$D$11:$D$1010, 0)), "")="", 'Page Categories'!$M$21, IFERROR(INDEX('Page Categories'!$E$11:$E$1010, MATCH($D933, 'Page Categories'!$D$11:$D$1010, 0)), "")))</f>
        <v/>
      </c>
      <c r="C933" s="4"/>
      <c r="D933" s="50"/>
      <c r="E933" s="51"/>
      <c r="F933" s="51"/>
      <c r="G933" s="52"/>
      <c r="H933" s="51"/>
      <c r="I933" s="53"/>
      <c r="J933" s="4"/>
      <c r="O933" s="12" t="str">
        <f t="shared" si="117"/>
        <v/>
      </c>
      <c r="Q933" s="12" t="str">
        <f t="shared" si="118"/>
        <v/>
      </c>
      <c r="R933" s="12" t="str">
        <f t="shared" si="119"/>
        <v/>
      </c>
      <c r="S933" s="12" t="str">
        <f t="shared" si="120"/>
        <v/>
      </c>
      <c r="T933" s="12" t="str">
        <f t="shared" si="121"/>
        <v/>
      </c>
      <c r="U933" s="12" t="str">
        <f t="shared" si="122"/>
        <v/>
      </c>
      <c r="V933" s="12" t="str">
        <f t="shared" si="116"/>
        <v/>
      </c>
      <c r="X933" s="44" t="str">
        <f>IF($D933="", "", IF(COUNTIF($D$11:$D933, $D933)&gt;1, "", $D933))</f>
        <v/>
      </c>
      <c r="Z933" s="12" t="str">
        <f>IF($X933="", "", IF(COUNTIF('Page Categories'!$D$11:$D$1010, $X933)&gt;0, "", MAX(Z$10:Z932)+1))</f>
        <v/>
      </c>
      <c r="AB933" s="44" t="str">
        <f t="shared" si="123"/>
        <v/>
      </c>
    </row>
    <row r="934" spans="1:28" x14ac:dyDescent="0.25">
      <c r="A934" s="4"/>
      <c r="B934" s="44" t="str">
        <f>IF($D934="", "", IF(IFERROR(INDEX('Page Categories'!$E$11:$E$1010, MATCH($D934, 'Page Categories'!$D$11:$D$1010, 0)), "")="", 'Page Categories'!$M$21, IFERROR(INDEX('Page Categories'!$E$11:$E$1010, MATCH($D934, 'Page Categories'!$D$11:$D$1010, 0)), "")))</f>
        <v/>
      </c>
      <c r="C934" s="4"/>
      <c r="D934" s="50"/>
      <c r="E934" s="51"/>
      <c r="F934" s="51"/>
      <c r="G934" s="52"/>
      <c r="H934" s="51"/>
      <c r="I934" s="53"/>
      <c r="J934" s="4"/>
      <c r="O934" s="12" t="str">
        <f t="shared" si="117"/>
        <v/>
      </c>
      <c r="Q934" s="12" t="str">
        <f t="shared" si="118"/>
        <v/>
      </c>
      <c r="R934" s="12" t="str">
        <f t="shared" si="119"/>
        <v/>
      </c>
      <c r="S934" s="12" t="str">
        <f t="shared" si="120"/>
        <v/>
      </c>
      <c r="T934" s="12" t="str">
        <f t="shared" si="121"/>
        <v/>
      </c>
      <c r="U934" s="12" t="str">
        <f t="shared" si="122"/>
        <v/>
      </c>
      <c r="V934" s="12" t="str">
        <f t="shared" si="116"/>
        <v/>
      </c>
      <c r="X934" s="44" t="str">
        <f>IF($D934="", "", IF(COUNTIF($D$11:$D934, $D934)&gt;1, "", $D934))</f>
        <v/>
      </c>
      <c r="Z934" s="12" t="str">
        <f>IF($X934="", "", IF(COUNTIF('Page Categories'!$D$11:$D$1010, $X934)&gt;0, "", MAX(Z$10:Z933)+1))</f>
        <v/>
      </c>
      <c r="AB934" s="44" t="str">
        <f t="shared" si="123"/>
        <v/>
      </c>
    </row>
    <row r="935" spans="1:28" x14ac:dyDescent="0.25">
      <c r="A935" s="4"/>
      <c r="B935" s="44" t="str">
        <f>IF($D935="", "", IF(IFERROR(INDEX('Page Categories'!$E$11:$E$1010, MATCH($D935, 'Page Categories'!$D$11:$D$1010, 0)), "")="", 'Page Categories'!$M$21, IFERROR(INDEX('Page Categories'!$E$11:$E$1010, MATCH($D935, 'Page Categories'!$D$11:$D$1010, 0)), "")))</f>
        <v/>
      </c>
      <c r="C935" s="4"/>
      <c r="D935" s="50"/>
      <c r="E935" s="51"/>
      <c r="F935" s="51"/>
      <c r="G935" s="52"/>
      <c r="H935" s="51"/>
      <c r="I935" s="53"/>
      <c r="J935" s="4"/>
      <c r="O935" s="12" t="str">
        <f t="shared" si="117"/>
        <v/>
      </c>
      <c r="Q935" s="12" t="str">
        <f t="shared" si="118"/>
        <v/>
      </c>
      <c r="R935" s="12" t="str">
        <f t="shared" si="119"/>
        <v/>
      </c>
      <c r="S935" s="12" t="str">
        <f t="shared" si="120"/>
        <v/>
      </c>
      <c r="T935" s="12" t="str">
        <f t="shared" si="121"/>
        <v/>
      </c>
      <c r="U935" s="12" t="str">
        <f t="shared" si="122"/>
        <v/>
      </c>
      <c r="V935" s="12" t="str">
        <f t="shared" si="116"/>
        <v/>
      </c>
      <c r="X935" s="44" t="str">
        <f>IF($D935="", "", IF(COUNTIF($D$11:$D935, $D935)&gt;1, "", $D935))</f>
        <v/>
      </c>
      <c r="Z935" s="12" t="str">
        <f>IF($X935="", "", IF(COUNTIF('Page Categories'!$D$11:$D$1010, $X935)&gt;0, "", MAX(Z$10:Z934)+1))</f>
        <v/>
      </c>
      <c r="AB935" s="44" t="str">
        <f t="shared" si="123"/>
        <v/>
      </c>
    </row>
    <row r="936" spans="1:28" x14ac:dyDescent="0.25">
      <c r="A936" s="4"/>
      <c r="B936" s="44" t="str">
        <f>IF($D936="", "", IF(IFERROR(INDEX('Page Categories'!$E$11:$E$1010, MATCH($D936, 'Page Categories'!$D$11:$D$1010, 0)), "")="", 'Page Categories'!$M$21, IFERROR(INDEX('Page Categories'!$E$11:$E$1010, MATCH($D936, 'Page Categories'!$D$11:$D$1010, 0)), "")))</f>
        <v/>
      </c>
      <c r="C936" s="4"/>
      <c r="D936" s="50"/>
      <c r="E936" s="51"/>
      <c r="F936" s="51"/>
      <c r="G936" s="52"/>
      <c r="H936" s="51"/>
      <c r="I936" s="53"/>
      <c r="J936" s="4"/>
      <c r="O936" s="12" t="str">
        <f t="shared" si="117"/>
        <v/>
      </c>
      <c r="Q936" s="12" t="str">
        <f t="shared" si="118"/>
        <v/>
      </c>
      <c r="R936" s="12" t="str">
        <f t="shared" si="119"/>
        <v/>
      </c>
      <c r="S936" s="12" t="str">
        <f t="shared" si="120"/>
        <v/>
      </c>
      <c r="T936" s="12" t="str">
        <f t="shared" si="121"/>
        <v/>
      </c>
      <c r="U936" s="12" t="str">
        <f t="shared" si="122"/>
        <v/>
      </c>
      <c r="V936" s="12" t="str">
        <f t="shared" si="116"/>
        <v/>
      </c>
      <c r="X936" s="44" t="str">
        <f>IF($D936="", "", IF(COUNTIF($D$11:$D936, $D936)&gt;1, "", $D936))</f>
        <v/>
      </c>
      <c r="Z936" s="12" t="str">
        <f>IF($X936="", "", IF(COUNTIF('Page Categories'!$D$11:$D$1010, $X936)&gt;0, "", MAX(Z$10:Z935)+1))</f>
        <v/>
      </c>
      <c r="AB936" s="44" t="str">
        <f t="shared" si="123"/>
        <v/>
      </c>
    </row>
    <row r="937" spans="1:28" x14ac:dyDescent="0.25">
      <c r="A937" s="4"/>
      <c r="B937" s="44" t="str">
        <f>IF($D937="", "", IF(IFERROR(INDEX('Page Categories'!$E$11:$E$1010, MATCH($D937, 'Page Categories'!$D$11:$D$1010, 0)), "")="", 'Page Categories'!$M$21, IFERROR(INDEX('Page Categories'!$E$11:$E$1010, MATCH($D937, 'Page Categories'!$D$11:$D$1010, 0)), "")))</f>
        <v/>
      </c>
      <c r="C937" s="4"/>
      <c r="D937" s="50"/>
      <c r="E937" s="51"/>
      <c r="F937" s="51"/>
      <c r="G937" s="52"/>
      <c r="H937" s="51"/>
      <c r="I937" s="53"/>
      <c r="J937" s="4"/>
      <c r="O937" s="12" t="str">
        <f t="shared" si="117"/>
        <v/>
      </c>
      <c r="Q937" s="12" t="str">
        <f t="shared" si="118"/>
        <v/>
      </c>
      <c r="R937" s="12" t="str">
        <f t="shared" si="119"/>
        <v/>
      </c>
      <c r="S937" s="12" t="str">
        <f t="shared" si="120"/>
        <v/>
      </c>
      <c r="T937" s="12" t="str">
        <f t="shared" si="121"/>
        <v/>
      </c>
      <c r="U937" s="12" t="str">
        <f t="shared" si="122"/>
        <v/>
      </c>
      <c r="V937" s="12" t="str">
        <f t="shared" si="116"/>
        <v/>
      </c>
      <c r="X937" s="44" t="str">
        <f>IF($D937="", "", IF(COUNTIF($D$11:$D937, $D937)&gt;1, "", $D937))</f>
        <v/>
      </c>
      <c r="Z937" s="12" t="str">
        <f>IF($X937="", "", IF(COUNTIF('Page Categories'!$D$11:$D$1010, $X937)&gt;0, "", MAX(Z$10:Z936)+1))</f>
        <v/>
      </c>
      <c r="AB937" s="44" t="str">
        <f t="shared" si="123"/>
        <v/>
      </c>
    </row>
    <row r="938" spans="1:28" x14ac:dyDescent="0.25">
      <c r="A938" s="4"/>
      <c r="B938" s="44" t="str">
        <f>IF($D938="", "", IF(IFERROR(INDEX('Page Categories'!$E$11:$E$1010, MATCH($D938, 'Page Categories'!$D$11:$D$1010, 0)), "")="", 'Page Categories'!$M$21, IFERROR(INDEX('Page Categories'!$E$11:$E$1010, MATCH($D938, 'Page Categories'!$D$11:$D$1010, 0)), "")))</f>
        <v/>
      </c>
      <c r="C938" s="4"/>
      <c r="D938" s="50"/>
      <c r="E938" s="51"/>
      <c r="F938" s="51"/>
      <c r="G938" s="52"/>
      <c r="H938" s="51"/>
      <c r="I938" s="53"/>
      <c r="J938" s="4"/>
      <c r="O938" s="12" t="str">
        <f t="shared" si="117"/>
        <v/>
      </c>
      <c r="Q938" s="12" t="str">
        <f t="shared" si="118"/>
        <v/>
      </c>
      <c r="R938" s="12" t="str">
        <f t="shared" si="119"/>
        <v/>
      </c>
      <c r="S938" s="12" t="str">
        <f t="shared" si="120"/>
        <v/>
      </c>
      <c r="T938" s="12" t="str">
        <f t="shared" si="121"/>
        <v/>
      </c>
      <c r="U938" s="12" t="str">
        <f t="shared" si="122"/>
        <v/>
      </c>
      <c r="V938" s="12" t="str">
        <f t="shared" si="116"/>
        <v/>
      </c>
      <c r="X938" s="44" t="str">
        <f>IF($D938="", "", IF(COUNTIF($D$11:$D938, $D938)&gt;1, "", $D938))</f>
        <v/>
      </c>
      <c r="Z938" s="12" t="str">
        <f>IF($X938="", "", IF(COUNTIF('Page Categories'!$D$11:$D$1010, $X938)&gt;0, "", MAX(Z$10:Z937)+1))</f>
        <v/>
      </c>
      <c r="AB938" s="44" t="str">
        <f t="shared" si="123"/>
        <v/>
      </c>
    </row>
    <row r="939" spans="1:28" x14ac:dyDescent="0.25">
      <c r="A939" s="4"/>
      <c r="B939" s="44" t="str">
        <f>IF($D939="", "", IF(IFERROR(INDEX('Page Categories'!$E$11:$E$1010, MATCH($D939, 'Page Categories'!$D$11:$D$1010, 0)), "")="", 'Page Categories'!$M$21, IFERROR(INDEX('Page Categories'!$E$11:$E$1010, MATCH($D939, 'Page Categories'!$D$11:$D$1010, 0)), "")))</f>
        <v/>
      </c>
      <c r="C939" s="4"/>
      <c r="D939" s="50"/>
      <c r="E939" s="51"/>
      <c r="F939" s="51"/>
      <c r="G939" s="52"/>
      <c r="H939" s="51"/>
      <c r="I939" s="53"/>
      <c r="J939" s="4"/>
      <c r="O939" s="12" t="str">
        <f t="shared" si="117"/>
        <v/>
      </c>
      <c r="Q939" s="12" t="str">
        <f t="shared" si="118"/>
        <v/>
      </c>
      <c r="R939" s="12" t="str">
        <f t="shared" si="119"/>
        <v/>
      </c>
      <c r="S939" s="12" t="str">
        <f t="shared" si="120"/>
        <v/>
      </c>
      <c r="T939" s="12" t="str">
        <f t="shared" si="121"/>
        <v/>
      </c>
      <c r="U939" s="12" t="str">
        <f t="shared" si="122"/>
        <v/>
      </c>
      <c r="V939" s="12" t="str">
        <f t="shared" si="116"/>
        <v/>
      </c>
      <c r="X939" s="44" t="str">
        <f>IF($D939="", "", IF(COUNTIF($D$11:$D939, $D939)&gt;1, "", $D939))</f>
        <v/>
      </c>
      <c r="Z939" s="12" t="str">
        <f>IF($X939="", "", IF(COUNTIF('Page Categories'!$D$11:$D$1010, $X939)&gt;0, "", MAX(Z$10:Z938)+1))</f>
        <v/>
      </c>
      <c r="AB939" s="44" t="str">
        <f t="shared" si="123"/>
        <v/>
      </c>
    </row>
    <row r="940" spans="1:28" x14ac:dyDescent="0.25">
      <c r="A940" s="4"/>
      <c r="B940" s="44" t="str">
        <f>IF($D940="", "", IF(IFERROR(INDEX('Page Categories'!$E$11:$E$1010, MATCH($D940, 'Page Categories'!$D$11:$D$1010, 0)), "")="", 'Page Categories'!$M$21, IFERROR(INDEX('Page Categories'!$E$11:$E$1010, MATCH($D940, 'Page Categories'!$D$11:$D$1010, 0)), "")))</f>
        <v/>
      </c>
      <c r="C940" s="4"/>
      <c r="D940" s="50"/>
      <c r="E940" s="51"/>
      <c r="F940" s="51"/>
      <c r="G940" s="52"/>
      <c r="H940" s="51"/>
      <c r="I940" s="53"/>
      <c r="J940" s="4"/>
      <c r="O940" s="12" t="str">
        <f t="shared" si="117"/>
        <v/>
      </c>
      <c r="Q940" s="12" t="str">
        <f t="shared" si="118"/>
        <v/>
      </c>
      <c r="R940" s="12" t="str">
        <f t="shared" si="119"/>
        <v/>
      </c>
      <c r="S940" s="12" t="str">
        <f t="shared" si="120"/>
        <v/>
      </c>
      <c r="T940" s="12" t="str">
        <f t="shared" si="121"/>
        <v/>
      </c>
      <c r="U940" s="12" t="str">
        <f t="shared" si="122"/>
        <v/>
      </c>
      <c r="V940" s="12" t="str">
        <f t="shared" si="116"/>
        <v/>
      </c>
      <c r="X940" s="44" t="str">
        <f>IF($D940="", "", IF(COUNTIF($D$11:$D940, $D940)&gt;1, "", $D940))</f>
        <v/>
      </c>
      <c r="Z940" s="12" t="str">
        <f>IF($X940="", "", IF(COUNTIF('Page Categories'!$D$11:$D$1010, $X940)&gt;0, "", MAX(Z$10:Z939)+1))</f>
        <v/>
      </c>
      <c r="AB940" s="44" t="str">
        <f t="shared" si="123"/>
        <v/>
      </c>
    </row>
    <row r="941" spans="1:28" x14ac:dyDescent="0.25">
      <c r="A941" s="4"/>
      <c r="B941" s="44" t="str">
        <f>IF($D941="", "", IF(IFERROR(INDEX('Page Categories'!$E$11:$E$1010, MATCH($D941, 'Page Categories'!$D$11:$D$1010, 0)), "")="", 'Page Categories'!$M$21, IFERROR(INDEX('Page Categories'!$E$11:$E$1010, MATCH($D941, 'Page Categories'!$D$11:$D$1010, 0)), "")))</f>
        <v/>
      </c>
      <c r="C941" s="4"/>
      <c r="D941" s="50"/>
      <c r="E941" s="51"/>
      <c r="F941" s="51"/>
      <c r="G941" s="52"/>
      <c r="H941" s="51"/>
      <c r="I941" s="53"/>
      <c r="J941" s="4"/>
      <c r="O941" s="12" t="str">
        <f t="shared" si="117"/>
        <v/>
      </c>
      <c r="Q941" s="12" t="str">
        <f t="shared" si="118"/>
        <v/>
      </c>
      <c r="R941" s="12" t="str">
        <f t="shared" si="119"/>
        <v/>
      </c>
      <c r="S941" s="12" t="str">
        <f t="shared" si="120"/>
        <v/>
      </c>
      <c r="T941" s="12" t="str">
        <f t="shared" si="121"/>
        <v/>
      </c>
      <c r="U941" s="12" t="str">
        <f t="shared" si="122"/>
        <v/>
      </c>
      <c r="V941" s="12" t="str">
        <f t="shared" si="116"/>
        <v/>
      </c>
      <c r="X941" s="44" t="str">
        <f>IF($D941="", "", IF(COUNTIF($D$11:$D941, $D941)&gt;1, "", $D941))</f>
        <v/>
      </c>
      <c r="Z941" s="12" t="str">
        <f>IF($X941="", "", IF(COUNTIF('Page Categories'!$D$11:$D$1010, $X941)&gt;0, "", MAX(Z$10:Z940)+1))</f>
        <v/>
      </c>
      <c r="AB941" s="44" t="str">
        <f t="shared" si="123"/>
        <v/>
      </c>
    </row>
    <row r="942" spans="1:28" x14ac:dyDescent="0.25">
      <c r="A942" s="4"/>
      <c r="B942" s="44" t="str">
        <f>IF($D942="", "", IF(IFERROR(INDEX('Page Categories'!$E$11:$E$1010, MATCH($D942, 'Page Categories'!$D$11:$D$1010, 0)), "")="", 'Page Categories'!$M$21, IFERROR(INDEX('Page Categories'!$E$11:$E$1010, MATCH($D942, 'Page Categories'!$D$11:$D$1010, 0)), "")))</f>
        <v/>
      </c>
      <c r="C942" s="4"/>
      <c r="D942" s="50"/>
      <c r="E942" s="51"/>
      <c r="F942" s="51"/>
      <c r="G942" s="52"/>
      <c r="H942" s="51"/>
      <c r="I942" s="53"/>
      <c r="J942" s="4"/>
      <c r="O942" s="12" t="str">
        <f t="shared" si="117"/>
        <v/>
      </c>
      <c r="Q942" s="12" t="str">
        <f t="shared" si="118"/>
        <v/>
      </c>
      <c r="R942" s="12" t="str">
        <f t="shared" si="119"/>
        <v/>
      </c>
      <c r="S942" s="12" t="str">
        <f t="shared" si="120"/>
        <v/>
      </c>
      <c r="T942" s="12" t="str">
        <f t="shared" si="121"/>
        <v/>
      </c>
      <c r="U942" s="12" t="str">
        <f t="shared" si="122"/>
        <v/>
      </c>
      <c r="V942" s="12" t="str">
        <f t="shared" si="116"/>
        <v/>
      </c>
      <c r="X942" s="44" t="str">
        <f>IF($D942="", "", IF(COUNTIF($D$11:$D942, $D942)&gt;1, "", $D942))</f>
        <v/>
      </c>
      <c r="Z942" s="12" t="str">
        <f>IF($X942="", "", IF(COUNTIF('Page Categories'!$D$11:$D$1010, $X942)&gt;0, "", MAX(Z$10:Z941)+1))</f>
        <v/>
      </c>
      <c r="AB942" s="44" t="str">
        <f t="shared" si="123"/>
        <v/>
      </c>
    </row>
    <row r="943" spans="1:28" x14ac:dyDescent="0.25">
      <c r="A943" s="4"/>
      <c r="B943" s="44" t="str">
        <f>IF($D943="", "", IF(IFERROR(INDEX('Page Categories'!$E$11:$E$1010, MATCH($D943, 'Page Categories'!$D$11:$D$1010, 0)), "")="", 'Page Categories'!$M$21, IFERROR(INDEX('Page Categories'!$E$11:$E$1010, MATCH($D943, 'Page Categories'!$D$11:$D$1010, 0)), "")))</f>
        <v/>
      </c>
      <c r="C943" s="4"/>
      <c r="D943" s="50"/>
      <c r="E943" s="51"/>
      <c r="F943" s="51"/>
      <c r="G943" s="52"/>
      <c r="H943" s="51"/>
      <c r="I943" s="53"/>
      <c r="J943" s="4"/>
      <c r="O943" s="12" t="str">
        <f t="shared" si="117"/>
        <v/>
      </c>
      <c r="Q943" s="12" t="str">
        <f t="shared" si="118"/>
        <v/>
      </c>
      <c r="R943" s="12" t="str">
        <f t="shared" si="119"/>
        <v/>
      </c>
      <c r="S943" s="12" t="str">
        <f t="shared" si="120"/>
        <v/>
      </c>
      <c r="T943" s="12" t="str">
        <f t="shared" si="121"/>
        <v/>
      </c>
      <c r="U943" s="12" t="str">
        <f t="shared" si="122"/>
        <v/>
      </c>
      <c r="V943" s="12" t="str">
        <f t="shared" si="116"/>
        <v/>
      </c>
      <c r="X943" s="44" t="str">
        <f>IF($D943="", "", IF(COUNTIF($D$11:$D943, $D943)&gt;1, "", $D943))</f>
        <v/>
      </c>
      <c r="Z943" s="12" t="str">
        <f>IF($X943="", "", IF(COUNTIF('Page Categories'!$D$11:$D$1010, $X943)&gt;0, "", MAX(Z$10:Z942)+1))</f>
        <v/>
      </c>
      <c r="AB943" s="44" t="str">
        <f t="shared" si="123"/>
        <v/>
      </c>
    </row>
    <row r="944" spans="1:28" x14ac:dyDescent="0.25">
      <c r="A944" s="4"/>
      <c r="B944" s="44" t="str">
        <f>IF($D944="", "", IF(IFERROR(INDEX('Page Categories'!$E$11:$E$1010, MATCH($D944, 'Page Categories'!$D$11:$D$1010, 0)), "")="", 'Page Categories'!$M$21, IFERROR(INDEX('Page Categories'!$E$11:$E$1010, MATCH($D944, 'Page Categories'!$D$11:$D$1010, 0)), "")))</f>
        <v/>
      </c>
      <c r="C944" s="4"/>
      <c r="D944" s="50"/>
      <c r="E944" s="51"/>
      <c r="F944" s="51"/>
      <c r="G944" s="52"/>
      <c r="H944" s="51"/>
      <c r="I944" s="53"/>
      <c r="J944" s="4"/>
      <c r="O944" s="12" t="str">
        <f t="shared" si="117"/>
        <v/>
      </c>
      <c r="Q944" s="12" t="str">
        <f t="shared" si="118"/>
        <v/>
      </c>
      <c r="R944" s="12" t="str">
        <f t="shared" si="119"/>
        <v/>
      </c>
      <c r="S944" s="12" t="str">
        <f t="shared" si="120"/>
        <v/>
      </c>
      <c r="T944" s="12" t="str">
        <f t="shared" si="121"/>
        <v/>
      </c>
      <c r="U944" s="12" t="str">
        <f t="shared" si="122"/>
        <v/>
      </c>
      <c r="V944" s="12" t="str">
        <f t="shared" si="116"/>
        <v/>
      </c>
      <c r="X944" s="44" t="str">
        <f>IF($D944="", "", IF(COUNTIF($D$11:$D944, $D944)&gt;1, "", $D944))</f>
        <v/>
      </c>
      <c r="Z944" s="12" t="str">
        <f>IF($X944="", "", IF(COUNTIF('Page Categories'!$D$11:$D$1010, $X944)&gt;0, "", MAX(Z$10:Z943)+1))</f>
        <v/>
      </c>
      <c r="AB944" s="44" t="str">
        <f t="shared" si="123"/>
        <v/>
      </c>
    </row>
    <row r="945" spans="1:28" x14ac:dyDescent="0.25">
      <c r="A945" s="4"/>
      <c r="B945" s="44" t="str">
        <f>IF($D945="", "", IF(IFERROR(INDEX('Page Categories'!$E$11:$E$1010, MATCH($D945, 'Page Categories'!$D$11:$D$1010, 0)), "")="", 'Page Categories'!$M$21, IFERROR(INDEX('Page Categories'!$E$11:$E$1010, MATCH($D945, 'Page Categories'!$D$11:$D$1010, 0)), "")))</f>
        <v/>
      </c>
      <c r="C945" s="4"/>
      <c r="D945" s="50"/>
      <c r="E945" s="51"/>
      <c r="F945" s="51"/>
      <c r="G945" s="52"/>
      <c r="H945" s="51"/>
      <c r="I945" s="53"/>
      <c r="J945" s="4"/>
      <c r="O945" s="12" t="str">
        <f t="shared" si="117"/>
        <v/>
      </c>
      <c r="Q945" s="12" t="str">
        <f t="shared" si="118"/>
        <v/>
      </c>
      <c r="R945" s="12" t="str">
        <f t="shared" si="119"/>
        <v/>
      </c>
      <c r="S945" s="12" t="str">
        <f t="shared" si="120"/>
        <v/>
      </c>
      <c r="T945" s="12" t="str">
        <f t="shared" si="121"/>
        <v/>
      </c>
      <c r="U945" s="12" t="str">
        <f t="shared" si="122"/>
        <v/>
      </c>
      <c r="V945" s="12" t="str">
        <f t="shared" si="116"/>
        <v/>
      </c>
      <c r="X945" s="44" t="str">
        <f>IF($D945="", "", IF(COUNTIF($D$11:$D945, $D945)&gt;1, "", $D945))</f>
        <v/>
      </c>
      <c r="Z945" s="12" t="str">
        <f>IF($X945="", "", IF(COUNTIF('Page Categories'!$D$11:$D$1010, $X945)&gt;0, "", MAX(Z$10:Z944)+1))</f>
        <v/>
      </c>
      <c r="AB945" s="44" t="str">
        <f t="shared" si="123"/>
        <v/>
      </c>
    </row>
    <row r="946" spans="1:28" x14ac:dyDescent="0.25">
      <c r="A946" s="4"/>
      <c r="B946" s="44" t="str">
        <f>IF($D946="", "", IF(IFERROR(INDEX('Page Categories'!$E$11:$E$1010, MATCH($D946, 'Page Categories'!$D$11:$D$1010, 0)), "")="", 'Page Categories'!$M$21, IFERROR(INDEX('Page Categories'!$E$11:$E$1010, MATCH($D946, 'Page Categories'!$D$11:$D$1010, 0)), "")))</f>
        <v/>
      </c>
      <c r="C946" s="4"/>
      <c r="D946" s="50"/>
      <c r="E946" s="51"/>
      <c r="F946" s="51"/>
      <c r="G946" s="52"/>
      <c r="H946" s="51"/>
      <c r="I946" s="53"/>
      <c r="J946" s="4"/>
      <c r="O946" s="12" t="str">
        <f t="shared" si="117"/>
        <v/>
      </c>
      <c r="Q946" s="12" t="str">
        <f t="shared" si="118"/>
        <v/>
      </c>
      <c r="R946" s="12" t="str">
        <f t="shared" si="119"/>
        <v/>
      </c>
      <c r="S946" s="12" t="str">
        <f t="shared" si="120"/>
        <v/>
      </c>
      <c r="T946" s="12" t="str">
        <f t="shared" si="121"/>
        <v/>
      </c>
      <c r="U946" s="12" t="str">
        <f t="shared" si="122"/>
        <v/>
      </c>
      <c r="V946" s="12" t="str">
        <f t="shared" si="116"/>
        <v/>
      </c>
      <c r="X946" s="44" t="str">
        <f>IF($D946="", "", IF(COUNTIF($D$11:$D946, $D946)&gt;1, "", $D946))</f>
        <v/>
      </c>
      <c r="Z946" s="12" t="str">
        <f>IF($X946="", "", IF(COUNTIF('Page Categories'!$D$11:$D$1010, $X946)&gt;0, "", MAX(Z$10:Z945)+1))</f>
        <v/>
      </c>
      <c r="AB946" s="44" t="str">
        <f t="shared" si="123"/>
        <v/>
      </c>
    </row>
    <row r="947" spans="1:28" x14ac:dyDescent="0.25">
      <c r="A947" s="4"/>
      <c r="B947" s="44" t="str">
        <f>IF($D947="", "", IF(IFERROR(INDEX('Page Categories'!$E$11:$E$1010, MATCH($D947, 'Page Categories'!$D$11:$D$1010, 0)), "")="", 'Page Categories'!$M$21, IFERROR(INDEX('Page Categories'!$E$11:$E$1010, MATCH($D947, 'Page Categories'!$D$11:$D$1010, 0)), "")))</f>
        <v/>
      </c>
      <c r="C947" s="4"/>
      <c r="D947" s="50"/>
      <c r="E947" s="51"/>
      <c r="F947" s="51"/>
      <c r="G947" s="52"/>
      <c r="H947" s="51"/>
      <c r="I947" s="53"/>
      <c r="J947" s="4"/>
      <c r="O947" s="12" t="str">
        <f t="shared" si="117"/>
        <v/>
      </c>
      <c r="Q947" s="12" t="str">
        <f t="shared" si="118"/>
        <v/>
      </c>
      <c r="R947" s="12" t="str">
        <f t="shared" si="119"/>
        <v/>
      </c>
      <c r="S947" s="12" t="str">
        <f t="shared" si="120"/>
        <v/>
      </c>
      <c r="T947" s="12" t="str">
        <f t="shared" si="121"/>
        <v/>
      </c>
      <c r="U947" s="12" t="str">
        <f t="shared" si="122"/>
        <v/>
      </c>
      <c r="V947" s="12" t="str">
        <f t="shared" si="116"/>
        <v/>
      </c>
      <c r="X947" s="44" t="str">
        <f>IF($D947="", "", IF(COUNTIF($D$11:$D947, $D947)&gt;1, "", $D947))</f>
        <v/>
      </c>
      <c r="Z947" s="12" t="str">
        <f>IF($X947="", "", IF(COUNTIF('Page Categories'!$D$11:$D$1010, $X947)&gt;0, "", MAX(Z$10:Z946)+1))</f>
        <v/>
      </c>
      <c r="AB947" s="44" t="str">
        <f t="shared" si="123"/>
        <v/>
      </c>
    </row>
    <row r="948" spans="1:28" x14ac:dyDescent="0.25">
      <c r="A948" s="4"/>
      <c r="B948" s="44" t="str">
        <f>IF($D948="", "", IF(IFERROR(INDEX('Page Categories'!$E$11:$E$1010, MATCH($D948, 'Page Categories'!$D$11:$D$1010, 0)), "")="", 'Page Categories'!$M$21, IFERROR(INDEX('Page Categories'!$E$11:$E$1010, MATCH($D948, 'Page Categories'!$D$11:$D$1010, 0)), "")))</f>
        <v/>
      </c>
      <c r="C948" s="4"/>
      <c r="D948" s="50"/>
      <c r="E948" s="51"/>
      <c r="F948" s="51"/>
      <c r="G948" s="52"/>
      <c r="H948" s="51"/>
      <c r="I948" s="53"/>
      <c r="J948" s="4"/>
      <c r="O948" s="12" t="str">
        <f t="shared" si="117"/>
        <v/>
      </c>
      <c r="Q948" s="12" t="str">
        <f t="shared" si="118"/>
        <v/>
      </c>
      <c r="R948" s="12" t="str">
        <f t="shared" si="119"/>
        <v/>
      </c>
      <c r="S948" s="12" t="str">
        <f t="shared" si="120"/>
        <v/>
      </c>
      <c r="T948" s="12" t="str">
        <f t="shared" si="121"/>
        <v/>
      </c>
      <c r="U948" s="12" t="str">
        <f t="shared" si="122"/>
        <v/>
      </c>
      <c r="V948" s="12" t="str">
        <f t="shared" si="116"/>
        <v/>
      </c>
      <c r="X948" s="44" t="str">
        <f>IF($D948="", "", IF(COUNTIF($D$11:$D948, $D948)&gt;1, "", $D948))</f>
        <v/>
      </c>
      <c r="Z948" s="12" t="str">
        <f>IF($X948="", "", IF(COUNTIF('Page Categories'!$D$11:$D$1010, $X948)&gt;0, "", MAX(Z$10:Z947)+1))</f>
        <v/>
      </c>
      <c r="AB948" s="44" t="str">
        <f t="shared" si="123"/>
        <v/>
      </c>
    </row>
    <row r="949" spans="1:28" x14ac:dyDescent="0.25">
      <c r="A949" s="4"/>
      <c r="B949" s="44" t="str">
        <f>IF($D949="", "", IF(IFERROR(INDEX('Page Categories'!$E$11:$E$1010, MATCH($D949, 'Page Categories'!$D$11:$D$1010, 0)), "")="", 'Page Categories'!$M$21, IFERROR(INDEX('Page Categories'!$E$11:$E$1010, MATCH($D949, 'Page Categories'!$D$11:$D$1010, 0)), "")))</f>
        <v/>
      </c>
      <c r="C949" s="4"/>
      <c r="D949" s="50"/>
      <c r="E949" s="51"/>
      <c r="F949" s="51"/>
      <c r="G949" s="52"/>
      <c r="H949" s="51"/>
      <c r="I949" s="53"/>
      <c r="J949" s="4"/>
      <c r="O949" s="12" t="str">
        <f t="shared" si="117"/>
        <v/>
      </c>
      <c r="Q949" s="12" t="str">
        <f t="shared" si="118"/>
        <v/>
      </c>
      <c r="R949" s="12" t="str">
        <f t="shared" si="119"/>
        <v/>
      </c>
      <c r="S949" s="12" t="str">
        <f t="shared" si="120"/>
        <v/>
      </c>
      <c r="T949" s="12" t="str">
        <f t="shared" si="121"/>
        <v/>
      </c>
      <c r="U949" s="12" t="str">
        <f t="shared" si="122"/>
        <v/>
      </c>
      <c r="V949" s="12" t="str">
        <f t="shared" si="116"/>
        <v/>
      </c>
      <c r="X949" s="44" t="str">
        <f>IF($D949="", "", IF(COUNTIF($D$11:$D949, $D949)&gt;1, "", $D949))</f>
        <v/>
      </c>
      <c r="Z949" s="12" t="str">
        <f>IF($X949="", "", IF(COUNTIF('Page Categories'!$D$11:$D$1010, $X949)&gt;0, "", MAX(Z$10:Z948)+1))</f>
        <v/>
      </c>
      <c r="AB949" s="44" t="str">
        <f t="shared" si="123"/>
        <v/>
      </c>
    </row>
    <row r="950" spans="1:28" x14ac:dyDescent="0.25">
      <c r="A950" s="4"/>
      <c r="B950" s="44" t="str">
        <f>IF($D950="", "", IF(IFERROR(INDEX('Page Categories'!$E$11:$E$1010, MATCH($D950, 'Page Categories'!$D$11:$D$1010, 0)), "")="", 'Page Categories'!$M$21, IFERROR(INDEX('Page Categories'!$E$11:$E$1010, MATCH($D950, 'Page Categories'!$D$11:$D$1010, 0)), "")))</f>
        <v/>
      </c>
      <c r="C950" s="4"/>
      <c r="D950" s="50"/>
      <c r="E950" s="51"/>
      <c r="F950" s="51"/>
      <c r="G950" s="52"/>
      <c r="H950" s="51"/>
      <c r="I950" s="53"/>
      <c r="J950" s="4"/>
      <c r="O950" s="12" t="str">
        <f t="shared" si="117"/>
        <v/>
      </c>
      <c r="Q950" s="12" t="str">
        <f t="shared" si="118"/>
        <v/>
      </c>
      <c r="R950" s="12" t="str">
        <f t="shared" si="119"/>
        <v/>
      </c>
      <c r="S950" s="12" t="str">
        <f t="shared" si="120"/>
        <v/>
      </c>
      <c r="T950" s="12" t="str">
        <f t="shared" si="121"/>
        <v/>
      </c>
      <c r="U950" s="12" t="str">
        <f t="shared" si="122"/>
        <v/>
      </c>
      <c r="V950" s="12" t="str">
        <f t="shared" si="116"/>
        <v/>
      </c>
      <c r="X950" s="44" t="str">
        <f>IF($D950="", "", IF(COUNTIF($D$11:$D950, $D950)&gt;1, "", $D950))</f>
        <v/>
      </c>
      <c r="Z950" s="12" t="str">
        <f>IF($X950="", "", IF(COUNTIF('Page Categories'!$D$11:$D$1010, $X950)&gt;0, "", MAX(Z$10:Z949)+1))</f>
        <v/>
      </c>
      <c r="AB950" s="44" t="str">
        <f t="shared" si="123"/>
        <v/>
      </c>
    </row>
    <row r="951" spans="1:28" x14ac:dyDescent="0.25">
      <c r="A951" s="4"/>
      <c r="B951" s="44" t="str">
        <f>IF($D951="", "", IF(IFERROR(INDEX('Page Categories'!$E$11:$E$1010, MATCH($D951, 'Page Categories'!$D$11:$D$1010, 0)), "")="", 'Page Categories'!$M$21, IFERROR(INDEX('Page Categories'!$E$11:$E$1010, MATCH($D951, 'Page Categories'!$D$11:$D$1010, 0)), "")))</f>
        <v/>
      </c>
      <c r="C951" s="4"/>
      <c r="D951" s="50"/>
      <c r="E951" s="51"/>
      <c r="F951" s="51"/>
      <c r="G951" s="52"/>
      <c r="H951" s="51"/>
      <c r="I951" s="53"/>
      <c r="J951" s="4"/>
      <c r="O951" s="12" t="str">
        <f t="shared" si="117"/>
        <v/>
      </c>
      <c r="Q951" s="12" t="str">
        <f t="shared" si="118"/>
        <v/>
      </c>
      <c r="R951" s="12" t="str">
        <f t="shared" si="119"/>
        <v/>
      </c>
      <c r="S951" s="12" t="str">
        <f t="shared" si="120"/>
        <v/>
      </c>
      <c r="T951" s="12" t="str">
        <f t="shared" si="121"/>
        <v/>
      </c>
      <c r="U951" s="12" t="str">
        <f t="shared" si="122"/>
        <v/>
      </c>
      <c r="V951" s="12" t="str">
        <f t="shared" si="116"/>
        <v/>
      </c>
      <c r="X951" s="44" t="str">
        <f>IF($D951="", "", IF(COUNTIF($D$11:$D951, $D951)&gt;1, "", $D951))</f>
        <v/>
      </c>
      <c r="Z951" s="12" t="str">
        <f>IF($X951="", "", IF(COUNTIF('Page Categories'!$D$11:$D$1010, $X951)&gt;0, "", MAX(Z$10:Z950)+1))</f>
        <v/>
      </c>
      <c r="AB951" s="44" t="str">
        <f t="shared" si="123"/>
        <v/>
      </c>
    </row>
    <row r="952" spans="1:28" x14ac:dyDescent="0.25">
      <c r="A952" s="4"/>
      <c r="B952" s="44" t="str">
        <f>IF($D952="", "", IF(IFERROR(INDEX('Page Categories'!$E$11:$E$1010, MATCH($D952, 'Page Categories'!$D$11:$D$1010, 0)), "")="", 'Page Categories'!$M$21, IFERROR(INDEX('Page Categories'!$E$11:$E$1010, MATCH($D952, 'Page Categories'!$D$11:$D$1010, 0)), "")))</f>
        <v/>
      </c>
      <c r="C952" s="4"/>
      <c r="D952" s="50"/>
      <c r="E952" s="51"/>
      <c r="F952" s="51"/>
      <c r="G952" s="52"/>
      <c r="H952" s="51"/>
      <c r="I952" s="53"/>
      <c r="J952" s="4"/>
      <c r="O952" s="12" t="str">
        <f t="shared" si="117"/>
        <v/>
      </c>
      <c r="Q952" s="12" t="str">
        <f t="shared" si="118"/>
        <v/>
      </c>
      <c r="R952" s="12" t="str">
        <f t="shared" si="119"/>
        <v/>
      </c>
      <c r="S952" s="12" t="str">
        <f t="shared" si="120"/>
        <v/>
      </c>
      <c r="T952" s="12" t="str">
        <f t="shared" si="121"/>
        <v/>
      </c>
      <c r="U952" s="12" t="str">
        <f t="shared" si="122"/>
        <v/>
      </c>
      <c r="V952" s="12" t="str">
        <f t="shared" si="116"/>
        <v/>
      </c>
      <c r="X952" s="44" t="str">
        <f>IF($D952="", "", IF(COUNTIF($D$11:$D952, $D952)&gt;1, "", $D952))</f>
        <v/>
      </c>
      <c r="Z952" s="12" t="str">
        <f>IF($X952="", "", IF(COUNTIF('Page Categories'!$D$11:$D$1010, $X952)&gt;0, "", MAX(Z$10:Z951)+1))</f>
        <v/>
      </c>
      <c r="AB952" s="44" t="str">
        <f t="shared" si="123"/>
        <v/>
      </c>
    </row>
    <row r="953" spans="1:28" x14ac:dyDescent="0.25">
      <c r="A953" s="4"/>
      <c r="B953" s="44" t="str">
        <f>IF($D953="", "", IF(IFERROR(INDEX('Page Categories'!$E$11:$E$1010, MATCH($D953, 'Page Categories'!$D$11:$D$1010, 0)), "")="", 'Page Categories'!$M$21, IFERROR(INDEX('Page Categories'!$E$11:$E$1010, MATCH($D953, 'Page Categories'!$D$11:$D$1010, 0)), "")))</f>
        <v/>
      </c>
      <c r="C953" s="4"/>
      <c r="D953" s="50"/>
      <c r="E953" s="51"/>
      <c r="F953" s="51"/>
      <c r="G953" s="52"/>
      <c r="H953" s="51"/>
      <c r="I953" s="53"/>
      <c r="J953" s="4"/>
      <c r="O953" s="12" t="str">
        <f t="shared" si="117"/>
        <v/>
      </c>
      <c r="Q953" s="12" t="str">
        <f t="shared" si="118"/>
        <v/>
      </c>
      <c r="R953" s="12" t="str">
        <f t="shared" si="119"/>
        <v/>
      </c>
      <c r="S953" s="12" t="str">
        <f t="shared" si="120"/>
        <v/>
      </c>
      <c r="T953" s="12" t="str">
        <f t="shared" si="121"/>
        <v/>
      </c>
      <c r="U953" s="12" t="str">
        <f t="shared" si="122"/>
        <v/>
      </c>
      <c r="V953" s="12" t="str">
        <f t="shared" si="116"/>
        <v/>
      </c>
      <c r="X953" s="44" t="str">
        <f>IF($D953="", "", IF(COUNTIF($D$11:$D953, $D953)&gt;1, "", $D953))</f>
        <v/>
      </c>
      <c r="Z953" s="12" t="str">
        <f>IF($X953="", "", IF(COUNTIF('Page Categories'!$D$11:$D$1010, $X953)&gt;0, "", MAX(Z$10:Z952)+1))</f>
        <v/>
      </c>
      <c r="AB953" s="44" t="str">
        <f t="shared" si="123"/>
        <v/>
      </c>
    </row>
    <row r="954" spans="1:28" x14ac:dyDescent="0.25">
      <c r="A954" s="4"/>
      <c r="B954" s="44" t="str">
        <f>IF($D954="", "", IF(IFERROR(INDEX('Page Categories'!$E$11:$E$1010, MATCH($D954, 'Page Categories'!$D$11:$D$1010, 0)), "")="", 'Page Categories'!$M$21, IFERROR(INDEX('Page Categories'!$E$11:$E$1010, MATCH($D954, 'Page Categories'!$D$11:$D$1010, 0)), "")))</f>
        <v/>
      </c>
      <c r="C954" s="4"/>
      <c r="D954" s="50"/>
      <c r="E954" s="51"/>
      <c r="F954" s="51"/>
      <c r="G954" s="52"/>
      <c r="H954" s="51"/>
      <c r="I954" s="53"/>
      <c r="J954" s="4"/>
      <c r="O954" s="12" t="str">
        <f t="shared" si="117"/>
        <v/>
      </c>
      <c r="Q954" s="12" t="str">
        <f t="shared" si="118"/>
        <v/>
      </c>
      <c r="R954" s="12" t="str">
        <f t="shared" si="119"/>
        <v/>
      </c>
      <c r="S954" s="12" t="str">
        <f t="shared" si="120"/>
        <v/>
      </c>
      <c r="T954" s="12" t="str">
        <f t="shared" si="121"/>
        <v/>
      </c>
      <c r="U954" s="12" t="str">
        <f t="shared" si="122"/>
        <v/>
      </c>
      <c r="V954" s="12" t="str">
        <f t="shared" si="116"/>
        <v/>
      </c>
      <c r="X954" s="44" t="str">
        <f>IF($D954="", "", IF(COUNTIF($D$11:$D954, $D954)&gt;1, "", $D954))</f>
        <v/>
      </c>
      <c r="Z954" s="12" t="str">
        <f>IF($X954="", "", IF(COUNTIF('Page Categories'!$D$11:$D$1010, $X954)&gt;0, "", MAX(Z$10:Z953)+1))</f>
        <v/>
      </c>
      <c r="AB954" s="44" t="str">
        <f t="shared" si="123"/>
        <v/>
      </c>
    </row>
    <row r="955" spans="1:28" x14ac:dyDescent="0.25">
      <c r="A955" s="4"/>
      <c r="B955" s="44" t="str">
        <f>IF($D955="", "", IF(IFERROR(INDEX('Page Categories'!$E$11:$E$1010, MATCH($D955, 'Page Categories'!$D$11:$D$1010, 0)), "")="", 'Page Categories'!$M$21, IFERROR(INDEX('Page Categories'!$E$11:$E$1010, MATCH($D955, 'Page Categories'!$D$11:$D$1010, 0)), "")))</f>
        <v/>
      </c>
      <c r="C955" s="4"/>
      <c r="D955" s="50"/>
      <c r="E955" s="51"/>
      <c r="F955" s="51"/>
      <c r="G955" s="52"/>
      <c r="H955" s="51"/>
      <c r="I955" s="53"/>
      <c r="J955" s="4"/>
      <c r="O955" s="12" t="str">
        <f t="shared" si="117"/>
        <v/>
      </c>
      <c r="Q955" s="12" t="str">
        <f t="shared" si="118"/>
        <v/>
      </c>
      <c r="R955" s="12" t="str">
        <f t="shared" si="119"/>
        <v/>
      </c>
      <c r="S955" s="12" t="str">
        <f t="shared" si="120"/>
        <v/>
      </c>
      <c r="T955" s="12" t="str">
        <f t="shared" si="121"/>
        <v/>
      </c>
      <c r="U955" s="12" t="str">
        <f t="shared" si="122"/>
        <v/>
      </c>
      <c r="V955" s="12" t="str">
        <f t="shared" si="116"/>
        <v/>
      </c>
      <c r="X955" s="44" t="str">
        <f>IF($D955="", "", IF(COUNTIF($D$11:$D955, $D955)&gt;1, "", $D955))</f>
        <v/>
      </c>
      <c r="Z955" s="12" t="str">
        <f>IF($X955="", "", IF(COUNTIF('Page Categories'!$D$11:$D$1010, $X955)&gt;0, "", MAX(Z$10:Z954)+1))</f>
        <v/>
      </c>
      <c r="AB955" s="44" t="str">
        <f t="shared" si="123"/>
        <v/>
      </c>
    </row>
    <row r="956" spans="1:28" x14ac:dyDescent="0.25">
      <c r="A956" s="4"/>
      <c r="B956" s="44" t="str">
        <f>IF($D956="", "", IF(IFERROR(INDEX('Page Categories'!$E$11:$E$1010, MATCH($D956, 'Page Categories'!$D$11:$D$1010, 0)), "")="", 'Page Categories'!$M$21, IFERROR(INDEX('Page Categories'!$E$11:$E$1010, MATCH($D956, 'Page Categories'!$D$11:$D$1010, 0)), "")))</f>
        <v/>
      </c>
      <c r="C956" s="4"/>
      <c r="D956" s="50"/>
      <c r="E956" s="51"/>
      <c r="F956" s="51"/>
      <c r="G956" s="52"/>
      <c r="H956" s="51"/>
      <c r="I956" s="53"/>
      <c r="J956" s="4"/>
      <c r="O956" s="12" t="str">
        <f t="shared" si="117"/>
        <v/>
      </c>
      <c r="Q956" s="12" t="str">
        <f t="shared" si="118"/>
        <v/>
      </c>
      <c r="R956" s="12" t="str">
        <f t="shared" si="119"/>
        <v/>
      </c>
      <c r="S956" s="12" t="str">
        <f t="shared" si="120"/>
        <v/>
      </c>
      <c r="T956" s="12" t="str">
        <f t="shared" si="121"/>
        <v/>
      </c>
      <c r="U956" s="12" t="str">
        <f t="shared" si="122"/>
        <v/>
      </c>
      <c r="V956" s="12" t="str">
        <f t="shared" si="116"/>
        <v/>
      </c>
      <c r="X956" s="44" t="str">
        <f>IF($D956="", "", IF(COUNTIF($D$11:$D956, $D956)&gt;1, "", $D956))</f>
        <v/>
      </c>
      <c r="Z956" s="12" t="str">
        <f>IF($X956="", "", IF(COUNTIF('Page Categories'!$D$11:$D$1010, $X956)&gt;0, "", MAX(Z$10:Z955)+1))</f>
        <v/>
      </c>
      <c r="AB956" s="44" t="str">
        <f t="shared" si="123"/>
        <v/>
      </c>
    </row>
    <row r="957" spans="1:28" x14ac:dyDescent="0.25">
      <c r="A957" s="4"/>
      <c r="B957" s="44" t="str">
        <f>IF($D957="", "", IF(IFERROR(INDEX('Page Categories'!$E$11:$E$1010, MATCH($D957, 'Page Categories'!$D$11:$D$1010, 0)), "")="", 'Page Categories'!$M$21, IFERROR(INDEX('Page Categories'!$E$11:$E$1010, MATCH($D957, 'Page Categories'!$D$11:$D$1010, 0)), "")))</f>
        <v/>
      </c>
      <c r="C957" s="4"/>
      <c r="D957" s="50"/>
      <c r="E957" s="51"/>
      <c r="F957" s="51"/>
      <c r="G957" s="52"/>
      <c r="H957" s="51"/>
      <c r="I957" s="53"/>
      <c r="J957" s="4"/>
      <c r="O957" s="12" t="str">
        <f t="shared" si="117"/>
        <v/>
      </c>
      <c r="Q957" s="12" t="str">
        <f t="shared" si="118"/>
        <v/>
      </c>
      <c r="R957" s="12" t="str">
        <f t="shared" si="119"/>
        <v/>
      </c>
      <c r="S957" s="12" t="str">
        <f t="shared" si="120"/>
        <v/>
      </c>
      <c r="T957" s="12" t="str">
        <f t="shared" si="121"/>
        <v/>
      </c>
      <c r="U957" s="12" t="str">
        <f t="shared" si="122"/>
        <v/>
      </c>
      <c r="V957" s="12" t="str">
        <f t="shared" si="116"/>
        <v/>
      </c>
      <c r="X957" s="44" t="str">
        <f>IF($D957="", "", IF(COUNTIF($D$11:$D957, $D957)&gt;1, "", $D957))</f>
        <v/>
      </c>
      <c r="Z957" s="12" t="str">
        <f>IF($X957="", "", IF(COUNTIF('Page Categories'!$D$11:$D$1010, $X957)&gt;0, "", MAX(Z$10:Z956)+1))</f>
        <v/>
      </c>
      <c r="AB957" s="44" t="str">
        <f t="shared" si="123"/>
        <v/>
      </c>
    </row>
    <row r="958" spans="1:28" x14ac:dyDescent="0.25">
      <c r="A958" s="4"/>
      <c r="B958" s="44" t="str">
        <f>IF($D958="", "", IF(IFERROR(INDEX('Page Categories'!$E$11:$E$1010, MATCH($D958, 'Page Categories'!$D$11:$D$1010, 0)), "")="", 'Page Categories'!$M$21, IFERROR(INDEX('Page Categories'!$E$11:$E$1010, MATCH($D958, 'Page Categories'!$D$11:$D$1010, 0)), "")))</f>
        <v/>
      </c>
      <c r="C958" s="4"/>
      <c r="D958" s="50"/>
      <c r="E958" s="51"/>
      <c r="F958" s="51"/>
      <c r="G958" s="52"/>
      <c r="H958" s="51"/>
      <c r="I958" s="53"/>
      <c r="J958" s="4"/>
      <c r="O958" s="12" t="str">
        <f t="shared" si="117"/>
        <v/>
      </c>
      <c r="Q958" s="12" t="str">
        <f t="shared" si="118"/>
        <v/>
      </c>
      <c r="R958" s="12" t="str">
        <f t="shared" si="119"/>
        <v/>
      </c>
      <c r="S958" s="12" t="str">
        <f t="shared" si="120"/>
        <v/>
      </c>
      <c r="T958" s="12" t="str">
        <f t="shared" si="121"/>
        <v/>
      </c>
      <c r="U958" s="12" t="str">
        <f t="shared" si="122"/>
        <v/>
      </c>
      <c r="V958" s="12" t="str">
        <f t="shared" si="116"/>
        <v/>
      </c>
      <c r="X958" s="44" t="str">
        <f>IF($D958="", "", IF(COUNTIF($D$11:$D958, $D958)&gt;1, "", $D958))</f>
        <v/>
      </c>
      <c r="Z958" s="12" t="str">
        <f>IF($X958="", "", IF(COUNTIF('Page Categories'!$D$11:$D$1010, $X958)&gt;0, "", MAX(Z$10:Z957)+1))</f>
        <v/>
      </c>
      <c r="AB958" s="44" t="str">
        <f t="shared" si="123"/>
        <v/>
      </c>
    </row>
    <row r="959" spans="1:28" x14ac:dyDescent="0.25">
      <c r="A959" s="4"/>
      <c r="B959" s="44" t="str">
        <f>IF($D959="", "", IF(IFERROR(INDEX('Page Categories'!$E$11:$E$1010, MATCH($D959, 'Page Categories'!$D$11:$D$1010, 0)), "")="", 'Page Categories'!$M$21, IFERROR(INDEX('Page Categories'!$E$11:$E$1010, MATCH($D959, 'Page Categories'!$D$11:$D$1010, 0)), "")))</f>
        <v/>
      </c>
      <c r="C959" s="4"/>
      <c r="D959" s="50"/>
      <c r="E959" s="51"/>
      <c r="F959" s="51"/>
      <c r="G959" s="52"/>
      <c r="H959" s="51"/>
      <c r="I959" s="53"/>
      <c r="J959" s="4"/>
      <c r="O959" s="12" t="str">
        <f t="shared" si="117"/>
        <v/>
      </c>
      <c r="Q959" s="12" t="str">
        <f t="shared" si="118"/>
        <v/>
      </c>
      <c r="R959" s="12" t="str">
        <f t="shared" si="119"/>
        <v/>
      </c>
      <c r="S959" s="12" t="str">
        <f t="shared" si="120"/>
        <v/>
      </c>
      <c r="T959" s="12" t="str">
        <f t="shared" si="121"/>
        <v/>
      </c>
      <c r="U959" s="12" t="str">
        <f t="shared" si="122"/>
        <v/>
      </c>
      <c r="V959" s="12" t="str">
        <f t="shared" si="116"/>
        <v/>
      </c>
      <c r="X959" s="44" t="str">
        <f>IF($D959="", "", IF(COUNTIF($D$11:$D959, $D959)&gt;1, "", $D959))</f>
        <v/>
      </c>
      <c r="Z959" s="12" t="str">
        <f>IF($X959="", "", IF(COUNTIF('Page Categories'!$D$11:$D$1010, $X959)&gt;0, "", MAX(Z$10:Z958)+1))</f>
        <v/>
      </c>
      <c r="AB959" s="44" t="str">
        <f t="shared" si="123"/>
        <v/>
      </c>
    </row>
    <row r="960" spans="1:28" x14ac:dyDescent="0.25">
      <c r="A960" s="4"/>
      <c r="B960" s="44" t="str">
        <f>IF($D960="", "", IF(IFERROR(INDEX('Page Categories'!$E$11:$E$1010, MATCH($D960, 'Page Categories'!$D$11:$D$1010, 0)), "")="", 'Page Categories'!$M$21, IFERROR(INDEX('Page Categories'!$E$11:$E$1010, MATCH($D960, 'Page Categories'!$D$11:$D$1010, 0)), "")))</f>
        <v/>
      </c>
      <c r="C960" s="4"/>
      <c r="D960" s="50"/>
      <c r="E960" s="51"/>
      <c r="F960" s="51"/>
      <c r="G960" s="52"/>
      <c r="H960" s="51"/>
      <c r="I960" s="53"/>
      <c r="J960" s="4"/>
      <c r="O960" s="12" t="str">
        <f t="shared" si="117"/>
        <v/>
      </c>
      <c r="Q960" s="12" t="str">
        <f t="shared" si="118"/>
        <v/>
      </c>
      <c r="R960" s="12" t="str">
        <f t="shared" si="119"/>
        <v/>
      </c>
      <c r="S960" s="12" t="str">
        <f t="shared" si="120"/>
        <v/>
      </c>
      <c r="T960" s="12" t="str">
        <f t="shared" si="121"/>
        <v/>
      </c>
      <c r="U960" s="12" t="str">
        <f t="shared" si="122"/>
        <v/>
      </c>
      <c r="V960" s="12" t="str">
        <f t="shared" si="116"/>
        <v/>
      </c>
      <c r="X960" s="44" t="str">
        <f>IF($D960="", "", IF(COUNTIF($D$11:$D960, $D960)&gt;1, "", $D960))</f>
        <v/>
      </c>
      <c r="Z960" s="12" t="str">
        <f>IF($X960="", "", IF(COUNTIF('Page Categories'!$D$11:$D$1010, $X960)&gt;0, "", MAX(Z$10:Z959)+1))</f>
        <v/>
      </c>
      <c r="AB960" s="44" t="str">
        <f t="shared" si="123"/>
        <v/>
      </c>
    </row>
    <row r="961" spans="1:28" x14ac:dyDescent="0.25">
      <c r="A961" s="4"/>
      <c r="B961" s="44" t="str">
        <f>IF($D961="", "", IF(IFERROR(INDEX('Page Categories'!$E$11:$E$1010, MATCH($D961, 'Page Categories'!$D$11:$D$1010, 0)), "")="", 'Page Categories'!$M$21, IFERROR(INDEX('Page Categories'!$E$11:$E$1010, MATCH($D961, 'Page Categories'!$D$11:$D$1010, 0)), "")))</f>
        <v/>
      </c>
      <c r="C961" s="4"/>
      <c r="D961" s="50"/>
      <c r="E961" s="51"/>
      <c r="F961" s="51"/>
      <c r="G961" s="52"/>
      <c r="H961" s="51"/>
      <c r="I961" s="53"/>
      <c r="J961" s="4"/>
      <c r="O961" s="12" t="str">
        <f t="shared" si="117"/>
        <v/>
      </c>
      <c r="Q961" s="12" t="str">
        <f t="shared" si="118"/>
        <v/>
      </c>
      <c r="R961" s="12" t="str">
        <f t="shared" si="119"/>
        <v/>
      </c>
      <c r="S961" s="12" t="str">
        <f t="shared" si="120"/>
        <v/>
      </c>
      <c r="T961" s="12" t="str">
        <f t="shared" si="121"/>
        <v/>
      </c>
      <c r="U961" s="12" t="str">
        <f t="shared" si="122"/>
        <v/>
      </c>
      <c r="V961" s="12" t="str">
        <f t="shared" si="116"/>
        <v/>
      </c>
      <c r="X961" s="44" t="str">
        <f>IF($D961="", "", IF(COUNTIF($D$11:$D961, $D961)&gt;1, "", $D961))</f>
        <v/>
      </c>
      <c r="Z961" s="12" t="str">
        <f>IF($X961="", "", IF(COUNTIF('Page Categories'!$D$11:$D$1010, $X961)&gt;0, "", MAX(Z$10:Z960)+1))</f>
        <v/>
      </c>
      <c r="AB961" s="44" t="str">
        <f t="shared" si="123"/>
        <v/>
      </c>
    </row>
    <row r="962" spans="1:28" x14ac:dyDescent="0.25">
      <c r="A962" s="4"/>
      <c r="B962" s="44" t="str">
        <f>IF($D962="", "", IF(IFERROR(INDEX('Page Categories'!$E$11:$E$1010, MATCH($D962, 'Page Categories'!$D$11:$D$1010, 0)), "")="", 'Page Categories'!$M$21, IFERROR(INDEX('Page Categories'!$E$11:$E$1010, MATCH($D962, 'Page Categories'!$D$11:$D$1010, 0)), "")))</f>
        <v/>
      </c>
      <c r="C962" s="4"/>
      <c r="D962" s="50"/>
      <c r="E962" s="51"/>
      <c r="F962" s="51"/>
      <c r="G962" s="52"/>
      <c r="H962" s="51"/>
      <c r="I962" s="53"/>
      <c r="J962" s="4"/>
      <c r="O962" s="12" t="str">
        <f t="shared" si="117"/>
        <v/>
      </c>
      <c r="Q962" s="12" t="str">
        <f t="shared" si="118"/>
        <v/>
      </c>
      <c r="R962" s="12" t="str">
        <f t="shared" si="119"/>
        <v/>
      </c>
      <c r="S962" s="12" t="str">
        <f t="shared" si="120"/>
        <v/>
      </c>
      <c r="T962" s="12" t="str">
        <f t="shared" si="121"/>
        <v/>
      </c>
      <c r="U962" s="12" t="str">
        <f t="shared" si="122"/>
        <v/>
      </c>
      <c r="V962" s="12" t="str">
        <f t="shared" si="116"/>
        <v/>
      </c>
      <c r="X962" s="44" t="str">
        <f>IF($D962="", "", IF(COUNTIF($D$11:$D962, $D962)&gt;1, "", $D962))</f>
        <v/>
      </c>
      <c r="Z962" s="12" t="str">
        <f>IF($X962="", "", IF(COUNTIF('Page Categories'!$D$11:$D$1010, $X962)&gt;0, "", MAX(Z$10:Z961)+1))</f>
        <v/>
      </c>
      <c r="AB962" s="44" t="str">
        <f t="shared" si="123"/>
        <v/>
      </c>
    </row>
    <row r="963" spans="1:28" x14ac:dyDescent="0.25">
      <c r="A963" s="4"/>
      <c r="B963" s="44" t="str">
        <f>IF($D963="", "", IF(IFERROR(INDEX('Page Categories'!$E$11:$E$1010, MATCH($D963, 'Page Categories'!$D$11:$D$1010, 0)), "")="", 'Page Categories'!$M$21, IFERROR(INDEX('Page Categories'!$E$11:$E$1010, MATCH($D963, 'Page Categories'!$D$11:$D$1010, 0)), "")))</f>
        <v/>
      </c>
      <c r="C963" s="4"/>
      <c r="D963" s="50"/>
      <c r="E963" s="51"/>
      <c r="F963" s="51"/>
      <c r="G963" s="52"/>
      <c r="H963" s="51"/>
      <c r="I963" s="53"/>
      <c r="J963" s="4"/>
      <c r="O963" s="12" t="str">
        <f t="shared" si="117"/>
        <v/>
      </c>
      <c r="Q963" s="12" t="str">
        <f t="shared" si="118"/>
        <v/>
      </c>
      <c r="R963" s="12" t="str">
        <f t="shared" si="119"/>
        <v/>
      </c>
      <c r="S963" s="12" t="str">
        <f t="shared" si="120"/>
        <v/>
      </c>
      <c r="T963" s="12" t="str">
        <f t="shared" si="121"/>
        <v/>
      </c>
      <c r="U963" s="12" t="str">
        <f t="shared" si="122"/>
        <v/>
      </c>
      <c r="V963" s="12" t="str">
        <f t="shared" si="116"/>
        <v/>
      </c>
      <c r="X963" s="44" t="str">
        <f>IF($D963="", "", IF(COUNTIF($D$11:$D963, $D963)&gt;1, "", $D963))</f>
        <v/>
      </c>
      <c r="Z963" s="12" t="str">
        <f>IF($X963="", "", IF(COUNTIF('Page Categories'!$D$11:$D$1010, $X963)&gt;0, "", MAX(Z$10:Z962)+1))</f>
        <v/>
      </c>
      <c r="AB963" s="44" t="str">
        <f t="shared" si="123"/>
        <v/>
      </c>
    </row>
    <row r="964" spans="1:28" x14ac:dyDescent="0.25">
      <c r="A964" s="4"/>
      <c r="B964" s="44" t="str">
        <f>IF($D964="", "", IF(IFERROR(INDEX('Page Categories'!$E$11:$E$1010, MATCH($D964, 'Page Categories'!$D$11:$D$1010, 0)), "")="", 'Page Categories'!$M$21, IFERROR(INDEX('Page Categories'!$E$11:$E$1010, MATCH($D964, 'Page Categories'!$D$11:$D$1010, 0)), "")))</f>
        <v/>
      </c>
      <c r="C964" s="4"/>
      <c r="D964" s="50"/>
      <c r="E964" s="51"/>
      <c r="F964" s="51"/>
      <c r="G964" s="52"/>
      <c r="H964" s="51"/>
      <c r="I964" s="53"/>
      <c r="J964" s="4"/>
      <c r="O964" s="12" t="str">
        <f t="shared" si="117"/>
        <v/>
      </c>
      <c r="Q964" s="12" t="str">
        <f t="shared" si="118"/>
        <v/>
      </c>
      <c r="R964" s="12" t="str">
        <f t="shared" si="119"/>
        <v/>
      </c>
      <c r="S964" s="12" t="str">
        <f t="shared" si="120"/>
        <v/>
      </c>
      <c r="T964" s="12" t="str">
        <f t="shared" si="121"/>
        <v/>
      </c>
      <c r="U964" s="12" t="str">
        <f t="shared" si="122"/>
        <v/>
      </c>
      <c r="V964" s="12" t="str">
        <f t="shared" si="116"/>
        <v/>
      </c>
      <c r="X964" s="44" t="str">
        <f>IF($D964="", "", IF(COUNTIF($D$11:$D964, $D964)&gt;1, "", $D964))</f>
        <v/>
      </c>
      <c r="Z964" s="12" t="str">
        <f>IF($X964="", "", IF(COUNTIF('Page Categories'!$D$11:$D$1010, $X964)&gt;0, "", MAX(Z$10:Z963)+1))</f>
        <v/>
      </c>
      <c r="AB964" s="44" t="str">
        <f t="shared" si="123"/>
        <v/>
      </c>
    </row>
    <row r="965" spans="1:28" x14ac:dyDescent="0.25">
      <c r="A965" s="4"/>
      <c r="B965" s="44" t="str">
        <f>IF($D965="", "", IF(IFERROR(INDEX('Page Categories'!$E$11:$E$1010, MATCH($D965, 'Page Categories'!$D$11:$D$1010, 0)), "")="", 'Page Categories'!$M$21, IFERROR(INDEX('Page Categories'!$E$11:$E$1010, MATCH($D965, 'Page Categories'!$D$11:$D$1010, 0)), "")))</f>
        <v/>
      </c>
      <c r="C965" s="4"/>
      <c r="D965" s="50"/>
      <c r="E965" s="51"/>
      <c r="F965" s="51"/>
      <c r="G965" s="52"/>
      <c r="H965" s="51"/>
      <c r="I965" s="53"/>
      <c r="J965" s="4"/>
      <c r="O965" s="12" t="str">
        <f t="shared" si="117"/>
        <v/>
      </c>
      <c r="Q965" s="12" t="str">
        <f t="shared" si="118"/>
        <v/>
      </c>
      <c r="R965" s="12" t="str">
        <f t="shared" si="119"/>
        <v/>
      </c>
      <c r="S965" s="12" t="str">
        <f t="shared" si="120"/>
        <v/>
      </c>
      <c r="T965" s="12" t="str">
        <f t="shared" si="121"/>
        <v/>
      </c>
      <c r="U965" s="12" t="str">
        <f t="shared" si="122"/>
        <v/>
      </c>
      <c r="V965" s="12" t="str">
        <f t="shared" si="116"/>
        <v/>
      </c>
      <c r="X965" s="44" t="str">
        <f>IF($D965="", "", IF(COUNTIF($D$11:$D965, $D965)&gt;1, "", $D965))</f>
        <v/>
      </c>
      <c r="Z965" s="12" t="str">
        <f>IF($X965="", "", IF(COUNTIF('Page Categories'!$D$11:$D$1010, $X965)&gt;0, "", MAX(Z$10:Z964)+1))</f>
        <v/>
      </c>
      <c r="AB965" s="44" t="str">
        <f t="shared" si="123"/>
        <v/>
      </c>
    </row>
    <row r="966" spans="1:28" x14ac:dyDescent="0.25">
      <c r="A966" s="4"/>
      <c r="B966" s="44" t="str">
        <f>IF($D966="", "", IF(IFERROR(INDEX('Page Categories'!$E$11:$E$1010, MATCH($D966, 'Page Categories'!$D$11:$D$1010, 0)), "")="", 'Page Categories'!$M$21, IFERROR(INDEX('Page Categories'!$E$11:$E$1010, MATCH($D966, 'Page Categories'!$D$11:$D$1010, 0)), "")))</f>
        <v/>
      </c>
      <c r="C966" s="4"/>
      <c r="D966" s="50"/>
      <c r="E966" s="51"/>
      <c r="F966" s="51"/>
      <c r="G966" s="52"/>
      <c r="H966" s="51"/>
      <c r="I966" s="53"/>
      <c r="J966" s="4"/>
      <c r="O966" s="12" t="str">
        <f t="shared" si="117"/>
        <v/>
      </c>
      <c r="Q966" s="12" t="str">
        <f t="shared" si="118"/>
        <v/>
      </c>
      <c r="R966" s="12" t="str">
        <f t="shared" si="119"/>
        <v/>
      </c>
      <c r="S966" s="12" t="str">
        <f t="shared" si="120"/>
        <v/>
      </c>
      <c r="T966" s="12" t="str">
        <f t="shared" si="121"/>
        <v/>
      </c>
      <c r="U966" s="12" t="str">
        <f t="shared" si="122"/>
        <v/>
      </c>
      <c r="V966" s="12" t="str">
        <f t="shared" si="116"/>
        <v/>
      </c>
      <c r="X966" s="44" t="str">
        <f>IF($D966="", "", IF(COUNTIF($D$11:$D966, $D966)&gt;1, "", $D966))</f>
        <v/>
      </c>
      <c r="Z966" s="12" t="str">
        <f>IF($X966="", "", IF(COUNTIF('Page Categories'!$D$11:$D$1010, $X966)&gt;0, "", MAX(Z$10:Z965)+1))</f>
        <v/>
      </c>
      <c r="AB966" s="44" t="str">
        <f t="shared" si="123"/>
        <v/>
      </c>
    </row>
    <row r="967" spans="1:28" x14ac:dyDescent="0.25">
      <c r="A967" s="4"/>
      <c r="B967" s="44" t="str">
        <f>IF($D967="", "", IF(IFERROR(INDEX('Page Categories'!$E$11:$E$1010, MATCH($D967, 'Page Categories'!$D$11:$D$1010, 0)), "")="", 'Page Categories'!$M$21, IFERROR(INDEX('Page Categories'!$E$11:$E$1010, MATCH($D967, 'Page Categories'!$D$11:$D$1010, 0)), "")))</f>
        <v/>
      </c>
      <c r="C967" s="4"/>
      <c r="D967" s="50"/>
      <c r="E967" s="51"/>
      <c r="F967" s="51"/>
      <c r="G967" s="52"/>
      <c r="H967" s="51"/>
      <c r="I967" s="53"/>
      <c r="J967" s="4"/>
      <c r="O967" s="12" t="str">
        <f t="shared" si="117"/>
        <v/>
      </c>
      <c r="Q967" s="12" t="str">
        <f t="shared" si="118"/>
        <v/>
      </c>
      <c r="R967" s="12" t="str">
        <f t="shared" si="119"/>
        <v/>
      </c>
      <c r="S967" s="12" t="str">
        <f t="shared" si="120"/>
        <v/>
      </c>
      <c r="T967" s="12" t="str">
        <f t="shared" si="121"/>
        <v/>
      </c>
      <c r="U967" s="12" t="str">
        <f t="shared" si="122"/>
        <v/>
      </c>
      <c r="V967" s="12" t="str">
        <f t="shared" si="116"/>
        <v/>
      </c>
      <c r="X967" s="44" t="str">
        <f>IF($D967="", "", IF(COUNTIF($D$11:$D967, $D967)&gt;1, "", $D967))</f>
        <v/>
      </c>
      <c r="Z967" s="12" t="str">
        <f>IF($X967="", "", IF(COUNTIF('Page Categories'!$D$11:$D$1010, $X967)&gt;0, "", MAX(Z$10:Z966)+1))</f>
        <v/>
      </c>
      <c r="AB967" s="44" t="str">
        <f t="shared" si="123"/>
        <v/>
      </c>
    </row>
    <row r="968" spans="1:28" x14ac:dyDescent="0.25">
      <c r="A968" s="4"/>
      <c r="B968" s="44" t="str">
        <f>IF($D968="", "", IF(IFERROR(INDEX('Page Categories'!$E$11:$E$1010, MATCH($D968, 'Page Categories'!$D$11:$D$1010, 0)), "")="", 'Page Categories'!$M$21, IFERROR(INDEX('Page Categories'!$E$11:$E$1010, MATCH($D968, 'Page Categories'!$D$11:$D$1010, 0)), "")))</f>
        <v/>
      </c>
      <c r="C968" s="4"/>
      <c r="D968" s="50"/>
      <c r="E968" s="51"/>
      <c r="F968" s="51"/>
      <c r="G968" s="52"/>
      <c r="H968" s="51"/>
      <c r="I968" s="53"/>
      <c r="J968" s="4"/>
      <c r="O968" s="12" t="str">
        <f t="shared" si="117"/>
        <v/>
      </c>
      <c r="Q968" s="12" t="str">
        <f t="shared" si="118"/>
        <v/>
      </c>
      <c r="R968" s="12" t="str">
        <f t="shared" si="119"/>
        <v/>
      </c>
      <c r="S968" s="12" t="str">
        <f t="shared" si="120"/>
        <v/>
      </c>
      <c r="T968" s="12" t="str">
        <f t="shared" si="121"/>
        <v/>
      </c>
      <c r="U968" s="12" t="str">
        <f t="shared" si="122"/>
        <v/>
      </c>
      <c r="V968" s="12" t="str">
        <f t="shared" si="116"/>
        <v/>
      </c>
      <c r="X968" s="44" t="str">
        <f>IF($D968="", "", IF(COUNTIF($D$11:$D968, $D968)&gt;1, "", $D968))</f>
        <v/>
      </c>
      <c r="Z968" s="12" t="str">
        <f>IF($X968="", "", IF(COUNTIF('Page Categories'!$D$11:$D$1010, $X968)&gt;0, "", MAX(Z$10:Z967)+1))</f>
        <v/>
      </c>
      <c r="AB968" s="44" t="str">
        <f t="shared" si="123"/>
        <v/>
      </c>
    </row>
    <row r="969" spans="1:28" x14ac:dyDescent="0.25">
      <c r="A969" s="4"/>
      <c r="B969" s="44" t="str">
        <f>IF($D969="", "", IF(IFERROR(INDEX('Page Categories'!$E$11:$E$1010, MATCH($D969, 'Page Categories'!$D$11:$D$1010, 0)), "")="", 'Page Categories'!$M$21, IFERROR(INDEX('Page Categories'!$E$11:$E$1010, MATCH($D969, 'Page Categories'!$D$11:$D$1010, 0)), "")))</f>
        <v/>
      </c>
      <c r="C969" s="4"/>
      <c r="D969" s="50"/>
      <c r="E969" s="51"/>
      <c r="F969" s="51"/>
      <c r="G969" s="52"/>
      <c r="H969" s="51"/>
      <c r="I969" s="53"/>
      <c r="J969" s="4"/>
      <c r="O969" s="12" t="str">
        <f t="shared" si="117"/>
        <v/>
      </c>
      <c r="Q969" s="12" t="str">
        <f t="shared" si="118"/>
        <v/>
      </c>
      <c r="R969" s="12" t="str">
        <f t="shared" si="119"/>
        <v/>
      </c>
      <c r="S969" s="12" t="str">
        <f t="shared" si="120"/>
        <v/>
      </c>
      <c r="T969" s="12" t="str">
        <f t="shared" si="121"/>
        <v/>
      </c>
      <c r="U969" s="12" t="str">
        <f t="shared" si="122"/>
        <v/>
      </c>
      <c r="V969" s="12" t="str">
        <f t="shared" si="116"/>
        <v/>
      </c>
      <c r="X969" s="44" t="str">
        <f>IF($D969="", "", IF(COUNTIF($D$11:$D969, $D969)&gt;1, "", $D969))</f>
        <v/>
      </c>
      <c r="Z969" s="12" t="str">
        <f>IF($X969="", "", IF(COUNTIF('Page Categories'!$D$11:$D$1010, $X969)&gt;0, "", MAX(Z$10:Z968)+1))</f>
        <v/>
      </c>
      <c r="AB969" s="44" t="str">
        <f t="shared" si="123"/>
        <v/>
      </c>
    </row>
    <row r="970" spans="1:28" x14ac:dyDescent="0.25">
      <c r="A970" s="4"/>
      <c r="B970" s="44" t="str">
        <f>IF($D970="", "", IF(IFERROR(INDEX('Page Categories'!$E$11:$E$1010, MATCH($D970, 'Page Categories'!$D$11:$D$1010, 0)), "")="", 'Page Categories'!$M$21, IFERROR(INDEX('Page Categories'!$E$11:$E$1010, MATCH($D970, 'Page Categories'!$D$11:$D$1010, 0)), "")))</f>
        <v/>
      </c>
      <c r="C970" s="4"/>
      <c r="D970" s="50"/>
      <c r="E970" s="51"/>
      <c r="F970" s="51"/>
      <c r="G970" s="52"/>
      <c r="H970" s="51"/>
      <c r="I970" s="53"/>
      <c r="J970" s="4"/>
      <c r="O970" s="12" t="str">
        <f t="shared" si="117"/>
        <v/>
      </c>
      <c r="Q970" s="12" t="str">
        <f t="shared" si="118"/>
        <v/>
      </c>
      <c r="R970" s="12" t="str">
        <f t="shared" si="119"/>
        <v/>
      </c>
      <c r="S970" s="12" t="str">
        <f t="shared" si="120"/>
        <v/>
      </c>
      <c r="T970" s="12" t="str">
        <f t="shared" si="121"/>
        <v/>
      </c>
      <c r="U970" s="12" t="str">
        <f t="shared" si="122"/>
        <v/>
      </c>
      <c r="V970" s="12" t="str">
        <f t="shared" si="116"/>
        <v/>
      </c>
      <c r="X970" s="44" t="str">
        <f>IF($D970="", "", IF(COUNTIF($D$11:$D970, $D970)&gt;1, "", $D970))</f>
        <v/>
      </c>
      <c r="Z970" s="12" t="str">
        <f>IF($X970="", "", IF(COUNTIF('Page Categories'!$D$11:$D$1010, $X970)&gt;0, "", MAX(Z$10:Z969)+1))</f>
        <v/>
      </c>
      <c r="AB970" s="44" t="str">
        <f t="shared" si="123"/>
        <v/>
      </c>
    </row>
    <row r="971" spans="1:28" x14ac:dyDescent="0.25">
      <c r="A971" s="4"/>
      <c r="B971" s="44" t="str">
        <f>IF($D971="", "", IF(IFERROR(INDEX('Page Categories'!$E$11:$E$1010, MATCH($D971, 'Page Categories'!$D$11:$D$1010, 0)), "")="", 'Page Categories'!$M$21, IFERROR(INDEX('Page Categories'!$E$11:$E$1010, MATCH($D971, 'Page Categories'!$D$11:$D$1010, 0)), "")))</f>
        <v/>
      </c>
      <c r="C971" s="4"/>
      <c r="D971" s="50"/>
      <c r="E971" s="51"/>
      <c r="F971" s="51"/>
      <c r="G971" s="52"/>
      <c r="H971" s="51"/>
      <c r="I971" s="53"/>
      <c r="J971" s="4"/>
      <c r="O971" s="12" t="str">
        <f t="shared" si="117"/>
        <v/>
      </c>
      <c r="Q971" s="12" t="str">
        <f t="shared" si="118"/>
        <v/>
      </c>
      <c r="R971" s="12" t="str">
        <f t="shared" si="119"/>
        <v/>
      </c>
      <c r="S971" s="12" t="str">
        <f t="shared" si="120"/>
        <v/>
      </c>
      <c r="T971" s="12" t="str">
        <f t="shared" si="121"/>
        <v/>
      </c>
      <c r="U971" s="12" t="str">
        <f t="shared" si="122"/>
        <v/>
      </c>
      <c r="V971" s="12" t="str">
        <f t="shared" ref="V971:V1034" si="124">IF($O971="", "", IF(AND(V$5="X", I971=""), $O$6, IF(AND(NOT(I971=""), COUNTIF(M$11:M$22, I971)=0), $O$7, "")))</f>
        <v/>
      </c>
      <c r="X971" s="44" t="str">
        <f>IF($D971="", "", IF(COUNTIF($D$11:$D971, $D971)&gt;1, "", $D971))</f>
        <v/>
      </c>
      <c r="Z971" s="12" t="str">
        <f>IF($X971="", "", IF(COUNTIF('Page Categories'!$D$11:$D$1010, $X971)&gt;0, "", MAX(Z$10:Z970)+1))</f>
        <v/>
      </c>
      <c r="AB971" s="44" t="str">
        <f t="shared" si="123"/>
        <v/>
      </c>
    </row>
    <row r="972" spans="1:28" x14ac:dyDescent="0.25">
      <c r="A972" s="4"/>
      <c r="B972" s="44" t="str">
        <f>IF($D972="", "", IF(IFERROR(INDEX('Page Categories'!$E$11:$E$1010, MATCH($D972, 'Page Categories'!$D$11:$D$1010, 0)), "")="", 'Page Categories'!$M$21, IFERROR(INDEX('Page Categories'!$E$11:$E$1010, MATCH($D972, 'Page Categories'!$D$11:$D$1010, 0)), "")))</f>
        <v/>
      </c>
      <c r="C972" s="4"/>
      <c r="D972" s="50"/>
      <c r="E972" s="51"/>
      <c r="F972" s="51"/>
      <c r="G972" s="52"/>
      <c r="H972" s="51"/>
      <c r="I972" s="53"/>
      <c r="J972" s="4"/>
      <c r="O972" s="12" t="str">
        <f t="shared" ref="O972:O1035" si="125">IF(COUNTIF($D972:$I972, "")=6, "", "X")</f>
        <v/>
      </c>
      <c r="Q972" s="12" t="str">
        <f t="shared" ref="Q972:Q1035" si="126">IF($O972="", "", IF(AND(Q$5="X", D972=""), $O$6, ""))</f>
        <v/>
      </c>
      <c r="R972" s="12" t="str">
        <f t="shared" ref="R972:R1035" si="127">IF($O972="", "", IF(AND(R$5="X", E972=""), $O$6, IF(AND(NOT(E972=""), ISNUMBER(E972)=FALSE), $O$7, "")))</f>
        <v/>
      </c>
      <c r="S972" s="12" t="str">
        <f t="shared" ref="S972:S1035" si="128">IF($O972="", "", IF(AND(S$5="X", F972=""), $O$6, IF(AND(NOT(F972=""), ISNUMBER(F972)=FALSE), $O$7, "")))</f>
        <v/>
      </c>
      <c r="T972" s="12" t="str">
        <f t="shared" ref="T972:T1035" si="129">IF($O972="", "", IF(AND(T$5="X", G972=""), $O$6, IF(AND(NOT(G972=""), ISNUMBER(G972)=FALSE), $O$7, "")))</f>
        <v/>
      </c>
      <c r="U972" s="12" t="str">
        <f t="shared" ref="U972:U1035" si="130">IF($O972="", "", IF(AND(U$5="X", H972=""), $O$6, IF(AND(NOT(H972=""), ISNUMBER(H972)=FALSE), $O$7, "")))</f>
        <v/>
      </c>
      <c r="V972" s="12" t="str">
        <f t="shared" si="124"/>
        <v/>
      </c>
      <c r="X972" s="44" t="str">
        <f>IF($D972="", "", IF(COUNTIF($D$11:$D972, $D972)&gt;1, "", $D972))</f>
        <v/>
      </c>
      <c r="Z972" s="12" t="str">
        <f>IF($X972="", "", IF(COUNTIF('Page Categories'!$D$11:$D$1010, $X972)&gt;0, "", MAX(Z$10:Z971)+1))</f>
        <v/>
      </c>
      <c r="AB972" s="44" t="str">
        <f t="shared" ref="AB972:AB1035" si="131">IF(OR($B972="", $I972=""), "", CONCATENATE($B972, " - ", $I972))</f>
        <v/>
      </c>
    </row>
    <row r="973" spans="1:28" x14ac:dyDescent="0.25">
      <c r="A973" s="4"/>
      <c r="B973" s="44" t="str">
        <f>IF($D973="", "", IF(IFERROR(INDEX('Page Categories'!$E$11:$E$1010, MATCH($D973, 'Page Categories'!$D$11:$D$1010, 0)), "")="", 'Page Categories'!$M$21, IFERROR(INDEX('Page Categories'!$E$11:$E$1010, MATCH($D973, 'Page Categories'!$D$11:$D$1010, 0)), "")))</f>
        <v/>
      </c>
      <c r="C973" s="4"/>
      <c r="D973" s="50"/>
      <c r="E973" s="51"/>
      <c r="F973" s="51"/>
      <c r="G973" s="52"/>
      <c r="H973" s="51"/>
      <c r="I973" s="53"/>
      <c r="J973" s="4"/>
      <c r="O973" s="12" t="str">
        <f t="shared" si="125"/>
        <v/>
      </c>
      <c r="Q973" s="12" t="str">
        <f t="shared" si="126"/>
        <v/>
      </c>
      <c r="R973" s="12" t="str">
        <f t="shared" si="127"/>
        <v/>
      </c>
      <c r="S973" s="12" t="str">
        <f t="shared" si="128"/>
        <v/>
      </c>
      <c r="T973" s="12" t="str">
        <f t="shared" si="129"/>
        <v/>
      </c>
      <c r="U973" s="12" t="str">
        <f t="shared" si="130"/>
        <v/>
      </c>
      <c r="V973" s="12" t="str">
        <f t="shared" si="124"/>
        <v/>
      </c>
      <c r="X973" s="44" t="str">
        <f>IF($D973="", "", IF(COUNTIF($D$11:$D973, $D973)&gt;1, "", $D973))</f>
        <v/>
      </c>
      <c r="Z973" s="12" t="str">
        <f>IF($X973="", "", IF(COUNTIF('Page Categories'!$D$11:$D$1010, $X973)&gt;0, "", MAX(Z$10:Z972)+1))</f>
        <v/>
      </c>
      <c r="AB973" s="44" t="str">
        <f t="shared" si="131"/>
        <v/>
      </c>
    </row>
    <row r="974" spans="1:28" x14ac:dyDescent="0.25">
      <c r="A974" s="4"/>
      <c r="B974" s="44" t="str">
        <f>IF($D974="", "", IF(IFERROR(INDEX('Page Categories'!$E$11:$E$1010, MATCH($D974, 'Page Categories'!$D$11:$D$1010, 0)), "")="", 'Page Categories'!$M$21, IFERROR(INDEX('Page Categories'!$E$11:$E$1010, MATCH($D974, 'Page Categories'!$D$11:$D$1010, 0)), "")))</f>
        <v/>
      </c>
      <c r="C974" s="4"/>
      <c r="D974" s="50"/>
      <c r="E974" s="51"/>
      <c r="F974" s="51"/>
      <c r="G974" s="52"/>
      <c r="H974" s="51"/>
      <c r="I974" s="53"/>
      <c r="J974" s="4"/>
      <c r="O974" s="12" t="str">
        <f t="shared" si="125"/>
        <v/>
      </c>
      <c r="Q974" s="12" t="str">
        <f t="shared" si="126"/>
        <v/>
      </c>
      <c r="R974" s="12" t="str">
        <f t="shared" si="127"/>
        <v/>
      </c>
      <c r="S974" s="12" t="str">
        <f t="shared" si="128"/>
        <v/>
      </c>
      <c r="T974" s="12" t="str">
        <f t="shared" si="129"/>
        <v/>
      </c>
      <c r="U974" s="12" t="str">
        <f t="shared" si="130"/>
        <v/>
      </c>
      <c r="V974" s="12" t="str">
        <f t="shared" si="124"/>
        <v/>
      </c>
      <c r="X974" s="44" t="str">
        <f>IF($D974="", "", IF(COUNTIF($D$11:$D974, $D974)&gt;1, "", $D974))</f>
        <v/>
      </c>
      <c r="Z974" s="12" t="str">
        <f>IF($X974="", "", IF(COUNTIF('Page Categories'!$D$11:$D$1010, $X974)&gt;0, "", MAX(Z$10:Z973)+1))</f>
        <v/>
      </c>
      <c r="AB974" s="44" t="str">
        <f t="shared" si="131"/>
        <v/>
      </c>
    </row>
    <row r="975" spans="1:28" x14ac:dyDescent="0.25">
      <c r="A975" s="4"/>
      <c r="B975" s="44" t="str">
        <f>IF($D975="", "", IF(IFERROR(INDEX('Page Categories'!$E$11:$E$1010, MATCH($D975, 'Page Categories'!$D$11:$D$1010, 0)), "")="", 'Page Categories'!$M$21, IFERROR(INDEX('Page Categories'!$E$11:$E$1010, MATCH($D975, 'Page Categories'!$D$11:$D$1010, 0)), "")))</f>
        <v/>
      </c>
      <c r="C975" s="4"/>
      <c r="D975" s="50"/>
      <c r="E975" s="51"/>
      <c r="F975" s="51"/>
      <c r="G975" s="52"/>
      <c r="H975" s="51"/>
      <c r="I975" s="53"/>
      <c r="J975" s="4"/>
      <c r="O975" s="12" t="str">
        <f t="shared" si="125"/>
        <v/>
      </c>
      <c r="Q975" s="12" t="str">
        <f t="shared" si="126"/>
        <v/>
      </c>
      <c r="R975" s="12" t="str">
        <f t="shared" si="127"/>
        <v/>
      </c>
      <c r="S975" s="12" t="str">
        <f t="shared" si="128"/>
        <v/>
      </c>
      <c r="T975" s="12" t="str">
        <f t="shared" si="129"/>
        <v/>
      </c>
      <c r="U975" s="12" t="str">
        <f t="shared" si="130"/>
        <v/>
      </c>
      <c r="V975" s="12" t="str">
        <f t="shared" si="124"/>
        <v/>
      </c>
      <c r="X975" s="44" t="str">
        <f>IF($D975="", "", IF(COUNTIF($D$11:$D975, $D975)&gt;1, "", $D975))</f>
        <v/>
      </c>
      <c r="Z975" s="12" t="str">
        <f>IF($X975="", "", IF(COUNTIF('Page Categories'!$D$11:$D$1010, $X975)&gt;0, "", MAX(Z$10:Z974)+1))</f>
        <v/>
      </c>
      <c r="AB975" s="44" t="str">
        <f t="shared" si="131"/>
        <v/>
      </c>
    </row>
    <row r="976" spans="1:28" x14ac:dyDescent="0.25">
      <c r="A976" s="4"/>
      <c r="B976" s="44" t="str">
        <f>IF($D976="", "", IF(IFERROR(INDEX('Page Categories'!$E$11:$E$1010, MATCH($D976, 'Page Categories'!$D$11:$D$1010, 0)), "")="", 'Page Categories'!$M$21, IFERROR(INDEX('Page Categories'!$E$11:$E$1010, MATCH($D976, 'Page Categories'!$D$11:$D$1010, 0)), "")))</f>
        <v/>
      </c>
      <c r="C976" s="4"/>
      <c r="D976" s="50"/>
      <c r="E976" s="51"/>
      <c r="F976" s="51"/>
      <c r="G976" s="52"/>
      <c r="H976" s="51"/>
      <c r="I976" s="53"/>
      <c r="J976" s="4"/>
      <c r="O976" s="12" t="str">
        <f t="shared" si="125"/>
        <v/>
      </c>
      <c r="Q976" s="12" t="str">
        <f t="shared" si="126"/>
        <v/>
      </c>
      <c r="R976" s="12" t="str">
        <f t="shared" si="127"/>
        <v/>
      </c>
      <c r="S976" s="12" t="str">
        <f t="shared" si="128"/>
        <v/>
      </c>
      <c r="T976" s="12" t="str">
        <f t="shared" si="129"/>
        <v/>
      </c>
      <c r="U976" s="12" t="str">
        <f t="shared" si="130"/>
        <v/>
      </c>
      <c r="V976" s="12" t="str">
        <f t="shared" si="124"/>
        <v/>
      </c>
      <c r="X976" s="44" t="str">
        <f>IF($D976="", "", IF(COUNTIF($D$11:$D976, $D976)&gt;1, "", $D976))</f>
        <v/>
      </c>
      <c r="Z976" s="12" t="str">
        <f>IF($X976="", "", IF(COUNTIF('Page Categories'!$D$11:$D$1010, $X976)&gt;0, "", MAX(Z$10:Z975)+1))</f>
        <v/>
      </c>
      <c r="AB976" s="44" t="str">
        <f t="shared" si="131"/>
        <v/>
      </c>
    </row>
    <row r="977" spans="1:28" x14ac:dyDescent="0.25">
      <c r="A977" s="4"/>
      <c r="B977" s="44" t="str">
        <f>IF($D977="", "", IF(IFERROR(INDEX('Page Categories'!$E$11:$E$1010, MATCH($D977, 'Page Categories'!$D$11:$D$1010, 0)), "")="", 'Page Categories'!$M$21, IFERROR(INDEX('Page Categories'!$E$11:$E$1010, MATCH($D977, 'Page Categories'!$D$11:$D$1010, 0)), "")))</f>
        <v/>
      </c>
      <c r="C977" s="4"/>
      <c r="D977" s="50"/>
      <c r="E977" s="51"/>
      <c r="F977" s="51"/>
      <c r="G977" s="52"/>
      <c r="H977" s="51"/>
      <c r="I977" s="53"/>
      <c r="J977" s="4"/>
      <c r="O977" s="12" t="str">
        <f t="shared" si="125"/>
        <v/>
      </c>
      <c r="Q977" s="12" t="str">
        <f t="shared" si="126"/>
        <v/>
      </c>
      <c r="R977" s="12" t="str">
        <f t="shared" si="127"/>
        <v/>
      </c>
      <c r="S977" s="12" t="str">
        <f t="shared" si="128"/>
        <v/>
      </c>
      <c r="T977" s="12" t="str">
        <f t="shared" si="129"/>
        <v/>
      </c>
      <c r="U977" s="12" t="str">
        <f t="shared" si="130"/>
        <v/>
      </c>
      <c r="V977" s="12" t="str">
        <f t="shared" si="124"/>
        <v/>
      </c>
      <c r="X977" s="44" t="str">
        <f>IF($D977="", "", IF(COUNTIF($D$11:$D977, $D977)&gt;1, "", $D977))</f>
        <v/>
      </c>
      <c r="Z977" s="12" t="str">
        <f>IF($X977="", "", IF(COUNTIF('Page Categories'!$D$11:$D$1010, $X977)&gt;0, "", MAX(Z$10:Z976)+1))</f>
        <v/>
      </c>
      <c r="AB977" s="44" t="str">
        <f t="shared" si="131"/>
        <v/>
      </c>
    </row>
    <row r="978" spans="1:28" x14ac:dyDescent="0.25">
      <c r="A978" s="4"/>
      <c r="B978" s="44" t="str">
        <f>IF($D978="", "", IF(IFERROR(INDEX('Page Categories'!$E$11:$E$1010, MATCH($D978, 'Page Categories'!$D$11:$D$1010, 0)), "")="", 'Page Categories'!$M$21, IFERROR(INDEX('Page Categories'!$E$11:$E$1010, MATCH($D978, 'Page Categories'!$D$11:$D$1010, 0)), "")))</f>
        <v/>
      </c>
      <c r="C978" s="4"/>
      <c r="D978" s="50"/>
      <c r="E978" s="51"/>
      <c r="F978" s="51"/>
      <c r="G978" s="52"/>
      <c r="H978" s="51"/>
      <c r="I978" s="53"/>
      <c r="J978" s="4"/>
      <c r="O978" s="12" t="str">
        <f t="shared" si="125"/>
        <v/>
      </c>
      <c r="Q978" s="12" t="str">
        <f t="shared" si="126"/>
        <v/>
      </c>
      <c r="R978" s="12" t="str">
        <f t="shared" si="127"/>
        <v/>
      </c>
      <c r="S978" s="12" t="str">
        <f t="shared" si="128"/>
        <v/>
      </c>
      <c r="T978" s="12" t="str">
        <f t="shared" si="129"/>
        <v/>
      </c>
      <c r="U978" s="12" t="str">
        <f t="shared" si="130"/>
        <v/>
      </c>
      <c r="V978" s="12" t="str">
        <f t="shared" si="124"/>
        <v/>
      </c>
      <c r="X978" s="44" t="str">
        <f>IF($D978="", "", IF(COUNTIF($D$11:$D978, $D978)&gt;1, "", $D978))</f>
        <v/>
      </c>
      <c r="Z978" s="12" t="str">
        <f>IF($X978="", "", IF(COUNTIF('Page Categories'!$D$11:$D$1010, $X978)&gt;0, "", MAX(Z$10:Z977)+1))</f>
        <v/>
      </c>
      <c r="AB978" s="44" t="str">
        <f t="shared" si="131"/>
        <v/>
      </c>
    </row>
    <row r="979" spans="1:28" x14ac:dyDescent="0.25">
      <c r="A979" s="4"/>
      <c r="B979" s="44" t="str">
        <f>IF($D979="", "", IF(IFERROR(INDEX('Page Categories'!$E$11:$E$1010, MATCH($D979, 'Page Categories'!$D$11:$D$1010, 0)), "")="", 'Page Categories'!$M$21, IFERROR(INDEX('Page Categories'!$E$11:$E$1010, MATCH($D979, 'Page Categories'!$D$11:$D$1010, 0)), "")))</f>
        <v/>
      </c>
      <c r="C979" s="4"/>
      <c r="D979" s="50"/>
      <c r="E979" s="51"/>
      <c r="F979" s="51"/>
      <c r="G979" s="52"/>
      <c r="H979" s="51"/>
      <c r="I979" s="53"/>
      <c r="J979" s="4"/>
      <c r="O979" s="12" t="str">
        <f t="shared" si="125"/>
        <v/>
      </c>
      <c r="Q979" s="12" t="str">
        <f t="shared" si="126"/>
        <v/>
      </c>
      <c r="R979" s="12" t="str">
        <f t="shared" si="127"/>
        <v/>
      </c>
      <c r="S979" s="12" t="str">
        <f t="shared" si="128"/>
        <v/>
      </c>
      <c r="T979" s="12" t="str">
        <f t="shared" si="129"/>
        <v/>
      </c>
      <c r="U979" s="12" t="str">
        <f t="shared" si="130"/>
        <v/>
      </c>
      <c r="V979" s="12" t="str">
        <f t="shared" si="124"/>
        <v/>
      </c>
      <c r="X979" s="44" t="str">
        <f>IF($D979="", "", IF(COUNTIF($D$11:$D979, $D979)&gt;1, "", $D979))</f>
        <v/>
      </c>
      <c r="Z979" s="12" t="str">
        <f>IF($X979="", "", IF(COUNTIF('Page Categories'!$D$11:$D$1010, $X979)&gt;0, "", MAX(Z$10:Z978)+1))</f>
        <v/>
      </c>
      <c r="AB979" s="44" t="str">
        <f t="shared" si="131"/>
        <v/>
      </c>
    </row>
    <row r="980" spans="1:28" x14ac:dyDescent="0.25">
      <c r="A980" s="4"/>
      <c r="B980" s="44" t="str">
        <f>IF($D980="", "", IF(IFERROR(INDEX('Page Categories'!$E$11:$E$1010, MATCH($D980, 'Page Categories'!$D$11:$D$1010, 0)), "")="", 'Page Categories'!$M$21, IFERROR(INDEX('Page Categories'!$E$11:$E$1010, MATCH($D980, 'Page Categories'!$D$11:$D$1010, 0)), "")))</f>
        <v/>
      </c>
      <c r="C980" s="4"/>
      <c r="D980" s="50"/>
      <c r="E980" s="51"/>
      <c r="F980" s="51"/>
      <c r="G980" s="52"/>
      <c r="H980" s="51"/>
      <c r="I980" s="53"/>
      <c r="J980" s="4"/>
      <c r="O980" s="12" t="str">
        <f t="shared" si="125"/>
        <v/>
      </c>
      <c r="Q980" s="12" t="str">
        <f t="shared" si="126"/>
        <v/>
      </c>
      <c r="R980" s="12" t="str">
        <f t="shared" si="127"/>
        <v/>
      </c>
      <c r="S980" s="12" t="str">
        <f t="shared" si="128"/>
        <v/>
      </c>
      <c r="T980" s="12" t="str">
        <f t="shared" si="129"/>
        <v/>
      </c>
      <c r="U980" s="12" t="str">
        <f t="shared" si="130"/>
        <v/>
      </c>
      <c r="V980" s="12" t="str">
        <f t="shared" si="124"/>
        <v/>
      </c>
      <c r="X980" s="44" t="str">
        <f>IF($D980="", "", IF(COUNTIF($D$11:$D980, $D980)&gt;1, "", $D980))</f>
        <v/>
      </c>
      <c r="Z980" s="12" t="str">
        <f>IF($X980="", "", IF(COUNTIF('Page Categories'!$D$11:$D$1010, $X980)&gt;0, "", MAX(Z$10:Z979)+1))</f>
        <v/>
      </c>
      <c r="AB980" s="44" t="str">
        <f t="shared" si="131"/>
        <v/>
      </c>
    </row>
    <row r="981" spans="1:28" x14ac:dyDescent="0.25">
      <c r="A981" s="4"/>
      <c r="B981" s="44" t="str">
        <f>IF($D981="", "", IF(IFERROR(INDEX('Page Categories'!$E$11:$E$1010, MATCH($D981, 'Page Categories'!$D$11:$D$1010, 0)), "")="", 'Page Categories'!$M$21, IFERROR(INDEX('Page Categories'!$E$11:$E$1010, MATCH($D981, 'Page Categories'!$D$11:$D$1010, 0)), "")))</f>
        <v/>
      </c>
      <c r="C981" s="4"/>
      <c r="D981" s="50"/>
      <c r="E981" s="51"/>
      <c r="F981" s="51"/>
      <c r="G981" s="52"/>
      <c r="H981" s="51"/>
      <c r="I981" s="53"/>
      <c r="J981" s="4"/>
      <c r="O981" s="12" t="str">
        <f t="shared" si="125"/>
        <v/>
      </c>
      <c r="Q981" s="12" t="str">
        <f t="shared" si="126"/>
        <v/>
      </c>
      <c r="R981" s="12" t="str">
        <f t="shared" si="127"/>
        <v/>
      </c>
      <c r="S981" s="12" t="str">
        <f t="shared" si="128"/>
        <v/>
      </c>
      <c r="T981" s="12" t="str">
        <f t="shared" si="129"/>
        <v/>
      </c>
      <c r="U981" s="12" t="str">
        <f t="shared" si="130"/>
        <v/>
      </c>
      <c r="V981" s="12" t="str">
        <f t="shared" si="124"/>
        <v/>
      </c>
      <c r="X981" s="44" t="str">
        <f>IF($D981="", "", IF(COUNTIF($D$11:$D981, $D981)&gt;1, "", $D981))</f>
        <v/>
      </c>
      <c r="Z981" s="12" t="str">
        <f>IF($X981="", "", IF(COUNTIF('Page Categories'!$D$11:$D$1010, $X981)&gt;0, "", MAX(Z$10:Z980)+1))</f>
        <v/>
      </c>
      <c r="AB981" s="44" t="str">
        <f t="shared" si="131"/>
        <v/>
      </c>
    </row>
    <row r="982" spans="1:28" x14ac:dyDescent="0.25">
      <c r="A982" s="4"/>
      <c r="B982" s="44" t="str">
        <f>IF($D982="", "", IF(IFERROR(INDEX('Page Categories'!$E$11:$E$1010, MATCH($D982, 'Page Categories'!$D$11:$D$1010, 0)), "")="", 'Page Categories'!$M$21, IFERROR(INDEX('Page Categories'!$E$11:$E$1010, MATCH($D982, 'Page Categories'!$D$11:$D$1010, 0)), "")))</f>
        <v/>
      </c>
      <c r="C982" s="4"/>
      <c r="D982" s="50"/>
      <c r="E982" s="51"/>
      <c r="F982" s="51"/>
      <c r="G982" s="52"/>
      <c r="H982" s="51"/>
      <c r="I982" s="53"/>
      <c r="J982" s="4"/>
      <c r="O982" s="12" t="str">
        <f t="shared" si="125"/>
        <v/>
      </c>
      <c r="Q982" s="12" t="str">
        <f t="shared" si="126"/>
        <v/>
      </c>
      <c r="R982" s="12" t="str">
        <f t="shared" si="127"/>
        <v/>
      </c>
      <c r="S982" s="12" t="str">
        <f t="shared" si="128"/>
        <v/>
      </c>
      <c r="T982" s="12" t="str">
        <f t="shared" si="129"/>
        <v/>
      </c>
      <c r="U982" s="12" t="str">
        <f t="shared" si="130"/>
        <v/>
      </c>
      <c r="V982" s="12" t="str">
        <f t="shared" si="124"/>
        <v/>
      </c>
      <c r="X982" s="44" t="str">
        <f>IF($D982="", "", IF(COUNTIF($D$11:$D982, $D982)&gt;1, "", $D982))</f>
        <v/>
      </c>
      <c r="Z982" s="12" t="str">
        <f>IF($X982="", "", IF(COUNTIF('Page Categories'!$D$11:$D$1010, $X982)&gt;0, "", MAX(Z$10:Z981)+1))</f>
        <v/>
      </c>
      <c r="AB982" s="44" t="str">
        <f t="shared" si="131"/>
        <v/>
      </c>
    </row>
    <row r="983" spans="1:28" x14ac:dyDescent="0.25">
      <c r="A983" s="4"/>
      <c r="B983" s="44" t="str">
        <f>IF($D983="", "", IF(IFERROR(INDEX('Page Categories'!$E$11:$E$1010, MATCH($D983, 'Page Categories'!$D$11:$D$1010, 0)), "")="", 'Page Categories'!$M$21, IFERROR(INDEX('Page Categories'!$E$11:$E$1010, MATCH($D983, 'Page Categories'!$D$11:$D$1010, 0)), "")))</f>
        <v/>
      </c>
      <c r="C983" s="4"/>
      <c r="D983" s="50"/>
      <c r="E983" s="51"/>
      <c r="F983" s="51"/>
      <c r="G983" s="52"/>
      <c r="H983" s="51"/>
      <c r="I983" s="53"/>
      <c r="J983" s="4"/>
      <c r="O983" s="12" t="str">
        <f t="shared" si="125"/>
        <v/>
      </c>
      <c r="Q983" s="12" t="str">
        <f t="shared" si="126"/>
        <v/>
      </c>
      <c r="R983" s="12" t="str">
        <f t="shared" si="127"/>
        <v/>
      </c>
      <c r="S983" s="12" t="str">
        <f t="shared" si="128"/>
        <v/>
      </c>
      <c r="T983" s="12" t="str">
        <f t="shared" si="129"/>
        <v/>
      </c>
      <c r="U983" s="12" t="str">
        <f t="shared" si="130"/>
        <v/>
      </c>
      <c r="V983" s="12" t="str">
        <f t="shared" si="124"/>
        <v/>
      </c>
      <c r="X983" s="44" t="str">
        <f>IF($D983="", "", IF(COUNTIF($D$11:$D983, $D983)&gt;1, "", $D983))</f>
        <v/>
      </c>
      <c r="Z983" s="12" t="str">
        <f>IF($X983="", "", IF(COUNTIF('Page Categories'!$D$11:$D$1010, $X983)&gt;0, "", MAX(Z$10:Z982)+1))</f>
        <v/>
      </c>
      <c r="AB983" s="44" t="str">
        <f t="shared" si="131"/>
        <v/>
      </c>
    </row>
    <row r="984" spans="1:28" x14ac:dyDescent="0.25">
      <c r="A984" s="4"/>
      <c r="B984" s="44" t="str">
        <f>IF($D984="", "", IF(IFERROR(INDEX('Page Categories'!$E$11:$E$1010, MATCH($D984, 'Page Categories'!$D$11:$D$1010, 0)), "")="", 'Page Categories'!$M$21, IFERROR(INDEX('Page Categories'!$E$11:$E$1010, MATCH($D984, 'Page Categories'!$D$11:$D$1010, 0)), "")))</f>
        <v/>
      </c>
      <c r="C984" s="4"/>
      <c r="D984" s="50"/>
      <c r="E984" s="51"/>
      <c r="F984" s="51"/>
      <c r="G984" s="52"/>
      <c r="H984" s="51"/>
      <c r="I984" s="53"/>
      <c r="J984" s="4"/>
      <c r="O984" s="12" t="str">
        <f t="shared" si="125"/>
        <v/>
      </c>
      <c r="Q984" s="12" t="str">
        <f t="shared" si="126"/>
        <v/>
      </c>
      <c r="R984" s="12" t="str">
        <f t="shared" si="127"/>
        <v/>
      </c>
      <c r="S984" s="12" t="str">
        <f t="shared" si="128"/>
        <v/>
      </c>
      <c r="T984" s="12" t="str">
        <f t="shared" si="129"/>
        <v/>
      </c>
      <c r="U984" s="12" t="str">
        <f t="shared" si="130"/>
        <v/>
      </c>
      <c r="V984" s="12" t="str">
        <f t="shared" si="124"/>
        <v/>
      </c>
      <c r="X984" s="44" t="str">
        <f>IF($D984="", "", IF(COUNTIF($D$11:$D984, $D984)&gt;1, "", $D984))</f>
        <v/>
      </c>
      <c r="Z984" s="12" t="str">
        <f>IF($X984="", "", IF(COUNTIF('Page Categories'!$D$11:$D$1010, $X984)&gt;0, "", MAX(Z$10:Z983)+1))</f>
        <v/>
      </c>
      <c r="AB984" s="44" t="str">
        <f t="shared" si="131"/>
        <v/>
      </c>
    </row>
    <row r="985" spans="1:28" x14ac:dyDescent="0.25">
      <c r="A985" s="4"/>
      <c r="B985" s="44" t="str">
        <f>IF($D985="", "", IF(IFERROR(INDEX('Page Categories'!$E$11:$E$1010, MATCH($D985, 'Page Categories'!$D$11:$D$1010, 0)), "")="", 'Page Categories'!$M$21, IFERROR(INDEX('Page Categories'!$E$11:$E$1010, MATCH($D985, 'Page Categories'!$D$11:$D$1010, 0)), "")))</f>
        <v/>
      </c>
      <c r="C985" s="4"/>
      <c r="D985" s="50"/>
      <c r="E985" s="51"/>
      <c r="F985" s="51"/>
      <c r="G985" s="52"/>
      <c r="H985" s="51"/>
      <c r="I985" s="53"/>
      <c r="J985" s="4"/>
      <c r="O985" s="12" t="str">
        <f t="shared" si="125"/>
        <v/>
      </c>
      <c r="Q985" s="12" t="str">
        <f t="shared" si="126"/>
        <v/>
      </c>
      <c r="R985" s="12" t="str">
        <f t="shared" si="127"/>
        <v/>
      </c>
      <c r="S985" s="12" t="str">
        <f t="shared" si="128"/>
        <v/>
      </c>
      <c r="T985" s="12" t="str">
        <f t="shared" si="129"/>
        <v/>
      </c>
      <c r="U985" s="12" t="str">
        <f t="shared" si="130"/>
        <v/>
      </c>
      <c r="V985" s="12" t="str">
        <f t="shared" si="124"/>
        <v/>
      </c>
      <c r="X985" s="44" t="str">
        <f>IF($D985="", "", IF(COUNTIF($D$11:$D985, $D985)&gt;1, "", $D985))</f>
        <v/>
      </c>
      <c r="Z985" s="12" t="str">
        <f>IF($X985="", "", IF(COUNTIF('Page Categories'!$D$11:$D$1010, $X985)&gt;0, "", MAX(Z$10:Z984)+1))</f>
        <v/>
      </c>
      <c r="AB985" s="44" t="str">
        <f t="shared" si="131"/>
        <v/>
      </c>
    </row>
    <row r="986" spans="1:28" x14ac:dyDescent="0.25">
      <c r="A986" s="4"/>
      <c r="B986" s="44" t="str">
        <f>IF($D986="", "", IF(IFERROR(INDEX('Page Categories'!$E$11:$E$1010, MATCH($D986, 'Page Categories'!$D$11:$D$1010, 0)), "")="", 'Page Categories'!$M$21, IFERROR(INDEX('Page Categories'!$E$11:$E$1010, MATCH($D986, 'Page Categories'!$D$11:$D$1010, 0)), "")))</f>
        <v/>
      </c>
      <c r="C986" s="4"/>
      <c r="D986" s="50"/>
      <c r="E986" s="51"/>
      <c r="F986" s="51"/>
      <c r="G986" s="52"/>
      <c r="H986" s="51"/>
      <c r="I986" s="53"/>
      <c r="J986" s="4"/>
      <c r="O986" s="12" t="str">
        <f t="shared" si="125"/>
        <v/>
      </c>
      <c r="Q986" s="12" t="str">
        <f t="shared" si="126"/>
        <v/>
      </c>
      <c r="R986" s="12" t="str">
        <f t="shared" si="127"/>
        <v/>
      </c>
      <c r="S986" s="12" t="str">
        <f t="shared" si="128"/>
        <v/>
      </c>
      <c r="T986" s="12" t="str">
        <f t="shared" si="129"/>
        <v/>
      </c>
      <c r="U986" s="12" t="str">
        <f t="shared" si="130"/>
        <v/>
      </c>
      <c r="V986" s="12" t="str">
        <f t="shared" si="124"/>
        <v/>
      </c>
      <c r="X986" s="44" t="str">
        <f>IF($D986="", "", IF(COUNTIF($D$11:$D986, $D986)&gt;1, "", $D986))</f>
        <v/>
      </c>
      <c r="Z986" s="12" t="str">
        <f>IF($X986="", "", IF(COUNTIF('Page Categories'!$D$11:$D$1010, $X986)&gt;0, "", MAX(Z$10:Z985)+1))</f>
        <v/>
      </c>
      <c r="AB986" s="44" t="str">
        <f t="shared" si="131"/>
        <v/>
      </c>
    </row>
    <row r="987" spans="1:28" x14ac:dyDescent="0.25">
      <c r="A987" s="4"/>
      <c r="B987" s="44" t="str">
        <f>IF($D987="", "", IF(IFERROR(INDEX('Page Categories'!$E$11:$E$1010, MATCH($D987, 'Page Categories'!$D$11:$D$1010, 0)), "")="", 'Page Categories'!$M$21, IFERROR(INDEX('Page Categories'!$E$11:$E$1010, MATCH($D987, 'Page Categories'!$D$11:$D$1010, 0)), "")))</f>
        <v/>
      </c>
      <c r="C987" s="4"/>
      <c r="D987" s="50"/>
      <c r="E987" s="51"/>
      <c r="F987" s="51"/>
      <c r="G987" s="52"/>
      <c r="H987" s="51"/>
      <c r="I987" s="53"/>
      <c r="J987" s="4"/>
      <c r="O987" s="12" t="str">
        <f t="shared" si="125"/>
        <v/>
      </c>
      <c r="Q987" s="12" t="str">
        <f t="shared" si="126"/>
        <v/>
      </c>
      <c r="R987" s="12" t="str">
        <f t="shared" si="127"/>
        <v/>
      </c>
      <c r="S987" s="12" t="str">
        <f t="shared" si="128"/>
        <v/>
      </c>
      <c r="T987" s="12" t="str">
        <f t="shared" si="129"/>
        <v/>
      </c>
      <c r="U987" s="12" t="str">
        <f t="shared" si="130"/>
        <v/>
      </c>
      <c r="V987" s="12" t="str">
        <f t="shared" si="124"/>
        <v/>
      </c>
      <c r="X987" s="44" t="str">
        <f>IF($D987="", "", IF(COUNTIF($D$11:$D987, $D987)&gt;1, "", $D987))</f>
        <v/>
      </c>
      <c r="Z987" s="12" t="str">
        <f>IF($X987="", "", IF(COUNTIF('Page Categories'!$D$11:$D$1010, $X987)&gt;0, "", MAX(Z$10:Z986)+1))</f>
        <v/>
      </c>
      <c r="AB987" s="44" t="str">
        <f t="shared" si="131"/>
        <v/>
      </c>
    </row>
    <row r="988" spans="1:28" x14ac:dyDescent="0.25">
      <c r="A988" s="4"/>
      <c r="B988" s="44" t="str">
        <f>IF($D988="", "", IF(IFERROR(INDEX('Page Categories'!$E$11:$E$1010, MATCH($D988, 'Page Categories'!$D$11:$D$1010, 0)), "")="", 'Page Categories'!$M$21, IFERROR(INDEX('Page Categories'!$E$11:$E$1010, MATCH($D988, 'Page Categories'!$D$11:$D$1010, 0)), "")))</f>
        <v/>
      </c>
      <c r="C988" s="4"/>
      <c r="D988" s="50"/>
      <c r="E988" s="51"/>
      <c r="F988" s="51"/>
      <c r="G988" s="52"/>
      <c r="H988" s="51"/>
      <c r="I988" s="53"/>
      <c r="J988" s="4"/>
      <c r="O988" s="12" t="str">
        <f t="shared" si="125"/>
        <v/>
      </c>
      <c r="Q988" s="12" t="str">
        <f t="shared" si="126"/>
        <v/>
      </c>
      <c r="R988" s="12" t="str">
        <f t="shared" si="127"/>
        <v/>
      </c>
      <c r="S988" s="12" t="str">
        <f t="shared" si="128"/>
        <v/>
      </c>
      <c r="T988" s="12" t="str">
        <f t="shared" si="129"/>
        <v/>
      </c>
      <c r="U988" s="12" t="str">
        <f t="shared" si="130"/>
        <v/>
      </c>
      <c r="V988" s="12" t="str">
        <f t="shared" si="124"/>
        <v/>
      </c>
      <c r="X988" s="44" t="str">
        <f>IF($D988="", "", IF(COUNTIF($D$11:$D988, $D988)&gt;1, "", $D988))</f>
        <v/>
      </c>
      <c r="Z988" s="12" t="str">
        <f>IF($X988="", "", IF(COUNTIF('Page Categories'!$D$11:$D$1010, $X988)&gt;0, "", MAX(Z$10:Z987)+1))</f>
        <v/>
      </c>
      <c r="AB988" s="44" t="str">
        <f t="shared" si="131"/>
        <v/>
      </c>
    </row>
    <row r="989" spans="1:28" x14ac:dyDescent="0.25">
      <c r="A989" s="4"/>
      <c r="B989" s="44" t="str">
        <f>IF($D989="", "", IF(IFERROR(INDEX('Page Categories'!$E$11:$E$1010, MATCH($D989, 'Page Categories'!$D$11:$D$1010, 0)), "")="", 'Page Categories'!$M$21, IFERROR(INDEX('Page Categories'!$E$11:$E$1010, MATCH($D989, 'Page Categories'!$D$11:$D$1010, 0)), "")))</f>
        <v/>
      </c>
      <c r="C989" s="4"/>
      <c r="D989" s="50"/>
      <c r="E989" s="51"/>
      <c r="F989" s="51"/>
      <c r="G989" s="52"/>
      <c r="H989" s="51"/>
      <c r="I989" s="53"/>
      <c r="J989" s="4"/>
      <c r="O989" s="12" t="str">
        <f t="shared" si="125"/>
        <v/>
      </c>
      <c r="Q989" s="12" t="str">
        <f t="shared" si="126"/>
        <v/>
      </c>
      <c r="R989" s="12" t="str">
        <f t="shared" si="127"/>
        <v/>
      </c>
      <c r="S989" s="12" t="str">
        <f t="shared" si="128"/>
        <v/>
      </c>
      <c r="T989" s="12" t="str">
        <f t="shared" si="129"/>
        <v/>
      </c>
      <c r="U989" s="12" t="str">
        <f t="shared" si="130"/>
        <v/>
      </c>
      <c r="V989" s="12" t="str">
        <f t="shared" si="124"/>
        <v/>
      </c>
      <c r="X989" s="44" t="str">
        <f>IF($D989="", "", IF(COUNTIF($D$11:$D989, $D989)&gt;1, "", $D989))</f>
        <v/>
      </c>
      <c r="Z989" s="12" t="str">
        <f>IF($X989="", "", IF(COUNTIF('Page Categories'!$D$11:$D$1010, $X989)&gt;0, "", MAX(Z$10:Z988)+1))</f>
        <v/>
      </c>
      <c r="AB989" s="44" t="str">
        <f t="shared" si="131"/>
        <v/>
      </c>
    </row>
    <row r="990" spans="1:28" x14ac:dyDescent="0.25">
      <c r="A990" s="4"/>
      <c r="B990" s="44" t="str">
        <f>IF($D990="", "", IF(IFERROR(INDEX('Page Categories'!$E$11:$E$1010, MATCH($D990, 'Page Categories'!$D$11:$D$1010, 0)), "")="", 'Page Categories'!$M$21, IFERROR(INDEX('Page Categories'!$E$11:$E$1010, MATCH($D990, 'Page Categories'!$D$11:$D$1010, 0)), "")))</f>
        <v/>
      </c>
      <c r="C990" s="4"/>
      <c r="D990" s="50"/>
      <c r="E990" s="51"/>
      <c r="F990" s="51"/>
      <c r="G990" s="52"/>
      <c r="H990" s="51"/>
      <c r="I990" s="53"/>
      <c r="J990" s="4"/>
      <c r="O990" s="12" t="str">
        <f t="shared" si="125"/>
        <v/>
      </c>
      <c r="Q990" s="12" t="str">
        <f t="shared" si="126"/>
        <v/>
      </c>
      <c r="R990" s="12" t="str">
        <f t="shared" si="127"/>
        <v/>
      </c>
      <c r="S990" s="12" t="str">
        <f t="shared" si="128"/>
        <v/>
      </c>
      <c r="T990" s="12" t="str">
        <f t="shared" si="129"/>
        <v/>
      </c>
      <c r="U990" s="12" t="str">
        <f t="shared" si="130"/>
        <v/>
      </c>
      <c r="V990" s="12" t="str">
        <f t="shared" si="124"/>
        <v/>
      </c>
      <c r="X990" s="44" t="str">
        <f>IF($D990="", "", IF(COUNTIF($D$11:$D990, $D990)&gt;1, "", $D990))</f>
        <v/>
      </c>
      <c r="Z990" s="12" t="str">
        <f>IF($X990="", "", IF(COUNTIF('Page Categories'!$D$11:$D$1010, $X990)&gt;0, "", MAX(Z$10:Z989)+1))</f>
        <v/>
      </c>
      <c r="AB990" s="44" t="str">
        <f t="shared" si="131"/>
        <v/>
      </c>
    </row>
    <row r="991" spans="1:28" x14ac:dyDescent="0.25">
      <c r="A991" s="4"/>
      <c r="B991" s="44" t="str">
        <f>IF($D991="", "", IF(IFERROR(INDEX('Page Categories'!$E$11:$E$1010, MATCH($D991, 'Page Categories'!$D$11:$D$1010, 0)), "")="", 'Page Categories'!$M$21, IFERROR(INDEX('Page Categories'!$E$11:$E$1010, MATCH($D991, 'Page Categories'!$D$11:$D$1010, 0)), "")))</f>
        <v/>
      </c>
      <c r="C991" s="4"/>
      <c r="D991" s="50"/>
      <c r="E991" s="51"/>
      <c r="F991" s="51"/>
      <c r="G991" s="52"/>
      <c r="H991" s="51"/>
      <c r="I991" s="53"/>
      <c r="J991" s="4"/>
      <c r="O991" s="12" t="str">
        <f t="shared" si="125"/>
        <v/>
      </c>
      <c r="Q991" s="12" t="str">
        <f t="shared" si="126"/>
        <v/>
      </c>
      <c r="R991" s="12" t="str">
        <f t="shared" si="127"/>
        <v/>
      </c>
      <c r="S991" s="12" t="str">
        <f t="shared" si="128"/>
        <v/>
      </c>
      <c r="T991" s="12" t="str">
        <f t="shared" si="129"/>
        <v/>
      </c>
      <c r="U991" s="12" t="str">
        <f t="shared" si="130"/>
        <v/>
      </c>
      <c r="V991" s="12" t="str">
        <f t="shared" si="124"/>
        <v/>
      </c>
      <c r="X991" s="44" t="str">
        <f>IF($D991="", "", IF(COUNTIF($D$11:$D991, $D991)&gt;1, "", $D991))</f>
        <v/>
      </c>
      <c r="Z991" s="12" t="str">
        <f>IF($X991="", "", IF(COUNTIF('Page Categories'!$D$11:$D$1010, $X991)&gt;0, "", MAX(Z$10:Z990)+1))</f>
        <v/>
      </c>
      <c r="AB991" s="44" t="str">
        <f t="shared" si="131"/>
        <v/>
      </c>
    </row>
    <row r="992" spans="1:28" x14ac:dyDescent="0.25">
      <c r="A992" s="4"/>
      <c r="B992" s="44" t="str">
        <f>IF($D992="", "", IF(IFERROR(INDEX('Page Categories'!$E$11:$E$1010, MATCH($D992, 'Page Categories'!$D$11:$D$1010, 0)), "")="", 'Page Categories'!$M$21, IFERROR(INDEX('Page Categories'!$E$11:$E$1010, MATCH($D992, 'Page Categories'!$D$11:$D$1010, 0)), "")))</f>
        <v/>
      </c>
      <c r="C992" s="4"/>
      <c r="D992" s="50"/>
      <c r="E992" s="51"/>
      <c r="F992" s="51"/>
      <c r="G992" s="52"/>
      <c r="H992" s="51"/>
      <c r="I992" s="53"/>
      <c r="J992" s="4"/>
      <c r="O992" s="12" t="str">
        <f t="shared" si="125"/>
        <v/>
      </c>
      <c r="Q992" s="12" t="str">
        <f t="shared" si="126"/>
        <v/>
      </c>
      <c r="R992" s="12" t="str">
        <f t="shared" si="127"/>
        <v/>
      </c>
      <c r="S992" s="12" t="str">
        <f t="shared" si="128"/>
        <v/>
      </c>
      <c r="T992" s="12" t="str">
        <f t="shared" si="129"/>
        <v/>
      </c>
      <c r="U992" s="12" t="str">
        <f t="shared" si="130"/>
        <v/>
      </c>
      <c r="V992" s="12" t="str">
        <f t="shared" si="124"/>
        <v/>
      </c>
      <c r="X992" s="44" t="str">
        <f>IF($D992="", "", IF(COUNTIF($D$11:$D992, $D992)&gt;1, "", $D992))</f>
        <v/>
      </c>
      <c r="Z992" s="12" t="str">
        <f>IF($X992="", "", IF(COUNTIF('Page Categories'!$D$11:$D$1010, $X992)&gt;0, "", MAX(Z$10:Z991)+1))</f>
        <v/>
      </c>
      <c r="AB992" s="44" t="str">
        <f t="shared" si="131"/>
        <v/>
      </c>
    </row>
    <row r="993" spans="1:28" x14ac:dyDescent="0.25">
      <c r="A993" s="4"/>
      <c r="B993" s="44" t="str">
        <f>IF($D993="", "", IF(IFERROR(INDEX('Page Categories'!$E$11:$E$1010, MATCH($D993, 'Page Categories'!$D$11:$D$1010, 0)), "")="", 'Page Categories'!$M$21, IFERROR(INDEX('Page Categories'!$E$11:$E$1010, MATCH($D993, 'Page Categories'!$D$11:$D$1010, 0)), "")))</f>
        <v/>
      </c>
      <c r="C993" s="4"/>
      <c r="D993" s="50"/>
      <c r="E993" s="51"/>
      <c r="F993" s="51"/>
      <c r="G993" s="52"/>
      <c r="H993" s="51"/>
      <c r="I993" s="53"/>
      <c r="J993" s="4"/>
      <c r="O993" s="12" t="str">
        <f t="shared" si="125"/>
        <v/>
      </c>
      <c r="Q993" s="12" t="str">
        <f t="shared" si="126"/>
        <v/>
      </c>
      <c r="R993" s="12" t="str">
        <f t="shared" si="127"/>
        <v/>
      </c>
      <c r="S993" s="12" t="str">
        <f t="shared" si="128"/>
        <v/>
      </c>
      <c r="T993" s="12" t="str">
        <f t="shared" si="129"/>
        <v/>
      </c>
      <c r="U993" s="12" t="str">
        <f t="shared" si="130"/>
        <v/>
      </c>
      <c r="V993" s="12" t="str">
        <f t="shared" si="124"/>
        <v/>
      </c>
      <c r="X993" s="44" t="str">
        <f>IF($D993="", "", IF(COUNTIF($D$11:$D993, $D993)&gt;1, "", $D993))</f>
        <v/>
      </c>
      <c r="Z993" s="12" t="str">
        <f>IF($X993="", "", IF(COUNTIF('Page Categories'!$D$11:$D$1010, $X993)&gt;0, "", MAX(Z$10:Z992)+1))</f>
        <v/>
      </c>
      <c r="AB993" s="44" t="str">
        <f t="shared" si="131"/>
        <v/>
      </c>
    </row>
    <row r="994" spans="1:28" x14ac:dyDescent="0.25">
      <c r="A994" s="4"/>
      <c r="B994" s="44" t="str">
        <f>IF($D994="", "", IF(IFERROR(INDEX('Page Categories'!$E$11:$E$1010, MATCH($D994, 'Page Categories'!$D$11:$D$1010, 0)), "")="", 'Page Categories'!$M$21, IFERROR(INDEX('Page Categories'!$E$11:$E$1010, MATCH($D994, 'Page Categories'!$D$11:$D$1010, 0)), "")))</f>
        <v/>
      </c>
      <c r="C994" s="4"/>
      <c r="D994" s="50"/>
      <c r="E994" s="51"/>
      <c r="F994" s="51"/>
      <c r="G994" s="52"/>
      <c r="H994" s="51"/>
      <c r="I994" s="53"/>
      <c r="J994" s="4"/>
      <c r="O994" s="12" t="str">
        <f t="shared" si="125"/>
        <v/>
      </c>
      <c r="Q994" s="12" t="str">
        <f t="shared" si="126"/>
        <v/>
      </c>
      <c r="R994" s="12" t="str">
        <f t="shared" si="127"/>
        <v/>
      </c>
      <c r="S994" s="12" t="str">
        <f t="shared" si="128"/>
        <v/>
      </c>
      <c r="T994" s="12" t="str">
        <f t="shared" si="129"/>
        <v/>
      </c>
      <c r="U994" s="12" t="str">
        <f t="shared" si="130"/>
        <v/>
      </c>
      <c r="V994" s="12" t="str">
        <f t="shared" si="124"/>
        <v/>
      </c>
      <c r="X994" s="44" t="str">
        <f>IF($D994="", "", IF(COUNTIF($D$11:$D994, $D994)&gt;1, "", $D994))</f>
        <v/>
      </c>
      <c r="Z994" s="12" t="str">
        <f>IF($X994="", "", IF(COUNTIF('Page Categories'!$D$11:$D$1010, $X994)&gt;0, "", MAX(Z$10:Z993)+1))</f>
        <v/>
      </c>
      <c r="AB994" s="44" t="str">
        <f t="shared" si="131"/>
        <v/>
      </c>
    </row>
    <row r="995" spans="1:28" x14ac:dyDescent="0.25">
      <c r="A995" s="4"/>
      <c r="B995" s="44" t="str">
        <f>IF($D995="", "", IF(IFERROR(INDEX('Page Categories'!$E$11:$E$1010, MATCH($D995, 'Page Categories'!$D$11:$D$1010, 0)), "")="", 'Page Categories'!$M$21, IFERROR(INDEX('Page Categories'!$E$11:$E$1010, MATCH($D995, 'Page Categories'!$D$11:$D$1010, 0)), "")))</f>
        <v/>
      </c>
      <c r="C995" s="4"/>
      <c r="D995" s="50"/>
      <c r="E995" s="51"/>
      <c r="F995" s="51"/>
      <c r="G995" s="52"/>
      <c r="H995" s="51"/>
      <c r="I995" s="53"/>
      <c r="J995" s="4"/>
      <c r="O995" s="12" t="str">
        <f t="shared" si="125"/>
        <v/>
      </c>
      <c r="Q995" s="12" t="str">
        <f t="shared" si="126"/>
        <v/>
      </c>
      <c r="R995" s="12" t="str">
        <f t="shared" si="127"/>
        <v/>
      </c>
      <c r="S995" s="12" t="str">
        <f t="shared" si="128"/>
        <v/>
      </c>
      <c r="T995" s="12" t="str">
        <f t="shared" si="129"/>
        <v/>
      </c>
      <c r="U995" s="12" t="str">
        <f t="shared" si="130"/>
        <v/>
      </c>
      <c r="V995" s="12" t="str">
        <f t="shared" si="124"/>
        <v/>
      </c>
      <c r="X995" s="44" t="str">
        <f>IF($D995="", "", IF(COUNTIF($D$11:$D995, $D995)&gt;1, "", $D995))</f>
        <v/>
      </c>
      <c r="Z995" s="12" t="str">
        <f>IF($X995="", "", IF(COUNTIF('Page Categories'!$D$11:$D$1010, $X995)&gt;0, "", MAX(Z$10:Z994)+1))</f>
        <v/>
      </c>
      <c r="AB995" s="44" t="str">
        <f t="shared" si="131"/>
        <v/>
      </c>
    </row>
    <row r="996" spans="1:28" x14ac:dyDescent="0.25">
      <c r="A996" s="4"/>
      <c r="B996" s="44" t="str">
        <f>IF($D996="", "", IF(IFERROR(INDEX('Page Categories'!$E$11:$E$1010, MATCH($D996, 'Page Categories'!$D$11:$D$1010, 0)), "")="", 'Page Categories'!$M$21, IFERROR(INDEX('Page Categories'!$E$11:$E$1010, MATCH($D996, 'Page Categories'!$D$11:$D$1010, 0)), "")))</f>
        <v/>
      </c>
      <c r="C996" s="4"/>
      <c r="D996" s="50"/>
      <c r="E996" s="51"/>
      <c r="F996" s="51"/>
      <c r="G996" s="52"/>
      <c r="H996" s="51"/>
      <c r="I996" s="53"/>
      <c r="J996" s="4"/>
      <c r="O996" s="12" t="str">
        <f t="shared" si="125"/>
        <v/>
      </c>
      <c r="Q996" s="12" t="str">
        <f t="shared" si="126"/>
        <v/>
      </c>
      <c r="R996" s="12" t="str">
        <f t="shared" si="127"/>
        <v/>
      </c>
      <c r="S996" s="12" t="str">
        <f t="shared" si="128"/>
        <v/>
      </c>
      <c r="T996" s="12" t="str">
        <f t="shared" si="129"/>
        <v/>
      </c>
      <c r="U996" s="12" t="str">
        <f t="shared" si="130"/>
        <v/>
      </c>
      <c r="V996" s="12" t="str">
        <f t="shared" si="124"/>
        <v/>
      </c>
      <c r="X996" s="44" t="str">
        <f>IF($D996="", "", IF(COUNTIF($D$11:$D996, $D996)&gt;1, "", $D996))</f>
        <v/>
      </c>
      <c r="Z996" s="12" t="str">
        <f>IF($X996="", "", IF(COUNTIF('Page Categories'!$D$11:$D$1010, $X996)&gt;0, "", MAX(Z$10:Z995)+1))</f>
        <v/>
      </c>
      <c r="AB996" s="44" t="str">
        <f t="shared" si="131"/>
        <v/>
      </c>
    </row>
    <row r="997" spans="1:28" x14ac:dyDescent="0.25">
      <c r="A997" s="4"/>
      <c r="B997" s="44" t="str">
        <f>IF($D997="", "", IF(IFERROR(INDEX('Page Categories'!$E$11:$E$1010, MATCH($D997, 'Page Categories'!$D$11:$D$1010, 0)), "")="", 'Page Categories'!$M$21, IFERROR(INDEX('Page Categories'!$E$11:$E$1010, MATCH($D997, 'Page Categories'!$D$11:$D$1010, 0)), "")))</f>
        <v/>
      </c>
      <c r="C997" s="4"/>
      <c r="D997" s="50"/>
      <c r="E997" s="51"/>
      <c r="F997" s="51"/>
      <c r="G997" s="52"/>
      <c r="H997" s="51"/>
      <c r="I997" s="53"/>
      <c r="J997" s="4"/>
      <c r="O997" s="12" t="str">
        <f t="shared" si="125"/>
        <v/>
      </c>
      <c r="Q997" s="12" t="str">
        <f t="shared" si="126"/>
        <v/>
      </c>
      <c r="R997" s="12" t="str">
        <f t="shared" si="127"/>
        <v/>
      </c>
      <c r="S997" s="12" t="str">
        <f t="shared" si="128"/>
        <v/>
      </c>
      <c r="T997" s="12" t="str">
        <f t="shared" si="129"/>
        <v/>
      </c>
      <c r="U997" s="12" t="str">
        <f t="shared" si="130"/>
        <v/>
      </c>
      <c r="V997" s="12" t="str">
        <f t="shared" si="124"/>
        <v/>
      </c>
      <c r="X997" s="44" t="str">
        <f>IF($D997="", "", IF(COUNTIF($D$11:$D997, $D997)&gt;1, "", $D997))</f>
        <v/>
      </c>
      <c r="Z997" s="12" t="str">
        <f>IF($X997="", "", IF(COUNTIF('Page Categories'!$D$11:$D$1010, $X997)&gt;0, "", MAX(Z$10:Z996)+1))</f>
        <v/>
      </c>
      <c r="AB997" s="44" t="str">
        <f t="shared" si="131"/>
        <v/>
      </c>
    </row>
    <row r="998" spans="1:28" x14ac:dyDescent="0.25">
      <c r="A998" s="4"/>
      <c r="B998" s="44" t="str">
        <f>IF($D998="", "", IF(IFERROR(INDEX('Page Categories'!$E$11:$E$1010, MATCH($D998, 'Page Categories'!$D$11:$D$1010, 0)), "")="", 'Page Categories'!$M$21, IFERROR(INDEX('Page Categories'!$E$11:$E$1010, MATCH($D998, 'Page Categories'!$D$11:$D$1010, 0)), "")))</f>
        <v/>
      </c>
      <c r="C998" s="4"/>
      <c r="D998" s="50"/>
      <c r="E998" s="51"/>
      <c r="F998" s="51"/>
      <c r="G998" s="52"/>
      <c r="H998" s="51"/>
      <c r="I998" s="53"/>
      <c r="J998" s="4"/>
      <c r="O998" s="12" t="str">
        <f t="shared" si="125"/>
        <v/>
      </c>
      <c r="Q998" s="12" t="str">
        <f t="shared" si="126"/>
        <v/>
      </c>
      <c r="R998" s="12" t="str">
        <f t="shared" si="127"/>
        <v/>
      </c>
      <c r="S998" s="12" t="str">
        <f t="shared" si="128"/>
        <v/>
      </c>
      <c r="T998" s="12" t="str">
        <f t="shared" si="129"/>
        <v/>
      </c>
      <c r="U998" s="12" t="str">
        <f t="shared" si="130"/>
        <v/>
      </c>
      <c r="V998" s="12" t="str">
        <f t="shared" si="124"/>
        <v/>
      </c>
      <c r="X998" s="44" t="str">
        <f>IF($D998="", "", IF(COUNTIF($D$11:$D998, $D998)&gt;1, "", $D998))</f>
        <v/>
      </c>
      <c r="Z998" s="12" t="str">
        <f>IF($X998="", "", IF(COUNTIF('Page Categories'!$D$11:$D$1010, $X998)&gt;0, "", MAX(Z$10:Z997)+1))</f>
        <v/>
      </c>
      <c r="AB998" s="44" t="str">
        <f t="shared" si="131"/>
        <v/>
      </c>
    </row>
    <row r="999" spans="1:28" x14ac:dyDescent="0.25">
      <c r="A999" s="4"/>
      <c r="B999" s="44" t="str">
        <f>IF($D999="", "", IF(IFERROR(INDEX('Page Categories'!$E$11:$E$1010, MATCH($D999, 'Page Categories'!$D$11:$D$1010, 0)), "")="", 'Page Categories'!$M$21, IFERROR(INDEX('Page Categories'!$E$11:$E$1010, MATCH($D999, 'Page Categories'!$D$11:$D$1010, 0)), "")))</f>
        <v/>
      </c>
      <c r="C999" s="4"/>
      <c r="D999" s="50"/>
      <c r="E999" s="51"/>
      <c r="F999" s="51"/>
      <c r="G999" s="52"/>
      <c r="H999" s="51"/>
      <c r="I999" s="53"/>
      <c r="J999" s="4"/>
      <c r="O999" s="12" t="str">
        <f t="shared" si="125"/>
        <v/>
      </c>
      <c r="Q999" s="12" t="str">
        <f t="shared" si="126"/>
        <v/>
      </c>
      <c r="R999" s="12" t="str">
        <f t="shared" si="127"/>
        <v/>
      </c>
      <c r="S999" s="12" t="str">
        <f t="shared" si="128"/>
        <v/>
      </c>
      <c r="T999" s="12" t="str">
        <f t="shared" si="129"/>
        <v/>
      </c>
      <c r="U999" s="12" t="str">
        <f t="shared" si="130"/>
        <v/>
      </c>
      <c r="V999" s="12" t="str">
        <f t="shared" si="124"/>
        <v/>
      </c>
      <c r="X999" s="44" t="str">
        <f>IF($D999="", "", IF(COUNTIF($D$11:$D999, $D999)&gt;1, "", $D999))</f>
        <v/>
      </c>
      <c r="Z999" s="12" t="str">
        <f>IF($X999="", "", IF(COUNTIF('Page Categories'!$D$11:$D$1010, $X999)&gt;0, "", MAX(Z$10:Z998)+1))</f>
        <v/>
      </c>
      <c r="AB999" s="44" t="str">
        <f t="shared" si="131"/>
        <v/>
      </c>
    </row>
    <row r="1000" spans="1:28" x14ac:dyDescent="0.25">
      <c r="A1000" s="4"/>
      <c r="B1000" s="44" t="str">
        <f>IF($D1000="", "", IF(IFERROR(INDEX('Page Categories'!$E$11:$E$1010, MATCH($D1000, 'Page Categories'!$D$11:$D$1010, 0)), "")="", 'Page Categories'!$M$21, IFERROR(INDEX('Page Categories'!$E$11:$E$1010, MATCH($D1000, 'Page Categories'!$D$11:$D$1010, 0)), "")))</f>
        <v/>
      </c>
      <c r="C1000" s="4"/>
      <c r="D1000" s="50"/>
      <c r="E1000" s="51"/>
      <c r="F1000" s="51"/>
      <c r="G1000" s="52"/>
      <c r="H1000" s="51"/>
      <c r="I1000" s="53"/>
      <c r="J1000" s="4"/>
      <c r="O1000" s="12" t="str">
        <f t="shared" si="125"/>
        <v/>
      </c>
      <c r="Q1000" s="12" t="str">
        <f t="shared" si="126"/>
        <v/>
      </c>
      <c r="R1000" s="12" t="str">
        <f t="shared" si="127"/>
        <v/>
      </c>
      <c r="S1000" s="12" t="str">
        <f t="shared" si="128"/>
        <v/>
      </c>
      <c r="T1000" s="12" t="str">
        <f t="shared" si="129"/>
        <v/>
      </c>
      <c r="U1000" s="12" t="str">
        <f t="shared" si="130"/>
        <v/>
      </c>
      <c r="V1000" s="12" t="str">
        <f t="shared" si="124"/>
        <v/>
      </c>
      <c r="X1000" s="44" t="str">
        <f>IF($D1000="", "", IF(COUNTIF($D$11:$D1000, $D1000)&gt;1, "", $D1000))</f>
        <v/>
      </c>
      <c r="Z1000" s="12" t="str">
        <f>IF($X1000="", "", IF(COUNTIF('Page Categories'!$D$11:$D$1010, $X1000)&gt;0, "", MAX(Z$10:Z999)+1))</f>
        <v/>
      </c>
      <c r="AB1000" s="44" t="str">
        <f t="shared" si="131"/>
        <v/>
      </c>
    </row>
    <row r="1001" spans="1:28" x14ac:dyDescent="0.25">
      <c r="A1001" s="4"/>
      <c r="B1001" s="44" t="str">
        <f>IF($D1001="", "", IF(IFERROR(INDEX('Page Categories'!$E$11:$E$1010, MATCH($D1001, 'Page Categories'!$D$11:$D$1010, 0)), "")="", 'Page Categories'!$M$21, IFERROR(INDEX('Page Categories'!$E$11:$E$1010, MATCH($D1001, 'Page Categories'!$D$11:$D$1010, 0)), "")))</f>
        <v/>
      </c>
      <c r="C1001" s="4"/>
      <c r="D1001" s="50"/>
      <c r="E1001" s="51"/>
      <c r="F1001" s="51"/>
      <c r="G1001" s="52"/>
      <c r="H1001" s="51"/>
      <c r="I1001" s="53"/>
      <c r="J1001" s="4"/>
      <c r="O1001" s="12" t="str">
        <f t="shared" si="125"/>
        <v/>
      </c>
      <c r="Q1001" s="12" t="str">
        <f t="shared" si="126"/>
        <v/>
      </c>
      <c r="R1001" s="12" t="str">
        <f t="shared" si="127"/>
        <v/>
      </c>
      <c r="S1001" s="12" t="str">
        <f t="shared" si="128"/>
        <v/>
      </c>
      <c r="T1001" s="12" t="str">
        <f t="shared" si="129"/>
        <v/>
      </c>
      <c r="U1001" s="12" t="str">
        <f t="shared" si="130"/>
        <v/>
      </c>
      <c r="V1001" s="12" t="str">
        <f t="shared" si="124"/>
        <v/>
      </c>
      <c r="X1001" s="44" t="str">
        <f>IF($D1001="", "", IF(COUNTIF($D$11:$D1001, $D1001)&gt;1, "", $D1001))</f>
        <v/>
      </c>
      <c r="Z1001" s="12" t="str">
        <f>IF($X1001="", "", IF(COUNTIF('Page Categories'!$D$11:$D$1010, $X1001)&gt;0, "", MAX(Z$10:Z1000)+1))</f>
        <v/>
      </c>
      <c r="AB1001" s="44" t="str">
        <f t="shared" si="131"/>
        <v/>
      </c>
    </row>
    <row r="1002" spans="1:28" x14ac:dyDescent="0.25">
      <c r="A1002" s="4"/>
      <c r="B1002" s="44" t="str">
        <f>IF($D1002="", "", IF(IFERROR(INDEX('Page Categories'!$E$11:$E$1010, MATCH($D1002, 'Page Categories'!$D$11:$D$1010, 0)), "")="", 'Page Categories'!$M$21, IFERROR(INDEX('Page Categories'!$E$11:$E$1010, MATCH($D1002, 'Page Categories'!$D$11:$D$1010, 0)), "")))</f>
        <v/>
      </c>
      <c r="C1002" s="4"/>
      <c r="D1002" s="50"/>
      <c r="E1002" s="51"/>
      <c r="F1002" s="51"/>
      <c r="G1002" s="52"/>
      <c r="H1002" s="51"/>
      <c r="I1002" s="53"/>
      <c r="J1002" s="4"/>
      <c r="O1002" s="12" t="str">
        <f t="shared" si="125"/>
        <v/>
      </c>
      <c r="Q1002" s="12" t="str">
        <f t="shared" si="126"/>
        <v/>
      </c>
      <c r="R1002" s="12" t="str">
        <f t="shared" si="127"/>
        <v/>
      </c>
      <c r="S1002" s="12" t="str">
        <f t="shared" si="128"/>
        <v/>
      </c>
      <c r="T1002" s="12" t="str">
        <f t="shared" si="129"/>
        <v/>
      </c>
      <c r="U1002" s="12" t="str">
        <f t="shared" si="130"/>
        <v/>
      </c>
      <c r="V1002" s="12" t="str">
        <f t="shared" si="124"/>
        <v/>
      </c>
      <c r="X1002" s="44" t="str">
        <f>IF($D1002="", "", IF(COUNTIF($D$11:$D1002, $D1002)&gt;1, "", $D1002))</f>
        <v/>
      </c>
      <c r="Z1002" s="12" t="str">
        <f>IF($X1002="", "", IF(COUNTIF('Page Categories'!$D$11:$D$1010, $X1002)&gt;0, "", MAX(Z$10:Z1001)+1))</f>
        <v/>
      </c>
      <c r="AB1002" s="44" t="str">
        <f t="shared" si="131"/>
        <v/>
      </c>
    </row>
    <row r="1003" spans="1:28" x14ac:dyDescent="0.25">
      <c r="A1003" s="4"/>
      <c r="B1003" s="44" t="str">
        <f>IF($D1003="", "", IF(IFERROR(INDEX('Page Categories'!$E$11:$E$1010, MATCH($D1003, 'Page Categories'!$D$11:$D$1010, 0)), "")="", 'Page Categories'!$M$21, IFERROR(INDEX('Page Categories'!$E$11:$E$1010, MATCH($D1003, 'Page Categories'!$D$11:$D$1010, 0)), "")))</f>
        <v/>
      </c>
      <c r="C1003" s="4"/>
      <c r="D1003" s="50"/>
      <c r="E1003" s="51"/>
      <c r="F1003" s="51"/>
      <c r="G1003" s="52"/>
      <c r="H1003" s="51"/>
      <c r="I1003" s="53"/>
      <c r="J1003" s="4"/>
      <c r="O1003" s="12" t="str">
        <f t="shared" si="125"/>
        <v/>
      </c>
      <c r="Q1003" s="12" t="str">
        <f t="shared" si="126"/>
        <v/>
      </c>
      <c r="R1003" s="12" t="str">
        <f t="shared" si="127"/>
        <v/>
      </c>
      <c r="S1003" s="12" t="str">
        <f t="shared" si="128"/>
        <v/>
      </c>
      <c r="T1003" s="12" t="str">
        <f t="shared" si="129"/>
        <v/>
      </c>
      <c r="U1003" s="12" t="str">
        <f t="shared" si="130"/>
        <v/>
      </c>
      <c r="V1003" s="12" t="str">
        <f t="shared" si="124"/>
        <v/>
      </c>
      <c r="X1003" s="44" t="str">
        <f>IF($D1003="", "", IF(COUNTIF($D$11:$D1003, $D1003)&gt;1, "", $D1003))</f>
        <v/>
      </c>
      <c r="Z1003" s="12" t="str">
        <f>IF($X1003="", "", IF(COUNTIF('Page Categories'!$D$11:$D$1010, $X1003)&gt;0, "", MAX(Z$10:Z1002)+1))</f>
        <v/>
      </c>
      <c r="AB1003" s="44" t="str">
        <f t="shared" si="131"/>
        <v/>
      </c>
    </row>
    <row r="1004" spans="1:28" x14ac:dyDescent="0.25">
      <c r="A1004" s="4"/>
      <c r="B1004" s="44" t="str">
        <f>IF($D1004="", "", IF(IFERROR(INDEX('Page Categories'!$E$11:$E$1010, MATCH($D1004, 'Page Categories'!$D$11:$D$1010, 0)), "")="", 'Page Categories'!$M$21, IFERROR(INDEX('Page Categories'!$E$11:$E$1010, MATCH($D1004, 'Page Categories'!$D$11:$D$1010, 0)), "")))</f>
        <v/>
      </c>
      <c r="C1004" s="4"/>
      <c r="D1004" s="50"/>
      <c r="E1004" s="51"/>
      <c r="F1004" s="51"/>
      <c r="G1004" s="52"/>
      <c r="H1004" s="51"/>
      <c r="I1004" s="53"/>
      <c r="J1004" s="4"/>
      <c r="O1004" s="12" t="str">
        <f t="shared" si="125"/>
        <v/>
      </c>
      <c r="Q1004" s="12" t="str">
        <f t="shared" si="126"/>
        <v/>
      </c>
      <c r="R1004" s="12" t="str">
        <f t="shared" si="127"/>
        <v/>
      </c>
      <c r="S1004" s="12" t="str">
        <f t="shared" si="128"/>
        <v/>
      </c>
      <c r="T1004" s="12" t="str">
        <f t="shared" si="129"/>
        <v/>
      </c>
      <c r="U1004" s="12" t="str">
        <f t="shared" si="130"/>
        <v/>
      </c>
      <c r="V1004" s="12" t="str">
        <f t="shared" si="124"/>
        <v/>
      </c>
      <c r="X1004" s="44" t="str">
        <f>IF($D1004="", "", IF(COUNTIF($D$11:$D1004, $D1004)&gt;1, "", $D1004))</f>
        <v/>
      </c>
      <c r="Z1004" s="12" t="str">
        <f>IF($X1004="", "", IF(COUNTIF('Page Categories'!$D$11:$D$1010, $X1004)&gt;0, "", MAX(Z$10:Z1003)+1))</f>
        <v/>
      </c>
      <c r="AB1004" s="44" t="str">
        <f t="shared" si="131"/>
        <v/>
      </c>
    </row>
    <row r="1005" spans="1:28" x14ac:dyDescent="0.25">
      <c r="A1005" s="4"/>
      <c r="B1005" s="44" t="str">
        <f>IF($D1005="", "", IF(IFERROR(INDEX('Page Categories'!$E$11:$E$1010, MATCH($D1005, 'Page Categories'!$D$11:$D$1010, 0)), "")="", 'Page Categories'!$M$21, IFERROR(INDEX('Page Categories'!$E$11:$E$1010, MATCH($D1005, 'Page Categories'!$D$11:$D$1010, 0)), "")))</f>
        <v/>
      </c>
      <c r="C1005" s="4"/>
      <c r="D1005" s="50"/>
      <c r="E1005" s="51"/>
      <c r="F1005" s="51"/>
      <c r="G1005" s="52"/>
      <c r="H1005" s="51"/>
      <c r="I1005" s="53"/>
      <c r="J1005" s="4"/>
      <c r="O1005" s="12" t="str">
        <f t="shared" si="125"/>
        <v/>
      </c>
      <c r="Q1005" s="12" t="str">
        <f t="shared" si="126"/>
        <v/>
      </c>
      <c r="R1005" s="12" t="str">
        <f t="shared" si="127"/>
        <v/>
      </c>
      <c r="S1005" s="12" t="str">
        <f t="shared" si="128"/>
        <v/>
      </c>
      <c r="T1005" s="12" t="str">
        <f t="shared" si="129"/>
        <v/>
      </c>
      <c r="U1005" s="12" t="str">
        <f t="shared" si="130"/>
        <v/>
      </c>
      <c r="V1005" s="12" t="str">
        <f t="shared" si="124"/>
        <v/>
      </c>
      <c r="X1005" s="44" t="str">
        <f>IF($D1005="", "", IF(COUNTIF($D$11:$D1005, $D1005)&gt;1, "", $D1005))</f>
        <v/>
      </c>
      <c r="Z1005" s="12" t="str">
        <f>IF($X1005="", "", IF(COUNTIF('Page Categories'!$D$11:$D$1010, $X1005)&gt;0, "", MAX(Z$10:Z1004)+1))</f>
        <v/>
      </c>
      <c r="AB1005" s="44" t="str">
        <f t="shared" si="131"/>
        <v/>
      </c>
    </row>
    <row r="1006" spans="1:28" x14ac:dyDescent="0.25">
      <c r="A1006" s="4"/>
      <c r="B1006" s="44" t="str">
        <f>IF($D1006="", "", IF(IFERROR(INDEX('Page Categories'!$E$11:$E$1010, MATCH($D1006, 'Page Categories'!$D$11:$D$1010, 0)), "")="", 'Page Categories'!$M$21, IFERROR(INDEX('Page Categories'!$E$11:$E$1010, MATCH($D1006, 'Page Categories'!$D$11:$D$1010, 0)), "")))</f>
        <v/>
      </c>
      <c r="C1006" s="4"/>
      <c r="D1006" s="50"/>
      <c r="E1006" s="51"/>
      <c r="F1006" s="51"/>
      <c r="G1006" s="52"/>
      <c r="H1006" s="51"/>
      <c r="I1006" s="53"/>
      <c r="J1006" s="4"/>
      <c r="O1006" s="12" t="str">
        <f t="shared" si="125"/>
        <v/>
      </c>
      <c r="Q1006" s="12" t="str">
        <f t="shared" si="126"/>
        <v/>
      </c>
      <c r="R1006" s="12" t="str">
        <f t="shared" si="127"/>
        <v/>
      </c>
      <c r="S1006" s="12" t="str">
        <f t="shared" si="128"/>
        <v/>
      </c>
      <c r="T1006" s="12" t="str">
        <f t="shared" si="129"/>
        <v/>
      </c>
      <c r="U1006" s="12" t="str">
        <f t="shared" si="130"/>
        <v/>
      </c>
      <c r="V1006" s="12" t="str">
        <f t="shared" si="124"/>
        <v/>
      </c>
      <c r="X1006" s="44" t="str">
        <f>IF($D1006="", "", IF(COUNTIF($D$11:$D1006, $D1006)&gt;1, "", $D1006))</f>
        <v/>
      </c>
      <c r="Z1006" s="12" t="str">
        <f>IF($X1006="", "", IF(COUNTIF('Page Categories'!$D$11:$D$1010, $X1006)&gt;0, "", MAX(Z$10:Z1005)+1))</f>
        <v/>
      </c>
      <c r="AB1006" s="44" t="str">
        <f t="shared" si="131"/>
        <v/>
      </c>
    </row>
    <row r="1007" spans="1:28" x14ac:dyDescent="0.25">
      <c r="A1007" s="4"/>
      <c r="B1007" s="44" t="str">
        <f>IF($D1007="", "", IF(IFERROR(INDEX('Page Categories'!$E$11:$E$1010, MATCH($D1007, 'Page Categories'!$D$11:$D$1010, 0)), "")="", 'Page Categories'!$M$21, IFERROR(INDEX('Page Categories'!$E$11:$E$1010, MATCH($D1007, 'Page Categories'!$D$11:$D$1010, 0)), "")))</f>
        <v/>
      </c>
      <c r="C1007" s="4"/>
      <c r="D1007" s="50"/>
      <c r="E1007" s="51"/>
      <c r="F1007" s="51"/>
      <c r="G1007" s="52"/>
      <c r="H1007" s="51"/>
      <c r="I1007" s="53"/>
      <c r="J1007" s="4"/>
      <c r="O1007" s="12" t="str">
        <f t="shared" si="125"/>
        <v/>
      </c>
      <c r="Q1007" s="12" t="str">
        <f t="shared" si="126"/>
        <v/>
      </c>
      <c r="R1007" s="12" t="str">
        <f t="shared" si="127"/>
        <v/>
      </c>
      <c r="S1007" s="12" t="str">
        <f t="shared" si="128"/>
        <v/>
      </c>
      <c r="T1007" s="12" t="str">
        <f t="shared" si="129"/>
        <v/>
      </c>
      <c r="U1007" s="12" t="str">
        <f t="shared" si="130"/>
        <v/>
      </c>
      <c r="V1007" s="12" t="str">
        <f t="shared" si="124"/>
        <v/>
      </c>
      <c r="X1007" s="44" t="str">
        <f>IF($D1007="", "", IF(COUNTIF($D$11:$D1007, $D1007)&gt;1, "", $D1007))</f>
        <v/>
      </c>
      <c r="Z1007" s="12" t="str">
        <f>IF($X1007="", "", IF(COUNTIF('Page Categories'!$D$11:$D$1010, $X1007)&gt;0, "", MAX(Z$10:Z1006)+1))</f>
        <v/>
      </c>
      <c r="AB1007" s="44" t="str">
        <f t="shared" si="131"/>
        <v/>
      </c>
    </row>
    <row r="1008" spans="1:28" x14ac:dyDescent="0.25">
      <c r="A1008" s="4"/>
      <c r="B1008" s="44" t="str">
        <f>IF($D1008="", "", IF(IFERROR(INDEX('Page Categories'!$E$11:$E$1010, MATCH($D1008, 'Page Categories'!$D$11:$D$1010, 0)), "")="", 'Page Categories'!$M$21, IFERROR(INDEX('Page Categories'!$E$11:$E$1010, MATCH($D1008, 'Page Categories'!$D$11:$D$1010, 0)), "")))</f>
        <v/>
      </c>
      <c r="C1008" s="4"/>
      <c r="D1008" s="50"/>
      <c r="E1008" s="51"/>
      <c r="F1008" s="51"/>
      <c r="G1008" s="52"/>
      <c r="H1008" s="51"/>
      <c r="I1008" s="53"/>
      <c r="J1008" s="4"/>
      <c r="O1008" s="12" t="str">
        <f t="shared" si="125"/>
        <v/>
      </c>
      <c r="Q1008" s="12" t="str">
        <f t="shared" si="126"/>
        <v/>
      </c>
      <c r="R1008" s="12" t="str">
        <f t="shared" si="127"/>
        <v/>
      </c>
      <c r="S1008" s="12" t="str">
        <f t="shared" si="128"/>
        <v/>
      </c>
      <c r="T1008" s="12" t="str">
        <f t="shared" si="129"/>
        <v/>
      </c>
      <c r="U1008" s="12" t="str">
        <f t="shared" si="130"/>
        <v/>
      </c>
      <c r="V1008" s="12" t="str">
        <f t="shared" si="124"/>
        <v/>
      </c>
      <c r="X1008" s="44" t="str">
        <f>IF($D1008="", "", IF(COUNTIF($D$11:$D1008, $D1008)&gt;1, "", $D1008))</f>
        <v/>
      </c>
      <c r="Z1008" s="12" t="str">
        <f>IF($X1008="", "", IF(COUNTIF('Page Categories'!$D$11:$D$1010, $X1008)&gt;0, "", MAX(Z$10:Z1007)+1))</f>
        <v/>
      </c>
      <c r="AB1008" s="44" t="str">
        <f t="shared" si="131"/>
        <v/>
      </c>
    </row>
    <row r="1009" spans="1:28" x14ac:dyDescent="0.25">
      <c r="A1009" s="4"/>
      <c r="B1009" s="44" t="str">
        <f>IF($D1009="", "", IF(IFERROR(INDEX('Page Categories'!$E$11:$E$1010, MATCH($D1009, 'Page Categories'!$D$11:$D$1010, 0)), "")="", 'Page Categories'!$M$21, IFERROR(INDEX('Page Categories'!$E$11:$E$1010, MATCH($D1009, 'Page Categories'!$D$11:$D$1010, 0)), "")))</f>
        <v/>
      </c>
      <c r="C1009" s="4"/>
      <c r="D1009" s="50"/>
      <c r="E1009" s="51"/>
      <c r="F1009" s="51"/>
      <c r="G1009" s="52"/>
      <c r="H1009" s="51"/>
      <c r="I1009" s="53"/>
      <c r="J1009" s="4"/>
      <c r="O1009" s="12" t="str">
        <f t="shared" si="125"/>
        <v/>
      </c>
      <c r="Q1009" s="12" t="str">
        <f t="shared" si="126"/>
        <v/>
      </c>
      <c r="R1009" s="12" t="str">
        <f t="shared" si="127"/>
        <v/>
      </c>
      <c r="S1009" s="12" t="str">
        <f t="shared" si="128"/>
        <v/>
      </c>
      <c r="T1009" s="12" t="str">
        <f t="shared" si="129"/>
        <v/>
      </c>
      <c r="U1009" s="12" t="str">
        <f t="shared" si="130"/>
        <v/>
      </c>
      <c r="V1009" s="12" t="str">
        <f t="shared" si="124"/>
        <v/>
      </c>
      <c r="X1009" s="44" t="str">
        <f>IF($D1009="", "", IF(COUNTIF($D$11:$D1009, $D1009)&gt;1, "", $D1009))</f>
        <v/>
      </c>
      <c r="Z1009" s="12" t="str">
        <f>IF($X1009="", "", IF(COUNTIF('Page Categories'!$D$11:$D$1010, $X1009)&gt;0, "", MAX(Z$10:Z1008)+1))</f>
        <v/>
      </c>
      <c r="AB1009" s="44" t="str">
        <f t="shared" si="131"/>
        <v/>
      </c>
    </row>
    <row r="1010" spans="1:28" x14ac:dyDescent="0.25">
      <c r="A1010" s="4"/>
      <c r="B1010" s="44" t="str">
        <f>IF($D1010="", "", IF(IFERROR(INDEX('Page Categories'!$E$11:$E$1010, MATCH($D1010, 'Page Categories'!$D$11:$D$1010, 0)), "")="", 'Page Categories'!$M$21, IFERROR(INDEX('Page Categories'!$E$11:$E$1010, MATCH($D1010, 'Page Categories'!$D$11:$D$1010, 0)), "")))</f>
        <v/>
      </c>
      <c r="C1010" s="4"/>
      <c r="D1010" s="50"/>
      <c r="E1010" s="51"/>
      <c r="F1010" s="51"/>
      <c r="G1010" s="52"/>
      <c r="H1010" s="51"/>
      <c r="I1010" s="53"/>
      <c r="J1010" s="4"/>
      <c r="O1010" s="12" t="str">
        <f t="shared" si="125"/>
        <v/>
      </c>
      <c r="Q1010" s="12" t="str">
        <f t="shared" si="126"/>
        <v/>
      </c>
      <c r="R1010" s="12" t="str">
        <f t="shared" si="127"/>
        <v/>
      </c>
      <c r="S1010" s="12" t="str">
        <f t="shared" si="128"/>
        <v/>
      </c>
      <c r="T1010" s="12" t="str">
        <f t="shared" si="129"/>
        <v/>
      </c>
      <c r="U1010" s="12" t="str">
        <f t="shared" si="130"/>
        <v/>
      </c>
      <c r="V1010" s="12" t="str">
        <f t="shared" si="124"/>
        <v/>
      </c>
      <c r="X1010" s="44" t="str">
        <f>IF($D1010="", "", IF(COUNTIF($D$11:$D1010, $D1010)&gt;1, "", $D1010))</f>
        <v/>
      </c>
      <c r="Z1010" s="12" t="str">
        <f>IF($X1010="", "", IF(COUNTIF('Page Categories'!$D$11:$D$1010, $X1010)&gt;0, "", MAX(Z$10:Z1009)+1))</f>
        <v/>
      </c>
      <c r="AB1010" s="44" t="str">
        <f t="shared" si="131"/>
        <v/>
      </c>
    </row>
    <row r="1011" spans="1:28" x14ac:dyDescent="0.25">
      <c r="A1011" s="4"/>
      <c r="B1011" s="44" t="str">
        <f>IF($D1011="", "", IF(IFERROR(INDEX('Page Categories'!$E$11:$E$1010, MATCH($D1011, 'Page Categories'!$D$11:$D$1010, 0)), "")="", 'Page Categories'!$M$21, IFERROR(INDEX('Page Categories'!$E$11:$E$1010, MATCH($D1011, 'Page Categories'!$D$11:$D$1010, 0)), "")))</f>
        <v/>
      </c>
      <c r="C1011" s="4"/>
      <c r="D1011" s="50"/>
      <c r="E1011" s="51"/>
      <c r="F1011" s="51"/>
      <c r="G1011" s="52"/>
      <c r="H1011" s="51"/>
      <c r="I1011" s="53"/>
      <c r="J1011" s="4"/>
      <c r="O1011" s="12" t="str">
        <f t="shared" si="125"/>
        <v/>
      </c>
      <c r="Q1011" s="12" t="str">
        <f t="shared" si="126"/>
        <v/>
      </c>
      <c r="R1011" s="12" t="str">
        <f t="shared" si="127"/>
        <v/>
      </c>
      <c r="S1011" s="12" t="str">
        <f t="shared" si="128"/>
        <v/>
      </c>
      <c r="T1011" s="12" t="str">
        <f t="shared" si="129"/>
        <v/>
      </c>
      <c r="U1011" s="12" t="str">
        <f t="shared" si="130"/>
        <v/>
      </c>
      <c r="V1011" s="12" t="str">
        <f t="shared" si="124"/>
        <v/>
      </c>
      <c r="X1011" s="44" t="str">
        <f>IF($D1011="", "", IF(COUNTIF($D$11:$D1011, $D1011)&gt;1, "", $D1011))</f>
        <v/>
      </c>
      <c r="Z1011" s="12" t="str">
        <f>IF($X1011="", "", IF(COUNTIF('Page Categories'!$D$11:$D$1010, $X1011)&gt;0, "", MAX(Z$10:Z1010)+1))</f>
        <v/>
      </c>
      <c r="AB1011" s="44" t="str">
        <f t="shared" si="131"/>
        <v/>
      </c>
    </row>
    <row r="1012" spans="1:28" x14ac:dyDescent="0.25">
      <c r="A1012" s="4"/>
      <c r="B1012" s="44" t="str">
        <f>IF($D1012="", "", IF(IFERROR(INDEX('Page Categories'!$E$11:$E$1010, MATCH($D1012, 'Page Categories'!$D$11:$D$1010, 0)), "")="", 'Page Categories'!$M$21, IFERROR(INDEX('Page Categories'!$E$11:$E$1010, MATCH($D1012, 'Page Categories'!$D$11:$D$1010, 0)), "")))</f>
        <v/>
      </c>
      <c r="C1012" s="4"/>
      <c r="D1012" s="50"/>
      <c r="E1012" s="51"/>
      <c r="F1012" s="51"/>
      <c r="G1012" s="52"/>
      <c r="H1012" s="51"/>
      <c r="I1012" s="53"/>
      <c r="J1012" s="4"/>
      <c r="O1012" s="12" t="str">
        <f t="shared" si="125"/>
        <v/>
      </c>
      <c r="Q1012" s="12" t="str">
        <f t="shared" si="126"/>
        <v/>
      </c>
      <c r="R1012" s="12" t="str">
        <f t="shared" si="127"/>
        <v/>
      </c>
      <c r="S1012" s="12" t="str">
        <f t="shared" si="128"/>
        <v/>
      </c>
      <c r="T1012" s="12" t="str">
        <f t="shared" si="129"/>
        <v/>
      </c>
      <c r="U1012" s="12" t="str">
        <f t="shared" si="130"/>
        <v/>
      </c>
      <c r="V1012" s="12" t="str">
        <f t="shared" si="124"/>
        <v/>
      </c>
      <c r="X1012" s="44" t="str">
        <f>IF($D1012="", "", IF(COUNTIF($D$11:$D1012, $D1012)&gt;1, "", $D1012))</f>
        <v/>
      </c>
      <c r="Z1012" s="12" t="str">
        <f>IF($X1012="", "", IF(COUNTIF('Page Categories'!$D$11:$D$1010, $X1012)&gt;0, "", MAX(Z$10:Z1011)+1))</f>
        <v/>
      </c>
      <c r="AB1012" s="44" t="str">
        <f t="shared" si="131"/>
        <v/>
      </c>
    </row>
    <row r="1013" spans="1:28" x14ac:dyDescent="0.25">
      <c r="A1013" s="4"/>
      <c r="B1013" s="44" t="str">
        <f>IF($D1013="", "", IF(IFERROR(INDEX('Page Categories'!$E$11:$E$1010, MATCH($D1013, 'Page Categories'!$D$11:$D$1010, 0)), "")="", 'Page Categories'!$M$21, IFERROR(INDEX('Page Categories'!$E$11:$E$1010, MATCH($D1013, 'Page Categories'!$D$11:$D$1010, 0)), "")))</f>
        <v/>
      </c>
      <c r="C1013" s="4"/>
      <c r="D1013" s="50"/>
      <c r="E1013" s="51"/>
      <c r="F1013" s="51"/>
      <c r="G1013" s="52"/>
      <c r="H1013" s="51"/>
      <c r="I1013" s="53"/>
      <c r="J1013" s="4"/>
      <c r="O1013" s="12" t="str">
        <f t="shared" si="125"/>
        <v/>
      </c>
      <c r="Q1013" s="12" t="str">
        <f t="shared" si="126"/>
        <v/>
      </c>
      <c r="R1013" s="12" t="str">
        <f t="shared" si="127"/>
        <v/>
      </c>
      <c r="S1013" s="12" t="str">
        <f t="shared" si="128"/>
        <v/>
      </c>
      <c r="T1013" s="12" t="str">
        <f t="shared" si="129"/>
        <v/>
      </c>
      <c r="U1013" s="12" t="str">
        <f t="shared" si="130"/>
        <v/>
      </c>
      <c r="V1013" s="12" t="str">
        <f t="shared" si="124"/>
        <v/>
      </c>
      <c r="X1013" s="44" t="str">
        <f>IF($D1013="", "", IF(COUNTIF($D$11:$D1013, $D1013)&gt;1, "", $D1013))</f>
        <v/>
      </c>
      <c r="Z1013" s="12" t="str">
        <f>IF($X1013="", "", IF(COUNTIF('Page Categories'!$D$11:$D$1010, $X1013)&gt;0, "", MAX(Z$10:Z1012)+1))</f>
        <v/>
      </c>
      <c r="AB1013" s="44" t="str">
        <f t="shared" si="131"/>
        <v/>
      </c>
    </row>
    <row r="1014" spans="1:28" x14ac:dyDescent="0.25">
      <c r="A1014" s="4"/>
      <c r="B1014" s="44" t="str">
        <f>IF($D1014="", "", IF(IFERROR(INDEX('Page Categories'!$E$11:$E$1010, MATCH($D1014, 'Page Categories'!$D$11:$D$1010, 0)), "")="", 'Page Categories'!$M$21, IFERROR(INDEX('Page Categories'!$E$11:$E$1010, MATCH($D1014, 'Page Categories'!$D$11:$D$1010, 0)), "")))</f>
        <v/>
      </c>
      <c r="C1014" s="4"/>
      <c r="D1014" s="50"/>
      <c r="E1014" s="51"/>
      <c r="F1014" s="51"/>
      <c r="G1014" s="52"/>
      <c r="H1014" s="51"/>
      <c r="I1014" s="53"/>
      <c r="J1014" s="4"/>
      <c r="O1014" s="12" t="str">
        <f t="shared" si="125"/>
        <v/>
      </c>
      <c r="Q1014" s="12" t="str">
        <f t="shared" si="126"/>
        <v/>
      </c>
      <c r="R1014" s="12" t="str">
        <f t="shared" si="127"/>
        <v/>
      </c>
      <c r="S1014" s="12" t="str">
        <f t="shared" si="128"/>
        <v/>
      </c>
      <c r="T1014" s="12" t="str">
        <f t="shared" si="129"/>
        <v/>
      </c>
      <c r="U1014" s="12" t="str">
        <f t="shared" si="130"/>
        <v/>
      </c>
      <c r="V1014" s="12" t="str">
        <f t="shared" si="124"/>
        <v/>
      </c>
      <c r="X1014" s="44" t="str">
        <f>IF($D1014="", "", IF(COUNTIF($D$11:$D1014, $D1014)&gt;1, "", $D1014))</f>
        <v/>
      </c>
      <c r="Z1014" s="12" t="str">
        <f>IF($X1014="", "", IF(COUNTIF('Page Categories'!$D$11:$D$1010, $X1014)&gt;0, "", MAX(Z$10:Z1013)+1))</f>
        <v/>
      </c>
      <c r="AB1014" s="44" t="str">
        <f t="shared" si="131"/>
        <v/>
      </c>
    </row>
    <row r="1015" spans="1:28" x14ac:dyDescent="0.25">
      <c r="A1015" s="4"/>
      <c r="B1015" s="44" t="str">
        <f>IF($D1015="", "", IF(IFERROR(INDEX('Page Categories'!$E$11:$E$1010, MATCH($D1015, 'Page Categories'!$D$11:$D$1010, 0)), "")="", 'Page Categories'!$M$21, IFERROR(INDEX('Page Categories'!$E$11:$E$1010, MATCH($D1015, 'Page Categories'!$D$11:$D$1010, 0)), "")))</f>
        <v/>
      </c>
      <c r="C1015" s="4"/>
      <c r="D1015" s="50"/>
      <c r="E1015" s="51"/>
      <c r="F1015" s="51"/>
      <c r="G1015" s="52"/>
      <c r="H1015" s="51"/>
      <c r="I1015" s="53"/>
      <c r="J1015" s="4"/>
      <c r="O1015" s="12" t="str">
        <f t="shared" si="125"/>
        <v/>
      </c>
      <c r="Q1015" s="12" t="str">
        <f t="shared" si="126"/>
        <v/>
      </c>
      <c r="R1015" s="12" t="str">
        <f t="shared" si="127"/>
        <v/>
      </c>
      <c r="S1015" s="12" t="str">
        <f t="shared" si="128"/>
        <v/>
      </c>
      <c r="T1015" s="12" t="str">
        <f t="shared" si="129"/>
        <v/>
      </c>
      <c r="U1015" s="12" t="str">
        <f t="shared" si="130"/>
        <v/>
      </c>
      <c r="V1015" s="12" t="str">
        <f t="shared" si="124"/>
        <v/>
      </c>
      <c r="X1015" s="44" t="str">
        <f>IF($D1015="", "", IF(COUNTIF($D$11:$D1015, $D1015)&gt;1, "", $D1015))</f>
        <v/>
      </c>
      <c r="Z1015" s="12" t="str">
        <f>IF($X1015="", "", IF(COUNTIF('Page Categories'!$D$11:$D$1010, $X1015)&gt;0, "", MAX(Z$10:Z1014)+1))</f>
        <v/>
      </c>
      <c r="AB1015" s="44" t="str">
        <f t="shared" si="131"/>
        <v/>
      </c>
    </row>
    <row r="1016" spans="1:28" x14ac:dyDescent="0.25">
      <c r="A1016" s="4"/>
      <c r="B1016" s="44" t="str">
        <f>IF($D1016="", "", IF(IFERROR(INDEX('Page Categories'!$E$11:$E$1010, MATCH($D1016, 'Page Categories'!$D$11:$D$1010, 0)), "")="", 'Page Categories'!$M$21, IFERROR(INDEX('Page Categories'!$E$11:$E$1010, MATCH($D1016, 'Page Categories'!$D$11:$D$1010, 0)), "")))</f>
        <v/>
      </c>
      <c r="C1016" s="4"/>
      <c r="D1016" s="50"/>
      <c r="E1016" s="51"/>
      <c r="F1016" s="51"/>
      <c r="G1016" s="52"/>
      <c r="H1016" s="51"/>
      <c r="I1016" s="53"/>
      <c r="J1016" s="4"/>
      <c r="O1016" s="12" t="str">
        <f t="shared" si="125"/>
        <v/>
      </c>
      <c r="Q1016" s="12" t="str">
        <f t="shared" si="126"/>
        <v/>
      </c>
      <c r="R1016" s="12" t="str">
        <f t="shared" si="127"/>
        <v/>
      </c>
      <c r="S1016" s="12" t="str">
        <f t="shared" si="128"/>
        <v/>
      </c>
      <c r="T1016" s="12" t="str">
        <f t="shared" si="129"/>
        <v/>
      </c>
      <c r="U1016" s="12" t="str">
        <f t="shared" si="130"/>
        <v/>
      </c>
      <c r="V1016" s="12" t="str">
        <f t="shared" si="124"/>
        <v/>
      </c>
      <c r="X1016" s="44" t="str">
        <f>IF($D1016="", "", IF(COUNTIF($D$11:$D1016, $D1016)&gt;1, "", $D1016))</f>
        <v/>
      </c>
      <c r="Z1016" s="12" t="str">
        <f>IF($X1016="", "", IF(COUNTIF('Page Categories'!$D$11:$D$1010, $X1016)&gt;0, "", MAX(Z$10:Z1015)+1))</f>
        <v/>
      </c>
      <c r="AB1016" s="44" t="str">
        <f t="shared" si="131"/>
        <v/>
      </c>
    </row>
    <row r="1017" spans="1:28" x14ac:dyDescent="0.25">
      <c r="A1017" s="4"/>
      <c r="B1017" s="44" t="str">
        <f>IF($D1017="", "", IF(IFERROR(INDEX('Page Categories'!$E$11:$E$1010, MATCH($D1017, 'Page Categories'!$D$11:$D$1010, 0)), "")="", 'Page Categories'!$M$21, IFERROR(INDEX('Page Categories'!$E$11:$E$1010, MATCH($D1017, 'Page Categories'!$D$11:$D$1010, 0)), "")))</f>
        <v/>
      </c>
      <c r="C1017" s="4"/>
      <c r="D1017" s="50"/>
      <c r="E1017" s="51"/>
      <c r="F1017" s="51"/>
      <c r="G1017" s="52"/>
      <c r="H1017" s="51"/>
      <c r="I1017" s="53"/>
      <c r="J1017" s="4"/>
      <c r="O1017" s="12" t="str">
        <f t="shared" si="125"/>
        <v/>
      </c>
      <c r="Q1017" s="12" t="str">
        <f t="shared" si="126"/>
        <v/>
      </c>
      <c r="R1017" s="12" t="str">
        <f t="shared" si="127"/>
        <v/>
      </c>
      <c r="S1017" s="12" t="str">
        <f t="shared" si="128"/>
        <v/>
      </c>
      <c r="T1017" s="12" t="str">
        <f t="shared" si="129"/>
        <v/>
      </c>
      <c r="U1017" s="12" t="str">
        <f t="shared" si="130"/>
        <v/>
      </c>
      <c r="V1017" s="12" t="str">
        <f t="shared" si="124"/>
        <v/>
      </c>
      <c r="X1017" s="44" t="str">
        <f>IF($D1017="", "", IF(COUNTIF($D$11:$D1017, $D1017)&gt;1, "", $D1017))</f>
        <v/>
      </c>
      <c r="Z1017" s="12" t="str">
        <f>IF($X1017="", "", IF(COUNTIF('Page Categories'!$D$11:$D$1010, $X1017)&gt;0, "", MAX(Z$10:Z1016)+1))</f>
        <v/>
      </c>
      <c r="AB1017" s="44" t="str">
        <f t="shared" si="131"/>
        <v/>
      </c>
    </row>
    <row r="1018" spans="1:28" x14ac:dyDescent="0.25">
      <c r="A1018" s="4"/>
      <c r="B1018" s="44" t="str">
        <f>IF($D1018="", "", IF(IFERROR(INDEX('Page Categories'!$E$11:$E$1010, MATCH($D1018, 'Page Categories'!$D$11:$D$1010, 0)), "")="", 'Page Categories'!$M$21, IFERROR(INDEX('Page Categories'!$E$11:$E$1010, MATCH($D1018, 'Page Categories'!$D$11:$D$1010, 0)), "")))</f>
        <v/>
      </c>
      <c r="C1018" s="4"/>
      <c r="D1018" s="50"/>
      <c r="E1018" s="51"/>
      <c r="F1018" s="51"/>
      <c r="G1018" s="52"/>
      <c r="H1018" s="51"/>
      <c r="I1018" s="53"/>
      <c r="J1018" s="4"/>
      <c r="O1018" s="12" t="str">
        <f t="shared" si="125"/>
        <v/>
      </c>
      <c r="Q1018" s="12" t="str">
        <f t="shared" si="126"/>
        <v/>
      </c>
      <c r="R1018" s="12" t="str">
        <f t="shared" si="127"/>
        <v/>
      </c>
      <c r="S1018" s="12" t="str">
        <f t="shared" si="128"/>
        <v/>
      </c>
      <c r="T1018" s="12" t="str">
        <f t="shared" si="129"/>
        <v/>
      </c>
      <c r="U1018" s="12" t="str">
        <f t="shared" si="130"/>
        <v/>
      </c>
      <c r="V1018" s="12" t="str">
        <f t="shared" si="124"/>
        <v/>
      </c>
      <c r="X1018" s="44" t="str">
        <f>IF($D1018="", "", IF(COUNTIF($D$11:$D1018, $D1018)&gt;1, "", $D1018))</f>
        <v/>
      </c>
      <c r="Z1018" s="12" t="str">
        <f>IF($X1018="", "", IF(COUNTIF('Page Categories'!$D$11:$D$1010, $X1018)&gt;0, "", MAX(Z$10:Z1017)+1))</f>
        <v/>
      </c>
      <c r="AB1018" s="44" t="str">
        <f t="shared" si="131"/>
        <v/>
      </c>
    </row>
    <row r="1019" spans="1:28" x14ac:dyDescent="0.25">
      <c r="A1019" s="4"/>
      <c r="B1019" s="44" t="str">
        <f>IF($D1019="", "", IF(IFERROR(INDEX('Page Categories'!$E$11:$E$1010, MATCH($D1019, 'Page Categories'!$D$11:$D$1010, 0)), "")="", 'Page Categories'!$M$21, IFERROR(INDEX('Page Categories'!$E$11:$E$1010, MATCH($D1019, 'Page Categories'!$D$11:$D$1010, 0)), "")))</f>
        <v/>
      </c>
      <c r="C1019" s="4"/>
      <c r="D1019" s="50"/>
      <c r="E1019" s="51"/>
      <c r="F1019" s="51"/>
      <c r="G1019" s="52"/>
      <c r="H1019" s="51"/>
      <c r="I1019" s="53"/>
      <c r="J1019" s="4"/>
      <c r="O1019" s="12" t="str">
        <f t="shared" si="125"/>
        <v/>
      </c>
      <c r="Q1019" s="12" t="str">
        <f t="shared" si="126"/>
        <v/>
      </c>
      <c r="R1019" s="12" t="str">
        <f t="shared" si="127"/>
        <v/>
      </c>
      <c r="S1019" s="12" t="str">
        <f t="shared" si="128"/>
        <v/>
      </c>
      <c r="T1019" s="12" t="str">
        <f t="shared" si="129"/>
        <v/>
      </c>
      <c r="U1019" s="12" t="str">
        <f t="shared" si="130"/>
        <v/>
      </c>
      <c r="V1019" s="12" t="str">
        <f t="shared" si="124"/>
        <v/>
      </c>
      <c r="X1019" s="44" t="str">
        <f>IF($D1019="", "", IF(COUNTIF($D$11:$D1019, $D1019)&gt;1, "", $D1019))</f>
        <v/>
      </c>
      <c r="Z1019" s="12" t="str">
        <f>IF($X1019="", "", IF(COUNTIF('Page Categories'!$D$11:$D$1010, $X1019)&gt;0, "", MAX(Z$10:Z1018)+1))</f>
        <v/>
      </c>
      <c r="AB1019" s="44" t="str">
        <f t="shared" si="131"/>
        <v/>
      </c>
    </row>
    <row r="1020" spans="1:28" x14ac:dyDescent="0.25">
      <c r="A1020" s="4"/>
      <c r="B1020" s="44" t="str">
        <f>IF($D1020="", "", IF(IFERROR(INDEX('Page Categories'!$E$11:$E$1010, MATCH($D1020, 'Page Categories'!$D$11:$D$1010, 0)), "")="", 'Page Categories'!$M$21, IFERROR(INDEX('Page Categories'!$E$11:$E$1010, MATCH($D1020, 'Page Categories'!$D$11:$D$1010, 0)), "")))</f>
        <v/>
      </c>
      <c r="C1020" s="4"/>
      <c r="D1020" s="50"/>
      <c r="E1020" s="51"/>
      <c r="F1020" s="51"/>
      <c r="G1020" s="52"/>
      <c r="H1020" s="51"/>
      <c r="I1020" s="53"/>
      <c r="J1020" s="4"/>
      <c r="O1020" s="12" t="str">
        <f t="shared" si="125"/>
        <v/>
      </c>
      <c r="Q1020" s="12" t="str">
        <f t="shared" si="126"/>
        <v/>
      </c>
      <c r="R1020" s="12" t="str">
        <f t="shared" si="127"/>
        <v/>
      </c>
      <c r="S1020" s="12" t="str">
        <f t="shared" si="128"/>
        <v/>
      </c>
      <c r="T1020" s="12" t="str">
        <f t="shared" si="129"/>
        <v/>
      </c>
      <c r="U1020" s="12" t="str">
        <f t="shared" si="130"/>
        <v/>
      </c>
      <c r="V1020" s="12" t="str">
        <f t="shared" si="124"/>
        <v/>
      </c>
      <c r="X1020" s="44" t="str">
        <f>IF($D1020="", "", IF(COUNTIF($D$11:$D1020, $D1020)&gt;1, "", $D1020))</f>
        <v/>
      </c>
      <c r="Z1020" s="12" t="str">
        <f>IF($X1020="", "", IF(COUNTIF('Page Categories'!$D$11:$D$1010, $X1020)&gt;0, "", MAX(Z$10:Z1019)+1))</f>
        <v/>
      </c>
      <c r="AB1020" s="44" t="str">
        <f t="shared" si="131"/>
        <v/>
      </c>
    </row>
    <row r="1021" spans="1:28" x14ac:dyDescent="0.25">
      <c r="A1021" s="4"/>
      <c r="B1021" s="44" t="str">
        <f>IF($D1021="", "", IF(IFERROR(INDEX('Page Categories'!$E$11:$E$1010, MATCH($D1021, 'Page Categories'!$D$11:$D$1010, 0)), "")="", 'Page Categories'!$M$21, IFERROR(INDEX('Page Categories'!$E$11:$E$1010, MATCH($D1021, 'Page Categories'!$D$11:$D$1010, 0)), "")))</f>
        <v/>
      </c>
      <c r="C1021" s="4"/>
      <c r="D1021" s="50"/>
      <c r="E1021" s="51"/>
      <c r="F1021" s="51"/>
      <c r="G1021" s="52"/>
      <c r="H1021" s="51"/>
      <c r="I1021" s="53"/>
      <c r="J1021" s="4"/>
      <c r="O1021" s="12" t="str">
        <f t="shared" si="125"/>
        <v/>
      </c>
      <c r="Q1021" s="12" t="str">
        <f t="shared" si="126"/>
        <v/>
      </c>
      <c r="R1021" s="12" t="str">
        <f t="shared" si="127"/>
        <v/>
      </c>
      <c r="S1021" s="12" t="str">
        <f t="shared" si="128"/>
        <v/>
      </c>
      <c r="T1021" s="12" t="str">
        <f t="shared" si="129"/>
        <v/>
      </c>
      <c r="U1021" s="12" t="str">
        <f t="shared" si="130"/>
        <v/>
      </c>
      <c r="V1021" s="12" t="str">
        <f t="shared" si="124"/>
        <v/>
      </c>
      <c r="X1021" s="44" t="str">
        <f>IF($D1021="", "", IF(COUNTIF($D$11:$D1021, $D1021)&gt;1, "", $D1021))</f>
        <v/>
      </c>
      <c r="Z1021" s="12" t="str">
        <f>IF($X1021="", "", IF(COUNTIF('Page Categories'!$D$11:$D$1010, $X1021)&gt;0, "", MAX(Z$10:Z1020)+1))</f>
        <v/>
      </c>
      <c r="AB1021" s="44" t="str">
        <f t="shared" si="131"/>
        <v/>
      </c>
    </row>
    <row r="1022" spans="1:28" x14ac:dyDescent="0.25">
      <c r="A1022" s="4"/>
      <c r="B1022" s="44" t="str">
        <f>IF($D1022="", "", IF(IFERROR(INDEX('Page Categories'!$E$11:$E$1010, MATCH($D1022, 'Page Categories'!$D$11:$D$1010, 0)), "")="", 'Page Categories'!$M$21, IFERROR(INDEX('Page Categories'!$E$11:$E$1010, MATCH($D1022, 'Page Categories'!$D$11:$D$1010, 0)), "")))</f>
        <v/>
      </c>
      <c r="C1022" s="4"/>
      <c r="D1022" s="50"/>
      <c r="E1022" s="51"/>
      <c r="F1022" s="51"/>
      <c r="G1022" s="52"/>
      <c r="H1022" s="51"/>
      <c r="I1022" s="53"/>
      <c r="J1022" s="4"/>
      <c r="O1022" s="12" t="str">
        <f t="shared" si="125"/>
        <v/>
      </c>
      <c r="Q1022" s="12" t="str">
        <f t="shared" si="126"/>
        <v/>
      </c>
      <c r="R1022" s="12" t="str">
        <f t="shared" si="127"/>
        <v/>
      </c>
      <c r="S1022" s="12" t="str">
        <f t="shared" si="128"/>
        <v/>
      </c>
      <c r="T1022" s="12" t="str">
        <f t="shared" si="129"/>
        <v/>
      </c>
      <c r="U1022" s="12" t="str">
        <f t="shared" si="130"/>
        <v/>
      </c>
      <c r="V1022" s="12" t="str">
        <f t="shared" si="124"/>
        <v/>
      </c>
      <c r="X1022" s="44" t="str">
        <f>IF($D1022="", "", IF(COUNTIF($D$11:$D1022, $D1022)&gt;1, "", $D1022))</f>
        <v/>
      </c>
      <c r="Z1022" s="12" t="str">
        <f>IF($X1022="", "", IF(COUNTIF('Page Categories'!$D$11:$D$1010, $X1022)&gt;0, "", MAX(Z$10:Z1021)+1))</f>
        <v/>
      </c>
      <c r="AB1022" s="44" t="str">
        <f t="shared" si="131"/>
        <v/>
      </c>
    </row>
    <row r="1023" spans="1:28" x14ac:dyDescent="0.25">
      <c r="A1023" s="4"/>
      <c r="B1023" s="44" t="str">
        <f>IF($D1023="", "", IF(IFERROR(INDEX('Page Categories'!$E$11:$E$1010, MATCH($D1023, 'Page Categories'!$D$11:$D$1010, 0)), "")="", 'Page Categories'!$M$21, IFERROR(INDEX('Page Categories'!$E$11:$E$1010, MATCH($D1023, 'Page Categories'!$D$11:$D$1010, 0)), "")))</f>
        <v/>
      </c>
      <c r="C1023" s="4"/>
      <c r="D1023" s="50"/>
      <c r="E1023" s="51"/>
      <c r="F1023" s="51"/>
      <c r="G1023" s="52"/>
      <c r="H1023" s="51"/>
      <c r="I1023" s="53"/>
      <c r="J1023" s="4"/>
      <c r="O1023" s="12" t="str">
        <f t="shared" si="125"/>
        <v/>
      </c>
      <c r="Q1023" s="12" t="str">
        <f t="shared" si="126"/>
        <v/>
      </c>
      <c r="R1023" s="12" t="str">
        <f t="shared" si="127"/>
        <v/>
      </c>
      <c r="S1023" s="12" t="str">
        <f t="shared" si="128"/>
        <v/>
      </c>
      <c r="T1023" s="12" t="str">
        <f t="shared" si="129"/>
        <v/>
      </c>
      <c r="U1023" s="12" t="str">
        <f t="shared" si="130"/>
        <v/>
      </c>
      <c r="V1023" s="12" t="str">
        <f t="shared" si="124"/>
        <v/>
      </c>
      <c r="X1023" s="44" t="str">
        <f>IF($D1023="", "", IF(COUNTIF($D$11:$D1023, $D1023)&gt;1, "", $D1023))</f>
        <v/>
      </c>
      <c r="Z1023" s="12" t="str">
        <f>IF($X1023="", "", IF(COUNTIF('Page Categories'!$D$11:$D$1010, $X1023)&gt;0, "", MAX(Z$10:Z1022)+1))</f>
        <v/>
      </c>
      <c r="AB1023" s="44" t="str">
        <f t="shared" si="131"/>
        <v/>
      </c>
    </row>
    <row r="1024" spans="1:28" x14ac:dyDescent="0.25">
      <c r="A1024" s="4"/>
      <c r="B1024" s="44" t="str">
        <f>IF($D1024="", "", IF(IFERROR(INDEX('Page Categories'!$E$11:$E$1010, MATCH($D1024, 'Page Categories'!$D$11:$D$1010, 0)), "")="", 'Page Categories'!$M$21, IFERROR(INDEX('Page Categories'!$E$11:$E$1010, MATCH($D1024, 'Page Categories'!$D$11:$D$1010, 0)), "")))</f>
        <v/>
      </c>
      <c r="C1024" s="4"/>
      <c r="D1024" s="50"/>
      <c r="E1024" s="51"/>
      <c r="F1024" s="51"/>
      <c r="G1024" s="52"/>
      <c r="H1024" s="51"/>
      <c r="I1024" s="53"/>
      <c r="J1024" s="4"/>
      <c r="O1024" s="12" t="str">
        <f t="shared" si="125"/>
        <v/>
      </c>
      <c r="Q1024" s="12" t="str">
        <f t="shared" si="126"/>
        <v/>
      </c>
      <c r="R1024" s="12" t="str">
        <f t="shared" si="127"/>
        <v/>
      </c>
      <c r="S1024" s="12" t="str">
        <f t="shared" si="128"/>
        <v/>
      </c>
      <c r="T1024" s="12" t="str">
        <f t="shared" si="129"/>
        <v/>
      </c>
      <c r="U1024" s="12" t="str">
        <f t="shared" si="130"/>
        <v/>
      </c>
      <c r="V1024" s="12" t="str">
        <f t="shared" si="124"/>
        <v/>
      </c>
      <c r="X1024" s="44" t="str">
        <f>IF($D1024="", "", IF(COUNTIF($D$11:$D1024, $D1024)&gt;1, "", $D1024))</f>
        <v/>
      </c>
      <c r="Z1024" s="12" t="str">
        <f>IF($X1024="", "", IF(COUNTIF('Page Categories'!$D$11:$D$1010, $X1024)&gt;0, "", MAX(Z$10:Z1023)+1))</f>
        <v/>
      </c>
      <c r="AB1024" s="44" t="str">
        <f t="shared" si="131"/>
        <v/>
      </c>
    </row>
    <row r="1025" spans="1:28" x14ac:dyDescent="0.25">
      <c r="A1025" s="4"/>
      <c r="B1025" s="44" t="str">
        <f>IF($D1025="", "", IF(IFERROR(INDEX('Page Categories'!$E$11:$E$1010, MATCH($D1025, 'Page Categories'!$D$11:$D$1010, 0)), "")="", 'Page Categories'!$M$21, IFERROR(INDEX('Page Categories'!$E$11:$E$1010, MATCH($D1025, 'Page Categories'!$D$11:$D$1010, 0)), "")))</f>
        <v/>
      </c>
      <c r="C1025" s="4"/>
      <c r="D1025" s="50"/>
      <c r="E1025" s="51"/>
      <c r="F1025" s="51"/>
      <c r="G1025" s="52"/>
      <c r="H1025" s="51"/>
      <c r="I1025" s="53"/>
      <c r="J1025" s="4"/>
      <c r="O1025" s="12" t="str">
        <f t="shared" si="125"/>
        <v/>
      </c>
      <c r="Q1025" s="12" t="str">
        <f t="shared" si="126"/>
        <v/>
      </c>
      <c r="R1025" s="12" t="str">
        <f t="shared" si="127"/>
        <v/>
      </c>
      <c r="S1025" s="12" t="str">
        <f t="shared" si="128"/>
        <v/>
      </c>
      <c r="T1025" s="12" t="str">
        <f t="shared" si="129"/>
        <v/>
      </c>
      <c r="U1025" s="12" t="str">
        <f t="shared" si="130"/>
        <v/>
      </c>
      <c r="V1025" s="12" t="str">
        <f t="shared" si="124"/>
        <v/>
      </c>
      <c r="X1025" s="44" t="str">
        <f>IF($D1025="", "", IF(COUNTIF($D$11:$D1025, $D1025)&gt;1, "", $D1025))</f>
        <v/>
      </c>
      <c r="Z1025" s="12" t="str">
        <f>IF($X1025="", "", IF(COUNTIF('Page Categories'!$D$11:$D$1010, $X1025)&gt;0, "", MAX(Z$10:Z1024)+1))</f>
        <v/>
      </c>
      <c r="AB1025" s="44" t="str">
        <f t="shared" si="131"/>
        <v/>
      </c>
    </row>
    <row r="1026" spans="1:28" x14ac:dyDescent="0.25">
      <c r="A1026" s="4"/>
      <c r="B1026" s="44" t="str">
        <f>IF($D1026="", "", IF(IFERROR(INDEX('Page Categories'!$E$11:$E$1010, MATCH($D1026, 'Page Categories'!$D$11:$D$1010, 0)), "")="", 'Page Categories'!$M$21, IFERROR(INDEX('Page Categories'!$E$11:$E$1010, MATCH($D1026, 'Page Categories'!$D$11:$D$1010, 0)), "")))</f>
        <v/>
      </c>
      <c r="C1026" s="4"/>
      <c r="D1026" s="50"/>
      <c r="E1026" s="51"/>
      <c r="F1026" s="51"/>
      <c r="G1026" s="52"/>
      <c r="H1026" s="51"/>
      <c r="I1026" s="53"/>
      <c r="J1026" s="4"/>
      <c r="O1026" s="12" t="str">
        <f t="shared" si="125"/>
        <v/>
      </c>
      <c r="Q1026" s="12" t="str">
        <f t="shared" si="126"/>
        <v/>
      </c>
      <c r="R1026" s="12" t="str">
        <f t="shared" si="127"/>
        <v/>
      </c>
      <c r="S1026" s="12" t="str">
        <f t="shared" si="128"/>
        <v/>
      </c>
      <c r="T1026" s="12" t="str">
        <f t="shared" si="129"/>
        <v/>
      </c>
      <c r="U1026" s="12" t="str">
        <f t="shared" si="130"/>
        <v/>
      </c>
      <c r="V1026" s="12" t="str">
        <f t="shared" si="124"/>
        <v/>
      </c>
      <c r="X1026" s="44" t="str">
        <f>IF($D1026="", "", IF(COUNTIF($D$11:$D1026, $D1026)&gt;1, "", $D1026))</f>
        <v/>
      </c>
      <c r="Z1026" s="12" t="str">
        <f>IF($X1026="", "", IF(COUNTIF('Page Categories'!$D$11:$D$1010, $X1026)&gt;0, "", MAX(Z$10:Z1025)+1))</f>
        <v/>
      </c>
      <c r="AB1026" s="44" t="str">
        <f t="shared" si="131"/>
        <v/>
      </c>
    </row>
    <row r="1027" spans="1:28" x14ac:dyDescent="0.25">
      <c r="A1027" s="4"/>
      <c r="B1027" s="44" t="str">
        <f>IF($D1027="", "", IF(IFERROR(INDEX('Page Categories'!$E$11:$E$1010, MATCH($D1027, 'Page Categories'!$D$11:$D$1010, 0)), "")="", 'Page Categories'!$M$21, IFERROR(INDEX('Page Categories'!$E$11:$E$1010, MATCH($D1027, 'Page Categories'!$D$11:$D$1010, 0)), "")))</f>
        <v/>
      </c>
      <c r="C1027" s="4"/>
      <c r="D1027" s="50"/>
      <c r="E1027" s="51"/>
      <c r="F1027" s="51"/>
      <c r="G1027" s="52"/>
      <c r="H1027" s="51"/>
      <c r="I1027" s="53"/>
      <c r="J1027" s="4"/>
      <c r="O1027" s="12" t="str">
        <f t="shared" si="125"/>
        <v/>
      </c>
      <c r="Q1027" s="12" t="str">
        <f t="shared" si="126"/>
        <v/>
      </c>
      <c r="R1027" s="12" t="str">
        <f t="shared" si="127"/>
        <v/>
      </c>
      <c r="S1027" s="12" t="str">
        <f t="shared" si="128"/>
        <v/>
      </c>
      <c r="T1027" s="12" t="str">
        <f t="shared" si="129"/>
        <v/>
      </c>
      <c r="U1027" s="12" t="str">
        <f t="shared" si="130"/>
        <v/>
      </c>
      <c r="V1027" s="12" t="str">
        <f t="shared" si="124"/>
        <v/>
      </c>
      <c r="X1027" s="44" t="str">
        <f>IF($D1027="", "", IF(COUNTIF($D$11:$D1027, $D1027)&gt;1, "", $D1027))</f>
        <v/>
      </c>
      <c r="Z1027" s="12" t="str">
        <f>IF($X1027="", "", IF(COUNTIF('Page Categories'!$D$11:$D$1010, $X1027)&gt;0, "", MAX(Z$10:Z1026)+1))</f>
        <v/>
      </c>
      <c r="AB1027" s="44" t="str">
        <f t="shared" si="131"/>
        <v/>
      </c>
    </row>
    <row r="1028" spans="1:28" x14ac:dyDescent="0.25">
      <c r="A1028" s="4"/>
      <c r="B1028" s="44" t="str">
        <f>IF($D1028="", "", IF(IFERROR(INDEX('Page Categories'!$E$11:$E$1010, MATCH($D1028, 'Page Categories'!$D$11:$D$1010, 0)), "")="", 'Page Categories'!$M$21, IFERROR(INDEX('Page Categories'!$E$11:$E$1010, MATCH($D1028, 'Page Categories'!$D$11:$D$1010, 0)), "")))</f>
        <v/>
      </c>
      <c r="C1028" s="4"/>
      <c r="D1028" s="50"/>
      <c r="E1028" s="51"/>
      <c r="F1028" s="51"/>
      <c r="G1028" s="52"/>
      <c r="H1028" s="51"/>
      <c r="I1028" s="53"/>
      <c r="J1028" s="4"/>
      <c r="O1028" s="12" t="str">
        <f t="shared" si="125"/>
        <v/>
      </c>
      <c r="Q1028" s="12" t="str">
        <f t="shared" si="126"/>
        <v/>
      </c>
      <c r="R1028" s="12" t="str">
        <f t="shared" si="127"/>
        <v/>
      </c>
      <c r="S1028" s="12" t="str">
        <f t="shared" si="128"/>
        <v/>
      </c>
      <c r="T1028" s="12" t="str">
        <f t="shared" si="129"/>
        <v/>
      </c>
      <c r="U1028" s="12" t="str">
        <f t="shared" si="130"/>
        <v/>
      </c>
      <c r="V1028" s="12" t="str">
        <f t="shared" si="124"/>
        <v/>
      </c>
      <c r="X1028" s="44" t="str">
        <f>IF($D1028="", "", IF(COUNTIF($D$11:$D1028, $D1028)&gt;1, "", $D1028))</f>
        <v/>
      </c>
      <c r="Z1028" s="12" t="str">
        <f>IF($X1028="", "", IF(COUNTIF('Page Categories'!$D$11:$D$1010, $X1028)&gt;0, "", MAX(Z$10:Z1027)+1))</f>
        <v/>
      </c>
      <c r="AB1028" s="44" t="str">
        <f t="shared" si="131"/>
        <v/>
      </c>
    </row>
    <row r="1029" spans="1:28" x14ac:dyDescent="0.25">
      <c r="A1029" s="4"/>
      <c r="B1029" s="44" t="str">
        <f>IF($D1029="", "", IF(IFERROR(INDEX('Page Categories'!$E$11:$E$1010, MATCH($D1029, 'Page Categories'!$D$11:$D$1010, 0)), "")="", 'Page Categories'!$M$21, IFERROR(INDEX('Page Categories'!$E$11:$E$1010, MATCH($D1029, 'Page Categories'!$D$11:$D$1010, 0)), "")))</f>
        <v/>
      </c>
      <c r="C1029" s="4"/>
      <c r="D1029" s="50"/>
      <c r="E1029" s="51"/>
      <c r="F1029" s="51"/>
      <c r="G1029" s="52"/>
      <c r="H1029" s="51"/>
      <c r="I1029" s="53"/>
      <c r="J1029" s="4"/>
      <c r="O1029" s="12" t="str">
        <f t="shared" si="125"/>
        <v/>
      </c>
      <c r="Q1029" s="12" t="str">
        <f t="shared" si="126"/>
        <v/>
      </c>
      <c r="R1029" s="12" t="str">
        <f t="shared" si="127"/>
        <v/>
      </c>
      <c r="S1029" s="12" t="str">
        <f t="shared" si="128"/>
        <v/>
      </c>
      <c r="T1029" s="12" t="str">
        <f t="shared" si="129"/>
        <v/>
      </c>
      <c r="U1029" s="12" t="str">
        <f t="shared" si="130"/>
        <v/>
      </c>
      <c r="V1029" s="12" t="str">
        <f t="shared" si="124"/>
        <v/>
      </c>
      <c r="X1029" s="44" t="str">
        <f>IF($D1029="", "", IF(COUNTIF($D$11:$D1029, $D1029)&gt;1, "", $D1029))</f>
        <v/>
      </c>
      <c r="Z1029" s="12" t="str">
        <f>IF($X1029="", "", IF(COUNTIF('Page Categories'!$D$11:$D$1010, $X1029)&gt;0, "", MAX(Z$10:Z1028)+1))</f>
        <v/>
      </c>
      <c r="AB1029" s="44" t="str">
        <f t="shared" si="131"/>
        <v/>
      </c>
    </row>
    <row r="1030" spans="1:28" x14ac:dyDescent="0.25">
      <c r="A1030" s="4"/>
      <c r="B1030" s="44" t="str">
        <f>IF($D1030="", "", IF(IFERROR(INDEX('Page Categories'!$E$11:$E$1010, MATCH($D1030, 'Page Categories'!$D$11:$D$1010, 0)), "")="", 'Page Categories'!$M$21, IFERROR(INDEX('Page Categories'!$E$11:$E$1010, MATCH($D1030, 'Page Categories'!$D$11:$D$1010, 0)), "")))</f>
        <v/>
      </c>
      <c r="C1030" s="4"/>
      <c r="D1030" s="50"/>
      <c r="E1030" s="51"/>
      <c r="F1030" s="51"/>
      <c r="G1030" s="52"/>
      <c r="H1030" s="51"/>
      <c r="I1030" s="53"/>
      <c r="J1030" s="4"/>
      <c r="O1030" s="12" t="str">
        <f t="shared" si="125"/>
        <v/>
      </c>
      <c r="Q1030" s="12" t="str">
        <f t="shared" si="126"/>
        <v/>
      </c>
      <c r="R1030" s="12" t="str">
        <f t="shared" si="127"/>
        <v/>
      </c>
      <c r="S1030" s="12" t="str">
        <f t="shared" si="128"/>
        <v/>
      </c>
      <c r="T1030" s="12" t="str">
        <f t="shared" si="129"/>
        <v/>
      </c>
      <c r="U1030" s="12" t="str">
        <f t="shared" si="130"/>
        <v/>
      </c>
      <c r="V1030" s="12" t="str">
        <f t="shared" si="124"/>
        <v/>
      </c>
      <c r="X1030" s="44" t="str">
        <f>IF($D1030="", "", IF(COUNTIF($D$11:$D1030, $D1030)&gt;1, "", $D1030))</f>
        <v/>
      </c>
      <c r="Z1030" s="12" t="str">
        <f>IF($X1030="", "", IF(COUNTIF('Page Categories'!$D$11:$D$1010, $X1030)&gt;0, "", MAX(Z$10:Z1029)+1))</f>
        <v/>
      </c>
      <c r="AB1030" s="44" t="str">
        <f t="shared" si="131"/>
        <v/>
      </c>
    </row>
    <row r="1031" spans="1:28" x14ac:dyDescent="0.25">
      <c r="A1031" s="4"/>
      <c r="B1031" s="44" t="str">
        <f>IF($D1031="", "", IF(IFERROR(INDEX('Page Categories'!$E$11:$E$1010, MATCH($D1031, 'Page Categories'!$D$11:$D$1010, 0)), "")="", 'Page Categories'!$M$21, IFERROR(INDEX('Page Categories'!$E$11:$E$1010, MATCH($D1031, 'Page Categories'!$D$11:$D$1010, 0)), "")))</f>
        <v/>
      </c>
      <c r="C1031" s="4"/>
      <c r="D1031" s="50"/>
      <c r="E1031" s="51"/>
      <c r="F1031" s="51"/>
      <c r="G1031" s="52"/>
      <c r="H1031" s="51"/>
      <c r="I1031" s="53"/>
      <c r="J1031" s="4"/>
      <c r="O1031" s="12" t="str">
        <f t="shared" si="125"/>
        <v/>
      </c>
      <c r="Q1031" s="12" t="str">
        <f t="shared" si="126"/>
        <v/>
      </c>
      <c r="R1031" s="12" t="str">
        <f t="shared" si="127"/>
        <v/>
      </c>
      <c r="S1031" s="12" t="str">
        <f t="shared" si="128"/>
        <v/>
      </c>
      <c r="T1031" s="12" t="str">
        <f t="shared" si="129"/>
        <v/>
      </c>
      <c r="U1031" s="12" t="str">
        <f t="shared" si="130"/>
        <v/>
      </c>
      <c r="V1031" s="12" t="str">
        <f t="shared" si="124"/>
        <v/>
      </c>
      <c r="X1031" s="44" t="str">
        <f>IF($D1031="", "", IF(COUNTIF($D$11:$D1031, $D1031)&gt;1, "", $D1031))</f>
        <v/>
      </c>
      <c r="Z1031" s="12" t="str">
        <f>IF($X1031="", "", IF(COUNTIF('Page Categories'!$D$11:$D$1010, $X1031)&gt;0, "", MAX(Z$10:Z1030)+1))</f>
        <v/>
      </c>
      <c r="AB1031" s="44" t="str">
        <f t="shared" si="131"/>
        <v/>
      </c>
    </row>
    <row r="1032" spans="1:28" x14ac:dyDescent="0.25">
      <c r="A1032" s="4"/>
      <c r="B1032" s="44" t="str">
        <f>IF($D1032="", "", IF(IFERROR(INDEX('Page Categories'!$E$11:$E$1010, MATCH($D1032, 'Page Categories'!$D$11:$D$1010, 0)), "")="", 'Page Categories'!$M$21, IFERROR(INDEX('Page Categories'!$E$11:$E$1010, MATCH($D1032, 'Page Categories'!$D$11:$D$1010, 0)), "")))</f>
        <v/>
      </c>
      <c r="C1032" s="4"/>
      <c r="D1032" s="50"/>
      <c r="E1032" s="51"/>
      <c r="F1032" s="51"/>
      <c r="G1032" s="52"/>
      <c r="H1032" s="51"/>
      <c r="I1032" s="53"/>
      <c r="J1032" s="4"/>
      <c r="O1032" s="12" t="str">
        <f t="shared" si="125"/>
        <v/>
      </c>
      <c r="Q1032" s="12" t="str">
        <f t="shared" si="126"/>
        <v/>
      </c>
      <c r="R1032" s="12" t="str">
        <f t="shared" si="127"/>
        <v/>
      </c>
      <c r="S1032" s="12" t="str">
        <f t="shared" si="128"/>
        <v/>
      </c>
      <c r="T1032" s="12" t="str">
        <f t="shared" si="129"/>
        <v/>
      </c>
      <c r="U1032" s="12" t="str">
        <f t="shared" si="130"/>
        <v/>
      </c>
      <c r="V1032" s="12" t="str">
        <f t="shared" si="124"/>
        <v/>
      </c>
      <c r="X1032" s="44" t="str">
        <f>IF($D1032="", "", IF(COUNTIF($D$11:$D1032, $D1032)&gt;1, "", $D1032))</f>
        <v/>
      </c>
      <c r="Z1032" s="12" t="str">
        <f>IF($X1032="", "", IF(COUNTIF('Page Categories'!$D$11:$D$1010, $X1032)&gt;0, "", MAX(Z$10:Z1031)+1))</f>
        <v/>
      </c>
      <c r="AB1032" s="44" t="str">
        <f t="shared" si="131"/>
        <v/>
      </c>
    </row>
    <row r="1033" spans="1:28" x14ac:dyDescent="0.25">
      <c r="A1033" s="4"/>
      <c r="B1033" s="44" t="str">
        <f>IF($D1033="", "", IF(IFERROR(INDEX('Page Categories'!$E$11:$E$1010, MATCH($D1033, 'Page Categories'!$D$11:$D$1010, 0)), "")="", 'Page Categories'!$M$21, IFERROR(INDEX('Page Categories'!$E$11:$E$1010, MATCH($D1033, 'Page Categories'!$D$11:$D$1010, 0)), "")))</f>
        <v/>
      </c>
      <c r="C1033" s="4"/>
      <c r="D1033" s="50"/>
      <c r="E1033" s="51"/>
      <c r="F1033" s="51"/>
      <c r="G1033" s="52"/>
      <c r="H1033" s="51"/>
      <c r="I1033" s="53"/>
      <c r="J1033" s="4"/>
      <c r="O1033" s="12" t="str">
        <f t="shared" si="125"/>
        <v/>
      </c>
      <c r="Q1033" s="12" t="str">
        <f t="shared" si="126"/>
        <v/>
      </c>
      <c r="R1033" s="12" t="str">
        <f t="shared" si="127"/>
        <v/>
      </c>
      <c r="S1033" s="12" t="str">
        <f t="shared" si="128"/>
        <v/>
      </c>
      <c r="T1033" s="12" t="str">
        <f t="shared" si="129"/>
        <v/>
      </c>
      <c r="U1033" s="12" t="str">
        <f t="shared" si="130"/>
        <v/>
      </c>
      <c r="V1033" s="12" t="str">
        <f t="shared" si="124"/>
        <v/>
      </c>
      <c r="X1033" s="44" t="str">
        <f>IF($D1033="", "", IF(COUNTIF($D$11:$D1033, $D1033)&gt;1, "", $D1033))</f>
        <v/>
      </c>
      <c r="Z1033" s="12" t="str">
        <f>IF($X1033="", "", IF(COUNTIF('Page Categories'!$D$11:$D$1010, $X1033)&gt;0, "", MAX(Z$10:Z1032)+1))</f>
        <v/>
      </c>
      <c r="AB1033" s="44" t="str">
        <f t="shared" si="131"/>
        <v/>
      </c>
    </row>
    <row r="1034" spans="1:28" x14ac:dyDescent="0.25">
      <c r="A1034" s="4"/>
      <c r="B1034" s="44" t="str">
        <f>IF($D1034="", "", IF(IFERROR(INDEX('Page Categories'!$E$11:$E$1010, MATCH($D1034, 'Page Categories'!$D$11:$D$1010, 0)), "")="", 'Page Categories'!$M$21, IFERROR(INDEX('Page Categories'!$E$11:$E$1010, MATCH($D1034, 'Page Categories'!$D$11:$D$1010, 0)), "")))</f>
        <v/>
      </c>
      <c r="C1034" s="4"/>
      <c r="D1034" s="50"/>
      <c r="E1034" s="51"/>
      <c r="F1034" s="51"/>
      <c r="G1034" s="52"/>
      <c r="H1034" s="51"/>
      <c r="I1034" s="53"/>
      <c r="J1034" s="4"/>
      <c r="O1034" s="12" t="str">
        <f t="shared" si="125"/>
        <v/>
      </c>
      <c r="Q1034" s="12" t="str">
        <f t="shared" si="126"/>
        <v/>
      </c>
      <c r="R1034" s="12" t="str">
        <f t="shared" si="127"/>
        <v/>
      </c>
      <c r="S1034" s="12" t="str">
        <f t="shared" si="128"/>
        <v/>
      </c>
      <c r="T1034" s="12" t="str">
        <f t="shared" si="129"/>
        <v/>
      </c>
      <c r="U1034" s="12" t="str">
        <f t="shared" si="130"/>
        <v/>
      </c>
      <c r="V1034" s="12" t="str">
        <f t="shared" si="124"/>
        <v/>
      </c>
      <c r="X1034" s="44" t="str">
        <f>IF($D1034="", "", IF(COUNTIF($D$11:$D1034, $D1034)&gt;1, "", $D1034))</f>
        <v/>
      </c>
      <c r="Z1034" s="12" t="str">
        <f>IF($X1034="", "", IF(COUNTIF('Page Categories'!$D$11:$D$1010, $X1034)&gt;0, "", MAX(Z$10:Z1033)+1))</f>
        <v/>
      </c>
      <c r="AB1034" s="44" t="str">
        <f t="shared" si="131"/>
        <v/>
      </c>
    </row>
    <row r="1035" spans="1:28" x14ac:dyDescent="0.25">
      <c r="A1035" s="4"/>
      <c r="B1035" s="44" t="str">
        <f>IF($D1035="", "", IF(IFERROR(INDEX('Page Categories'!$E$11:$E$1010, MATCH($D1035, 'Page Categories'!$D$11:$D$1010, 0)), "")="", 'Page Categories'!$M$21, IFERROR(INDEX('Page Categories'!$E$11:$E$1010, MATCH($D1035, 'Page Categories'!$D$11:$D$1010, 0)), "")))</f>
        <v/>
      </c>
      <c r="C1035" s="4"/>
      <c r="D1035" s="50"/>
      <c r="E1035" s="51"/>
      <c r="F1035" s="51"/>
      <c r="G1035" s="52"/>
      <c r="H1035" s="51"/>
      <c r="I1035" s="53"/>
      <c r="J1035" s="4"/>
      <c r="O1035" s="12" t="str">
        <f t="shared" si="125"/>
        <v/>
      </c>
      <c r="Q1035" s="12" t="str">
        <f t="shared" si="126"/>
        <v/>
      </c>
      <c r="R1035" s="12" t="str">
        <f t="shared" si="127"/>
        <v/>
      </c>
      <c r="S1035" s="12" t="str">
        <f t="shared" si="128"/>
        <v/>
      </c>
      <c r="T1035" s="12" t="str">
        <f t="shared" si="129"/>
        <v/>
      </c>
      <c r="U1035" s="12" t="str">
        <f t="shared" si="130"/>
        <v/>
      </c>
      <c r="V1035" s="12" t="str">
        <f t="shared" ref="V1035:V1098" si="132">IF($O1035="", "", IF(AND(V$5="X", I1035=""), $O$6, IF(AND(NOT(I1035=""), COUNTIF(M$11:M$22, I1035)=0), $O$7, "")))</f>
        <v/>
      </c>
      <c r="X1035" s="44" t="str">
        <f>IF($D1035="", "", IF(COUNTIF($D$11:$D1035, $D1035)&gt;1, "", $D1035))</f>
        <v/>
      </c>
      <c r="Z1035" s="12" t="str">
        <f>IF($X1035="", "", IF(COUNTIF('Page Categories'!$D$11:$D$1010, $X1035)&gt;0, "", MAX(Z$10:Z1034)+1))</f>
        <v/>
      </c>
      <c r="AB1035" s="44" t="str">
        <f t="shared" si="131"/>
        <v/>
      </c>
    </row>
    <row r="1036" spans="1:28" x14ac:dyDescent="0.25">
      <c r="A1036" s="4"/>
      <c r="B1036" s="44" t="str">
        <f>IF($D1036="", "", IF(IFERROR(INDEX('Page Categories'!$E$11:$E$1010, MATCH($D1036, 'Page Categories'!$D$11:$D$1010, 0)), "")="", 'Page Categories'!$M$21, IFERROR(INDEX('Page Categories'!$E$11:$E$1010, MATCH($D1036, 'Page Categories'!$D$11:$D$1010, 0)), "")))</f>
        <v/>
      </c>
      <c r="C1036" s="4"/>
      <c r="D1036" s="50"/>
      <c r="E1036" s="51"/>
      <c r="F1036" s="51"/>
      <c r="G1036" s="52"/>
      <c r="H1036" s="51"/>
      <c r="I1036" s="53"/>
      <c r="J1036" s="4"/>
      <c r="O1036" s="12" t="str">
        <f t="shared" ref="O1036:O1099" si="133">IF(COUNTIF($D1036:$I1036, "")=6, "", "X")</f>
        <v/>
      </c>
      <c r="Q1036" s="12" t="str">
        <f t="shared" ref="Q1036:Q1099" si="134">IF($O1036="", "", IF(AND(Q$5="X", D1036=""), $O$6, ""))</f>
        <v/>
      </c>
      <c r="R1036" s="12" t="str">
        <f t="shared" ref="R1036:R1099" si="135">IF($O1036="", "", IF(AND(R$5="X", E1036=""), $O$6, IF(AND(NOT(E1036=""), ISNUMBER(E1036)=FALSE), $O$7, "")))</f>
        <v/>
      </c>
      <c r="S1036" s="12" t="str">
        <f t="shared" ref="S1036:S1099" si="136">IF($O1036="", "", IF(AND(S$5="X", F1036=""), $O$6, IF(AND(NOT(F1036=""), ISNUMBER(F1036)=FALSE), $O$7, "")))</f>
        <v/>
      </c>
      <c r="T1036" s="12" t="str">
        <f t="shared" ref="T1036:T1099" si="137">IF($O1036="", "", IF(AND(T$5="X", G1036=""), $O$6, IF(AND(NOT(G1036=""), ISNUMBER(G1036)=FALSE), $O$7, "")))</f>
        <v/>
      </c>
      <c r="U1036" s="12" t="str">
        <f t="shared" ref="U1036:U1099" si="138">IF($O1036="", "", IF(AND(U$5="X", H1036=""), $O$6, IF(AND(NOT(H1036=""), ISNUMBER(H1036)=FALSE), $O$7, "")))</f>
        <v/>
      </c>
      <c r="V1036" s="12" t="str">
        <f t="shared" si="132"/>
        <v/>
      </c>
      <c r="X1036" s="44" t="str">
        <f>IF($D1036="", "", IF(COUNTIF($D$11:$D1036, $D1036)&gt;1, "", $D1036))</f>
        <v/>
      </c>
      <c r="Z1036" s="12" t="str">
        <f>IF($X1036="", "", IF(COUNTIF('Page Categories'!$D$11:$D$1010, $X1036)&gt;0, "", MAX(Z$10:Z1035)+1))</f>
        <v/>
      </c>
      <c r="AB1036" s="44" t="str">
        <f t="shared" ref="AB1036:AB1099" si="139">IF(OR($B1036="", $I1036=""), "", CONCATENATE($B1036, " - ", $I1036))</f>
        <v/>
      </c>
    </row>
    <row r="1037" spans="1:28" x14ac:dyDescent="0.25">
      <c r="A1037" s="4"/>
      <c r="B1037" s="44" t="str">
        <f>IF($D1037="", "", IF(IFERROR(INDEX('Page Categories'!$E$11:$E$1010, MATCH($D1037, 'Page Categories'!$D$11:$D$1010, 0)), "")="", 'Page Categories'!$M$21, IFERROR(INDEX('Page Categories'!$E$11:$E$1010, MATCH($D1037, 'Page Categories'!$D$11:$D$1010, 0)), "")))</f>
        <v/>
      </c>
      <c r="C1037" s="4"/>
      <c r="D1037" s="50"/>
      <c r="E1037" s="51"/>
      <c r="F1037" s="51"/>
      <c r="G1037" s="52"/>
      <c r="H1037" s="51"/>
      <c r="I1037" s="53"/>
      <c r="J1037" s="4"/>
      <c r="O1037" s="12" t="str">
        <f t="shared" si="133"/>
        <v/>
      </c>
      <c r="Q1037" s="12" t="str">
        <f t="shared" si="134"/>
        <v/>
      </c>
      <c r="R1037" s="12" t="str">
        <f t="shared" si="135"/>
        <v/>
      </c>
      <c r="S1037" s="12" t="str">
        <f t="shared" si="136"/>
        <v/>
      </c>
      <c r="T1037" s="12" t="str">
        <f t="shared" si="137"/>
        <v/>
      </c>
      <c r="U1037" s="12" t="str">
        <f t="shared" si="138"/>
        <v/>
      </c>
      <c r="V1037" s="12" t="str">
        <f t="shared" si="132"/>
        <v/>
      </c>
      <c r="X1037" s="44" t="str">
        <f>IF($D1037="", "", IF(COUNTIF($D$11:$D1037, $D1037)&gt;1, "", $D1037))</f>
        <v/>
      </c>
      <c r="Z1037" s="12" t="str">
        <f>IF($X1037="", "", IF(COUNTIF('Page Categories'!$D$11:$D$1010, $X1037)&gt;0, "", MAX(Z$10:Z1036)+1))</f>
        <v/>
      </c>
      <c r="AB1037" s="44" t="str">
        <f t="shared" si="139"/>
        <v/>
      </c>
    </row>
    <row r="1038" spans="1:28" x14ac:dyDescent="0.25">
      <c r="A1038" s="4"/>
      <c r="B1038" s="44" t="str">
        <f>IF($D1038="", "", IF(IFERROR(INDEX('Page Categories'!$E$11:$E$1010, MATCH($D1038, 'Page Categories'!$D$11:$D$1010, 0)), "")="", 'Page Categories'!$M$21, IFERROR(INDEX('Page Categories'!$E$11:$E$1010, MATCH($D1038, 'Page Categories'!$D$11:$D$1010, 0)), "")))</f>
        <v/>
      </c>
      <c r="C1038" s="4"/>
      <c r="D1038" s="50"/>
      <c r="E1038" s="51"/>
      <c r="F1038" s="51"/>
      <c r="G1038" s="52"/>
      <c r="H1038" s="51"/>
      <c r="I1038" s="53"/>
      <c r="J1038" s="4"/>
      <c r="O1038" s="12" t="str">
        <f t="shared" si="133"/>
        <v/>
      </c>
      <c r="Q1038" s="12" t="str">
        <f t="shared" si="134"/>
        <v/>
      </c>
      <c r="R1038" s="12" t="str">
        <f t="shared" si="135"/>
        <v/>
      </c>
      <c r="S1038" s="12" t="str">
        <f t="shared" si="136"/>
        <v/>
      </c>
      <c r="T1038" s="12" t="str">
        <f t="shared" si="137"/>
        <v/>
      </c>
      <c r="U1038" s="12" t="str">
        <f t="shared" si="138"/>
        <v/>
      </c>
      <c r="V1038" s="12" t="str">
        <f t="shared" si="132"/>
        <v/>
      </c>
      <c r="X1038" s="44" t="str">
        <f>IF($D1038="", "", IF(COUNTIF($D$11:$D1038, $D1038)&gt;1, "", $D1038))</f>
        <v/>
      </c>
      <c r="Z1038" s="12" t="str">
        <f>IF($X1038="", "", IF(COUNTIF('Page Categories'!$D$11:$D$1010, $X1038)&gt;0, "", MAX(Z$10:Z1037)+1))</f>
        <v/>
      </c>
      <c r="AB1038" s="44" t="str">
        <f t="shared" si="139"/>
        <v/>
      </c>
    </row>
    <row r="1039" spans="1:28" x14ac:dyDescent="0.25">
      <c r="A1039" s="4"/>
      <c r="B1039" s="44" t="str">
        <f>IF($D1039="", "", IF(IFERROR(INDEX('Page Categories'!$E$11:$E$1010, MATCH($D1039, 'Page Categories'!$D$11:$D$1010, 0)), "")="", 'Page Categories'!$M$21, IFERROR(INDEX('Page Categories'!$E$11:$E$1010, MATCH($D1039, 'Page Categories'!$D$11:$D$1010, 0)), "")))</f>
        <v/>
      </c>
      <c r="C1039" s="4"/>
      <c r="D1039" s="50"/>
      <c r="E1039" s="51"/>
      <c r="F1039" s="51"/>
      <c r="G1039" s="52"/>
      <c r="H1039" s="51"/>
      <c r="I1039" s="53"/>
      <c r="J1039" s="4"/>
      <c r="O1039" s="12" t="str">
        <f t="shared" si="133"/>
        <v/>
      </c>
      <c r="Q1039" s="12" t="str">
        <f t="shared" si="134"/>
        <v/>
      </c>
      <c r="R1039" s="12" t="str">
        <f t="shared" si="135"/>
        <v/>
      </c>
      <c r="S1039" s="12" t="str">
        <f t="shared" si="136"/>
        <v/>
      </c>
      <c r="T1039" s="12" t="str">
        <f t="shared" si="137"/>
        <v/>
      </c>
      <c r="U1039" s="12" t="str">
        <f t="shared" si="138"/>
        <v/>
      </c>
      <c r="V1039" s="12" t="str">
        <f t="shared" si="132"/>
        <v/>
      </c>
      <c r="X1039" s="44" t="str">
        <f>IF($D1039="", "", IF(COUNTIF($D$11:$D1039, $D1039)&gt;1, "", $D1039))</f>
        <v/>
      </c>
      <c r="Z1039" s="12" t="str">
        <f>IF($X1039="", "", IF(COUNTIF('Page Categories'!$D$11:$D$1010, $X1039)&gt;0, "", MAX(Z$10:Z1038)+1))</f>
        <v/>
      </c>
      <c r="AB1039" s="44" t="str">
        <f t="shared" si="139"/>
        <v/>
      </c>
    </row>
    <row r="1040" spans="1:28" x14ac:dyDescent="0.25">
      <c r="A1040" s="4"/>
      <c r="B1040" s="44" t="str">
        <f>IF($D1040="", "", IF(IFERROR(INDEX('Page Categories'!$E$11:$E$1010, MATCH($D1040, 'Page Categories'!$D$11:$D$1010, 0)), "")="", 'Page Categories'!$M$21, IFERROR(INDEX('Page Categories'!$E$11:$E$1010, MATCH($D1040, 'Page Categories'!$D$11:$D$1010, 0)), "")))</f>
        <v/>
      </c>
      <c r="C1040" s="4"/>
      <c r="D1040" s="50"/>
      <c r="E1040" s="51"/>
      <c r="F1040" s="51"/>
      <c r="G1040" s="52"/>
      <c r="H1040" s="51"/>
      <c r="I1040" s="53"/>
      <c r="J1040" s="4"/>
      <c r="O1040" s="12" t="str">
        <f t="shared" si="133"/>
        <v/>
      </c>
      <c r="Q1040" s="12" t="str">
        <f t="shared" si="134"/>
        <v/>
      </c>
      <c r="R1040" s="12" t="str">
        <f t="shared" si="135"/>
        <v/>
      </c>
      <c r="S1040" s="12" t="str">
        <f t="shared" si="136"/>
        <v/>
      </c>
      <c r="T1040" s="12" t="str">
        <f t="shared" si="137"/>
        <v/>
      </c>
      <c r="U1040" s="12" t="str">
        <f t="shared" si="138"/>
        <v/>
      </c>
      <c r="V1040" s="12" t="str">
        <f t="shared" si="132"/>
        <v/>
      </c>
      <c r="X1040" s="44" t="str">
        <f>IF($D1040="", "", IF(COUNTIF($D$11:$D1040, $D1040)&gt;1, "", $D1040))</f>
        <v/>
      </c>
      <c r="Z1040" s="12" t="str">
        <f>IF($X1040="", "", IF(COUNTIF('Page Categories'!$D$11:$D$1010, $X1040)&gt;0, "", MAX(Z$10:Z1039)+1))</f>
        <v/>
      </c>
      <c r="AB1040" s="44" t="str">
        <f t="shared" si="139"/>
        <v/>
      </c>
    </row>
    <row r="1041" spans="1:28" x14ac:dyDescent="0.25">
      <c r="A1041" s="4"/>
      <c r="B1041" s="44" t="str">
        <f>IF($D1041="", "", IF(IFERROR(INDEX('Page Categories'!$E$11:$E$1010, MATCH($D1041, 'Page Categories'!$D$11:$D$1010, 0)), "")="", 'Page Categories'!$M$21, IFERROR(INDEX('Page Categories'!$E$11:$E$1010, MATCH($D1041, 'Page Categories'!$D$11:$D$1010, 0)), "")))</f>
        <v/>
      </c>
      <c r="C1041" s="4"/>
      <c r="D1041" s="50"/>
      <c r="E1041" s="51"/>
      <c r="F1041" s="51"/>
      <c r="G1041" s="52"/>
      <c r="H1041" s="51"/>
      <c r="I1041" s="53"/>
      <c r="J1041" s="4"/>
      <c r="O1041" s="12" t="str">
        <f t="shared" si="133"/>
        <v/>
      </c>
      <c r="Q1041" s="12" t="str">
        <f t="shared" si="134"/>
        <v/>
      </c>
      <c r="R1041" s="12" t="str">
        <f t="shared" si="135"/>
        <v/>
      </c>
      <c r="S1041" s="12" t="str">
        <f t="shared" si="136"/>
        <v/>
      </c>
      <c r="T1041" s="12" t="str">
        <f t="shared" si="137"/>
        <v/>
      </c>
      <c r="U1041" s="12" t="str">
        <f t="shared" si="138"/>
        <v/>
      </c>
      <c r="V1041" s="12" t="str">
        <f t="shared" si="132"/>
        <v/>
      </c>
      <c r="X1041" s="44" t="str">
        <f>IF($D1041="", "", IF(COUNTIF($D$11:$D1041, $D1041)&gt;1, "", $D1041))</f>
        <v/>
      </c>
      <c r="Z1041" s="12" t="str">
        <f>IF($X1041="", "", IF(COUNTIF('Page Categories'!$D$11:$D$1010, $X1041)&gt;0, "", MAX(Z$10:Z1040)+1))</f>
        <v/>
      </c>
      <c r="AB1041" s="44" t="str">
        <f t="shared" si="139"/>
        <v/>
      </c>
    </row>
    <row r="1042" spans="1:28" x14ac:dyDescent="0.25">
      <c r="A1042" s="4"/>
      <c r="B1042" s="44" t="str">
        <f>IF($D1042="", "", IF(IFERROR(INDEX('Page Categories'!$E$11:$E$1010, MATCH($D1042, 'Page Categories'!$D$11:$D$1010, 0)), "")="", 'Page Categories'!$M$21, IFERROR(INDEX('Page Categories'!$E$11:$E$1010, MATCH($D1042, 'Page Categories'!$D$11:$D$1010, 0)), "")))</f>
        <v/>
      </c>
      <c r="C1042" s="4"/>
      <c r="D1042" s="50"/>
      <c r="E1042" s="51"/>
      <c r="F1042" s="51"/>
      <c r="G1042" s="52"/>
      <c r="H1042" s="51"/>
      <c r="I1042" s="53"/>
      <c r="J1042" s="4"/>
      <c r="O1042" s="12" t="str">
        <f t="shared" si="133"/>
        <v/>
      </c>
      <c r="Q1042" s="12" t="str">
        <f t="shared" si="134"/>
        <v/>
      </c>
      <c r="R1042" s="12" t="str">
        <f t="shared" si="135"/>
        <v/>
      </c>
      <c r="S1042" s="12" t="str">
        <f t="shared" si="136"/>
        <v/>
      </c>
      <c r="T1042" s="12" t="str">
        <f t="shared" si="137"/>
        <v/>
      </c>
      <c r="U1042" s="12" t="str">
        <f t="shared" si="138"/>
        <v/>
      </c>
      <c r="V1042" s="12" t="str">
        <f t="shared" si="132"/>
        <v/>
      </c>
      <c r="X1042" s="44" t="str">
        <f>IF($D1042="", "", IF(COUNTIF($D$11:$D1042, $D1042)&gt;1, "", $D1042))</f>
        <v/>
      </c>
      <c r="Z1042" s="12" t="str">
        <f>IF($X1042="", "", IF(COUNTIF('Page Categories'!$D$11:$D$1010, $X1042)&gt;0, "", MAX(Z$10:Z1041)+1))</f>
        <v/>
      </c>
      <c r="AB1042" s="44" t="str">
        <f t="shared" si="139"/>
        <v/>
      </c>
    </row>
    <row r="1043" spans="1:28" x14ac:dyDescent="0.25">
      <c r="A1043" s="4"/>
      <c r="B1043" s="44" t="str">
        <f>IF($D1043="", "", IF(IFERROR(INDEX('Page Categories'!$E$11:$E$1010, MATCH($D1043, 'Page Categories'!$D$11:$D$1010, 0)), "")="", 'Page Categories'!$M$21, IFERROR(INDEX('Page Categories'!$E$11:$E$1010, MATCH($D1043, 'Page Categories'!$D$11:$D$1010, 0)), "")))</f>
        <v/>
      </c>
      <c r="C1043" s="4"/>
      <c r="D1043" s="50"/>
      <c r="E1043" s="51"/>
      <c r="F1043" s="51"/>
      <c r="G1043" s="52"/>
      <c r="H1043" s="51"/>
      <c r="I1043" s="53"/>
      <c r="J1043" s="4"/>
      <c r="O1043" s="12" t="str">
        <f t="shared" si="133"/>
        <v/>
      </c>
      <c r="Q1043" s="12" t="str">
        <f t="shared" si="134"/>
        <v/>
      </c>
      <c r="R1043" s="12" t="str">
        <f t="shared" si="135"/>
        <v/>
      </c>
      <c r="S1043" s="12" t="str">
        <f t="shared" si="136"/>
        <v/>
      </c>
      <c r="T1043" s="12" t="str">
        <f t="shared" si="137"/>
        <v/>
      </c>
      <c r="U1043" s="12" t="str">
        <f t="shared" si="138"/>
        <v/>
      </c>
      <c r="V1043" s="12" t="str">
        <f t="shared" si="132"/>
        <v/>
      </c>
      <c r="X1043" s="44" t="str">
        <f>IF($D1043="", "", IF(COUNTIF($D$11:$D1043, $D1043)&gt;1, "", $D1043))</f>
        <v/>
      </c>
      <c r="Z1043" s="12" t="str">
        <f>IF($X1043="", "", IF(COUNTIF('Page Categories'!$D$11:$D$1010, $X1043)&gt;0, "", MAX(Z$10:Z1042)+1))</f>
        <v/>
      </c>
      <c r="AB1043" s="44" t="str">
        <f t="shared" si="139"/>
        <v/>
      </c>
    </row>
    <row r="1044" spans="1:28" x14ac:dyDescent="0.25">
      <c r="A1044" s="4"/>
      <c r="B1044" s="44" t="str">
        <f>IF($D1044="", "", IF(IFERROR(INDEX('Page Categories'!$E$11:$E$1010, MATCH($D1044, 'Page Categories'!$D$11:$D$1010, 0)), "")="", 'Page Categories'!$M$21, IFERROR(INDEX('Page Categories'!$E$11:$E$1010, MATCH($D1044, 'Page Categories'!$D$11:$D$1010, 0)), "")))</f>
        <v/>
      </c>
      <c r="C1044" s="4"/>
      <c r="D1044" s="50"/>
      <c r="E1044" s="51"/>
      <c r="F1044" s="51"/>
      <c r="G1044" s="52"/>
      <c r="H1044" s="51"/>
      <c r="I1044" s="53"/>
      <c r="J1044" s="4"/>
      <c r="O1044" s="12" t="str">
        <f t="shared" si="133"/>
        <v/>
      </c>
      <c r="Q1044" s="12" t="str">
        <f t="shared" si="134"/>
        <v/>
      </c>
      <c r="R1044" s="12" t="str">
        <f t="shared" si="135"/>
        <v/>
      </c>
      <c r="S1044" s="12" t="str">
        <f t="shared" si="136"/>
        <v/>
      </c>
      <c r="T1044" s="12" t="str">
        <f t="shared" si="137"/>
        <v/>
      </c>
      <c r="U1044" s="12" t="str">
        <f t="shared" si="138"/>
        <v/>
      </c>
      <c r="V1044" s="12" t="str">
        <f t="shared" si="132"/>
        <v/>
      </c>
      <c r="X1044" s="44" t="str">
        <f>IF($D1044="", "", IF(COUNTIF($D$11:$D1044, $D1044)&gt;1, "", $D1044))</f>
        <v/>
      </c>
      <c r="Z1044" s="12" t="str">
        <f>IF($X1044="", "", IF(COUNTIF('Page Categories'!$D$11:$D$1010, $X1044)&gt;0, "", MAX(Z$10:Z1043)+1))</f>
        <v/>
      </c>
      <c r="AB1044" s="44" t="str">
        <f t="shared" si="139"/>
        <v/>
      </c>
    </row>
    <row r="1045" spans="1:28" x14ac:dyDescent="0.25">
      <c r="A1045" s="4"/>
      <c r="B1045" s="44" t="str">
        <f>IF($D1045="", "", IF(IFERROR(INDEX('Page Categories'!$E$11:$E$1010, MATCH($D1045, 'Page Categories'!$D$11:$D$1010, 0)), "")="", 'Page Categories'!$M$21, IFERROR(INDEX('Page Categories'!$E$11:$E$1010, MATCH($D1045, 'Page Categories'!$D$11:$D$1010, 0)), "")))</f>
        <v/>
      </c>
      <c r="C1045" s="4"/>
      <c r="D1045" s="50"/>
      <c r="E1045" s="51"/>
      <c r="F1045" s="51"/>
      <c r="G1045" s="52"/>
      <c r="H1045" s="51"/>
      <c r="I1045" s="53"/>
      <c r="J1045" s="4"/>
      <c r="O1045" s="12" t="str">
        <f t="shared" si="133"/>
        <v/>
      </c>
      <c r="Q1045" s="12" t="str">
        <f t="shared" si="134"/>
        <v/>
      </c>
      <c r="R1045" s="12" t="str">
        <f t="shared" si="135"/>
        <v/>
      </c>
      <c r="S1045" s="12" t="str">
        <f t="shared" si="136"/>
        <v/>
      </c>
      <c r="T1045" s="12" t="str">
        <f t="shared" si="137"/>
        <v/>
      </c>
      <c r="U1045" s="12" t="str">
        <f t="shared" si="138"/>
        <v/>
      </c>
      <c r="V1045" s="12" t="str">
        <f t="shared" si="132"/>
        <v/>
      </c>
      <c r="X1045" s="44" t="str">
        <f>IF($D1045="", "", IF(COUNTIF($D$11:$D1045, $D1045)&gt;1, "", $D1045))</f>
        <v/>
      </c>
      <c r="Z1045" s="12" t="str">
        <f>IF($X1045="", "", IF(COUNTIF('Page Categories'!$D$11:$D$1010, $X1045)&gt;0, "", MAX(Z$10:Z1044)+1))</f>
        <v/>
      </c>
      <c r="AB1045" s="44" t="str">
        <f t="shared" si="139"/>
        <v/>
      </c>
    </row>
    <row r="1046" spans="1:28" x14ac:dyDescent="0.25">
      <c r="A1046" s="4"/>
      <c r="B1046" s="44" t="str">
        <f>IF($D1046="", "", IF(IFERROR(INDEX('Page Categories'!$E$11:$E$1010, MATCH($D1046, 'Page Categories'!$D$11:$D$1010, 0)), "")="", 'Page Categories'!$M$21, IFERROR(INDEX('Page Categories'!$E$11:$E$1010, MATCH($D1046, 'Page Categories'!$D$11:$D$1010, 0)), "")))</f>
        <v/>
      </c>
      <c r="C1046" s="4"/>
      <c r="D1046" s="50"/>
      <c r="E1046" s="51"/>
      <c r="F1046" s="51"/>
      <c r="G1046" s="52"/>
      <c r="H1046" s="51"/>
      <c r="I1046" s="53"/>
      <c r="J1046" s="4"/>
      <c r="O1046" s="12" t="str">
        <f t="shared" si="133"/>
        <v/>
      </c>
      <c r="Q1046" s="12" t="str">
        <f t="shared" si="134"/>
        <v/>
      </c>
      <c r="R1046" s="12" t="str">
        <f t="shared" si="135"/>
        <v/>
      </c>
      <c r="S1046" s="12" t="str">
        <f t="shared" si="136"/>
        <v/>
      </c>
      <c r="T1046" s="12" t="str">
        <f t="shared" si="137"/>
        <v/>
      </c>
      <c r="U1046" s="12" t="str">
        <f t="shared" si="138"/>
        <v/>
      </c>
      <c r="V1046" s="12" t="str">
        <f t="shared" si="132"/>
        <v/>
      </c>
      <c r="X1046" s="44" t="str">
        <f>IF($D1046="", "", IF(COUNTIF($D$11:$D1046, $D1046)&gt;1, "", $D1046))</f>
        <v/>
      </c>
      <c r="Z1046" s="12" t="str">
        <f>IF($X1046="", "", IF(COUNTIF('Page Categories'!$D$11:$D$1010, $X1046)&gt;0, "", MAX(Z$10:Z1045)+1))</f>
        <v/>
      </c>
      <c r="AB1046" s="44" t="str">
        <f t="shared" si="139"/>
        <v/>
      </c>
    </row>
    <row r="1047" spans="1:28" x14ac:dyDescent="0.25">
      <c r="A1047" s="4"/>
      <c r="B1047" s="44" t="str">
        <f>IF($D1047="", "", IF(IFERROR(INDEX('Page Categories'!$E$11:$E$1010, MATCH($D1047, 'Page Categories'!$D$11:$D$1010, 0)), "")="", 'Page Categories'!$M$21, IFERROR(INDEX('Page Categories'!$E$11:$E$1010, MATCH($D1047, 'Page Categories'!$D$11:$D$1010, 0)), "")))</f>
        <v/>
      </c>
      <c r="C1047" s="4"/>
      <c r="D1047" s="50"/>
      <c r="E1047" s="51"/>
      <c r="F1047" s="51"/>
      <c r="G1047" s="52"/>
      <c r="H1047" s="51"/>
      <c r="I1047" s="53"/>
      <c r="J1047" s="4"/>
      <c r="O1047" s="12" t="str">
        <f t="shared" si="133"/>
        <v/>
      </c>
      <c r="Q1047" s="12" t="str">
        <f t="shared" si="134"/>
        <v/>
      </c>
      <c r="R1047" s="12" t="str">
        <f t="shared" si="135"/>
        <v/>
      </c>
      <c r="S1047" s="12" t="str">
        <f t="shared" si="136"/>
        <v/>
      </c>
      <c r="T1047" s="12" t="str">
        <f t="shared" si="137"/>
        <v/>
      </c>
      <c r="U1047" s="12" t="str">
        <f t="shared" si="138"/>
        <v/>
      </c>
      <c r="V1047" s="12" t="str">
        <f t="shared" si="132"/>
        <v/>
      </c>
      <c r="X1047" s="44" t="str">
        <f>IF($D1047="", "", IF(COUNTIF($D$11:$D1047, $D1047)&gt;1, "", $D1047))</f>
        <v/>
      </c>
      <c r="Z1047" s="12" t="str">
        <f>IF($X1047="", "", IF(COUNTIF('Page Categories'!$D$11:$D$1010, $X1047)&gt;0, "", MAX(Z$10:Z1046)+1))</f>
        <v/>
      </c>
      <c r="AB1047" s="44" t="str">
        <f t="shared" si="139"/>
        <v/>
      </c>
    </row>
    <row r="1048" spans="1:28" x14ac:dyDescent="0.25">
      <c r="A1048" s="4"/>
      <c r="B1048" s="44" t="str">
        <f>IF($D1048="", "", IF(IFERROR(INDEX('Page Categories'!$E$11:$E$1010, MATCH($D1048, 'Page Categories'!$D$11:$D$1010, 0)), "")="", 'Page Categories'!$M$21, IFERROR(INDEX('Page Categories'!$E$11:$E$1010, MATCH($D1048, 'Page Categories'!$D$11:$D$1010, 0)), "")))</f>
        <v/>
      </c>
      <c r="C1048" s="4"/>
      <c r="D1048" s="50"/>
      <c r="E1048" s="51"/>
      <c r="F1048" s="51"/>
      <c r="G1048" s="52"/>
      <c r="H1048" s="51"/>
      <c r="I1048" s="53"/>
      <c r="J1048" s="4"/>
      <c r="O1048" s="12" t="str">
        <f t="shared" si="133"/>
        <v/>
      </c>
      <c r="Q1048" s="12" t="str">
        <f t="shared" si="134"/>
        <v/>
      </c>
      <c r="R1048" s="12" t="str">
        <f t="shared" si="135"/>
        <v/>
      </c>
      <c r="S1048" s="12" t="str">
        <f t="shared" si="136"/>
        <v/>
      </c>
      <c r="T1048" s="12" t="str">
        <f t="shared" si="137"/>
        <v/>
      </c>
      <c r="U1048" s="12" t="str">
        <f t="shared" si="138"/>
        <v/>
      </c>
      <c r="V1048" s="12" t="str">
        <f t="shared" si="132"/>
        <v/>
      </c>
      <c r="X1048" s="44" t="str">
        <f>IF($D1048="", "", IF(COUNTIF($D$11:$D1048, $D1048)&gt;1, "", $D1048))</f>
        <v/>
      </c>
      <c r="Z1048" s="12" t="str">
        <f>IF($X1048="", "", IF(COUNTIF('Page Categories'!$D$11:$D$1010, $X1048)&gt;0, "", MAX(Z$10:Z1047)+1))</f>
        <v/>
      </c>
      <c r="AB1048" s="44" t="str">
        <f t="shared" si="139"/>
        <v/>
      </c>
    </row>
    <row r="1049" spans="1:28" x14ac:dyDescent="0.25">
      <c r="A1049" s="4"/>
      <c r="B1049" s="44" t="str">
        <f>IF($D1049="", "", IF(IFERROR(INDEX('Page Categories'!$E$11:$E$1010, MATCH($D1049, 'Page Categories'!$D$11:$D$1010, 0)), "")="", 'Page Categories'!$M$21, IFERROR(INDEX('Page Categories'!$E$11:$E$1010, MATCH($D1049, 'Page Categories'!$D$11:$D$1010, 0)), "")))</f>
        <v/>
      </c>
      <c r="C1049" s="4"/>
      <c r="D1049" s="50"/>
      <c r="E1049" s="51"/>
      <c r="F1049" s="51"/>
      <c r="G1049" s="52"/>
      <c r="H1049" s="51"/>
      <c r="I1049" s="53"/>
      <c r="J1049" s="4"/>
      <c r="O1049" s="12" t="str">
        <f t="shared" si="133"/>
        <v/>
      </c>
      <c r="Q1049" s="12" t="str">
        <f t="shared" si="134"/>
        <v/>
      </c>
      <c r="R1049" s="12" t="str">
        <f t="shared" si="135"/>
        <v/>
      </c>
      <c r="S1049" s="12" t="str">
        <f t="shared" si="136"/>
        <v/>
      </c>
      <c r="T1049" s="12" t="str">
        <f t="shared" si="137"/>
        <v/>
      </c>
      <c r="U1049" s="12" t="str">
        <f t="shared" si="138"/>
        <v/>
      </c>
      <c r="V1049" s="12" t="str">
        <f t="shared" si="132"/>
        <v/>
      </c>
      <c r="X1049" s="44" t="str">
        <f>IF($D1049="", "", IF(COUNTIF($D$11:$D1049, $D1049)&gt;1, "", $D1049))</f>
        <v/>
      </c>
      <c r="Z1049" s="12" t="str">
        <f>IF($X1049="", "", IF(COUNTIF('Page Categories'!$D$11:$D$1010, $X1049)&gt;0, "", MAX(Z$10:Z1048)+1))</f>
        <v/>
      </c>
      <c r="AB1049" s="44" t="str">
        <f t="shared" si="139"/>
        <v/>
      </c>
    </row>
    <row r="1050" spans="1:28" x14ac:dyDescent="0.25">
      <c r="A1050" s="4"/>
      <c r="B1050" s="44" t="str">
        <f>IF($D1050="", "", IF(IFERROR(INDEX('Page Categories'!$E$11:$E$1010, MATCH($D1050, 'Page Categories'!$D$11:$D$1010, 0)), "")="", 'Page Categories'!$M$21, IFERROR(INDEX('Page Categories'!$E$11:$E$1010, MATCH($D1050, 'Page Categories'!$D$11:$D$1010, 0)), "")))</f>
        <v/>
      </c>
      <c r="C1050" s="4"/>
      <c r="D1050" s="50"/>
      <c r="E1050" s="51"/>
      <c r="F1050" s="51"/>
      <c r="G1050" s="52"/>
      <c r="H1050" s="51"/>
      <c r="I1050" s="53"/>
      <c r="J1050" s="4"/>
      <c r="O1050" s="12" t="str">
        <f t="shared" si="133"/>
        <v/>
      </c>
      <c r="Q1050" s="12" t="str">
        <f t="shared" si="134"/>
        <v/>
      </c>
      <c r="R1050" s="12" t="str">
        <f t="shared" si="135"/>
        <v/>
      </c>
      <c r="S1050" s="12" t="str">
        <f t="shared" si="136"/>
        <v/>
      </c>
      <c r="T1050" s="12" t="str">
        <f t="shared" si="137"/>
        <v/>
      </c>
      <c r="U1050" s="12" t="str">
        <f t="shared" si="138"/>
        <v/>
      </c>
      <c r="V1050" s="12" t="str">
        <f t="shared" si="132"/>
        <v/>
      </c>
      <c r="X1050" s="44" t="str">
        <f>IF($D1050="", "", IF(COUNTIF($D$11:$D1050, $D1050)&gt;1, "", $D1050))</f>
        <v/>
      </c>
      <c r="Z1050" s="12" t="str">
        <f>IF($X1050="", "", IF(COUNTIF('Page Categories'!$D$11:$D$1010, $X1050)&gt;0, "", MAX(Z$10:Z1049)+1))</f>
        <v/>
      </c>
      <c r="AB1050" s="44" t="str">
        <f t="shared" si="139"/>
        <v/>
      </c>
    </row>
    <row r="1051" spans="1:28" x14ac:dyDescent="0.25">
      <c r="A1051" s="4"/>
      <c r="B1051" s="44" t="str">
        <f>IF($D1051="", "", IF(IFERROR(INDEX('Page Categories'!$E$11:$E$1010, MATCH($D1051, 'Page Categories'!$D$11:$D$1010, 0)), "")="", 'Page Categories'!$M$21, IFERROR(INDEX('Page Categories'!$E$11:$E$1010, MATCH($D1051, 'Page Categories'!$D$11:$D$1010, 0)), "")))</f>
        <v/>
      </c>
      <c r="C1051" s="4"/>
      <c r="D1051" s="50"/>
      <c r="E1051" s="51"/>
      <c r="F1051" s="51"/>
      <c r="G1051" s="52"/>
      <c r="H1051" s="51"/>
      <c r="I1051" s="53"/>
      <c r="J1051" s="4"/>
      <c r="O1051" s="12" t="str">
        <f t="shared" si="133"/>
        <v/>
      </c>
      <c r="Q1051" s="12" t="str">
        <f t="shared" si="134"/>
        <v/>
      </c>
      <c r="R1051" s="12" t="str">
        <f t="shared" si="135"/>
        <v/>
      </c>
      <c r="S1051" s="12" t="str">
        <f t="shared" si="136"/>
        <v/>
      </c>
      <c r="T1051" s="12" t="str">
        <f t="shared" si="137"/>
        <v/>
      </c>
      <c r="U1051" s="12" t="str">
        <f t="shared" si="138"/>
        <v/>
      </c>
      <c r="V1051" s="12" t="str">
        <f t="shared" si="132"/>
        <v/>
      </c>
      <c r="X1051" s="44" t="str">
        <f>IF($D1051="", "", IF(COUNTIF($D$11:$D1051, $D1051)&gt;1, "", $D1051))</f>
        <v/>
      </c>
      <c r="Z1051" s="12" t="str">
        <f>IF($X1051="", "", IF(COUNTIF('Page Categories'!$D$11:$D$1010, $X1051)&gt;0, "", MAX(Z$10:Z1050)+1))</f>
        <v/>
      </c>
      <c r="AB1051" s="44" t="str">
        <f t="shared" si="139"/>
        <v/>
      </c>
    </row>
    <row r="1052" spans="1:28" x14ac:dyDescent="0.25">
      <c r="A1052" s="4"/>
      <c r="B1052" s="44" t="str">
        <f>IF($D1052="", "", IF(IFERROR(INDEX('Page Categories'!$E$11:$E$1010, MATCH($D1052, 'Page Categories'!$D$11:$D$1010, 0)), "")="", 'Page Categories'!$M$21, IFERROR(INDEX('Page Categories'!$E$11:$E$1010, MATCH($D1052, 'Page Categories'!$D$11:$D$1010, 0)), "")))</f>
        <v/>
      </c>
      <c r="C1052" s="4"/>
      <c r="D1052" s="50"/>
      <c r="E1052" s="51"/>
      <c r="F1052" s="51"/>
      <c r="G1052" s="52"/>
      <c r="H1052" s="51"/>
      <c r="I1052" s="53"/>
      <c r="J1052" s="4"/>
      <c r="O1052" s="12" t="str">
        <f t="shared" si="133"/>
        <v/>
      </c>
      <c r="Q1052" s="12" t="str">
        <f t="shared" si="134"/>
        <v/>
      </c>
      <c r="R1052" s="12" t="str">
        <f t="shared" si="135"/>
        <v/>
      </c>
      <c r="S1052" s="12" t="str">
        <f t="shared" si="136"/>
        <v/>
      </c>
      <c r="T1052" s="12" t="str">
        <f t="shared" si="137"/>
        <v/>
      </c>
      <c r="U1052" s="12" t="str">
        <f t="shared" si="138"/>
        <v/>
      </c>
      <c r="V1052" s="12" t="str">
        <f t="shared" si="132"/>
        <v/>
      </c>
      <c r="X1052" s="44" t="str">
        <f>IF($D1052="", "", IF(COUNTIF($D$11:$D1052, $D1052)&gt;1, "", $D1052))</f>
        <v/>
      </c>
      <c r="Z1052" s="12" t="str">
        <f>IF($X1052="", "", IF(COUNTIF('Page Categories'!$D$11:$D$1010, $X1052)&gt;0, "", MAX(Z$10:Z1051)+1))</f>
        <v/>
      </c>
      <c r="AB1052" s="44" t="str">
        <f t="shared" si="139"/>
        <v/>
      </c>
    </row>
    <row r="1053" spans="1:28" x14ac:dyDescent="0.25">
      <c r="A1053" s="4"/>
      <c r="B1053" s="44" t="str">
        <f>IF($D1053="", "", IF(IFERROR(INDEX('Page Categories'!$E$11:$E$1010, MATCH($D1053, 'Page Categories'!$D$11:$D$1010, 0)), "")="", 'Page Categories'!$M$21, IFERROR(INDEX('Page Categories'!$E$11:$E$1010, MATCH($D1053, 'Page Categories'!$D$11:$D$1010, 0)), "")))</f>
        <v/>
      </c>
      <c r="C1053" s="4"/>
      <c r="D1053" s="50"/>
      <c r="E1053" s="51"/>
      <c r="F1053" s="51"/>
      <c r="G1053" s="52"/>
      <c r="H1053" s="51"/>
      <c r="I1053" s="53"/>
      <c r="J1053" s="4"/>
      <c r="O1053" s="12" t="str">
        <f t="shared" si="133"/>
        <v/>
      </c>
      <c r="Q1053" s="12" t="str">
        <f t="shared" si="134"/>
        <v/>
      </c>
      <c r="R1053" s="12" t="str">
        <f t="shared" si="135"/>
        <v/>
      </c>
      <c r="S1053" s="12" t="str">
        <f t="shared" si="136"/>
        <v/>
      </c>
      <c r="T1053" s="12" t="str">
        <f t="shared" si="137"/>
        <v/>
      </c>
      <c r="U1053" s="12" t="str">
        <f t="shared" si="138"/>
        <v/>
      </c>
      <c r="V1053" s="12" t="str">
        <f t="shared" si="132"/>
        <v/>
      </c>
      <c r="X1053" s="44" t="str">
        <f>IF($D1053="", "", IF(COUNTIF($D$11:$D1053, $D1053)&gt;1, "", $D1053))</f>
        <v/>
      </c>
      <c r="Z1053" s="12" t="str">
        <f>IF($X1053="", "", IF(COUNTIF('Page Categories'!$D$11:$D$1010, $X1053)&gt;0, "", MAX(Z$10:Z1052)+1))</f>
        <v/>
      </c>
      <c r="AB1053" s="44" t="str">
        <f t="shared" si="139"/>
        <v/>
      </c>
    </row>
    <row r="1054" spans="1:28" x14ac:dyDescent="0.25">
      <c r="A1054" s="4"/>
      <c r="B1054" s="44" t="str">
        <f>IF($D1054="", "", IF(IFERROR(INDEX('Page Categories'!$E$11:$E$1010, MATCH($D1054, 'Page Categories'!$D$11:$D$1010, 0)), "")="", 'Page Categories'!$M$21, IFERROR(INDEX('Page Categories'!$E$11:$E$1010, MATCH($D1054, 'Page Categories'!$D$11:$D$1010, 0)), "")))</f>
        <v/>
      </c>
      <c r="C1054" s="4"/>
      <c r="D1054" s="50"/>
      <c r="E1054" s="51"/>
      <c r="F1054" s="51"/>
      <c r="G1054" s="52"/>
      <c r="H1054" s="51"/>
      <c r="I1054" s="53"/>
      <c r="J1054" s="4"/>
      <c r="O1054" s="12" t="str">
        <f t="shared" si="133"/>
        <v/>
      </c>
      <c r="Q1054" s="12" t="str">
        <f t="shared" si="134"/>
        <v/>
      </c>
      <c r="R1054" s="12" t="str">
        <f t="shared" si="135"/>
        <v/>
      </c>
      <c r="S1054" s="12" t="str">
        <f t="shared" si="136"/>
        <v/>
      </c>
      <c r="T1054" s="12" t="str">
        <f t="shared" si="137"/>
        <v/>
      </c>
      <c r="U1054" s="12" t="str">
        <f t="shared" si="138"/>
        <v/>
      </c>
      <c r="V1054" s="12" t="str">
        <f t="shared" si="132"/>
        <v/>
      </c>
      <c r="X1054" s="44" t="str">
        <f>IF($D1054="", "", IF(COUNTIF($D$11:$D1054, $D1054)&gt;1, "", $D1054))</f>
        <v/>
      </c>
      <c r="Z1054" s="12" t="str">
        <f>IF($X1054="", "", IF(COUNTIF('Page Categories'!$D$11:$D$1010, $X1054)&gt;0, "", MAX(Z$10:Z1053)+1))</f>
        <v/>
      </c>
      <c r="AB1054" s="44" t="str">
        <f t="shared" si="139"/>
        <v/>
      </c>
    </row>
    <row r="1055" spans="1:28" x14ac:dyDescent="0.25">
      <c r="A1055" s="4"/>
      <c r="B1055" s="44" t="str">
        <f>IF($D1055="", "", IF(IFERROR(INDEX('Page Categories'!$E$11:$E$1010, MATCH($D1055, 'Page Categories'!$D$11:$D$1010, 0)), "")="", 'Page Categories'!$M$21, IFERROR(INDEX('Page Categories'!$E$11:$E$1010, MATCH($D1055, 'Page Categories'!$D$11:$D$1010, 0)), "")))</f>
        <v/>
      </c>
      <c r="C1055" s="4"/>
      <c r="D1055" s="50"/>
      <c r="E1055" s="51"/>
      <c r="F1055" s="51"/>
      <c r="G1055" s="52"/>
      <c r="H1055" s="51"/>
      <c r="I1055" s="53"/>
      <c r="J1055" s="4"/>
      <c r="O1055" s="12" t="str">
        <f t="shared" si="133"/>
        <v/>
      </c>
      <c r="Q1055" s="12" t="str">
        <f t="shared" si="134"/>
        <v/>
      </c>
      <c r="R1055" s="12" t="str">
        <f t="shared" si="135"/>
        <v/>
      </c>
      <c r="S1055" s="12" t="str">
        <f t="shared" si="136"/>
        <v/>
      </c>
      <c r="T1055" s="12" t="str">
        <f t="shared" si="137"/>
        <v/>
      </c>
      <c r="U1055" s="12" t="str">
        <f t="shared" si="138"/>
        <v/>
      </c>
      <c r="V1055" s="12" t="str">
        <f t="shared" si="132"/>
        <v/>
      </c>
      <c r="X1055" s="44" t="str">
        <f>IF($D1055="", "", IF(COUNTIF($D$11:$D1055, $D1055)&gt;1, "", $D1055))</f>
        <v/>
      </c>
      <c r="Z1055" s="12" t="str">
        <f>IF($X1055="", "", IF(COUNTIF('Page Categories'!$D$11:$D$1010, $X1055)&gt;0, "", MAX(Z$10:Z1054)+1))</f>
        <v/>
      </c>
      <c r="AB1055" s="44" t="str">
        <f t="shared" si="139"/>
        <v/>
      </c>
    </row>
    <row r="1056" spans="1:28" x14ac:dyDescent="0.25">
      <c r="A1056" s="4"/>
      <c r="B1056" s="44" t="str">
        <f>IF($D1056="", "", IF(IFERROR(INDEX('Page Categories'!$E$11:$E$1010, MATCH($D1056, 'Page Categories'!$D$11:$D$1010, 0)), "")="", 'Page Categories'!$M$21, IFERROR(INDEX('Page Categories'!$E$11:$E$1010, MATCH($D1056, 'Page Categories'!$D$11:$D$1010, 0)), "")))</f>
        <v/>
      </c>
      <c r="C1056" s="4"/>
      <c r="D1056" s="50"/>
      <c r="E1056" s="51"/>
      <c r="F1056" s="51"/>
      <c r="G1056" s="52"/>
      <c r="H1056" s="51"/>
      <c r="I1056" s="53"/>
      <c r="J1056" s="4"/>
      <c r="O1056" s="12" t="str">
        <f t="shared" si="133"/>
        <v/>
      </c>
      <c r="Q1056" s="12" t="str">
        <f t="shared" si="134"/>
        <v/>
      </c>
      <c r="R1056" s="12" t="str">
        <f t="shared" si="135"/>
        <v/>
      </c>
      <c r="S1056" s="12" t="str">
        <f t="shared" si="136"/>
        <v/>
      </c>
      <c r="T1056" s="12" t="str">
        <f t="shared" si="137"/>
        <v/>
      </c>
      <c r="U1056" s="12" t="str">
        <f t="shared" si="138"/>
        <v/>
      </c>
      <c r="V1056" s="12" t="str">
        <f t="shared" si="132"/>
        <v/>
      </c>
      <c r="X1056" s="44" t="str">
        <f>IF($D1056="", "", IF(COUNTIF($D$11:$D1056, $D1056)&gt;1, "", $D1056))</f>
        <v/>
      </c>
      <c r="Z1056" s="12" t="str">
        <f>IF($X1056="", "", IF(COUNTIF('Page Categories'!$D$11:$D$1010, $X1056)&gt;0, "", MAX(Z$10:Z1055)+1))</f>
        <v/>
      </c>
      <c r="AB1056" s="44" t="str">
        <f t="shared" si="139"/>
        <v/>
      </c>
    </row>
    <row r="1057" spans="1:28" x14ac:dyDescent="0.25">
      <c r="A1057" s="4"/>
      <c r="B1057" s="44" t="str">
        <f>IF($D1057="", "", IF(IFERROR(INDEX('Page Categories'!$E$11:$E$1010, MATCH($D1057, 'Page Categories'!$D$11:$D$1010, 0)), "")="", 'Page Categories'!$M$21, IFERROR(INDEX('Page Categories'!$E$11:$E$1010, MATCH($D1057, 'Page Categories'!$D$11:$D$1010, 0)), "")))</f>
        <v/>
      </c>
      <c r="C1057" s="4"/>
      <c r="D1057" s="50"/>
      <c r="E1057" s="51"/>
      <c r="F1057" s="51"/>
      <c r="G1057" s="52"/>
      <c r="H1057" s="51"/>
      <c r="I1057" s="53"/>
      <c r="J1057" s="4"/>
      <c r="O1057" s="12" t="str">
        <f t="shared" si="133"/>
        <v/>
      </c>
      <c r="Q1057" s="12" t="str">
        <f t="shared" si="134"/>
        <v/>
      </c>
      <c r="R1057" s="12" t="str">
        <f t="shared" si="135"/>
        <v/>
      </c>
      <c r="S1057" s="12" t="str">
        <f t="shared" si="136"/>
        <v/>
      </c>
      <c r="T1057" s="12" t="str">
        <f t="shared" si="137"/>
        <v/>
      </c>
      <c r="U1057" s="12" t="str">
        <f t="shared" si="138"/>
        <v/>
      </c>
      <c r="V1057" s="12" t="str">
        <f t="shared" si="132"/>
        <v/>
      </c>
      <c r="X1057" s="44" t="str">
        <f>IF($D1057="", "", IF(COUNTIF($D$11:$D1057, $D1057)&gt;1, "", $D1057))</f>
        <v/>
      </c>
      <c r="Z1057" s="12" t="str">
        <f>IF($X1057="", "", IF(COUNTIF('Page Categories'!$D$11:$D$1010, $X1057)&gt;0, "", MAX(Z$10:Z1056)+1))</f>
        <v/>
      </c>
      <c r="AB1057" s="44" t="str">
        <f t="shared" si="139"/>
        <v/>
      </c>
    </row>
    <row r="1058" spans="1:28" x14ac:dyDescent="0.25">
      <c r="A1058" s="4"/>
      <c r="B1058" s="44" t="str">
        <f>IF($D1058="", "", IF(IFERROR(INDEX('Page Categories'!$E$11:$E$1010, MATCH($D1058, 'Page Categories'!$D$11:$D$1010, 0)), "")="", 'Page Categories'!$M$21, IFERROR(INDEX('Page Categories'!$E$11:$E$1010, MATCH($D1058, 'Page Categories'!$D$11:$D$1010, 0)), "")))</f>
        <v/>
      </c>
      <c r="C1058" s="4"/>
      <c r="D1058" s="50"/>
      <c r="E1058" s="51"/>
      <c r="F1058" s="51"/>
      <c r="G1058" s="52"/>
      <c r="H1058" s="51"/>
      <c r="I1058" s="53"/>
      <c r="J1058" s="4"/>
      <c r="O1058" s="12" t="str">
        <f t="shared" si="133"/>
        <v/>
      </c>
      <c r="Q1058" s="12" t="str">
        <f t="shared" si="134"/>
        <v/>
      </c>
      <c r="R1058" s="12" t="str">
        <f t="shared" si="135"/>
        <v/>
      </c>
      <c r="S1058" s="12" t="str">
        <f t="shared" si="136"/>
        <v/>
      </c>
      <c r="T1058" s="12" t="str">
        <f t="shared" si="137"/>
        <v/>
      </c>
      <c r="U1058" s="12" t="str">
        <f t="shared" si="138"/>
        <v/>
      </c>
      <c r="V1058" s="12" t="str">
        <f t="shared" si="132"/>
        <v/>
      </c>
      <c r="X1058" s="44" t="str">
        <f>IF($D1058="", "", IF(COUNTIF($D$11:$D1058, $D1058)&gt;1, "", $D1058))</f>
        <v/>
      </c>
      <c r="Z1058" s="12" t="str">
        <f>IF($X1058="", "", IF(COUNTIF('Page Categories'!$D$11:$D$1010, $X1058)&gt;0, "", MAX(Z$10:Z1057)+1))</f>
        <v/>
      </c>
      <c r="AB1058" s="44" t="str">
        <f t="shared" si="139"/>
        <v/>
      </c>
    </row>
    <row r="1059" spans="1:28" x14ac:dyDescent="0.25">
      <c r="A1059" s="4"/>
      <c r="B1059" s="44" t="str">
        <f>IF($D1059="", "", IF(IFERROR(INDEX('Page Categories'!$E$11:$E$1010, MATCH($D1059, 'Page Categories'!$D$11:$D$1010, 0)), "")="", 'Page Categories'!$M$21, IFERROR(INDEX('Page Categories'!$E$11:$E$1010, MATCH($D1059, 'Page Categories'!$D$11:$D$1010, 0)), "")))</f>
        <v/>
      </c>
      <c r="C1059" s="4"/>
      <c r="D1059" s="50"/>
      <c r="E1059" s="51"/>
      <c r="F1059" s="51"/>
      <c r="G1059" s="52"/>
      <c r="H1059" s="51"/>
      <c r="I1059" s="53"/>
      <c r="J1059" s="4"/>
      <c r="O1059" s="12" t="str">
        <f t="shared" si="133"/>
        <v/>
      </c>
      <c r="Q1059" s="12" t="str">
        <f t="shared" si="134"/>
        <v/>
      </c>
      <c r="R1059" s="12" t="str">
        <f t="shared" si="135"/>
        <v/>
      </c>
      <c r="S1059" s="12" t="str">
        <f t="shared" si="136"/>
        <v/>
      </c>
      <c r="T1059" s="12" t="str">
        <f t="shared" si="137"/>
        <v/>
      </c>
      <c r="U1059" s="12" t="str">
        <f t="shared" si="138"/>
        <v/>
      </c>
      <c r="V1059" s="12" t="str">
        <f t="shared" si="132"/>
        <v/>
      </c>
      <c r="X1059" s="44" t="str">
        <f>IF($D1059="", "", IF(COUNTIF($D$11:$D1059, $D1059)&gt;1, "", $D1059))</f>
        <v/>
      </c>
      <c r="Z1059" s="12" t="str">
        <f>IF($X1059="", "", IF(COUNTIF('Page Categories'!$D$11:$D$1010, $X1059)&gt;0, "", MAX(Z$10:Z1058)+1))</f>
        <v/>
      </c>
      <c r="AB1059" s="44" t="str">
        <f t="shared" si="139"/>
        <v/>
      </c>
    </row>
    <row r="1060" spans="1:28" x14ac:dyDescent="0.25">
      <c r="A1060" s="4"/>
      <c r="B1060" s="44" t="str">
        <f>IF($D1060="", "", IF(IFERROR(INDEX('Page Categories'!$E$11:$E$1010, MATCH($D1060, 'Page Categories'!$D$11:$D$1010, 0)), "")="", 'Page Categories'!$M$21, IFERROR(INDEX('Page Categories'!$E$11:$E$1010, MATCH($D1060, 'Page Categories'!$D$11:$D$1010, 0)), "")))</f>
        <v/>
      </c>
      <c r="C1060" s="4"/>
      <c r="D1060" s="50"/>
      <c r="E1060" s="51"/>
      <c r="F1060" s="51"/>
      <c r="G1060" s="52"/>
      <c r="H1060" s="51"/>
      <c r="I1060" s="53"/>
      <c r="J1060" s="4"/>
      <c r="O1060" s="12" t="str">
        <f t="shared" si="133"/>
        <v/>
      </c>
      <c r="Q1060" s="12" t="str">
        <f t="shared" si="134"/>
        <v/>
      </c>
      <c r="R1060" s="12" t="str">
        <f t="shared" si="135"/>
        <v/>
      </c>
      <c r="S1060" s="12" t="str">
        <f t="shared" si="136"/>
        <v/>
      </c>
      <c r="T1060" s="12" t="str">
        <f t="shared" si="137"/>
        <v/>
      </c>
      <c r="U1060" s="12" t="str">
        <f t="shared" si="138"/>
        <v/>
      </c>
      <c r="V1060" s="12" t="str">
        <f t="shared" si="132"/>
        <v/>
      </c>
      <c r="X1060" s="44" t="str">
        <f>IF($D1060="", "", IF(COUNTIF($D$11:$D1060, $D1060)&gt;1, "", $D1060))</f>
        <v/>
      </c>
      <c r="Z1060" s="12" t="str">
        <f>IF($X1060="", "", IF(COUNTIF('Page Categories'!$D$11:$D$1010, $X1060)&gt;0, "", MAX(Z$10:Z1059)+1))</f>
        <v/>
      </c>
      <c r="AB1060" s="44" t="str">
        <f t="shared" si="139"/>
        <v/>
      </c>
    </row>
    <row r="1061" spans="1:28" x14ac:dyDescent="0.25">
      <c r="A1061" s="4"/>
      <c r="B1061" s="44" t="str">
        <f>IF($D1061="", "", IF(IFERROR(INDEX('Page Categories'!$E$11:$E$1010, MATCH($D1061, 'Page Categories'!$D$11:$D$1010, 0)), "")="", 'Page Categories'!$M$21, IFERROR(INDEX('Page Categories'!$E$11:$E$1010, MATCH($D1061, 'Page Categories'!$D$11:$D$1010, 0)), "")))</f>
        <v/>
      </c>
      <c r="C1061" s="4"/>
      <c r="D1061" s="50"/>
      <c r="E1061" s="51"/>
      <c r="F1061" s="51"/>
      <c r="G1061" s="52"/>
      <c r="H1061" s="51"/>
      <c r="I1061" s="53"/>
      <c r="J1061" s="4"/>
      <c r="O1061" s="12" t="str">
        <f t="shared" si="133"/>
        <v/>
      </c>
      <c r="Q1061" s="12" t="str">
        <f t="shared" si="134"/>
        <v/>
      </c>
      <c r="R1061" s="12" t="str">
        <f t="shared" si="135"/>
        <v/>
      </c>
      <c r="S1061" s="12" t="str">
        <f t="shared" si="136"/>
        <v/>
      </c>
      <c r="T1061" s="12" t="str">
        <f t="shared" si="137"/>
        <v/>
      </c>
      <c r="U1061" s="12" t="str">
        <f t="shared" si="138"/>
        <v/>
      </c>
      <c r="V1061" s="12" t="str">
        <f t="shared" si="132"/>
        <v/>
      </c>
      <c r="X1061" s="44" t="str">
        <f>IF($D1061="", "", IF(COUNTIF($D$11:$D1061, $D1061)&gt;1, "", $D1061))</f>
        <v/>
      </c>
      <c r="Z1061" s="12" t="str">
        <f>IF($X1061="", "", IF(COUNTIF('Page Categories'!$D$11:$D$1010, $X1061)&gt;0, "", MAX(Z$10:Z1060)+1))</f>
        <v/>
      </c>
      <c r="AB1061" s="44" t="str">
        <f t="shared" si="139"/>
        <v/>
      </c>
    </row>
    <row r="1062" spans="1:28" x14ac:dyDescent="0.25">
      <c r="A1062" s="4"/>
      <c r="B1062" s="44" t="str">
        <f>IF($D1062="", "", IF(IFERROR(INDEX('Page Categories'!$E$11:$E$1010, MATCH($D1062, 'Page Categories'!$D$11:$D$1010, 0)), "")="", 'Page Categories'!$M$21, IFERROR(INDEX('Page Categories'!$E$11:$E$1010, MATCH($D1062, 'Page Categories'!$D$11:$D$1010, 0)), "")))</f>
        <v/>
      </c>
      <c r="C1062" s="4"/>
      <c r="D1062" s="50"/>
      <c r="E1062" s="51"/>
      <c r="F1062" s="51"/>
      <c r="G1062" s="52"/>
      <c r="H1062" s="51"/>
      <c r="I1062" s="53"/>
      <c r="J1062" s="4"/>
      <c r="O1062" s="12" t="str">
        <f t="shared" si="133"/>
        <v/>
      </c>
      <c r="Q1062" s="12" t="str">
        <f t="shared" si="134"/>
        <v/>
      </c>
      <c r="R1062" s="12" t="str">
        <f t="shared" si="135"/>
        <v/>
      </c>
      <c r="S1062" s="12" t="str">
        <f t="shared" si="136"/>
        <v/>
      </c>
      <c r="T1062" s="12" t="str">
        <f t="shared" si="137"/>
        <v/>
      </c>
      <c r="U1062" s="12" t="str">
        <f t="shared" si="138"/>
        <v/>
      </c>
      <c r="V1062" s="12" t="str">
        <f t="shared" si="132"/>
        <v/>
      </c>
      <c r="X1062" s="44" t="str">
        <f>IF($D1062="", "", IF(COUNTIF($D$11:$D1062, $D1062)&gt;1, "", $D1062))</f>
        <v/>
      </c>
      <c r="Z1062" s="12" t="str">
        <f>IF($X1062="", "", IF(COUNTIF('Page Categories'!$D$11:$D$1010, $X1062)&gt;0, "", MAX(Z$10:Z1061)+1))</f>
        <v/>
      </c>
      <c r="AB1062" s="44" t="str">
        <f t="shared" si="139"/>
        <v/>
      </c>
    </row>
    <row r="1063" spans="1:28" x14ac:dyDescent="0.25">
      <c r="A1063" s="4"/>
      <c r="B1063" s="44" t="str">
        <f>IF($D1063="", "", IF(IFERROR(INDEX('Page Categories'!$E$11:$E$1010, MATCH($D1063, 'Page Categories'!$D$11:$D$1010, 0)), "")="", 'Page Categories'!$M$21, IFERROR(INDEX('Page Categories'!$E$11:$E$1010, MATCH($D1063, 'Page Categories'!$D$11:$D$1010, 0)), "")))</f>
        <v/>
      </c>
      <c r="C1063" s="4"/>
      <c r="D1063" s="50"/>
      <c r="E1063" s="51"/>
      <c r="F1063" s="51"/>
      <c r="G1063" s="52"/>
      <c r="H1063" s="51"/>
      <c r="I1063" s="53"/>
      <c r="J1063" s="4"/>
      <c r="O1063" s="12" t="str">
        <f t="shared" si="133"/>
        <v/>
      </c>
      <c r="Q1063" s="12" t="str">
        <f t="shared" si="134"/>
        <v/>
      </c>
      <c r="R1063" s="12" t="str">
        <f t="shared" si="135"/>
        <v/>
      </c>
      <c r="S1063" s="12" t="str">
        <f t="shared" si="136"/>
        <v/>
      </c>
      <c r="T1063" s="12" t="str">
        <f t="shared" si="137"/>
        <v/>
      </c>
      <c r="U1063" s="12" t="str">
        <f t="shared" si="138"/>
        <v/>
      </c>
      <c r="V1063" s="12" t="str">
        <f t="shared" si="132"/>
        <v/>
      </c>
      <c r="X1063" s="44" t="str">
        <f>IF($D1063="", "", IF(COUNTIF($D$11:$D1063, $D1063)&gt;1, "", $D1063))</f>
        <v/>
      </c>
      <c r="Z1063" s="12" t="str">
        <f>IF($X1063="", "", IF(COUNTIF('Page Categories'!$D$11:$D$1010, $X1063)&gt;0, "", MAX(Z$10:Z1062)+1))</f>
        <v/>
      </c>
      <c r="AB1063" s="44" t="str">
        <f t="shared" si="139"/>
        <v/>
      </c>
    </row>
    <row r="1064" spans="1:28" x14ac:dyDescent="0.25">
      <c r="A1064" s="4"/>
      <c r="B1064" s="44" t="str">
        <f>IF($D1064="", "", IF(IFERROR(INDEX('Page Categories'!$E$11:$E$1010, MATCH($D1064, 'Page Categories'!$D$11:$D$1010, 0)), "")="", 'Page Categories'!$M$21, IFERROR(INDEX('Page Categories'!$E$11:$E$1010, MATCH($D1064, 'Page Categories'!$D$11:$D$1010, 0)), "")))</f>
        <v/>
      </c>
      <c r="C1064" s="4"/>
      <c r="D1064" s="50"/>
      <c r="E1064" s="51"/>
      <c r="F1064" s="51"/>
      <c r="G1064" s="52"/>
      <c r="H1064" s="51"/>
      <c r="I1064" s="53"/>
      <c r="J1064" s="4"/>
      <c r="O1064" s="12" t="str">
        <f t="shared" si="133"/>
        <v/>
      </c>
      <c r="Q1064" s="12" t="str">
        <f t="shared" si="134"/>
        <v/>
      </c>
      <c r="R1064" s="12" t="str">
        <f t="shared" si="135"/>
        <v/>
      </c>
      <c r="S1064" s="12" t="str">
        <f t="shared" si="136"/>
        <v/>
      </c>
      <c r="T1064" s="12" t="str">
        <f t="shared" si="137"/>
        <v/>
      </c>
      <c r="U1064" s="12" t="str">
        <f t="shared" si="138"/>
        <v/>
      </c>
      <c r="V1064" s="12" t="str">
        <f t="shared" si="132"/>
        <v/>
      </c>
      <c r="X1064" s="44" t="str">
        <f>IF($D1064="", "", IF(COUNTIF($D$11:$D1064, $D1064)&gt;1, "", $D1064))</f>
        <v/>
      </c>
      <c r="Z1064" s="12" t="str">
        <f>IF($X1064="", "", IF(COUNTIF('Page Categories'!$D$11:$D$1010, $X1064)&gt;0, "", MAX(Z$10:Z1063)+1))</f>
        <v/>
      </c>
      <c r="AB1064" s="44" t="str">
        <f t="shared" si="139"/>
        <v/>
      </c>
    </row>
    <row r="1065" spans="1:28" x14ac:dyDescent="0.25">
      <c r="A1065" s="4"/>
      <c r="B1065" s="44" t="str">
        <f>IF($D1065="", "", IF(IFERROR(INDEX('Page Categories'!$E$11:$E$1010, MATCH($D1065, 'Page Categories'!$D$11:$D$1010, 0)), "")="", 'Page Categories'!$M$21, IFERROR(INDEX('Page Categories'!$E$11:$E$1010, MATCH($D1065, 'Page Categories'!$D$11:$D$1010, 0)), "")))</f>
        <v/>
      </c>
      <c r="C1065" s="4"/>
      <c r="D1065" s="50"/>
      <c r="E1065" s="51"/>
      <c r="F1065" s="51"/>
      <c r="G1065" s="52"/>
      <c r="H1065" s="51"/>
      <c r="I1065" s="53"/>
      <c r="J1065" s="4"/>
      <c r="O1065" s="12" t="str">
        <f t="shared" si="133"/>
        <v/>
      </c>
      <c r="Q1065" s="12" t="str">
        <f t="shared" si="134"/>
        <v/>
      </c>
      <c r="R1065" s="12" t="str">
        <f t="shared" si="135"/>
        <v/>
      </c>
      <c r="S1065" s="12" t="str">
        <f t="shared" si="136"/>
        <v/>
      </c>
      <c r="T1065" s="12" t="str">
        <f t="shared" si="137"/>
        <v/>
      </c>
      <c r="U1065" s="12" t="str">
        <f t="shared" si="138"/>
        <v/>
      </c>
      <c r="V1065" s="12" t="str">
        <f t="shared" si="132"/>
        <v/>
      </c>
      <c r="X1065" s="44" t="str">
        <f>IF($D1065="", "", IF(COUNTIF($D$11:$D1065, $D1065)&gt;1, "", $D1065))</f>
        <v/>
      </c>
      <c r="Z1065" s="12" t="str">
        <f>IF($X1065="", "", IF(COUNTIF('Page Categories'!$D$11:$D$1010, $X1065)&gt;0, "", MAX(Z$10:Z1064)+1))</f>
        <v/>
      </c>
      <c r="AB1065" s="44" t="str">
        <f t="shared" si="139"/>
        <v/>
      </c>
    </row>
    <row r="1066" spans="1:28" x14ac:dyDescent="0.25">
      <c r="A1066" s="4"/>
      <c r="B1066" s="44" t="str">
        <f>IF($D1066="", "", IF(IFERROR(INDEX('Page Categories'!$E$11:$E$1010, MATCH($D1066, 'Page Categories'!$D$11:$D$1010, 0)), "")="", 'Page Categories'!$M$21, IFERROR(INDEX('Page Categories'!$E$11:$E$1010, MATCH($D1066, 'Page Categories'!$D$11:$D$1010, 0)), "")))</f>
        <v/>
      </c>
      <c r="C1066" s="4"/>
      <c r="D1066" s="50"/>
      <c r="E1066" s="51"/>
      <c r="F1066" s="51"/>
      <c r="G1066" s="52"/>
      <c r="H1066" s="51"/>
      <c r="I1066" s="53"/>
      <c r="J1066" s="4"/>
      <c r="O1066" s="12" t="str">
        <f t="shared" si="133"/>
        <v/>
      </c>
      <c r="Q1066" s="12" t="str">
        <f t="shared" si="134"/>
        <v/>
      </c>
      <c r="R1066" s="12" t="str">
        <f t="shared" si="135"/>
        <v/>
      </c>
      <c r="S1066" s="12" t="str">
        <f t="shared" si="136"/>
        <v/>
      </c>
      <c r="T1066" s="12" t="str">
        <f t="shared" si="137"/>
        <v/>
      </c>
      <c r="U1066" s="12" t="str">
        <f t="shared" si="138"/>
        <v/>
      </c>
      <c r="V1066" s="12" t="str">
        <f t="shared" si="132"/>
        <v/>
      </c>
      <c r="X1066" s="44" t="str">
        <f>IF($D1066="", "", IF(COUNTIF($D$11:$D1066, $D1066)&gt;1, "", $D1066))</f>
        <v/>
      </c>
      <c r="Z1066" s="12" t="str">
        <f>IF($X1066="", "", IF(COUNTIF('Page Categories'!$D$11:$D$1010, $X1066)&gt;0, "", MAX(Z$10:Z1065)+1))</f>
        <v/>
      </c>
      <c r="AB1066" s="44" t="str">
        <f t="shared" si="139"/>
        <v/>
      </c>
    </row>
    <row r="1067" spans="1:28" x14ac:dyDescent="0.25">
      <c r="A1067" s="4"/>
      <c r="B1067" s="44" t="str">
        <f>IF($D1067="", "", IF(IFERROR(INDEX('Page Categories'!$E$11:$E$1010, MATCH($D1067, 'Page Categories'!$D$11:$D$1010, 0)), "")="", 'Page Categories'!$M$21, IFERROR(INDEX('Page Categories'!$E$11:$E$1010, MATCH($D1067, 'Page Categories'!$D$11:$D$1010, 0)), "")))</f>
        <v/>
      </c>
      <c r="C1067" s="4"/>
      <c r="D1067" s="50"/>
      <c r="E1067" s="51"/>
      <c r="F1067" s="51"/>
      <c r="G1067" s="52"/>
      <c r="H1067" s="51"/>
      <c r="I1067" s="53"/>
      <c r="J1067" s="4"/>
      <c r="O1067" s="12" t="str">
        <f t="shared" si="133"/>
        <v/>
      </c>
      <c r="Q1067" s="12" t="str">
        <f t="shared" si="134"/>
        <v/>
      </c>
      <c r="R1067" s="12" t="str">
        <f t="shared" si="135"/>
        <v/>
      </c>
      <c r="S1067" s="12" t="str">
        <f t="shared" si="136"/>
        <v/>
      </c>
      <c r="T1067" s="12" t="str">
        <f t="shared" si="137"/>
        <v/>
      </c>
      <c r="U1067" s="12" t="str">
        <f t="shared" si="138"/>
        <v/>
      </c>
      <c r="V1067" s="12" t="str">
        <f t="shared" si="132"/>
        <v/>
      </c>
      <c r="X1067" s="44" t="str">
        <f>IF($D1067="", "", IF(COUNTIF($D$11:$D1067, $D1067)&gt;1, "", $D1067))</f>
        <v/>
      </c>
      <c r="Z1067" s="12" t="str">
        <f>IF($X1067="", "", IF(COUNTIF('Page Categories'!$D$11:$D$1010, $X1067)&gt;0, "", MAX(Z$10:Z1066)+1))</f>
        <v/>
      </c>
      <c r="AB1067" s="44" t="str">
        <f t="shared" si="139"/>
        <v/>
      </c>
    </row>
    <row r="1068" spans="1:28" x14ac:dyDescent="0.25">
      <c r="A1068" s="4"/>
      <c r="B1068" s="44" t="str">
        <f>IF($D1068="", "", IF(IFERROR(INDEX('Page Categories'!$E$11:$E$1010, MATCH($D1068, 'Page Categories'!$D$11:$D$1010, 0)), "")="", 'Page Categories'!$M$21, IFERROR(INDEX('Page Categories'!$E$11:$E$1010, MATCH($D1068, 'Page Categories'!$D$11:$D$1010, 0)), "")))</f>
        <v/>
      </c>
      <c r="C1068" s="4"/>
      <c r="D1068" s="50"/>
      <c r="E1068" s="51"/>
      <c r="F1068" s="51"/>
      <c r="G1068" s="52"/>
      <c r="H1068" s="51"/>
      <c r="I1068" s="53"/>
      <c r="J1068" s="4"/>
      <c r="O1068" s="12" t="str">
        <f t="shared" si="133"/>
        <v/>
      </c>
      <c r="Q1068" s="12" t="str">
        <f t="shared" si="134"/>
        <v/>
      </c>
      <c r="R1068" s="12" t="str">
        <f t="shared" si="135"/>
        <v/>
      </c>
      <c r="S1068" s="12" t="str">
        <f t="shared" si="136"/>
        <v/>
      </c>
      <c r="T1068" s="12" t="str">
        <f t="shared" si="137"/>
        <v/>
      </c>
      <c r="U1068" s="12" t="str">
        <f t="shared" si="138"/>
        <v/>
      </c>
      <c r="V1068" s="12" t="str">
        <f t="shared" si="132"/>
        <v/>
      </c>
      <c r="X1068" s="44" t="str">
        <f>IF($D1068="", "", IF(COUNTIF($D$11:$D1068, $D1068)&gt;1, "", $D1068))</f>
        <v/>
      </c>
      <c r="Z1068" s="12" t="str">
        <f>IF($X1068="", "", IF(COUNTIF('Page Categories'!$D$11:$D$1010, $X1068)&gt;0, "", MAX(Z$10:Z1067)+1))</f>
        <v/>
      </c>
      <c r="AB1068" s="44" t="str">
        <f t="shared" si="139"/>
        <v/>
      </c>
    </row>
    <row r="1069" spans="1:28" x14ac:dyDescent="0.25">
      <c r="A1069" s="4"/>
      <c r="B1069" s="44" t="str">
        <f>IF($D1069="", "", IF(IFERROR(INDEX('Page Categories'!$E$11:$E$1010, MATCH($D1069, 'Page Categories'!$D$11:$D$1010, 0)), "")="", 'Page Categories'!$M$21, IFERROR(INDEX('Page Categories'!$E$11:$E$1010, MATCH($D1069, 'Page Categories'!$D$11:$D$1010, 0)), "")))</f>
        <v/>
      </c>
      <c r="C1069" s="4"/>
      <c r="D1069" s="50"/>
      <c r="E1069" s="51"/>
      <c r="F1069" s="51"/>
      <c r="G1069" s="52"/>
      <c r="H1069" s="51"/>
      <c r="I1069" s="53"/>
      <c r="J1069" s="4"/>
      <c r="O1069" s="12" t="str">
        <f t="shared" si="133"/>
        <v/>
      </c>
      <c r="Q1069" s="12" t="str">
        <f t="shared" si="134"/>
        <v/>
      </c>
      <c r="R1069" s="12" t="str">
        <f t="shared" si="135"/>
        <v/>
      </c>
      <c r="S1069" s="12" t="str">
        <f t="shared" si="136"/>
        <v/>
      </c>
      <c r="T1069" s="12" t="str">
        <f t="shared" si="137"/>
        <v/>
      </c>
      <c r="U1069" s="12" t="str">
        <f t="shared" si="138"/>
        <v/>
      </c>
      <c r="V1069" s="12" t="str">
        <f t="shared" si="132"/>
        <v/>
      </c>
      <c r="X1069" s="44" t="str">
        <f>IF($D1069="", "", IF(COUNTIF($D$11:$D1069, $D1069)&gt;1, "", $D1069))</f>
        <v/>
      </c>
      <c r="Z1069" s="12" t="str">
        <f>IF($X1069="", "", IF(COUNTIF('Page Categories'!$D$11:$D$1010, $X1069)&gt;0, "", MAX(Z$10:Z1068)+1))</f>
        <v/>
      </c>
      <c r="AB1069" s="44" t="str">
        <f t="shared" si="139"/>
        <v/>
      </c>
    </row>
    <row r="1070" spans="1:28" x14ac:dyDescent="0.25">
      <c r="A1070" s="4"/>
      <c r="B1070" s="44" t="str">
        <f>IF($D1070="", "", IF(IFERROR(INDEX('Page Categories'!$E$11:$E$1010, MATCH($D1070, 'Page Categories'!$D$11:$D$1010, 0)), "")="", 'Page Categories'!$M$21, IFERROR(INDEX('Page Categories'!$E$11:$E$1010, MATCH($D1070, 'Page Categories'!$D$11:$D$1010, 0)), "")))</f>
        <v/>
      </c>
      <c r="C1070" s="4"/>
      <c r="D1070" s="50"/>
      <c r="E1070" s="51"/>
      <c r="F1070" s="51"/>
      <c r="G1070" s="52"/>
      <c r="H1070" s="51"/>
      <c r="I1070" s="53"/>
      <c r="J1070" s="4"/>
      <c r="O1070" s="12" t="str">
        <f t="shared" si="133"/>
        <v/>
      </c>
      <c r="Q1070" s="12" t="str">
        <f t="shared" si="134"/>
        <v/>
      </c>
      <c r="R1070" s="12" t="str">
        <f t="shared" si="135"/>
        <v/>
      </c>
      <c r="S1070" s="12" t="str">
        <f t="shared" si="136"/>
        <v/>
      </c>
      <c r="T1070" s="12" t="str">
        <f t="shared" si="137"/>
        <v/>
      </c>
      <c r="U1070" s="12" t="str">
        <f t="shared" si="138"/>
        <v/>
      </c>
      <c r="V1070" s="12" t="str">
        <f t="shared" si="132"/>
        <v/>
      </c>
      <c r="X1070" s="44" t="str">
        <f>IF($D1070="", "", IF(COUNTIF($D$11:$D1070, $D1070)&gt;1, "", $D1070))</f>
        <v/>
      </c>
      <c r="Z1070" s="12" t="str">
        <f>IF($X1070="", "", IF(COUNTIF('Page Categories'!$D$11:$D$1010, $X1070)&gt;0, "", MAX(Z$10:Z1069)+1))</f>
        <v/>
      </c>
      <c r="AB1070" s="44" t="str">
        <f t="shared" si="139"/>
        <v/>
      </c>
    </row>
    <row r="1071" spans="1:28" x14ac:dyDescent="0.25">
      <c r="A1071" s="4"/>
      <c r="B1071" s="44" t="str">
        <f>IF($D1071="", "", IF(IFERROR(INDEX('Page Categories'!$E$11:$E$1010, MATCH($D1071, 'Page Categories'!$D$11:$D$1010, 0)), "")="", 'Page Categories'!$M$21, IFERROR(INDEX('Page Categories'!$E$11:$E$1010, MATCH($D1071, 'Page Categories'!$D$11:$D$1010, 0)), "")))</f>
        <v/>
      </c>
      <c r="C1071" s="4"/>
      <c r="D1071" s="50"/>
      <c r="E1071" s="51"/>
      <c r="F1071" s="51"/>
      <c r="G1071" s="52"/>
      <c r="H1071" s="51"/>
      <c r="I1071" s="53"/>
      <c r="J1071" s="4"/>
      <c r="O1071" s="12" t="str">
        <f t="shared" si="133"/>
        <v/>
      </c>
      <c r="Q1071" s="12" t="str">
        <f t="shared" si="134"/>
        <v/>
      </c>
      <c r="R1071" s="12" t="str">
        <f t="shared" si="135"/>
        <v/>
      </c>
      <c r="S1071" s="12" t="str">
        <f t="shared" si="136"/>
        <v/>
      </c>
      <c r="T1071" s="12" t="str">
        <f t="shared" si="137"/>
        <v/>
      </c>
      <c r="U1071" s="12" t="str">
        <f t="shared" si="138"/>
        <v/>
      </c>
      <c r="V1071" s="12" t="str">
        <f t="shared" si="132"/>
        <v/>
      </c>
      <c r="X1071" s="44" t="str">
        <f>IF($D1071="", "", IF(COUNTIF($D$11:$D1071, $D1071)&gt;1, "", $D1071))</f>
        <v/>
      </c>
      <c r="Z1071" s="12" t="str">
        <f>IF($X1071="", "", IF(COUNTIF('Page Categories'!$D$11:$D$1010, $X1071)&gt;0, "", MAX(Z$10:Z1070)+1))</f>
        <v/>
      </c>
      <c r="AB1071" s="44" t="str">
        <f t="shared" si="139"/>
        <v/>
      </c>
    </row>
    <row r="1072" spans="1:28" x14ac:dyDescent="0.25">
      <c r="A1072" s="4"/>
      <c r="B1072" s="44" t="str">
        <f>IF($D1072="", "", IF(IFERROR(INDEX('Page Categories'!$E$11:$E$1010, MATCH($D1072, 'Page Categories'!$D$11:$D$1010, 0)), "")="", 'Page Categories'!$M$21, IFERROR(INDEX('Page Categories'!$E$11:$E$1010, MATCH($D1072, 'Page Categories'!$D$11:$D$1010, 0)), "")))</f>
        <v/>
      </c>
      <c r="C1072" s="4"/>
      <c r="D1072" s="50"/>
      <c r="E1072" s="51"/>
      <c r="F1072" s="51"/>
      <c r="G1072" s="52"/>
      <c r="H1072" s="51"/>
      <c r="I1072" s="53"/>
      <c r="J1072" s="4"/>
      <c r="O1072" s="12" t="str">
        <f t="shared" si="133"/>
        <v/>
      </c>
      <c r="Q1072" s="12" t="str">
        <f t="shared" si="134"/>
        <v/>
      </c>
      <c r="R1072" s="12" t="str">
        <f t="shared" si="135"/>
        <v/>
      </c>
      <c r="S1072" s="12" t="str">
        <f t="shared" si="136"/>
        <v/>
      </c>
      <c r="T1072" s="12" t="str">
        <f t="shared" si="137"/>
        <v/>
      </c>
      <c r="U1072" s="12" t="str">
        <f t="shared" si="138"/>
        <v/>
      </c>
      <c r="V1072" s="12" t="str">
        <f t="shared" si="132"/>
        <v/>
      </c>
      <c r="X1072" s="44" t="str">
        <f>IF($D1072="", "", IF(COUNTIF($D$11:$D1072, $D1072)&gt;1, "", $D1072))</f>
        <v/>
      </c>
      <c r="Z1072" s="12" t="str">
        <f>IF($X1072="", "", IF(COUNTIF('Page Categories'!$D$11:$D$1010, $X1072)&gt;0, "", MAX(Z$10:Z1071)+1))</f>
        <v/>
      </c>
      <c r="AB1072" s="44" t="str">
        <f t="shared" si="139"/>
        <v/>
      </c>
    </row>
    <row r="1073" spans="1:28" x14ac:dyDescent="0.25">
      <c r="A1073" s="4"/>
      <c r="B1073" s="44" t="str">
        <f>IF($D1073="", "", IF(IFERROR(INDEX('Page Categories'!$E$11:$E$1010, MATCH($D1073, 'Page Categories'!$D$11:$D$1010, 0)), "")="", 'Page Categories'!$M$21, IFERROR(INDEX('Page Categories'!$E$11:$E$1010, MATCH($D1073, 'Page Categories'!$D$11:$D$1010, 0)), "")))</f>
        <v/>
      </c>
      <c r="C1073" s="4"/>
      <c r="D1073" s="50"/>
      <c r="E1073" s="51"/>
      <c r="F1073" s="51"/>
      <c r="G1073" s="52"/>
      <c r="H1073" s="51"/>
      <c r="I1073" s="53"/>
      <c r="J1073" s="4"/>
      <c r="O1073" s="12" t="str">
        <f t="shared" si="133"/>
        <v/>
      </c>
      <c r="Q1073" s="12" t="str">
        <f t="shared" si="134"/>
        <v/>
      </c>
      <c r="R1073" s="12" t="str">
        <f t="shared" si="135"/>
        <v/>
      </c>
      <c r="S1073" s="12" t="str">
        <f t="shared" si="136"/>
        <v/>
      </c>
      <c r="T1073" s="12" t="str">
        <f t="shared" si="137"/>
        <v/>
      </c>
      <c r="U1073" s="12" t="str">
        <f t="shared" si="138"/>
        <v/>
      </c>
      <c r="V1073" s="12" t="str">
        <f t="shared" si="132"/>
        <v/>
      </c>
      <c r="X1073" s="44" t="str">
        <f>IF($D1073="", "", IF(COUNTIF($D$11:$D1073, $D1073)&gt;1, "", $D1073))</f>
        <v/>
      </c>
      <c r="Z1073" s="12" t="str">
        <f>IF($X1073="", "", IF(COUNTIF('Page Categories'!$D$11:$D$1010, $X1073)&gt;0, "", MAX(Z$10:Z1072)+1))</f>
        <v/>
      </c>
      <c r="AB1073" s="44" t="str">
        <f t="shared" si="139"/>
        <v/>
      </c>
    </row>
    <row r="1074" spans="1:28" x14ac:dyDescent="0.25">
      <c r="A1074" s="4"/>
      <c r="B1074" s="44" t="str">
        <f>IF($D1074="", "", IF(IFERROR(INDEX('Page Categories'!$E$11:$E$1010, MATCH($D1074, 'Page Categories'!$D$11:$D$1010, 0)), "")="", 'Page Categories'!$M$21, IFERROR(INDEX('Page Categories'!$E$11:$E$1010, MATCH($D1074, 'Page Categories'!$D$11:$D$1010, 0)), "")))</f>
        <v/>
      </c>
      <c r="C1074" s="4"/>
      <c r="D1074" s="50"/>
      <c r="E1074" s="51"/>
      <c r="F1074" s="51"/>
      <c r="G1074" s="52"/>
      <c r="H1074" s="51"/>
      <c r="I1074" s="53"/>
      <c r="J1074" s="4"/>
      <c r="O1074" s="12" t="str">
        <f t="shared" si="133"/>
        <v/>
      </c>
      <c r="Q1074" s="12" t="str">
        <f t="shared" si="134"/>
        <v/>
      </c>
      <c r="R1074" s="12" t="str">
        <f t="shared" si="135"/>
        <v/>
      </c>
      <c r="S1074" s="12" t="str">
        <f t="shared" si="136"/>
        <v/>
      </c>
      <c r="T1074" s="12" t="str">
        <f t="shared" si="137"/>
        <v/>
      </c>
      <c r="U1074" s="12" t="str">
        <f t="shared" si="138"/>
        <v/>
      </c>
      <c r="V1074" s="12" t="str">
        <f t="shared" si="132"/>
        <v/>
      </c>
      <c r="X1074" s="44" t="str">
        <f>IF($D1074="", "", IF(COUNTIF($D$11:$D1074, $D1074)&gt;1, "", $D1074))</f>
        <v/>
      </c>
      <c r="Z1074" s="12" t="str">
        <f>IF($X1074="", "", IF(COUNTIF('Page Categories'!$D$11:$D$1010, $X1074)&gt;0, "", MAX(Z$10:Z1073)+1))</f>
        <v/>
      </c>
      <c r="AB1074" s="44" t="str">
        <f t="shared" si="139"/>
        <v/>
      </c>
    </row>
    <row r="1075" spans="1:28" x14ac:dyDescent="0.25">
      <c r="A1075" s="4"/>
      <c r="B1075" s="44" t="str">
        <f>IF($D1075="", "", IF(IFERROR(INDEX('Page Categories'!$E$11:$E$1010, MATCH($D1075, 'Page Categories'!$D$11:$D$1010, 0)), "")="", 'Page Categories'!$M$21, IFERROR(INDEX('Page Categories'!$E$11:$E$1010, MATCH($D1075, 'Page Categories'!$D$11:$D$1010, 0)), "")))</f>
        <v/>
      </c>
      <c r="C1075" s="4"/>
      <c r="D1075" s="50"/>
      <c r="E1075" s="51"/>
      <c r="F1075" s="51"/>
      <c r="G1075" s="52"/>
      <c r="H1075" s="51"/>
      <c r="I1075" s="53"/>
      <c r="J1075" s="4"/>
      <c r="O1075" s="12" t="str">
        <f t="shared" si="133"/>
        <v/>
      </c>
      <c r="Q1075" s="12" t="str">
        <f t="shared" si="134"/>
        <v/>
      </c>
      <c r="R1075" s="12" t="str">
        <f t="shared" si="135"/>
        <v/>
      </c>
      <c r="S1075" s="12" t="str">
        <f t="shared" si="136"/>
        <v/>
      </c>
      <c r="T1075" s="12" t="str">
        <f t="shared" si="137"/>
        <v/>
      </c>
      <c r="U1075" s="12" t="str">
        <f t="shared" si="138"/>
        <v/>
      </c>
      <c r="V1075" s="12" t="str">
        <f t="shared" si="132"/>
        <v/>
      </c>
      <c r="X1075" s="44" t="str">
        <f>IF($D1075="", "", IF(COUNTIF($D$11:$D1075, $D1075)&gt;1, "", $D1075))</f>
        <v/>
      </c>
      <c r="Z1075" s="12" t="str">
        <f>IF($X1075="", "", IF(COUNTIF('Page Categories'!$D$11:$D$1010, $X1075)&gt;0, "", MAX(Z$10:Z1074)+1))</f>
        <v/>
      </c>
      <c r="AB1075" s="44" t="str">
        <f t="shared" si="139"/>
        <v/>
      </c>
    </row>
    <row r="1076" spans="1:28" x14ac:dyDescent="0.25">
      <c r="A1076" s="4"/>
      <c r="B1076" s="44" t="str">
        <f>IF($D1076="", "", IF(IFERROR(INDEX('Page Categories'!$E$11:$E$1010, MATCH($D1076, 'Page Categories'!$D$11:$D$1010, 0)), "")="", 'Page Categories'!$M$21, IFERROR(INDEX('Page Categories'!$E$11:$E$1010, MATCH($D1076, 'Page Categories'!$D$11:$D$1010, 0)), "")))</f>
        <v/>
      </c>
      <c r="C1076" s="4"/>
      <c r="D1076" s="50"/>
      <c r="E1076" s="51"/>
      <c r="F1076" s="51"/>
      <c r="G1076" s="52"/>
      <c r="H1076" s="51"/>
      <c r="I1076" s="53"/>
      <c r="J1076" s="4"/>
      <c r="O1076" s="12" t="str">
        <f t="shared" si="133"/>
        <v/>
      </c>
      <c r="Q1076" s="12" t="str">
        <f t="shared" si="134"/>
        <v/>
      </c>
      <c r="R1076" s="12" t="str">
        <f t="shared" si="135"/>
        <v/>
      </c>
      <c r="S1076" s="12" t="str">
        <f t="shared" si="136"/>
        <v/>
      </c>
      <c r="T1076" s="12" t="str">
        <f t="shared" si="137"/>
        <v/>
      </c>
      <c r="U1076" s="12" t="str">
        <f t="shared" si="138"/>
        <v/>
      </c>
      <c r="V1076" s="12" t="str">
        <f t="shared" si="132"/>
        <v/>
      </c>
      <c r="X1076" s="44" t="str">
        <f>IF($D1076="", "", IF(COUNTIF($D$11:$D1076, $D1076)&gt;1, "", $D1076))</f>
        <v/>
      </c>
      <c r="Z1076" s="12" t="str">
        <f>IF($X1076="", "", IF(COUNTIF('Page Categories'!$D$11:$D$1010, $X1076)&gt;0, "", MAX(Z$10:Z1075)+1))</f>
        <v/>
      </c>
      <c r="AB1076" s="44" t="str">
        <f t="shared" si="139"/>
        <v/>
      </c>
    </row>
    <row r="1077" spans="1:28" x14ac:dyDescent="0.25">
      <c r="A1077" s="4"/>
      <c r="B1077" s="44" t="str">
        <f>IF($D1077="", "", IF(IFERROR(INDEX('Page Categories'!$E$11:$E$1010, MATCH($D1077, 'Page Categories'!$D$11:$D$1010, 0)), "")="", 'Page Categories'!$M$21, IFERROR(INDEX('Page Categories'!$E$11:$E$1010, MATCH($D1077, 'Page Categories'!$D$11:$D$1010, 0)), "")))</f>
        <v/>
      </c>
      <c r="C1077" s="4"/>
      <c r="D1077" s="50"/>
      <c r="E1077" s="51"/>
      <c r="F1077" s="51"/>
      <c r="G1077" s="52"/>
      <c r="H1077" s="51"/>
      <c r="I1077" s="53"/>
      <c r="J1077" s="4"/>
      <c r="O1077" s="12" t="str">
        <f t="shared" si="133"/>
        <v/>
      </c>
      <c r="Q1077" s="12" t="str">
        <f t="shared" si="134"/>
        <v/>
      </c>
      <c r="R1077" s="12" t="str">
        <f t="shared" si="135"/>
        <v/>
      </c>
      <c r="S1077" s="12" t="str">
        <f t="shared" si="136"/>
        <v/>
      </c>
      <c r="T1077" s="12" t="str">
        <f t="shared" si="137"/>
        <v/>
      </c>
      <c r="U1077" s="12" t="str">
        <f t="shared" si="138"/>
        <v/>
      </c>
      <c r="V1077" s="12" t="str">
        <f t="shared" si="132"/>
        <v/>
      </c>
      <c r="X1077" s="44" t="str">
        <f>IF($D1077="", "", IF(COUNTIF($D$11:$D1077, $D1077)&gt;1, "", $D1077))</f>
        <v/>
      </c>
      <c r="Z1077" s="12" t="str">
        <f>IF($X1077="", "", IF(COUNTIF('Page Categories'!$D$11:$D$1010, $X1077)&gt;0, "", MAX(Z$10:Z1076)+1))</f>
        <v/>
      </c>
      <c r="AB1077" s="44" t="str">
        <f t="shared" si="139"/>
        <v/>
      </c>
    </row>
    <row r="1078" spans="1:28" x14ac:dyDescent="0.25">
      <c r="A1078" s="4"/>
      <c r="B1078" s="44" t="str">
        <f>IF($D1078="", "", IF(IFERROR(INDEX('Page Categories'!$E$11:$E$1010, MATCH($D1078, 'Page Categories'!$D$11:$D$1010, 0)), "")="", 'Page Categories'!$M$21, IFERROR(INDEX('Page Categories'!$E$11:$E$1010, MATCH($D1078, 'Page Categories'!$D$11:$D$1010, 0)), "")))</f>
        <v/>
      </c>
      <c r="C1078" s="4"/>
      <c r="D1078" s="50"/>
      <c r="E1078" s="51"/>
      <c r="F1078" s="51"/>
      <c r="G1078" s="52"/>
      <c r="H1078" s="51"/>
      <c r="I1078" s="53"/>
      <c r="J1078" s="4"/>
      <c r="O1078" s="12" t="str">
        <f t="shared" si="133"/>
        <v/>
      </c>
      <c r="Q1078" s="12" t="str">
        <f t="shared" si="134"/>
        <v/>
      </c>
      <c r="R1078" s="12" t="str">
        <f t="shared" si="135"/>
        <v/>
      </c>
      <c r="S1078" s="12" t="str">
        <f t="shared" si="136"/>
        <v/>
      </c>
      <c r="T1078" s="12" t="str">
        <f t="shared" si="137"/>
        <v/>
      </c>
      <c r="U1078" s="12" t="str">
        <f t="shared" si="138"/>
        <v/>
      </c>
      <c r="V1078" s="12" t="str">
        <f t="shared" si="132"/>
        <v/>
      </c>
      <c r="X1078" s="44" t="str">
        <f>IF($D1078="", "", IF(COUNTIF($D$11:$D1078, $D1078)&gt;1, "", $D1078))</f>
        <v/>
      </c>
      <c r="Z1078" s="12" t="str">
        <f>IF($X1078="", "", IF(COUNTIF('Page Categories'!$D$11:$D$1010, $X1078)&gt;0, "", MAX(Z$10:Z1077)+1))</f>
        <v/>
      </c>
      <c r="AB1078" s="44" t="str">
        <f t="shared" si="139"/>
        <v/>
      </c>
    </row>
    <row r="1079" spans="1:28" x14ac:dyDescent="0.25">
      <c r="A1079" s="4"/>
      <c r="B1079" s="44" t="str">
        <f>IF($D1079="", "", IF(IFERROR(INDEX('Page Categories'!$E$11:$E$1010, MATCH($D1079, 'Page Categories'!$D$11:$D$1010, 0)), "")="", 'Page Categories'!$M$21, IFERROR(INDEX('Page Categories'!$E$11:$E$1010, MATCH($D1079, 'Page Categories'!$D$11:$D$1010, 0)), "")))</f>
        <v/>
      </c>
      <c r="C1079" s="4"/>
      <c r="D1079" s="50"/>
      <c r="E1079" s="51"/>
      <c r="F1079" s="51"/>
      <c r="G1079" s="52"/>
      <c r="H1079" s="51"/>
      <c r="I1079" s="53"/>
      <c r="J1079" s="4"/>
      <c r="O1079" s="12" t="str">
        <f t="shared" si="133"/>
        <v/>
      </c>
      <c r="Q1079" s="12" t="str">
        <f t="shared" si="134"/>
        <v/>
      </c>
      <c r="R1079" s="12" t="str">
        <f t="shared" si="135"/>
        <v/>
      </c>
      <c r="S1079" s="12" t="str">
        <f t="shared" si="136"/>
        <v/>
      </c>
      <c r="T1079" s="12" t="str">
        <f t="shared" si="137"/>
        <v/>
      </c>
      <c r="U1079" s="12" t="str">
        <f t="shared" si="138"/>
        <v/>
      </c>
      <c r="V1079" s="12" t="str">
        <f t="shared" si="132"/>
        <v/>
      </c>
      <c r="X1079" s="44" t="str">
        <f>IF($D1079="", "", IF(COUNTIF($D$11:$D1079, $D1079)&gt;1, "", $D1079))</f>
        <v/>
      </c>
      <c r="Z1079" s="12" t="str">
        <f>IF($X1079="", "", IF(COUNTIF('Page Categories'!$D$11:$D$1010, $X1079)&gt;0, "", MAX(Z$10:Z1078)+1))</f>
        <v/>
      </c>
      <c r="AB1079" s="44" t="str">
        <f t="shared" si="139"/>
        <v/>
      </c>
    </row>
    <row r="1080" spans="1:28" x14ac:dyDescent="0.25">
      <c r="A1080" s="4"/>
      <c r="B1080" s="44" t="str">
        <f>IF($D1080="", "", IF(IFERROR(INDEX('Page Categories'!$E$11:$E$1010, MATCH($D1080, 'Page Categories'!$D$11:$D$1010, 0)), "")="", 'Page Categories'!$M$21, IFERROR(INDEX('Page Categories'!$E$11:$E$1010, MATCH($D1080, 'Page Categories'!$D$11:$D$1010, 0)), "")))</f>
        <v/>
      </c>
      <c r="C1080" s="4"/>
      <c r="D1080" s="50"/>
      <c r="E1080" s="51"/>
      <c r="F1080" s="51"/>
      <c r="G1080" s="52"/>
      <c r="H1080" s="51"/>
      <c r="I1080" s="53"/>
      <c r="J1080" s="4"/>
      <c r="O1080" s="12" t="str">
        <f t="shared" si="133"/>
        <v/>
      </c>
      <c r="Q1080" s="12" t="str">
        <f t="shared" si="134"/>
        <v/>
      </c>
      <c r="R1080" s="12" t="str">
        <f t="shared" si="135"/>
        <v/>
      </c>
      <c r="S1080" s="12" t="str">
        <f t="shared" si="136"/>
        <v/>
      </c>
      <c r="T1080" s="12" t="str">
        <f t="shared" si="137"/>
        <v/>
      </c>
      <c r="U1080" s="12" t="str">
        <f t="shared" si="138"/>
        <v/>
      </c>
      <c r="V1080" s="12" t="str">
        <f t="shared" si="132"/>
        <v/>
      </c>
      <c r="X1080" s="44" t="str">
        <f>IF($D1080="", "", IF(COUNTIF($D$11:$D1080, $D1080)&gt;1, "", $D1080))</f>
        <v/>
      </c>
      <c r="Z1080" s="12" t="str">
        <f>IF($X1080="", "", IF(COUNTIF('Page Categories'!$D$11:$D$1010, $X1080)&gt;0, "", MAX(Z$10:Z1079)+1))</f>
        <v/>
      </c>
      <c r="AB1080" s="44" t="str">
        <f t="shared" si="139"/>
        <v/>
      </c>
    </row>
    <row r="1081" spans="1:28" x14ac:dyDescent="0.25">
      <c r="A1081" s="4"/>
      <c r="B1081" s="44" t="str">
        <f>IF($D1081="", "", IF(IFERROR(INDEX('Page Categories'!$E$11:$E$1010, MATCH($D1081, 'Page Categories'!$D$11:$D$1010, 0)), "")="", 'Page Categories'!$M$21, IFERROR(INDEX('Page Categories'!$E$11:$E$1010, MATCH($D1081, 'Page Categories'!$D$11:$D$1010, 0)), "")))</f>
        <v/>
      </c>
      <c r="C1081" s="4"/>
      <c r="D1081" s="50"/>
      <c r="E1081" s="51"/>
      <c r="F1081" s="51"/>
      <c r="G1081" s="52"/>
      <c r="H1081" s="51"/>
      <c r="I1081" s="53"/>
      <c r="J1081" s="4"/>
      <c r="O1081" s="12" t="str">
        <f t="shared" si="133"/>
        <v/>
      </c>
      <c r="Q1081" s="12" t="str">
        <f t="shared" si="134"/>
        <v/>
      </c>
      <c r="R1081" s="12" t="str">
        <f t="shared" si="135"/>
        <v/>
      </c>
      <c r="S1081" s="12" t="str">
        <f t="shared" si="136"/>
        <v/>
      </c>
      <c r="T1081" s="12" t="str">
        <f t="shared" si="137"/>
        <v/>
      </c>
      <c r="U1081" s="12" t="str">
        <f t="shared" si="138"/>
        <v/>
      </c>
      <c r="V1081" s="12" t="str">
        <f t="shared" si="132"/>
        <v/>
      </c>
      <c r="X1081" s="44" t="str">
        <f>IF($D1081="", "", IF(COUNTIF($D$11:$D1081, $D1081)&gt;1, "", $D1081))</f>
        <v/>
      </c>
      <c r="Z1081" s="12" t="str">
        <f>IF($X1081="", "", IF(COUNTIF('Page Categories'!$D$11:$D$1010, $X1081)&gt;0, "", MAX(Z$10:Z1080)+1))</f>
        <v/>
      </c>
      <c r="AB1081" s="44" t="str">
        <f t="shared" si="139"/>
        <v/>
      </c>
    </row>
    <row r="1082" spans="1:28" x14ac:dyDescent="0.25">
      <c r="A1082" s="4"/>
      <c r="B1082" s="44" t="str">
        <f>IF($D1082="", "", IF(IFERROR(INDEX('Page Categories'!$E$11:$E$1010, MATCH($D1082, 'Page Categories'!$D$11:$D$1010, 0)), "")="", 'Page Categories'!$M$21, IFERROR(INDEX('Page Categories'!$E$11:$E$1010, MATCH($D1082, 'Page Categories'!$D$11:$D$1010, 0)), "")))</f>
        <v/>
      </c>
      <c r="C1082" s="4"/>
      <c r="D1082" s="50"/>
      <c r="E1082" s="51"/>
      <c r="F1082" s="51"/>
      <c r="G1082" s="52"/>
      <c r="H1082" s="51"/>
      <c r="I1082" s="53"/>
      <c r="J1082" s="4"/>
      <c r="O1082" s="12" t="str">
        <f t="shared" si="133"/>
        <v/>
      </c>
      <c r="Q1082" s="12" t="str">
        <f t="shared" si="134"/>
        <v/>
      </c>
      <c r="R1082" s="12" t="str">
        <f t="shared" si="135"/>
        <v/>
      </c>
      <c r="S1082" s="12" t="str">
        <f t="shared" si="136"/>
        <v/>
      </c>
      <c r="T1082" s="12" t="str">
        <f t="shared" si="137"/>
        <v/>
      </c>
      <c r="U1082" s="12" t="str">
        <f t="shared" si="138"/>
        <v/>
      </c>
      <c r="V1082" s="12" t="str">
        <f t="shared" si="132"/>
        <v/>
      </c>
      <c r="X1082" s="44" t="str">
        <f>IF($D1082="", "", IF(COUNTIF($D$11:$D1082, $D1082)&gt;1, "", $D1082))</f>
        <v/>
      </c>
      <c r="Z1082" s="12" t="str">
        <f>IF($X1082="", "", IF(COUNTIF('Page Categories'!$D$11:$D$1010, $X1082)&gt;0, "", MAX(Z$10:Z1081)+1))</f>
        <v/>
      </c>
      <c r="AB1082" s="44" t="str">
        <f t="shared" si="139"/>
        <v/>
      </c>
    </row>
    <row r="1083" spans="1:28" x14ac:dyDescent="0.25">
      <c r="A1083" s="4"/>
      <c r="B1083" s="44" t="str">
        <f>IF($D1083="", "", IF(IFERROR(INDEX('Page Categories'!$E$11:$E$1010, MATCH($D1083, 'Page Categories'!$D$11:$D$1010, 0)), "")="", 'Page Categories'!$M$21, IFERROR(INDEX('Page Categories'!$E$11:$E$1010, MATCH($D1083, 'Page Categories'!$D$11:$D$1010, 0)), "")))</f>
        <v/>
      </c>
      <c r="C1083" s="4"/>
      <c r="D1083" s="50"/>
      <c r="E1083" s="51"/>
      <c r="F1083" s="51"/>
      <c r="G1083" s="52"/>
      <c r="H1083" s="51"/>
      <c r="I1083" s="53"/>
      <c r="J1083" s="4"/>
      <c r="O1083" s="12" t="str">
        <f t="shared" si="133"/>
        <v/>
      </c>
      <c r="Q1083" s="12" t="str">
        <f t="shared" si="134"/>
        <v/>
      </c>
      <c r="R1083" s="12" t="str">
        <f t="shared" si="135"/>
        <v/>
      </c>
      <c r="S1083" s="12" t="str">
        <f t="shared" si="136"/>
        <v/>
      </c>
      <c r="T1083" s="12" t="str">
        <f t="shared" si="137"/>
        <v/>
      </c>
      <c r="U1083" s="12" t="str">
        <f t="shared" si="138"/>
        <v/>
      </c>
      <c r="V1083" s="12" t="str">
        <f t="shared" si="132"/>
        <v/>
      </c>
      <c r="X1083" s="44" t="str">
        <f>IF($D1083="", "", IF(COUNTIF($D$11:$D1083, $D1083)&gt;1, "", $D1083))</f>
        <v/>
      </c>
      <c r="Z1083" s="12" t="str">
        <f>IF($X1083="", "", IF(COUNTIF('Page Categories'!$D$11:$D$1010, $X1083)&gt;0, "", MAX(Z$10:Z1082)+1))</f>
        <v/>
      </c>
      <c r="AB1083" s="44" t="str">
        <f t="shared" si="139"/>
        <v/>
      </c>
    </row>
    <row r="1084" spans="1:28" x14ac:dyDescent="0.25">
      <c r="A1084" s="4"/>
      <c r="B1084" s="44" t="str">
        <f>IF($D1084="", "", IF(IFERROR(INDEX('Page Categories'!$E$11:$E$1010, MATCH($D1084, 'Page Categories'!$D$11:$D$1010, 0)), "")="", 'Page Categories'!$M$21, IFERROR(INDEX('Page Categories'!$E$11:$E$1010, MATCH($D1084, 'Page Categories'!$D$11:$D$1010, 0)), "")))</f>
        <v/>
      </c>
      <c r="C1084" s="4"/>
      <c r="D1084" s="50"/>
      <c r="E1084" s="51"/>
      <c r="F1084" s="51"/>
      <c r="G1084" s="52"/>
      <c r="H1084" s="51"/>
      <c r="I1084" s="53"/>
      <c r="J1084" s="4"/>
      <c r="O1084" s="12" t="str">
        <f t="shared" si="133"/>
        <v/>
      </c>
      <c r="Q1084" s="12" t="str">
        <f t="shared" si="134"/>
        <v/>
      </c>
      <c r="R1084" s="12" t="str">
        <f t="shared" si="135"/>
        <v/>
      </c>
      <c r="S1084" s="12" t="str">
        <f t="shared" si="136"/>
        <v/>
      </c>
      <c r="T1084" s="12" t="str">
        <f t="shared" si="137"/>
        <v/>
      </c>
      <c r="U1084" s="12" t="str">
        <f t="shared" si="138"/>
        <v/>
      </c>
      <c r="V1084" s="12" t="str">
        <f t="shared" si="132"/>
        <v/>
      </c>
      <c r="X1084" s="44" t="str">
        <f>IF($D1084="", "", IF(COUNTIF($D$11:$D1084, $D1084)&gt;1, "", $D1084))</f>
        <v/>
      </c>
      <c r="Z1084" s="12" t="str">
        <f>IF($X1084="", "", IF(COUNTIF('Page Categories'!$D$11:$D$1010, $X1084)&gt;0, "", MAX(Z$10:Z1083)+1))</f>
        <v/>
      </c>
      <c r="AB1084" s="44" t="str">
        <f t="shared" si="139"/>
        <v/>
      </c>
    </row>
    <row r="1085" spans="1:28" x14ac:dyDescent="0.25">
      <c r="A1085" s="4"/>
      <c r="B1085" s="44" t="str">
        <f>IF($D1085="", "", IF(IFERROR(INDEX('Page Categories'!$E$11:$E$1010, MATCH($D1085, 'Page Categories'!$D$11:$D$1010, 0)), "")="", 'Page Categories'!$M$21, IFERROR(INDEX('Page Categories'!$E$11:$E$1010, MATCH($D1085, 'Page Categories'!$D$11:$D$1010, 0)), "")))</f>
        <v/>
      </c>
      <c r="C1085" s="4"/>
      <c r="D1085" s="50"/>
      <c r="E1085" s="51"/>
      <c r="F1085" s="51"/>
      <c r="G1085" s="52"/>
      <c r="H1085" s="51"/>
      <c r="I1085" s="53"/>
      <c r="J1085" s="4"/>
      <c r="O1085" s="12" t="str">
        <f t="shared" si="133"/>
        <v/>
      </c>
      <c r="Q1085" s="12" t="str">
        <f t="shared" si="134"/>
        <v/>
      </c>
      <c r="R1085" s="12" t="str">
        <f t="shared" si="135"/>
        <v/>
      </c>
      <c r="S1085" s="12" t="str">
        <f t="shared" si="136"/>
        <v/>
      </c>
      <c r="T1085" s="12" t="str">
        <f t="shared" si="137"/>
        <v/>
      </c>
      <c r="U1085" s="12" t="str">
        <f t="shared" si="138"/>
        <v/>
      </c>
      <c r="V1085" s="12" t="str">
        <f t="shared" si="132"/>
        <v/>
      </c>
      <c r="X1085" s="44" t="str">
        <f>IF($D1085="", "", IF(COUNTIF($D$11:$D1085, $D1085)&gt;1, "", $D1085))</f>
        <v/>
      </c>
      <c r="Z1085" s="12" t="str">
        <f>IF($X1085="", "", IF(COUNTIF('Page Categories'!$D$11:$D$1010, $X1085)&gt;0, "", MAX(Z$10:Z1084)+1))</f>
        <v/>
      </c>
      <c r="AB1085" s="44" t="str">
        <f t="shared" si="139"/>
        <v/>
      </c>
    </row>
    <row r="1086" spans="1:28" x14ac:dyDescent="0.25">
      <c r="A1086" s="4"/>
      <c r="B1086" s="44" t="str">
        <f>IF($D1086="", "", IF(IFERROR(INDEX('Page Categories'!$E$11:$E$1010, MATCH($D1086, 'Page Categories'!$D$11:$D$1010, 0)), "")="", 'Page Categories'!$M$21, IFERROR(INDEX('Page Categories'!$E$11:$E$1010, MATCH($D1086, 'Page Categories'!$D$11:$D$1010, 0)), "")))</f>
        <v/>
      </c>
      <c r="C1086" s="4"/>
      <c r="D1086" s="50"/>
      <c r="E1086" s="51"/>
      <c r="F1086" s="51"/>
      <c r="G1086" s="52"/>
      <c r="H1086" s="51"/>
      <c r="I1086" s="53"/>
      <c r="J1086" s="4"/>
      <c r="O1086" s="12" t="str">
        <f t="shared" si="133"/>
        <v/>
      </c>
      <c r="Q1086" s="12" t="str">
        <f t="shared" si="134"/>
        <v/>
      </c>
      <c r="R1086" s="12" t="str">
        <f t="shared" si="135"/>
        <v/>
      </c>
      <c r="S1086" s="12" t="str">
        <f t="shared" si="136"/>
        <v/>
      </c>
      <c r="T1086" s="12" t="str">
        <f t="shared" si="137"/>
        <v/>
      </c>
      <c r="U1086" s="12" t="str">
        <f t="shared" si="138"/>
        <v/>
      </c>
      <c r="V1086" s="12" t="str">
        <f t="shared" si="132"/>
        <v/>
      </c>
      <c r="X1086" s="44" t="str">
        <f>IF($D1086="", "", IF(COUNTIF($D$11:$D1086, $D1086)&gt;1, "", $D1086))</f>
        <v/>
      </c>
      <c r="Z1086" s="12" t="str">
        <f>IF($X1086="", "", IF(COUNTIF('Page Categories'!$D$11:$D$1010, $X1086)&gt;0, "", MAX(Z$10:Z1085)+1))</f>
        <v/>
      </c>
      <c r="AB1086" s="44" t="str">
        <f t="shared" si="139"/>
        <v/>
      </c>
    </row>
    <row r="1087" spans="1:28" x14ac:dyDescent="0.25">
      <c r="A1087" s="4"/>
      <c r="B1087" s="44" t="str">
        <f>IF($D1087="", "", IF(IFERROR(INDEX('Page Categories'!$E$11:$E$1010, MATCH($D1087, 'Page Categories'!$D$11:$D$1010, 0)), "")="", 'Page Categories'!$M$21, IFERROR(INDEX('Page Categories'!$E$11:$E$1010, MATCH($D1087, 'Page Categories'!$D$11:$D$1010, 0)), "")))</f>
        <v/>
      </c>
      <c r="C1087" s="4"/>
      <c r="D1087" s="50"/>
      <c r="E1087" s="51"/>
      <c r="F1087" s="51"/>
      <c r="G1087" s="52"/>
      <c r="H1087" s="51"/>
      <c r="I1087" s="53"/>
      <c r="J1087" s="4"/>
      <c r="O1087" s="12" t="str">
        <f t="shared" si="133"/>
        <v/>
      </c>
      <c r="Q1087" s="12" t="str">
        <f t="shared" si="134"/>
        <v/>
      </c>
      <c r="R1087" s="12" t="str">
        <f t="shared" si="135"/>
        <v/>
      </c>
      <c r="S1087" s="12" t="str">
        <f t="shared" si="136"/>
        <v/>
      </c>
      <c r="T1087" s="12" t="str">
        <f t="shared" si="137"/>
        <v/>
      </c>
      <c r="U1087" s="12" t="str">
        <f t="shared" si="138"/>
        <v/>
      </c>
      <c r="V1087" s="12" t="str">
        <f t="shared" si="132"/>
        <v/>
      </c>
      <c r="X1087" s="44" t="str">
        <f>IF($D1087="", "", IF(COUNTIF($D$11:$D1087, $D1087)&gt;1, "", $D1087))</f>
        <v/>
      </c>
      <c r="Z1087" s="12" t="str">
        <f>IF($X1087="", "", IF(COUNTIF('Page Categories'!$D$11:$D$1010, $X1087)&gt;0, "", MAX(Z$10:Z1086)+1))</f>
        <v/>
      </c>
      <c r="AB1087" s="44" t="str">
        <f t="shared" si="139"/>
        <v/>
      </c>
    </row>
    <row r="1088" spans="1:28" x14ac:dyDescent="0.25">
      <c r="A1088" s="4"/>
      <c r="B1088" s="44" t="str">
        <f>IF($D1088="", "", IF(IFERROR(INDEX('Page Categories'!$E$11:$E$1010, MATCH($D1088, 'Page Categories'!$D$11:$D$1010, 0)), "")="", 'Page Categories'!$M$21, IFERROR(INDEX('Page Categories'!$E$11:$E$1010, MATCH($D1088, 'Page Categories'!$D$11:$D$1010, 0)), "")))</f>
        <v/>
      </c>
      <c r="C1088" s="4"/>
      <c r="D1088" s="50"/>
      <c r="E1088" s="51"/>
      <c r="F1088" s="51"/>
      <c r="G1088" s="52"/>
      <c r="H1088" s="51"/>
      <c r="I1088" s="53"/>
      <c r="J1088" s="4"/>
      <c r="O1088" s="12" t="str">
        <f t="shared" si="133"/>
        <v/>
      </c>
      <c r="Q1088" s="12" t="str">
        <f t="shared" si="134"/>
        <v/>
      </c>
      <c r="R1088" s="12" t="str">
        <f t="shared" si="135"/>
        <v/>
      </c>
      <c r="S1088" s="12" t="str">
        <f t="shared" si="136"/>
        <v/>
      </c>
      <c r="T1088" s="12" t="str">
        <f t="shared" si="137"/>
        <v/>
      </c>
      <c r="U1088" s="12" t="str">
        <f t="shared" si="138"/>
        <v/>
      </c>
      <c r="V1088" s="12" t="str">
        <f t="shared" si="132"/>
        <v/>
      </c>
      <c r="X1088" s="44" t="str">
        <f>IF($D1088="", "", IF(COUNTIF($D$11:$D1088, $D1088)&gt;1, "", $D1088))</f>
        <v/>
      </c>
      <c r="Z1088" s="12" t="str">
        <f>IF($X1088="", "", IF(COUNTIF('Page Categories'!$D$11:$D$1010, $X1088)&gt;0, "", MAX(Z$10:Z1087)+1))</f>
        <v/>
      </c>
      <c r="AB1088" s="44" t="str">
        <f t="shared" si="139"/>
        <v/>
      </c>
    </row>
    <row r="1089" spans="1:28" x14ac:dyDescent="0.25">
      <c r="A1089" s="4"/>
      <c r="B1089" s="44" t="str">
        <f>IF($D1089="", "", IF(IFERROR(INDEX('Page Categories'!$E$11:$E$1010, MATCH($D1089, 'Page Categories'!$D$11:$D$1010, 0)), "")="", 'Page Categories'!$M$21, IFERROR(INDEX('Page Categories'!$E$11:$E$1010, MATCH($D1089, 'Page Categories'!$D$11:$D$1010, 0)), "")))</f>
        <v/>
      </c>
      <c r="C1089" s="4"/>
      <c r="D1089" s="50"/>
      <c r="E1089" s="51"/>
      <c r="F1089" s="51"/>
      <c r="G1089" s="52"/>
      <c r="H1089" s="51"/>
      <c r="I1089" s="53"/>
      <c r="J1089" s="4"/>
      <c r="O1089" s="12" t="str">
        <f t="shared" si="133"/>
        <v/>
      </c>
      <c r="Q1089" s="12" t="str">
        <f t="shared" si="134"/>
        <v/>
      </c>
      <c r="R1089" s="12" t="str">
        <f t="shared" si="135"/>
        <v/>
      </c>
      <c r="S1089" s="12" t="str">
        <f t="shared" si="136"/>
        <v/>
      </c>
      <c r="T1089" s="12" t="str">
        <f t="shared" si="137"/>
        <v/>
      </c>
      <c r="U1089" s="12" t="str">
        <f t="shared" si="138"/>
        <v/>
      </c>
      <c r="V1089" s="12" t="str">
        <f t="shared" si="132"/>
        <v/>
      </c>
      <c r="X1089" s="44" t="str">
        <f>IF($D1089="", "", IF(COUNTIF($D$11:$D1089, $D1089)&gt;1, "", $D1089))</f>
        <v/>
      </c>
      <c r="Z1089" s="12" t="str">
        <f>IF($X1089="", "", IF(COUNTIF('Page Categories'!$D$11:$D$1010, $X1089)&gt;0, "", MAX(Z$10:Z1088)+1))</f>
        <v/>
      </c>
      <c r="AB1089" s="44" t="str">
        <f t="shared" si="139"/>
        <v/>
      </c>
    </row>
    <row r="1090" spans="1:28" x14ac:dyDescent="0.25">
      <c r="A1090" s="4"/>
      <c r="B1090" s="44" t="str">
        <f>IF($D1090="", "", IF(IFERROR(INDEX('Page Categories'!$E$11:$E$1010, MATCH($D1090, 'Page Categories'!$D$11:$D$1010, 0)), "")="", 'Page Categories'!$M$21, IFERROR(INDEX('Page Categories'!$E$11:$E$1010, MATCH($D1090, 'Page Categories'!$D$11:$D$1010, 0)), "")))</f>
        <v/>
      </c>
      <c r="C1090" s="4"/>
      <c r="D1090" s="50"/>
      <c r="E1090" s="51"/>
      <c r="F1090" s="51"/>
      <c r="G1090" s="52"/>
      <c r="H1090" s="51"/>
      <c r="I1090" s="53"/>
      <c r="J1090" s="4"/>
      <c r="O1090" s="12" t="str">
        <f t="shared" si="133"/>
        <v/>
      </c>
      <c r="Q1090" s="12" t="str">
        <f t="shared" si="134"/>
        <v/>
      </c>
      <c r="R1090" s="12" t="str">
        <f t="shared" si="135"/>
        <v/>
      </c>
      <c r="S1090" s="12" t="str">
        <f t="shared" si="136"/>
        <v/>
      </c>
      <c r="T1090" s="12" t="str">
        <f t="shared" si="137"/>
        <v/>
      </c>
      <c r="U1090" s="12" t="str">
        <f t="shared" si="138"/>
        <v/>
      </c>
      <c r="V1090" s="12" t="str">
        <f t="shared" si="132"/>
        <v/>
      </c>
      <c r="X1090" s="44" t="str">
        <f>IF($D1090="", "", IF(COUNTIF($D$11:$D1090, $D1090)&gt;1, "", $D1090))</f>
        <v/>
      </c>
      <c r="Z1090" s="12" t="str">
        <f>IF($X1090="", "", IF(COUNTIF('Page Categories'!$D$11:$D$1010, $X1090)&gt;0, "", MAX(Z$10:Z1089)+1))</f>
        <v/>
      </c>
      <c r="AB1090" s="44" t="str">
        <f t="shared" si="139"/>
        <v/>
      </c>
    </row>
    <row r="1091" spans="1:28" x14ac:dyDescent="0.25">
      <c r="A1091" s="4"/>
      <c r="B1091" s="44" t="str">
        <f>IF($D1091="", "", IF(IFERROR(INDEX('Page Categories'!$E$11:$E$1010, MATCH($D1091, 'Page Categories'!$D$11:$D$1010, 0)), "")="", 'Page Categories'!$M$21, IFERROR(INDEX('Page Categories'!$E$11:$E$1010, MATCH($D1091, 'Page Categories'!$D$11:$D$1010, 0)), "")))</f>
        <v/>
      </c>
      <c r="C1091" s="4"/>
      <c r="D1091" s="50"/>
      <c r="E1091" s="51"/>
      <c r="F1091" s="51"/>
      <c r="G1091" s="52"/>
      <c r="H1091" s="51"/>
      <c r="I1091" s="53"/>
      <c r="J1091" s="4"/>
      <c r="O1091" s="12" t="str">
        <f t="shared" si="133"/>
        <v/>
      </c>
      <c r="Q1091" s="12" t="str">
        <f t="shared" si="134"/>
        <v/>
      </c>
      <c r="R1091" s="12" t="str">
        <f t="shared" si="135"/>
        <v/>
      </c>
      <c r="S1091" s="12" t="str">
        <f t="shared" si="136"/>
        <v/>
      </c>
      <c r="T1091" s="12" t="str">
        <f t="shared" si="137"/>
        <v/>
      </c>
      <c r="U1091" s="12" t="str">
        <f t="shared" si="138"/>
        <v/>
      </c>
      <c r="V1091" s="12" t="str">
        <f t="shared" si="132"/>
        <v/>
      </c>
      <c r="X1091" s="44" t="str">
        <f>IF($D1091="", "", IF(COUNTIF($D$11:$D1091, $D1091)&gt;1, "", $D1091))</f>
        <v/>
      </c>
      <c r="Z1091" s="12" t="str">
        <f>IF($X1091="", "", IF(COUNTIF('Page Categories'!$D$11:$D$1010, $X1091)&gt;0, "", MAX(Z$10:Z1090)+1))</f>
        <v/>
      </c>
      <c r="AB1091" s="44" t="str">
        <f t="shared" si="139"/>
        <v/>
      </c>
    </row>
    <row r="1092" spans="1:28" x14ac:dyDescent="0.25">
      <c r="A1092" s="4"/>
      <c r="B1092" s="44" t="str">
        <f>IF($D1092="", "", IF(IFERROR(INDEX('Page Categories'!$E$11:$E$1010, MATCH($D1092, 'Page Categories'!$D$11:$D$1010, 0)), "")="", 'Page Categories'!$M$21, IFERROR(INDEX('Page Categories'!$E$11:$E$1010, MATCH($D1092, 'Page Categories'!$D$11:$D$1010, 0)), "")))</f>
        <v/>
      </c>
      <c r="C1092" s="4"/>
      <c r="D1092" s="50"/>
      <c r="E1092" s="51"/>
      <c r="F1092" s="51"/>
      <c r="G1092" s="52"/>
      <c r="H1092" s="51"/>
      <c r="I1092" s="53"/>
      <c r="J1092" s="4"/>
      <c r="O1092" s="12" t="str">
        <f t="shared" si="133"/>
        <v/>
      </c>
      <c r="Q1092" s="12" t="str">
        <f t="shared" si="134"/>
        <v/>
      </c>
      <c r="R1092" s="12" t="str">
        <f t="shared" si="135"/>
        <v/>
      </c>
      <c r="S1092" s="12" t="str">
        <f t="shared" si="136"/>
        <v/>
      </c>
      <c r="T1092" s="12" t="str">
        <f t="shared" si="137"/>
        <v/>
      </c>
      <c r="U1092" s="12" t="str">
        <f t="shared" si="138"/>
        <v/>
      </c>
      <c r="V1092" s="12" t="str">
        <f t="shared" si="132"/>
        <v/>
      </c>
      <c r="X1092" s="44" t="str">
        <f>IF($D1092="", "", IF(COUNTIF($D$11:$D1092, $D1092)&gt;1, "", $D1092))</f>
        <v/>
      </c>
      <c r="Z1092" s="12" t="str">
        <f>IF($X1092="", "", IF(COUNTIF('Page Categories'!$D$11:$D$1010, $X1092)&gt;0, "", MAX(Z$10:Z1091)+1))</f>
        <v/>
      </c>
      <c r="AB1092" s="44" t="str">
        <f t="shared" si="139"/>
        <v/>
      </c>
    </row>
    <row r="1093" spans="1:28" x14ac:dyDescent="0.25">
      <c r="A1093" s="4"/>
      <c r="B1093" s="44" t="str">
        <f>IF($D1093="", "", IF(IFERROR(INDEX('Page Categories'!$E$11:$E$1010, MATCH($D1093, 'Page Categories'!$D$11:$D$1010, 0)), "")="", 'Page Categories'!$M$21, IFERROR(INDEX('Page Categories'!$E$11:$E$1010, MATCH($D1093, 'Page Categories'!$D$11:$D$1010, 0)), "")))</f>
        <v/>
      </c>
      <c r="C1093" s="4"/>
      <c r="D1093" s="50"/>
      <c r="E1093" s="51"/>
      <c r="F1093" s="51"/>
      <c r="G1093" s="52"/>
      <c r="H1093" s="51"/>
      <c r="I1093" s="53"/>
      <c r="J1093" s="4"/>
      <c r="O1093" s="12" t="str">
        <f t="shared" si="133"/>
        <v/>
      </c>
      <c r="Q1093" s="12" t="str">
        <f t="shared" si="134"/>
        <v/>
      </c>
      <c r="R1093" s="12" t="str">
        <f t="shared" si="135"/>
        <v/>
      </c>
      <c r="S1093" s="12" t="str">
        <f t="shared" si="136"/>
        <v/>
      </c>
      <c r="T1093" s="12" t="str">
        <f t="shared" si="137"/>
        <v/>
      </c>
      <c r="U1093" s="12" t="str">
        <f t="shared" si="138"/>
        <v/>
      </c>
      <c r="V1093" s="12" t="str">
        <f t="shared" si="132"/>
        <v/>
      </c>
      <c r="X1093" s="44" t="str">
        <f>IF($D1093="", "", IF(COUNTIF($D$11:$D1093, $D1093)&gt;1, "", $D1093))</f>
        <v/>
      </c>
      <c r="Z1093" s="12" t="str">
        <f>IF($X1093="", "", IF(COUNTIF('Page Categories'!$D$11:$D$1010, $X1093)&gt;0, "", MAX(Z$10:Z1092)+1))</f>
        <v/>
      </c>
      <c r="AB1093" s="44" t="str">
        <f t="shared" si="139"/>
        <v/>
      </c>
    </row>
    <row r="1094" spans="1:28" x14ac:dyDescent="0.25">
      <c r="A1094" s="4"/>
      <c r="B1094" s="44" t="str">
        <f>IF($D1094="", "", IF(IFERROR(INDEX('Page Categories'!$E$11:$E$1010, MATCH($D1094, 'Page Categories'!$D$11:$D$1010, 0)), "")="", 'Page Categories'!$M$21, IFERROR(INDEX('Page Categories'!$E$11:$E$1010, MATCH($D1094, 'Page Categories'!$D$11:$D$1010, 0)), "")))</f>
        <v/>
      </c>
      <c r="C1094" s="4"/>
      <c r="D1094" s="50"/>
      <c r="E1094" s="51"/>
      <c r="F1094" s="51"/>
      <c r="G1094" s="52"/>
      <c r="H1094" s="51"/>
      <c r="I1094" s="53"/>
      <c r="J1094" s="4"/>
      <c r="O1094" s="12" t="str">
        <f t="shared" si="133"/>
        <v/>
      </c>
      <c r="Q1094" s="12" t="str">
        <f t="shared" si="134"/>
        <v/>
      </c>
      <c r="R1094" s="12" t="str">
        <f t="shared" si="135"/>
        <v/>
      </c>
      <c r="S1094" s="12" t="str">
        <f t="shared" si="136"/>
        <v/>
      </c>
      <c r="T1094" s="12" t="str">
        <f t="shared" si="137"/>
        <v/>
      </c>
      <c r="U1094" s="12" t="str">
        <f t="shared" si="138"/>
        <v/>
      </c>
      <c r="V1094" s="12" t="str">
        <f t="shared" si="132"/>
        <v/>
      </c>
      <c r="X1094" s="44" t="str">
        <f>IF($D1094="", "", IF(COUNTIF($D$11:$D1094, $D1094)&gt;1, "", $D1094))</f>
        <v/>
      </c>
      <c r="Z1094" s="12" t="str">
        <f>IF($X1094="", "", IF(COUNTIF('Page Categories'!$D$11:$D$1010, $X1094)&gt;0, "", MAX(Z$10:Z1093)+1))</f>
        <v/>
      </c>
      <c r="AB1094" s="44" t="str">
        <f t="shared" si="139"/>
        <v/>
      </c>
    </row>
    <row r="1095" spans="1:28" x14ac:dyDescent="0.25">
      <c r="A1095" s="4"/>
      <c r="B1095" s="44" t="str">
        <f>IF($D1095="", "", IF(IFERROR(INDEX('Page Categories'!$E$11:$E$1010, MATCH($D1095, 'Page Categories'!$D$11:$D$1010, 0)), "")="", 'Page Categories'!$M$21, IFERROR(INDEX('Page Categories'!$E$11:$E$1010, MATCH($D1095, 'Page Categories'!$D$11:$D$1010, 0)), "")))</f>
        <v/>
      </c>
      <c r="C1095" s="4"/>
      <c r="D1095" s="50"/>
      <c r="E1095" s="51"/>
      <c r="F1095" s="51"/>
      <c r="G1095" s="52"/>
      <c r="H1095" s="51"/>
      <c r="I1095" s="53"/>
      <c r="J1095" s="4"/>
      <c r="O1095" s="12" t="str">
        <f t="shared" si="133"/>
        <v/>
      </c>
      <c r="Q1095" s="12" t="str">
        <f t="shared" si="134"/>
        <v/>
      </c>
      <c r="R1095" s="12" t="str">
        <f t="shared" si="135"/>
        <v/>
      </c>
      <c r="S1095" s="12" t="str">
        <f t="shared" si="136"/>
        <v/>
      </c>
      <c r="T1095" s="12" t="str">
        <f t="shared" si="137"/>
        <v/>
      </c>
      <c r="U1095" s="12" t="str">
        <f t="shared" si="138"/>
        <v/>
      </c>
      <c r="V1095" s="12" t="str">
        <f t="shared" si="132"/>
        <v/>
      </c>
      <c r="X1095" s="44" t="str">
        <f>IF($D1095="", "", IF(COUNTIF($D$11:$D1095, $D1095)&gt;1, "", $D1095))</f>
        <v/>
      </c>
      <c r="Z1095" s="12" t="str">
        <f>IF($X1095="", "", IF(COUNTIF('Page Categories'!$D$11:$D$1010, $X1095)&gt;0, "", MAX(Z$10:Z1094)+1))</f>
        <v/>
      </c>
      <c r="AB1095" s="44" t="str">
        <f t="shared" si="139"/>
        <v/>
      </c>
    </row>
    <row r="1096" spans="1:28" x14ac:dyDescent="0.25">
      <c r="A1096" s="4"/>
      <c r="B1096" s="44" t="str">
        <f>IF($D1096="", "", IF(IFERROR(INDEX('Page Categories'!$E$11:$E$1010, MATCH($D1096, 'Page Categories'!$D$11:$D$1010, 0)), "")="", 'Page Categories'!$M$21, IFERROR(INDEX('Page Categories'!$E$11:$E$1010, MATCH($D1096, 'Page Categories'!$D$11:$D$1010, 0)), "")))</f>
        <v/>
      </c>
      <c r="C1096" s="4"/>
      <c r="D1096" s="50"/>
      <c r="E1096" s="51"/>
      <c r="F1096" s="51"/>
      <c r="G1096" s="52"/>
      <c r="H1096" s="51"/>
      <c r="I1096" s="53"/>
      <c r="J1096" s="4"/>
      <c r="O1096" s="12" t="str">
        <f t="shared" si="133"/>
        <v/>
      </c>
      <c r="Q1096" s="12" t="str">
        <f t="shared" si="134"/>
        <v/>
      </c>
      <c r="R1096" s="12" t="str">
        <f t="shared" si="135"/>
        <v/>
      </c>
      <c r="S1096" s="12" t="str">
        <f t="shared" si="136"/>
        <v/>
      </c>
      <c r="T1096" s="12" t="str">
        <f t="shared" si="137"/>
        <v/>
      </c>
      <c r="U1096" s="12" t="str">
        <f t="shared" si="138"/>
        <v/>
      </c>
      <c r="V1096" s="12" t="str">
        <f t="shared" si="132"/>
        <v/>
      </c>
      <c r="X1096" s="44" t="str">
        <f>IF($D1096="", "", IF(COUNTIF($D$11:$D1096, $D1096)&gt;1, "", $D1096))</f>
        <v/>
      </c>
      <c r="Z1096" s="12" t="str">
        <f>IF($X1096="", "", IF(COUNTIF('Page Categories'!$D$11:$D$1010, $X1096)&gt;0, "", MAX(Z$10:Z1095)+1))</f>
        <v/>
      </c>
      <c r="AB1096" s="44" t="str">
        <f t="shared" si="139"/>
        <v/>
      </c>
    </row>
    <row r="1097" spans="1:28" x14ac:dyDescent="0.25">
      <c r="A1097" s="4"/>
      <c r="B1097" s="44" t="str">
        <f>IF($D1097="", "", IF(IFERROR(INDEX('Page Categories'!$E$11:$E$1010, MATCH($D1097, 'Page Categories'!$D$11:$D$1010, 0)), "")="", 'Page Categories'!$M$21, IFERROR(INDEX('Page Categories'!$E$11:$E$1010, MATCH($D1097, 'Page Categories'!$D$11:$D$1010, 0)), "")))</f>
        <v/>
      </c>
      <c r="C1097" s="4"/>
      <c r="D1097" s="50"/>
      <c r="E1097" s="51"/>
      <c r="F1097" s="51"/>
      <c r="G1097" s="52"/>
      <c r="H1097" s="51"/>
      <c r="I1097" s="53"/>
      <c r="J1097" s="4"/>
      <c r="O1097" s="12" t="str">
        <f t="shared" si="133"/>
        <v/>
      </c>
      <c r="Q1097" s="12" t="str">
        <f t="shared" si="134"/>
        <v/>
      </c>
      <c r="R1097" s="12" t="str">
        <f t="shared" si="135"/>
        <v/>
      </c>
      <c r="S1097" s="12" t="str">
        <f t="shared" si="136"/>
        <v/>
      </c>
      <c r="T1097" s="12" t="str">
        <f t="shared" si="137"/>
        <v/>
      </c>
      <c r="U1097" s="12" t="str">
        <f t="shared" si="138"/>
        <v/>
      </c>
      <c r="V1097" s="12" t="str">
        <f t="shared" si="132"/>
        <v/>
      </c>
      <c r="X1097" s="44" t="str">
        <f>IF($D1097="", "", IF(COUNTIF($D$11:$D1097, $D1097)&gt;1, "", $D1097))</f>
        <v/>
      </c>
      <c r="Z1097" s="12" t="str">
        <f>IF($X1097="", "", IF(COUNTIF('Page Categories'!$D$11:$D$1010, $X1097)&gt;0, "", MAX(Z$10:Z1096)+1))</f>
        <v/>
      </c>
      <c r="AB1097" s="44" t="str">
        <f t="shared" si="139"/>
        <v/>
      </c>
    </row>
    <row r="1098" spans="1:28" x14ac:dyDescent="0.25">
      <c r="A1098" s="4"/>
      <c r="B1098" s="44" t="str">
        <f>IF($D1098="", "", IF(IFERROR(INDEX('Page Categories'!$E$11:$E$1010, MATCH($D1098, 'Page Categories'!$D$11:$D$1010, 0)), "")="", 'Page Categories'!$M$21, IFERROR(INDEX('Page Categories'!$E$11:$E$1010, MATCH($D1098, 'Page Categories'!$D$11:$D$1010, 0)), "")))</f>
        <v/>
      </c>
      <c r="C1098" s="4"/>
      <c r="D1098" s="50"/>
      <c r="E1098" s="51"/>
      <c r="F1098" s="51"/>
      <c r="G1098" s="52"/>
      <c r="H1098" s="51"/>
      <c r="I1098" s="53"/>
      <c r="J1098" s="4"/>
      <c r="O1098" s="12" t="str">
        <f t="shared" si="133"/>
        <v/>
      </c>
      <c r="Q1098" s="12" t="str">
        <f t="shared" si="134"/>
        <v/>
      </c>
      <c r="R1098" s="12" t="str">
        <f t="shared" si="135"/>
        <v/>
      </c>
      <c r="S1098" s="12" t="str">
        <f t="shared" si="136"/>
        <v/>
      </c>
      <c r="T1098" s="12" t="str">
        <f t="shared" si="137"/>
        <v/>
      </c>
      <c r="U1098" s="12" t="str">
        <f t="shared" si="138"/>
        <v/>
      </c>
      <c r="V1098" s="12" t="str">
        <f t="shared" si="132"/>
        <v/>
      </c>
      <c r="X1098" s="44" t="str">
        <f>IF($D1098="", "", IF(COUNTIF($D$11:$D1098, $D1098)&gt;1, "", $D1098))</f>
        <v/>
      </c>
      <c r="Z1098" s="12" t="str">
        <f>IF($X1098="", "", IF(COUNTIF('Page Categories'!$D$11:$D$1010, $X1098)&gt;0, "", MAX(Z$10:Z1097)+1))</f>
        <v/>
      </c>
      <c r="AB1098" s="44" t="str">
        <f t="shared" si="139"/>
        <v/>
      </c>
    </row>
    <row r="1099" spans="1:28" x14ac:dyDescent="0.25">
      <c r="A1099" s="4"/>
      <c r="B1099" s="44" t="str">
        <f>IF($D1099="", "", IF(IFERROR(INDEX('Page Categories'!$E$11:$E$1010, MATCH($D1099, 'Page Categories'!$D$11:$D$1010, 0)), "")="", 'Page Categories'!$M$21, IFERROR(INDEX('Page Categories'!$E$11:$E$1010, MATCH($D1099, 'Page Categories'!$D$11:$D$1010, 0)), "")))</f>
        <v/>
      </c>
      <c r="C1099" s="4"/>
      <c r="D1099" s="50"/>
      <c r="E1099" s="51"/>
      <c r="F1099" s="51"/>
      <c r="G1099" s="52"/>
      <c r="H1099" s="51"/>
      <c r="I1099" s="53"/>
      <c r="J1099" s="4"/>
      <c r="O1099" s="12" t="str">
        <f t="shared" si="133"/>
        <v/>
      </c>
      <c r="Q1099" s="12" t="str">
        <f t="shared" si="134"/>
        <v/>
      </c>
      <c r="R1099" s="12" t="str">
        <f t="shared" si="135"/>
        <v/>
      </c>
      <c r="S1099" s="12" t="str">
        <f t="shared" si="136"/>
        <v/>
      </c>
      <c r="T1099" s="12" t="str">
        <f t="shared" si="137"/>
        <v/>
      </c>
      <c r="U1099" s="12" t="str">
        <f t="shared" si="138"/>
        <v/>
      </c>
      <c r="V1099" s="12" t="str">
        <f t="shared" ref="V1099:V1162" si="140">IF($O1099="", "", IF(AND(V$5="X", I1099=""), $O$6, IF(AND(NOT(I1099=""), COUNTIF(M$11:M$22, I1099)=0), $O$7, "")))</f>
        <v/>
      </c>
      <c r="X1099" s="44" t="str">
        <f>IF($D1099="", "", IF(COUNTIF($D$11:$D1099, $D1099)&gt;1, "", $D1099))</f>
        <v/>
      </c>
      <c r="Z1099" s="12" t="str">
        <f>IF($X1099="", "", IF(COUNTIF('Page Categories'!$D$11:$D$1010, $X1099)&gt;0, "", MAX(Z$10:Z1098)+1))</f>
        <v/>
      </c>
      <c r="AB1099" s="44" t="str">
        <f t="shared" si="139"/>
        <v/>
      </c>
    </row>
    <row r="1100" spans="1:28" x14ac:dyDescent="0.25">
      <c r="A1100" s="4"/>
      <c r="B1100" s="44" t="str">
        <f>IF($D1100="", "", IF(IFERROR(INDEX('Page Categories'!$E$11:$E$1010, MATCH($D1100, 'Page Categories'!$D$11:$D$1010, 0)), "")="", 'Page Categories'!$M$21, IFERROR(INDEX('Page Categories'!$E$11:$E$1010, MATCH($D1100, 'Page Categories'!$D$11:$D$1010, 0)), "")))</f>
        <v/>
      </c>
      <c r="C1100" s="4"/>
      <c r="D1100" s="50"/>
      <c r="E1100" s="51"/>
      <c r="F1100" s="51"/>
      <c r="G1100" s="52"/>
      <c r="H1100" s="51"/>
      <c r="I1100" s="53"/>
      <c r="J1100" s="4"/>
      <c r="O1100" s="12" t="str">
        <f t="shared" ref="O1100:O1163" si="141">IF(COUNTIF($D1100:$I1100, "")=6, "", "X")</f>
        <v/>
      </c>
      <c r="Q1100" s="12" t="str">
        <f t="shared" ref="Q1100:Q1163" si="142">IF($O1100="", "", IF(AND(Q$5="X", D1100=""), $O$6, ""))</f>
        <v/>
      </c>
      <c r="R1100" s="12" t="str">
        <f t="shared" ref="R1100:R1163" si="143">IF($O1100="", "", IF(AND(R$5="X", E1100=""), $O$6, IF(AND(NOT(E1100=""), ISNUMBER(E1100)=FALSE), $O$7, "")))</f>
        <v/>
      </c>
      <c r="S1100" s="12" t="str">
        <f t="shared" ref="S1100:S1163" si="144">IF($O1100="", "", IF(AND(S$5="X", F1100=""), $O$6, IF(AND(NOT(F1100=""), ISNUMBER(F1100)=FALSE), $O$7, "")))</f>
        <v/>
      </c>
      <c r="T1100" s="12" t="str">
        <f t="shared" ref="T1100:T1163" si="145">IF($O1100="", "", IF(AND(T$5="X", G1100=""), $O$6, IF(AND(NOT(G1100=""), ISNUMBER(G1100)=FALSE), $O$7, "")))</f>
        <v/>
      </c>
      <c r="U1100" s="12" t="str">
        <f t="shared" ref="U1100:U1163" si="146">IF($O1100="", "", IF(AND(U$5="X", H1100=""), $O$6, IF(AND(NOT(H1100=""), ISNUMBER(H1100)=FALSE), $O$7, "")))</f>
        <v/>
      </c>
      <c r="V1100" s="12" t="str">
        <f t="shared" si="140"/>
        <v/>
      </c>
      <c r="X1100" s="44" t="str">
        <f>IF($D1100="", "", IF(COUNTIF($D$11:$D1100, $D1100)&gt;1, "", $D1100))</f>
        <v/>
      </c>
      <c r="Z1100" s="12" t="str">
        <f>IF($X1100="", "", IF(COUNTIF('Page Categories'!$D$11:$D$1010, $X1100)&gt;0, "", MAX(Z$10:Z1099)+1))</f>
        <v/>
      </c>
      <c r="AB1100" s="44" t="str">
        <f t="shared" ref="AB1100:AB1163" si="147">IF(OR($B1100="", $I1100=""), "", CONCATENATE($B1100, " - ", $I1100))</f>
        <v/>
      </c>
    </row>
    <row r="1101" spans="1:28" x14ac:dyDescent="0.25">
      <c r="A1101" s="4"/>
      <c r="B1101" s="44" t="str">
        <f>IF($D1101="", "", IF(IFERROR(INDEX('Page Categories'!$E$11:$E$1010, MATCH($D1101, 'Page Categories'!$D$11:$D$1010, 0)), "")="", 'Page Categories'!$M$21, IFERROR(INDEX('Page Categories'!$E$11:$E$1010, MATCH($D1101, 'Page Categories'!$D$11:$D$1010, 0)), "")))</f>
        <v/>
      </c>
      <c r="C1101" s="4"/>
      <c r="D1101" s="50"/>
      <c r="E1101" s="51"/>
      <c r="F1101" s="51"/>
      <c r="G1101" s="52"/>
      <c r="H1101" s="51"/>
      <c r="I1101" s="53"/>
      <c r="J1101" s="4"/>
      <c r="O1101" s="12" t="str">
        <f t="shared" si="141"/>
        <v/>
      </c>
      <c r="Q1101" s="12" t="str">
        <f t="shared" si="142"/>
        <v/>
      </c>
      <c r="R1101" s="12" t="str">
        <f t="shared" si="143"/>
        <v/>
      </c>
      <c r="S1101" s="12" t="str">
        <f t="shared" si="144"/>
        <v/>
      </c>
      <c r="T1101" s="12" t="str">
        <f t="shared" si="145"/>
        <v/>
      </c>
      <c r="U1101" s="12" t="str">
        <f t="shared" si="146"/>
        <v/>
      </c>
      <c r="V1101" s="12" t="str">
        <f t="shared" si="140"/>
        <v/>
      </c>
      <c r="X1101" s="44" t="str">
        <f>IF($D1101="", "", IF(COUNTIF($D$11:$D1101, $D1101)&gt;1, "", $D1101))</f>
        <v/>
      </c>
      <c r="Z1101" s="12" t="str">
        <f>IF($X1101="", "", IF(COUNTIF('Page Categories'!$D$11:$D$1010, $X1101)&gt;0, "", MAX(Z$10:Z1100)+1))</f>
        <v/>
      </c>
      <c r="AB1101" s="44" t="str">
        <f t="shared" si="147"/>
        <v/>
      </c>
    </row>
    <row r="1102" spans="1:28" x14ac:dyDescent="0.25">
      <c r="A1102" s="4"/>
      <c r="B1102" s="44" t="str">
        <f>IF($D1102="", "", IF(IFERROR(INDEX('Page Categories'!$E$11:$E$1010, MATCH($D1102, 'Page Categories'!$D$11:$D$1010, 0)), "")="", 'Page Categories'!$M$21, IFERROR(INDEX('Page Categories'!$E$11:$E$1010, MATCH($D1102, 'Page Categories'!$D$11:$D$1010, 0)), "")))</f>
        <v/>
      </c>
      <c r="C1102" s="4"/>
      <c r="D1102" s="50"/>
      <c r="E1102" s="51"/>
      <c r="F1102" s="51"/>
      <c r="G1102" s="52"/>
      <c r="H1102" s="51"/>
      <c r="I1102" s="53"/>
      <c r="J1102" s="4"/>
      <c r="O1102" s="12" t="str">
        <f t="shared" si="141"/>
        <v/>
      </c>
      <c r="Q1102" s="12" t="str">
        <f t="shared" si="142"/>
        <v/>
      </c>
      <c r="R1102" s="12" t="str">
        <f t="shared" si="143"/>
        <v/>
      </c>
      <c r="S1102" s="12" t="str">
        <f t="shared" si="144"/>
        <v/>
      </c>
      <c r="T1102" s="12" t="str">
        <f t="shared" si="145"/>
        <v/>
      </c>
      <c r="U1102" s="12" t="str">
        <f t="shared" si="146"/>
        <v/>
      </c>
      <c r="V1102" s="12" t="str">
        <f t="shared" si="140"/>
        <v/>
      </c>
      <c r="X1102" s="44" t="str">
        <f>IF($D1102="", "", IF(COUNTIF($D$11:$D1102, $D1102)&gt;1, "", $D1102))</f>
        <v/>
      </c>
      <c r="Z1102" s="12" t="str">
        <f>IF($X1102="", "", IF(COUNTIF('Page Categories'!$D$11:$D$1010, $X1102)&gt;0, "", MAX(Z$10:Z1101)+1))</f>
        <v/>
      </c>
      <c r="AB1102" s="44" t="str">
        <f t="shared" si="147"/>
        <v/>
      </c>
    </row>
    <row r="1103" spans="1:28" x14ac:dyDescent="0.25">
      <c r="A1103" s="4"/>
      <c r="B1103" s="44" t="str">
        <f>IF($D1103="", "", IF(IFERROR(INDEX('Page Categories'!$E$11:$E$1010, MATCH($D1103, 'Page Categories'!$D$11:$D$1010, 0)), "")="", 'Page Categories'!$M$21, IFERROR(INDEX('Page Categories'!$E$11:$E$1010, MATCH($D1103, 'Page Categories'!$D$11:$D$1010, 0)), "")))</f>
        <v/>
      </c>
      <c r="C1103" s="4"/>
      <c r="D1103" s="50"/>
      <c r="E1103" s="51"/>
      <c r="F1103" s="51"/>
      <c r="G1103" s="52"/>
      <c r="H1103" s="51"/>
      <c r="I1103" s="53"/>
      <c r="J1103" s="4"/>
      <c r="O1103" s="12" t="str">
        <f t="shared" si="141"/>
        <v/>
      </c>
      <c r="Q1103" s="12" t="str">
        <f t="shared" si="142"/>
        <v/>
      </c>
      <c r="R1103" s="12" t="str">
        <f t="shared" si="143"/>
        <v/>
      </c>
      <c r="S1103" s="12" t="str">
        <f t="shared" si="144"/>
        <v/>
      </c>
      <c r="T1103" s="12" t="str">
        <f t="shared" si="145"/>
        <v/>
      </c>
      <c r="U1103" s="12" t="str">
        <f t="shared" si="146"/>
        <v/>
      </c>
      <c r="V1103" s="12" t="str">
        <f t="shared" si="140"/>
        <v/>
      </c>
      <c r="X1103" s="44" t="str">
        <f>IF($D1103="", "", IF(COUNTIF($D$11:$D1103, $D1103)&gt;1, "", $D1103))</f>
        <v/>
      </c>
      <c r="Z1103" s="12" t="str">
        <f>IF($X1103="", "", IF(COUNTIF('Page Categories'!$D$11:$D$1010, $X1103)&gt;0, "", MAX(Z$10:Z1102)+1))</f>
        <v/>
      </c>
      <c r="AB1103" s="44" t="str">
        <f t="shared" si="147"/>
        <v/>
      </c>
    </row>
    <row r="1104" spans="1:28" x14ac:dyDescent="0.25">
      <c r="A1104" s="4"/>
      <c r="B1104" s="44" t="str">
        <f>IF($D1104="", "", IF(IFERROR(INDEX('Page Categories'!$E$11:$E$1010, MATCH($D1104, 'Page Categories'!$D$11:$D$1010, 0)), "")="", 'Page Categories'!$M$21, IFERROR(INDEX('Page Categories'!$E$11:$E$1010, MATCH($D1104, 'Page Categories'!$D$11:$D$1010, 0)), "")))</f>
        <v/>
      </c>
      <c r="C1104" s="4"/>
      <c r="D1104" s="50"/>
      <c r="E1104" s="51"/>
      <c r="F1104" s="51"/>
      <c r="G1104" s="52"/>
      <c r="H1104" s="51"/>
      <c r="I1104" s="53"/>
      <c r="J1104" s="4"/>
      <c r="O1104" s="12" t="str">
        <f t="shared" si="141"/>
        <v/>
      </c>
      <c r="Q1104" s="12" t="str">
        <f t="shared" si="142"/>
        <v/>
      </c>
      <c r="R1104" s="12" t="str">
        <f t="shared" si="143"/>
        <v/>
      </c>
      <c r="S1104" s="12" t="str">
        <f t="shared" si="144"/>
        <v/>
      </c>
      <c r="T1104" s="12" t="str">
        <f t="shared" si="145"/>
        <v/>
      </c>
      <c r="U1104" s="12" t="str">
        <f t="shared" si="146"/>
        <v/>
      </c>
      <c r="V1104" s="12" t="str">
        <f t="shared" si="140"/>
        <v/>
      </c>
      <c r="X1104" s="44" t="str">
        <f>IF($D1104="", "", IF(COUNTIF($D$11:$D1104, $D1104)&gt;1, "", $D1104))</f>
        <v/>
      </c>
      <c r="Z1104" s="12" t="str">
        <f>IF($X1104="", "", IF(COUNTIF('Page Categories'!$D$11:$D$1010, $X1104)&gt;0, "", MAX(Z$10:Z1103)+1))</f>
        <v/>
      </c>
      <c r="AB1104" s="44" t="str">
        <f t="shared" si="147"/>
        <v/>
      </c>
    </row>
    <row r="1105" spans="1:28" x14ac:dyDescent="0.25">
      <c r="A1105" s="4"/>
      <c r="B1105" s="44" t="str">
        <f>IF($D1105="", "", IF(IFERROR(INDEX('Page Categories'!$E$11:$E$1010, MATCH($D1105, 'Page Categories'!$D$11:$D$1010, 0)), "")="", 'Page Categories'!$M$21, IFERROR(INDEX('Page Categories'!$E$11:$E$1010, MATCH($D1105, 'Page Categories'!$D$11:$D$1010, 0)), "")))</f>
        <v/>
      </c>
      <c r="C1105" s="4"/>
      <c r="D1105" s="50"/>
      <c r="E1105" s="51"/>
      <c r="F1105" s="51"/>
      <c r="G1105" s="52"/>
      <c r="H1105" s="51"/>
      <c r="I1105" s="53"/>
      <c r="J1105" s="4"/>
      <c r="O1105" s="12" t="str">
        <f t="shared" si="141"/>
        <v/>
      </c>
      <c r="Q1105" s="12" t="str">
        <f t="shared" si="142"/>
        <v/>
      </c>
      <c r="R1105" s="12" t="str">
        <f t="shared" si="143"/>
        <v/>
      </c>
      <c r="S1105" s="12" t="str">
        <f t="shared" si="144"/>
        <v/>
      </c>
      <c r="T1105" s="12" t="str">
        <f t="shared" si="145"/>
        <v/>
      </c>
      <c r="U1105" s="12" t="str">
        <f t="shared" si="146"/>
        <v/>
      </c>
      <c r="V1105" s="12" t="str">
        <f t="shared" si="140"/>
        <v/>
      </c>
      <c r="X1105" s="44" t="str">
        <f>IF($D1105="", "", IF(COUNTIF($D$11:$D1105, $D1105)&gt;1, "", $D1105))</f>
        <v/>
      </c>
      <c r="Z1105" s="12" t="str">
        <f>IF($X1105="", "", IF(COUNTIF('Page Categories'!$D$11:$D$1010, $X1105)&gt;0, "", MAX(Z$10:Z1104)+1))</f>
        <v/>
      </c>
      <c r="AB1105" s="44" t="str">
        <f t="shared" si="147"/>
        <v/>
      </c>
    </row>
    <row r="1106" spans="1:28" x14ac:dyDescent="0.25">
      <c r="A1106" s="4"/>
      <c r="B1106" s="44" t="str">
        <f>IF($D1106="", "", IF(IFERROR(INDEX('Page Categories'!$E$11:$E$1010, MATCH($D1106, 'Page Categories'!$D$11:$D$1010, 0)), "")="", 'Page Categories'!$M$21, IFERROR(INDEX('Page Categories'!$E$11:$E$1010, MATCH($D1106, 'Page Categories'!$D$11:$D$1010, 0)), "")))</f>
        <v/>
      </c>
      <c r="C1106" s="4"/>
      <c r="D1106" s="50"/>
      <c r="E1106" s="51"/>
      <c r="F1106" s="51"/>
      <c r="G1106" s="52"/>
      <c r="H1106" s="51"/>
      <c r="I1106" s="53"/>
      <c r="J1106" s="4"/>
      <c r="O1106" s="12" t="str">
        <f t="shared" si="141"/>
        <v/>
      </c>
      <c r="Q1106" s="12" t="str">
        <f t="shared" si="142"/>
        <v/>
      </c>
      <c r="R1106" s="12" t="str">
        <f t="shared" si="143"/>
        <v/>
      </c>
      <c r="S1106" s="12" t="str">
        <f t="shared" si="144"/>
        <v/>
      </c>
      <c r="T1106" s="12" t="str">
        <f t="shared" si="145"/>
        <v/>
      </c>
      <c r="U1106" s="12" t="str">
        <f t="shared" si="146"/>
        <v/>
      </c>
      <c r="V1106" s="12" t="str">
        <f t="shared" si="140"/>
        <v/>
      </c>
      <c r="X1106" s="44" t="str">
        <f>IF($D1106="", "", IF(COUNTIF($D$11:$D1106, $D1106)&gt;1, "", $D1106))</f>
        <v/>
      </c>
      <c r="Z1106" s="12" t="str">
        <f>IF($X1106="", "", IF(COUNTIF('Page Categories'!$D$11:$D$1010, $X1106)&gt;0, "", MAX(Z$10:Z1105)+1))</f>
        <v/>
      </c>
      <c r="AB1106" s="44" t="str">
        <f t="shared" si="147"/>
        <v/>
      </c>
    </row>
    <row r="1107" spans="1:28" x14ac:dyDescent="0.25">
      <c r="A1107" s="4"/>
      <c r="B1107" s="44" t="str">
        <f>IF($D1107="", "", IF(IFERROR(INDEX('Page Categories'!$E$11:$E$1010, MATCH($D1107, 'Page Categories'!$D$11:$D$1010, 0)), "")="", 'Page Categories'!$M$21, IFERROR(INDEX('Page Categories'!$E$11:$E$1010, MATCH($D1107, 'Page Categories'!$D$11:$D$1010, 0)), "")))</f>
        <v/>
      </c>
      <c r="C1107" s="4"/>
      <c r="D1107" s="50"/>
      <c r="E1107" s="51"/>
      <c r="F1107" s="51"/>
      <c r="G1107" s="52"/>
      <c r="H1107" s="51"/>
      <c r="I1107" s="53"/>
      <c r="J1107" s="4"/>
      <c r="O1107" s="12" t="str">
        <f t="shared" si="141"/>
        <v/>
      </c>
      <c r="Q1107" s="12" t="str">
        <f t="shared" si="142"/>
        <v/>
      </c>
      <c r="R1107" s="12" t="str">
        <f t="shared" si="143"/>
        <v/>
      </c>
      <c r="S1107" s="12" t="str">
        <f t="shared" si="144"/>
        <v/>
      </c>
      <c r="T1107" s="12" t="str">
        <f t="shared" si="145"/>
        <v/>
      </c>
      <c r="U1107" s="12" t="str">
        <f t="shared" si="146"/>
        <v/>
      </c>
      <c r="V1107" s="12" t="str">
        <f t="shared" si="140"/>
        <v/>
      </c>
      <c r="X1107" s="44" t="str">
        <f>IF($D1107="", "", IF(COUNTIF($D$11:$D1107, $D1107)&gt;1, "", $D1107))</f>
        <v/>
      </c>
      <c r="Z1107" s="12" t="str">
        <f>IF($X1107="", "", IF(COUNTIF('Page Categories'!$D$11:$D$1010, $X1107)&gt;0, "", MAX(Z$10:Z1106)+1))</f>
        <v/>
      </c>
      <c r="AB1107" s="44" t="str">
        <f t="shared" si="147"/>
        <v/>
      </c>
    </row>
    <row r="1108" spans="1:28" x14ac:dyDescent="0.25">
      <c r="A1108" s="4"/>
      <c r="B1108" s="44" t="str">
        <f>IF($D1108="", "", IF(IFERROR(INDEX('Page Categories'!$E$11:$E$1010, MATCH($D1108, 'Page Categories'!$D$11:$D$1010, 0)), "")="", 'Page Categories'!$M$21, IFERROR(INDEX('Page Categories'!$E$11:$E$1010, MATCH($D1108, 'Page Categories'!$D$11:$D$1010, 0)), "")))</f>
        <v/>
      </c>
      <c r="C1108" s="4"/>
      <c r="D1108" s="50"/>
      <c r="E1108" s="51"/>
      <c r="F1108" s="51"/>
      <c r="G1108" s="52"/>
      <c r="H1108" s="51"/>
      <c r="I1108" s="53"/>
      <c r="J1108" s="4"/>
      <c r="O1108" s="12" t="str">
        <f t="shared" si="141"/>
        <v/>
      </c>
      <c r="Q1108" s="12" t="str">
        <f t="shared" si="142"/>
        <v/>
      </c>
      <c r="R1108" s="12" t="str">
        <f t="shared" si="143"/>
        <v/>
      </c>
      <c r="S1108" s="12" t="str">
        <f t="shared" si="144"/>
        <v/>
      </c>
      <c r="T1108" s="12" t="str">
        <f t="shared" si="145"/>
        <v/>
      </c>
      <c r="U1108" s="12" t="str">
        <f t="shared" si="146"/>
        <v/>
      </c>
      <c r="V1108" s="12" t="str">
        <f t="shared" si="140"/>
        <v/>
      </c>
      <c r="X1108" s="44" t="str">
        <f>IF($D1108="", "", IF(COUNTIF($D$11:$D1108, $D1108)&gt;1, "", $D1108))</f>
        <v/>
      </c>
      <c r="Z1108" s="12" t="str">
        <f>IF($X1108="", "", IF(COUNTIF('Page Categories'!$D$11:$D$1010, $X1108)&gt;0, "", MAX(Z$10:Z1107)+1))</f>
        <v/>
      </c>
      <c r="AB1108" s="44" t="str">
        <f t="shared" si="147"/>
        <v/>
      </c>
    </row>
    <row r="1109" spans="1:28" x14ac:dyDescent="0.25">
      <c r="A1109" s="4"/>
      <c r="B1109" s="44" t="str">
        <f>IF($D1109="", "", IF(IFERROR(INDEX('Page Categories'!$E$11:$E$1010, MATCH($D1109, 'Page Categories'!$D$11:$D$1010, 0)), "")="", 'Page Categories'!$M$21, IFERROR(INDEX('Page Categories'!$E$11:$E$1010, MATCH($D1109, 'Page Categories'!$D$11:$D$1010, 0)), "")))</f>
        <v/>
      </c>
      <c r="C1109" s="4"/>
      <c r="D1109" s="50"/>
      <c r="E1109" s="51"/>
      <c r="F1109" s="51"/>
      <c r="G1109" s="52"/>
      <c r="H1109" s="51"/>
      <c r="I1109" s="53"/>
      <c r="J1109" s="4"/>
      <c r="O1109" s="12" t="str">
        <f t="shared" si="141"/>
        <v/>
      </c>
      <c r="Q1109" s="12" t="str">
        <f t="shared" si="142"/>
        <v/>
      </c>
      <c r="R1109" s="12" t="str">
        <f t="shared" si="143"/>
        <v/>
      </c>
      <c r="S1109" s="12" t="str">
        <f t="shared" si="144"/>
        <v/>
      </c>
      <c r="T1109" s="12" t="str">
        <f t="shared" si="145"/>
        <v/>
      </c>
      <c r="U1109" s="12" t="str">
        <f t="shared" si="146"/>
        <v/>
      </c>
      <c r="V1109" s="12" t="str">
        <f t="shared" si="140"/>
        <v/>
      </c>
      <c r="X1109" s="44" t="str">
        <f>IF($D1109="", "", IF(COUNTIF($D$11:$D1109, $D1109)&gt;1, "", $D1109))</f>
        <v/>
      </c>
      <c r="Z1109" s="12" t="str">
        <f>IF($X1109="", "", IF(COUNTIF('Page Categories'!$D$11:$D$1010, $X1109)&gt;0, "", MAX(Z$10:Z1108)+1))</f>
        <v/>
      </c>
      <c r="AB1109" s="44" t="str">
        <f t="shared" si="147"/>
        <v/>
      </c>
    </row>
    <row r="1110" spans="1:28" x14ac:dyDescent="0.25">
      <c r="A1110" s="4"/>
      <c r="B1110" s="44" t="str">
        <f>IF($D1110="", "", IF(IFERROR(INDEX('Page Categories'!$E$11:$E$1010, MATCH($D1110, 'Page Categories'!$D$11:$D$1010, 0)), "")="", 'Page Categories'!$M$21, IFERROR(INDEX('Page Categories'!$E$11:$E$1010, MATCH($D1110, 'Page Categories'!$D$11:$D$1010, 0)), "")))</f>
        <v/>
      </c>
      <c r="C1110" s="4"/>
      <c r="D1110" s="50"/>
      <c r="E1110" s="51"/>
      <c r="F1110" s="51"/>
      <c r="G1110" s="52"/>
      <c r="H1110" s="51"/>
      <c r="I1110" s="53"/>
      <c r="J1110" s="4"/>
      <c r="O1110" s="12" t="str">
        <f t="shared" si="141"/>
        <v/>
      </c>
      <c r="Q1110" s="12" t="str">
        <f t="shared" si="142"/>
        <v/>
      </c>
      <c r="R1110" s="12" t="str">
        <f t="shared" si="143"/>
        <v/>
      </c>
      <c r="S1110" s="12" t="str">
        <f t="shared" si="144"/>
        <v/>
      </c>
      <c r="T1110" s="12" t="str">
        <f t="shared" si="145"/>
        <v/>
      </c>
      <c r="U1110" s="12" t="str">
        <f t="shared" si="146"/>
        <v/>
      </c>
      <c r="V1110" s="12" t="str">
        <f t="shared" si="140"/>
        <v/>
      </c>
      <c r="X1110" s="44" t="str">
        <f>IF($D1110="", "", IF(COUNTIF($D$11:$D1110, $D1110)&gt;1, "", $D1110))</f>
        <v/>
      </c>
      <c r="Z1110" s="12" t="str">
        <f>IF($X1110="", "", IF(COUNTIF('Page Categories'!$D$11:$D$1010, $X1110)&gt;0, "", MAX(Z$10:Z1109)+1))</f>
        <v/>
      </c>
      <c r="AB1110" s="44" t="str">
        <f t="shared" si="147"/>
        <v/>
      </c>
    </row>
    <row r="1111" spans="1:28" x14ac:dyDescent="0.25">
      <c r="A1111" s="4"/>
      <c r="B1111" s="44" t="str">
        <f>IF($D1111="", "", IF(IFERROR(INDEX('Page Categories'!$E$11:$E$1010, MATCH($D1111, 'Page Categories'!$D$11:$D$1010, 0)), "")="", 'Page Categories'!$M$21, IFERROR(INDEX('Page Categories'!$E$11:$E$1010, MATCH($D1111, 'Page Categories'!$D$11:$D$1010, 0)), "")))</f>
        <v/>
      </c>
      <c r="C1111" s="4"/>
      <c r="D1111" s="50"/>
      <c r="E1111" s="51"/>
      <c r="F1111" s="51"/>
      <c r="G1111" s="52"/>
      <c r="H1111" s="51"/>
      <c r="I1111" s="53"/>
      <c r="J1111" s="4"/>
      <c r="O1111" s="12" t="str">
        <f t="shared" si="141"/>
        <v/>
      </c>
      <c r="Q1111" s="12" t="str">
        <f t="shared" si="142"/>
        <v/>
      </c>
      <c r="R1111" s="12" t="str">
        <f t="shared" si="143"/>
        <v/>
      </c>
      <c r="S1111" s="12" t="str">
        <f t="shared" si="144"/>
        <v/>
      </c>
      <c r="T1111" s="12" t="str">
        <f t="shared" si="145"/>
        <v/>
      </c>
      <c r="U1111" s="12" t="str">
        <f t="shared" si="146"/>
        <v/>
      </c>
      <c r="V1111" s="12" t="str">
        <f t="shared" si="140"/>
        <v/>
      </c>
      <c r="X1111" s="44" t="str">
        <f>IF($D1111="", "", IF(COUNTIF($D$11:$D1111, $D1111)&gt;1, "", $D1111))</f>
        <v/>
      </c>
      <c r="Z1111" s="12" t="str">
        <f>IF($X1111="", "", IF(COUNTIF('Page Categories'!$D$11:$D$1010, $X1111)&gt;0, "", MAX(Z$10:Z1110)+1))</f>
        <v/>
      </c>
      <c r="AB1111" s="44" t="str">
        <f t="shared" si="147"/>
        <v/>
      </c>
    </row>
    <row r="1112" spans="1:28" x14ac:dyDescent="0.25">
      <c r="A1112" s="4"/>
      <c r="B1112" s="44" t="str">
        <f>IF($D1112="", "", IF(IFERROR(INDEX('Page Categories'!$E$11:$E$1010, MATCH($D1112, 'Page Categories'!$D$11:$D$1010, 0)), "")="", 'Page Categories'!$M$21, IFERROR(INDEX('Page Categories'!$E$11:$E$1010, MATCH($D1112, 'Page Categories'!$D$11:$D$1010, 0)), "")))</f>
        <v/>
      </c>
      <c r="C1112" s="4"/>
      <c r="D1112" s="50"/>
      <c r="E1112" s="51"/>
      <c r="F1112" s="51"/>
      <c r="G1112" s="52"/>
      <c r="H1112" s="51"/>
      <c r="I1112" s="53"/>
      <c r="J1112" s="4"/>
      <c r="O1112" s="12" t="str">
        <f t="shared" si="141"/>
        <v/>
      </c>
      <c r="Q1112" s="12" t="str">
        <f t="shared" si="142"/>
        <v/>
      </c>
      <c r="R1112" s="12" t="str">
        <f t="shared" si="143"/>
        <v/>
      </c>
      <c r="S1112" s="12" t="str">
        <f t="shared" si="144"/>
        <v/>
      </c>
      <c r="T1112" s="12" t="str">
        <f t="shared" si="145"/>
        <v/>
      </c>
      <c r="U1112" s="12" t="str">
        <f t="shared" si="146"/>
        <v/>
      </c>
      <c r="V1112" s="12" t="str">
        <f t="shared" si="140"/>
        <v/>
      </c>
      <c r="X1112" s="44" t="str">
        <f>IF($D1112="", "", IF(COUNTIF($D$11:$D1112, $D1112)&gt;1, "", $D1112))</f>
        <v/>
      </c>
      <c r="Z1112" s="12" t="str">
        <f>IF($X1112="", "", IF(COUNTIF('Page Categories'!$D$11:$D$1010, $X1112)&gt;0, "", MAX(Z$10:Z1111)+1))</f>
        <v/>
      </c>
      <c r="AB1112" s="44" t="str">
        <f t="shared" si="147"/>
        <v/>
      </c>
    </row>
    <row r="1113" spans="1:28" x14ac:dyDescent="0.25">
      <c r="A1113" s="4"/>
      <c r="B1113" s="44" t="str">
        <f>IF($D1113="", "", IF(IFERROR(INDEX('Page Categories'!$E$11:$E$1010, MATCH($D1113, 'Page Categories'!$D$11:$D$1010, 0)), "")="", 'Page Categories'!$M$21, IFERROR(INDEX('Page Categories'!$E$11:$E$1010, MATCH($D1113, 'Page Categories'!$D$11:$D$1010, 0)), "")))</f>
        <v/>
      </c>
      <c r="C1113" s="4"/>
      <c r="D1113" s="50"/>
      <c r="E1113" s="51"/>
      <c r="F1113" s="51"/>
      <c r="G1113" s="52"/>
      <c r="H1113" s="51"/>
      <c r="I1113" s="53"/>
      <c r="J1113" s="4"/>
      <c r="O1113" s="12" t="str">
        <f t="shared" si="141"/>
        <v/>
      </c>
      <c r="Q1113" s="12" t="str">
        <f t="shared" si="142"/>
        <v/>
      </c>
      <c r="R1113" s="12" t="str">
        <f t="shared" si="143"/>
        <v/>
      </c>
      <c r="S1113" s="12" t="str">
        <f t="shared" si="144"/>
        <v/>
      </c>
      <c r="T1113" s="12" t="str">
        <f t="shared" si="145"/>
        <v/>
      </c>
      <c r="U1113" s="12" t="str">
        <f t="shared" si="146"/>
        <v/>
      </c>
      <c r="V1113" s="12" t="str">
        <f t="shared" si="140"/>
        <v/>
      </c>
      <c r="X1113" s="44" t="str">
        <f>IF($D1113="", "", IF(COUNTIF($D$11:$D1113, $D1113)&gt;1, "", $D1113))</f>
        <v/>
      </c>
      <c r="Z1113" s="12" t="str">
        <f>IF($X1113="", "", IF(COUNTIF('Page Categories'!$D$11:$D$1010, $X1113)&gt;0, "", MAX(Z$10:Z1112)+1))</f>
        <v/>
      </c>
      <c r="AB1113" s="44" t="str">
        <f t="shared" si="147"/>
        <v/>
      </c>
    </row>
    <row r="1114" spans="1:28" x14ac:dyDescent="0.25">
      <c r="A1114" s="4"/>
      <c r="B1114" s="44" t="str">
        <f>IF($D1114="", "", IF(IFERROR(INDEX('Page Categories'!$E$11:$E$1010, MATCH($D1114, 'Page Categories'!$D$11:$D$1010, 0)), "")="", 'Page Categories'!$M$21, IFERROR(INDEX('Page Categories'!$E$11:$E$1010, MATCH($D1114, 'Page Categories'!$D$11:$D$1010, 0)), "")))</f>
        <v/>
      </c>
      <c r="C1114" s="4"/>
      <c r="D1114" s="50"/>
      <c r="E1114" s="51"/>
      <c r="F1114" s="51"/>
      <c r="G1114" s="52"/>
      <c r="H1114" s="51"/>
      <c r="I1114" s="53"/>
      <c r="J1114" s="4"/>
      <c r="O1114" s="12" t="str">
        <f t="shared" si="141"/>
        <v/>
      </c>
      <c r="Q1114" s="12" t="str">
        <f t="shared" si="142"/>
        <v/>
      </c>
      <c r="R1114" s="12" t="str">
        <f t="shared" si="143"/>
        <v/>
      </c>
      <c r="S1114" s="12" t="str">
        <f t="shared" si="144"/>
        <v/>
      </c>
      <c r="T1114" s="12" t="str">
        <f t="shared" si="145"/>
        <v/>
      </c>
      <c r="U1114" s="12" t="str">
        <f t="shared" si="146"/>
        <v/>
      </c>
      <c r="V1114" s="12" t="str">
        <f t="shared" si="140"/>
        <v/>
      </c>
      <c r="X1114" s="44" t="str">
        <f>IF($D1114="", "", IF(COUNTIF($D$11:$D1114, $D1114)&gt;1, "", $D1114))</f>
        <v/>
      </c>
      <c r="Z1114" s="12" t="str">
        <f>IF($X1114="", "", IF(COUNTIF('Page Categories'!$D$11:$D$1010, $X1114)&gt;0, "", MAX(Z$10:Z1113)+1))</f>
        <v/>
      </c>
      <c r="AB1114" s="44" t="str">
        <f t="shared" si="147"/>
        <v/>
      </c>
    </row>
    <row r="1115" spans="1:28" x14ac:dyDescent="0.25">
      <c r="A1115" s="4"/>
      <c r="B1115" s="44" t="str">
        <f>IF($D1115="", "", IF(IFERROR(INDEX('Page Categories'!$E$11:$E$1010, MATCH($D1115, 'Page Categories'!$D$11:$D$1010, 0)), "")="", 'Page Categories'!$M$21, IFERROR(INDEX('Page Categories'!$E$11:$E$1010, MATCH($D1115, 'Page Categories'!$D$11:$D$1010, 0)), "")))</f>
        <v/>
      </c>
      <c r="C1115" s="4"/>
      <c r="D1115" s="50"/>
      <c r="E1115" s="51"/>
      <c r="F1115" s="51"/>
      <c r="G1115" s="52"/>
      <c r="H1115" s="51"/>
      <c r="I1115" s="53"/>
      <c r="J1115" s="4"/>
      <c r="O1115" s="12" t="str">
        <f t="shared" si="141"/>
        <v/>
      </c>
      <c r="Q1115" s="12" t="str">
        <f t="shared" si="142"/>
        <v/>
      </c>
      <c r="R1115" s="12" t="str">
        <f t="shared" si="143"/>
        <v/>
      </c>
      <c r="S1115" s="12" t="str">
        <f t="shared" si="144"/>
        <v/>
      </c>
      <c r="T1115" s="12" t="str">
        <f t="shared" si="145"/>
        <v/>
      </c>
      <c r="U1115" s="12" t="str">
        <f t="shared" si="146"/>
        <v/>
      </c>
      <c r="V1115" s="12" t="str">
        <f t="shared" si="140"/>
        <v/>
      </c>
      <c r="X1115" s="44" t="str">
        <f>IF($D1115="", "", IF(COUNTIF($D$11:$D1115, $D1115)&gt;1, "", $D1115))</f>
        <v/>
      </c>
      <c r="Z1115" s="12" t="str">
        <f>IF($X1115="", "", IF(COUNTIF('Page Categories'!$D$11:$D$1010, $X1115)&gt;0, "", MAX(Z$10:Z1114)+1))</f>
        <v/>
      </c>
      <c r="AB1115" s="44" t="str">
        <f t="shared" si="147"/>
        <v/>
      </c>
    </row>
    <row r="1116" spans="1:28" x14ac:dyDescent="0.25">
      <c r="A1116" s="4"/>
      <c r="B1116" s="44" t="str">
        <f>IF($D1116="", "", IF(IFERROR(INDEX('Page Categories'!$E$11:$E$1010, MATCH($D1116, 'Page Categories'!$D$11:$D$1010, 0)), "")="", 'Page Categories'!$M$21, IFERROR(INDEX('Page Categories'!$E$11:$E$1010, MATCH($D1116, 'Page Categories'!$D$11:$D$1010, 0)), "")))</f>
        <v/>
      </c>
      <c r="C1116" s="4"/>
      <c r="D1116" s="50"/>
      <c r="E1116" s="51"/>
      <c r="F1116" s="51"/>
      <c r="G1116" s="52"/>
      <c r="H1116" s="51"/>
      <c r="I1116" s="53"/>
      <c r="J1116" s="4"/>
      <c r="O1116" s="12" t="str">
        <f t="shared" si="141"/>
        <v/>
      </c>
      <c r="Q1116" s="12" t="str">
        <f t="shared" si="142"/>
        <v/>
      </c>
      <c r="R1116" s="12" t="str">
        <f t="shared" si="143"/>
        <v/>
      </c>
      <c r="S1116" s="12" t="str">
        <f t="shared" si="144"/>
        <v/>
      </c>
      <c r="T1116" s="12" t="str">
        <f t="shared" si="145"/>
        <v/>
      </c>
      <c r="U1116" s="12" t="str">
        <f t="shared" si="146"/>
        <v/>
      </c>
      <c r="V1116" s="12" t="str">
        <f t="shared" si="140"/>
        <v/>
      </c>
      <c r="X1116" s="44" t="str">
        <f>IF($D1116="", "", IF(COUNTIF($D$11:$D1116, $D1116)&gt;1, "", $D1116))</f>
        <v/>
      </c>
      <c r="Z1116" s="12" t="str">
        <f>IF($X1116="", "", IF(COUNTIF('Page Categories'!$D$11:$D$1010, $X1116)&gt;0, "", MAX(Z$10:Z1115)+1))</f>
        <v/>
      </c>
      <c r="AB1116" s="44" t="str">
        <f t="shared" si="147"/>
        <v/>
      </c>
    </row>
    <row r="1117" spans="1:28" x14ac:dyDescent="0.25">
      <c r="A1117" s="4"/>
      <c r="B1117" s="44" t="str">
        <f>IF($D1117="", "", IF(IFERROR(INDEX('Page Categories'!$E$11:$E$1010, MATCH($D1117, 'Page Categories'!$D$11:$D$1010, 0)), "")="", 'Page Categories'!$M$21, IFERROR(INDEX('Page Categories'!$E$11:$E$1010, MATCH($D1117, 'Page Categories'!$D$11:$D$1010, 0)), "")))</f>
        <v/>
      </c>
      <c r="C1117" s="4"/>
      <c r="D1117" s="50"/>
      <c r="E1117" s="51"/>
      <c r="F1117" s="51"/>
      <c r="G1117" s="52"/>
      <c r="H1117" s="51"/>
      <c r="I1117" s="53"/>
      <c r="J1117" s="4"/>
      <c r="O1117" s="12" t="str">
        <f t="shared" si="141"/>
        <v/>
      </c>
      <c r="Q1117" s="12" t="str">
        <f t="shared" si="142"/>
        <v/>
      </c>
      <c r="R1117" s="12" t="str">
        <f t="shared" si="143"/>
        <v/>
      </c>
      <c r="S1117" s="12" t="str">
        <f t="shared" si="144"/>
        <v/>
      </c>
      <c r="T1117" s="12" t="str">
        <f t="shared" si="145"/>
        <v/>
      </c>
      <c r="U1117" s="12" t="str">
        <f t="shared" si="146"/>
        <v/>
      </c>
      <c r="V1117" s="12" t="str">
        <f t="shared" si="140"/>
        <v/>
      </c>
      <c r="X1117" s="44" t="str">
        <f>IF($D1117="", "", IF(COUNTIF($D$11:$D1117, $D1117)&gt;1, "", $D1117))</f>
        <v/>
      </c>
      <c r="Z1117" s="12" t="str">
        <f>IF($X1117="", "", IF(COUNTIF('Page Categories'!$D$11:$D$1010, $X1117)&gt;0, "", MAX(Z$10:Z1116)+1))</f>
        <v/>
      </c>
      <c r="AB1117" s="44" t="str">
        <f t="shared" si="147"/>
        <v/>
      </c>
    </row>
    <row r="1118" spans="1:28" x14ac:dyDescent="0.25">
      <c r="A1118" s="4"/>
      <c r="B1118" s="44" t="str">
        <f>IF($D1118="", "", IF(IFERROR(INDEX('Page Categories'!$E$11:$E$1010, MATCH($D1118, 'Page Categories'!$D$11:$D$1010, 0)), "")="", 'Page Categories'!$M$21, IFERROR(INDEX('Page Categories'!$E$11:$E$1010, MATCH($D1118, 'Page Categories'!$D$11:$D$1010, 0)), "")))</f>
        <v/>
      </c>
      <c r="C1118" s="4"/>
      <c r="D1118" s="50"/>
      <c r="E1118" s="51"/>
      <c r="F1118" s="51"/>
      <c r="G1118" s="52"/>
      <c r="H1118" s="51"/>
      <c r="I1118" s="53"/>
      <c r="J1118" s="4"/>
      <c r="O1118" s="12" t="str">
        <f t="shared" si="141"/>
        <v/>
      </c>
      <c r="Q1118" s="12" t="str">
        <f t="shared" si="142"/>
        <v/>
      </c>
      <c r="R1118" s="12" t="str">
        <f t="shared" si="143"/>
        <v/>
      </c>
      <c r="S1118" s="12" t="str">
        <f t="shared" si="144"/>
        <v/>
      </c>
      <c r="T1118" s="12" t="str">
        <f t="shared" si="145"/>
        <v/>
      </c>
      <c r="U1118" s="12" t="str">
        <f t="shared" si="146"/>
        <v/>
      </c>
      <c r="V1118" s="12" t="str">
        <f t="shared" si="140"/>
        <v/>
      </c>
      <c r="X1118" s="44" t="str">
        <f>IF($D1118="", "", IF(COUNTIF($D$11:$D1118, $D1118)&gt;1, "", $D1118))</f>
        <v/>
      </c>
      <c r="Z1118" s="12" t="str">
        <f>IF($X1118="", "", IF(COUNTIF('Page Categories'!$D$11:$D$1010, $X1118)&gt;0, "", MAX(Z$10:Z1117)+1))</f>
        <v/>
      </c>
      <c r="AB1118" s="44" t="str">
        <f t="shared" si="147"/>
        <v/>
      </c>
    </row>
    <row r="1119" spans="1:28" x14ac:dyDescent="0.25">
      <c r="A1119" s="4"/>
      <c r="B1119" s="44" t="str">
        <f>IF($D1119="", "", IF(IFERROR(INDEX('Page Categories'!$E$11:$E$1010, MATCH($D1119, 'Page Categories'!$D$11:$D$1010, 0)), "")="", 'Page Categories'!$M$21, IFERROR(INDEX('Page Categories'!$E$11:$E$1010, MATCH($D1119, 'Page Categories'!$D$11:$D$1010, 0)), "")))</f>
        <v/>
      </c>
      <c r="C1119" s="4"/>
      <c r="D1119" s="50"/>
      <c r="E1119" s="51"/>
      <c r="F1119" s="51"/>
      <c r="G1119" s="52"/>
      <c r="H1119" s="51"/>
      <c r="I1119" s="53"/>
      <c r="J1119" s="4"/>
      <c r="O1119" s="12" t="str">
        <f t="shared" si="141"/>
        <v/>
      </c>
      <c r="Q1119" s="12" t="str">
        <f t="shared" si="142"/>
        <v/>
      </c>
      <c r="R1119" s="12" t="str">
        <f t="shared" si="143"/>
        <v/>
      </c>
      <c r="S1119" s="12" t="str">
        <f t="shared" si="144"/>
        <v/>
      </c>
      <c r="T1119" s="12" t="str">
        <f t="shared" si="145"/>
        <v/>
      </c>
      <c r="U1119" s="12" t="str">
        <f t="shared" si="146"/>
        <v/>
      </c>
      <c r="V1119" s="12" t="str">
        <f t="shared" si="140"/>
        <v/>
      </c>
      <c r="X1119" s="44" t="str">
        <f>IF($D1119="", "", IF(COUNTIF($D$11:$D1119, $D1119)&gt;1, "", $D1119))</f>
        <v/>
      </c>
      <c r="Z1119" s="12" t="str">
        <f>IF($X1119="", "", IF(COUNTIF('Page Categories'!$D$11:$D$1010, $X1119)&gt;0, "", MAX(Z$10:Z1118)+1))</f>
        <v/>
      </c>
      <c r="AB1119" s="44" t="str">
        <f t="shared" si="147"/>
        <v/>
      </c>
    </row>
    <row r="1120" spans="1:28" x14ac:dyDescent="0.25">
      <c r="A1120" s="4"/>
      <c r="B1120" s="44" t="str">
        <f>IF($D1120="", "", IF(IFERROR(INDEX('Page Categories'!$E$11:$E$1010, MATCH($D1120, 'Page Categories'!$D$11:$D$1010, 0)), "")="", 'Page Categories'!$M$21, IFERROR(INDEX('Page Categories'!$E$11:$E$1010, MATCH($D1120, 'Page Categories'!$D$11:$D$1010, 0)), "")))</f>
        <v/>
      </c>
      <c r="C1120" s="4"/>
      <c r="D1120" s="50"/>
      <c r="E1120" s="51"/>
      <c r="F1120" s="51"/>
      <c r="G1120" s="52"/>
      <c r="H1120" s="51"/>
      <c r="I1120" s="53"/>
      <c r="J1120" s="4"/>
      <c r="O1120" s="12" t="str">
        <f t="shared" si="141"/>
        <v/>
      </c>
      <c r="Q1120" s="12" t="str">
        <f t="shared" si="142"/>
        <v/>
      </c>
      <c r="R1120" s="12" t="str">
        <f t="shared" si="143"/>
        <v/>
      </c>
      <c r="S1120" s="12" t="str">
        <f t="shared" si="144"/>
        <v/>
      </c>
      <c r="T1120" s="12" t="str">
        <f t="shared" si="145"/>
        <v/>
      </c>
      <c r="U1120" s="12" t="str">
        <f t="shared" si="146"/>
        <v/>
      </c>
      <c r="V1120" s="12" t="str">
        <f t="shared" si="140"/>
        <v/>
      </c>
      <c r="X1120" s="44" t="str">
        <f>IF($D1120="", "", IF(COUNTIF($D$11:$D1120, $D1120)&gt;1, "", $D1120))</f>
        <v/>
      </c>
      <c r="Z1120" s="12" t="str">
        <f>IF($X1120="", "", IF(COUNTIF('Page Categories'!$D$11:$D$1010, $X1120)&gt;0, "", MAX(Z$10:Z1119)+1))</f>
        <v/>
      </c>
      <c r="AB1120" s="44" t="str">
        <f t="shared" si="147"/>
        <v/>
      </c>
    </row>
    <row r="1121" spans="1:28" x14ac:dyDescent="0.25">
      <c r="A1121" s="4"/>
      <c r="B1121" s="44" t="str">
        <f>IF($D1121="", "", IF(IFERROR(INDEX('Page Categories'!$E$11:$E$1010, MATCH($D1121, 'Page Categories'!$D$11:$D$1010, 0)), "")="", 'Page Categories'!$M$21, IFERROR(INDEX('Page Categories'!$E$11:$E$1010, MATCH($D1121, 'Page Categories'!$D$11:$D$1010, 0)), "")))</f>
        <v/>
      </c>
      <c r="C1121" s="4"/>
      <c r="D1121" s="50"/>
      <c r="E1121" s="51"/>
      <c r="F1121" s="51"/>
      <c r="G1121" s="52"/>
      <c r="H1121" s="51"/>
      <c r="I1121" s="53"/>
      <c r="J1121" s="4"/>
      <c r="O1121" s="12" t="str">
        <f t="shared" si="141"/>
        <v/>
      </c>
      <c r="Q1121" s="12" t="str">
        <f t="shared" si="142"/>
        <v/>
      </c>
      <c r="R1121" s="12" t="str">
        <f t="shared" si="143"/>
        <v/>
      </c>
      <c r="S1121" s="12" t="str">
        <f t="shared" si="144"/>
        <v/>
      </c>
      <c r="T1121" s="12" t="str">
        <f t="shared" si="145"/>
        <v/>
      </c>
      <c r="U1121" s="12" t="str">
        <f t="shared" si="146"/>
        <v/>
      </c>
      <c r="V1121" s="12" t="str">
        <f t="shared" si="140"/>
        <v/>
      </c>
      <c r="X1121" s="44" t="str">
        <f>IF($D1121="", "", IF(COUNTIF($D$11:$D1121, $D1121)&gt;1, "", $D1121))</f>
        <v/>
      </c>
      <c r="Z1121" s="12" t="str">
        <f>IF($X1121="", "", IF(COUNTIF('Page Categories'!$D$11:$D$1010, $X1121)&gt;0, "", MAX(Z$10:Z1120)+1))</f>
        <v/>
      </c>
      <c r="AB1121" s="44" t="str">
        <f t="shared" si="147"/>
        <v/>
      </c>
    </row>
    <row r="1122" spans="1:28" x14ac:dyDescent="0.25">
      <c r="A1122" s="4"/>
      <c r="B1122" s="44" t="str">
        <f>IF($D1122="", "", IF(IFERROR(INDEX('Page Categories'!$E$11:$E$1010, MATCH($D1122, 'Page Categories'!$D$11:$D$1010, 0)), "")="", 'Page Categories'!$M$21, IFERROR(INDEX('Page Categories'!$E$11:$E$1010, MATCH($D1122, 'Page Categories'!$D$11:$D$1010, 0)), "")))</f>
        <v/>
      </c>
      <c r="C1122" s="4"/>
      <c r="D1122" s="50"/>
      <c r="E1122" s="51"/>
      <c r="F1122" s="51"/>
      <c r="G1122" s="52"/>
      <c r="H1122" s="51"/>
      <c r="I1122" s="53"/>
      <c r="J1122" s="4"/>
      <c r="O1122" s="12" t="str">
        <f t="shared" si="141"/>
        <v/>
      </c>
      <c r="Q1122" s="12" t="str">
        <f t="shared" si="142"/>
        <v/>
      </c>
      <c r="R1122" s="12" t="str">
        <f t="shared" si="143"/>
        <v/>
      </c>
      <c r="S1122" s="12" t="str">
        <f t="shared" si="144"/>
        <v/>
      </c>
      <c r="T1122" s="12" t="str">
        <f t="shared" si="145"/>
        <v/>
      </c>
      <c r="U1122" s="12" t="str">
        <f t="shared" si="146"/>
        <v/>
      </c>
      <c r="V1122" s="12" t="str">
        <f t="shared" si="140"/>
        <v/>
      </c>
      <c r="X1122" s="44" t="str">
        <f>IF($D1122="", "", IF(COUNTIF($D$11:$D1122, $D1122)&gt;1, "", $D1122))</f>
        <v/>
      </c>
      <c r="Z1122" s="12" t="str">
        <f>IF($X1122="", "", IF(COUNTIF('Page Categories'!$D$11:$D$1010, $X1122)&gt;0, "", MAX(Z$10:Z1121)+1))</f>
        <v/>
      </c>
      <c r="AB1122" s="44" t="str">
        <f t="shared" si="147"/>
        <v/>
      </c>
    </row>
    <row r="1123" spans="1:28" x14ac:dyDescent="0.25">
      <c r="A1123" s="4"/>
      <c r="B1123" s="44" t="str">
        <f>IF($D1123="", "", IF(IFERROR(INDEX('Page Categories'!$E$11:$E$1010, MATCH($D1123, 'Page Categories'!$D$11:$D$1010, 0)), "")="", 'Page Categories'!$M$21, IFERROR(INDEX('Page Categories'!$E$11:$E$1010, MATCH($D1123, 'Page Categories'!$D$11:$D$1010, 0)), "")))</f>
        <v/>
      </c>
      <c r="C1123" s="4"/>
      <c r="D1123" s="50"/>
      <c r="E1123" s="51"/>
      <c r="F1123" s="51"/>
      <c r="G1123" s="52"/>
      <c r="H1123" s="51"/>
      <c r="I1123" s="53"/>
      <c r="J1123" s="4"/>
      <c r="O1123" s="12" t="str">
        <f t="shared" si="141"/>
        <v/>
      </c>
      <c r="Q1123" s="12" t="str">
        <f t="shared" si="142"/>
        <v/>
      </c>
      <c r="R1123" s="12" t="str">
        <f t="shared" si="143"/>
        <v/>
      </c>
      <c r="S1123" s="12" t="str">
        <f t="shared" si="144"/>
        <v/>
      </c>
      <c r="T1123" s="12" t="str">
        <f t="shared" si="145"/>
        <v/>
      </c>
      <c r="U1123" s="12" t="str">
        <f t="shared" si="146"/>
        <v/>
      </c>
      <c r="V1123" s="12" t="str">
        <f t="shared" si="140"/>
        <v/>
      </c>
      <c r="X1123" s="44" t="str">
        <f>IF($D1123="", "", IF(COUNTIF($D$11:$D1123, $D1123)&gt;1, "", $D1123))</f>
        <v/>
      </c>
      <c r="Z1123" s="12" t="str">
        <f>IF($X1123="", "", IF(COUNTIF('Page Categories'!$D$11:$D$1010, $X1123)&gt;0, "", MAX(Z$10:Z1122)+1))</f>
        <v/>
      </c>
      <c r="AB1123" s="44" t="str">
        <f t="shared" si="147"/>
        <v/>
      </c>
    </row>
    <row r="1124" spans="1:28" x14ac:dyDescent="0.25">
      <c r="A1124" s="4"/>
      <c r="B1124" s="44" t="str">
        <f>IF($D1124="", "", IF(IFERROR(INDEX('Page Categories'!$E$11:$E$1010, MATCH($D1124, 'Page Categories'!$D$11:$D$1010, 0)), "")="", 'Page Categories'!$M$21, IFERROR(INDEX('Page Categories'!$E$11:$E$1010, MATCH($D1124, 'Page Categories'!$D$11:$D$1010, 0)), "")))</f>
        <v/>
      </c>
      <c r="C1124" s="4"/>
      <c r="D1124" s="50"/>
      <c r="E1124" s="51"/>
      <c r="F1124" s="51"/>
      <c r="G1124" s="52"/>
      <c r="H1124" s="51"/>
      <c r="I1124" s="53"/>
      <c r="J1124" s="4"/>
      <c r="O1124" s="12" t="str">
        <f t="shared" si="141"/>
        <v/>
      </c>
      <c r="Q1124" s="12" t="str">
        <f t="shared" si="142"/>
        <v/>
      </c>
      <c r="R1124" s="12" t="str">
        <f t="shared" si="143"/>
        <v/>
      </c>
      <c r="S1124" s="12" t="str">
        <f t="shared" si="144"/>
        <v/>
      </c>
      <c r="T1124" s="12" t="str">
        <f t="shared" si="145"/>
        <v/>
      </c>
      <c r="U1124" s="12" t="str">
        <f t="shared" si="146"/>
        <v/>
      </c>
      <c r="V1124" s="12" t="str">
        <f t="shared" si="140"/>
        <v/>
      </c>
      <c r="X1124" s="44" t="str">
        <f>IF($D1124="", "", IF(COUNTIF($D$11:$D1124, $D1124)&gt;1, "", $D1124))</f>
        <v/>
      </c>
      <c r="Z1124" s="12" t="str">
        <f>IF($X1124="", "", IF(COUNTIF('Page Categories'!$D$11:$D$1010, $X1124)&gt;0, "", MAX(Z$10:Z1123)+1))</f>
        <v/>
      </c>
      <c r="AB1124" s="44" t="str">
        <f t="shared" si="147"/>
        <v/>
      </c>
    </row>
    <row r="1125" spans="1:28" x14ac:dyDescent="0.25">
      <c r="A1125" s="4"/>
      <c r="B1125" s="44" t="str">
        <f>IF($D1125="", "", IF(IFERROR(INDEX('Page Categories'!$E$11:$E$1010, MATCH($D1125, 'Page Categories'!$D$11:$D$1010, 0)), "")="", 'Page Categories'!$M$21, IFERROR(INDEX('Page Categories'!$E$11:$E$1010, MATCH($D1125, 'Page Categories'!$D$11:$D$1010, 0)), "")))</f>
        <v/>
      </c>
      <c r="C1125" s="4"/>
      <c r="D1125" s="50"/>
      <c r="E1125" s="51"/>
      <c r="F1125" s="51"/>
      <c r="G1125" s="52"/>
      <c r="H1125" s="51"/>
      <c r="I1125" s="53"/>
      <c r="J1125" s="4"/>
      <c r="O1125" s="12" t="str">
        <f t="shared" si="141"/>
        <v/>
      </c>
      <c r="Q1125" s="12" t="str">
        <f t="shared" si="142"/>
        <v/>
      </c>
      <c r="R1125" s="12" t="str">
        <f t="shared" si="143"/>
        <v/>
      </c>
      <c r="S1125" s="12" t="str">
        <f t="shared" si="144"/>
        <v/>
      </c>
      <c r="T1125" s="12" t="str">
        <f t="shared" si="145"/>
        <v/>
      </c>
      <c r="U1125" s="12" t="str">
        <f t="shared" si="146"/>
        <v/>
      </c>
      <c r="V1125" s="12" t="str">
        <f t="shared" si="140"/>
        <v/>
      </c>
      <c r="X1125" s="44" t="str">
        <f>IF($D1125="", "", IF(COUNTIF($D$11:$D1125, $D1125)&gt;1, "", $D1125))</f>
        <v/>
      </c>
      <c r="Z1125" s="12" t="str">
        <f>IF($X1125="", "", IF(COUNTIF('Page Categories'!$D$11:$D$1010, $X1125)&gt;0, "", MAX(Z$10:Z1124)+1))</f>
        <v/>
      </c>
      <c r="AB1125" s="44" t="str">
        <f t="shared" si="147"/>
        <v/>
      </c>
    </row>
    <row r="1126" spans="1:28" x14ac:dyDescent="0.25">
      <c r="A1126" s="4"/>
      <c r="B1126" s="44" t="str">
        <f>IF($D1126="", "", IF(IFERROR(INDEX('Page Categories'!$E$11:$E$1010, MATCH($D1126, 'Page Categories'!$D$11:$D$1010, 0)), "")="", 'Page Categories'!$M$21, IFERROR(INDEX('Page Categories'!$E$11:$E$1010, MATCH($D1126, 'Page Categories'!$D$11:$D$1010, 0)), "")))</f>
        <v/>
      </c>
      <c r="C1126" s="4"/>
      <c r="D1126" s="50"/>
      <c r="E1126" s="51"/>
      <c r="F1126" s="51"/>
      <c r="G1126" s="52"/>
      <c r="H1126" s="51"/>
      <c r="I1126" s="53"/>
      <c r="J1126" s="4"/>
      <c r="O1126" s="12" t="str">
        <f t="shared" si="141"/>
        <v/>
      </c>
      <c r="Q1126" s="12" t="str">
        <f t="shared" si="142"/>
        <v/>
      </c>
      <c r="R1126" s="12" t="str">
        <f t="shared" si="143"/>
        <v/>
      </c>
      <c r="S1126" s="12" t="str">
        <f t="shared" si="144"/>
        <v/>
      </c>
      <c r="T1126" s="12" t="str">
        <f t="shared" si="145"/>
        <v/>
      </c>
      <c r="U1126" s="12" t="str">
        <f t="shared" si="146"/>
        <v/>
      </c>
      <c r="V1126" s="12" t="str">
        <f t="shared" si="140"/>
        <v/>
      </c>
      <c r="X1126" s="44" t="str">
        <f>IF($D1126="", "", IF(COUNTIF($D$11:$D1126, $D1126)&gt;1, "", $D1126))</f>
        <v/>
      </c>
      <c r="Z1126" s="12" t="str">
        <f>IF($X1126="", "", IF(COUNTIF('Page Categories'!$D$11:$D$1010, $X1126)&gt;0, "", MAX(Z$10:Z1125)+1))</f>
        <v/>
      </c>
      <c r="AB1126" s="44" t="str">
        <f t="shared" si="147"/>
        <v/>
      </c>
    </row>
    <row r="1127" spans="1:28" x14ac:dyDescent="0.25">
      <c r="A1127" s="4"/>
      <c r="B1127" s="44" t="str">
        <f>IF($D1127="", "", IF(IFERROR(INDEX('Page Categories'!$E$11:$E$1010, MATCH($D1127, 'Page Categories'!$D$11:$D$1010, 0)), "")="", 'Page Categories'!$M$21, IFERROR(INDEX('Page Categories'!$E$11:$E$1010, MATCH($D1127, 'Page Categories'!$D$11:$D$1010, 0)), "")))</f>
        <v/>
      </c>
      <c r="C1127" s="4"/>
      <c r="D1127" s="50"/>
      <c r="E1127" s="51"/>
      <c r="F1127" s="51"/>
      <c r="G1127" s="52"/>
      <c r="H1127" s="51"/>
      <c r="I1127" s="53"/>
      <c r="J1127" s="4"/>
      <c r="O1127" s="12" t="str">
        <f t="shared" si="141"/>
        <v/>
      </c>
      <c r="Q1127" s="12" t="str">
        <f t="shared" si="142"/>
        <v/>
      </c>
      <c r="R1127" s="12" t="str">
        <f t="shared" si="143"/>
        <v/>
      </c>
      <c r="S1127" s="12" t="str">
        <f t="shared" si="144"/>
        <v/>
      </c>
      <c r="T1127" s="12" t="str">
        <f t="shared" si="145"/>
        <v/>
      </c>
      <c r="U1127" s="12" t="str">
        <f t="shared" si="146"/>
        <v/>
      </c>
      <c r="V1127" s="12" t="str">
        <f t="shared" si="140"/>
        <v/>
      </c>
      <c r="X1127" s="44" t="str">
        <f>IF($D1127="", "", IF(COUNTIF($D$11:$D1127, $D1127)&gt;1, "", $D1127))</f>
        <v/>
      </c>
      <c r="Z1127" s="12" t="str">
        <f>IF($X1127="", "", IF(COUNTIF('Page Categories'!$D$11:$D$1010, $X1127)&gt;0, "", MAX(Z$10:Z1126)+1))</f>
        <v/>
      </c>
      <c r="AB1127" s="44" t="str">
        <f t="shared" si="147"/>
        <v/>
      </c>
    </row>
    <row r="1128" spans="1:28" x14ac:dyDescent="0.25">
      <c r="A1128" s="4"/>
      <c r="B1128" s="44" t="str">
        <f>IF($D1128="", "", IF(IFERROR(INDEX('Page Categories'!$E$11:$E$1010, MATCH($D1128, 'Page Categories'!$D$11:$D$1010, 0)), "")="", 'Page Categories'!$M$21, IFERROR(INDEX('Page Categories'!$E$11:$E$1010, MATCH($D1128, 'Page Categories'!$D$11:$D$1010, 0)), "")))</f>
        <v/>
      </c>
      <c r="C1128" s="4"/>
      <c r="D1128" s="50"/>
      <c r="E1128" s="51"/>
      <c r="F1128" s="51"/>
      <c r="G1128" s="52"/>
      <c r="H1128" s="51"/>
      <c r="I1128" s="53"/>
      <c r="J1128" s="4"/>
      <c r="O1128" s="12" t="str">
        <f t="shared" si="141"/>
        <v/>
      </c>
      <c r="Q1128" s="12" t="str">
        <f t="shared" si="142"/>
        <v/>
      </c>
      <c r="R1128" s="12" t="str">
        <f t="shared" si="143"/>
        <v/>
      </c>
      <c r="S1128" s="12" t="str">
        <f t="shared" si="144"/>
        <v/>
      </c>
      <c r="T1128" s="12" t="str">
        <f t="shared" si="145"/>
        <v/>
      </c>
      <c r="U1128" s="12" t="str">
        <f t="shared" si="146"/>
        <v/>
      </c>
      <c r="V1128" s="12" t="str">
        <f t="shared" si="140"/>
        <v/>
      </c>
      <c r="X1128" s="44" t="str">
        <f>IF($D1128="", "", IF(COUNTIF($D$11:$D1128, $D1128)&gt;1, "", $D1128))</f>
        <v/>
      </c>
      <c r="Z1128" s="12" t="str">
        <f>IF($X1128="", "", IF(COUNTIF('Page Categories'!$D$11:$D$1010, $X1128)&gt;0, "", MAX(Z$10:Z1127)+1))</f>
        <v/>
      </c>
      <c r="AB1128" s="44" t="str">
        <f t="shared" si="147"/>
        <v/>
      </c>
    </row>
    <row r="1129" spans="1:28" x14ac:dyDescent="0.25">
      <c r="A1129" s="4"/>
      <c r="B1129" s="44" t="str">
        <f>IF($D1129="", "", IF(IFERROR(INDEX('Page Categories'!$E$11:$E$1010, MATCH($D1129, 'Page Categories'!$D$11:$D$1010, 0)), "")="", 'Page Categories'!$M$21, IFERROR(INDEX('Page Categories'!$E$11:$E$1010, MATCH($D1129, 'Page Categories'!$D$11:$D$1010, 0)), "")))</f>
        <v/>
      </c>
      <c r="C1129" s="4"/>
      <c r="D1129" s="50"/>
      <c r="E1129" s="51"/>
      <c r="F1129" s="51"/>
      <c r="G1129" s="52"/>
      <c r="H1129" s="51"/>
      <c r="I1129" s="53"/>
      <c r="J1129" s="4"/>
      <c r="O1129" s="12" t="str">
        <f t="shared" si="141"/>
        <v/>
      </c>
      <c r="Q1129" s="12" t="str">
        <f t="shared" si="142"/>
        <v/>
      </c>
      <c r="R1129" s="12" t="str">
        <f t="shared" si="143"/>
        <v/>
      </c>
      <c r="S1129" s="12" t="str">
        <f t="shared" si="144"/>
        <v/>
      </c>
      <c r="T1129" s="12" t="str">
        <f t="shared" si="145"/>
        <v/>
      </c>
      <c r="U1129" s="12" t="str">
        <f t="shared" si="146"/>
        <v/>
      </c>
      <c r="V1129" s="12" t="str">
        <f t="shared" si="140"/>
        <v/>
      </c>
      <c r="X1129" s="44" t="str">
        <f>IF($D1129="", "", IF(COUNTIF($D$11:$D1129, $D1129)&gt;1, "", $D1129))</f>
        <v/>
      </c>
      <c r="Z1129" s="12" t="str">
        <f>IF($X1129="", "", IF(COUNTIF('Page Categories'!$D$11:$D$1010, $X1129)&gt;0, "", MAX(Z$10:Z1128)+1))</f>
        <v/>
      </c>
      <c r="AB1129" s="44" t="str">
        <f t="shared" si="147"/>
        <v/>
      </c>
    </row>
    <row r="1130" spans="1:28" x14ac:dyDescent="0.25">
      <c r="A1130" s="4"/>
      <c r="B1130" s="44" t="str">
        <f>IF($D1130="", "", IF(IFERROR(INDEX('Page Categories'!$E$11:$E$1010, MATCH($D1130, 'Page Categories'!$D$11:$D$1010, 0)), "")="", 'Page Categories'!$M$21, IFERROR(INDEX('Page Categories'!$E$11:$E$1010, MATCH($D1130, 'Page Categories'!$D$11:$D$1010, 0)), "")))</f>
        <v/>
      </c>
      <c r="C1130" s="4"/>
      <c r="D1130" s="50"/>
      <c r="E1130" s="51"/>
      <c r="F1130" s="51"/>
      <c r="G1130" s="52"/>
      <c r="H1130" s="51"/>
      <c r="I1130" s="53"/>
      <c r="J1130" s="4"/>
      <c r="O1130" s="12" t="str">
        <f t="shared" si="141"/>
        <v/>
      </c>
      <c r="Q1130" s="12" t="str">
        <f t="shared" si="142"/>
        <v/>
      </c>
      <c r="R1130" s="12" t="str">
        <f t="shared" si="143"/>
        <v/>
      </c>
      <c r="S1130" s="12" t="str">
        <f t="shared" si="144"/>
        <v/>
      </c>
      <c r="T1130" s="12" t="str">
        <f t="shared" si="145"/>
        <v/>
      </c>
      <c r="U1130" s="12" t="str">
        <f t="shared" si="146"/>
        <v/>
      </c>
      <c r="V1130" s="12" t="str">
        <f t="shared" si="140"/>
        <v/>
      </c>
      <c r="X1130" s="44" t="str">
        <f>IF($D1130="", "", IF(COUNTIF($D$11:$D1130, $D1130)&gt;1, "", $D1130))</f>
        <v/>
      </c>
      <c r="Z1130" s="12" t="str">
        <f>IF($X1130="", "", IF(COUNTIF('Page Categories'!$D$11:$D$1010, $X1130)&gt;0, "", MAX(Z$10:Z1129)+1))</f>
        <v/>
      </c>
      <c r="AB1130" s="44" t="str">
        <f t="shared" si="147"/>
        <v/>
      </c>
    </row>
    <row r="1131" spans="1:28" x14ac:dyDescent="0.25">
      <c r="A1131" s="4"/>
      <c r="B1131" s="44" t="str">
        <f>IF($D1131="", "", IF(IFERROR(INDEX('Page Categories'!$E$11:$E$1010, MATCH($D1131, 'Page Categories'!$D$11:$D$1010, 0)), "")="", 'Page Categories'!$M$21, IFERROR(INDEX('Page Categories'!$E$11:$E$1010, MATCH($D1131, 'Page Categories'!$D$11:$D$1010, 0)), "")))</f>
        <v/>
      </c>
      <c r="C1131" s="4"/>
      <c r="D1131" s="50"/>
      <c r="E1131" s="51"/>
      <c r="F1131" s="51"/>
      <c r="G1131" s="52"/>
      <c r="H1131" s="51"/>
      <c r="I1131" s="53"/>
      <c r="J1131" s="4"/>
      <c r="O1131" s="12" t="str">
        <f t="shared" si="141"/>
        <v/>
      </c>
      <c r="Q1131" s="12" t="str">
        <f t="shared" si="142"/>
        <v/>
      </c>
      <c r="R1131" s="12" t="str">
        <f t="shared" si="143"/>
        <v/>
      </c>
      <c r="S1131" s="12" t="str">
        <f t="shared" si="144"/>
        <v/>
      </c>
      <c r="T1131" s="12" t="str">
        <f t="shared" si="145"/>
        <v/>
      </c>
      <c r="U1131" s="12" t="str">
        <f t="shared" si="146"/>
        <v/>
      </c>
      <c r="V1131" s="12" t="str">
        <f t="shared" si="140"/>
        <v/>
      </c>
      <c r="X1131" s="44" t="str">
        <f>IF($D1131="", "", IF(COUNTIF($D$11:$D1131, $D1131)&gt;1, "", $D1131))</f>
        <v/>
      </c>
      <c r="Z1131" s="12" t="str">
        <f>IF($X1131="", "", IF(COUNTIF('Page Categories'!$D$11:$D$1010, $X1131)&gt;0, "", MAX(Z$10:Z1130)+1))</f>
        <v/>
      </c>
      <c r="AB1131" s="44" t="str">
        <f t="shared" si="147"/>
        <v/>
      </c>
    </row>
    <row r="1132" spans="1:28" x14ac:dyDescent="0.25">
      <c r="A1132" s="4"/>
      <c r="B1132" s="44" t="str">
        <f>IF($D1132="", "", IF(IFERROR(INDEX('Page Categories'!$E$11:$E$1010, MATCH($D1132, 'Page Categories'!$D$11:$D$1010, 0)), "")="", 'Page Categories'!$M$21, IFERROR(INDEX('Page Categories'!$E$11:$E$1010, MATCH($D1132, 'Page Categories'!$D$11:$D$1010, 0)), "")))</f>
        <v/>
      </c>
      <c r="C1132" s="4"/>
      <c r="D1132" s="50"/>
      <c r="E1132" s="51"/>
      <c r="F1132" s="51"/>
      <c r="G1132" s="52"/>
      <c r="H1132" s="51"/>
      <c r="I1132" s="53"/>
      <c r="J1132" s="4"/>
      <c r="O1132" s="12" t="str">
        <f t="shared" si="141"/>
        <v/>
      </c>
      <c r="Q1132" s="12" t="str">
        <f t="shared" si="142"/>
        <v/>
      </c>
      <c r="R1132" s="12" t="str">
        <f t="shared" si="143"/>
        <v/>
      </c>
      <c r="S1132" s="12" t="str">
        <f t="shared" si="144"/>
        <v/>
      </c>
      <c r="T1132" s="12" t="str">
        <f t="shared" si="145"/>
        <v/>
      </c>
      <c r="U1132" s="12" t="str">
        <f t="shared" si="146"/>
        <v/>
      </c>
      <c r="V1132" s="12" t="str">
        <f t="shared" si="140"/>
        <v/>
      </c>
      <c r="X1132" s="44" t="str">
        <f>IF($D1132="", "", IF(COUNTIF($D$11:$D1132, $D1132)&gt;1, "", $D1132))</f>
        <v/>
      </c>
      <c r="Z1132" s="12" t="str">
        <f>IF($X1132="", "", IF(COUNTIF('Page Categories'!$D$11:$D$1010, $X1132)&gt;0, "", MAX(Z$10:Z1131)+1))</f>
        <v/>
      </c>
      <c r="AB1132" s="44" t="str">
        <f t="shared" si="147"/>
        <v/>
      </c>
    </row>
    <row r="1133" spans="1:28" x14ac:dyDescent="0.25">
      <c r="A1133" s="4"/>
      <c r="B1133" s="44" t="str">
        <f>IF($D1133="", "", IF(IFERROR(INDEX('Page Categories'!$E$11:$E$1010, MATCH($D1133, 'Page Categories'!$D$11:$D$1010, 0)), "")="", 'Page Categories'!$M$21, IFERROR(INDEX('Page Categories'!$E$11:$E$1010, MATCH($D1133, 'Page Categories'!$D$11:$D$1010, 0)), "")))</f>
        <v/>
      </c>
      <c r="C1133" s="4"/>
      <c r="D1133" s="50"/>
      <c r="E1133" s="51"/>
      <c r="F1133" s="51"/>
      <c r="G1133" s="52"/>
      <c r="H1133" s="51"/>
      <c r="I1133" s="53"/>
      <c r="J1133" s="4"/>
      <c r="O1133" s="12" t="str">
        <f t="shared" si="141"/>
        <v/>
      </c>
      <c r="Q1133" s="12" t="str">
        <f t="shared" si="142"/>
        <v/>
      </c>
      <c r="R1133" s="12" t="str">
        <f t="shared" si="143"/>
        <v/>
      </c>
      <c r="S1133" s="12" t="str">
        <f t="shared" si="144"/>
        <v/>
      </c>
      <c r="T1133" s="12" t="str">
        <f t="shared" si="145"/>
        <v/>
      </c>
      <c r="U1133" s="12" t="str">
        <f t="shared" si="146"/>
        <v/>
      </c>
      <c r="V1133" s="12" t="str">
        <f t="shared" si="140"/>
        <v/>
      </c>
      <c r="X1133" s="44" t="str">
        <f>IF($D1133="", "", IF(COUNTIF($D$11:$D1133, $D1133)&gt;1, "", $D1133))</f>
        <v/>
      </c>
      <c r="Z1133" s="12" t="str">
        <f>IF($X1133="", "", IF(COUNTIF('Page Categories'!$D$11:$D$1010, $X1133)&gt;0, "", MAX(Z$10:Z1132)+1))</f>
        <v/>
      </c>
      <c r="AB1133" s="44" t="str">
        <f t="shared" si="147"/>
        <v/>
      </c>
    </row>
    <row r="1134" spans="1:28" x14ac:dyDescent="0.25">
      <c r="A1134" s="4"/>
      <c r="B1134" s="44" t="str">
        <f>IF($D1134="", "", IF(IFERROR(INDEX('Page Categories'!$E$11:$E$1010, MATCH($D1134, 'Page Categories'!$D$11:$D$1010, 0)), "")="", 'Page Categories'!$M$21, IFERROR(INDEX('Page Categories'!$E$11:$E$1010, MATCH($D1134, 'Page Categories'!$D$11:$D$1010, 0)), "")))</f>
        <v/>
      </c>
      <c r="C1134" s="4"/>
      <c r="D1134" s="50"/>
      <c r="E1134" s="51"/>
      <c r="F1134" s="51"/>
      <c r="G1134" s="52"/>
      <c r="H1134" s="51"/>
      <c r="I1134" s="53"/>
      <c r="J1134" s="4"/>
      <c r="O1134" s="12" t="str">
        <f t="shared" si="141"/>
        <v/>
      </c>
      <c r="Q1134" s="12" t="str">
        <f t="shared" si="142"/>
        <v/>
      </c>
      <c r="R1134" s="12" t="str">
        <f t="shared" si="143"/>
        <v/>
      </c>
      <c r="S1134" s="12" t="str">
        <f t="shared" si="144"/>
        <v/>
      </c>
      <c r="T1134" s="12" t="str">
        <f t="shared" si="145"/>
        <v/>
      </c>
      <c r="U1134" s="12" t="str">
        <f t="shared" si="146"/>
        <v/>
      </c>
      <c r="V1134" s="12" t="str">
        <f t="shared" si="140"/>
        <v/>
      </c>
      <c r="X1134" s="44" t="str">
        <f>IF($D1134="", "", IF(COUNTIF($D$11:$D1134, $D1134)&gt;1, "", $D1134))</f>
        <v/>
      </c>
      <c r="Z1134" s="12" t="str">
        <f>IF($X1134="", "", IF(COUNTIF('Page Categories'!$D$11:$D$1010, $X1134)&gt;0, "", MAX(Z$10:Z1133)+1))</f>
        <v/>
      </c>
      <c r="AB1134" s="44" t="str">
        <f t="shared" si="147"/>
        <v/>
      </c>
    </row>
    <row r="1135" spans="1:28" x14ac:dyDescent="0.25">
      <c r="A1135" s="4"/>
      <c r="B1135" s="44" t="str">
        <f>IF($D1135="", "", IF(IFERROR(INDEX('Page Categories'!$E$11:$E$1010, MATCH($D1135, 'Page Categories'!$D$11:$D$1010, 0)), "")="", 'Page Categories'!$M$21, IFERROR(INDEX('Page Categories'!$E$11:$E$1010, MATCH($D1135, 'Page Categories'!$D$11:$D$1010, 0)), "")))</f>
        <v/>
      </c>
      <c r="C1135" s="4"/>
      <c r="D1135" s="50"/>
      <c r="E1135" s="51"/>
      <c r="F1135" s="51"/>
      <c r="G1135" s="52"/>
      <c r="H1135" s="51"/>
      <c r="I1135" s="53"/>
      <c r="J1135" s="4"/>
      <c r="O1135" s="12" t="str">
        <f t="shared" si="141"/>
        <v/>
      </c>
      <c r="Q1135" s="12" t="str">
        <f t="shared" si="142"/>
        <v/>
      </c>
      <c r="R1135" s="12" t="str">
        <f t="shared" si="143"/>
        <v/>
      </c>
      <c r="S1135" s="12" t="str">
        <f t="shared" si="144"/>
        <v/>
      </c>
      <c r="T1135" s="12" t="str">
        <f t="shared" si="145"/>
        <v/>
      </c>
      <c r="U1135" s="12" t="str">
        <f t="shared" si="146"/>
        <v/>
      </c>
      <c r="V1135" s="12" t="str">
        <f t="shared" si="140"/>
        <v/>
      </c>
      <c r="X1135" s="44" t="str">
        <f>IF($D1135="", "", IF(COUNTIF($D$11:$D1135, $D1135)&gt;1, "", $D1135))</f>
        <v/>
      </c>
      <c r="Z1135" s="12" t="str">
        <f>IF($X1135="", "", IF(COUNTIF('Page Categories'!$D$11:$D$1010, $X1135)&gt;0, "", MAX(Z$10:Z1134)+1))</f>
        <v/>
      </c>
      <c r="AB1135" s="44" t="str">
        <f t="shared" si="147"/>
        <v/>
      </c>
    </row>
    <row r="1136" spans="1:28" x14ac:dyDescent="0.25">
      <c r="A1136" s="4"/>
      <c r="B1136" s="44" t="str">
        <f>IF($D1136="", "", IF(IFERROR(INDEX('Page Categories'!$E$11:$E$1010, MATCH($D1136, 'Page Categories'!$D$11:$D$1010, 0)), "")="", 'Page Categories'!$M$21, IFERROR(INDEX('Page Categories'!$E$11:$E$1010, MATCH($D1136, 'Page Categories'!$D$11:$D$1010, 0)), "")))</f>
        <v/>
      </c>
      <c r="C1136" s="4"/>
      <c r="D1136" s="50"/>
      <c r="E1136" s="51"/>
      <c r="F1136" s="51"/>
      <c r="G1136" s="52"/>
      <c r="H1136" s="51"/>
      <c r="I1136" s="53"/>
      <c r="J1136" s="4"/>
      <c r="O1136" s="12" t="str">
        <f t="shared" si="141"/>
        <v/>
      </c>
      <c r="Q1136" s="12" t="str">
        <f t="shared" si="142"/>
        <v/>
      </c>
      <c r="R1136" s="12" t="str">
        <f t="shared" si="143"/>
        <v/>
      </c>
      <c r="S1136" s="12" t="str">
        <f t="shared" si="144"/>
        <v/>
      </c>
      <c r="T1136" s="12" t="str">
        <f t="shared" si="145"/>
        <v/>
      </c>
      <c r="U1136" s="12" t="str">
        <f t="shared" si="146"/>
        <v/>
      </c>
      <c r="V1136" s="12" t="str">
        <f t="shared" si="140"/>
        <v/>
      </c>
      <c r="X1136" s="44" t="str">
        <f>IF($D1136="", "", IF(COUNTIF($D$11:$D1136, $D1136)&gt;1, "", $D1136))</f>
        <v/>
      </c>
      <c r="Z1136" s="12" t="str">
        <f>IF($X1136="", "", IF(COUNTIF('Page Categories'!$D$11:$D$1010, $X1136)&gt;0, "", MAX(Z$10:Z1135)+1))</f>
        <v/>
      </c>
      <c r="AB1136" s="44" t="str">
        <f t="shared" si="147"/>
        <v/>
      </c>
    </row>
    <row r="1137" spans="1:28" x14ac:dyDescent="0.25">
      <c r="A1137" s="4"/>
      <c r="B1137" s="44" t="str">
        <f>IF($D1137="", "", IF(IFERROR(INDEX('Page Categories'!$E$11:$E$1010, MATCH($D1137, 'Page Categories'!$D$11:$D$1010, 0)), "")="", 'Page Categories'!$M$21, IFERROR(INDEX('Page Categories'!$E$11:$E$1010, MATCH($D1137, 'Page Categories'!$D$11:$D$1010, 0)), "")))</f>
        <v/>
      </c>
      <c r="C1137" s="4"/>
      <c r="D1137" s="50"/>
      <c r="E1137" s="51"/>
      <c r="F1137" s="51"/>
      <c r="G1137" s="52"/>
      <c r="H1137" s="51"/>
      <c r="I1137" s="53"/>
      <c r="J1137" s="4"/>
      <c r="O1137" s="12" t="str">
        <f t="shared" si="141"/>
        <v/>
      </c>
      <c r="Q1137" s="12" t="str">
        <f t="shared" si="142"/>
        <v/>
      </c>
      <c r="R1137" s="12" t="str">
        <f t="shared" si="143"/>
        <v/>
      </c>
      <c r="S1137" s="12" t="str">
        <f t="shared" si="144"/>
        <v/>
      </c>
      <c r="T1137" s="12" t="str">
        <f t="shared" si="145"/>
        <v/>
      </c>
      <c r="U1137" s="12" t="str">
        <f t="shared" si="146"/>
        <v/>
      </c>
      <c r="V1137" s="12" t="str">
        <f t="shared" si="140"/>
        <v/>
      </c>
      <c r="X1137" s="44" t="str">
        <f>IF($D1137="", "", IF(COUNTIF($D$11:$D1137, $D1137)&gt;1, "", $D1137))</f>
        <v/>
      </c>
      <c r="Z1137" s="12" t="str">
        <f>IF($X1137="", "", IF(COUNTIF('Page Categories'!$D$11:$D$1010, $X1137)&gt;0, "", MAX(Z$10:Z1136)+1))</f>
        <v/>
      </c>
      <c r="AB1137" s="44" t="str">
        <f t="shared" si="147"/>
        <v/>
      </c>
    </row>
    <row r="1138" spans="1:28" x14ac:dyDescent="0.25">
      <c r="A1138" s="4"/>
      <c r="B1138" s="44" t="str">
        <f>IF($D1138="", "", IF(IFERROR(INDEX('Page Categories'!$E$11:$E$1010, MATCH($D1138, 'Page Categories'!$D$11:$D$1010, 0)), "")="", 'Page Categories'!$M$21, IFERROR(INDEX('Page Categories'!$E$11:$E$1010, MATCH($D1138, 'Page Categories'!$D$11:$D$1010, 0)), "")))</f>
        <v/>
      </c>
      <c r="C1138" s="4"/>
      <c r="D1138" s="50"/>
      <c r="E1138" s="51"/>
      <c r="F1138" s="51"/>
      <c r="G1138" s="52"/>
      <c r="H1138" s="51"/>
      <c r="I1138" s="53"/>
      <c r="J1138" s="4"/>
      <c r="O1138" s="12" t="str">
        <f t="shared" si="141"/>
        <v/>
      </c>
      <c r="Q1138" s="12" t="str">
        <f t="shared" si="142"/>
        <v/>
      </c>
      <c r="R1138" s="12" t="str">
        <f t="shared" si="143"/>
        <v/>
      </c>
      <c r="S1138" s="12" t="str">
        <f t="shared" si="144"/>
        <v/>
      </c>
      <c r="T1138" s="12" t="str">
        <f t="shared" si="145"/>
        <v/>
      </c>
      <c r="U1138" s="12" t="str">
        <f t="shared" si="146"/>
        <v/>
      </c>
      <c r="V1138" s="12" t="str">
        <f t="shared" si="140"/>
        <v/>
      </c>
      <c r="X1138" s="44" t="str">
        <f>IF($D1138="", "", IF(COUNTIF($D$11:$D1138, $D1138)&gt;1, "", $D1138))</f>
        <v/>
      </c>
      <c r="Z1138" s="12" t="str">
        <f>IF($X1138="", "", IF(COUNTIF('Page Categories'!$D$11:$D$1010, $X1138)&gt;0, "", MAX(Z$10:Z1137)+1))</f>
        <v/>
      </c>
      <c r="AB1138" s="44" t="str">
        <f t="shared" si="147"/>
        <v/>
      </c>
    </row>
    <row r="1139" spans="1:28" x14ac:dyDescent="0.25">
      <c r="A1139" s="4"/>
      <c r="B1139" s="44" t="str">
        <f>IF($D1139="", "", IF(IFERROR(INDEX('Page Categories'!$E$11:$E$1010, MATCH($D1139, 'Page Categories'!$D$11:$D$1010, 0)), "")="", 'Page Categories'!$M$21, IFERROR(INDEX('Page Categories'!$E$11:$E$1010, MATCH($D1139, 'Page Categories'!$D$11:$D$1010, 0)), "")))</f>
        <v/>
      </c>
      <c r="C1139" s="4"/>
      <c r="D1139" s="50"/>
      <c r="E1139" s="51"/>
      <c r="F1139" s="51"/>
      <c r="G1139" s="52"/>
      <c r="H1139" s="51"/>
      <c r="I1139" s="53"/>
      <c r="J1139" s="4"/>
      <c r="O1139" s="12" t="str">
        <f t="shared" si="141"/>
        <v/>
      </c>
      <c r="Q1139" s="12" t="str">
        <f t="shared" si="142"/>
        <v/>
      </c>
      <c r="R1139" s="12" t="str">
        <f t="shared" si="143"/>
        <v/>
      </c>
      <c r="S1139" s="12" t="str">
        <f t="shared" si="144"/>
        <v/>
      </c>
      <c r="T1139" s="12" t="str">
        <f t="shared" si="145"/>
        <v/>
      </c>
      <c r="U1139" s="12" t="str">
        <f t="shared" si="146"/>
        <v/>
      </c>
      <c r="V1139" s="12" t="str">
        <f t="shared" si="140"/>
        <v/>
      </c>
      <c r="X1139" s="44" t="str">
        <f>IF($D1139="", "", IF(COUNTIF($D$11:$D1139, $D1139)&gt;1, "", $D1139))</f>
        <v/>
      </c>
      <c r="Z1139" s="12" t="str">
        <f>IF($X1139="", "", IF(COUNTIF('Page Categories'!$D$11:$D$1010, $X1139)&gt;0, "", MAX(Z$10:Z1138)+1))</f>
        <v/>
      </c>
      <c r="AB1139" s="44" t="str">
        <f t="shared" si="147"/>
        <v/>
      </c>
    </row>
    <row r="1140" spans="1:28" x14ac:dyDescent="0.25">
      <c r="A1140" s="4"/>
      <c r="B1140" s="44" t="str">
        <f>IF($D1140="", "", IF(IFERROR(INDEX('Page Categories'!$E$11:$E$1010, MATCH($D1140, 'Page Categories'!$D$11:$D$1010, 0)), "")="", 'Page Categories'!$M$21, IFERROR(INDEX('Page Categories'!$E$11:$E$1010, MATCH($D1140, 'Page Categories'!$D$11:$D$1010, 0)), "")))</f>
        <v/>
      </c>
      <c r="C1140" s="4"/>
      <c r="D1140" s="50"/>
      <c r="E1140" s="51"/>
      <c r="F1140" s="51"/>
      <c r="G1140" s="52"/>
      <c r="H1140" s="51"/>
      <c r="I1140" s="53"/>
      <c r="J1140" s="4"/>
      <c r="O1140" s="12" t="str">
        <f t="shared" si="141"/>
        <v/>
      </c>
      <c r="Q1140" s="12" t="str">
        <f t="shared" si="142"/>
        <v/>
      </c>
      <c r="R1140" s="12" t="str">
        <f t="shared" si="143"/>
        <v/>
      </c>
      <c r="S1140" s="12" t="str">
        <f t="shared" si="144"/>
        <v/>
      </c>
      <c r="T1140" s="12" t="str">
        <f t="shared" si="145"/>
        <v/>
      </c>
      <c r="U1140" s="12" t="str">
        <f t="shared" si="146"/>
        <v/>
      </c>
      <c r="V1140" s="12" t="str">
        <f t="shared" si="140"/>
        <v/>
      </c>
      <c r="X1140" s="44" t="str">
        <f>IF($D1140="", "", IF(COUNTIF($D$11:$D1140, $D1140)&gt;1, "", $D1140))</f>
        <v/>
      </c>
      <c r="Z1140" s="12" t="str">
        <f>IF($X1140="", "", IF(COUNTIF('Page Categories'!$D$11:$D$1010, $X1140)&gt;0, "", MAX(Z$10:Z1139)+1))</f>
        <v/>
      </c>
      <c r="AB1140" s="44" t="str">
        <f t="shared" si="147"/>
        <v/>
      </c>
    </row>
    <row r="1141" spans="1:28" x14ac:dyDescent="0.25">
      <c r="A1141" s="4"/>
      <c r="B1141" s="44" t="str">
        <f>IF($D1141="", "", IF(IFERROR(INDEX('Page Categories'!$E$11:$E$1010, MATCH($D1141, 'Page Categories'!$D$11:$D$1010, 0)), "")="", 'Page Categories'!$M$21, IFERROR(INDEX('Page Categories'!$E$11:$E$1010, MATCH($D1141, 'Page Categories'!$D$11:$D$1010, 0)), "")))</f>
        <v/>
      </c>
      <c r="C1141" s="4"/>
      <c r="D1141" s="50"/>
      <c r="E1141" s="51"/>
      <c r="F1141" s="51"/>
      <c r="G1141" s="52"/>
      <c r="H1141" s="51"/>
      <c r="I1141" s="53"/>
      <c r="J1141" s="4"/>
      <c r="O1141" s="12" t="str">
        <f t="shared" si="141"/>
        <v/>
      </c>
      <c r="Q1141" s="12" t="str">
        <f t="shared" si="142"/>
        <v/>
      </c>
      <c r="R1141" s="12" t="str">
        <f t="shared" si="143"/>
        <v/>
      </c>
      <c r="S1141" s="12" t="str">
        <f t="shared" si="144"/>
        <v/>
      </c>
      <c r="T1141" s="12" t="str">
        <f t="shared" si="145"/>
        <v/>
      </c>
      <c r="U1141" s="12" t="str">
        <f t="shared" si="146"/>
        <v/>
      </c>
      <c r="V1141" s="12" t="str">
        <f t="shared" si="140"/>
        <v/>
      </c>
      <c r="X1141" s="44" t="str">
        <f>IF($D1141="", "", IF(COUNTIF($D$11:$D1141, $D1141)&gt;1, "", $D1141))</f>
        <v/>
      </c>
      <c r="Z1141" s="12" t="str">
        <f>IF($X1141="", "", IF(COUNTIF('Page Categories'!$D$11:$D$1010, $X1141)&gt;0, "", MAX(Z$10:Z1140)+1))</f>
        <v/>
      </c>
      <c r="AB1141" s="44" t="str">
        <f t="shared" si="147"/>
        <v/>
      </c>
    </row>
    <row r="1142" spans="1:28" x14ac:dyDescent="0.25">
      <c r="A1142" s="4"/>
      <c r="B1142" s="44" t="str">
        <f>IF($D1142="", "", IF(IFERROR(INDEX('Page Categories'!$E$11:$E$1010, MATCH($D1142, 'Page Categories'!$D$11:$D$1010, 0)), "")="", 'Page Categories'!$M$21, IFERROR(INDEX('Page Categories'!$E$11:$E$1010, MATCH($D1142, 'Page Categories'!$D$11:$D$1010, 0)), "")))</f>
        <v/>
      </c>
      <c r="C1142" s="4"/>
      <c r="D1142" s="50"/>
      <c r="E1142" s="51"/>
      <c r="F1142" s="51"/>
      <c r="G1142" s="52"/>
      <c r="H1142" s="51"/>
      <c r="I1142" s="53"/>
      <c r="J1142" s="4"/>
      <c r="O1142" s="12" t="str">
        <f t="shared" si="141"/>
        <v/>
      </c>
      <c r="Q1142" s="12" t="str">
        <f t="shared" si="142"/>
        <v/>
      </c>
      <c r="R1142" s="12" t="str">
        <f t="shared" si="143"/>
        <v/>
      </c>
      <c r="S1142" s="12" t="str">
        <f t="shared" si="144"/>
        <v/>
      </c>
      <c r="T1142" s="12" t="str">
        <f t="shared" si="145"/>
        <v/>
      </c>
      <c r="U1142" s="12" t="str">
        <f t="shared" si="146"/>
        <v/>
      </c>
      <c r="V1142" s="12" t="str">
        <f t="shared" si="140"/>
        <v/>
      </c>
      <c r="X1142" s="44" t="str">
        <f>IF($D1142="", "", IF(COUNTIF($D$11:$D1142, $D1142)&gt;1, "", $D1142))</f>
        <v/>
      </c>
      <c r="Z1142" s="12" t="str">
        <f>IF($X1142="", "", IF(COUNTIF('Page Categories'!$D$11:$D$1010, $X1142)&gt;0, "", MAX(Z$10:Z1141)+1))</f>
        <v/>
      </c>
      <c r="AB1142" s="44" t="str">
        <f t="shared" si="147"/>
        <v/>
      </c>
    </row>
    <row r="1143" spans="1:28" x14ac:dyDescent="0.25">
      <c r="A1143" s="4"/>
      <c r="B1143" s="44" t="str">
        <f>IF($D1143="", "", IF(IFERROR(INDEX('Page Categories'!$E$11:$E$1010, MATCH($D1143, 'Page Categories'!$D$11:$D$1010, 0)), "")="", 'Page Categories'!$M$21, IFERROR(INDEX('Page Categories'!$E$11:$E$1010, MATCH($D1143, 'Page Categories'!$D$11:$D$1010, 0)), "")))</f>
        <v/>
      </c>
      <c r="C1143" s="4"/>
      <c r="D1143" s="50"/>
      <c r="E1143" s="51"/>
      <c r="F1143" s="51"/>
      <c r="G1143" s="52"/>
      <c r="H1143" s="51"/>
      <c r="I1143" s="53"/>
      <c r="J1143" s="4"/>
      <c r="O1143" s="12" t="str">
        <f t="shared" si="141"/>
        <v/>
      </c>
      <c r="Q1143" s="12" t="str">
        <f t="shared" si="142"/>
        <v/>
      </c>
      <c r="R1143" s="12" t="str">
        <f t="shared" si="143"/>
        <v/>
      </c>
      <c r="S1143" s="12" t="str">
        <f t="shared" si="144"/>
        <v/>
      </c>
      <c r="T1143" s="12" t="str">
        <f t="shared" si="145"/>
        <v/>
      </c>
      <c r="U1143" s="12" t="str">
        <f t="shared" si="146"/>
        <v/>
      </c>
      <c r="V1143" s="12" t="str">
        <f t="shared" si="140"/>
        <v/>
      </c>
      <c r="X1143" s="44" t="str">
        <f>IF($D1143="", "", IF(COUNTIF($D$11:$D1143, $D1143)&gt;1, "", $D1143))</f>
        <v/>
      </c>
      <c r="Z1143" s="12" t="str">
        <f>IF($X1143="", "", IF(COUNTIF('Page Categories'!$D$11:$D$1010, $X1143)&gt;0, "", MAX(Z$10:Z1142)+1))</f>
        <v/>
      </c>
      <c r="AB1143" s="44" t="str">
        <f t="shared" si="147"/>
        <v/>
      </c>
    </row>
    <row r="1144" spans="1:28" x14ac:dyDescent="0.25">
      <c r="A1144" s="4"/>
      <c r="B1144" s="44" t="str">
        <f>IF($D1144="", "", IF(IFERROR(INDEX('Page Categories'!$E$11:$E$1010, MATCH($D1144, 'Page Categories'!$D$11:$D$1010, 0)), "")="", 'Page Categories'!$M$21, IFERROR(INDEX('Page Categories'!$E$11:$E$1010, MATCH($D1144, 'Page Categories'!$D$11:$D$1010, 0)), "")))</f>
        <v/>
      </c>
      <c r="C1144" s="4"/>
      <c r="D1144" s="50"/>
      <c r="E1144" s="51"/>
      <c r="F1144" s="51"/>
      <c r="G1144" s="52"/>
      <c r="H1144" s="51"/>
      <c r="I1144" s="53"/>
      <c r="J1144" s="4"/>
      <c r="O1144" s="12" t="str">
        <f t="shared" si="141"/>
        <v/>
      </c>
      <c r="Q1144" s="12" t="str">
        <f t="shared" si="142"/>
        <v/>
      </c>
      <c r="R1144" s="12" t="str">
        <f t="shared" si="143"/>
        <v/>
      </c>
      <c r="S1144" s="12" t="str">
        <f t="shared" si="144"/>
        <v/>
      </c>
      <c r="T1144" s="12" t="str">
        <f t="shared" si="145"/>
        <v/>
      </c>
      <c r="U1144" s="12" t="str">
        <f t="shared" si="146"/>
        <v/>
      </c>
      <c r="V1144" s="12" t="str">
        <f t="shared" si="140"/>
        <v/>
      </c>
      <c r="X1144" s="44" t="str">
        <f>IF($D1144="", "", IF(COUNTIF($D$11:$D1144, $D1144)&gt;1, "", $D1144))</f>
        <v/>
      </c>
      <c r="Z1144" s="12" t="str">
        <f>IF($X1144="", "", IF(COUNTIF('Page Categories'!$D$11:$D$1010, $X1144)&gt;0, "", MAX(Z$10:Z1143)+1))</f>
        <v/>
      </c>
      <c r="AB1144" s="44" t="str">
        <f t="shared" si="147"/>
        <v/>
      </c>
    </row>
    <row r="1145" spans="1:28" x14ac:dyDescent="0.25">
      <c r="A1145" s="4"/>
      <c r="B1145" s="44" t="str">
        <f>IF($D1145="", "", IF(IFERROR(INDEX('Page Categories'!$E$11:$E$1010, MATCH($D1145, 'Page Categories'!$D$11:$D$1010, 0)), "")="", 'Page Categories'!$M$21, IFERROR(INDEX('Page Categories'!$E$11:$E$1010, MATCH($D1145, 'Page Categories'!$D$11:$D$1010, 0)), "")))</f>
        <v/>
      </c>
      <c r="C1145" s="4"/>
      <c r="D1145" s="50"/>
      <c r="E1145" s="51"/>
      <c r="F1145" s="51"/>
      <c r="G1145" s="52"/>
      <c r="H1145" s="51"/>
      <c r="I1145" s="53"/>
      <c r="J1145" s="4"/>
      <c r="O1145" s="12" t="str">
        <f t="shared" si="141"/>
        <v/>
      </c>
      <c r="Q1145" s="12" t="str">
        <f t="shared" si="142"/>
        <v/>
      </c>
      <c r="R1145" s="12" t="str">
        <f t="shared" si="143"/>
        <v/>
      </c>
      <c r="S1145" s="12" t="str">
        <f t="shared" si="144"/>
        <v/>
      </c>
      <c r="T1145" s="12" t="str">
        <f t="shared" si="145"/>
        <v/>
      </c>
      <c r="U1145" s="12" t="str">
        <f t="shared" si="146"/>
        <v/>
      </c>
      <c r="V1145" s="12" t="str">
        <f t="shared" si="140"/>
        <v/>
      </c>
      <c r="X1145" s="44" t="str">
        <f>IF($D1145="", "", IF(COUNTIF($D$11:$D1145, $D1145)&gt;1, "", $D1145))</f>
        <v/>
      </c>
      <c r="Z1145" s="12" t="str">
        <f>IF($X1145="", "", IF(COUNTIF('Page Categories'!$D$11:$D$1010, $X1145)&gt;0, "", MAX(Z$10:Z1144)+1))</f>
        <v/>
      </c>
      <c r="AB1145" s="44" t="str">
        <f t="shared" si="147"/>
        <v/>
      </c>
    </row>
    <row r="1146" spans="1:28" x14ac:dyDescent="0.25">
      <c r="A1146" s="4"/>
      <c r="B1146" s="44" t="str">
        <f>IF($D1146="", "", IF(IFERROR(INDEX('Page Categories'!$E$11:$E$1010, MATCH($D1146, 'Page Categories'!$D$11:$D$1010, 0)), "")="", 'Page Categories'!$M$21, IFERROR(INDEX('Page Categories'!$E$11:$E$1010, MATCH($D1146, 'Page Categories'!$D$11:$D$1010, 0)), "")))</f>
        <v/>
      </c>
      <c r="C1146" s="4"/>
      <c r="D1146" s="50"/>
      <c r="E1146" s="51"/>
      <c r="F1146" s="51"/>
      <c r="G1146" s="52"/>
      <c r="H1146" s="51"/>
      <c r="I1146" s="53"/>
      <c r="J1146" s="4"/>
      <c r="O1146" s="12" t="str">
        <f t="shared" si="141"/>
        <v/>
      </c>
      <c r="Q1146" s="12" t="str">
        <f t="shared" si="142"/>
        <v/>
      </c>
      <c r="R1146" s="12" t="str">
        <f t="shared" si="143"/>
        <v/>
      </c>
      <c r="S1146" s="12" t="str">
        <f t="shared" si="144"/>
        <v/>
      </c>
      <c r="T1146" s="12" t="str">
        <f t="shared" si="145"/>
        <v/>
      </c>
      <c r="U1146" s="12" t="str">
        <f t="shared" si="146"/>
        <v/>
      </c>
      <c r="V1146" s="12" t="str">
        <f t="shared" si="140"/>
        <v/>
      </c>
      <c r="X1146" s="44" t="str">
        <f>IF($D1146="", "", IF(COUNTIF($D$11:$D1146, $D1146)&gt;1, "", $D1146))</f>
        <v/>
      </c>
      <c r="Z1146" s="12" t="str">
        <f>IF($X1146="", "", IF(COUNTIF('Page Categories'!$D$11:$D$1010, $X1146)&gt;0, "", MAX(Z$10:Z1145)+1))</f>
        <v/>
      </c>
      <c r="AB1146" s="44" t="str">
        <f t="shared" si="147"/>
        <v/>
      </c>
    </row>
    <row r="1147" spans="1:28" x14ac:dyDescent="0.25">
      <c r="A1147" s="4"/>
      <c r="B1147" s="44" t="str">
        <f>IF($D1147="", "", IF(IFERROR(INDEX('Page Categories'!$E$11:$E$1010, MATCH($D1147, 'Page Categories'!$D$11:$D$1010, 0)), "")="", 'Page Categories'!$M$21, IFERROR(INDEX('Page Categories'!$E$11:$E$1010, MATCH($D1147, 'Page Categories'!$D$11:$D$1010, 0)), "")))</f>
        <v/>
      </c>
      <c r="C1147" s="4"/>
      <c r="D1147" s="50"/>
      <c r="E1147" s="51"/>
      <c r="F1147" s="51"/>
      <c r="G1147" s="52"/>
      <c r="H1147" s="51"/>
      <c r="I1147" s="53"/>
      <c r="J1147" s="4"/>
      <c r="O1147" s="12" t="str">
        <f t="shared" si="141"/>
        <v/>
      </c>
      <c r="Q1147" s="12" t="str">
        <f t="shared" si="142"/>
        <v/>
      </c>
      <c r="R1147" s="12" t="str">
        <f t="shared" si="143"/>
        <v/>
      </c>
      <c r="S1147" s="12" t="str">
        <f t="shared" si="144"/>
        <v/>
      </c>
      <c r="T1147" s="12" t="str">
        <f t="shared" si="145"/>
        <v/>
      </c>
      <c r="U1147" s="12" t="str">
        <f t="shared" si="146"/>
        <v/>
      </c>
      <c r="V1147" s="12" t="str">
        <f t="shared" si="140"/>
        <v/>
      </c>
      <c r="X1147" s="44" t="str">
        <f>IF($D1147="", "", IF(COUNTIF($D$11:$D1147, $D1147)&gt;1, "", $D1147))</f>
        <v/>
      </c>
      <c r="Z1147" s="12" t="str">
        <f>IF($X1147="", "", IF(COUNTIF('Page Categories'!$D$11:$D$1010, $X1147)&gt;0, "", MAX(Z$10:Z1146)+1))</f>
        <v/>
      </c>
      <c r="AB1147" s="44" t="str">
        <f t="shared" si="147"/>
        <v/>
      </c>
    </row>
    <row r="1148" spans="1:28" x14ac:dyDescent="0.25">
      <c r="A1148" s="4"/>
      <c r="B1148" s="44" t="str">
        <f>IF($D1148="", "", IF(IFERROR(INDEX('Page Categories'!$E$11:$E$1010, MATCH($D1148, 'Page Categories'!$D$11:$D$1010, 0)), "")="", 'Page Categories'!$M$21, IFERROR(INDEX('Page Categories'!$E$11:$E$1010, MATCH($D1148, 'Page Categories'!$D$11:$D$1010, 0)), "")))</f>
        <v/>
      </c>
      <c r="C1148" s="4"/>
      <c r="D1148" s="50"/>
      <c r="E1148" s="51"/>
      <c r="F1148" s="51"/>
      <c r="G1148" s="52"/>
      <c r="H1148" s="51"/>
      <c r="I1148" s="53"/>
      <c r="J1148" s="4"/>
      <c r="O1148" s="12" t="str">
        <f t="shared" si="141"/>
        <v/>
      </c>
      <c r="Q1148" s="12" t="str">
        <f t="shared" si="142"/>
        <v/>
      </c>
      <c r="R1148" s="12" t="str">
        <f t="shared" si="143"/>
        <v/>
      </c>
      <c r="S1148" s="12" t="str">
        <f t="shared" si="144"/>
        <v/>
      </c>
      <c r="T1148" s="12" t="str">
        <f t="shared" si="145"/>
        <v/>
      </c>
      <c r="U1148" s="12" t="str">
        <f t="shared" si="146"/>
        <v/>
      </c>
      <c r="V1148" s="12" t="str">
        <f t="shared" si="140"/>
        <v/>
      </c>
      <c r="X1148" s="44" t="str">
        <f>IF($D1148="", "", IF(COUNTIF($D$11:$D1148, $D1148)&gt;1, "", $D1148))</f>
        <v/>
      </c>
      <c r="Z1148" s="12" t="str">
        <f>IF($X1148="", "", IF(COUNTIF('Page Categories'!$D$11:$D$1010, $X1148)&gt;0, "", MAX(Z$10:Z1147)+1))</f>
        <v/>
      </c>
      <c r="AB1148" s="44" t="str">
        <f t="shared" si="147"/>
        <v/>
      </c>
    </row>
    <row r="1149" spans="1:28" x14ac:dyDescent="0.25">
      <c r="A1149" s="4"/>
      <c r="B1149" s="44" t="str">
        <f>IF($D1149="", "", IF(IFERROR(INDEX('Page Categories'!$E$11:$E$1010, MATCH($D1149, 'Page Categories'!$D$11:$D$1010, 0)), "")="", 'Page Categories'!$M$21, IFERROR(INDEX('Page Categories'!$E$11:$E$1010, MATCH($D1149, 'Page Categories'!$D$11:$D$1010, 0)), "")))</f>
        <v/>
      </c>
      <c r="C1149" s="4"/>
      <c r="D1149" s="50"/>
      <c r="E1149" s="51"/>
      <c r="F1149" s="51"/>
      <c r="G1149" s="52"/>
      <c r="H1149" s="51"/>
      <c r="I1149" s="53"/>
      <c r="J1149" s="4"/>
      <c r="O1149" s="12" t="str">
        <f t="shared" si="141"/>
        <v/>
      </c>
      <c r="Q1149" s="12" t="str">
        <f t="shared" si="142"/>
        <v/>
      </c>
      <c r="R1149" s="12" t="str">
        <f t="shared" si="143"/>
        <v/>
      </c>
      <c r="S1149" s="12" t="str">
        <f t="shared" si="144"/>
        <v/>
      </c>
      <c r="T1149" s="12" t="str">
        <f t="shared" si="145"/>
        <v/>
      </c>
      <c r="U1149" s="12" t="str">
        <f t="shared" si="146"/>
        <v/>
      </c>
      <c r="V1149" s="12" t="str">
        <f t="shared" si="140"/>
        <v/>
      </c>
      <c r="X1149" s="44" t="str">
        <f>IF($D1149="", "", IF(COUNTIF($D$11:$D1149, $D1149)&gt;1, "", $D1149))</f>
        <v/>
      </c>
      <c r="Z1149" s="12" t="str">
        <f>IF($X1149="", "", IF(COUNTIF('Page Categories'!$D$11:$D$1010, $X1149)&gt;0, "", MAX(Z$10:Z1148)+1))</f>
        <v/>
      </c>
      <c r="AB1149" s="44" t="str">
        <f t="shared" si="147"/>
        <v/>
      </c>
    </row>
    <row r="1150" spans="1:28" x14ac:dyDescent="0.25">
      <c r="A1150" s="4"/>
      <c r="B1150" s="44" t="str">
        <f>IF($D1150="", "", IF(IFERROR(INDEX('Page Categories'!$E$11:$E$1010, MATCH($D1150, 'Page Categories'!$D$11:$D$1010, 0)), "")="", 'Page Categories'!$M$21, IFERROR(INDEX('Page Categories'!$E$11:$E$1010, MATCH($D1150, 'Page Categories'!$D$11:$D$1010, 0)), "")))</f>
        <v/>
      </c>
      <c r="C1150" s="4"/>
      <c r="D1150" s="50"/>
      <c r="E1150" s="51"/>
      <c r="F1150" s="51"/>
      <c r="G1150" s="52"/>
      <c r="H1150" s="51"/>
      <c r="I1150" s="53"/>
      <c r="J1150" s="4"/>
      <c r="O1150" s="12" t="str">
        <f t="shared" si="141"/>
        <v/>
      </c>
      <c r="Q1150" s="12" t="str">
        <f t="shared" si="142"/>
        <v/>
      </c>
      <c r="R1150" s="12" t="str">
        <f t="shared" si="143"/>
        <v/>
      </c>
      <c r="S1150" s="12" t="str">
        <f t="shared" si="144"/>
        <v/>
      </c>
      <c r="T1150" s="12" t="str">
        <f t="shared" si="145"/>
        <v/>
      </c>
      <c r="U1150" s="12" t="str">
        <f t="shared" si="146"/>
        <v/>
      </c>
      <c r="V1150" s="12" t="str">
        <f t="shared" si="140"/>
        <v/>
      </c>
      <c r="X1150" s="44" t="str">
        <f>IF($D1150="", "", IF(COUNTIF($D$11:$D1150, $D1150)&gt;1, "", $D1150))</f>
        <v/>
      </c>
      <c r="Z1150" s="12" t="str">
        <f>IF($X1150="", "", IF(COUNTIF('Page Categories'!$D$11:$D$1010, $X1150)&gt;0, "", MAX(Z$10:Z1149)+1))</f>
        <v/>
      </c>
      <c r="AB1150" s="44" t="str">
        <f t="shared" si="147"/>
        <v/>
      </c>
    </row>
    <row r="1151" spans="1:28" x14ac:dyDescent="0.25">
      <c r="A1151" s="4"/>
      <c r="B1151" s="44" t="str">
        <f>IF($D1151="", "", IF(IFERROR(INDEX('Page Categories'!$E$11:$E$1010, MATCH($D1151, 'Page Categories'!$D$11:$D$1010, 0)), "")="", 'Page Categories'!$M$21, IFERROR(INDEX('Page Categories'!$E$11:$E$1010, MATCH($D1151, 'Page Categories'!$D$11:$D$1010, 0)), "")))</f>
        <v/>
      </c>
      <c r="C1151" s="4"/>
      <c r="D1151" s="50"/>
      <c r="E1151" s="51"/>
      <c r="F1151" s="51"/>
      <c r="G1151" s="52"/>
      <c r="H1151" s="51"/>
      <c r="I1151" s="53"/>
      <c r="J1151" s="4"/>
      <c r="O1151" s="12" t="str">
        <f t="shared" si="141"/>
        <v/>
      </c>
      <c r="Q1151" s="12" t="str">
        <f t="shared" si="142"/>
        <v/>
      </c>
      <c r="R1151" s="12" t="str">
        <f t="shared" si="143"/>
        <v/>
      </c>
      <c r="S1151" s="12" t="str">
        <f t="shared" si="144"/>
        <v/>
      </c>
      <c r="T1151" s="12" t="str">
        <f t="shared" si="145"/>
        <v/>
      </c>
      <c r="U1151" s="12" t="str">
        <f t="shared" si="146"/>
        <v/>
      </c>
      <c r="V1151" s="12" t="str">
        <f t="shared" si="140"/>
        <v/>
      </c>
      <c r="X1151" s="44" t="str">
        <f>IF($D1151="", "", IF(COUNTIF($D$11:$D1151, $D1151)&gt;1, "", $D1151))</f>
        <v/>
      </c>
      <c r="Z1151" s="12" t="str">
        <f>IF($X1151="", "", IF(COUNTIF('Page Categories'!$D$11:$D$1010, $X1151)&gt;0, "", MAX(Z$10:Z1150)+1))</f>
        <v/>
      </c>
      <c r="AB1151" s="44" t="str">
        <f t="shared" si="147"/>
        <v/>
      </c>
    </row>
    <row r="1152" spans="1:28" x14ac:dyDescent="0.25">
      <c r="A1152" s="4"/>
      <c r="B1152" s="44" t="str">
        <f>IF($D1152="", "", IF(IFERROR(INDEX('Page Categories'!$E$11:$E$1010, MATCH($D1152, 'Page Categories'!$D$11:$D$1010, 0)), "")="", 'Page Categories'!$M$21, IFERROR(INDEX('Page Categories'!$E$11:$E$1010, MATCH($D1152, 'Page Categories'!$D$11:$D$1010, 0)), "")))</f>
        <v/>
      </c>
      <c r="C1152" s="4"/>
      <c r="D1152" s="50"/>
      <c r="E1152" s="51"/>
      <c r="F1152" s="51"/>
      <c r="G1152" s="52"/>
      <c r="H1152" s="51"/>
      <c r="I1152" s="53"/>
      <c r="J1152" s="4"/>
      <c r="O1152" s="12" t="str">
        <f t="shared" si="141"/>
        <v/>
      </c>
      <c r="Q1152" s="12" t="str">
        <f t="shared" si="142"/>
        <v/>
      </c>
      <c r="R1152" s="12" t="str">
        <f t="shared" si="143"/>
        <v/>
      </c>
      <c r="S1152" s="12" t="str">
        <f t="shared" si="144"/>
        <v/>
      </c>
      <c r="T1152" s="12" t="str">
        <f t="shared" si="145"/>
        <v/>
      </c>
      <c r="U1152" s="12" t="str">
        <f t="shared" si="146"/>
        <v/>
      </c>
      <c r="V1152" s="12" t="str">
        <f t="shared" si="140"/>
        <v/>
      </c>
      <c r="X1152" s="44" t="str">
        <f>IF($D1152="", "", IF(COUNTIF($D$11:$D1152, $D1152)&gt;1, "", $D1152))</f>
        <v/>
      </c>
      <c r="Z1152" s="12" t="str">
        <f>IF($X1152="", "", IF(COUNTIF('Page Categories'!$D$11:$D$1010, $X1152)&gt;0, "", MAX(Z$10:Z1151)+1))</f>
        <v/>
      </c>
      <c r="AB1152" s="44" t="str">
        <f t="shared" si="147"/>
        <v/>
      </c>
    </row>
    <row r="1153" spans="1:28" x14ac:dyDescent="0.25">
      <c r="A1153" s="4"/>
      <c r="B1153" s="44" t="str">
        <f>IF($D1153="", "", IF(IFERROR(INDEX('Page Categories'!$E$11:$E$1010, MATCH($D1153, 'Page Categories'!$D$11:$D$1010, 0)), "")="", 'Page Categories'!$M$21, IFERROR(INDEX('Page Categories'!$E$11:$E$1010, MATCH($D1153, 'Page Categories'!$D$11:$D$1010, 0)), "")))</f>
        <v/>
      </c>
      <c r="C1153" s="4"/>
      <c r="D1153" s="50"/>
      <c r="E1153" s="51"/>
      <c r="F1153" s="51"/>
      <c r="G1153" s="52"/>
      <c r="H1153" s="51"/>
      <c r="I1153" s="53"/>
      <c r="J1153" s="4"/>
      <c r="O1153" s="12" t="str">
        <f t="shared" si="141"/>
        <v/>
      </c>
      <c r="Q1153" s="12" t="str">
        <f t="shared" si="142"/>
        <v/>
      </c>
      <c r="R1153" s="12" t="str">
        <f t="shared" si="143"/>
        <v/>
      </c>
      <c r="S1153" s="12" t="str">
        <f t="shared" si="144"/>
        <v/>
      </c>
      <c r="T1153" s="12" t="str">
        <f t="shared" si="145"/>
        <v/>
      </c>
      <c r="U1153" s="12" t="str">
        <f t="shared" si="146"/>
        <v/>
      </c>
      <c r="V1153" s="12" t="str">
        <f t="shared" si="140"/>
        <v/>
      </c>
      <c r="X1153" s="44" t="str">
        <f>IF($D1153="", "", IF(COUNTIF($D$11:$D1153, $D1153)&gt;1, "", $D1153))</f>
        <v/>
      </c>
      <c r="Z1153" s="12" t="str">
        <f>IF($X1153="", "", IF(COUNTIF('Page Categories'!$D$11:$D$1010, $X1153)&gt;0, "", MAX(Z$10:Z1152)+1))</f>
        <v/>
      </c>
      <c r="AB1153" s="44" t="str">
        <f t="shared" si="147"/>
        <v/>
      </c>
    </row>
    <row r="1154" spans="1:28" x14ac:dyDescent="0.25">
      <c r="A1154" s="4"/>
      <c r="B1154" s="44" t="str">
        <f>IF($D1154="", "", IF(IFERROR(INDEX('Page Categories'!$E$11:$E$1010, MATCH($D1154, 'Page Categories'!$D$11:$D$1010, 0)), "")="", 'Page Categories'!$M$21, IFERROR(INDEX('Page Categories'!$E$11:$E$1010, MATCH($D1154, 'Page Categories'!$D$11:$D$1010, 0)), "")))</f>
        <v/>
      </c>
      <c r="C1154" s="4"/>
      <c r="D1154" s="50"/>
      <c r="E1154" s="51"/>
      <c r="F1154" s="51"/>
      <c r="G1154" s="52"/>
      <c r="H1154" s="51"/>
      <c r="I1154" s="53"/>
      <c r="J1154" s="4"/>
      <c r="O1154" s="12" t="str">
        <f t="shared" si="141"/>
        <v/>
      </c>
      <c r="Q1154" s="12" t="str">
        <f t="shared" si="142"/>
        <v/>
      </c>
      <c r="R1154" s="12" t="str">
        <f t="shared" si="143"/>
        <v/>
      </c>
      <c r="S1154" s="12" t="str">
        <f t="shared" si="144"/>
        <v/>
      </c>
      <c r="T1154" s="12" t="str">
        <f t="shared" si="145"/>
        <v/>
      </c>
      <c r="U1154" s="12" t="str">
        <f t="shared" si="146"/>
        <v/>
      </c>
      <c r="V1154" s="12" t="str">
        <f t="shared" si="140"/>
        <v/>
      </c>
      <c r="X1154" s="44" t="str">
        <f>IF($D1154="", "", IF(COUNTIF($D$11:$D1154, $D1154)&gt;1, "", $D1154))</f>
        <v/>
      </c>
      <c r="Z1154" s="12" t="str">
        <f>IF($X1154="", "", IF(COUNTIF('Page Categories'!$D$11:$D$1010, $X1154)&gt;0, "", MAX(Z$10:Z1153)+1))</f>
        <v/>
      </c>
      <c r="AB1154" s="44" t="str">
        <f t="shared" si="147"/>
        <v/>
      </c>
    </row>
    <row r="1155" spans="1:28" x14ac:dyDescent="0.25">
      <c r="A1155" s="4"/>
      <c r="B1155" s="44" t="str">
        <f>IF($D1155="", "", IF(IFERROR(INDEX('Page Categories'!$E$11:$E$1010, MATCH($D1155, 'Page Categories'!$D$11:$D$1010, 0)), "")="", 'Page Categories'!$M$21, IFERROR(INDEX('Page Categories'!$E$11:$E$1010, MATCH($D1155, 'Page Categories'!$D$11:$D$1010, 0)), "")))</f>
        <v/>
      </c>
      <c r="C1155" s="4"/>
      <c r="D1155" s="50"/>
      <c r="E1155" s="51"/>
      <c r="F1155" s="51"/>
      <c r="G1155" s="52"/>
      <c r="H1155" s="51"/>
      <c r="I1155" s="53"/>
      <c r="J1155" s="4"/>
      <c r="O1155" s="12" t="str">
        <f t="shared" si="141"/>
        <v/>
      </c>
      <c r="Q1155" s="12" t="str">
        <f t="shared" si="142"/>
        <v/>
      </c>
      <c r="R1155" s="12" t="str">
        <f t="shared" si="143"/>
        <v/>
      </c>
      <c r="S1155" s="12" t="str">
        <f t="shared" si="144"/>
        <v/>
      </c>
      <c r="T1155" s="12" t="str">
        <f t="shared" si="145"/>
        <v/>
      </c>
      <c r="U1155" s="12" t="str">
        <f t="shared" si="146"/>
        <v/>
      </c>
      <c r="V1155" s="12" t="str">
        <f t="shared" si="140"/>
        <v/>
      </c>
      <c r="X1155" s="44" t="str">
        <f>IF($D1155="", "", IF(COUNTIF($D$11:$D1155, $D1155)&gt;1, "", $D1155))</f>
        <v/>
      </c>
      <c r="Z1155" s="12" t="str">
        <f>IF($X1155="", "", IF(COUNTIF('Page Categories'!$D$11:$D$1010, $X1155)&gt;0, "", MAX(Z$10:Z1154)+1))</f>
        <v/>
      </c>
      <c r="AB1155" s="44" t="str">
        <f t="shared" si="147"/>
        <v/>
      </c>
    </row>
    <row r="1156" spans="1:28" x14ac:dyDescent="0.25">
      <c r="A1156" s="4"/>
      <c r="B1156" s="44" t="str">
        <f>IF($D1156="", "", IF(IFERROR(INDEX('Page Categories'!$E$11:$E$1010, MATCH($D1156, 'Page Categories'!$D$11:$D$1010, 0)), "")="", 'Page Categories'!$M$21, IFERROR(INDEX('Page Categories'!$E$11:$E$1010, MATCH($D1156, 'Page Categories'!$D$11:$D$1010, 0)), "")))</f>
        <v/>
      </c>
      <c r="C1156" s="4"/>
      <c r="D1156" s="50"/>
      <c r="E1156" s="51"/>
      <c r="F1156" s="51"/>
      <c r="G1156" s="52"/>
      <c r="H1156" s="51"/>
      <c r="I1156" s="53"/>
      <c r="J1156" s="4"/>
      <c r="O1156" s="12" t="str">
        <f t="shared" si="141"/>
        <v/>
      </c>
      <c r="Q1156" s="12" t="str">
        <f t="shared" si="142"/>
        <v/>
      </c>
      <c r="R1156" s="12" t="str">
        <f t="shared" si="143"/>
        <v/>
      </c>
      <c r="S1156" s="12" t="str">
        <f t="shared" si="144"/>
        <v/>
      </c>
      <c r="T1156" s="12" t="str">
        <f t="shared" si="145"/>
        <v/>
      </c>
      <c r="U1156" s="12" t="str">
        <f t="shared" si="146"/>
        <v/>
      </c>
      <c r="V1156" s="12" t="str">
        <f t="shared" si="140"/>
        <v/>
      </c>
      <c r="X1156" s="44" t="str">
        <f>IF($D1156="", "", IF(COUNTIF($D$11:$D1156, $D1156)&gt;1, "", $D1156))</f>
        <v/>
      </c>
      <c r="Z1156" s="12" t="str">
        <f>IF($X1156="", "", IF(COUNTIF('Page Categories'!$D$11:$D$1010, $X1156)&gt;0, "", MAX(Z$10:Z1155)+1))</f>
        <v/>
      </c>
      <c r="AB1156" s="44" t="str">
        <f t="shared" si="147"/>
        <v/>
      </c>
    </row>
    <row r="1157" spans="1:28" x14ac:dyDescent="0.25">
      <c r="A1157" s="4"/>
      <c r="B1157" s="44" t="str">
        <f>IF($D1157="", "", IF(IFERROR(INDEX('Page Categories'!$E$11:$E$1010, MATCH($D1157, 'Page Categories'!$D$11:$D$1010, 0)), "")="", 'Page Categories'!$M$21, IFERROR(INDEX('Page Categories'!$E$11:$E$1010, MATCH($D1157, 'Page Categories'!$D$11:$D$1010, 0)), "")))</f>
        <v/>
      </c>
      <c r="C1157" s="4"/>
      <c r="D1157" s="50"/>
      <c r="E1157" s="51"/>
      <c r="F1157" s="51"/>
      <c r="G1157" s="52"/>
      <c r="H1157" s="51"/>
      <c r="I1157" s="53"/>
      <c r="J1157" s="4"/>
      <c r="O1157" s="12" t="str">
        <f t="shared" si="141"/>
        <v/>
      </c>
      <c r="Q1157" s="12" t="str">
        <f t="shared" si="142"/>
        <v/>
      </c>
      <c r="R1157" s="12" t="str">
        <f t="shared" si="143"/>
        <v/>
      </c>
      <c r="S1157" s="12" t="str">
        <f t="shared" si="144"/>
        <v/>
      </c>
      <c r="T1157" s="12" t="str">
        <f t="shared" si="145"/>
        <v/>
      </c>
      <c r="U1157" s="12" t="str">
        <f t="shared" si="146"/>
        <v/>
      </c>
      <c r="V1157" s="12" t="str">
        <f t="shared" si="140"/>
        <v/>
      </c>
      <c r="X1157" s="44" t="str">
        <f>IF($D1157="", "", IF(COUNTIF($D$11:$D1157, $D1157)&gt;1, "", $D1157))</f>
        <v/>
      </c>
      <c r="Z1157" s="12" t="str">
        <f>IF($X1157="", "", IF(COUNTIF('Page Categories'!$D$11:$D$1010, $X1157)&gt;0, "", MAX(Z$10:Z1156)+1))</f>
        <v/>
      </c>
      <c r="AB1157" s="44" t="str">
        <f t="shared" si="147"/>
        <v/>
      </c>
    </row>
    <row r="1158" spans="1:28" x14ac:dyDescent="0.25">
      <c r="A1158" s="4"/>
      <c r="B1158" s="44" t="str">
        <f>IF($D1158="", "", IF(IFERROR(INDEX('Page Categories'!$E$11:$E$1010, MATCH($D1158, 'Page Categories'!$D$11:$D$1010, 0)), "")="", 'Page Categories'!$M$21, IFERROR(INDEX('Page Categories'!$E$11:$E$1010, MATCH($D1158, 'Page Categories'!$D$11:$D$1010, 0)), "")))</f>
        <v/>
      </c>
      <c r="C1158" s="4"/>
      <c r="D1158" s="50"/>
      <c r="E1158" s="51"/>
      <c r="F1158" s="51"/>
      <c r="G1158" s="52"/>
      <c r="H1158" s="51"/>
      <c r="I1158" s="53"/>
      <c r="J1158" s="4"/>
      <c r="O1158" s="12" t="str">
        <f t="shared" si="141"/>
        <v/>
      </c>
      <c r="Q1158" s="12" t="str">
        <f t="shared" si="142"/>
        <v/>
      </c>
      <c r="R1158" s="12" t="str">
        <f t="shared" si="143"/>
        <v/>
      </c>
      <c r="S1158" s="12" t="str">
        <f t="shared" si="144"/>
        <v/>
      </c>
      <c r="T1158" s="12" t="str">
        <f t="shared" si="145"/>
        <v/>
      </c>
      <c r="U1158" s="12" t="str">
        <f t="shared" si="146"/>
        <v/>
      </c>
      <c r="V1158" s="12" t="str">
        <f t="shared" si="140"/>
        <v/>
      </c>
      <c r="X1158" s="44" t="str">
        <f>IF($D1158="", "", IF(COUNTIF($D$11:$D1158, $D1158)&gt;1, "", $D1158))</f>
        <v/>
      </c>
      <c r="Z1158" s="12" t="str">
        <f>IF($X1158="", "", IF(COUNTIF('Page Categories'!$D$11:$D$1010, $X1158)&gt;0, "", MAX(Z$10:Z1157)+1))</f>
        <v/>
      </c>
      <c r="AB1158" s="44" t="str">
        <f t="shared" si="147"/>
        <v/>
      </c>
    </row>
    <row r="1159" spans="1:28" x14ac:dyDescent="0.25">
      <c r="A1159" s="4"/>
      <c r="B1159" s="44" t="str">
        <f>IF($D1159="", "", IF(IFERROR(INDEX('Page Categories'!$E$11:$E$1010, MATCH($D1159, 'Page Categories'!$D$11:$D$1010, 0)), "")="", 'Page Categories'!$M$21, IFERROR(INDEX('Page Categories'!$E$11:$E$1010, MATCH($D1159, 'Page Categories'!$D$11:$D$1010, 0)), "")))</f>
        <v/>
      </c>
      <c r="C1159" s="4"/>
      <c r="D1159" s="50"/>
      <c r="E1159" s="51"/>
      <c r="F1159" s="51"/>
      <c r="G1159" s="52"/>
      <c r="H1159" s="51"/>
      <c r="I1159" s="53"/>
      <c r="J1159" s="4"/>
      <c r="O1159" s="12" t="str">
        <f t="shared" si="141"/>
        <v/>
      </c>
      <c r="Q1159" s="12" t="str">
        <f t="shared" si="142"/>
        <v/>
      </c>
      <c r="R1159" s="12" t="str">
        <f t="shared" si="143"/>
        <v/>
      </c>
      <c r="S1159" s="12" t="str">
        <f t="shared" si="144"/>
        <v/>
      </c>
      <c r="T1159" s="12" t="str">
        <f t="shared" si="145"/>
        <v/>
      </c>
      <c r="U1159" s="12" t="str">
        <f t="shared" si="146"/>
        <v/>
      </c>
      <c r="V1159" s="12" t="str">
        <f t="shared" si="140"/>
        <v/>
      </c>
      <c r="X1159" s="44" t="str">
        <f>IF($D1159="", "", IF(COUNTIF($D$11:$D1159, $D1159)&gt;1, "", $D1159))</f>
        <v/>
      </c>
      <c r="Z1159" s="12" t="str">
        <f>IF($X1159="", "", IF(COUNTIF('Page Categories'!$D$11:$D$1010, $X1159)&gt;0, "", MAX(Z$10:Z1158)+1))</f>
        <v/>
      </c>
      <c r="AB1159" s="44" t="str">
        <f t="shared" si="147"/>
        <v/>
      </c>
    </row>
    <row r="1160" spans="1:28" x14ac:dyDescent="0.25">
      <c r="A1160" s="4"/>
      <c r="B1160" s="44" t="str">
        <f>IF($D1160="", "", IF(IFERROR(INDEX('Page Categories'!$E$11:$E$1010, MATCH($D1160, 'Page Categories'!$D$11:$D$1010, 0)), "")="", 'Page Categories'!$M$21, IFERROR(INDEX('Page Categories'!$E$11:$E$1010, MATCH($D1160, 'Page Categories'!$D$11:$D$1010, 0)), "")))</f>
        <v/>
      </c>
      <c r="C1160" s="4"/>
      <c r="D1160" s="50"/>
      <c r="E1160" s="51"/>
      <c r="F1160" s="51"/>
      <c r="G1160" s="52"/>
      <c r="H1160" s="51"/>
      <c r="I1160" s="53"/>
      <c r="J1160" s="4"/>
      <c r="O1160" s="12" t="str">
        <f t="shared" si="141"/>
        <v/>
      </c>
      <c r="Q1160" s="12" t="str">
        <f t="shared" si="142"/>
        <v/>
      </c>
      <c r="R1160" s="12" t="str">
        <f t="shared" si="143"/>
        <v/>
      </c>
      <c r="S1160" s="12" t="str">
        <f t="shared" si="144"/>
        <v/>
      </c>
      <c r="T1160" s="12" t="str">
        <f t="shared" si="145"/>
        <v/>
      </c>
      <c r="U1160" s="12" t="str">
        <f t="shared" si="146"/>
        <v/>
      </c>
      <c r="V1160" s="12" t="str">
        <f t="shared" si="140"/>
        <v/>
      </c>
      <c r="X1160" s="44" t="str">
        <f>IF($D1160="", "", IF(COUNTIF($D$11:$D1160, $D1160)&gt;1, "", $D1160))</f>
        <v/>
      </c>
      <c r="Z1160" s="12" t="str">
        <f>IF($X1160="", "", IF(COUNTIF('Page Categories'!$D$11:$D$1010, $X1160)&gt;0, "", MAX(Z$10:Z1159)+1))</f>
        <v/>
      </c>
      <c r="AB1160" s="44" t="str">
        <f t="shared" si="147"/>
        <v/>
      </c>
    </row>
    <row r="1161" spans="1:28" x14ac:dyDescent="0.25">
      <c r="A1161" s="4"/>
      <c r="B1161" s="44" t="str">
        <f>IF($D1161="", "", IF(IFERROR(INDEX('Page Categories'!$E$11:$E$1010, MATCH($D1161, 'Page Categories'!$D$11:$D$1010, 0)), "")="", 'Page Categories'!$M$21, IFERROR(INDEX('Page Categories'!$E$11:$E$1010, MATCH($D1161, 'Page Categories'!$D$11:$D$1010, 0)), "")))</f>
        <v/>
      </c>
      <c r="C1161" s="4"/>
      <c r="D1161" s="50"/>
      <c r="E1161" s="51"/>
      <c r="F1161" s="51"/>
      <c r="G1161" s="52"/>
      <c r="H1161" s="51"/>
      <c r="I1161" s="53"/>
      <c r="J1161" s="4"/>
      <c r="O1161" s="12" t="str">
        <f t="shared" si="141"/>
        <v/>
      </c>
      <c r="Q1161" s="12" t="str">
        <f t="shared" si="142"/>
        <v/>
      </c>
      <c r="R1161" s="12" t="str">
        <f t="shared" si="143"/>
        <v/>
      </c>
      <c r="S1161" s="12" t="str">
        <f t="shared" si="144"/>
        <v/>
      </c>
      <c r="T1161" s="12" t="str">
        <f t="shared" si="145"/>
        <v/>
      </c>
      <c r="U1161" s="12" t="str">
        <f t="shared" si="146"/>
        <v/>
      </c>
      <c r="V1161" s="12" t="str">
        <f t="shared" si="140"/>
        <v/>
      </c>
      <c r="X1161" s="44" t="str">
        <f>IF($D1161="", "", IF(COUNTIF($D$11:$D1161, $D1161)&gt;1, "", $D1161))</f>
        <v/>
      </c>
      <c r="Z1161" s="12" t="str">
        <f>IF($X1161="", "", IF(COUNTIF('Page Categories'!$D$11:$D$1010, $X1161)&gt;0, "", MAX(Z$10:Z1160)+1))</f>
        <v/>
      </c>
      <c r="AB1161" s="44" t="str">
        <f t="shared" si="147"/>
        <v/>
      </c>
    </row>
    <row r="1162" spans="1:28" x14ac:dyDescent="0.25">
      <c r="A1162" s="4"/>
      <c r="B1162" s="44" t="str">
        <f>IF($D1162="", "", IF(IFERROR(INDEX('Page Categories'!$E$11:$E$1010, MATCH($D1162, 'Page Categories'!$D$11:$D$1010, 0)), "")="", 'Page Categories'!$M$21, IFERROR(INDEX('Page Categories'!$E$11:$E$1010, MATCH($D1162, 'Page Categories'!$D$11:$D$1010, 0)), "")))</f>
        <v/>
      </c>
      <c r="C1162" s="4"/>
      <c r="D1162" s="50"/>
      <c r="E1162" s="51"/>
      <c r="F1162" s="51"/>
      <c r="G1162" s="52"/>
      <c r="H1162" s="51"/>
      <c r="I1162" s="53"/>
      <c r="J1162" s="4"/>
      <c r="O1162" s="12" t="str">
        <f t="shared" si="141"/>
        <v/>
      </c>
      <c r="Q1162" s="12" t="str">
        <f t="shared" si="142"/>
        <v/>
      </c>
      <c r="R1162" s="12" t="str">
        <f t="shared" si="143"/>
        <v/>
      </c>
      <c r="S1162" s="12" t="str">
        <f t="shared" si="144"/>
        <v/>
      </c>
      <c r="T1162" s="12" t="str">
        <f t="shared" si="145"/>
        <v/>
      </c>
      <c r="U1162" s="12" t="str">
        <f t="shared" si="146"/>
        <v/>
      </c>
      <c r="V1162" s="12" t="str">
        <f t="shared" si="140"/>
        <v/>
      </c>
      <c r="X1162" s="44" t="str">
        <f>IF($D1162="", "", IF(COUNTIF($D$11:$D1162, $D1162)&gt;1, "", $D1162))</f>
        <v/>
      </c>
      <c r="Z1162" s="12" t="str">
        <f>IF($X1162="", "", IF(COUNTIF('Page Categories'!$D$11:$D$1010, $X1162)&gt;0, "", MAX(Z$10:Z1161)+1))</f>
        <v/>
      </c>
      <c r="AB1162" s="44" t="str">
        <f t="shared" si="147"/>
        <v/>
      </c>
    </row>
    <row r="1163" spans="1:28" x14ac:dyDescent="0.25">
      <c r="A1163" s="4"/>
      <c r="B1163" s="44" t="str">
        <f>IF($D1163="", "", IF(IFERROR(INDEX('Page Categories'!$E$11:$E$1010, MATCH($D1163, 'Page Categories'!$D$11:$D$1010, 0)), "")="", 'Page Categories'!$M$21, IFERROR(INDEX('Page Categories'!$E$11:$E$1010, MATCH($D1163, 'Page Categories'!$D$11:$D$1010, 0)), "")))</f>
        <v/>
      </c>
      <c r="C1163" s="4"/>
      <c r="D1163" s="50"/>
      <c r="E1163" s="51"/>
      <c r="F1163" s="51"/>
      <c r="G1163" s="52"/>
      <c r="H1163" s="51"/>
      <c r="I1163" s="53"/>
      <c r="J1163" s="4"/>
      <c r="O1163" s="12" t="str">
        <f t="shared" si="141"/>
        <v/>
      </c>
      <c r="Q1163" s="12" t="str">
        <f t="shared" si="142"/>
        <v/>
      </c>
      <c r="R1163" s="12" t="str">
        <f t="shared" si="143"/>
        <v/>
      </c>
      <c r="S1163" s="12" t="str">
        <f t="shared" si="144"/>
        <v/>
      </c>
      <c r="T1163" s="12" t="str">
        <f t="shared" si="145"/>
        <v/>
      </c>
      <c r="U1163" s="12" t="str">
        <f t="shared" si="146"/>
        <v/>
      </c>
      <c r="V1163" s="12" t="str">
        <f t="shared" ref="V1163:V1226" si="148">IF($O1163="", "", IF(AND(V$5="X", I1163=""), $O$6, IF(AND(NOT(I1163=""), COUNTIF(M$11:M$22, I1163)=0), $O$7, "")))</f>
        <v/>
      </c>
      <c r="X1163" s="44" t="str">
        <f>IF($D1163="", "", IF(COUNTIF($D$11:$D1163, $D1163)&gt;1, "", $D1163))</f>
        <v/>
      </c>
      <c r="Z1163" s="12" t="str">
        <f>IF($X1163="", "", IF(COUNTIF('Page Categories'!$D$11:$D$1010, $X1163)&gt;0, "", MAX(Z$10:Z1162)+1))</f>
        <v/>
      </c>
      <c r="AB1163" s="44" t="str">
        <f t="shared" si="147"/>
        <v/>
      </c>
    </row>
    <row r="1164" spans="1:28" x14ac:dyDescent="0.25">
      <c r="A1164" s="4"/>
      <c r="B1164" s="44" t="str">
        <f>IF($D1164="", "", IF(IFERROR(INDEX('Page Categories'!$E$11:$E$1010, MATCH($D1164, 'Page Categories'!$D$11:$D$1010, 0)), "")="", 'Page Categories'!$M$21, IFERROR(INDEX('Page Categories'!$E$11:$E$1010, MATCH($D1164, 'Page Categories'!$D$11:$D$1010, 0)), "")))</f>
        <v/>
      </c>
      <c r="C1164" s="4"/>
      <c r="D1164" s="50"/>
      <c r="E1164" s="51"/>
      <c r="F1164" s="51"/>
      <c r="G1164" s="52"/>
      <c r="H1164" s="51"/>
      <c r="I1164" s="53"/>
      <c r="J1164" s="4"/>
      <c r="O1164" s="12" t="str">
        <f t="shared" ref="O1164:O1227" si="149">IF(COUNTIF($D1164:$I1164, "")=6, "", "X")</f>
        <v/>
      </c>
      <c r="Q1164" s="12" t="str">
        <f t="shared" ref="Q1164:Q1227" si="150">IF($O1164="", "", IF(AND(Q$5="X", D1164=""), $O$6, ""))</f>
        <v/>
      </c>
      <c r="R1164" s="12" t="str">
        <f t="shared" ref="R1164:R1227" si="151">IF($O1164="", "", IF(AND(R$5="X", E1164=""), $O$6, IF(AND(NOT(E1164=""), ISNUMBER(E1164)=FALSE), $O$7, "")))</f>
        <v/>
      </c>
      <c r="S1164" s="12" t="str">
        <f t="shared" ref="S1164:S1227" si="152">IF($O1164="", "", IF(AND(S$5="X", F1164=""), $O$6, IF(AND(NOT(F1164=""), ISNUMBER(F1164)=FALSE), $O$7, "")))</f>
        <v/>
      </c>
      <c r="T1164" s="12" t="str">
        <f t="shared" ref="T1164:T1227" si="153">IF($O1164="", "", IF(AND(T$5="X", G1164=""), $O$6, IF(AND(NOT(G1164=""), ISNUMBER(G1164)=FALSE), $O$7, "")))</f>
        <v/>
      </c>
      <c r="U1164" s="12" t="str">
        <f t="shared" ref="U1164:U1227" si="154">IF($O1164="", "", IF(AND(U$5="X", H1164=""), $O$6, IF(AND(NOT(H1164=""), ISNUMBER(H1164)=FALSE), $O$7, "")))</f>
        <v/>
      </c>
      <c r="V1164" s="12" t="str">
        <f t="shared" si="148"/>
        <v/>
      </c>
      <c r="X1164" s="44" t="str">
        <f>IF($D1164="", "", IF(COUNTIF($D$11:$D1164, $D1164)&gt;1, "", $D1164))</f>
        <v/>
      </c>
      <c r="Z1164" s="12" t="str">
        <f>IF($X1164="", "", IF(COUNTIF('Page Categories'!$D$11:$D$1010, $X1164)&gt;0, "", MAX(Z$10:Z1163)+1))</f>
        <v/>
      </c>
      <c r="AB1164" s="44" t="str">
        <f t="shared" ref="AB1164:AB1227" si="155">IF(OR($B1164="", $I1164=""), "", CONCATENATE($B1164, " - ", $I1164))</f>
        <v/>
      </c>
    </row>
    <row r="1165" spans="1:28" x14ac:dyDescent="0.25">
      <c r="A1165" s="4"/>
      <c r="B1165" s="44" t="str">
        <f>IF($D1165="", "", IF(IFERROR(INDEX('Page Categories'!$E$11:$E$1010, MATCH($D1165, 'Page Categories'!$D$11:$D$1010, 0)), "")="", 'Page Categories'!$M$21, IFERROR(INDEX('Page Categories'!$E$11:$E$1010, MATCH($D1165, 'Page Categories'!$D$11:$D$1010, 0)), "")))</f>
        <v/>
      </c>
      <c r="C1165" s="4"/>
      <c r="D1165" s="50"/>
      <c r="E1165" s="51"/>
      <c r="F1165" s="51"/>
      <c r="G1165" s="52"/>
      <c r="H1165" s="51"/>
      <c r="I1165" s="53"/>
      <c r="J1165" s="4"/>
      <c r="O1165" s="12" t="str">
        <f t="shared" si="149"/>
        <v/>
      </c>
      <c r="Q1165" s="12" t="str">
        <f t="shared" si="150"/>
        <v/>
      </c>
      <c r="R1165" s="12" t="str">
        <f t="shared" si="151"/>
        <v/>
      </c>
      <c r="S1165" s="12" t="str">
        <f t="shared" si="152"/>
        <v/>
      </c>
      <c r="T1165" s="12" t="str">
        <f t="shared" si="153"/>
        <v/>
      </c>
      <c r="U1165" s="12" t="str">
        <f t="shared" si="154"/>
        <v/>
      </c>
      <c r="V1165" s="12" t="str">
        <f t="shared" si="148"/>
        <v/>
      </c>
      <c r="X1165" s="44" t="str">
        <f>IF($D1165="", "", IF(COUNTIF($D$11:$D1165, $D1165)&gt;1, "", $D1165))</f>
        <v/>
      </c>
      <c r="Z1165" s="12" t="str">
        <f>IF($X1165="", "", IF(COUNTIF('Page Categories'!$D$11:$D$1010, $X1165)&gt;0, "", MAX(Z$10:Z1164)+1))</f>
        <v/>
      </c>
      <c r="AB1165" s="44" t="str">
        <f t="shared" si="155"/>
        <v/>
      </c>
    </row>
    <row r="1166" spans="1:28" x14ac:dyDescent="0.25">
      <c r="A1166" s="4"/>
      <c r="B1166" s="44" t="str">
        <f>IF($D1166="", "", IF(IFERROR(INDEX('Page Categories'!$E$11:$E$1010, MATCH($D1166, 'Page Categories'!$D$11:$D$1010, 0)), "")="", 'Page Categories'!$M$21, IFERROR(INDEX('Page Categories'!$E$11:$E$1010, MATCH($D1166, 'Page Categories'!$D$11:$D$1010, 0)), "")))</f>
        <v/>
      </c>
      <c r="C1166" s="4"/>
      <c r="D1166" s="50"/>
      <c r="E1166" s="51"/>
      <c r="F1166" s="51"/>
      <c r="G1166" s="52"/>
      <c r="H1166" s="51"/>
      <c r="I1166" s="53"/>
      <c r="J1166" s="4"/>
      <c r="O1166" s="12" t="str">
        <f t="shared" si="149"/>
        <v/>
      </c>
      <c r="Q1166" s="12" t="str">
        <f t="shared" si="150"/>
        <v/>
      </c>
      <c r="R1166" s="12" t="str">
        <f t="shared" si="151"/>
        <v/>
      </c>
      <c r="S1166" s="12" t="str">
        <f t="shared" si="152"/>
        <v/>
      </c>
      <c r="T1166" s="12" t="str">
        <f t="shared" si="153"/>
        <v/>
      </c>
      <c r="U1166" s="12" t="str">
        <f t="shared" si="154"/>
        <v/>
      </c>
      <c r="V1166" s="12" t="str">
        <f t="shared" si="148"/>
        <v/>
      </c>
      <c r="X1166" s="44" t="str">
        <f>IF($D1166="", "", IF(COUNTIF($D$11:$D1166, $D1166)&gt;1, "", $D1166))</f>
        <v/>
      </c>
      <c r="Z1166" s="12" t="str">
        <f>IF($X1166="", "", IF(COUNTIF('Page Categories'!$D$11:$D$1010, $X1166)&gt;0, "", MAX(Z$10:Z1165)+1))</f>
        <v/>
      </c>
      <c r="AB1166" s="44" t="str">
        <f t="shared" si="155"/>
        <v/>
      </c>
    </row>
    <row r="1167" spans="1:28" x14ac:dyDescent="0.25">
      <c r="A1167" s="4"/>
      <c r="B1167" s="44" t="str">
        <f>IF($D1167="", "", IF(IFERROR(INDEX('Page Categories'!$E$11:$E$1010, MATCH($D1167, 'Page Categories'!$D$11:$D$1010, 0)), "")="", 'Page Categories'!$M$21, IFERROR(INDEX('Page Categories'!$E$11:$E$1010, MATCH($D1167, 'Page Categories'!$D$11:$D$1010, 0)), "")))</f>
        <v/>
      </c>
      <c r="C1167" s="4"/>
      <c r="D1167" s="50"/>
      <c r="E1167" s="51"/>
      <c r="F1167" s="51"/>
      <c r="G1167" s="52"/>
      <c r="H1167" s="51"/>
      <c r="I1167" s="53"/>
      <c r="J1167" s="4"/>
      <c r="O1167" s="12" t="str">
        <f t="shared" si="149"/>
        <v/>
      </c>
      <c r="Q1167" s="12" t="str">
        <f t="shared" si="150"/>
        <v/>
      </c>
      <c r="R1167" s="12" t="str">
        <f t="shared" si="151"/>
        <v/>
      </c>
      <c r="S1167" s="12" t="str">
        <f t="shared" si="152"/>
        <v/>
      </c>
      <c r="T1167" s="12" t="str">
        <f t="shared" si="153"/>
        <v/>
      </c>
      <c r="U1167" s="12" t="str">
        <f t="shared" si="154"/>
        <v/>
      </c>
      <c r="V1167" s="12" t="str">
        <f t="shared" si="148"/>
        <v/>
      </c>
      <c r="X1167" s="44" t="str">
        <f>IF($D1167="", "", IF(COUNTIF($D$11:$D1167, $D1167)&gt;1, "", $D1167))</f>
        <v/>
      </c>
      <c r="Z1167" s="12" t="str">
        <f>IF($X1167="", "", IF(COUNTIF('Page Categories'!$D$11:$D$1010, $X1167)&gt;0, "", MAX(Z$10:Z1166)+1))</f>
        <v/>
      </c>
      <c r="AB1167" s="44" t="str">
        <f t="shared" si="155"/>
        <v/>
      </c>
    </row>
    <row r="1168" spans="1:28" x14ac:dyDescent="0.25">
      <c r="A1168" s="4"/>
      <c r="B1168" s="44" t="str">
        <f>IF($D1168="", "", IF(IFERROR(INDEX('Page Categories'!$E$11:$E$1010, MATCH($D1168, 'Page Categories'!$D$11:$D$1010, 0)), "")="", 'Page Categories'!$M$21, IFERROR(INDEX('Page Categories'!$E$11:$E$1010, MATCH($D1168, 'Page Categories'!$D$11:$D$1010, 0)), "")))</f>
        <v/>
      </c>
      <c r="C1168" s="4"/>
      <c r="D1168" s="50"/>
      <c r="E1168" s="51"/>
      <c r="F1168" s="51"/>
      <c r="G1168" s="52"/>
      <c r="H1168" s="51"/>
      <c r="I1168" s="53"/>
      <c r="J1168" s="4"/>
      <c r="O1168" s="12" t="str">
        <f t="shared" si="149"/>
        <v/>
      </c>
      <c r="Q1168" s="12" t="str">
        <f t="shared" si="150"/>
        <v/>
      </c>
      <c r="R1168" s="12" t="str">
        <f t="shared" si="151"/>
        <v/>
      </c>
      <c r="S1168" s="12" t="str">
        <f t="shared" si="152"/>
        <v/>
      </c>
      <c r="T1168" s="12" t="str">
        <f t="shared" si="153"/>
        <v/>
      </c>
      <c r="U1168" s="12" t="str">
        <f t="shared" si="154"/>
        <v/>
      </c>
      <c r="V1168" s="12" t="str">
        <f t="shared" si="148"/>
        <v/>
      </c>
      <c r="X1168" s="44" t="str">
        <f>IF($D1168="", "", IF(COUNTIF($D$11:$D1168, $D1168)&gt;1, "", $D1168))</f>
        <v/>
      </c>
      <c r="Z1168" s="12" t="str">
        <f>IF($X1168="", "", IF(COUNTIF('Page Categories'!$D$11:$D$1010, $X1168)&gt;0, "", MAX(Z$10:Z1167)+1))</f>
        <v/>
      </c>
      <c r="AB1168" s="44" t="str">
        <f t="shared" si="155"/>
        <v/>
      </c>
    </row>
    <row r="1169" spans="1:28" x14ac:dyDescent="0.25">
      <c r="A1169" s="4"/>
      <c r="B1169" s="44" t="str">
        <f>IF($D1169="", "", IF(IFERROR(INDEX('Page Categories'!$E$11:$E$1010, MATCH($D1169, 'Page Categories'!$D$11:$D$1010, 0)), "")="", 'Page Categories'!$M$21, IFERROR(INDEX('Page Categories'!$E$11:$E$1010, MATCH($D1169, 'Page Categories'!$D$11:$D$1010, 0)), "")))</f>
        <v/>
      </c>
      <c r="C1169" s="4"/>
      <c r="D1169" s="50"/>
      <c r="E1169" s="51"/>
      <c r="F1169" s="51"/>
      <c r="G1169" s="52"/>
      <c r="H1169" s="51"/>
      <c r="I1169" s="53"/>
      <c r="J1169" s="4"/>
      <c r="O1169" s="12" t="str">
        <f t="shared" si="149"/>
        <v/>
      </c>
      <c r="Q1169" s="12" t="str">
        <f t="shared" si="150"/>
        <v/>
      </c>
      <c r="R1169" s="12" t="str">
        <f t="shared" si="151"/>
        <v/>
      </c>
      <c r="S1169" s="12" t="str">
        <f t="shared" si="152"/>
        <v/>
      </c>
      <c r="T1169" s="12" t="str">
        <f t="shared" si="153"/>
        <v/>
      </c>
      <c r="U1169" s="12" t="str">
        <f t="shared" si="154"/>
        <v/>
      </c>
      <c r="V1169" s="12" t="str">
        <f t="shared" si="148"/>
        <v/>
      </c>
      <c r="X1169" s="44" t="str">
        <f>IF($D1169="", "", IF(COUNTIF($D$11:$D1169, $D1169)&gt;1, "", $D1169))</f>
        <v/>
      </c>
      <c r="Z1169" s="12" t="str">
        <f>IF($X1169="", "", IF(COUNTIF('Page Categories'!$D$11:$D$1010, $X1169)&gt;0, "", MAX(Z$10:Z1168)+1))</f>
        <v/>
      </c>
      <c r="AB1169" s="44" t="str">
        <f t="shared" si="155"/>
        <v/>
      </c>
    </row>
    <row r="1170" spans="1:28" x14ac:dyDescent="0.25">
      <c r="A1170" s="4"/>
      <c r="B1170" s="44" t="str">
        <f>IF($D1170="", "", IF(IFERROR(INDEX('Page Categories'!$E$11:$E$1010, MATCH($D1170, 'Page Categories'!$D$11:$D$1010, 0)), "")="", 'Page Categories'!$M$21, IFERROR(INDEX('Page Categories'!$E$11:$E$1010, MATCH($D1170, 'Page Categories'!$D$11:$D$1010, 0)), "")))</f>
        <v/>
      </c>
      <c r="C1170" s="4"/>
      <c r="D1170" s="50"/>
      <c r="E1170" s="51"/>
      <c r="F1170" s="51"/>
      <c r="G1170" s="52"/>
      <c r="H1170" s="51"/>
      <c r="I1170" s="53"/>
      <c r="J1170" s="4"/>
      <c r="O1170" s="12" t="str">
        <f t="shared" si="149"/>
        <v/>
      </c>
      <c r="Q1170" s="12" t="str">
        <f t="shared" si="150"/>
        <v/>
      </c>
      <c r="R1170" s="12" t="str">
        <f t="shared" si="151"/>
        <v/>
      </c>
      <c r="S1170" s="12" t="str">
        <f t="shared" si="152"/>
        <v/>
      </c>
      <c r="T1170" s="12" t="str">
        <f t="shared" si="153"/>
        <v/>
      </c>
      <c r="U1170" s="12" t="str">
        <f t="shared" si="154"/>
        <v/>
      </c>
      <c r="V1170" s="12" t="str">
        <f t="shared" si="148"/>
        <v/>
      </c>
      <c r="X1170" s="44" t="str">
        <f>IF($D1170="", "", IF(COUNTIF($D$11:$D1170, $D1170)&gt;1, "", $D1170))</f>
        <v/>
      </c>
      <c r="Z1170" s="12" t="str">
        <f>IF($X1170="", "", IF(COUNTIF('Page Categories'!$D$11:$D$1010, $X1170)&gt;0, "", MAX(Z$10:Z1169)+1))</f>
        <v/>
      </c>
      <c r="AB1170" s="44" t="str">
        <f t="shared" si="155"/>
        <v/>
      </c>
    </row>
    <row r="1171" spans="1:28" x14ac:dyDescent="0.25">
      <c r="A1171" s="4"/>
      <c r="B1171" s="44" t="str">
        <f>IF($D1171="", "", IF(IFERROR(INDEX('Page Categories'!$E$11:$E$1010, MATCH($D1171, 'Page Categories'!$D$11:$D$1010, 0)), "")="", 'Page Categories'!$M$21, IFERROR(INDEX('Page Categories'!$E$11:$E$1010, MATCH($D1171, 'Page Categories'!$D$11:$D$1010, 0)), "")))</f>
        <v/>
      </c>
      <c r="C1171" s="4"/>
      <c r="D1171" s="50"/>
      <c r="E1171" s="51"/>
      <c r="F1171" s="51"/>
      <c r="G1171" s="52"/>
      <c r="H1171" s="51"/>
      <c r="I1171" s="53"/>
      <c r="J1171" s="4"/>
      <c r="O1171" s="12" t="str">
        <f t="shared" si="149"/>
        <v/>
      </c>
      <c r="Q1171" s="12" t="str">
        <f t="shared" si="150"/>
        <v/>
      </c>
      <c r="R1171" s="12" t="str">
        <f t="shared" si="151"/>
        <v/>
      </c>
      <c r="S1171" s="12" t="str">
        <f t="shared" si="152"/>
        <v/>
      </c>
      <c r="T1171" s="12" t="str">
        <f t="shared" si="153"/>
        <v/>
      </c>
      <c r="U1171" s="12" t="str">
        <f t="shared" si="154"/>
        <v/>
      </c>
      <c r="V1171" s="12" t="str">
        <f t="shared" si="148"/>
        <v/>
      </c>
      <c r="X1171" s="44" t="str">
        <f>IF($D1171="", "", IF(COUNTIF($D$11:$D1171, $D1171)&gt;1, "", $D1171))</f>
        <v/>
      </c>
      <c r="Z1171" s="12" t="str">
        <f>IF($X1171="", "", IF(COUNTIF('Page Categories'!$D$11:$D$1010, $X1171)&gt;0, "", MAX(Z$10:Z1170)+1))</f>
        <v/>
      </c>
      <c r="AB1171" s="44" t="str">
        <f t="shared" si="155"/>
        <v/>
      </c>
    </row>
    <row r="1172" spans="1:28" x14ac:dyDescent="0.25">
      <c r="A1172" s="4"/>
      <c r="B1172" s="44" t="str">
        <f>IF($D1172="", "", IF(IFERROR(INDEX('Page Categories'!$E$11:$E$1010, MATCH($D1172, 'Page Categories'!$D$11:$D$1010, 0)), "")="", 'Page Categories'!$M$21, IFERROR(INDEX('Page Categories'!$E$11:$E$1010, MATCH($D1172, 'Page Categories'!$D$11:$D$1010, 0)), "")))</f>
        <v/>
      </c>
      <c r="C1172" s="4"/>
      <c r="D1172" s="50"/>
      <c r="E1172" s="51"/>
      <c r="F1172" s="51"/>
      <c r="G1172" s="52"/>
      <c r="H1172" s="51"/>
      <c r="I1172" s="53"/>
      <c r="J1172" s="4"/>
      <c r="O1172" s="12" t="str">
        <f t="shared" si="149"/>
        <v/>
      </c>
      <c r="Q1172" s="12" t="str">
        <f t="shared" si="150"/>
        <v/>
      </c>
      <c r="R1172" s="12" t="str">
        <f t="shared" si="151"/>
        <v/>
      </c>
      <c r="S1172" s="12" t="str">
        <f t="shared" si="152"/>
        <v/>
      </c>
      <c r="T1172" s="12" t="str">
        <f t="shared" si="153"/>
        <v/>
      </c>
      <c r="U1172" s="12" t="str">
        <f t="shared" si="154"/>
        <v/>
      </c>
      <c r="V1172" s="12" t="str">
        <f t="shared" si="148"/>
        <v/>
      </c>
      <c r="X1172" s="44" t="str">
        <f>IF($D1172="", "", IF(COUNTIF($D$11:$D1172, $D1172)&gt;1, "", $D1172))</f>
        <v/>
      </c>
      <c r="Z1172" s="12" t="str">
        <f>IF($X1172="", "", IF(COUNTIF('Page Categories'!$D$11:$D$1010, $X1172)&gt;0, "", MAX(Z$10:Z1171)+1))</f>
        <v/>
      </c>
      <c r="AB1172" s="44" t="str">
        <f t="shared" si="155"/>
        <v/>
      </c>
    </row>
    <row r="1173" spans="1:28" x14ac:dyDescent="0.25">
      <c r="A1173" s="4"/>
      <c r="B1173" s="44" t="str">
        <f>IF($D1173="", "", IF(IFERROR(INDEX('Page Categories'!$E$11:$E$1010, MATCH($D1173, 'Page Categories'!$D$11:$D$1010, 0)), "")="", 'Page Categories'!$M$21, IFERROR(INDEX('Page Categories'!$E$11:$E$1010, MATCH($D1173, 'Page Categories'!$D$11:$D$1010, 0)), "")))</f>
        <v/>
      </c>
      <c r="C1173" s="4"/>
      <c r="D1173" s="50"/>
      <c r="E1173" s="51"/>
      <c r="F1173" s="51"/>
      <c r="G1173" s="52"/>
      <c r="H1173" s="51"/>
      <c r="I1173" s="53"/>
      <c r="J1173" s="4"/>
      <c r="O1173" s="12" t="str">
        <f t="shared" si="149"/>
        <v/>
      </c>
      <c r="Q1173" s="12" t="str">
        <f t="shared" si="150"/>
        <v/>
      </c>
      <c r="R1173" s="12" t="str">
        <f t="shared" si="151"/>
        <v/>
      </c>
      <c r="S1173" s="12" t="str">
        <f t="shared" si="152"/>
        <v/>
      </c>
      <c r="T1173" s="12" t="str">
        <f t="shared" si="153"/>
        <v/>
      </c>
      <c r="U1173" s="12" t="str">
        <f t="shared" si="154"/>
        <v/>
      </c>
      <c r="V1173" s="12" t="str">
        <f t="shared" si="148"/>
        <v/>
      </c>
      <c r="X1173" s="44" t="str">
        <f>IF($D1173="", "", IF(COUNTIF($D$11:$D1173, $D1173)&gt;1, "", $D1173))</f>
        <v/>
      </c>
      <c r="Z1173" s="12" t="str">
        <f>IF($X1173="", "", IF(COUNTIF('Page Categories'!$D$11:$D$1010, $X1173)&gt;0, "", MAX(Z$10:Z1172)+1))</f>
        <v/>
      </c>
      <c r="AB1173" s="44" t="str">
        <f t="shared" si="155"/>
        <v/>
      </c>
    </row>
    <row r="1174" spans="1:28" x14ac:dyDescent="0.25">
      <c r="A1174" s="4"/>
      <c r="B1174" s="44" t="str">
        <f>IF($D1174="", "", IF(IFERROR(INDEX('Page Categories'!$E$11:$E$1010, MATCH($D1174, 'Page Categories'!$D$11:$D$1010, 0)), "")="", 'Page Categories'!$M$21, IFERROR(INDEX('Page Categories'!$E$11:$E$1010, MATCH($D1174, 'Page Categories'!$D$11:$D$1010, 0)), "")))</f>
        <v/>
      </c>
      <c r="C1174" s="4"/>
      <c r="D1174" s="50"/>
      <c r="E1174" s="51"/>
      <c r="F1174" s="51"/>
      <c r="G1174" s="52"/>
      <c r="H1174" s="51"/>
      <c r="I1174" s="53"/>
      <c r="J1174" s="4"/>
      <c r="O1174" s="12" t="str">
        <f t="shared" si="149"/>
        <v/>
      </c>
      <c r="Q1174" s="12" t="str">
        <f t="shared" si="150"/>
        <v/>
      </c>
      <c r="R1174" s="12" t="str">
        <f t="shared" si="151"/>
        <v/>
      </c>
      <c r="S1174" s="12" t="str">
        <f t="shared" si="152"/>
        <v/>
      </c>
      <c r="T1174" s="12" t="str">
        <f t="shared" si="153"/>
        <v/>
      </c>
      <c r="U1174" s="12" t="str">
        <f t="shared" si="154"/>
        <v/>
      </c>
      <c r="V1174" s="12" t="str">
        <f t="shared" si="148"/>
        <v/>
      </c>
      <c r="X1174" s="44" t="str">
        <f>IF($D1174="", "", IF(COUNTIF($D$11:$D1174, $D1174)&gt;1, "", $D1174))</f>
        <v/>
      </c>
      <c r="Z1174" s="12" t="str">
        <f>IF($X1174="", "", IF(COUNTIF('Page Categories'!$D$11:$D$1010, $X1174)&gt;0, "", MAX(Z$10:Z1173)+1))</f>
        <v/>
      </c>
      <c r="AB1174" s="44" t="str">
        <f t="shared" si="155"/>
        <v/>
      </c>
    </row>
    <row r="1175" spans="1:28" x14ac:dyDescent="0.25">
      <c r="A1175" s="4"/>
      <c r="B1175" s="44" t="str">
        <f>IF($D1175="", "", IF(IFERROR(INDEX('Page Categories'!$E$11:$E$1010, MATCH($D1175, 'Page Categories'!$D$11:$D$1010, 0)), "")="", 'Page Categories'!$M$21, IFERROR(INDEX('Page Categories'!$E$11:$E$1010, MATCH($D1175, 'Page Categories'!$D$11:$D$1010, 0)), "")))</f>
        <v/>
      </c>
      <c r="C1175" s="4"/>
      <c r="D1175" s="50"/>
      <c r="E1175" s="51"/>
      <c r="F1175" s="51"/>
      <c r="G1175" s="52"/>
      <c r="H1175" s="51"/>
      <c r="I1175" s="53"/>
      <c r="J1175" s="4"/>
      <c r="O1175" s="12" t="str">
        <f t="shared" si="149"/>
        <v/>
      </c>
      <c r="Q1175" s="12" t="str">
        <f t="shared" si="150"/>
        <v/>
      </c>
      <c r="R1175" s="12" t="str">
        <f t="shared" si="151"/>
        <v/>
      </c>
      <c r="S1175" s="12" t="str">
        <f t="shared" si="152"/>
        <v/>
      </c>
      <c r="T1175" s="12" t="str">
        <f t="shared" si="153"/>
        <v/>
      </c>
      <c r="U1175" s="12" t="str">
        <f t="shared" si="154"/>
        <v/>
      </c>
      <c r="V1175" s="12" t="str">
        <f t="shared" si="148"/>
        <v/>
      </c>
      <c r="X1175" s="44" t="str">
        <f>IF($D1175="", "", IF(COUNTIF($D$11:$D1175, $D1175)&gt;1, "", $D1175))</f>
        <v/>
      </c>
      <c r="Z1175" s="12" t="str">
        <f>IF($X1175="", "", IF(COUNTIF('Page Categories'!$D$11:$D$1010, $X1175)&gt;0, "", MAX(Z$10:Z1174)+1))</f>
        <v/>
      </c>
      <c r="AB1175" s="44" t="str">
        <f t="shared" si="155"/>
        <v/>
      </c>
    </row>
    <row r="1176" spans="1:28" x14ac:dyDescent="0.25">
      <c r="A1176" s="4"/>
      <c r="B1176" s="44" t="str">
        <f>IF($D1176="", "", IF(IFERROR(INDEX('Page Categories'!$E$11:$E$1010, MATCH($D1176, 'Page Categories'!$D$11:$D$1010, 0)), "")="", 'Page Categories'!$M$21, IFERROR(INDEX('Page Categories'!$E$11:$E$1010, MATCH($D1176, 'Page Categories'!$D$11:$D$1010, 0)), "")))</f>
        <v/>
      </c>
      <c r="C1176" s="4"/>
      <c r="D1176" s="50"/>
      <c r="E1176" s="51"/>
      <c r="F1176" s="51"/>
      <c r="G1176" s="52"/>
      <c r="H1176" s="51"/>
      <c r="I1176" s="53"/>
      <c r="J1176" s="4"/>
      <c r="O1176" s="12" t="str">
        <f t="shared" si="149"/>
        <v/>
      </c>
      <c r="Q1176" s="12" t="str">
        <f t="shared" si="150"/>
        <v/>
      </c>
      <c r="R1176" s="12" t="str">
        <f t="shared" si="151"/>
        <v/>
      </c>
      <c r="S1176" s="12" t="str">
        <f t="shared" si="152"/>
        <v/>
      </c>
      <c r="T1176" s="12" t="str">
        <f t="shared" si="153"/>
        <v/>
      </c>
      <c r="U1176" s="12" t="str">
        <f t="shared" si="154"/>
        <v/>
      </c>
      <c r="V1176" s="12" t="str">
        <f t="shared" si="148"/>
        <v/>
      </c>
      <c r="X1176" s="44" t="str">
        <f>IF($D1176="", "", IF(COUNTIF($D$11:$D1176, $D1176)&gt;1, "", $D1176))</f>
        <v/>
      </c>
      <c r="Z1176" s="12" t="str">
        <f>IF($X1176="", "", IF(COUNTIF('Page Categories'!$D$11:$D$1010, $X1176)&gt;0, "", MAX(Z$10:Z1175)+1))</f>
        <v/>
      </c>
      <c r="AB1176" s="44" t="str">
        <f t="shared" si="155"/>
        <v/>
      </c>
    </row>
    <row r="1177" spans="1:28" x14ac:dyDescent="0.25">
      <c r="A1177" s="4"/>
      <c r="B1177" s="44" t="str">
        <f>IF($D1177="", "", IF(IFERROR(INDEX('Page Categories'!$E$11:$E$1010, MATCH($D1177, 'Page Categories'!$D$11:$D$1010, 0)), "")="", 'Page Categories'!$M$21, IFERROR(INDEX('Page Categories'!$E$11:$E$1010, MATCH($D1177, 'Page Categories'!$D$11:$D$1010, 0)), "")))</f>
        <v/>
      </c>
      <c r="C1177" s="4"/>
      <c r="D1177" s="50"/>
      <c r="E1177" s="51"/>
      <c r="F1177" s="51"/>
      <c r="G1177" s="52"/>
      <c r="H1177" s="51"/>
      <c r="I1177" s="53"/>
      <c r="J1177" s="4"/>
      <c r="O1177" s="12" t="str">
        <f t="shared" si="149"/>
        <v/>
      </c>
      <c r="Q1177" s="12" t="str">
        <f t="shared" si="150"/>
        <v/>
      </c>
      <c r="R1177" s="12" t="str">
        <f t="shared" si="151"/>
        <v/>
      </c>
      <c r="S1177" s="12" t="str">
        <f t="shared" si="152"/>
        <v/>
      </c>
      <c r="T1177" s="12" t="str">
        <f t="shared" si="153"/>
        <v/>
      </c>
      <c r="U1177" s="12" t="str">
        <f t="shared" si="154"/>
        <v/>
      </c>
      <c r="V1177" s="12" t="str">
        <f t="shared" si="148"/>
        <v/>
      </c>
      <c r="X1177" s="44" t="str">
        <f>IF($D1177="", "", IF(COUNTIF($D$11:$D1177, $D1177)&gt;1, "", $D1177))</f>
        <v/>
      </c>
      <c r="Z1177" s="12" t="str">
        <f>IF($X1177="", "", IF(COUNTIF('Page Categories'!$D$11:$D$1010, $X1177)&gt;0, "", MAX(Z$10:Z1176)+1))</f>
        <v/>
      </c>
      <c r="AB1177" s="44" t="str">
        <f t="shared" si="155"/>
        <v/>
      </c>
    </row>
    <row r="1178" spans="1:28" x14ac:dyDescent="0.25">
      <c r="A1178" s="4"/>
      <c r="B1178" s="44" t="str">
        <f>IF($D1178="", "", IF(IFERROR(INDEX('Page Categories'!$E$11:$E$1010, MATCH($D1178, 'Page Categories'!$D$11:$D$1010, 0)), "")="", 'Page Categories'!$M$21, IFERROR(INDEX('Page Categories'!$E$11:$E$1010, MATCH($D1178, 'Page Categories'!$D$11:$D$1010, 0)), "")))</f>
        <v/>
      </c>
      <c r="C1178" s="4"/>
      <c r="D1178" s="50"/>
      <c r="E1178" s="51"/>
      <c r="F1178" s="51"/>
      <c r="G1178" s="52"/>
      <c r="H1178" s="51"/>
      <c r="I1178" s="53"/>
      <c r="J1178" s="4"/>
      <c r="O1178" s="12" t="str">
        <f t="shared" si="149"/>
        <v/>
      </c>
      <c r="Q1178" s="12" t="str">
        <f t="shared" si="150"/>
        <v/>
      </c>
      <c r="R1178" s="12" t="str">
        <f t="shared" si="151"/>
        <v/>
      </c>
      <c r="S1178" s="12" t="str">
        <f t="shared" si="152"/>
        <v/>
      </c>
      <c r="T1178" s="12" t="str">
        <f t="shared" si="153"/>
        <v/>
      </c>
      <c r="U1178" s="12" t="str">
        <f t="shared" si="154"/>
        <v/>
      </c>
      <c r="V1178" s="12" t="str">
        <f t="shared" si="148"/>
        <v/>
      </c>
      <c r="X1178" s="44" t="str">
        <f>IF($D1178="", "", IF(COUNTIF($D$11:$D1178, $D1178)&gt;1, "", $D1178))</f>
        <v/>
      </c>
      <c r="Z1178" s="12" t="str">
        <f>IF($X1178="", "", IF(COUNTIF('Page Categories'!$D$11:$D$1010, $X1178)&gt;0, "", MAX(Z$10:Z1177)+1))</f>
        <v/>
      </c>
      <c r="AB1178" s="44" t="str">
        <f t="shared" si="155"/>
        <v/>
      </c>
    </row>
    <row r="1179" spans="1:28" x14ac:dyDescent="0.25">
      <c r="A1179" s="4"/>
      <c r="B1179" s="44" t="str">
        <f>IF($D1179="", "", IF(IFERROR(INDEX('Page Categories'!$E$11:$E$1010, MATCH($D1179, 'Page Categories'!$D$11:$D$1010, 0)), "")="", 'Page Categories'!$M$21, IFERROR(INDEX('Page Categories'!$E$11:$E$1010, MATCH($D1179, 'Page Categories'!$D$11:$D$1010, 0)), "")))</f>
        <v/>
      </c>
      <c r="C1179" s="4"/>
      <c r="D1179" s="50"/>
      <c r="E1179" s="51"/>
      <c r="F1179" s="51"/>
      <c r="G1179" s="52"/>
      <c r="H1179" s="51"/>
      <c r="I1179" s="53"/>
      <c r="J1179" s="4"/>
      <c r="O1179" s="12" t="str">
        <f t="shared" si="149"/>
        <v/>
      </c>
      <c r="Q1179" s="12" t="str">
        <f t="shared" si="150"/>
        <v/>
      </c>
      <c r="R1179" s="12" t="str">
        <f t="shared" si="151"/>
        <v/>
      </c>
      <c r="S1179" s="12" t="str">
        <f t="shared" si="152"/>
        <v/>
      </c>
      <c r="T1179" s="12" t="str">
        <f t="shared" si="153"/>
        <v/>
      </c>
      <c r="U1179" s="12" t="str">
        <f t="shared" si="154"/>
        <v/>
      </c>
      <c r="V1179" s="12" t="str">
        <f t="shared" si="148"/>
        <v/>
      </c>
      <c r="X1179" s="44" t="str">
        <f>IF($D1179="", "", IF(COUNTIF($D$11:$D1179, $D1179)&gt;1, "", $D1179))</f>
        <v/>
      </c>
      <c r="Z1179" s="12" t="str">
        <f>IF($X1179="", "", IF(COUNTIF('Page Categories'!$D$11:$D$1010, $X1179)&gt;0, "", MAX(Z$10:Z1178)+1))</f>
        <v/>
      </c>
      <c r="AB1179" s="44" t="str">
        <f t="shared" si="155"/>
        <v/>
      </c>
    </row>
    <row r="1180" spans="1:28" x14ac:dyDescent="0.25">
      <c r="A1180" s="4"/>
      <c r="B1180" s="44" t="str">
        <f>IF($D1180="", "", IF(IFERROR(INDEX('Page Categories'!$E$11:$E$1010, MATCH($D1180, 'Page Categories'!$D$11:$D$1010, 0)), "")="", 'Page Categories'!$M$21, IFERROR(INDEX('Page Categories'!$E$11:$E$1010, MATCH($D1180, 'Page Categories'!$D$11:$D$1010, 0)), "")))</f>
        <v/>
      </c>
      <c r="C1180" s="4"/>
      <c r="D1180" s="50"/>
      <c r="E1180" s="51"/>
      <c r="F1180" s="51"/>
      <c r="G1180" s="52"/>
      <c r="H1180" s="51"/>
      <c r="I1180" s="53"/>
      <c r="J1180" s="4"/>
      <c r="O1180" s="12" t="str">
        <f t="shared" si="149"/>
        <v/>
      </c>
      <c r="Q1180" s="12" t="str">
        <f t="shared" si="150"/>
        <v/>
      </c>
      <c r="R1180" s="12" t="str">
        <f t="shared" si="151"/>
        <v/>
      </c>
      <c r="S1180" s="12" t="str">
        <f t="shared" si="152"/>
        <v/>
      </c>
      <c r="T1180" s="12" t="str">
        <f t="shared" si="153"/>
        <v/>
      </c>
      <c r="U1180" s="12" t="str">
        <f t="shared" si="154"/>
        <v/>
      </c>
      <c r="V1180" s="12" t="str">
        <f t="shared" si="148"/>
        <v/>
      </c>
      <c r="X1180" s="44" t="str">
        <f>IF($D1180="", "", IF(COUNTIF($D$11:$D1180, $D1180)&gt;1, "", $D1180))</f>
        <v/>
      </c>
      <c r="Z1180" s="12" t="str">
        <f>IF($X1180="", "", IF(COUNTIF('Page Categories'!$D$11:$D$1010, $X1180)&gt;0, "", MAX(Z$10:Z1179)+1))</f>
        <v/>
      </c>
      <c r="AB1180" s="44" t="str">
        <f t="shared" si="155"/>
        <v/>
      </c>
    </row>
    <row r="1181" spans="1:28" x14ac:dyDescent="0.25">
      <c r="A1181" s="4"/>
      <c r="B1181" s="44" t="str">
        <f>IF($D1181="", "", IF(IFERROR(INDEX('Page Categories'!$E$11:$E$1010, MATCH($D1181, 'Page Categories'!$D$11:$D$1010, 0)), "")="", 'Page Categories'!$M$21, IFERROR(INDEX('Page Categories'!$E$11:$E$1010, MATCH($D1181, 'Page Categories'!$D$11:$D$1010, 0)), "")))</f>
        <v/>
      </c>
      <c r="C1181" s="4"/>
      <c r="D1181" s="50"/>
      <c r="E1181" s="51"/>
      <c r="F1181" s="51"/>
      <c r="G1181" s="52"/>
      <c r="H1181" s="51"/>
      <c r="I1181" s="53"/>
      <c r="J1181" s="4"/>
      <c r="O1181" s="12" t="str">
        <f t="shared" si="149"/>
        <v/>
      </c>
      <c r="Q1181" s="12" t="str">
        <f t="shared" si="150"/>
        <v/>
      </c>
      <c r="R1181" s="12" t="str">
        <f t="shared" si="151"/>
        <v/>
      </c>
      <c r="S1181" s="12" t="str">
        <f t="shared" si="152"/>
        <v/>
      </c>
      <c r="T1181" s="12" t="str">
        <f t="shared" si="153"/>
        <v/>
      </c>
      <c r="U1181" s="12" t="str">
        <f t="shared" si="154"/>
        <v/>
      </c>
      <c r="V1181" s="12" t="str">
        <f t="shared" si="148"/>
        <v/>
      </c>
      <c r="X1181" s="44" t="str">
        <f>IF($D1181="", "", IF(COUNTIF($D$11:$D1181, $D1181)&gt;1, "", $D1181))</f>
        <v/>
      </c>
      <c r="Z1181" s="12" t="str">
        <f>IF($X1181="", "", IF(COUNTIF('Page Categories'!$D$11:$D$1010, $X1181)&gt;0, "", MAX(Z$10:Z1180)+1))</f>
        <v/>
      </c>
      <c r="AB1181" s="44" t="str">
        <f t="shared" si="155"/>
        <v/>
      </c>
    </row>
    <row r="1182" spans="1:28" x14ac:dyDescent="0.25">
      <c r="A1182" s="4"/>
      <c r="B1182" s="44" t="str">
        <f>IF($D1182="", "", IF(IFERROR(INDEX('Page Categories'!$E$11:$E$1010, MATCH($D1182, 'Page Categories'!$D$11:$D$1010, 0)), "")="", 'Page Categories'!$M$21, IFERROR(INDEX('Page Categories'!$E$11:$E$1010, MATCH($D1182, 'Page Categories'!$D$11:$D$1010, 0)), "")))</f>
        <v/>
      </c>
      <c r="C1182" s="4"/>
      <c r="D1182" s="50"/>
      <c r="E1182" s="51"/>
      <c r="F1182" s="51"/>
      <c r="G1182" s="52"/>
      <c r="H1182" s="51"/>
      <c r="I1182" s="53"/>
      <c r="J1182" s="4"/>
      <c r="O1182" s="12" t="str">
        <f t="shared" si="149"/>
        <v/>
      </c>
      <c r="Q1182" s="12" t="str">
        <f t="shared" si="150"/>
        <v/>
      </c>
      <c r="R1182" s="12" t="str">
        <f t="shared" si="151"/>
        <v/>
      </c>
      <c r="S1182" s="12" t="str">
        <f t="shared" si="152"/>
        <v/>
      </c>
      <c r="T1182" s="12" t="str">
        <f t="shared" si="153"/>
        <v/>
      </c>
      <c r="U1182" s="12" t="str">
        <f t="shared" si="154"/>
        <v/>
      </c>
      <c r="V1182" s="12" t="str">
        <f t="shared" si="148"/>
        <v/>
      </c>
      <c r="X1182" s="44" t="str">
        <f>IF($D1182="", "", IF(COUNTIF($D$11:$D1182, $D1182)&gt;1, "", $D1182))</f>
        <v/>
      </c>
      <c r="Z1182" s="12" t="str">
        <f>IF($X1182="", "", IF(COUNTIF('Page Categories'!$D$11:$D$1010, $X1182)&gt;0, "", MAX(Z$10:Z1181)+1))</f>
        <v/>
      </c>
      <c r="AB1182" s="44" t="str">
        <f t="shared" si="155"/>
        <v/>
      </c>
    </row>
    <row r="1183" spans="1:28" x14ac:dyDescent="0.25">
      <c r="A1183" s="4"/>
      <c r="B1183" s="44" t="str">
        <f>IF($D1183="", "", IF(IFERROR(INDEX('Page Categories'!$E$11:$E$1010, MATCH($D1183, 'Page Categories'!$D$11:$D$1010, 0)), "")="", 'Page Categories'!$M$21, IFERROR(INDEX('Page Categories'!$E$11:$E$1010, MATCH($D1183, 'Page Categories'!$D$11:$D$1010, 0)), "")))</f>
        <v/>
      </c>
      <c r="C1183" s="4"/>
      <c r="D1183" s="50"/>
      <c r="E1183" s="51"/>
      <c r="F1183" s="51"/>
      <c r="G1183" s="52"/>
      <c r="H1183" s="51"/>
      <c r="I1183" s="53"/>
      <c r="J1183" s="4"/>
      <c r="O1183" s="12" t="str">
        <f t="shared" si="149"/>
        <v/>
      </c>
      <c r="Q1183" s="12" t="str">
        <f t="shared" si="150"/>
        <v/>
      </c>
      <c r="R1183" s="12" t="str">
        <f t="shared" si="151"/>
        <v/>
      </c>
      <c r="S1183" s="12" t="str">
        <f t="shared" si="152"/>
        <v/>
      </c>
      <c r="T1183" s="12" t="str">
        <f t="shared" si="153"/>
        <v/>
      </c>
      <c r="U1183" s="12" t="str">
        <f t="shared" si="154"/>
        <v/>
      </c>
      <c r="V1183" s="12" t="str">
        <f t="shared" si="148"/>
        <v/>
      </c>
      <c r="X1183" s="44" t="str">
        <f>IF($D1183="", "", IF(COUNTIF($D$11:$D1183, $D1183)&gt;1, "", $D1183))</f>
        <v/>
      </c>
      <c r="Z1183" s="12" t="str">
        <f>IF($X1183="", "", IF(COUNTIF('Page Categories'!$D$11:$D$1010, $X1183)&gt;0, "", MAX(Z$10:Z1182)+1))</f>
        <v/>
      </c>
      <c r="AB1183" s="44" t="str">
        <f t="shared" si="155"/>
        <v/>
      </c>
    </row>
    <row r="1184" spans="1:28" x14ac:dyDescent="0.25">
      <c r="A1184" s="4"/>
      <c r="B1184" s="44" t="str">
        <f>IF($D1184="", "", IF(IFERROR(INDEX('Page Categories'!$E$11:$E$1010, MATCH($D1184, 'Page Categories'!$D$11:$D$1010, 0)), "")="", 'Page Categories'!$M$21, IFERROR(INDEX('Page Categories'!$E$11:$E$1010, MATCH($D1184, 'Page Categories'!$D$11:$D$1010, 0)), "")))</f>
        <v/>
      </c>
      <c r="C1184" s="4"/>
      <c r="D1184" s="50"/>
      <c r="E1184" s="51"/>
      <c r="F1184" s="51"/>
      <c r="G1184" s="52"/>
      <c r="H1184" s="51"/>
      <c r="I1184" s="53"/>
      <c r="J1184" s="4"/>
      <c r="O1184" s="12" t="str">
        <f t="shared" si="149"/>
        <v/>
      </c>
      <c r="Q1184" s="12" t="str">
        <f t="shared" si="150"/>
        <v/>
      </c>
      <c r="R1184" s="12" t="str">
        <f t="shared" si="151"/>
        <v/>
      </c>
      <c r="S1184" s="12" t="str">
        <f t="shared" si="152"/>
        <v/>
      </c>
      <c r="T1184" s="12" t="str">
        <f t="shared" si="153"/>
        <v/>
      </c>
      <c r="U1184" s="12" t="str">
        <f t="shared" si="154"/>
        <v/>
      </c>
      <c r="V1184" s="12" t="str">
        <f t="shared" si="148"/>
        <v/>
      </c>
      <c r="X1184" s="44" t="str">
        <f>IF($D1184="", "", IF(COUNTIF($D$11:$D1184, $D1184)&gt;1, "", $D1184))</f>
        <v/>
      </c>
      <c r="Z1184" s="12" t="str">
        <f>IF($X1184="", "", IF(COUNTIF('Page Categories'!$D$11:$D$1010, $X1184)&gt;0, "", MAX(Z$10:Z1183)+1))</f>
        <v/>
      </c>
      <c r="AB1184" s="44" t="str">
        <f t="shared" si="155"/>
        <v/>
      </c>
    </row>
    <row r="1185" spans="1:28" x14ac:dyDescent="0.25">
      <c r="A1185" s="4"/>
      <c r="B1185" s="44" t="str">
        <f>IF($D1185="", "", IF(IFERROR(INDEX('Page Categories'!$E$11:$E$1010, MATCH($D1185, 'Page Categories'!$D$11:$D$1010, 0)), "")="", 'Page Categories'!$M$21, IFERROR(INDEX('Page Categories'!$E$11:$E$1010, MATCH($D1185, 'Page Categories'!$D$11:$D$1010, 0)), "")))</f>
        <v/>
      </c>
      <c r="C1185" s="4"/>
      <c r="D1185" s="50"/>
      <c r="E1185" s="51"/>
      <c r="F1185" s="51"/>
      <c r="G1185" s="52"/>
      <c r="H1185" s="51"/>
      <c r="I1185" s="53"/>
      <c r="J1185" s="4"/>
      <c r="O1185" s="12" t="str">
        <f t="shared" si="149"/>
        <v/>
      </c>
      <c r="Q1185" s="12" t="str">
        <f t="shared" si="150"/>
        <v/>
      </c>
      <c r="R1185" s="12" t="str">
        <f t="shared" si="151"/>
        <v/>
      </c>
      <c r="S1185" s="12" t="str">
        <f t="shared" si="152"/>
        <v/>
      </c>
      <c r="T1185" s="12" t="str">
        <f t="shared" si="153"/>
        <v/>
      </c>
      <c r="U1185" s="12" t="str">
        <f t="shared" si="154"/>
        <v/>
      </c>
      <c r="V1185" s="12" t="str">
        <f t="shared" si="148"/>
        <v/>
      </c>
      <c r="X1185" s="44" t="str">
        <f>IF($D1185="", "", IF(COUNTIF($D$11:$D1185, $D1185)&gt;1, "", $D1185))</f>
        <v/>
      </c>
      <c r="Z1185" s="12" t="str">
        <f>IF($X1185="", "", IF(COUNTIF('Page Categories'!$D$11:$D$1010, $X1185)&gt;0, "", MAX(Z$10:Z1184)+1))</f>
        <v/>
      </c>
      <c r="AB1185" s="44" t="str">
        <f t="shared" si="155"/>
        <v/>
      </c>
    </row>
    <row r="1186" spans="1:28" x14ac:dyDescent="0.25">
      <c r="A1186" s="4"/>
      <c r="B1186" s="44" t="str">
        <f>IF($D1186="", "", IF(IFERROR(INDEX('Page Categories'!$E$11:$E$1010, MATCH($D1186, 'Page Categories'!$D$11:$D$1010, 0)), "")="", 'Page Categories'!$M$21, IFERROR(INDEX('Page Categories'!$E$11:$E$1010, MATCH($D1186, 'Page Categories'!$D$11:$D$1010, 0)), "")))</f>
        <v/>
      </c>
      <c r="C1186" s="4"/>
      <c r="D1186" s="50"/>
      <c r="E1186" s="51"/>
      <c r="F1186" s="51"/>
      <c r="G1186" s="52"/>
      <c r="H1186" s="51"/>
      <c r="I1186" s="53"/>
      <c r="J1186" s="4"/>
      <c r="O1186" s="12" t="str">
        <f t="shared" si="149"/>
        <v/>
      </c>
      <c r="Q1186" s="12" t="str">
        <f t="shared" si="150"/>
        <v/>
      </c>
      <c r="R1186" s="12" t="str">
        <f t="shared" si="151"/>
        <v/>
      </c>
      <c r="S1186" s="12" t="str">
        <f t="shared" si="152"/>
        <v/>
      </c>
      <c r="T1186" s="12" t="str">
        <f t="shared" si="153"/>
        <v/>
      </c>
      <c r="U1186" s="12" t="str">
        <f t="shared" si="154"/>
        <v/>
      </c>
      <c r="V1186" s="12" t="str">
        <f t="shared" si="148"/>
        <v/>
      </c>
      <c r="X1186" s="44" t="str">
        <f>IF($D1186="", "", IF(COUNTIF($D$11:$D1186, $D1186)&gt;1, "", $D1186))</f>
        <v/>
      </c>
      <c r="Z1186" s="12" t="str">
        <f>IF($X1186="", "", IF(COUNTIF('Page Categories'!$D$11:$D$1010, $X1186)&gt;0, "", MAX(Z$10:Z1185)+1))</f>
        <v/>
      </c>
      <c r="AB1186" s="44" t="str">
        <f t="shared" si="155"/>
        <v/>
      </c>
    </row>
    <row r="1187" spans="1:28" x14ac:dyDescent="0.25">
      <c r="A1187" s="4"/>
      <c r="B1187" s="44" t="str">
        <f>IF($D1187="", "", IF(IFERROR(INDEX('Page Categories'!$E$11:$E$1010, MATCH($D1187, 'Page Categories'!$D$11:$D$1010, 0)), "")="", 'Page Categories'!$M$21, IFERROR(INDEX('Page Categories'!$E$11:$E$1010, MATCH($D1187, 'Page Categories'!$D$11:$D$1010, 0)), "")))</f>
        <v/>
      </c>
      <c r="C1187" s="4"/>
      <c r="D1187" s="50"/>
      <c r="E1187" s="51"/>
      <c r="F1187" s="51"/>
      <c r="G1187" s="52"/>
      <c r="H1187" s="51"/>
      <c r="I1187" s="53"/>
      <c r="J1187" s="4"/>
      <c r="O1187" s="12" t="str">
        <f t="shared" si="149"/>
        <v/>
      </c>
      <c r="Q1187" s="12" t="str">
        <f t="shared" si="150"/>
        <v/>
      </c>
      <c r="R1187" s="12" t="str">
        <f t="shared" si="151"/>
        <v/>
      </c>
      <c r="S1187" s="12" t="str">
        <f t="shared" si="152"/>
        <v/>
      </c>
      <c r="T1187" s="12" t="str">
        <f t="shared" si="153"/>
        <v/>
      </c>
      <c r="U1187" s="12" t="str">
        <f t="shared" si="154"/>
        <v/>
      </c>
      <c r="V1187" s="12" t="str">
        <f t="shared" si="148"/>
        <v/>
      </c>
      <c r="X1187" s="44" t="str">
        <f>IF($D1187="", "", IF(COUNTIF($D$11:$D1187, $D1187)&gt;1, "", $D1187))</f>
        <v/>
      </c>
      <c r="Z1187" s="12" t="str">
        <f>IF($X1187="", "", IF(COUNTIF('Page Categories'!$D$11:$D$1010, $X1187)&gt;0, "", MAX(Z$10:Z1186)+1))</f>
        <v/>
      </c>
      <c r="AB1187" s="44" t="str">
        <f t="shared" si="155"/>
        <v/>
      </c>
    </row>
    <row r="1188" spans="1:28" x14ac:dyDescent="0.25">
      <c r="A1188" s="4"/>
      <c r="B1188" s="44" t="str">
        <f>IF($D1188="", "", IF(IFERROR(INDEX('Page Categories'!$E$11:$E$1010, MATCH($D1188, 'Page Categories'!$D$11:$D$1010, 0)), "")="", 'Page Categories'!$M$21, IFERROR(INDEX('Page Categories'!$E$11:$E$1010, MATCH($D1188, 'Page Categories'!$D$11:$D$1010, 0)), "")))</f>
        <v/>
      </c>
      <c r="C1188" s="4"/>
      <c r="D1188" s="50"/>
      <c r="E1188" s="51"/>
      <c r="F1188" s="51"/>
      <c r="G1188" s="52"/>
      <c r="H1188" s="51"/>
      <c r="I1188" s="53"/>
      <c r="J1188" s="4"/>
      <c r="O1188" s="12" t="str">
        <f t="shared" si="149"/>
        <v/>
      </c>
      <c r="Q1188" s="12" t="str">
        <f t="shared" si="150"/>
        <v/>
      </c>
      <c r="R1188" s="12" t="str">
        <f t="shared" si="151"/>
        <v/>
      </c>
      <c r="S1188" s="12" t="str">
        <f t="shared" si="152"/>
        <v/>
      </c>
      <c r="T1188" s="12" t="str">
        <f t="shared" si="153"/>
        <v/>
      </c>
      <c r="U1188" s="12" t="str">
        <f t="shared" si="154"/>
        <v/>
      </c>
      <c r="V1188" s="12" t="str">
        <f t="shared" si="148"/>
        <v/>
      </c>
      <c r="X1188" s="44" t="str">
        <f>IF($D1188="", "", IF(COUNTIF($D$11:$D1188, $D1188)&gt;1, "", $D1188))</f>
        <v/>
      </c>
      <c r="Z1188" s="12" t="str">
        <f>IF($X1188="", "", IF(COUNTIF('Page Categories'!$D$11:$D$1010, $X1188)&gt;0, "", MAX(Z$10:Z1187)+1))</f>
        <v/>
      </c>
      <c r="AB1188" s="44" t="str">
        <f t="shared" si="155"/>
        <v/>
      </c>
    </row>
    <row r="1189" spans="1:28" x14ac:dyDescent="0.25">
      <c r="A1189" s="4"/>
      <c r="B1189" s="44" t="str">
        <f>IF($D1189="", "", IF(IFERROR(INDEX('Page Categories'!$E$11:$E$1010, MATCH($D1189, 'Page Categories'!$D$11:$D$1010, 0)), "")="", 'Page Categories'!$M$21, IFERROR(INDEX('Page Categories'!$E$11:$E$1010, MATCH($D1189, 'Page Categories'!$D$11:$D$1010, 0)), "")))</f>
        <v/>
      </c>
      <c r="C1189" s="4"/>
      <c r="D1189" s="50"/>
      <c r="E1189" s="51"/>
      <c r="F1189" s="51"/>
      <c r="G1189" s="52"/>
      <c r="H1189" s="51"/>
      <c r="I1189" s="53"/>
      <c r="J1189" s="4"/>
      <c r="O1189" s="12" t="str">
        <f t="shared" si="149"/>
        <v/>
      </c>
      <c r="Q1189" s="12" t="str">
        <f t="shared" si="150"/>
        <v/>
      </c>
      <c r="R1189" s="12" t="str">
        <f t="shared" si="151"/>
        <v/>
      </c>
      <c r="S1189" s="12" t="str">
        <f t="shared" si="152"/>
        <v/>
      </c>
      <c r="T1189" s="12" t="str">
        <f t="shared" si="153"/>
        <v/>
      </c>
      <c r="U1189" s="12" t="str">
        <f t="shared" si="154"/>
        <v/>
      </c>
      <c r="V1189" s="12" t="str">
        <f t="shared" si="148"/>
        <v/>
      </c>
      <c r="X1189" s="44" t="str">
        <f>IF($D1189="", "", IF(COUNTIF($D$11:$D1189, $D1189)&gt;1, "", $D1189))</f>
        <v/>
      </c>
      <c r="Z1189" s="12" t="str">
        <f>IF($X1189="", "", IF(COUNTIF('Page Categories'!$D$11:$D$1010, $X1189)&gt;0, "", MAX(Z$10:Z1188)+1))</f>
        <v/>
      </c>
      <c r="AB1189" s="44" t="str">
        <f t="shared" si="155"/>
        <v/>
      </c>
    </row>
    <row r="1190" spans="1:28" x14ac:dyDescent="0.25">
      <c r="A1190" s="4"/>
      <c r="B1190" s="44" t="str">
        <f>IF($D1190="", "", IF(IFERROR(INDEX('Page Categories'!$E$11:$E$1010, MATCH($D1190, 'Page Categories'!$D$11:$D$1010, 0)), "")="", 'Page Categories'!$M$21, IFERROR(INDEX('Page Categories'!$E$11:$E$1010, MATCH($D1190, 'Page Categories'!$D$11:$D$1010, 0)), "")))</f>
        <v/>
      </c>
      <c r="C1190" s="4"/>
      <c r="D1190" s="50"/>
      <c r="E1190" s="51"/>
      <c r="F1190" s="51"/>
      <c r="G1190" s="52"/>
      <c r="H1190" s="51"/>
      <c r="I1190" s="53"/>
      <c r="J1190" s="4"/>
      <c r="O1190" s="12" t="str">
        <f t="shared" si="149"/>
        <v/>
      </c>
      <c r="Q1190" s="12" t="str">
        <f t="shared" si="150"/>
        <v/>
      </c>
      <c r="R1190" s="12" t="str">
        <f t="shared" si="151"/>
        <v/>
      </c>
      <c r="S1190" s="12" t="str">
        <f t="shared" si="152"/>
        <v/>
      </c>
      <c r="T1190" s="12" t="str">
        <f t="shared" si="153"/>
        <v/>
      </c>
      <c r="U1190" s="12" t="str">
        <f t="shared" si="154"/>
        <v/>
      </c>
      <c r="V1190" s="12" t="str">
        <f t="shared" si="148"/>
        <v/>
      </c>
      <c r="X1190" s="44" t="str">
        <f>IF($D1190="", "", IF(COUNTIF($D$11:$D1190, $D1190)&gt;1, "", $D1190))</f>
        <v/>
      </c>
      <c r="Z1190" s="12" t="str">
        <f>IF($X1190="", "", IF(COUNTIF('Page Categories'!$D$11:$D$1010, $X1190)&gt;0, "", MAX(Z$10:Z1189)+1))</f>
        <v/>
      </c>
      <c r="AB1190" s="44" t="str">
        <f t="shared" si="155"/>
        <v/>
      </c>
    </row>
    <row r="1191" spans="1:28" x14ac:dyDescent="0.25">
      <c r="A1191" s="4"/>
      <c r="B1191" s="44" t="str">
        <f>IF($D1191="", "", IF(IFERROR(INDEX('Page Categories'!$E$11:$E$1010, MATCH($D1191, 'Page Categories'!$D$11:$D$1010, 0)), "")="", 'Page Categories'!$M$21, IFERROR(INDEX('Page Categories'!$E$11:$E$1010, MATCH($D1191, 'Page Categories'!$D$11:$D$1010, 0)), "")))</f>
        <v/>
      </c>
      <c r="C1191" s="4"/>
      <c r="D1191" s="50"/>
      <c r="E1191" s="51"/>
      <c r="F1191" s="51"/>
      <c r="G1191" s="52"/>
      <c r="H1191" s="51"/>
      <c r="I1191" s="53"/>
      <c r="J1191" s="4"/>
      <c r="O1191" s="12" t="str">
        <f t="shared" si="149"/>
        <v/>
      </c>
      <c r="Q1191" s="12" t="str">
        <f t="shared" si="150"/>
        <v/>
      </c>
      <c r="R1191" s="12" t="str">
        <f t="shared" si="151"/>
        <v/>
      </c>
      <c r="S1191" s="12" t="str">
        <f t="shared" si="152"/>
        <v/>
      </c>
      <c r="T1191" s="12" t="str">
        <f t="shared" si="153"/>
        <v/>
      </c>
      <c r="U1191" s="12" t="str">
        <f t="shared" si="154"/>
        <v/>
      </c>
      <c r="V1191" s="12" t="str">
        <f t="shared" si="148"/>
        <v/>
      </c>
      <c r="X1191" s="44" t="str">
        <f>IF($D1191="", "", IF(COUNTIF($D$11:$D1191, $D1191)&gt;1, "", $D1191))</f>
        <v/>
      </c>
      <c r="Z1191" s="12" t="str">
        <f>IF($X1191="", "", IF(COUNTIF('Page Categories'!$D$11:$D$1010, $X1191)&gt;0, "", MAX(Z$10:Z1190)+1))</f>
        <v/>
      </c>
      <c r="AB1191" s="44" t="str">
        <f t="shared" si="155"/>
        <v/>
      </c>
    </row>
    <row r="1192" spans="1:28" x14ac:dyDescent="0.25">
      <c r="A1192" s="4"/>
      <c r="B1192" s="44" t="str">
        <f>IF($D1192="", "", IF(IFERROR(INDEX('Page Categories'!$E$11:$E$1010, MATCH($D1192, 'Page Categories'!$D$11:$D$1010, 0)), "")="", 'Page Categories'!$M$21, IFERROR(INDEX('Page Categories'!$E$11:$E$1010, MATCH($D1192, 'Page Categories'!$D$11:$D$1010, 0)), "")))</f>
        <v/>
      </c>
      <c r="C1192" s="4"/>
      <c r="D1192" s="50"/>
      <c r="E1192" s="51"/>
      <c r="F1192" s="51"/>
      <c r="G1192" s="52"/>
      <c r="H1192" s="51"/>
      <c r="I1192" s="53"/>
      <c r="J1192" s="4"/>
      <c r="O1192" s="12" t="str">
        <f t="shared" si="149"/>
        <v/>
      </c>
      <c r="Q1192" s="12" t="str">
        <f t="shared" si="150"/>
        <v/>
      </c>
      <c r="R1192" s="12" t="str">
        <f t="shared" si="151"/>
        <v/>
      </c>
      <c r="S1192" s="12" t="str">
        <f t="shared" si="152"/>
        <v/>
      </c>
      <c r="T1192" s="12" t="str">
        <f t="shared" si="153"/>
        <v/>
      </c>
      <c r="U1192" s="12" t="str">
        <f t="shared" si="154"/>
        <v/>
      </c>
      <c r="V1192" s="12" t="str">
        <f t="shared" si="148"/>
        <v/>
      </c>
      <c r="X1192" s="44" t="str">
        <f>IF($D1192="", "", IF(COUNTIF($D$11:$D1192, $D1192)&gt;1, "", $D1192))</f>
        <v/>
      </c>
      <c r="Z1192" s="12" t="str">
        <f>IF($X1192="", "", IF(COUNTIF('Page Categories'!$D$11:$D$1010, $X1192)&gt;0, "", MAX(Z$10:Z1191)+1))</f>
        <v/>
      </c>
      <c r="AB1192" s="44" t="str">
        <f t="shared" si="155"/>
        <v/>
      </c>
    </row>
    <row r="1193" spans="1:28" x14ac:dyDescent="0.25">
      <c r="A1193" s="4"/>
      <c r="B1193" s="44" t="str">
        <f>IF($D1193="", "", IF(IFERROR(INDEX('Page Categories'!$E$11:$E$1010, MATCH($D1193, 'Page Categories'!$D$11:$D$1010, 0)), "")="", 'Page Categories'!$M$21, IFERROR(INDEX('Page Categories'!$E$11:$E$1010, MATCH($D1193, 'Page Categories'!$D$11:$D$1010, 0)), "")))</f>
        <v/>
      </c>
      <c r="C1193" s="4"/>
      <c r="D1193" s="50"/>
      <c r="E1193" s="51"/>
      <c r="F1193" s="51"/>
      <c r="G1193" s="52"/>
      <c r="H1193" s="51"/>
      <c r="I1193" s="53"/>
      <c r="J1193" s="4"/>
      <c r="O1193" s="12" t="str">
        <f t="shared" si="149"/>
        <v/>
      </c>
      <c r="Q1193" s="12" t="str">
        <f t="shared" si="150"/>
        <v/>
      </c>
      <c r="R1193" s="12" t="str">
        <f t="shared" si="151"/>
        <v/>
      </c>
      <c r="S1193" s="12" t="str">
        <f t="shared" si="152"/>
        <v/>
      </c>
      <c r="T1193" s="12" t="str">
        <f t="shared" si="153"/>
        <v/>
      </c>
      <c r="U1193" s="12" t="str">
        <f t="shared" si="154"/>
        <v/>
      </c>
      <c r="V1193" s="12" t="str">
        <f t="shared" si="148"/>
        <v/>
      </c>
      <c r="X1193" s="44" t="str">
        <f>IF($D1193="", "", IF(COUNTIF($D$11:$D1193, $D1193)&gt;1, "", $D1193))</f>
        <v/>
      </c>
      <c r="Z1193" s="12" t="str">
        <f>IF($X1193="", "", IF(COUNTIF('Page Categories'!$D$11:$D$1010, $X1193)&gt;0, "", MAX(Z$10:Z1192)+1))</f>
        <v/>
      </c>
      <c r="AB1193" s="44" t="str">
        <f t="shared" si="155"/>
        <v/>
      </c>
    </row>
    <row r="1194" spans="1:28" x14ac:dyDescent="0.25">
      <c r="A1194" s="4"/>
      <c r="B1194" s="44" t="str">
        <f>IF($D1194="", "", IF(IFERROR(INDEX('Page Categories'!$E$11:$E$1010, MATCH($D1194, 'Page Categories'!$D$11:$D$1010, 0)), "")="", 'Page Categories'!$M$21, IFERROR(INDEX('Page Categories'!$E$11:$E$1010, MATCH($D1194, 'Page Categories'!$D$11:$D$1010, 0)), "")))</f>
        <v/>
      </c>
      <c r="C1194" s="4"/>
      <c r="D1194" s="50"/>
      <c r="E1194" s="51"/>
      <c r="F1194" s="51"/>
      <c r="G1194" s="52"/>
      <c r="H1194" s="51"/>
      <c r="I1194" s="53"/>
      <c r="J1194" s="4"/>
      <c r="O1194" s="12" t="str">
        <f t="shared" si="149"/>
        <v/>
      </c>
      <c r="Q1194" s="12" t="str">
        <f t="shared" si="150"/>
        <v/>
      </c>
      <c r="R1194" s="12" t="str">
        <f t="shared" si="151"/>
        <v/>
      </c>
      <c r="S1194" s="12" t="str">
        <f t="shared" si="152"/>
        <v/>
      </c>
      <c r="T1194" s="12" t="str">
        <f t="shared" si="153"/>
        <v/>
      </c>
      <c r="U1194" s="12" t="str">
        <f t="shared" si="154"/>
        <v/>
      </c>
      <c r="V1194" s="12" t="str">
        <f t="shared" si="148"/>
        <v/>
      </c>
      <c r="X1194" s="44" t="str">
        <f>IF($D1194="", "", IF(COUNTIF($D$11:$D1194, $D1194)&gt;1, "", $D1194))</f>
        <v/>
      </c>
      <c r="Z1194" s="12" t="str">
        <f>IF($X1194="", "", IF(COUNTIF('Page Categories'!$D$11:$D$1010, $X1194)&gt;0, "", MAX(Z$10:Z1193)+1))</f>
        <v/>
      </c>
      <c r="AB1194" s="44" t="str">
        <f t="shared" si="155"/>
        <v/>
      </c>
    </row>
    <row r="1195" spans="1:28" x14ac:dyDescent="0.25">
      <c r="A1195" s="4"/>
      <c r="B1195" s="44" t="str">
        <f>IF($D1195="", "", IF(IFERROR(INDEX('Page Categories'!$E$11:$E$1010, MATCH($D1195, 'Page Categories'!$D$11:$D$1010, 0)), "")="", 'Page Categories'!$M$21, IFERROR(INDEX('Page Categories'!$E$11:$E$1010, MATCH($D1195, 'Page Categories'!$D$11:$D$1010, 0)), "")))</f>
        <v/>
      </c>
      <c r="C1195" s="4"/>
      <c r="D1195" s="50"/>
      <c r="E1195" s="51"/>
      <c r="F1195" s="51"/>
      <c r="G1195" s="52"/>
      <c r="H1195" s="51"/>
      <c r="I1195" s="53"/>
      <c r="J1195" s="4"/>
      <c r="O1195" s="12" t="str">
        <f t="shared" si="149"/>
        <v/>
      </c>
      <c r="Q1195" s="12" t="str">
        <f t="shared" si="150"/>
        <v/>
      </c>
      <c r="R1195" s="12" t="str">
        <f t="shared" si="151"/>
        <v/>
      </c>
      <c r="S1195" s="12" t="str">
        <f t="shared" si="152"/>
        <v/>
      </c>
      <c r="T1195" s="12" t="str">
        <f t="shared" si="153"/>
        <v/>
      </c>
      <c r="U1195" s="12" t="str">
        <f t="shared" si="154"/>
        <v/>
      </c>
      <c r="V1195" s="12" t="str">
        <f t="shared" si="148"/>
        <v/>
      </c>
      <c r="X1195" s="44" t="str">
        <f>IF($D1195="", "", IF(COUNTIF($D$11:$D1195, $D1195)&gt;1, "", $D1195))</f>
        <v/>
      </c>
      <c r="Z1195" s="12" t="str">
        <f>IF($X1195="", "", IF(COUNTIF('Page Categories'!$D$11:$D$1010, $X1195)&gt;0, "", MAX(Z$10:Z1194)+1))</f>
        <v/>
      </c>
      <c r="AB1195" s="44" t="str">
        <f t="shared" si="155"/>
        <v/>
      </c>
    </row>
    <row r="1196" spans="1:28" x14ac:dyDescent="0.25">
      <c r="A1196" s="4"/>
      <c r="B1196" s="44" t="str">
        <f>IF($D1196="", "", IF(IFERROR(INDEX('Page Categories'!$E$11:$E$1010, MATCH($D1196, 'Page Categories'!$D$11:$D$1010, 0)), "")="", 'Page Categories'!$M$21, IFERROR(INDEX('Page Categories'!$E$11:$E$1010, MATCH($D1196, 'Page Categories'!$D$11:$D$1010, 0)), "")))</f>
        <v/>
      </c>
      <c r="C1196" s="4"/>
      <c r="D1196" s="50"/>
      <c r="E1196" s="51"/>
      <c r="F1196" s="51"/>
      <c r="G1196" s="52"/>
      <c r="H1196" s="51"/>
      <c r="I1196" s="53"/>
      <c r="J1196" s="4"/>
      <c r="O1196" s="12" t="str">
        <f t="shared" si="149"/>
        <v/>
      </c>
      <c r="Q1196" s="12" t="str">
        <f t="shared" si="150"/>
        <v/>
      </c>
      <c r="R1196" s="12" t="str">
        <f t="shared" si="151"/>
        <v/>
      </c>
      <c r="S1196" s="12" t="str">
        <f t="shared" si="152"/>
        <v/>
      </c>
      <c r="T1196" s="12" t="str">
        <f t="shared" si="153"/>
        <v/>
      </c>
      <c r="U1196" s="12" t="str">
        <f t="shared" si="154"/>
        <v/>
      </c>
      <c r="V1196" s="12" t="str">
        <f t="shared" si="148"/>
        <v/>
      </c>
      <c r="X1196" s="44" t="str">
        <f>IF($D1196="", "", IF(COUNTIF($D$11:$D1196, $D1196)&gt;1, "", $D1196))</f>
        <v/>
      </c>
      <c r="Z1196" s="12" t="str">
        <f>IF($X1196="", "", IF(COUNTIF('Page Categories'!$D$11:$D$1010, $X1196)&gt;0, "", MAX(Z$10:Z1195)+1))</f>
        <v/>
      </c>
      <c r="AB1196" s="44" t="str">
        <f t="shared" si="155"/>
        <v/>
      </c>
    </row>
    <row r="1197" spans="1:28" x14ac:dyDescent="0.25">
      <c r="A1197" s="4"/>
      <c r="B1197" s="44" t="str">
        <f>IF($D1197="", "", IF(IFERROR(INDEX('Page Categories'!$E$11:$E$1010, MATCH($D1197, 'Page Categories'!$D$11:$D$1010, 0)), "")="", 'Page Categories'!$M$21, IFERROR(INDEX('Page Categories'!$E$11:$E$1010, MATCH($D1197, 'Page Categories'!$D$11:$D$1010, 0)), "")))</f>
        <v/>
      </c>
      <c r="C1197" s="4"/>
      <c r="D1197" s="50"/>
      <c r="E1197" s="51"/>
      <c r="F1197" s="51"/>
      <c r="G1197" s="52"/>
      <c r="H1197" s="51"/>
      <c r="I1197" s="53"/>
      <c r="J1197" s="4"/>
      <c r="O1197" s="12" t="str">
        <f t="shared" si="149"/>
        <v/>
      </c>
      <c r="Q1197" s="12" t="str">
        <f t="shared" si="150"/>
        <v/>
      </c>
      <c r="R1197" s="12" t="str">
        <f t="shared" si="151"/>
        <v/>
      </c>
      <c r="S1197" s="12" t="str">
        <f t="shared" si="152"/>
        <v/>
      </c>
      <c r="T1197" s="12" t="str">
        <f t="shared" si="153"/>
        <v/>
      </c>
      <c r="U1197" s="12" t="str">
        <f t="shared" si="154"/>
        <v/>
      </c>
      <c r="V1197" s="12" t="str">
        <f t="shared" si="148"/>
        <v/>
      </c>
      <c r="X1197" s="44" t="str">
        <f>IF($D1197="", "", IF(COUNTIF($D$11:$D1197, $D1197)&gt;1, "", $D1197))</f>
        <v/>
      </c>
      <c r="Z1197" s="12" t="str">
        <f>IF($X1197="", "", IF(COUNTIF('Page Categories'!$D$11:$D$1010, $X1197)&gt;0, "", MAX(Z$10:Z1196)+1))</f>
        <v/>
      </c>
      <c r="AB1197" s="44" t="str">
        <f t="shared" si="155"/>
        <v/>
      </c>
    </row>
    <row r="1198" spans="1:28" x14ac:dyDescent="0.25">
      <c r="A1198" s="4"/>
      <c r="B1198" s="44" t="str">
        <f>IF($D1198="", "", IF(IFERROR(INDEX('Page Categories'!$E$11:$E$1010, MATCH($D1198, 'Page Categories'!$D$11:$D$1010, 0)), "")="", 'Page Categories'!$M$21, IFERROR(INDEX('Page Categories'!$E$11:$E$1010, MATCH($D1198, 'Page Categories'!$D$11:$D$1010, 0)), "")))</f>
        <v/>
      </c>
      <c r="C1198" s="4"/>
      <c r="D1198" s="50"/>
      <c r="E1198" s="51"/>
      <c r="F1198" s="51"/>
      <c r="G1198" s="52"/>
      <c r="H1198" s="51"/>
      <c r="I1198" s="53"/>
      <c r="J1198" s="4"/>
      <c r="O1198" s="12" t="str">
        <f t="shared" si="149"/>
        <v/>
      </c>
      <c r="Q1198" s="12" t="str">
        <f t="shared" si="150"/>
        <v/>
      </c>
      <c r="R1198" s="12" t="str">
        <f t="shared" si="151"/>
        <v/>
      </c>
      <c r="S1198" s="12" t="str">
        <f t="shared" si="152"/>
        <v/>
      </c>
      <c r="T1198" s="12" t="str">
        <f t="shared" si="153"/>
        <v/>
      </c>
      <c r="U1198" s="12" t="str">
        <f t="shared" si="154"/>
        <v/>
      </c>
      <c r="V1198" s="12" t="str">
        <f t="shared" si="148"/>
        <v/>
      </c>
      <c r="X1198" s="44" t="str">
        <f>IF($D1198="", "", IF(COUNTIF($D$11:$D1198, $D1198)&gt;1, "", $D1198))</f>
        <v/>
      </c>
      <c r="Z1198" s="12" t="str">
        <f>IF($X1198="", "", IF(COUNTIF('Page Categories'!$D$11:$D$1010, $X1198)&gt;0, "", MAX(Z$10:Z1197)+1))</f>
        <v/>
      </c>
      <c r="AB1198" s="44" t="str">
        <f t="shared" si="155"/>
        <v/>
      </c>
    </row>
    <row r="1199" spans="1:28" x14ac:dyDescent="0.25">
      <c r="A1199" s="4"/>
      <c r="B1199" s="44" t="str">
        <f>IF($D1199="", "", IF(IFERROR(INDEX('Page Categories'!$E$11:$E$1010, MATCH($D1199, 'Page Categories'!$D$11:$D$1010, 0)), "")="", 'Page Categories'!$M$21, IFERROR(INDEX('Page Categories'!$E$11:$E$1010, MATCH($D1199, 'Page Categories'!$D$11:$D$1010, 0)), "")))</f>
        <v/>
      </c>
      <c r="C1199" s="4"/>
      <c r="D1199" s="50"/>
      <c r="E1199" s="51"/>
      <c r="F1199" s="51"/>
      <c r="G1199" s="52"/>
      <c r="H1199" s="51"/>
      <c r="I1199" s="53"/>
      <c r="J1199" s="4"/>
      <c r="O1199" s="12" t="str">
        <f t="shared" si="149"/>
        <v/>
      </c>
      <c r="Q1199" s="12" t="str">
        <f t="shared" si="150"/>
        <v/>
      </c>
      <c r="R1199" s="12" t="str">
        <f t="shared" si="151"/>
        <v/>
      </c>
      <c r="S1199" s="12" t="str">
        <f t="shared" si="152"/>
        <v/>
      </c>
      <c r="T1199" s="12" t="str">
        <f t="shared" si="153"/>
        <v/>
      </c>
      <c r="U1199" s="12" t="str">
        <f t="shared" si="154"/>
        <v/>
      </c>
      <c r="V1199" s="12" t="str">
        <f t="shared" si="148"/>
        <v/>
      </c>
      <c r="X1199" s="44" t="str">
        <f>IF($D1199="", "", IF(COUNTIF($D$11:$D1199, $D1199)&gt;1, "", $D1199))</f>
        <v/>
      </c>
      <c r="Z1199" s="12" t="str">
        <f>IF($X1199="", "", IF(COUNTIF('Page Categories'!$D$11:$D$1010, $X1199)&gt;0, "", MAX(Z$10:Z1198)+1))</f>
        <v/>
      </c>
      <c r="AB1199" s="44" t="str">
        <f t="shared" si="155"/>
        <v/>
      </c>
    </row>
    <row r="1200" spans="1:28" x14ac:dyDescent="0.25">
      <c r="A1200" s="4"/>
      <c r="B1200" s="44" t="str">
        <f>IF($D1200="", "", IF(IFERROR(INDEX('Page Categories'!$E$11:$E$1010, MATCH($D1200, 'Page Categories'!$D$11:$D$1010, 0)), "")="", 'Page Categories'!$M$21, IFERROR(INDEX('Page Categories'!$E$11:$E$1010, MATCH($D1200, 'Page Categories'!$D$11:$D$1010, 0)), "")))</f>
        <v/>
      </c>
      <c r="C1200" s="4"/>
      <c r="D1200" s="50"/>
      <c r="E1200" s="51"/>
      <c r="F1200" s="51"/>
      <c r="G1200" s="52"/>
      <c r="H1200" s="51"/>
      <c r="I1200" s="53"/>
      <c r="J1200" s="4"/>
      <c r="O1200" s="12" t="str">
        <f t="shared" si="149"/>
        <v/>
      </c>
      <c r="Q1200" s="12" t="str">
        <f t="shared" si="150"/>
        <v/>
      </c>
      <c r="R1200" s="12" t="str">
        <f t="shared" si="151"/>
        <v/>
      </c>
      <c r="S1200" s="12" t="str">
        <f t="shared" si="152"/>
        <v/>
      </c>
      <c r="T1200" s="12" t="str">
        <f t="shared" si="153"/>
        <v/>
      </c>
      <c r="U1200" s="12" t="str">
        <f t="shared" si="154"/>
        <v/>
      </c>
      <c r="V1200" s="12" t="str">
        <f t="shared" si="148"/>
        <v/>
      </c>
      <c r="X1200" s="44" t="str">
        <f>IF($D1200="", "", IF(COUNTIF($D$11:$D1200, $D1200)&gt;1, "", $D1200))</f>
        <v/>
      </c>
      <c r="Z1200" s="12" t="str">
        <f>IF($X1200="", "", IF(COUNTIF('Page Categories'!$D$11:$D$1010, $X1200)&gt;0, "", MAX(Z$10:Z1199)+1))</f>
        <v/>
      </c>
      <c r="AB1200" s="44" t="str">
        <f t="shared" si="155"/>
        <v/>
      </c>
    </row>
    <row r="1201" spans="1:28" x14ac:dyDescent="0.25">
      <c r="A1201" s="4"/>
      <c r="B1201" s="44" t="str">
        <f>IF($D1201="", "", IF(IFERROR(INDEX('Page Categories'!$E$11:$E$1010, MATCH($D1201, 'Page Categories'!$D$11:$D$1010, 0)), "")="", 'Page Categories'!$M$21, IFERROR(INDEX('Page Categories'!$E$11:$E$1010, MATCH($D1201, 'Page Categories'!$D$11:$D$1010, 0)), "")))</f>
        <v/>
      </c>
      <c r="C1201" s="4"/>
      <c r="D1201" s="50"/>
      <c r="E1201" s="51"/>
      <c r="F1201" s="51"/>
      <c r="G1201" s="52"/>
      <c r="H1201" s="51"/>
      <c r="I1201" s="53"/>
      <c r="J1201" s="4"/>
      <c r="O1201" s="12" t="str">
        <f t="shared" si="149"/>
        <v/>
      </c>
      <c r="Q1201" s="12" t="str">
        <f t="shared" si="150"/>
        <v/>
      </c>
      <c r="R1201" s="12" t="str">
        <f t="shared" si="151"/>
        <v/>
      </c>
      <c r="S1201" s="12" t="str">
        <f t="shared" si="152"/>
        <v/>
      </c>
      <c r="T1201" s="12" t="str">
        <f t="shared" si="153"/>
        <v/>
      </c>
      <c r="U1201" s="12" t="str">
        <f t="shared" si="154"/>
        <v/>
      </c>
      <c r="V1201" s="12" t="str">
        <f t="shared" si="148"/>
        <v/>
      </c>
      <c r="X1201" s="44" t="str">
        <f>IF($D1201="", "", IF(COUNTIF($D$11:$D1201, $D1201)&gt;1, "", $D1201))</f>
        <v/>
      </c>
      <c r="Z1201" s="12" t="str">
        <f>IF($X1201="", "", IF(COUNTIF('Page Categories'!$D$11:$D$1010, $X1201)&gt;0, "", MAX(Z$10:Z1200)+1))</f>
        <v/>
      </c>
      <c r="AB1201" s="44" t="str">
        <f t="shared" si="155"/>
        <v/>
      </c>
    </row>
    <row r="1202" spans="1:28" x14ac:dyDescent="0.25">
      <c r="A1202" s="4"/>
      <c r="B1202" s="44" t="str">
        <f>IF($D1202="", "", IF(IFERROR(INDEX('Page Categories'!$E$11:$E$1010, MATCH($D1202, 'Page Categories'!$D$11:$D$1010, 0)), "")="", 'Page Categories'!$M$21, IFERROR(INDEX('Page Categories'!$E$11:$E$1010, MATCH($D1202, 'Page Categories'!$D$11:$D$1010, 0)), "")))</f>
        <v/>
      </c>
      <c r="C1202" s="4"/>
      <c r="D1202" s="50"/>
      <c r="E1202" s="51"/>
      <c r="F1202" s="51"/>
      <c r="G1202" s="52"/>
      <c r="H1202" s="51"/>
      <c r="I1202" s="53"/>
      <c r="J1202" s="4"/>
      <c r="O1202" s="12" t="str">
        <f t="shared" si="149"/>
        <v/>
      </c>
      <c r="Q1202" s="12" t="str">
        <f t="shared" si="150"/>
        <v/>
      </c>
      <c r="R1202" s="12" t="str">
        <f t="shared" si="151"/>
        <v/>
      </c>
      <c r="S1202" s="12" t="str">
        <f t="shared" si="152"/>
        <v/>
      </c>
      <c r="T1202" s="12" t="str">
        <f t="shared" si="153"/>
        <v/>
      </c>
      <c r="U1202" s="12" t="str">
        <f t="shared" si="154"/>
        <v/>
      </c>
      <c r="V1202" s="12" t="str">
        <f t="shared" si="148"/>
        <v/>
      </c>
      <c r="X1202" s="44" t="str">
        <f>IF($D1202="", "", IF(COUNTIF($D$11:$D1202, $D1202)&gt;1, "", $D1202))</f>
        <v/>
      </c>
      <c r="Z1202" s="12" t="str">
        <f>IF($X1202="", "", IF(COUNTIF('Page Categories'!$D$11:$D$1010, $X1202)&gt;0, "", MAX(Z$10:Z1201)+1))</f>
        <v/>
      </c>
      <c r="AB1202" s="44" t="str">
        <f t="shared" si="155"/>
        <v/>
      </c>
    </row>
    <row r="1203" spans="1:28" x14ac:dyDescent="0.25">
      <c r="A1203" s="4"/>
      <c r="B1203" s="44" t="str">
        <f>IF($D1203="", "", IF(IFERROR(INDEX('Page Categories'!$E$11:$E$1010, MATCH($D1203, 'Page Categories'!$D$11:$D$1010, 0)), "")="", 'Page Categories'!$M$21, IFERROR(INDEX('Page Categories'!$E$11:$E$1010, MATCH($D1203, 'Page Categories'!$D$11:$D$1010, 0)), "")))</f>
        <v/>
      </c>
      <c r="C1203" s="4"/>
      <c r="D1203" s="50"/>
      <c r="E1203" s="51"/>
      <c r="F1203" s="51"/>
      <c r="G1203" s="52"/>
      <c r="H1203" s="51"/>
      <c r="I1203" s="53"/>
      <c r="J1203" s="4"/>
      <c r="O1203" s="12" t="str">
        <f t="shared" si="149"/>
        <v/>
      </c>
      <c r="Q1203" s="12" t="str">
        <f t="shared" si="150"/>
        <v/>
      </c>
      <c r="R1203" s="12" t="str">
        <f t="shared" si="151"/>
        <v/>
      </c>
      <c r="S1203" s="12" t="str">
        <f t="shared" si="152"/>
        <v/>
      </c>
      <c r="T1203" s="12" t="str">
        <f t="shared" si="153"/>
        <v/>
      </c>
      <c r="U1203" s="12" t="str">
        <f t="shared" si="154"/>
        <v/>
      </c>
      <c r="V1203" s="12" t="str">
        <f t="shared" si="148"/>
        <v/>
      </c>
      <c r="X1203" s="44" t="str">
        <f>IF($D1203="", "", IF(COUNTIF($D$11:$D1203, $D1203)&gt;1, "", $D1203))</f>
        <v/>
      </c>
      <c r="Z1203" s="12" t="str">
        <f>IF($X1203="", "", IF(COUNTIF('Page Categories'!$D$11:$D$1010, $X1203)&gt;0, "", MAX(Z$10:Z1202)+1))</f>
        <v/>
      </c>
      <c r="AB1203" s="44" t="str">
        <f t="shared" si="155"/>
        <v/>
      </c>
    </row>
    <row r="1204" spans="1:28" x14ac:dyDescent="0.25">
      <c r="A1204" s="4"/>
      <c r="B1204" s="44" t="str">
        <f>IF($D1204="", "", IF(IFERROR(INDEX('Page Categories'!$E$11:$E$1010, MATCH($D1204, 'Page Categories'!$D$11:$D$1010, 0)), "")="", 'Page Categories'!$M$21, IFERROR(INDEX('Page Categories'!$E$11:$E$1010, MATCH($D1204, 'Page Categories'!$D$11:$D$1010, 0)), "")))</f>
        <v/>
      </c>
      <c r="C1204" s="4"/>
      <c r="D1204" s="50"/>
      <c r="E1204" s="51"/>
      <c r="F1204" s="51"/>
      <c r="G1204" s="52"/>
      <c r="H1204" s="51"/>
      <c r="I1204" s="53"/>
      <c r="J1204" s="4"/>
      <c r="O1204" s="12" t="str">
        <f t="shared" si="149"/>
        <v/>
      </c>
      <c r="Q1204" s="12" t="str">
        <f t="shared" si="150"/>
        <v/>
      </c>
      <c r="R1204" s="12" t="str">
        <f t="shared" si="151"/>
        <v/>
      </c>
      <c r="S1204" s="12" t="str">
        <f t="shared" si="152"/>
        <v/>
      </c>
      <c r="T1204" s="12" t="str">
        <f t="shared" si="153"/>
        <v/>
      </c>
      <c r="U1204" s="12" t="str">
        <f t="shared" si="154"/>
        <v/>
      </c>
      <c r="V1204" s="12" t="str">
        <f t="shared" si="148"/>
        <v/>
      </c>
      <c r="X1204" s="44" t="str">
        <f>IF($D1204="", "", IF(COUNTIF($D$11:$D1204, $D1204)&gt;1, "", $D1204))</f>
        <v/>
      </c>
      <c r="Z1204" s="12" t="str">
        <f>IF($X1204="", "", IF(COUNTIF('Page Categories'!$D$11:$D$1010, $X1204)&gt;0, "", MAX(Z$10:Z1203)+1))</f>
        <v/>
      </c>
      <c r="AB1204" s="44" t="str">
        <f t="shared" si="155"/>
        <v/>
      </c>
    </row>
    <row r="1205" spans="1:28" x14ac:dyDescent="0.25">
      <c r="A1205" s="4"/>
      <c r="B1205" s="44" t="str">
        <f>IF($D1205="", "", IF(IFERROR(INDEX('Page Categories'!$E$11:$E$1010, MATCH($D1205, 'Page Categories'!$D$11:$D$1010, 0)), "")="", 'Page Categories'!$M$21, IFERROR(INDEX('Page Categories'!$E$11:$E$1010, MATCH($D1205, 'Page Categories'!$D$11:$D$1010, 0)), "")))</f>
        <v/>
      </c>
      <c r="C1205" s="4"/>
      <c r="D1205" s="50"/>
      <c r="E1205" s="51"/>
      <c r="F1205" s="51"/>
      <c r="G1205" s="52"/>
      <c r="H1205" s="51"/>
      <c r="I1205" s="53"/>
      <c r="J1205" s="4"/>
      <c r="O1205" s="12" t="str">
        <f t="shared" si="149"/>
        <v/>
      </c>
      <c r="Q1205" s="12" t="str">
        <f t="shared" si="150"/>
        <v/>
      </c>
      <c r="R1205" s="12" t="str">
        <f t="shared" si="151"/>
        <v/>
      </c>
      <c r="S1205" s="12" t="str">
        <f t="shared" si="152"/>
        <v/>
      </c>
      <c r="T1205" s="12" t="str">
        <f t="shared" si="153"/>
        <v/>
      </c>
      <c r="U1205" s="12" t="str">
        <f t="shared" si="154"/>
        <v/>
      </c>
      <c r="V1205" s="12" t="str">
        <f t="shared" si="148"/>
        <v/>
      </c>
      <c r="X1205" s="44" t="str">
        <f>IF($D1205="", "", IF(COUNTIF($D$11:$D1205, $D1205)&gt;1, "", $D1205))</f>
        <v/>
      </c>
      <c r="Z1205" s="12" t="str">
        <f>IF($X1205="", "", IF(COUNTIF('Page Categories'!$D$11:$D$1010, $X1205)&gt;0, "", MAX(Z$10:Z1204)+1))</f>
        <v/>
      </c>
      <c r="AB1205" s="44" t="str">
        <f t="shared" si="155"/>
        <v/>
      </c>
    </row>
    <row r="1206" spans="1:28" x14ac:dyDescent="0.25">
      <c r="A1206" s="4"/>
      <c r="B1206" s="44" t="str">
        <f>IF($D1206="", "", IF(IFERROR(INDEX('Page Categories'!$E$11:$E$1010, MATCH($D1206, 'Page Categories'!$D$11:$D$1010, 0)), "")="", 'Page Categories'!$M$21, IFERROR(INDEX('Page Categories'!$E$11:$E$1010, MATCH($D1206, 'Page Categories'!$D$11:$D$1010, 0)), "")))</f>
        <v/>
      </c>
      <c r="C1206" s="4"/>
      <c r="D1206" s="50"/>
      <c r="E1206" s="51"/>
      <c r="F1206" s="51"/>
      <c r="G1206" s="52"/>
      <c r="H1206" s="51"/>
      <c r="I1206" s="53"/>
      <c r="J1206" s="4"/>
      <c r="O1206" s="12" t="str">
        <f t="shared" si="149"/>
        <v/>
      </c>
      <c r="Q1206" s="12" t="str">
        <f t="shared" si="150"/>
        <v/>
      </c>
      <c r="R1206" s="12" t="str">
        <f t="shared" si="151"/>
        <v/>
      </c>
      <c r="S1206" s="12" t="str">
        <f t="shared" si="152"/>
        <v/>
      </c>
      <c r="T1206" s="12" t="str">
        <f t="shared" si="153"/>
        <v/>
      </c>
      <c r="U1206" s="12" t="str">
        <f t="shared" si="154"/>
        <v/>
      </c>
      <c r="V1206" s="12" t="str">
        <f t="shared" si="148"/>
        <v/>
      </c>
      <c r="X1206" s="44" t="str">
        <f>IF($D1206="", "", IF(COUNTIF($D$11:$D1206, $D1206)&gt;1, "", $D1206))</f>
        <v/>
      </c>
      <c r="Z1206" s="12" t="str">
        <f>IF($X1206="", "", IF(COUNTIF('Page Categories'!$D$11:$D$1010, $X1206)&gt;0, "", MAX(Z$10:Z1205)+1))</f>
        <v/>
      </c>
      <c r="AB1206" s="44" t="str">
        <f t="shared" si="155"/>
        <v/>
      </c>
    </row>
    <row r="1207" spans="1:28" x14ac:dyDescent="0.25">
      <c r="A1207" s="4"/>
      <c r="B1207" s="44" t="str">
        <f>IF($D1207="", "", IF(IFERROR(INDEX('Page Categories'!$E$11:$E$1010, MATCH($D1207, 'Page Categories'!$D$11:$D$1010, 0)), "")="", 'Page Categories'!$M$21, IFERROR(INDEX('Page Categories'!$E$11:$E$1010, MATCH($D1207, 'Page Categories'!$D$11:$D$1010, 0)), "")))</f>
        <v/>
      </c>
      <c r="C1207" s="4"/>
      <c r="D1207" s="50"/>
      <c r="E1207" s="51"/>
      <c r="F1207" s="51"/>
      <c r="G1207" s="52"/>
      <c r="H1207" s="51"/>
      <c r="I1207" s="53"/>
      <c r="J1207" s="4"/>
      <c r="O1207" s="12" t="str">
        <f t="shared" si="149"/>
        <v/>
      </c>
      <c r="Q1207" s="12" t="str">
        <f t="shared" si="150"/>
        <v/>
      </c>
      <c r="R1207" s="12" t="str">
        <f t="shared" si="151"/>
        <v/>
      </c>
      <c r="S1207" s="12" t="str">
        <f t="shared" si="152"/>
        <v/>
      </c>
      <c r="T1207" s="12" t="str">
        <f t="shared" si="153"/>
        <v/>
      </c>
      <c r="U1207" s="12" t="str">
        <f t="shared" si="154"/>
        <v/>
      </c>
      <c r="V1207" s="12" t="str">
        <f t="shared" si="148"/>
        <v/>
      </c>
      <c r="X1207" s="44" t="str">
        <f>IF($D1207="", "", IF(COUNTIF($D$11:$D1207, $D1207)&gt;1, "", $D1207))</f>
        <v/>
      </c>
      <c r="Z1207" s="12" t="str">
        <f>IF($X1207="", "", IF(COUNTIF('Page Categories'!$D$11:$D$1010, $X1207)&gt;0, "", MAX(Z$10:Z1206)+1))</f>
        <v/>
      </c>
      <c r="AB1207" s="44" t="str">
        <f t="shared" si="155"/>
        <v/>
      </c>
    </row>
    <row r="1208" spans="1:28" x14ac:dyDescent="0.25">
      <c r="A1208" s="4"/>
      <c r="B1208" s="44" t="str">
        <f>IF($D1208="", "", IF(IFERROR(INDEX('Page Categories'!$E$11:$E$1010, MATCH($D1208, 'Page Categories'!$D$11:$D$1010, 0)), "")="", 'Page Categories'!$M$21, IFERROR(INDEX('Page Categories'!$E$11:$E$1010, MATCH($D1208, 'Page Categories'!$D$11:$D$1010, 0)), "")))</f>
        <v/>
      </c>
      <c r="C1208" s="4"/>
      <c r="D1208" s="50"/>
      <c r="E1208" s="51"/>
      <c r="F1208" s="51"/>
      <c r="G1208" s="52"/>
      <c r="H1208" s="51"/>
      <c r="I1208" s="53"/>
      <c r="J1208" s="4"/>
      <c r="O1208" s="12" t="str">
        <f t="shared" si="149"/>
        <v/>
      </c>
      <c r="Q1208" s="12" t="str">
        <f t="shared" si="150"/>
        <v/>
      </c>
      <c r="R1208" s="12" t="str">
        <f t="shared" si="151"/>
        <v/>
      </c>
      <c r="S1208" s="12" t="str">
        <f t="shared" si="152"/>
        <v/>
      </c>
      <c r="T1208" s="12" t="str">
        <f t="shared" si="153"/>
        <v/>
      </c>
      <c r="U1208" s="12" t="str">
        <f t="shared" si="154"/>
        <v/>
      </c>
      <c r="V1208" s="12" t="str">
        <f t="shared" si="148"/>
        <v/>
      </c>
      <c r="X1208" s="44" t="str">
        <f>IF($D1208="", "", IF(COUNTIF($D$11:$D1208, $D1208)&gt;1, "", $D1208))</f>
        <v/>
      </c>
      <c r="Z1208" s="12" t="str">
        <f>IF($X1208="", "", IF(COUNTIF('Page Categories'!$D$11:$D$1010, $X1208)&gt;0, "", MAX(Z$10:Z1207)+1))</f>
        <v/>
      </c>
      <c r="AB1208" s="44" t="str">
        <f t="shared" si="155"/>
        <v/>
      </c>
    </row>
    <row r="1209" spans="1:28" x14ac:dyDescent="0.25">
      <c r="A1209" s="4"/>
      <c r="B1209" s="44" t="str">
        <f>IF($D1209="", "", IF(IFERROR(INDEX('Page Categories'!$E$11:$E$1010, MATCH($D1209, 'Page Categories'!$D$11:$D$1010, 0)), "")="", 'Page Categories'!$M$21, IFERROR(INDEX('Page Categories'!$E$11:$E$1010, MATCH($D1209, 'Page Categories'!$D$11:$D$1010, 0)), "")))</f>
        <v/>
      </c>
      <c r="C1209" s="4"/>
      <c r="D1209" s="50"/>
      <c r="E1209" s="51"/>
      <c r="F1209" s="51"/>
      <c r="G1209" s="52"/>
      <c r="H1209" s="51"/>
      <c r="I1209" s="53"/>
      <c r="J1209" s="4"/>
      <c r="O1209" s="12" t="str">
        <f t="shared" si="149"/>
        <v/>
      </c>
      <c r="Q1209" s="12" t="str">
        <f t="shared" si="150"/>
        <v/>
      </c>
      <c r="R1209" s="12" t="str">
        <f t="shared" si="151"/>
        <v/>
      </c>
      <c r="S1209" s="12" t="str">
        <f t="shared" si="152"/>
        <v/>
      </c>
      <c r="T1209" s="12" t="str">
        <f t="shared" si="153"/>
        <v/>
      </c>
      <c r="U1209" s="12" t="str">
        <f t="shared" si="154"/>
        <v/>
      </c>
      <c r="V1209" s="12" t="str">
        <f t="shared" si="148"/>
        <v/>
      </c>
      <c r="X1209" s="44" t="str">
        <f>IF($D1209="", "", IF(COUNTIF($D$11:$D1209, $D1209)&gt;1, "", $D1209))</f>
        <v/>
      </c>
      <c r="Z1209" s="12" t="str">
        <f>IF($X1209="", "", IF(COUNTIF('Page Categories'!$D$11:$D$1010, $X1209)&gt;0, "", MAX(Z$10:Z1208)+1))</f>
        <v/>
      </c>
      <c r="AB1209" s="44" t="str">
        <f t="shared" si="155"/>
        <v/>
      </c>
    </row>
    <row r="1210" spans="1:28" x14ac:dyDescent="0.25">
      <c r="A1210" s="4"/>
      <c r="B1210" s="44" t="str">
        <f>IF($D1210="", "", IF(IFERROR(INDEX('Page Categories'!$E$11:$E$1010, MATCH($D1210, 'Page Categories'!$D$11:$D$1010, 0)), "")="", 'Page Categories'!$M$21, IFERROR(INDEX('Page Categories'!$E$11:$E$1010, MATCH($D1210, 'Page Categories'!$D$11:$D$1010, 0)), "")))</f>
        <v/>
      </c>
      <c r="C1210" s="4"/>
      <c r="D1210" s="50"/>
      <c r="E1210" s="51"/>
      <c r="F1210" s="51"/>
      <c r="G1210" s="52"/>
      <c r="H1210" s="51"/>
      <c r="I1210" s="53"/>
      <c r="J1210" s="4"/>
      <c r="O1210" s="12" t="str">
        <f t="shared" si="149"/>
        <v/>
      </c>
      <c r="Q1210" s="12" t="str">
        <f t="shared" si="150"/>
        <v/>
      </c>
      <c r="R1210" s="12" t="str">
        <f t="shared" si="151"/>
        <v/>
      </c>
      <c r="S1210" s="12" t="str">
        <f t="shared" si="152"/>
        <v/>
      </c>
      <c r="T1210" s="12" t="str">
        <f t="shared" si="153"/>
        <v/>
      </c>
      <c r="U1210" s="12" t="str">
        <f t="shared" si="154"/>
        <v/>
      </c>
      <c r="V1210" s="12" t="str">
        <f t="shared" si="148"/>
        <v/>
      </c>
      <c r="X1210" s="44" t="str">
        <f>IF($D1210="", "", IF(COUNTIF($D$11:$D1210, $D1210)&gt;1, "", $D1210))</f>
        <v/>
      </c>
      <c r="Z1210" s="12" t="str">
        <f>IF($X1210="", "", IF(COUNTIF('Page Categories'!$D$11:$D$1010, $X1210)&gt;0, "", MAX(Z$10:Z1209)+1))</f>
        <v/>
      </c>
      <c r="AB1210" s="44" t="str">
        <f t="shared" si="155"/>
        <v/>
      </c>
    </row>
    <row r="1211" spans="1:28" x14ac:dyDescent="0.25">
      <c r="A1211" s="4"/>
      <c r="B1211" s="44" t="str">
        <f>IF($D1211="", "", IF(IFERROR(INDEX('Page Categories'!$E$11:$E$1010, MATCH($D1211, 'Page Categories'!$D$11:$D$1010, 0)), "")="", 'Page Categories'!$M$21, IFERROR(INDEX('Page Categories'!$E$11:$E$1010, MATCH($D1211, 'Page Categories'!$D$11:$D$1010, 0)), "")))</f>
        <v/>
      </c>
      <c r="C1211" s="4"/>
      <c r="D1211" s="50"/>
      <c r="E1211" s="51"/>
      <c r="F1211" s="51"/>
      <c r="G1211" s="52"/>
      <c r="H1211" s="51"/>
      <c r="I1211" s="53"/>
      <c r="J1211" s="4"/>
      <c r="O1211" s="12" t="str">
        <f t="shared" si="149"/>
        <v/>
      </c>
      <c r="Q1211" s="12" t="str">
        <f t="shared" si="150"/>
        <v/>
      </c>
      <c r="R1211" s="12" t="str">
        <f t="shared" si="151"/>
        <v/>
      </c>
      <c r="S1211" s="12" t="str">
        <f t="shared" si="152"/>
        <v/>
      </c>
      <c r="T1211" s="12" t="str">
        <f t="shared" si="153"/>
        <v/>
      </c>
      <c r="U1211" s="12" t="str">
        <f t="shared" si="154"/>
        <v/>
      </c>
      <c r="V1211" s="12" t="str">
        <f t="shared" si="148"/>
        <v/>
      </c>
      <c r="X1211" s="44" t="str">
        <f>IF($D1211="", "", IF(COUNTIF($D$11:$D1211, $D1211)&gt;1, "", $D1211))</f>
        <v/>
      </c>
      <c r="Z1211" s="12" t="str">
        <f>IF($X1211="", "", IF(COUNTIF('Page Categories'!$D$11:$D$1010, $X1211)&gt;0, "", MAX(Z$10:Z1210)+1))</f>
        <v/>
      </c>
      <c r="AB1211" s="44" t="str">
        <f t="shared" si="155"/>
        <v/>
      </c>
    </row>
    <row r="1212" spans="1:28" x14ac:dyDescent="0.25">
      <c r="A1212" s="4"/>
      <c r="B1212" s="44" t="str">
        <f>IF($D1212="", "", IF(IFERROR(INDEX('Page Categories'!$E$11:$E$1010, MATCH($D1212, 'Page Categories'!$D$11:$D$1010, 0)), "")="", 'Page Categories'!$M$21, IFERROR(INDEX('Page Categories'!$E$11:$E$1010, MATCH($D1212, 'Page Categories'!$D$11:$D$1010, 0)), "")))</f>
        <v/>
      </c>
      <c r="C1212" s="4"/>
      <c r="D1212" s="50"/>
      <c r="E1212" s="51"/>
      <c r="F1212" s="51"/>
      <c r="G1212" s="52"/>
      <c r="H1212" s="51"/>
      <c r="I1212" s="53"/>
      <c r="J1212" s="4"/>
      <c r="O1212" s="12" t="str">
        <f t="shared" si="149"/>
        <v/>
      </c>
      <c r="Q1212" s="12" t="str">
        <f t="shared" si="150"/>
        <v/>
      </c>
      <c r="R1212" s="12" t="str">
        <f t="shared" si="151"/>
        <v/>
      </c>
      <c r="S1212" s="12" t="str">
        <f t="shared" si="152"/>
        <v/>
      </c>
      <c r="T1212" s="12" t="str">
        <f t="shared" si="153"/>
        <v/>
      </c>
      <c r="U1212" s="12" t="str">
        <f t="shared" si="154"/>
        <v/>
      </c>
      <c r="V1212" s="12" t="str">
        <f t="shared" si="148"/>
        <v/>
      </c>
      <c r="X1212" s="44" t="str">
        <f>IF($D1212="", "", IF(COUNTIF($D$11:$D1212, $D1212)&gt;1, "", $D1212))</f>
        <v/>
      </c>
      <c r="Z1212" s="12" t="str">
        <f>IF($X1212="", "", IF(COUNTIF('Page Categories'!$D$11:$D$1010, $X1212)&gt;0, "", MAX(Z$10:Z1211)+1))</f>
        <v/>
      </c>
      <c r="AB1212" s="44" t="str">
        <f t="shared" si="155"/>
        <v/>
      </c>
    </row>
    <row r="1213" spans="1:28" x14ac:dyDescent="0.25">
      <c r="A1213" s="4"/>
      <c r="B1213" s="44" t="str">
        <f>IF($D1213="", "", IF(IFERROR(INDEX('Page Categories'!$E$11:$E$1010, MATCH($D1213, 'Page Categories'!$D$11:$D$1010, 0)), "")="", 'Page Categories'!$M$21, IFERROR(INDEX('Page Categories'!$E$11:$E$1010, MATCH($D1213, 'Page Categories'!$D$11:$D$1010, 0)), "")))</f>
        <v/>
      </c>
      <c r="C1213" s="4"/>
      <c r="D1213" s="50"/>
      <c r="E1213" s="51"/>
      <c r="F1213" s="51"/>
      <c r="G1213" s="52"/>
      <c r="H1213" s="51"/>
      <c r="I1213" s="53"/>
      <c r="J1213" s="4"/>
      <c r="O1213" s="12" t="str">
        <f t="shared" si="149"/>
        <v/>
      </c>
      <c r="Q1213" s="12" t="str">
        <f t="shared" si="150"/>
        <v/>
      </c>
      <c r="R1213" s="12" t="str">
        <f t="shared" si="151"/>
        <v/>
      </c>
      <c r="S1213" s="12" t="str">
        <f t="shared" si="152"/>
        <v/>
      </c>
      <c r="T1213" s="12" t="str">
        <f t="shared" si="153"/>
        <v/>
      </c>
      <c r="U1213" s="12" t="str">
        <f t="shared" si="154"/>
        <v/>
      </c>
      <c r="V1213" s="12" t="str">
        <f t="shared" si="148"/>
        <v/>
      </c>
      <c r="X1213" s="44" t="str">
        <f>IF($D1213="", "", IF(COUNTIF($D$11:$D1213, $D1213)&gt;1, "", $D1213))</f>
        <v/>
      </c>
      <c r="Z1213" s="12" t="str">
        <f>IF($X1213="", "", IF(COUNTIF('Page Categories'!$D$11:$D$1010, $X1213)&gt;0, "", MAX(Z$10:Z1212)+1))</f>
        <v/>
      </c>
      <c r="AB1213" s="44" t="str">
        <f t="shared" si="155"/>
        <v/>
      </c>
    </row>
    <row r="1214" spans="1:28" x14ac:dyDescent="0.25">
      <c r="A1214" s="4"/>
      <c r="B1214" s="44" t="str">
        <f>IF($D1214="", "", IF(IFERROR(INDEX('Page Categories'!$E$11:$E$1010, MATCH($D1214, 'Page Categories'!$D$11:$D$1010, 0)), "")="", 'Page Categories'!$M$21, IFERROR(INDEX('Page Categories'!$E$11:$E$1010, MATCH($D1214, 'Page Categories'!$D$11:$D$1010, 0)), "")))</f>
        <v/>
      </c>
      <c r="C1214" s="4"/>
      <c r="D1214" s="50"/>
      <c r="E1214" s="51"/>
      <c r="F1214" s="51"/>
      <c r="G1214" s="52"/>
      <c r="H1214" s="51"/>
      <c r="I1214" s="53"/>
      <c r="J1214" s="4"/>
      <c r="O1214" s="12" t="str">
        <f t="shared" si="149"/>
        <v/>
      </c>
      <c r="Q1214" s="12" t="str">
        <f t="shared" si="150"/>
        <v/>
      </c>
      <c r="R1214" s="12" t="str">
        <f t="shared" si="151"/>
        <v/>
      </c>
      <c r="S1214" s="12" t="str">
        <f t="shared" si="152"/>
        <v/>
      </c>
      <c r="T1214" s="12" t="str">
        <f t="shared" si="153"/>
        <v/>
      </c>
      <c r="U1214" s="12" t="str">
        <f t="shared" si="154"/>
        <v/>
      </c>
      <c r="V1214" s="12" t="str">
        <f t="shared" si="148"/>
        <v/>
      </c>
      <c r="X1214" s="44" t="str">
        <f>IF($D1214="", "", IF(COUNTIF($D$11:$D1214, $D1214)&gt;1, "", $D1214))</f>
        <v/>
      </c>
      <c r="Z1214" s="12" t="str">
        <f>IF($X1214="", "", IF(COUNTIF('Page Categories'!$D$11:$D$1010, $X1214)&gt;0, "", MAX(Z$10:Z1213)+1))</f>
        <v/>
      </c>
      <c r="AB1214" s="44" t="str">
        <f t="shared" si="155"/>
        <v/>
      </c>
    </row>
    <row r="1215" spans="1:28" x14ac:dyDescent="0.25">
      <c r="A1215" s="4"/>
      <c r="B1215" s="44" t="str">
        <f>IF($D1215="", "", IF(IFERROR(INDEX('Page Categories'!$E$11:$E$1010, MATCH($D1215, 'Page Categories'!$D$11:$D$1010, 0)), "")="", 'Page Categories'!$M$21, IFERROR(INDEX('Page Categories'!$E$11:$E$1010, MATCH($D1215, 'Page Categories'!$D$11:$D$1010, 0)), "")))</f>
        <v/>
      </c>
      <c r="C1215" s="4"/>
      <c r="D1215" s="50"/>
      <c r="E1215" s="51"/>
      <c r="F1215" s="51"/>
      <c r="G1215" s="52"/>
      <c r="H1215" s="51"/>
      <c r="I1215" s="53"/>
      <c r="J1215" s="4"/>
      <c r="O1215" s="12" t="str">
        <f t="shared" si="149"/>
        <v/>
      </c>
      <c r="Q1215" s="12" t="str">
        <f t="shared" si="150"/>
        <v/>
      </c>
      <c r="R1215" s="12" t="str">
        <f t="shared" si="151"/>
        <v/>
      </c>
      <c r="S1215" s="12" t="str">
        <f t="shared" si="152"/>
        <v/>
      </c>
      <c r="T1215" s="12" t="str">
        <f t="shared" si="153"/>
        <v/>
      </c>
      <c r="U1215" s="12" t="str">
        <f t="shared" si="154"/>
        <v/>
      </c>
      <c r="V1215" s="12" t="str">
        <f t="shared" si="148"/>
        <v/>
      </c>
      <c r="X1215" s="44" t="str">
        <f>IF($D1215="", "", IF(COUNTIF($D$11:$D1215, $D1215)&gt;1, "", $D1215))</f>
        <v/>
      </c>
      <c r="Z1215" s="12" t="str">
        <f>IF($X1215="", "", IF(COUNTIF('Page Categories'!$D$11:$D$1010, $X1215)&gt;0, "", MAX(Z$10:Z1214)+1))</f>
        <v/>
      </c>
      <c r="AB1215" s="44" t="str">
        <f t="shared" si="155"/>
        <v/>
      </c>
    </row>
    <row r="1216" spans="1:28" x14ac:dyDescent="0.25">
      <c r="A1216" s="4"/>
      <c r="B1216" s="44" t="str">
        <f>IF($D1216="", "", IF(IFERROR(INDEX('Page Categories'!$E$11:$E$1010, MATCH($D1216, 'Page Categories'!$D$11:$D$1010, 0)), "")="", 'Page Categories'!$M$21, IFERROR(INDEX('Page Categories'!$E$11:$E$1010, MATCH($D1216, 'Page Categories'!$D$11:$D$1010, 0)), "")))</f>
        <v/>
      </c>
      <c r="C1216" s="4"/>
      <c r="D1216" s="50"/>
      <c r="E1216" s="51"/>
      <c r="F1216" s="51"/>
      <c r="G1216" s="52"/>
      <c r="H1216" s="51"/>
      <c r="I1216" s="53"/>
      <c r="J1216" s="4"/>
      <c r="O1216" s="12" t="str">
        <f t="shared" si="149"/>
        <v/>
      </c>
      <c r="Q1216" s="12" t="str">
        <f t="shared" si="150"/>
        <v/>
      </c>
      <c r="R1216" s="12" t="str">
        <f t="shared" si="151"/>
        <v/>
      </c>
      <c r="S1216" s="12" t="str">
        <f t="shared" si="152"/>
        <v/>
      </c>
      <c r="T1216" s="12" t="str">
        <f t="shared" si="153"/>
        <v/>
      </c>
      <c r="U1216" s="12" t="str">
        <f t="shared" si="154"/>
        <v/>
      </c>
      <c r="V1216" s="12" t="str">
        <f t="shared" si="148"/>
        <v/>
      </c>
      <c r="X1216" s="44" t="str">
        <f>IF($D1216="", "", IF(COUNTIF($D$11:$D1216, $D1216)&gt;1, "", $D1216))</f>
        <v/>
      </c>
      <c r="Z1216" s="12" t="str">
        <f>IF($X1216="", "", IF(COUNTIF('Page Categories'!$D$11:$D$1010, $X1216)&gt;0, "", MAX(Z$10:Z1215)+1))</f>
        <v/>
      </c>
      <c r="AB1216" s="44" t="str">
        <f t="shared" si="155"/>
        <v/>
      </c>
    </row>
    <row r="1217" spans="1:28" x14ac:dyDescent="0.25">
      <c r="A1217" s="4"/>
      <c r="B1217" s="44" t="str">
        <f>IF($D1217="", "", IF(IFERROR(INDEX('Page Categories'!$E$11:$E$1010, MATCH($D1217, 'Page Categories'!$D$11:$D$1010, 0)), "")="", 'Page Categories'!$M$21, IFERROR(INDEX('Page Categories'!$E$11:$E$1010, MATCH($D1217, 'Page Categories'!$D$11:$D$1010, 0)), "")))</f>
        <v/>
      </c>
      <c r="C1217" s="4"/>
      <c r="D1217" s="50"/>
      <c r="E1217" s="51"/>
      <c r="F1217" s="51"/>
      <c r="G1217" s="52"/>
      <c r="H1217" s="51"/>
      <c r="I1217" s="53"/>
      <c r="J1217" s="4"/>
      <c r="O1217" s="12" t="str">
        <f t="shared" si="149"/>
        <v/>
      </c>
      <c r="Q1217" s="12" t="str">
        <f t="shared" si="150"/>
        <v/>
      </c>
      <c r="R1217" s="12" t="str">
        <f t="shared" si="151"/>
        <v/>
      </c>
      <c r="S1217" s="12" t="str">
        <f t="shared" si="152"/>
        <v/>
      </c>
      <c r="T1217" s="12" t="str">
        <f t="shared" si="153"/>
        <v/>
      </c>
      <c r="U1217" s="12" t="str">
        <f t="shared" si="154"/>
        <v/>
      </c>
      <c r="V1217" s="12" t="str">
        <f t="shared" si="148"/>
        <v/>
      </c>
      <c r="X1217" s="44" t="str">
        <f>IF($D1217="", "", IF(COUNTIF($D$11:$D1217, $D1217)&gt;1, "", $D1217))</f>
        <v/>
      </c>
      <c r="Z1217" s="12" t="str">
        <f>IF($X1217="", "", IF(COUNTIF('Page Categories'!$D$11:$D$1010, $X1217)&gt;0, "", MAX(Z$10:Z1216)+1))</f>
        <v/>
      </c>
      <c r="AB1217" s="44" t="str">
        <f t="shared" si="155"/>
        <v/>
      </c>
    </row>
    <row r="1218" spans="1:28" x14ac:dyDescent="0.25">
      <c r="A1218" s="4"/>
      <c r="B1218" s="44" t="str">
        <f>IF($D1218="", "", IF(IFERROR(INDEX('Page Categories'!$E$11:$E$1010, MATCH($D1218, 'Page Categories'!$D$11:$D$1010, 0)), "")="", 'Page Categories'!$M$21, IFERROR(INDEX('Page Categories'!$E$11:$E$1010, MATCH($D1218, 'Page Categories'!$D$11:$D$1010, 0)), "")))</f>
        <v/>
      </c>
      <c r="C1218" s="4"/>
      <c r="D1218" s="50"/>
      <c r="E1218" s="51"/>
      <c r="F1218" s="51"/>
      <c r="G1218" s="52"/>
      <c r="H1218" s="51"/>
      <c r="I1218" s="53"/>
      <c r="J1218" s="4"/>
      <c r="O1218" s="12" t="str">
        <f t="shared" si="149"/>
        <v/>
      </c>
      <c r="Q1218" s="12" t="str">
        <f t="shared" si="150"/>
        <v/>
      </c>
      <c r="R1218" s="12" t="str">
        <f t="shared" si="151"/>
        <v/>
      </c>
      <c r="S1218" s="12" t="str">
        <f t="shared" si="152"/>
        <v/>
      </c>
      <c r="T1218" s="12" t="str">
        <f t="shared" si="153"/>
        <v/>
      </c>
      <c r="U1218" s="12" t="str">
        <f t="shared" si="154"/>
        <v/>
      </c>
      <c r="V1218" s="12" t="str">
        <f t="shared" si="148"/>
        <v/>
      </c>
      <c r="X1218" s="44" t="str">
        <f>IF($D1218="", "", IF(COUNTIF($D$11:$D1218, $D1218)&gt;1, "", $D1218))</f>
        <v/>
      </c>
      <c r="Z1218" s="12" t="str">
        <f>IF($X1218="", "", IF(COUNTIF('Page Categories'!$D$11:$D$1010, $X1218)&gt;0, "", MAX(Z$10:Z1217)+1))</f>
        <v/>
      </c>
      <c r="AB1218" s="44" t="str">
        <f t="shared" si="155"/>
        <v/>
      </c>
    </row>
    <row r="1219" spans="1:28" x14ac:dyDescent="0.25">
      <c r="A1219" s="4"/>
      <c r="B1219" s="44" t="str">
        <f>IF($D1219="", "", IF(IFERROR(INDEX('Page Categories'!$E$11:$E$1010, MATCH($D1219, 'Page Categories'!$D$11:$D$1010, 0)), "")="", 'Page Categories'!$M$21, IFERROR(INDEX('Page Categories'!$E$11:$E$1010, MATCH($D1219, 'Page Categories'!$D$11:$D$1010, 0)), "")))</f>
        <v/>
      </c>
      <c r="C1219" s="4"/>
      <c r="D1219" s="50"/>
      <c r="E1219" s="51"/>
      <c r="F1219" s="51"/>
      <c r="G1219" s="52"/>
      <c r="H1219" s="51"/>
      <c r="I1219" s="53"/>
      <c r="J1219" s="4"/>
      <c r="O1219" s="12" t="str">
        <f t="shared" si="149"/>
        <v/>
      </c>
      <c r="Q1219" s="12" t="str">
        <f t="shared" si="150"/>
        <v/>
      </c>
      <c r="R1219" s="12" t="str">
        <f t="shared" si="151"/>
        <v/>
      </c>
      <c r="S1219" s="12" t="str">
        <f t="shared" si="152"/>
        <v/>
      </c>
      <c r="T1219" s="12" t="str">
        <f t="shared" si="153"/>
        <v/>
      </c>
      <c r="U1219" s="12" t="str">
        <f t="shared" si="154"/>
        <v/>
      </c>
      <c r="V1219" s="12" t="str">
        <f t="shared" si="148"/>
        <v/>
      </c>
      <c r="X1219" s="44" t="str">
        <f>IF($D1219="", "", IF(COUNTIF($D$11:$D1219, $D1219)&gt;1, "", $D1219))</f>
        <v/>
      </c>
      <c r="Z1219" s="12" t="str">
        <f>IF($X1219="", "", IF(COUNTIF('Page Categories'!$D$11:$D$1010, $X1219)&gt;0, "", MAX(Z$10:Z1218)+1))</f>
        <v/>
      </c>
      <c r="AB1219" s="44" t="str">
        <f t="shared" si="155"/>
        <v/>
      </c>
    </row>
    <row r="1220" spans="1:28" x14ac:dyDescent="0.25">
      <c r="A1220" s="4"/>
      <c r="B1220" s="44" t="str">
        <f>IF($D1220="", "", IF(IFERROR(INDEX('Page Categories'!$E$11:$E$1010, MATCH($D1220, 'Page Categories'!$D$11:$D$1010, 0)), "")="", 'Page Categories'!$M$21, IFERROR(INDEX('Page Categories'!$E$11:$E$1010, MATCH($D1220, 'Page Categories'!$D$11:$D$1010, 0)), "")))</f>
        <v/>
      </c>
      <c r="C1220" s="4"/>
      <c r="D1220" s="50"/>
      <c r="E1220" s="51"/>
      <c r="F1220" s="51"/>
      <c r="G1220" s="52"/>
      <c r="H1220" s="51"/>
      <c r="I1220" s="53"/>
      <c r="J1220" s="4"/>
      <c r="O1220" s="12" t="str">
        <f t="shared" si="149"/>
        <v/>
      </c>
      <c r="Q1220" s="12" t="str">
        <f t="shared" si="150"/>
        <v/>
      </c>
      <c r="R1220" s="12" t="str">
        <f t="shared" si="151"/>
        <v/>
      </c>
      <c r="S1220" s="12" t="str">
        <f t="shared" si="152"/>
        <v/>
      </c>
      <c r="T1220" s="12" t="str">
        <f t="shared" si="153"/>
        <v/>
      </c>
      <c r="U1220" s="12" t="str">
        <f t="shared" si="154"/>
        <v/>
      </c>
      <c r="V1220" s="12" t="str">
        <f t="shared" si="148"/>
        <v/>
      </c>
      <c r="X1220" s="44" t="str">
        <f>IF($D1220="", "", IF(COUNTIF($D$11:$D1220, $D1220)&gt;1, "", $D1220))</f>
        <v/>
      </c>
      <c r="Z1220" s="12" t="str">
        <f>IF($X1220="", "", IF(COUNTIF('Page Categories'!$D$11:$D$1010, $X1220)&gt;0, "", MAX(Z$10:Z1219)+1))</f>
        <v/>
      </c>
      <c r="AB1220" s="44" t="str">
        <f t="shared" si="155"/>
        <v/>
      </c>
    </row>
    <row r="1221" spans="1:28" x14ac:dyDescent="0.25">
      <c r="A1221" s="4"/>
      <c r="B1221" s="44" t="str">
        <f>IF($D1221="", "", IF(IFERROR(INDEX('Page Categories'!$E$11:$E$1010, MATCH($D1221, 'Page Categories'!$D$11:$D$1010, 0)), "")="", 'Page Categories'!$M$21, IFERROR(INDEX('Page Categories'!$E$11:$E$1010, MATCH($D1221, 'Page Categories'!$D$11:$D$1010, 0)), "")))</f>
        <v/>
      </c>
      <c r="C1221" s="4"/>
      <c r="D1221" s="50"/>
      <c r="E1221" s="51"/>
      <c r="F1221" s="51"/>
      <c r="G1221" s="52"/>
      <c r="H1221" s="51"/>
      <c r="I1221" s="53"/>
      <c r="J1221" s="4"/>
      <c r="O1221" s="12" t="str">
        <f t="shared" si="149"/>
        <v/>
      </c>
      <c r="Q1221" s="12" t="str">
        <f t="shared" si="150"/>
        <v/>
      </c>
      <c r="R1221" s="12" t="str">
        <f t="shared" si="151"/>
        <v/>
      </c>
      <c r="S1221" s="12" t="str">
        <f t="shared" si="152"/>
        <v/>
      </c>
      <c r="T1221" s="12" t="str">
        <f t="shared" si="153"/>
        <v/>
      </c>
      <c r="U1221" s="12" t="str">
        <f t="shared" si="154"/>
        <v/>
      </c>
      <c r="V1221" s="12" t="str">
        <f t="shared" si="148"/>
        <v/>
      </c>
      <c r="X1221" s="44" t="str">
        <f>IF($D1221="", "", IF(COUNTIF($D$11:$D1221, $D1221)&gt;1, "", $D1221))</f>
        <v/>
      </c>
      <c r="Z1221" s="12" t="str">
        <f>IF($X1221="", "", IF(COUNTIF('Page Categories'!$D$11:$D$1010, $X1221)&gt;0, "", MAX(Z$10:Z1220)+1))</f>
        <v/>
      </c>
      <c r="AB1221" s="44" t="str">
        <f t="shared" si="155"/>
        <v/>
      </c>
    </row>
    <row r="1222" spans="1:28" x14ac:dyDescent="0.25">
      <c r="A1222" s="4"/>
      <c r="B1222" s="44" t="str">
        <f>IF($D1222="", "", IF(IFERROR(INDEX('Page Categories'!$E$11:$E$1010, MATCH($D1222, 'Page Categories'!$D$11:$D$1010, 0)), "")="", 'Page Categories'!$M$21, IFERROR(INDEX('Page Categories'!$E$11:$E$1010, MATCH($D1222, 'Page Categories'!$D$11:$D$1010, 0)), "")))</f>
        <v/>
      </c>
      <c r="C1222" s="4"/>
      <c r="D1222" s="50"/>
      <c r="E1222" s="51"/>
      <c r="F1222" s="51"/>
      <c r="G1222" s="52"/>
      <c r="H1222" s="51"/>
      <c r="I1222" s="53"/>
      <c r="J1222" s="4"/>
      <c r="O1222" s="12" t="str">
        <f t="shared" si="149"/>
        <v/>
      </c>
      <c r="Q1222" s="12" t="str">
        <f t="shared" si="150"/>
        <v/>
      </c>
      <c r="R1222" s="12" t="str">
        <f t="shared" si="151"/>
        <v/>
      </c>
      <c r="S1222" s="12" t="str">
        <f t="shared" si="152"/>
        <v/>
      </c>
      <c r="T1222" s="12" t="str">
        <f t="shared" si="153"/>
        <v/>
      </c>
      <c r="U1222" s="12" t="str">
        <f t="shared" si="154"/>
        <v/>
      </c>
      <c r="V1222" s="12" t="str">
        <f t="shared" si="148"/>
        <v/>
      </c>
      <c r="X1222" s="44" t="str">
        <f>IF($D1222="", "", IF(COUNTIF($D$11:$D1222, $D1222)&gt;1, "", $D1222))</f>
        <v/>
      </c>
      <c r="Z1222" s="12" t="str">
        <f>IF($X1222="", "", IF(COUNTIF('Page Categories'!$D$11:$D$1010, $X1222)&gt;0, "", MAX(Z$10:Z1221)+1))</f>
        <v/>
      </c>
      <c r="AB1222" s="44" t="str">
        <f t="shared" si="155"/>
        <v/>
      </c>
    </row>
    <row r="1223" spans="1:28" x14ac:dyDescent="0.25">
      <c r="A1223" s="4"/>
      <c r="B1223" s="44" t="str">
        <f>IF($D1223="", "", IF(IFERROR(INDEX('Page Categories'!$E$11:$E$1010, MATCH($D1223, 'Page Categories'!$D$11:$D$1010, 0)), "")="", 'Page Categories'!$M$21, IFERROR(INDEX('Page Categories'!$E$11:$E$1010, MATCH($D1223, 'Page Categories'!$D$11:$D$1010, 0)), "")))</f>
        <v/>
      </c>
      <c r="C1223" s="4"/>
      <c r="D1223" s="50"/>
      <c r="E1223" s="51"/>
      <c r="F1223" s="51"/>
      <c r="G1223" s="52"/>
      <c r="H1223" s="51"/>
      <c r="I1223" s="53"/>
      <c r="J1223" s="4"/>
      <c r="O1223" s="12" t="str">
        <f t="shared" si="149"/>
        <v/>
      </c>
      <c r="Q1223" s="12" t="str">
        <f t="shared" si="150"/>
        <v/>
      </c>
      <c r="R1223" s="12" t="str">
        <f t="shared" si="151"/>
        <v/>
      </c>
      <c r="S1223" s="12" t="str">
        <f t="shared" si="152"/>
        <v/>
      </c>
      <c r="T1223" s="12" t="str">
        <f t="shared" si="153"/>
        <v/>
      </c>
      <c r="U1223" s="12" t="str">
        <f t="shared" si="154"/>
        <v/>
      </c>
      <c r="V1223" s="12" t="str">
        <f t="shared" si="148"/>
        <v/>
      </c>
      <c r="X1223" s="44" t="str">
        <f>IF($D1223="", "", IF(COUNTIF($D$11:$D1223, $D1223)&gt;1, "", $D1223))</f>
        <v/>
      </c>
      <c r="Z1223" s="12" t="str">
        <f>IF($X1223="", "", IF(COUNTIF('Page Categories'!$D$11:$D$1010, $X1223)&gt;0, "", MAX(Z$10:Z1222)+1))</f>
        <v/>
      </c>
      <c r="AB1223" s="44" t="str">
        <f t="shared" si="155"/>
        <v/>
      </c>
    </row>
    <row r="1224" spans="1:28" x14ac:dyDescent="0.25">
      <c r="A1224" s="4"/>
      <c r="B1224" s="44" t="str">
        <f>IF($D1224="", "", IF(IFERROR(INDEX('Page Categories'!$E$11:$E$1010, MATCH($D1224, 'Page Categories'!$D$11:$D$1010, 0)), "")="", 'Page Categories'!$M$21, IFERROR(INDEX('Page Categories'!$E$11:$E$1010, MATCH($D1224, 'Page Categories'!$D$11:$D$1010, 0)), "")))</f>
        <v/>
      </c>
      <c r="C1224" s="4"/>
      <c r="D1224" s="50"/>
      <c r="E1224" s="51"/>
      <c r="F1224" s="51"/>
      <c r="G1224" s="52"/>
      <c r="H1224" s="51"/>
      <c r="I1224" s="53"/>
      <c r="J1224" s="4"/>
      <c r="O1224" s="12" t="str">
        <f t="shared" si="149"/>
        <v/>
      </c>
      <c r="Q1224" s="12" t="str">
        <f t="shared" si="150"/>
        <v/>
      </c>
      <c r="R1224" s="12" t="str">
        <f t="shared" si="151"/>
        <v/>
      </c>
      <c r="S1224" s="12" t="str">
        <f t="shared" si="152"/>
        <v/>
      </c>
      <c r="T1224" s="12" t="str">
        <f t="shared" si="153"/>
        <v/>
      </c>
      <c r="U1224" s="12" t="str">
        <f t="shared" si="154"/>
        <v/>
      </c>
      <c r="V1224" s="12" t="str">
        <f t="shared" si="148"/>
        <v/>
      </c>
      <c r="X1224" s="44" t="str">
        <f>IF($D1224="", "", IF(COUNTIF($D$11:$D1224, $D1224)&gt;1, "", $D1224))</f>
        <v/>
      </c>
      <c r="Z1224" s="12" t="str">
        <f>IF($X1224="", "", IF(COUNTIF('Page Categories'!$D$11:$D$1010, $X1224)&gt;0, "", MAX(Z$10:Z1223)+1))</f>
        <v/>
      </c>
      <c r="AB1224" s="44" t="str">
        <f t="shared" si="155"/>
        <v/>
      </c>
    </row>
    <row r="1225" spans="1:28" x14ac:dyDescent="0.25">
      <c r="A1225" s="4"/>
      <c r="B1225" s="44" t="str">
        <f>IF($D1225="", "", IF(IFERROR(INDEX('Page Categories'!$E$11:$E$1010, MATCH($D1225, 'Page Categories'!$D$11:$D$1010, 0)), "")="", 'Page Categories'!$M$21, IFERROR(INDEX('Page Categories'!$E$11:$E$1010, MATCH($D1225, 'Page Categories'!$D$11:$D$1010, 0)), "")))</f>
        <v/>
      </c>
      <c r="C1225" s="4"/>
      <c r="D1225" s="50"/>
      <c r="E1225" s="51"/>
      <c r="F1225" s="51"/>
      <c r="G1225" s="52"/>
      <c r="H1225" s="51"/>
      <c r="I1225" s="53"/>
      <c r="J1225" s="4"/>
      <c r="O1225" s="12" t="str">
        <f t="shared" si="149"/>
        <v/>
      </c>
      <c r="Q1225" s="12" t="str">
        <f t="shared" si="150"/>
        <v/>
      </c>
      <c r="R1225" s="12" t="str">
        <f t="shared" si="151"/>
        <v/>
      </c>
      <c r="S1225" s="12" t="str">
        <f t="shared" si="152"/>
        <v/>
      </c>
      <c r="T1225" s="12" t="str">
        <f t="shared" si="153"/>
        <v/>
      </c>
      <c r="U1225" s="12" t="str">
        <f t="shared" si="154"/>
        <v/>
      </c>
      <c r="V1225" s="12" t="str">
        <f t="shared" si="148"/>
        <v/>
      </c>
      <c r="X1225" s="44" t="str">
        <f>IF($D1225="", "", IF(COUNTIF($D$11:$D1225, $D1225)&gt;1, "", $D1225))</f>
        <v/>
      </c>
      <c r="Z1225" s="12" t="str">
        <f>IF($X1225="", "", IF(COUNTIF('Page Categories'!$D$11:$D$1010, $X1225)&gt;0, "", MAX(Z$10:Z1224)+1))</f>
        <v/>
      </c>
      <c r="AB1225" s="44" t="str">
        <f t="shared" si="155"/>
        <v/>
      </c>
    </row>
    <row r="1226" spans="1:28" x14ac:dyDescent="0.25">
      <c r="A1226" s="4"/>
      <c r="B1226" s="44" t="str">
        <f>IF($D1226="", "", IF(IFERROR(INDEX('Page Categories'!$E$11:$E$1010, MATCH($D1226, 'Page Categories'!$D$11:$D$1010, 0)), "")="", 'Page Categories'!$M$21, IFERROR(INDEX('Page Categories'!$E$11:$E$1010, MATCH($D1226, 'Page Categories'!$D$11:$D$1010, 0)), "")))</f>
        <v/>
      </c>
      <c r="C1226" s="4"/>
      <c r="D1226" s="50"/>
      <c r="E1226" s="51"/>
      <c r="F1226" s="51"/>
      <c r="G1226" s="52"/>
      <c r="H1226" s="51"/>
      <c r="I1226" s="53"/>
      <c r="J1226" s="4"/>
      <c r="O1226" s="12" t="str">
        <f t="shared" si="149"/>
        <v/>
      </c>
      <c r="Q1226" s="12" t="str">
        <f t="shared" si="150"/>
        <v/>
      </c>
      <c r="R1226" s="12" t="str">
        <f t="shared" si="151"/>
        <v/>
      </c>
      <c r="S1226" s="12" t="str">
        <f t="shared" si="152"/>
        <v/>
      </c>
      <c r="T1226" s="12" t="str">
        <f t="shared" si="153"/>
        <v/>
      </c>
      <c r="U1226" s="12" t="str">
        <f t="shared" si="154"/>
        <v/>
      </c>
      <c r="V1226" s="12" t="str">
        <f t="shared" si="148"/>
        <v/>
      </c>
      <c r="X1226" s="44" t="str">
        <f>IF($D1226="", "", IF(COUNTIF($D$11:$D1226, $D1226)&gt;1, "", $D1226))</f>
        <v/>
      </c>
      <c r="Z1226" s="12" t="str">
        <f>IF($X1226="", "", IF(COUNTIF('Page Categories'!$D$11:$D$1010, $X1226)&gt;0, "", MAX(Z$10:Z1225)+1))</f>
        <v/>
      </c>
      <c r="AB1226" s="44" t="str">
        <f t="shared" si="155"/>
        <v/>
      </c>
    </row>
    <row r="1227" spans="1:28" x14ac:dyDescent="0.25">
      <c r="A1227" s="4"/>
      <c r="B1227" s="44" t="str">
        <f>IF($D1227="", "", IF(IFERROR(INDEX('Page Categories'!$E$11:$E$1010, MATCH($D1227, 'Page Categories'!$D$11:$D$1010, 0)), "")="", 'Page Categories'!$M$21, IFERROR(INDEX('Page Categories'!$E$11:$E$1010, MATCH($D1227, 'Page Categories'!$D$11:$D$1010, 0)), "")))</f>
        <v/>
      </c>
      <c r="C1227" s="4"/>
      <c r="D1227" s="50"/>
      <c r="E1227" s="51"/>
      <c r="F1227" s="51"/>
      <c r="G1227" s="52"/>
      <c r="H1227" s="51"/>
      <c r="I1227" s="53"/>
      <c r="J1227" s="4"/>
      <c r="O1227" s="12" t="str">
        <f t="shared" si="149"/>
        <v/>
      </c>
      <c r="Q1227" s="12" t="str">
        <f t="shared" si="150"/>
        <v/>
      </c>
      <c r="R1227" s="12" t="str">
        <f t="shared" si="151"/>
        <v/>
      </c>
      <c r="S1227" s="12" t="str">
        <f t="shared" si="152"/>
        <v/>
      </c>
      <c r="T1227" s="12" t="str">
        <f t="shared" si="153"/>
        <v/>
      </c>
      <c r="U1227" s="12" t="str">
        <f t="shared" si="154"/>
        <v/>
      </c>
      <c r="V1227" s="12" t="str">
        <f t="shared" ref="V1227:V1290" si="156">IF($O1227="", "", IF(AND(V$5="X", I1227=""), $O$6, IF(AND(NOT(I1227=""), COUNTIF(M$11:M$22, I1227)=0), $O$7, "")))</f>
        <v/>
      </c>
      <c r="X1227" s="44" t="str">
        <f>IF($D1227="", "", IF(COUNTIF($D$11:$D1227, $D1227)&gt;1, "", $D1227))</f>
        <v/>
      </c>
      <c r="Z1227" s="12" t="str">
        <f>IF($X1227="", "", IF(COUNTIF('Page Categories'!$D$11:$D$1010, $X1227)&gt;0, "", MAX(Z$10:Z1226)+1))</f>
        <v/>
      </c>
      <c r="AB1227" s="44" t="str">
        <f t="shared" si="155"/>
        <v/>
      </c>
    </row>
    <row r="1228" spans="1:28" x14ac:dyDescent="0.25">
      <c r="A1228" s="4"/>
      <c r="B1228" s="44" t="str">
        <f>IF($D1228="", "", IF(IFERROR(INDEX('Page Categories'!$E$11:$E$1010, MATCH($D1228, 'Page Categories'!$D$11:$D$1010, 0)), "")="", 'Page Categories'!$M$21, IFERROR(INDEX('Page Categories'!$E$11:$E$1010, MATCH($D1228, 'Page Categories'!$D$11:$D$1010, 0)), "")))</f>
        <v/>
      </c>
      <c r="C1228" s="4"/>
      <c r="D1228" s="50"/>
      <c r="E1228" s="51"/>
      <c r="F1228" s="51"/>
      <c r="G1228" s="52"/>
      <c r="H1228" s="51"/>
      <c r="I1228" s="53"/>
      <c r="J1228" s="4"/>
      <c r="O1228" s="12" t="str">
        <f t="shared" ref="O1228:O1291" si="157">IF(COUNTIF($D1228:$I1228, "")=6, "", "X")</f>
        <v/>
      </c>
      <c r="Q1228" s="12" t="str">
        <f t="shared" ref="Q1228:Q1291" si="158">IF($O1228="", "", IF(AND(Q$5="X", D1228=""), $O$6, ""))</f>
        <v/>
      </c>
      <c r="R1228" s="12" t="str">
        <f t="shared" ref="R1228:R1291" si="159">IF($O1228="", "", IF(AND(R$5="X", E1228=""), $O$6, IF(AND(NOT(E1228=""), ISNUMBER(E1228)=FALSE), $O$7, "")))</f>
        <v/>
      </c>
      <c r="S1228" s="12" t="str">
        <f t="shared" ref="S1228:S1291" si="160">IF($O1228="", "", IF(AND(S$5="X", F1228=""), $O$6, IF(AND(NOT(F1228=""), ISNUMBER(F1228)=FALSE), $O$7, "")))</f>
        <v/>
      </c>
      <c r="T1228" s="12" t="str">
        <f t="shared" ref="T1228:T1291" si="161">IF($O1228="", "", IF(AND(T$5="X", G1228=""), $O$6, IF(AND(NOT(G1228=""), ISNUMBER(G1228)=FALSE), $O$7, "")))</f>
        <v/>
      </c>
      <c r="U1228" s="12" t="str">
        <f t="shared" ref="U1228:U1291" si="162">IF($O1228="", "", IF(AND(U$5="X", H1228=""), $O$6, IF(AND(NOT(H1228=""), ISNUMBER(H1228)=FALSE), $O$7, "")))</f>
        <v/>
      </c>
      <c r="V1228" s="12" t="str">
        <f t="shared" si="156"/>
        <v/>
      </c>
      <c r="X1228" s="44" t="str">
        <f>IF($D1228="", "", IF(COUNTIF($D$11:$D1228, $D1228)&gt;1, "", $D1228))</f>
        <v/>
      </c>
      <c r="Z1228" s="12" t="str">
        <f>IF($X1228="", "", IF(COUNTIF('Page Categories'!$D$11:$D$1010, $X1228)&gt;0, "", MAX(Z$10:Z1227)+1))</f>
        <v/>
      </c>
      <c r="AB1228" s="44" t="str">
        <f t="shared" ref="AB1228:AB1291" si="163">IF(OR($B1228="", $I1228=""), "", CONCATENATE($B1228, " - ", $I1228))</f>
        <v/>
      </c>
    </row>
    <row r="1229" spans="1:28" x14ac:dyDescent="0.25">
      <c r="A1229" s="4"/>
      <c r="B1229" s="44" t="str">
        <f>IF($D1229="", "", IF(IFERROR(INDEX('Page Categories'!$E$11:$E$1010, MATCH($D1229, 'Page Categories'!$D$11:$D$1010, 0)), "")="", 'Page Categories'!$M$21, IFERROR(INDEX('Page Categories'!$E$11:$E$1010, MATCH($D1229, 'Page Categories'!$D$11:$D$1010, 0)), "")))</f>
        <v/>
      </c>
      <c r="C1229" s="4"/>
      <c r="D1229" s="50"/>
      <c r="E1229" s="51"/>
      <c r="F1229" s="51"/>
      <c r="G1229" s="52"/>
      <c r="H1229" s="51"/>
      <c r="I1229" s="53"/>
      <c r="J1229" s="4"/>
      <c r="O1229" s="12" t="str">
        <f t="shared" si="157"/>
        <v/>
      </c>
      <c r="Q1229" s="12" t="str">
        <f t="shared" si="158"/>
        <v/>
      </c>
      <c r="R1229" s="12" t="str">
        <f t="shared" si="159"/>
        <v/>
      </c>
      <c r="S1229" s="12" t="str">
        <f t="shared" si="160"/>
        <v/>
      </c>
      <c r="T1229" s="12" t="str">
        <f t="shared" si="161"/>
        <v/>
      </c>
      <c r="U1229" s="12" t="str">
        <f t="shared" si="162"/>
        <v/>
      </c>
      <c r="V1229" s="12" t="str">
        <f t="shared" si="156"/>
        <v/>
      </c>
      <c r="X1229" s="44" t="str">
        <f>IF($D1229="", "", IF(COUNTIF($D$11:$D1229, $D1229)&gt;1, "", $D1229))</f>
        <v/>
      </c>
      <c r="Z1229" s="12" t="str">
        <f>IF($X1229="", "", IF(COUNTIF('Page Categories'!$D$11:$D$1010, $X1229)&gt;0, "", MAX(Z$10:Z1228)+1))</f>
        <v/>
      </c>
      <c r="AB1229" s="44" t="str">
        <f t="shared" si="163"/>
        <v/>
      </c>
    </row>
    <row r="1230" spans="1:28" x14ac:dyDescent="0.25">
      <c r="A1230" s="4"/>
      <c r="B1230" s="44" t="str">
        <f>IF($D1230="", "", IF(IFERROR(INDEX('Page Categories'!$E$11:$E$1010, MATCH($D1230, 'Page Categories'!$D$11:$D$1010, 0)), "")="", 'Page Categories'!$M$21, IFERROR(INDEX('Page Categories'!$E$11:$E$1010, MATCH($D1230, 'Page Categories'!$D$11:$D$1010, 0)), "")))</f>
        <v/>
      </c>
      <c r="C1230" s="4"/>
      <c r="D1230" s="50"/>
      <c r="E1230" s="51"/>
      <c r="F1230" s="51"/>
      <c r="G1230" s="52"/>
      <c r="H1230" s="51"/>
      <c r="I1230" s="53"/>
      <c r="J1230" s="4"/>
      <c r="O1230" s="12" t="str">
        <f t="shared" si="157"/>
        <v/>
      </c>
      <c r="Q1230" s="12" t="str">
        <f t="shared" si="158"/>
        <v/>
      </c>
      <c r="R1230" s="12" t="str">
        <f t="shared" si="159"/>
        <v/>
      </c>
      <c r="S1230" s="12" t="str">
        <f t="shared" si="160"/>
        <v/>
      </c>
      <c r="T1230" s="12" t="str">
        <f t="shared" si="161"/>
        <v/>
      </c>
      <c r="U1230" s="12" t="str">
        <f t="shared" si="162"/>
        <v/>
      </c>
      <c r="V1230" s="12" t="str">
        <f t="shared" si="156"/>
        <v/>
      </c>
      <c r="X1230" s="44" t="str">
        <f>IF($D1230="", "", IF(COUNTIF($D$11:$D1230, $D1230)&gt;1, "", $D1230))</f>
        <v/>
      </c>
      <c r="Z1230" s="12" t="str">
        <f>IF($X1230="", "", IF(COUNTIF('Page Categories'!$D$11:$D$1010, $X1230)&gt;0, "", MAX(Z$10:Z1229)+1))</f>
        <v/>
      </c>
      <c r="AB1230" s="44" t="str">
        <f t="shared" si="163"/>
        <v/>
      </c>
    </row>
    <row r="1231" spans="1:28" x14ac:dyDescent="0.25">
      <c r="A1231" s="4"/>
      <c r="B1231" s="44" t="str">
        <f>IF($D1231="", "", IF(IFERROR(INDEX('Page Categories'!$E$11:$E$1010, MATCH($D1231, 'Page Categories'!$D$11:$D$1010, 0)), "")="", 'Page Categories'!$M$21, IFERROR(INDEX('Page Categories'!$E$11:$E$1010, MATCH($D1231, 'Page Categories'!$D$11:$D$1010, 0)), "")))</f>
        <v/>
      </c>
      <c r="C1231" s="4"/>
      <c r="D1231" s="50"/>
      <c r="E1231" s="51"/>
      <c r="F1231" s="51"/>
      <c r="G1231" s="52"/>
      <c r="H1231" s="51"/>
      <c r="I1231" s="53"/>
      <c r="J1231" s="4"/>
      <c r="O1231" s="12" t="str">
        <f t="shared" si="157"/>
        <v/>
      </c>
      <c r="Q1231" s="12" t="str">
        <f t="shared" si="158"/>
        <v/>
      </c>
      <c r="R1231" s="12" t="str">
        <f t="shared" si="159"/>
        <v/>
      </c>
      <c r="S1231" s="12" t="str">
        <f t="shared" si="160"/>
        <v/>
      </c>
      <c r="T1231" s="12" t="str">
        <f t="shared" si="161"/>
        <v/>
      </c>
      <c r="U1231" s="12" t="str">
        <f t="shared" si="162"/>
        <v/>
      </c>
      <c r="V1231" s="12" t="str">
        <f t="shared" si="156"/>
        <v/>
      </c>
      <c r="X1231" s="44" t="str">
        <f>IF($D1231="", "", IF(COUNTIF($D$11:$D1231, $D1231)&gt;1, "", $D1231))</f>
        <v/>
      </c>
      <c r="Z1231" s="12" t="str">
        <f>IF($X1231="", "", IF(COUNTIF('Page Categories'!$D$11:$D$1010, $X1231)&gt;0, "", MAX(Z$10:Z1230)+1))</f>
        <v/>
      </c>
      <c r="AB1231" s="44" t="str">
        <f t="shared" si="163"/>
        <v/>
      </c>
    </row>
    <row r="1232" spans="1:28" x14ac:dyDescent="0.25">
      <c r="A1232" s="4"/>
      <c r="B1232" s="44" t="str">
        <f>IF($D1232="", "", IF(IFERROR(INDEX('Page Categories'!$E$11:$E$1010, MATCH($D1232, 'Page Categories'!$D$11:$D$1010, 0)), "")="", 'Page Categories'!$M$21, IFERROR(INDEX('Page Categories'!$E$11:$E$1010, MATCH($D1232, 'Page Categories'!$D$11:$D$1010, 0)), "")))</f>
        <v/>
      </c>
      <c r="C1232" s="4"/>
      <c r="D1232" s="50"/>
      <c r="E1232" s="51"/>
      <c r="F1232" s="51"/>
      <c r="G1232" s="52"/>
      <c r="H1232" s="51"/>
      <c r="I1232" s="53"/>
      <c r="J1232" s="4"/>
      <c r="O1232" s="12" t="str">
        <f t="shared" si="157"/>
        <v/>
      </c>
      <c r="Q1232" s="12" t="str">
        <f t="shared" si="158"/>
        <v/>
      </c>
      <c r="R1232" s="12" t="str">
        <f t="shared" si="159"/>
        <v/>
      </c>
      <c r="S1232" s="12" t="str">
        <f t="shared" si="160"/>
        <v/>
      </c>
      <c r="T1232" s="12" t="str">
        <f t="shared" si="161"/>
        <v/>
      </c>
      <c r="U1232" s="12" t="str">
        <f t="shared" si="162"/>
        <v/>
      </c>
      <c r="V1232" s="12" t="str">
        <f t="shared" si="156"/>
        <v/>
      </c>
      <c r="X1232" s="44" t="str">
        <f>IF($D1232="", "", IF(COUNTIF($D$11:$D1232, $D1232)&gt;1, "", $D1232))</f>
        <v/>
      </c>
      <c r="Z1232" s="12" t="str">
        <f>IF($X1232="", "", IF(COUNTIF('Page Categories'!$D$11:$D$1010, $X1232)&gt;0, "", MAX(Z$10:Z1231)+1))</f>
        <v/>
      </c>
      <c r="AB1232" s="44" t="str">
        <f t="shared" si="163"/>
        <v/>
      </c>
    </row>
    <row r="1233" spans="1:28" x14ac:dyDescent="0.25">
      <c r="A1233" s="4"/>
      <c r="B1233" s="44" t="str">
        <f>IF($D1233="", "", IF(IFERROR(INDEX('Page Categories'!$E$11:$E$1010, MATCH($D1233, 'Page Categories'!$D$11:$D$1010, 0)), "")="", 'Page Categories'!$M$21, IFERROR(INDEX('Page Categories'!$E$11:$E$1010, MATCH($D1233, 'Page Categories'!$D$11:$D$1010, 0)), "")))</f>
        <v/>
      </c>
      <c r="C1233" s="4"/>
      <c r="D1233" s="50"/>
      <c r="E1233" s="51"/>
      <c r="F1233" s="51"/>
      <c r="G1233" s="52"/>
      <c r="H1233" s="51"/>
      <c r="I1233" s="53"/>
      <c r="J1233" s="4"/>
      <c r="O1233" s="12" t="str">
        <f t="shared" si="157"/>
        <v/>
      </c>
      <c r="Q1233" s="12" t="str">
        <f t="shared" si="158"/>
        <v/>
      </c>
      <c r="R1233" s="12" t="str">
        <f t="shared" si="159"/>
        <v/>
      </c>
      <c r="S1233" s="12" t="str">
        <f t="shared" si="160"/>
        <v/>
      </c>
      <c r="T1233" s="12" t="str">
        <f t="shared" si="161"/>
        <v/>
      </c>
      <c r="U1233" s="12" t="str">
        <f t="shared" si="162"/>
        <v/>
      </c>
      <c r="V1233" s="12" t="str">
        <f t="shared" si="156"/>
        <v/>
      </c>
      <c r="X1233" s="44" t="str">
        <f>IF($D1233="", "", IF(COUNTIF($D$11:$D1233, $D1233)&gt;1, "", $D1233))</f>
        <v/>
      </c>
      <c r="Z1233" s="12" t="str">
        <f>IF($X1233="", "", IF(COUNTIF('Page Categories'!$D$11:$D$1010, $X1233)&gt;0, "", MAX(Z$10:Z1232)+1))</f>
        <v/>
      </c>
      <c r="AB1233" s="44" t="str">
        <f t="shared" si="163"/>
        <v/>
      </c>
    </row>
    <row r="1234" spans="1:28" x14ac:dyDescent="0.25">
      <c r="A1234" s="4"/>
      <c r="B1234" s="44" t="str">
        <f>IF($D1234="", "", IF(IFERROR(INDEX('Page Categories'!$E$11:$E$1010, MATCH($D1234, 'Page Categories'!$D$11:$D$1010, 0)), "")="", 'Page Categories'!$M$21, IFERROR(INDEX('Page Categories'!$E$11:$E$1010, MATCH($D1234, 'Page Categories'!$D$11:$D$1010, 0)), "")))</f>
        <v/>
      </c>
      <c r="C1234" s="4"/>
      <c r="D1234" s="50"/>
      <c r="E1234" s="51"/>
      <c r="F1234" s="51"/>
      <c r="G1234" s="52"/>
      <c r="H1234" s="51"/>
      <c r="I1234" s="53"/>
      <c r="J1234" s="4"/>
      <c r="O1234" s="12" t="str">
        <f t="shared" si="157"/>
        <v/>
      </c>
      <c r="Q1234" s="12" t="str">
        <f t="shared" si="158"/>
        <v/>
      </c>
      <c r="R1234" s="12" t="str">
        <f t="shared" si="159"/>
        <v/>
      </c>
      <c r="S1234" s="12" t="str">
        <f t="shared" si="160"/>
        <v/>
      </c>
      <c r="T1234" s="12" t="str">
        <f t="shared" si="161"/>
        <v/>
      </c>
      <c r="U1234" s="12" t="str">
        <f t="shared" si="162"/>
        <v/>
      </c>
      <c r="V1234" s="12" t="str">
        <f t="shared" si="156"/>
        <v/>
      </c>
      <c r="X1234" s="44" t="str">
        <f>IF($D1234="", "", IF(COUNTIF($D$11:$D1234, $D1234)&gt;1, "", $D1234))</f>
        <v/>
      </c>
      <c r="Z1234" s="12" t="str">
        <f>IF($X1234="", "", IF(COUNTIF('Page Categories'!$D$11:$D$1010, $X1234)&gt;0, "", MAX(Z$10:Z1233)+1))</f>
        <v/>
      </c>
      <c r="AB1234" s="44" t="str">
        <f t="shared" si="163"/>
        <v/>
      </c>
    </row>
    <row r="1235" spans="1:28" x14ac:dyDescent="0.25">
      <c r="A1235" s="4"/>
      <c r="B1235" s="44" t="str">
        <f>IF($D1235="", "", IF(IFERROR(INDEX('Page Categories'!$E$11:$E$1010, MATCH($D1235, 'Page Categories'!$D$11:$D$1010, 0)), "")="", 'Page Categories'!$M$21, IFERROR(INDEX('Page Categories'!$E$11:$E$1010, MATCH($D1235, 'Page Categories'!$D$11:$D$1010, 0)), "")))</f>
        <v/>
      </c>
      <c r="C1235" s="4"/>
      <c r="D1235" s="50"/>
      <c r="E1235" s="51"/>
      <c r="F1235" s="51"/>
      <c r="G1235" s="52"/>
      <c r="H1235" s="51"/>
      <c r="I1235" s="53"/>
      <c r="J1235" s="4"/>
      <c r="O1235" s="12" t="str">
        <f t="shared" si="157"/>
        <v/>
      </c>
      <c r="Q1235" s="12" t="str">
        <f t="shared" si="158"/>
        <v/>
      </c>
      <c r="R1235" s="12" t="str">
        <f t="shared" si="159"/>
        <v/>
      </c>
      <c r="S1235" s="12" t="str">
        <f t="shared" si="160"/>
        <v/>
      </c>
      <c r="T1235" s="12" t="str">
        <f t="shared" si="161"/>
        <v/>
      </c>
      <c r="U1235" s="12" t="str">
        <f t="shared" si="162"/>
        <v/>
      </c>
      <c r="V1235" s="12" t="str">
        <f t="shared" si="156"/>
        <v/>
      </c>
      <c r="X1235" s="44" t="str">
        <f>IF($D1235="", "", IF(COUNTIF($D$11:$D1235, $D1235)&gt;1, "", $D1235))</f>
        <v/>
      </c>
      <c r="Z1235" s="12" t="str">
        <f>IF($X1235="", "", IF(COUNTIF('Page Categories'!$D$11:$D$1010, $X1235)&gt;0, "", MAX(Z$10:Z1234)+1))</f>
        <v/>
      </c>
      <c r="AB1235" s="44" t="str">
        <f t="shared" si="163"/>
        <v/>
      </c>
    </row>
    <row r="1236" spans="1:28" x14ac:dyDescent="0.25">
      <c r="A1236" s="4"/>
      <c r="B1236" s="44" t="str">
        <f>IF($D1236="", "", IF(IFERROR(INDEX('Page Categories'!$E$11:$E$1010, MATCH($D1236, 'Page Categories'!$D$11:$D$1010, 0)), "")="", 'Page Categories'!$M$21, IFERROR(INDEX('Page Categories'!$E$11:$E$1010, MATCH($D1236, 'Page Categories'!$D$11:$D$1010, 0)), "")))</f>
        <v/>
      </c>
      <c r="C1236" s="4"/>
      <c r="D1236" s="50"/>
      <c r="E1236" s="51"/>
      <c r="F1236" s="51"/>
      <c r="G1236" s="52"/>
      <c r="H1236" s="51"/>
      <c r="I1236" s="53"/>
      <c r="J1236" s="4"/>
      <c r="O1236" s="12" t="str">
        <f t="shared" si="157"/>
        <v/>
      </c>
      <c r="Q1236" s="12" t="str">
        <f t="shared" si="158"/>
        <v/>
      </c>
      <c r="R1236" s="12" t="str">
        <f t="shared" si="159"/>
        <v/>
      </c>
      <c r="S1236" s="12" t="str">
        <f t="shared" si="160"/>
        <v/>
      </c>
      <c r="T1236" s="12" t="str">
        <f t="shared" si="161"/>
        <v/>
      </c>
      <c r="U1236" s="12" t="str">
        <f t="shared" si="162"/>
        <v/>
      </c>
      <c r="V1236" s="12" t="str">
        <f t="shared" si="156"/>
        <v/>
      </c>
      <c r="X1236" s="44" t="str">
        <f>IF($D1236="", "", IF(COUNTIF($D$11:$D1236, $D1236)&gt;1, "", $D1236))</f>
        <v/>
      </c>
      <c r="Z1236" s="12" t="str">
        <f>IF($X1236="", "", IF(COUNTIF('Page Categories'!$D$11:$D$1010, $X1236)&gt;0, "", MAX(Z$10:Z1235)+1))</f>
        <v/>
      </c>
      <c r="AB1236" s="44" t="str">
        <f t="shared" si="163"/>
        <v/>
      </c>
    </row>
    <row r="1237" spans="1:28" x14ac:dyDescent="0.25">
      <c r="A1237" s="4"/>
      <c r="B1237" s="44" t="str">
        <f>IF($D1237="", "", IF(IFERROR(INDEX('Page Categories'!$E$11:$E$1010, MATCH($D1237, 'Page Categories'!$D$11:$D$1010, 0)), "")="", 'Page Categories'!$M$21, IFERROR(INDEX('Page Categories'!$E$11:$E$1010, MATCH($D1237, 'Page Categories'!$D$11:$D$1010, 0)), "")))</f>
        <v/>
      </c>
      <c r="C1237" s="4"/>
      <c r="D1237" s="50"/>
      <c r="E1237" s="51"/>
      <c r="F1237" s="51"/>
      <c r="G1237" s="52"/>
      <c r="H1237" s="51"/>
      <c r="I1237" s="53"/>
      <c r="J1237" s="4"/>
      <c r="O1237" s="12" t="str">
        <f t="shared" si="157"/>
        <v/>
      </c>
      <c r="Q1237" s="12" t="str">
        <f t="shared" si="158"/>
        <v/>
      </c>
      <c r="R1237" s="12" t="str">
        <f t="shared" si="159"/>
        <v/>
      </c>
      <c r="S1237" s="12" t="str">
        <f t="shared" si="160"/>
        <v/>
      </c>
      <c r="T1237" s="12" t="str">
        <f t="shared" si="161"/>
        <v/>
      </c>
      <c r="U1237" s="12" t="str">
        <f t="shared" si="162"/>
        <v/>
      </c>
      <c r="V1237" s="12" t="str">
        <f t="shared" si="156"/>
        <v/>
      </c>
      <c r="X1237" s="44" t="str">
        <f>IF($D1237="", "", IF(COUNTIF($D$11:$D1237, $D1237)&gt;1, "", $D1237))</f>
        <v/>
      </c>
      <c r="Z1237" s="12" t="str">
        <f>IF($X1237="", "", IF(COUNTIF('Page Categories'!$D$11:$D$1010, $X1237)&gt;0, "", MAX(Z$10:Z1236)+1))</f>
        <v/>
      </c>
      <c r="AB1237" s="44" t="str">
        <f t="shared" si="163"/>
        <v/>
      </c>
    </row>
    <row r="1238" spans="1:28" x14ac:dyDescent="0.25">
      <c r="A1238" s="4"/>
      <c r="B1238" s="44" t="str">
        <f>IF($D1238="", "", IF(IFERROR(INDEX('Page Categories'!$E$11:$E$1010, MATCH($D1238, 'Page Categories'!$D$11:$D$1010, 0)), "")="", 'Page Categories'!$M$21, IFERROR(INDEX('Page Categories'!$E$11:$E$1010, MATCH($D1238, 'Page Categories'!$D$11:$D$1010, 0)), "")))</f>
        <v/>
      </c>
      <c r="C1238" s="4"/>
      <c r="D1238" s="50"/>
      <c r="E1238" s="51"/>
      <c r="F1238" s="51"/>
      <c r="G1238" s="52"/>
      <c r="H1238" s="51"/>
      <c r="I1238" s="53"/>
      <c r="J1238" s="4"/>
      <c r="O1238" s="12" t="str">
        <f t="shared" si="157"/>
        <v/>
      </c>
      <c r="Q1238" s="12" t="str">
        <f t="shared" si="158"/>
        <v/>
      </c>
      <c r="R1238" s="12" t="str">
        <f t="shared" si="159"/>
        <v/>
      </c>
      <c r="S1238" s="12" t="str">
        <f t="shared" si="160"/>
        <v/>
      </c>
      <c r="T1238" s="12" t="str">
        <f t="shared" si="161"/>
        <v/>
      </c>
      <c r="U1238" s="12" t="str">
        <f t="shared" si="162"/>
        <v/>
      </c>
      <c r="V1238" s="12" t="str">
        <f t="shared" si="156"/>
        <v/>
      </c>
      <c r="X1238" s="44" t="str">
        <f>IF($D1238="", "", IF(COUNTIF($D$11:$D1238, $D1238)&gt;1, "", $D1238))</f>
        <v/>
      </c>
      <c r="Z1238" s="12" t="str">
        <f>IF($X1238="", "", IF(COUNTIF('Page Categories'!$D$11:$D$1010, $X1238)&gt;0, "", MAX(Z$10:Z1237)+1))</f>
        <v/>
      </c>
      <c r="AB1238" s="44" t="str">
        <f t="shared" si="163"/>
        <v/>
      </c>
    </row>
    <row r="1239" spans="1:28" x14ac:dyDescent="0.25">
      <c r="A1239" s="4"/>
      <c r="B1239" s="44" t="str">
        <f>IF($D1239="", "", IF(IFERROR(INDEX('Page Categories'!$E$11:$E$1010, MATCH($D1239, 'Page Categories'!$D$11:$D$1010, 0)), "")="", 'Page Categories'!$M$21, IFERROR(INDEX('Page Categories'!$E$11:$E$1010, MATCH($D1239, 'Page Categories'!$D$11:$D$1010, 0)), "")))</f>
        <v/>
      </c>
      <c r="C1239" s="4"/>
      <c r="D1239" s="50"/>
      <c r="E1239" s="51"/>
      <c r="F1239" s="51"/>
      <c r="G1239" s="52"/>
      <c r="H1239" s="51"/>
      <c r="I1239" s="53"/>
      <c r="J1239" s="4"/>
      <c r="O1239" s="12" t="str">
        <f t="shared" si="157"/>
        <v/>
      </c>
      <c r="Q1239" s="12" t="str">
        <f t="shared" si="158"/>
        <v/>
      </c>
      <c r="R1239" s="12" t="str">
        <f t="shared" si="159"/>
        <v/>
      </c>
      <c r="S1239" s="12" t="str">
        <f t="shared" si="160"/>
        <v/>
      </c>
      <c r="T1239" s="12" t="str">
        <f t="shared" si="161"/>
        <v/>
      </c>
      <c r="U1239" s="12" t="str">
        <f t="shared" si="162"/>
        <v/>
      </c>
      <c r="V1239" s="12" t="str">
        <f t="shared" si="156"/>
        <v/>
      </c>
      <c r="X1239" s="44" t="str">
        <f>IF($D1239="", "", IF(COUNTIF($D$11:$D1239, $D1239)&gt;1, "", $D1239))</f>
        <v/>
      </c>
      <c r="Z1239" s="12" t="str">
        <f>IF($X1239="", "", IF(COUNTIF('Page Categories'!$D$11:$D$1010, $X1239)&gt;0, "", MAX(Z$10:Z1238)+1))</f>
        <v/>
      </c>
      <c r="AB1239" s="44" t="str">
        <f t="shared" si="163"/>
        <v/>
      </c>
    </row>
    <row r="1240" spans="1:28" x14ac:dyDescent="0.25">
      <c r="A1240" s="4"/>
      <c r="B1240" s="44" t="str">
        <f>IF($D1240="", "", IF(IFERROR(INDEX('Page Categories'!$E$11:$E$1010, MATCH($D1240, 'Page Categories'!$D$11:$D$1010, 0)), "")="", 'Page Categories'!$M$21, IFERROR(INDEX('Page Categories'!$E$11:$E$1010, MATCH($D1240, 'Page Categories'!$D$11:$D$1010, 0)), "")))</f>
        <v/>
      </c>
      <c r="C1240" s="4"/>
      <c r="D1240" s="50"/>
      <c r="E1240" s="51"/>
      <c r="F1240" s="51"/>
      <c r="G1240" s="52"/>
      <c r="H1240" s="51"/>
      <c r="I1240" s="53"/>
      <c r="J1240" s="4"/>
      <c r="O1240" s="12" t="str">
        <f t="shared" si="157"/>
        <v/>
      </c>
      <c r="Q1240" s="12" t="str">
        <f t="shared" si="158"/>
        <v/>
      </c>
      <c r="R1240" s="12" t="str">
        <f t="shared" si="159"/>
        <v/>
      </c>
      <c r="S1240" s="12" t="str">
        <f t="shared" si="160"/>
        <v/>
      </c>
      <c r="T1240" s="12" t="str">
        <f t="shared" si="161"/>
        <v/>
      </c>
      <c r="U1240" s="12" t="str">
        <f t="shared" si="162"/>
        <v/>
      </c>
      <c r="V1240" s="12" t="str">
        <f t="shared" si="156"/>
        <v/>
      </c>
      <c r="X1240" s="44" t="str">
        <f>IF($D1240="", "", IF(COUNTIF($D$11:$D1240, $D1240)&gt;1, "", $D1240))</f>
        <v/>
      </c>
      <c r="Z1240" s="12" t="str">
        <f>IF($X1240="", "", IF(COUNTIF('Page Categories'!$D$11:$D$1010, $X1240)&gt;0, "", MAX(Z$10:Z1239)+1))</f>
        <v/>
      </c>
      <c r="AB1240" s="44" t="str">
        <f t="shared" si="163"/>
        <v/>
      </c>
    </row>
    <row r="1241" spans="1:28" x14ac:dyDescent="0.25">
      <c r="A1241" s="4"/>
      <c r="B1241" s="44" t="str">
        <f>IF($D1241="", "", IF(IFERROR(INDEX('Page Categories'!$E$11:$E$1010, MATCH($D1241, 'Page Categories'!$D$11:$D$1010, 0)), "")="", 'Page Categories'!$M$21, IFERROR(INDEX('Page Categories'!$E$11:$E$1010, MATCH($D1241, 'Page Categories'!$D$11:$D$1010, 0)), "")))</f>
        <v/>
      </c>
      <c r="C1241" s="4"/>
      <c r="D1241" s="50"/>
      <c r="E1241" s="51"/>
      <c r="F1241" s="51"/>
      <c r="G1241" s="52"/>
      <c r="H1241" s="51"/>
      <c r="I1241" s="53"/>
      <c r="J1241" s="4"/>
      <c r="O1241" s="12" t="str">
        <f t="shared" si="157"/>
        <v/>
      </c>
      <c r="Q1241" s="12" t="str">
        <f t="shared" si="158"/>
        <v/>
      </c>
      <c r="R1241" s="12" t="str">
        <f t="shared" si="159"/>
        <v/>
      </c>
      <c r="S1241" s="12" t="str">
        <f t="shared" si="160"/>
        <v/>
      </c>
      <c r="T1241" s="12" t="str">
        <f t="shared" si="161"/>
        <v/>
      </c>
      <c r="U1241" s="12" t="str">
        <f t="shared" si="162"/>
        <v/>
      </c>
      <c r="V1241" s="12" t="str">
        <f t="shared" si="156"/>
        <v/>
      </c>
      <c r="X1241" s="44" t="str">
        <f>IF($D1241="", "", IF(COUNTIF($D$11:$D1241, $D1241)&gt;1, "", $D1241))</f>
        <v/>
      </c>
      <c r="Z1241" s="12" t="str">
        <f>IF($X1241="", "", IF(COUNTIF('Page Categories'!$D$11:$D$1010, $X1241)&gt;0, "", MAX(Z$10:Z1240)+1))</f>
        <v/>
      </c>
      <c r="AB1241" s="44" t="str">
        <f t="shared" si="163"/>
        <v/>
      </c>
    </row>
    <row r="1242" spans="1:28" x14ac:dyDescent="0.25">
      <c r="A1242" s="4"/>
      <c r="B1242" s="44" t="str">
        <f>IF($D1242="", "", IF(IFERROR(INDEX('Page Categories'!$E$11:$E$1010, MATCH($D1242, 'Page Categories'!$D$11:$D$1010, 0)), "")="", 'Page Categories'!$M$21, IFERROR(INDEX('Page Categories'!$E$11:$E$1010, MATCH($D1242, 'Page Categories'!$D$11:$D$1010, 0)), "")))</f>
        <v/>
      </c>
      <c r="C1242" s="4"/>
      <c r="D1242" s="50"/>
      <c r="E1242" s="51"/>
      <c r="F1242" s="51"/>
      <c r="G1242" s="52"/>
      <c r="H1242" s="51"/>
      <c r="I1242" s="53"/>
      <c r="J1242" s="4"/>
      <c r="O1242" s="12" t="str">
        <f t="shared" si="157"/>
        <v/>
      </c>
      <c r="Q1242" s="12" t="str">
        <f t="shared" si="158"/>
        <v/>
      </c>
      <c r="R1242" s="12" t="str">
        <f t="shared" si="159"/>
        <v/>
      </c>
      <c r="S1242" s="12" t="str">
        <f t="shared" si="160"/>
        <v/>
      </c>
      <c r="T1242" s="12" t="str">
        <f t="shared" si="161"/>
        <v/>
      </c>
      <c r="U1242" s="12" t="str">
        <f t="shared" si="162"/>
        <v/>
      </c>
      <c r="V1242" s="12" t="str">
        <f t="shared" si="156"/>
        <v/>
      </c>
      <c r="X1242" s="44" t="str">
        <f>IF($D1242="", "", IF(COUNTIF($D$11:$D1242, $D1242)&gt;1, "", $D1242))</f>
        <v/>
      </c>
      <c r="Z1242" s="12" t="str">
        <f>IF($X1242="", "", IF(COUNTIF('Page Categories'!$D$11:$D$1010, $X1242)&gt;0, "", MAX(Z$10:Z1241)+1))</f>
        <v/>
      </c>
      <c r="AB1242" s="44" t="str">
        <f t="shared" si="163"/>
        <v/>
      </c>
    </row>
    <row r="1243" spans="1:28" x14ac:dyDescent="0.25">
      <c r="A1243" s="4"/>
      <c r="B1243" s="44" t="str">
        <f>IF($D1243="", "", IF(IFERROR(INDEX('Page Categories'!$E$11:$E$1010, MATCH($D1243, 'Page Categories'!$D$11:$D$1010, 0)), "")="", 'Page Categories'!$M$21, IFERROR(INDEX('Page Categories'!$E$11:$E$1010, MATCH($D1243, 'Page Categories'!$D$11:$D$1010, 0)), "")))</f>
        <v/>
      </c>
      <c r="C1243" s="4"/>
      <c r="D1243" s="50"/>
      <c r="E1243" s="51"/>
      <c r="F1243" s="51"/>
      <c r="G1243" s="52"/>
      <c r="H1243" s="51"/>
      <c r="I1243" s="53"/>
      <c r="J1243" s="4"/>
      <c r="O1243" s="12" t="str">
        <f t="shared" si="157"/>
        <v/>
      </c>
      <c r="Q1243" s="12" t="str">
        <f t="shared" si="158"/>
        <v/>
      </c>
      <c r="R1243" s="12" t="str">
        <f t="shared" si="159"/>
        <v/>
      </c>
      <c r="S1243" s="12" t="str">
        <f t="shared" si="160"/>
        <v/>
      </c>
      <c r="T1243" s="12" t="str">
        <f t="shared" si="161"/>
        <v/>
      </c>
      <c r="U1243" s="12" t="str">
        <f t="shared" si="162"/>
        <v/>
      </c>
      <c r="V1243" s="12" t="str">
        <f t="shared" si="156"/>
        <v/>
      </c>
      <c r="X1243" s="44" t="str">
        <f>IF($D1243="", "", IF(COUNTIF($D$11:$D1243, $D1243)&gt;1, "", $D1243))</f>
        <v/>
      </c>
      <c r="Z1243" s="12" t="str">
        <f>IF($X1243="", "", IF(COUNTIF('Page Categories'!$D$11:$D$1010, $X1243)&gt;0, "", MAX(Z$10:Z1242)+1))</f>
        <v/>
      </c>
      <c r="AB1243" s="44" t="str">
        <f t="shared" si="163"/>
        <v/>
      </c>
    </row>
    <row r="1244" spans="1:28" x14ac:dyDescent="0.25">
      <c r="A1244" s="4"/>
      <c r="B1244" s="44" t="str">
        <f>IF($D1244="", "", IF(IFERROR(INDEX('Page Categories'!$E$11:$E$1010, MATCH($D1244, 'Page Categories'!$D$11:$D$1010, 0)), "")="", 'Page Categories'!$M$21, IFERROR(INDEX('Page Categories'!$E$11:$E$1010, MATCH($D1244, 'Page Categories'!$D$11:$D$1010, 0)), "")))</f>
        <v/>
      </c>
      <c r="C1244" s="4"/>
      <c r="D1244" s="50"/>
      <c r="E1244" s="51"/>
      <c r="F1244" s="51"/>
      <c r="G1244" s="52"/>
      <c r="H1244" s="51"/>
      <c r="I1244" s="53"/>
      <c r="J1244" s="4"/>
      <c r="O1244" s="12" t="str">
        <f t="shared" si="157"/>
        <v/>
      </c>
      <c r="Q1244" s="12" t="str">
        <f t="shared" si="158"/>
        <v/>
      </c>
      <c r="R1244" s="12" t="str">
        <f t="shared" si="159"/>
        <v/>
      </c>
      <c r="S1244" s="12" t="str">
        <f t="shared" si="160"/>
        <v/>
      </c>
      <c r="T1244" s="12" t="str">
        <f t="shared" si="161"/>
        <v/>
      </c>
      <c r="U1244" s="12" t="str">
        <f t="shared" si="162"/>
        <v/>
      </c>
      <c r="V1244" s="12" t="str">
        <f t="shared" si="156"/>
        <v/>
      </c>
      <c r="X1244" s="44" t="str">
        <f>IF($D1244="", "", IF(COUNTIF($D$11:$D1244, $D1244)&gt;1, "", $D1244))</f>
        <v/>
      </c>
      <c r="Z1244" s="12" t="str">
        <f>IF($X1244="", "", IF(COUNTIF('Page Categories'!$D$11:$D$1010, $X1244)&gt;0, "", MAX(Z$10:Z1243)+1))</f>
        <v/>
      </c>
      <c r="AB1244" s="44" t="str">
        <f t="shared" si="163"/>
        <v/>
      </c>
    </row>
    <row r="1245" spans="1:28" x14ac:dyDescent="0.25">
      <c r="A1245" s="4"/>
      <c r="B1245" s="44" t="str">
        <f>IF($D1245="", "", IF(IFERROR(INDEX('Page Categories'!$E$11:$E$1010, MATCH($D1245, 'Page Categories'!$D$11:$D$1010, 0)), "")="", 'Page Categories'!$M$21, IFERROR(INDEX('Page Categories'!$E$11:$E$1010, MATCH($D1245, 'Page Categories'!$D$11:$D$1010, 0)), "")))</f>
        <v/>
      </c>
      <c r="C1245" s="4"/>
      <c r="D1245" s="50"/>
      <c r="E1245" s="51"/>
      <c r="F1245" s="51"/>
      <c r="G1245" s="52"/>
      <c r="H1245" s="51"/>
      <c r="I1245" s="53"/>
      <c r="J1245" s="4"/>
      <c r="O1245" s="12" t="str">
        <f t="shared" si="157"/>
        <v/>
      </c>
      <c r="Q1245" s="12" t="str">
        <f t="shared" si="158"/>
        <v/>
      </c>
      <c r="R1245" s="12" t="str">
        <f t="shared" si="159"/>
        <v/>
      </c>
      <c r="S1245" s="12" t="str">
        <f t="shared" si="160"/>
        <v/>
      </c>
      <c r="T1245" s="12" t="str">
        <f t="shared" si="161"/>
        <v/>
      </c>
      <c r="U1245" s="12" t="str">
        <f t="shared" si="162"/>
        <v/>
      </c>
      <c r="V1245" s="12" t="str">
        <f t="shared" si="156"/>
        <v/>
      </c>
      <c r="X1245" s="44" t="str">
        <f>IF($D1245="", "", IF(COUNTIF($D$11:$D1245, $D1245)&gt;1, "", $D1245))</f>
        <v/>
      </c>
      <c r="Z1245" s="12" t="str">
        <f>IF($X1245="", "", IF(COUNTIF('Page Categories'!$D$11:$D$1010, $X1245)&gt;0, "", MAX(Z$10:Z1244)+1))</f>
        <v/>
      </c>
      <c r="AB1245" s="44" t="str">
        <f t="shared" si="163"/>
        <v/>
      </c>
    </row>
    <row r="1246" spans="1:28" x14ac:dyDescent="0.25">
      <c r="A1246" s="4"/>
      <c r="B1246" s="44" t="str">
        <f>IF($D1246="", "", IF(IFERROR(INDEX('Page Categories'!$E$11:$E$1010, MATCH($D1246, 'Page Categories'!$D$11:$D$1010, 0)), "")="", 'Page Categories'!$M$21, IFERROR(INDEX('Page Categories'!$E$11:$E$1010, MATCH($D1246, 'Page Categories'!$D$11:$D$1010, 0)), "")))</f>
        <v/>
      </c>
      <c r="C1246" s="4"/>
      <c r="D1246" s="50"/>
      <c r="E1246" s="51"/>
      <c r="F1246" s="51"/>
      <c r="G1246" s="52"/>
      <c r="H1246" s="51"/>
      <c r="I1246" s="53"/>
      <c r="J1246" s="4"/>
      <c r="O1246" s="12" t="str">
        <f t="shared" si="157"/>
        <v/>
      </c>
      <c r="Q1246" s="12" t="str">
        <f t="shared" si="158"/>
        <v/>
      </c>
      <c r="R1246" s="12" t="str">
        <f t="shared" si="159"/>
        <v/>
      </c>
      <c r="S1246" s="12" t="str">
        <f t="shared" si="160"/>
        <v/>
      </c>
      <c r="T1246" s="12" t="str">
        <f t="shared" si="161"/>
        <v/>
      </c>
      <c r="U1246" s="12" t="str">
        <f t="shared" si="162"/>
        <v/>
      </c>
      <c r="V1246" s="12" t="str">
        <f t="shared" si="156"/>
        <v/>
      </c>
      <c r="X1246" s="44" t="str">
        <f>IF($D1246="", "", IF(COUNTIF($D$11:$D1246, $D1246)&gt;1, "", $D1246))</f>
        <v/>
      </c>
      <c r="Z1246" s="12" t="str">
        <f>IF($X1246="", "", IF(COUNTIF('Page Categories'!$D$11:$D$1010, $X1246)&gt;0, "", MAX(Z$10:Z1245)+1))</f>
        <v/>
      </c>
      <c r="AB1246" s="44" t="str">
        <f t="shared" si="163"/>
        <v/>
      </c>
    </row>
    <row r="1247" spans="1:28" x14ac:dyDescent="0.25">
      <c r="A1247" s="4"/>
      <c r="B1247" s="44" t="str">
        <f>IF($D1247="", "", IF(IFERROR(INDEX('Page Categories'!$E$11:$E$1010, MATCH($D1247, 'Page Categories'!$D$11:$D$1010, 0)), "")="", 'Page Categories'!$M$21, IFERROR(INDEX('Page Categories'!$E$11:$E$1010, MATCH($D1247, 'Page Categories'!$D$11:$D$1010, 0)), "")))</f>
        <v/>
      </c>
      <c r="C1247" s="4"/>
      <c r="D1247" s="50"/>
      <c r="E1247" s="51"/>
      <c r="F1247" s="51"/>
      <c r="G1247" s="52"/>
      <c r="H1247" s="51"/>
      <c r="I1247" s="53"/>
      <c r="J1247" s="4"/>
      <c r="O1247" s="12" t="str">
        <f t="shared" si="157"/>
        <v/>
      </c>
      <c r="Q1247" s="12" t="str">
        <f t="shared" si="158"/>
        <v/>
      </c>
      <c r="R1247" s="12" t="str">
        <f t="shared" si="159"/>
        <v/>
      </c>
      <c r="S1247" s="12" t="str">
        <f t="shared" si="160"/>
        <v/>
      </c>
      <c r="T1247" s="12" t="str">
        <f t="shared" si="161"/>
        <v/>
      </c>
      <c r="U1247" s="12" t="str">
        <f t="shared" si="162"/>
        <v/>
      </c>
      <c r="V1247" s="12" t="str">
        <f t="shared" si="156"/>
        <v/>
      </c>
      <c r="X1247" s="44" t="str">
        <f>IF($D1247="", "", IF(COUNTIF($D$11:$D1247, $D1247)&gt;1, "", $D1247))</f>
        <v/>
      </c>
      <c r="Z1247" s="12" t="str">
        <f>IF($X1247="", "", IF(COUNTIF('Page Categories'!$D$11:$D$1010, $X1247)&gt;0, "", MAX(Z$10:Z1246)+1))</f>
        <v/>
      </c>
      <c r="AB1247" s="44" t="str">
        <f t="shared" si="163"/>
        <v/>
      </c>
    </row>
    <row r="1248" spans="1:28" x14ac:dyDescent="0.25">
      <c r="A1248" s="4"/>
      <c r="B1248" s="44" t="str">
        <f>IF($D1248="", "", IF(IFERROR(INDEX('Page Categories'!$E$11:$E$1010, MATCH($D1248, 'Page Categories'!$D$11:$D$1010, 0)), "")="", 'Page Categories'!$M$21, IFERROR(INDEX('Page Categories'!$E$11:$E$1010, MATCH($D1248, 'Page Categories'!$D$11:$D$1010, 0)), "")))</f>
        <v/>
      </c>
      <c r="C1248" s="4"/>
      <c r="D1248" s="50"/>
      <c r="E1248" s="51"/>
      <c r="F1248" s="51"/>
      <c r="G1248" s="52"/>
      <c r="H1248" s="51"/>
      <c r="I1248" s="53"/>
      <c r="J1248" s="4"/>
      <c r="O1248" s="12" t="str">
        <f t="shared" si="157"/>
        <v/>
      </c>
      <c r="Q1248" s="12" t="str">
        <f t="shared" si="158"/>
        <v/>
      </c>
      <c r="R1248" s="12" t="str">
        <f t="shared" si="159"/>
        <v/>
      </c>
      <c r="S1248" s="12" t="str">
        <f t="shared" si="160"/>
        <v/>
      </c>
      <c r="T1248" s="12" t="str">
        <f t="shared" si="161"/>
        <v/>
      </c>
      <c r="U1248" s="12" t="str">
        <f t="shared" si="162"/>
        <v/>
      </c>
      <c r="V1248" s="12" t="str">
        <f t="shared" si="156"/>
        <v/>
      </c>
      <c r="X1248" s="44" t="str">
        <f>IF($D1248="", "", IF(COUNTIF($D$11:$D1248, $D1248)&gt;1, "", $D1248))</f>
        <v/>
      </c>
      <c r="Z1248" s="12" t="str">
        <f>IF($X1248="", "", IF(COUNTIF('Page Categories'!$D$11:$D$1010, $X1248)&gt;0, "", MAX(Z$10:Z1247)+1))</f>
        <v/>
      </c>
      <c r="AB1248" s="44" t="str">
        <f t="shared" si="163"/>
        <v/>
      </c>
    </row>
    <row r="1249" spans="1:28" x14ac:dyDescent="0.25">
      <c r="A1249" s="4"/>
      <c r="B1249" s="44" t="str">
        <f>IF($D1249="", "", IF(IFERROR(INDEX('Page Categories'!$E$11:$E$1010, MATCH($D1249, 'Page Categories'!$D$11:$D$1010, 0)), "")="", 'Page Categories'!$M$21, IFERROR(INDEX('Page Categories'!$E$11:$E$1010, MATCH($D1249, 'Page Categories'!$D$11:$D$1010, 0)), "")))</f>
        <v/>
      </c>
      <c r="C1249" s="4"/>
      <c r="D1249" s="50"/>
      <c r="E1249" s="51"/>
      <c r="F1249" s="51"/>
      <c r="G1249" s="52"/>
      <c r="H1249" s="51"/>
      <c r="I1249" s="53"/>
      <c r="J1249" s="4"/>
      <c r="O1249" s="12" t="str">
        <f t="shared" si="157"/>
        <v/>
      </c>
      <c r="Q1249" s="12" t="str">
        <f t="shared" si="158"/>
        <v/>
      </c>
      <c r="R1249" s="12" t="str">
        <f t="shared" si="159"/>
        <v/>
      </c>
      <c r="S1249" s="12" t="str">
        <f t="shared" si="160"/>
        <v/>
      </c>
      <c r="T1249" s="12" t="str">
        <f t="shared" si="161"/>
        <v/>
      </c>
      <c r="U1249" s="12" t="str">
        <f t="shared" si="162"/>
        <v/>
      </c>
      <c r="V1249" s="12" t="str">
        <f t="shared" si="156"/>
        <v/>
      </c>
      <c r="X1249" s="44" t="str">
        <f>IF($D1249="", "", IF(COUNTIF($D$11:$D1249, $D1249)&gt;1, "", $D1249))</f>
        <v/>
      </c>
      <c r="Z1249" s="12" t="str">
        <f>IF($X1249="", "", IF(COUNTIF('Page Categories'!$D$11:$D$1010, $X1249)&gt;0, "", MAX(Z$10:Z1248)+1))</f>
        <v/>
      </c>
      <c r="AB1249" s="44" t="str">
        <f t="shared" si="163"/>
        <v/>
      </c>
    </row>
    <row r="1250" spans="1:28" x14ac:dyDescent="0.25">
      <c r="A1250" s="4"/>
      <c r="B1250" s="44" t="str">
        <f>IF($D1250="", "", IF(IFERROR(INDEX('Page Categories'!$E$11:$E$1010, MATCH($D1250, 'Page Categories'!$D$11:$D$1010, 0)), "")="", 'Page Categories'!$M$21, IFERROR(INDEX('Page Categories'!$E$11:$E$1010, MATCH($D1250, 'Page Categories'!$D$11:$D$1010, 0)), "")))</f>
        <v/>
      </c>
      <c r="C1250" s="4"/>
      <c r="D1250" s="50"/>
      <c r="E1250" s="51"/>
      <c r="F1250" s="51"/>
      <c r="G1250" s="52"/>
      <c r="H1250" s="51"/>
      <c r="I1250" s="53"/>
      <c r="J1250" s="4"/>
      <c r="O1250" s="12" t="str">
        <f t="shared" si="157"/>
        <v/>
      </c>
      <c r="Q1250" s="12" t="str">
        <f t="shared" si="158"/>
        <v/>
      </c>
      <c r="R1250" s="12" t="str">
        <f t="shared" si="159"/>
        <v/>
      </c>
      <c r="S1250" s="12" t="str">
        <f t="shared" si="160"/>
        <v/>
      </c>
      <c r="T1250" s="12" t="str">
        <f t="shared" si="161"/>
        <v/>
      </c>
      <c r="U1250" s="12" t="str">
        <f t="shared" si="162"/>
        <v/>
      </c>
      <c r="V1250" s="12" t="str">
        <f t="shared" si="156"/>
        <v/>
      </c>
      <c r="X1250" s="44" t="str">
        <f>IF($D1250="", "", IF(COUNTIF($D$11:$D1250, $D1250)&gt;1, "", $D1250))</f>
        <v/>
      </c>
      <c r="Z1250" s="12" t="str">
        <f>IF($X1250="", "", IF(COUNTIF('Page Categories'!$D$11:$D$1010, $X1250)&gt;0, "", MAX(Z$10:Z1249)+1))</f>
        <v/>
      </c>
      <c r="AB1250" s="44" t="str">
        <f t="shared" si="163"/>
        <v/>
      </c>
    </row>
    <row r="1251" spans="1:28" x14ac:dyDescent="0.25">
      <c r="A1251" s="4"/>
      <c r="B1251" s="44" t="str">
        <f>IF($D1251="", "", IF(IFERROR(INDEX('Page Categories'!$E$11:$E$1010, MATCH($D1251, 'Page Categories'!$D$11:$D$1010, 0)), "")="", 'Page Categories'!$M$21, IFERROR(INDEX('Page Categories'!$E$11:$E$1010, MATCH($D1251, 'Page Categories'!$D$11:$D$1010, 0)), "")))</f>
        <v/>
      </c>
      <c r="C1251" s="4"/>
      <c r="D1251" s="50"/>
      <c r="E1251" s="51"/>
      <c r="F1251" s="51"/>
      <c r="G1251" s="52"/>
      <c r="H1251" s="51"/>
      <c r="I1251" s="53"/>
      <c r="J1251" s="4"/>
      <c r="O1251" s="12" t="str">
        <f t="shared" si="157"/>
        <v/>
      </c>
      <c r="Q1251" s="12" t="str">
        <f t="shared" si="158"/>
        <v/>
      </c>
      <c r="R1251" s="12" t="str">
        <f t="shared" si="159"/>
        <v/>
      </c>
      <c r="S1251" s="12" t="str">
        <f t="shared" si="160"/>
        <v/>
      </c>
      <c r="T1251" s="12" t="str">
        <f t="shared" si="161"/>
        <v/>
      </c>
      <c r="U1251" s="12" t="str">
        <f t="shared" si="162"/>
        <v/>
      </c>
      <c r="V1251" s="12" t="str">
        <f t="shared" si="156"/>
        <v/>
      </c>
      <c r="X1251" s="44" t="str">
        <f>IF($D1251="", "", IF(COUNTIF($D$11:$D1251, $D1251)&gt;1, "", $D1251))</f>
        <v/>
      </c>
      <c r="Z1251" s="12" t="str">
        <f>IF($X1251="", "", IF(COUNTIF('Page Categories'!$D$11:$D$1010, $X1251)&gt;0, "", MAX(Z$10:Z1250)+1))</f>
        <v/>
      </c>
      <c r="AB1251" s="44" t="str">
        <f t="shared" si="163"/>
        <v/>
      </c>
    </row>
    <row r="1252" spans="1:28" x14ac:dyDescent="0.25">
      <c r="A1252" s="4"/>
      <c r="B1252" s="44" t="str">
        <f>IF($D1252="", "", IF(IFERROR(INDEX('Page Categories'!$E$11:$E$1010, MATCH($D1252, 'Page Categories'!$D$11:$D$1010, 0)), "")="", 'Page Categories'!$M$21, IFERROR(INDEX('Page Categories'!$E$11:$E$1010, MATCH($D1252, 'Page Categories'!$D$11:$D$1010, 0)), "")))</f>
        <v/>
      </c>
      <c r="C1252" s="4"/>
      <c r="D1252" s="50"/>
      <c r="E1252" s="51"/>
      <c r="F1252" s="51"/>
      <c r="G1252" s="52"/>
      <c r="H1252" s="51"/>
      <c r="I1252" s="53"/>
      <c r="J1252" s="4"/>
      <c r="O1252" s="12" t="str">
        <f t="shared" si="157"/>
        <v/>
      </c>
      <c r="Q1252" s="12" t="str">
        <f t="shared" si="158"/>
        <v/>
      </c>
      <c r="R1252" s="12" t="str">
        <f t="shared" si="159"/>
        <v/>
      </c>
      <c r="S1252" s="12" t="str">
        <f t="shared" si="160"/>
        <v/>
      </c>
      <c r="T1252" s="12" t="str">
        <f t="shared" si="161"/>
        <v/>
      </c>
      <c r="U1252" s="12" t="str">
        <f t="shared" si="162"/>
        <v/>
      </c>
      <c r="V1252" s="12" t="str">
        <f t="shared" si="156"/>
        <v/>
      </c>
      <c r="X1252" s="44" t="str">
        <f>IF($D1252="", "", IF(COUNTIF($D$11:$D1252, $D1252)&gt;1, "", $D1252))</f>
        <v/>
      </c>
      <c r="Z1252" s="12" t="str">
        <f>IF($X1252="", "", IF(COUNTIF('Page Categories'!$D$11:$D$1010, $X1252)&gt;0, "", MAX(Z$10:Z1251)+1))</f>
        <v/>
      </c>
      <c r="AB1252" s="44" t="str">
        <f t="shared" si="163"/>
        <v/>
      </c>
    </row>
    <row r="1253" spans="1:28" x14ac:dyDescent="0.25">
      <c r="A1253" s="4"/>
      <c r="B1253" s="44" t="str">
        <f>IF($D1253="", "", IF(IFERROR(INDEX('Page Categories'!$E$11:$E$1010, MATCH($D1253, 'Page Categories'!$D$11:$D$1010, 0)), "")="", 'Page Categories'!$M$21, IFERROR(INDEX('Page Categories'!$E$11:$E$1010, MATCH($D1253, 'Page Categories'!$D$11:$D$1010, 0)), "")))</f>
        <v/>
      </c>
      <c r="C1253" s="4"/>
      <c r="D1253" s="50"/>
      <c r="E1253" s="51"/>
      <c r="F1253" s="51"/>
      <c r="G1253" s="52"/>
      <c r="H1253" s="51"/>
      <c r="I1253" s="53"/>
      <c r="J1253" s="4"/>
      <c r="O1253" s="12" t="str">
        <f t="shared" si="157"/>
        <v/>
      </c>
      <c r="Q1253" s="12" t="str">
        <f t="shared" si="158"/>
        <v/>
      </c>
      <c r="R1253" s="12" t="str">
        <f t="shared" si="159"/>
        <v/>
      </c>
      <c r="S1253" s="12" t="str">
        <f t="shared" si="160"/>
        <v/>
      </c>
      <c r="T1253" s="12" t="str">
        <f t="shared" si="161"/>
        <v/>
      </c>
      <c r="U1253" s="12" t="str">
        <f t="shared" si="162"/>
        <v/>
      </c>
      <c r="V1253" s="12" t="str">
        <f t="shared" si="156"/>
        <v/>
      </c>
      <c r="X1253" s="44" t="str">
        <f>IF($D1253="", "", IF(COUNTIF($D$11:$D1253, $D1253)&gt;1, "", $D1253))</f>
        <v/>
      </c>
      <c r="Z1253" s="12" t="str">
        <f>IF($X1253="", "", IF(COUNTIF('Page Categories'!$D$11:$D$1010, $X1253)&gt;0, "", MAX(Z$10:Z1252)+1))</f>
        <v/>
      </c>
      <c r="AB1253" s="44" t="str">
        <f t="shared" si="163"/>
        <v/>
      </c>
    </row>
    <row r="1254" spans="1:28" x14ac:dyDescent="0.25">
      <c r="A1254" s="4"/>
      <c r="B1254" s="44" t="str">
        <f>IF($D1254="", "", IF(IFERROR(INDEX('Page Categories'!$E$11:$E$1010, MATCH($D1254, 'Page Categories'!$D$11:$D$1010, 0)), "")="", 'Page Categories'!$M$21, IFERROR(INDEX('Page Categories'!$E$11:$E$1010, MATCH($D1254, 'Page Categories'!$D$11:$D$1010, 0)), "")))</f>
        <v/>
      </c>
      <c r="C1254" s="4"/>
      <c r="D1254" s="50"/>
      <c r="E1254" s="51"/>
      <c r="F1254" s="51"/>
      <c r="G1254" s="52"/>
      <c r="H1254" s="51"/>
      <c r="I1254" s="53"/>
      <c r="J1254" s="4"/>
      <c r="O1254" s="12" t="str">
        <f t="shared" si="157"/>
        <v/>
      </c>
      <c r="Q1254" s="12" t="str">
        <f t="shared" si="158"/>
        <v/>
      </c>
      <c r="R1254" s="12" t="str">
        <f t="shared" si="159"/>
        <v/>
      </c>
      <c r="S1254" s="12" t="str">
        <f t="shared" si="160"/>
        <v/>
      </c>
      <c r="T1254" s="12" t="str">
        <f t="shared" si="161"/>
        <v/>
      </c>
      <c r="U1254" s="12" t="str">
        <f t="shared" si="162"/>
        <v/>
      </c>
      <c r="V1254" s="12" t="str">
        <f t="shared" si="156"/>
        <v/>
      </c>
      <c r="X1254" s="44" t="str">
        <f>IF($D1254="", "", IF(COUNTIF($D$11:$D1254, $D1254)&gt;1, "", $D1254))</f>
        <v/>
      </c>
      <c r="Z1254" s="12" t="str">
        <f>IF($X1254="", "", IF(COUNTIF('Page Categories'!$D$11:$D$1010, $X1254)&gt;0, "", MAX(Z$10:Z1253)+1))</f>
        <v/>
      </c>
      <c r="AB1254" s="44" t="str">
        <f t="shared" si="163"/>
        <v/>
      </c>
    </row>
    <row r="1255" spans="1:28" x14ac:dyDescent="0.25">
      <c r="A1255" s="4"/>
      <c r="B1255" s="44" t="str">
        <f>IF($D1255="", "", IF(IFERROR(INDEX('Page Categories'!$E$11:$E$1010, MATCH($D1255, 'Page Categories'!$D$11:$D$1010, 0)), "")="", 'Page Categories'!$M$21, IFERROR(INDEX('Page Categories'!$E$11:$E$1010, MATCH($D1255, 'Page Categories'!$D$11:$D$1010, 0)), "")))</f>
        <v/>
      </c>
      <c r="C1255" s="4"/>
      <c r="D1255" s="50"/>
      <c r="E1255" s="51"/>
      <c r="F1255" s="51"/>
      <c r="G1255" s="52"/>
      <c r="H1255" s="51"/>
      <c r="I1255" s="53"/>
      <c r="J1255" s="4"/>
      <c r="O1255" s="12" t="str">
        <f t="shared" si="157"/>
        <v/>
      </c>
      <c r="Q1255" s="12" t="str">
        <f t="shared" si="158"/>
        <v/>
      </c>
      <c r="R1255" s="12" t="str">
        <f t="shared" si="159"/>
        <v/>
      </c>
      <c r="S1255" s="12" t="str">
        <f t="shared" si="160"/>
        <v/>
      </c>
      <c r="T1255" s="12" t="str">
        <f t="shared" si="161"/>
        <v/>
      </c>
      <c r="U1255" s="12" t="str">
        <f t="shared" si="162"/>
        <v/>
      </c>
      <c r="V1255" s="12" t="str">
        <f t="shared" si="156"/>
        <v/>
      </c>
      <c r="X1255" s="44" t="str">
        <f>IF($D1255="", "", IF(COUNTIF($D$11:$D1255, $D1255)&gt;1, "", $D1255))</f>
        <v/>
      </c>
      <c r="Z1255" s="12" t="str">
        <f>IF($X1255="", "", IF(COUNTIF('Page Categories'!$D$11:$D$1010, $X1255)&gt;0, "", MAX(Z$10:Z1254)+1))</f>
        <v/>
      </c>
      <c r="AB1255" s="44" t="str">
        <f t="shared" si="163"/>
        <v/>
      </c>
    </row>
    <row r="1256" spans="1:28" x14ac:dyDescent="0.25">
      <c r="A1256" s="4"/>
      <c r="B1256" s="44" t="str">
        <f>IF($D1256="", "", IF(IFERROR(INDEX('Page Categories'!$E$11:$E$1010, MATCH($D1256, 'Page Categories'!$D$11:$D$1010, 0)), "")="", 'Page Categories'!$M$21, IFERROR(INDEX('Page Categories'!$E$11:$E$1010, MATCH($D1256, 'Page Categories'!$D$11:$D$1010, 0)), "")))</f>
        <v/>
      </c>
      <c r="C1256" s="4"/>
      <c r="D1256" s="50"/>
      <c r="E1256" s="51"/>
      <c r="F1256" s="51"/>
      <c r="G1256" s="52"/>
      <c r="H1256" s="51"/>
      <c r="I1256" s="53"/>
      <c r="J1256" s="4"/>
      <c r="O1256" s="12" t="str">
        <f t="shared" si="157"/>
        <v/>
      </c>
      <c r="Q1256" s="12" t="str">
        <f t="shared" si="158"/>
        <v/>
      </c>
      <c r="R1256" s="12" t="str">
        <f t="shared" si="159"/>
        <v/>
      </c>
      <c r="S1256" s="12" t="str">
        <f t="shared" si="160"/>
        <v/>
      </c>
      <c r="T1256" s="12" t="str">
        <f t="shared" si="161"/>
        <v/>
      </c>
      <c r="U1256" s="12" t="str">
        <f t="shared" si="162"/>
        <v/>
      </c>
      <c r="V1256" s="12" t="str">
        <f t="shared" si="156"/>
        <v/>
      </c>
      <c r="X1256" s="44" t="str">
        <f>IF($D1256="", "", IF(COUNTIF($D$11:$D1256, $D1256)&gt;1, "", $D1256))</f>
        <v/>
      </c>
      <c r="Z1256" s="12" t="str">
        <f>IF($X1256="", "", IF(COUNTIF('Page Categories'!$D$11:$D$1010, $X1256)&gt;0, "", MAX(Z$10:Z1255)+1))</f>
        <v/>
      </c>
      <c r="AB1256" s="44" t="str">
        <f t="shared" si="163"/>
        <v/>
      </c>
    </row>
    <row r="1257" spans="1:28" x14ac:dyDescent="0.25">
      <c r="A1257" s="4"/>
      <c r="B1257" s="44" t="str">
        <f>IF($D1257="", "", IF(IFERROR(INDEX('Page Categories'!$E$11:$E$1010, MATCH($D1257, 'Page Categories'!$D$11:$D$1010, 0)), "")="", 'Page Categories'!$M$21, IFERROR(INDEX('Page Categories'!$E$11:$E$1010, MATCH($D1257, 'Page Categories'!$D$11:$D$1010, 0)), "")))</f>
        <v/>
      </c>
      <c r="C1257" s="4"/>
      <c r="D1257" s="50"/>
      <c r="E1257" s="51"/>
      <c r="F1257" s="51"/>
      <c r="G1257" s="52"/>
      <c r="H1257" s="51"/>
      <c r="I1257" s="53"/>
      <c r="J1257" s="4"/>
      <c r="O1257" s="12" t="str">
        <f t="shared" si="157"/>
        <v/>
      </c>
      <c r="Q1257" s="12" t="str">
        <f t="shared" si="158"/>
        <v/>
      </c>
      <c r="R1257" s="12" t="str">
        <f t="shared" si="159"/>
        <v/>
      </c>
      <c r="S1257" s="12" t="str">
        <f t="shared" si="160"/>
        <v/>
      </c>
      <c r="T1257" s="12" t="str">
        <f t="shared" si="161"/>
        <v/>
      </c>
      <c r="U1257" s="12" t="str">
        <f t="shared" si="162"/>
        <v/>
      </c>
      <c r="V1257" s="12" t="str">
        <f t="shared" si="156"/>
        <v/>
      </c>
      <c r="X1257" s="44" t="str">
        <f>IF($D1257="", "", IF(COUNTIF($D$11:$D1257, $D1257)&gt;1, "", $D1257))</f>
        <v/>
      </c>
      <c r="Z1257" s="12" t="str">
        <f>IF($X1257="", "", IF(COUNTIF('Page Categories'!$D$11:$D$1010, $X1257)&gt;0, "", MAX(Z$10:Z1256)+1))</f>
        <v/>
      </c>
      <c r="AB1257" s="44" t="str">
        <f t="shared" si="163"/>
        <v/>
      </c>
    </row>
    <row r="1258" spans="1:28" x14ac:dyDescent="0.25">
      <c r="A1258" s="4"/>
      <c r="B1258" s="44" t="str">
        <f>IF($D1258="", "", IF(IFERROR(INDEX('Page Categories'!$E$11:$E$1010, MATCH($D1258, 'Page Categories'!$D$11:$D$1010, 0)), "")="", 'Page Categories'!$M$21, IFERROR(INDEX('Page Categories'!$E$11:$E$1010, MATCH($D1258, 'Page Categories'!$D$11:$D$1010, 0)), "")))</f>
        <v/>
      </c>
      <c r="C1258" s="4"/>
      <c r="D1258" s="50"/>
      <c r="E1258" s="51"/>
      <c r="F1258" s="51"/>
      <c r="G1258" s="52"/>
      <c r="H1258" s="51"/>
      <c r="I1258" s="53"/>
      <c r="J1258" s="4"/>
      <c r="O1258" s="12" t="str">
        <f t="shared" si="157"/>
        <v/>
      </c>
      <c r="Q1258" s="12" t="str">
        <f t="shared" si="158"/>
        <v/>
      </c>
      <c r="R1258" s="12" t="str">
        <f t="shared" si="159"/>
        <v/>
      </c>
      <c r="S1258" s="12" t="str">
        <f t="shared" si="160"/>
        <v/>
      </c>
      <c r="T1258" s="12" t="str">
        <f t="shared" si="161"/>
        <v/>
      </c>
      <c r="U1258" s="12" t="str">
        <f t="shared" si="162"/>
        <v/>
      </c>
      <c r="V1258" s="12" t="str">
        <f t="shared" si="156"/>
        <v/>
      </c>
      <c r="X1258" s="44" t="str">
        <f>IF($D1258="", "", IF(COUNTIF($D$11:$D1258, $D1258)&gt;1, "", $D1258))</f>
        <v/>
      </c>
      <c r="Z1258" s="12" t="str">
        <f>IF($X1258="", "", IF(COUNTIF('Page Categories'!$D$11:$D$1010, $X1258)&gt;0, "", MAX(Z$10:Z1257)+1))</f>
        <v/>
      </c>
      <c r="AB1258" s="44" t="str">
        <f t="shared" si="163"/>
        <v/>
      </c>
    </row>
    <row r="1259" spans="1:28" x14ac:dyDescent="0.25">
      <c r="A1259" s="4"/>
      <c r="B1259" s="44" t="str">
        <f>IF($D1259="", "", IF(IFERROR(INDEX('Page Categories'!$E$11:$E$1010, MATCH($D1259, 'Page Categories'!$D$11:$D$1010, 0)), "")="", 'Page Categories'!$M$21, IFERROR(INDEX('Page Categories'!$E$11:$E$1010, MATCH($D1259, 'Page Categories'!$D$11:$D$1010, 0)), "")))</f>
        <v/>
      </c>
      <c r="C1259" s="4"/>
      <c r="D1259" s="50"/>
      <c r="E1259" s="51"/>
      <c r="F1259" s="51"/>
      <c r="G1259" s="52"/>
      <c r="H1259" s="51"/>
      <c r="I1259" s="53"/>
      <c r="J1259" s="4"/>
      <c r="O1259" s="12" t="str">
        <f t="shared" si="157"/>
        <v/>
      </c>
      <c r="Q1259" s="12" t="str">
        <f t="shared" si="158"/>
        <v/>
      </c>
      <c r="R1259" s="12" t="str">
        <f t="shared" si="159"/>
        <v/>
      </c>
      <c r="S1259" s="12" t="str">
        <f t="shared" si="160"/>
        <v/>
      </c>
      <c r="T1259" s="12" t="str">
        <f t="shared" si="161"/>
        <v/>
      </c>
      <c r="U1259" s="12" t="str">
        <f t="shared" si="162"/>
        <v/>
      </c>
      <c r="V1259" s="12" t="str">
        <f t="shared" si="156"/>
        <v/>
      </c>
      <c r="X1259" s="44" t="str">
        <f>IF($D1259="", "", IF(COUNTIF($D$11:$D1259, $D1259)&gt;1, "", $D1259))</f>
        <v/>
      </c>
      <c r="Z1259" s="12" t="str">
        <f>IF($X1259="", "", IF(COUNTIF('Page Categories'!$D$11:$D$1010, $X1259)&gt;0, "", MAX(Z$10:Z1258)+1))</f>
        <v/>
      </c>
      <c r="AB1259" s="44" t="str">
        <f t="shared" si="163"/>
        <v/>
      </c>
    </row>
    <row r="1260" spans="1:28" x14ac:dyDescent="0.25">
      <c r="A1260" s="4"/>
      <c r="B1260" s="44" t="str">
        <f>IF($D1260="", "", IF(IFERROR(INDEX('Page Categories'!$E$11:$E$1010, MATCH($D1260, 'Page Categories'!$D$11:$D$1010, 0)), "")="", 'Page Categories'!$M$21, IFERROR(INDEX('Page Categories'!$E$11:$E$1010, MATCH($D1260, 'Page Categories'!$D$11:$D$1010, 0)), "")))</f>
        <v/>
      </c>
      <c r="C1260" s="4"/>
      <c r="D1260" s="50"/>
      <c r="E1260" s="51"/>
      <c r="F1260" s="51"/>
      <c r="G1260" s="52"/>
      <c r="H1260" s="51"/>
      <c r="I1260" s="53"/>
      <c r="J1260" s="4"/>
      <c r="O1260" s="12" t="str">
        <f t="shared" si="157"/>
        <v/>
      </c>
      <c r="Q1260" s="12" t="str">
        <f t="shared" si="158"/>
        <v/>
      </c>
      <c r="R1260" s="12" t="str">
        <f t="shared" si="159"/>
        <v/>
      </c>
      <c r="S1260" s="12" t="str">
        <f t="shared" si="160"/>
        <v/>
      </c>
      <c r="T1260" s="12" t="str">
        <f t="shared" si="161"/>
        <v/>
      </c>
      <c r="U1260" s="12" t="str">
        <f t="shared" si="162"/>
        <v/>
      </c>
      <c r="V1260" s="12" t="str">
        <f t="shared" si="156"/>
        <v/>
      </c>
      <c r="X1260" s="44" t="str">
        <f>IF($D1260="", "", IF(COUNTIF($D$11:$D1260, $D1260)&gt;1, "", $D1260))</f>
        <v/>
      </c>
      <c r="Z1260" s="12" t="str">
        <f>IF($X1260="", "", IF(COUNTIF('Page Categories'!$D$11:$D$1010, $X1260)&gt;0, "", MAX(Z$10:Z1259)+1))</f>
        <v/>
      </c>
      <c r="AB1260" s="44" t="str">
        <f t="shared" si="163"/>
        <v/>
      </c>
    </row>
    <row r="1261" spans="1:28" x14ac:dyDescent="0.25">
      <c r="A1261" s="4"/>
      <c r="B1261" s="44" t="str">
        <f>IF($D1261="", "", IF(IFERROR(INDEX('Page Categories'!$E$11:$E$1010, MATCH($D1261, 'Page Categories'!$D$11:$D$1010, 0)), "")="", 'Page Categories'!$M$21, IFERROR(INDEX('Page Categories'!$E$11:$E$1010, MATCH($D1261, 'Page Categories'!$D$11:$D$1010, 0)), "")))</f>
        <v/>
      </c>
      <c r="C1261" s="4"/>
      <c r="D1261" s="50"/>
      <c r="E1261" s="51"/>
      <c r="F1261" s="51"/>
      <c r="G1261" s="52"/>
      <c r="H1261" s="51"/>
      <c r="I1261" s="53"/>
      <c r="J1261" s="4"/>
      <c r="O1261" s="12" t="str">
        <f t="shared" si="157"/>
        <v/>
      </c>
      <c r="Q1261" s="12" t="str">
        <f t="shared" si="158"/>
        <v/>
      </c>
      <c r="R1261" s="12" t="str">
        <f t="shared" si="159"/>
        <v/>
      </c>
      <c r="S1261" s="12" t="str">
        <f t="shared" si="160"/>
        <v/>
      </c>
      <c r="T1261" s="12" t="str">
        <f t="shared" si="161"/>
        <v/>
      </c>
      <c r="U1261" s="12" t="str">
        <f t="shared" si="162"/>
        <v/>
      </c>
      <c r="V1261" s="12" t="str">
        <f t="shared" si="156"/>
        <v/>
      </c>
      <c r="X1261" s="44" t="str">
        <f>IF($D1261="", "", IF(COUNTIF($D$11:$D1261, $D1261)&gt;1, "", $D1261))</f>
        <v/>
      </c>
      <c r="Z1261" s="12" t="str">
        <f>IF($X1261="", "", IF(COUNTIF('Page Categories'!$D$11:$D$1010, $X1261)&gt;0, "", MAX(Z$10:Z1260)+1))</f>
        <v/>
      </c>
      <c r="AB1261" s="44" t="str">
        <f t="shared" si="163"/>
        <v/>
      </c>
    </row>
    <row r="1262" spans="1:28" x14ac:dyDescent="0.25">
      <c r="A1262" s="4"/>
      <c r="B1262" s="44" t="str">
        <f>IF($D1262="", "", IF(IFERROR(INDEX('Page Categories'!$E$11:$E$1010, MATCH($D1262, 'Page Categories'!$D$11:$D$1010, 0)), "")="", 'Page Categories'!$M$21, IFERROR(INDEX('Page Categories'!$E$11:$E$1010, MATCH($D1262, 'Page Categories'!$D$11:$D$1010, 0)), "")))</f>
        <v/>
      </c>
      <c r="C1262" s="4"/>
      <c r="D1262" s="50"/>
      <c r="E1262" s="51"/>
      <c r="F1262" s="51"/>
      <c r="G1262" s="52"/>
      <c r="H1262" s="51"/>
      <c r="I1262" s="53"/>
      <c r="J1262" s="4"/>
      <c r="O1262" s="12" t="str">
        <f t="shared" si="157"/>
        <v/>
      </c>
      <c r="Q1262" s="12" t="str">
        <f t="shared" si="158"/>
        <v/>
      </c>
      <c r="R1262" s="12" t="str">
        <f t="shared" si="159"/>
        <v/>
      </c>
      <c r="S1262" s="12" t="str">
        <f t="shared" si="160"/>
        <v/>
      </c>
      <c r="T1262" s="12" t="str">
        <f t="shared" si="161"/>
        <v/>
      </c>
      <c r="U1262" s="12" t="str">
        <f t="shared" si="162"/>
        <v/>
      </c>
      <c r="V1262" s="12" t="str">
        <f t="shared" si="156"/>
        <v/>
      </c>
      <c r="X1262" s="44" t="str">
        <f>IF($D1262="", "", IF(COUNTIF($D$11:$D1262, $D1262)&gt;1, "", $D1262))</f>
        <v/>
      </c>
      <c r="Z1262" s="12" t="str">
        <f>IF($X1262="", "", IF(COUNTIF('Page Categories'!$D$11:$D$1010, $X1262)&gt;0, "", MAX(Z$10:Z1261)+1))</f>
        <v/>
      </c>
      <c r="AB1262" s="44" t="str">
        <f t="shared" si="163"/>
        <v/>
      </c>
    </row>
    <row r="1263" spans="1:28" x14ac:dyDescent="0.25">
      <c r="A1263" s="4"/>
      <c r="B1263" s="44" t="str">
        <f>IF($D1263="", "", IF(IFERROR(INDEX('Page Categories'!$E$11:$E$1010, MATCH($D1263, 'Page Categories'!$D$11:$D$1010, 0)), "")="", 'Page Categories'!$M$21, IFERROR(INDEX('Page Categories'!$E$11:$E$1010, MATCH($D1263, 'Page Categories'!$D$11:$D$1010, 0)), "")))</f>
        <v/>
      </c>
      <c r="C1263" s="4"/>
      <c r="D1263" s="50"/>
      <c r="E1263" s="51"/>
      <c r="F1263" s="51"/>
      <c r="G1263" s="52"/>
      <c r="H1263" s="51"/>
      <c r="I1263" s="53"/>
      <c r="J1263" s="4"/>
      <c r="O1263" s="12" t="str">
        <f t="shared" si="157"/>
        <v/>
      </c>
      <c r="Q1263" s="12" t="str">
        <f t="shared" si="158"/>
        <v/>
      </c>
      <c r="R1263" s="12" t="str">
        <f t="shared" si="159"/>
        <v/>
      </c>
      <c r="S1263" s="12" t="str">
        <f t="shared" si="160"/>
        <v/>
      </c>
      <c r="T1263" s="12" t="str">
        <f t="shared" si="161"/>
        <v/>
      </c>
      <c r="U1263" s="12" t="str">
        <f t="shared" si="162"/>
        <v/>
      </c>
      <c r="V1263" s="12" t="str">
        <f t="shared" si="156"/>
        <v/>
      </c>
      <c r="X1263" s="44" t="str">
        <f>IF($D1263="", "", IF(COUNTIF($D$11:$D1263, $D1263)&gt;1, "", $D1263))</f>
        <v/>
      </c>
      <c r="Z1263" s="12" t="str">
        <f>IF($X1263="", "", IF(COUNTIF('Page Categories'!$D$11:$D$1010, $X1263)&gt;0, "", MAX(Z$10:Z1262)+1))</f>
        <v/>
      </c>
      <c r="AB1263" s="44" t="str">
        <f t="shared" si="163"/>
        <v/>
      </c>
    </row>
    <row r="1264" spans="1:28" x14ac:dyDescent="0.25">
      <c r="A1264" s="4"/>
      <c r="B1264" s="44" t="str">
        <f>IF($D1264="", "", IF(IFERROR(INDEX('Page Categories'!$E$11:$E$1010, MATCH($D1264, 'Page Categories'!$D$11:$D$1010, 0)), "")="", 'Page Categories'!$M$21, IFERROR(INDEX('Page Categories'!$E$11:$E$1010, MATCH($D1264, 'Page Categories'!$D$11:$D$1010, 0)), "")))</f>
        <v/>
      </c>
      <c r="C1264" s="4"/>
      <c r="D1264" s="50"/>
      <c r="E1264" s="51"/>
      <c r="F1264" s="51"/>
      <c r="G1264" s="52"/>
      <c r="H1264" s="51"/>
      <c r="I1264" s="53"/>
      <c r="J1264" s="4"/>
      <c r="O1264" s="12" t="str">
        <f t="shared" si="157"/>
        <v/>
      </c>
      <c r="Q1264" s="12" t="str">
        <f t="shared" si="158"/>
        <v/>
      </c>
      <c r="R1264" s="12" t="str">
        <f t="shared" si="159"/>
        <v/>
      </c>
      <c r="S1264" s="12" t="str">
        <f t="shared" si="160"/>
        <v/>
      </c>
      <c r="T1264" s="12" t="str">
        <f t="shared" si="161"/>
        <v/>
      </c>
      <c r="U1264" s="12" t="str">
        <f t="shared" si="162"/>
        <v/>
      </c>
      <c r="V1264" s="12" t="str">
        <f t="shared" si="156"/>
        <v/>
      </c>
      <c r="X1264" s="44" t="str">
        <f>IF($D1264="", "", IF(COUNTIF($D$11:$D1264, $D1264)&gt;1, "", $D1264))</f>
        <v/>
      </c>
      <c r="Z1264" s="12" t="str">
        <f>IF($X1264="", "", IF(COUNTIF('Page Categories'!$D$11:$D$1010, $X1264)&gt;0, "", MAX(Z$10:Z1263)+1))</f>
        <v/>
      </c>
      <c r="AB1264" s="44" t="str">
        <f t="shared" si="163"/>
        <v/>
      </c>
    </row>
    <row r="1265" spans="1:28" x14ac:dyDescent="0.25">
      <c r="A1265" s="4"/>
      <c r="B1265" s="44" t="str">
        <f>IF($D1265="", "", IF(IFERROR(INDEX('Page Categories'!$E$11:$E$1010, MATCH($D1265, 'Page Categories'!$D$11:$D$1010, 0)), "")="", 'Page Categories'!$M$21, IFERROR(INDEX('Page Categories'!$E$11:$E$1010, MATCH($D1265, 'Page Categories'!$D$11:$D$1010, 0)), "")))</f>
        <v/>
      </c>
      <c r="C1265" s="4"/>
      <c r="D1265" s="50"/>
      <c r="E1265" s="51"/>
      <c r="F1265" s="51"/>
      <c r="G1265" s="52"/>
      <c r="H1265" s="51"/>
      <c r="I1265" s="53"/>
      <c r="J1265" s="4"/>
      <c r="O1265" s="12" t="str">
        <f t="shared" si="157"/>
        <v/>
      </c>
      <c r="Q1265" s="12" t="str">
        <f t="shared" si="158"/>
        <v/>
      </c>
      <c r="R1265" s="12" t="str">
        <f t="shared" si="159"/>
        <v/>
      </c>
      <c r="S1265" s="12" t="str">
        <f t="shared" si="160"/>
        <v/>
      </c>
      <c r="T1265" s="12" t="str">
        <f t="shared" si="161"/>
        <v/>
      </c>
      <c r="U1265" s="12" t="str">
        <f t="shared" si="162"/>
        <v/>
      </c>
      <c r="V1265" s="12" t="str">
        <f t="shared" si="156"/>
        <v/>
      </c>
      <c r="X1265" s="44" t="str">
        <f>IF($D1265="", "", IF(COUNTIF($D$11:$D1265, $D1265)&gt;1, "", $D1265))</f>
        <v/>
      </c>
      <c r="Z1265" s="12" t="str">
        <f>IF($X1265="", "", IF(COUNTIF('Page Categories'!$D$11:$D$1010, $X1265)&gt;0, "", MAX(Z$10:Z1264)+1))</f>
        <v/>
      </c>
      <c r="AB1265" s="44" t="str">
        <f t="shared" si="163"/>
        <v/>
      </c>
    </row>
    <row r="1266" spans="1:28" x14ac:dyDescent="0.25">
      <c r="A1266" s="4"/>
      <c r="B1266" s="44" t="str">
        <f>IF($D1266="", "", IF(IFERROR(INDEX('Page Categories'!$E$11:$E$1010, MATCH($D1266, 'Page Categories'!$D$11:$D$1010, 0)), "")="", 'Page Categories'!$M$21, IFERROR(INDEX('Page Categories'!$E$11:$E$1010, MATCH($D1266, 'Page Categories'!$D$11:$D$1010, 0)), "")))</f>
        <v/>
      </c>
      <c r="C1266" s="4"/>
      <c r="D1266" s="50"/>
      <c r="E1266" s="51"/>
      <c r="F1266" s="51"/>
      <c r="G1266" s="52"/>
      <c r="H1266" s="51"/>
      <c r="I1266" s="53"/>
      <c r="J1266" s="4"/>
      <c r="O1266" s="12" t="str">
        <f t="shared" si="157"/>
        <v/>
      </c>
      <c r="Q1266" s="12" t="str">
        <f t="shared" si="158"/>
        <v/>
      </c>
      <c r="R1266" s="12" t="str">
        <f t="shared" si="159"/>
        <v/>
      </c>
      <c r="S1266" s="12" t="str">
        <f t="shared" si="160"/>
        <v/>
      </c>
      <c r="T1266" s="12" t="str">
        <f t="shared" si="161"/>
        <v/>
      </c>
      <c r="U1266" s="12" t="str">
        <f t="shared" si="162"/>
        <v/>
      </c>
      <c r="V1266" s="12" t="str">
        <f t="shared" si="156"/>
        <v/>
      </c>
      <c r="X1266" s="44" t="str">
        <f>IF($D1266="", "", IF(COUNTIF($D$11:$D1266, $D1266)&gt;1, "", $D1266))</f>
        <v/>
      </c>
      <c r="Z1266" s="12" t="str">
        <f>IF($X1266="", "", IF(COUNTIF('Page Categories'!$D$11:$D$1010, $X1266)&gt;0, "", MAX(Z$10:Z1265)+1))</f>
        <v/>
      </c>
      <c r="AB1266" s="44" t="str">
        <f t="shared" si="163"/>
        <v/>
      </c>
    </row>
    <row r="1267" spans="1:28" x14ac:dyDescent="0.25">
      <c r="A1267" s="4"/>
      <c r="B1267" s="44" t="str">
        <f>IF($D1267="", "", IF(IFERROR(INDEX('Page Categories'!$E$11:$E$1010, MATCH($D1267, 'Page Categories'!$D$11:$D$1010, 0)), "")="", 'Page Categories'!$M$21, IFERROR(INDEX('Page Categories'!$E$11:$E$1010, MATCH($D1267, 'Page Categories'!$D$11:$D$1010, 0)), "")))</f>
        <v/>
      </c>
      <c r="C1267" s="4"/>
      <c r="D1267" s="50"/>
      <c r="E1267" s="51"/>
      <c r="F1267" s="51"/>
      <c r="G1267" s="52"/>
      <c r="H1267" s="51"/>
      <c r="I1267" s="53"/>
      <c r="J1267" s="4"/>
      <c r="O1267" s="12" t="str">
        <f t="shared" si="157"/>
        <v/>
      </c>
      <c r="Q1267" s="12" t="str">
        <f t="shared" si="158"/>
        <v/>
      </c>
      <c r="R1267" s="12" t="str">
        <f t="shared" si="159"/>
        <v/>
      </c>
      <c r="S1267" s="12" t="str">
        <f t="shared" si="160"/>
        <v/>
      </c>
      <c r="T1267" s="12" t="str">
        <f t="shared" si="161"/>
        <v/>
      </c>
      <c r="U1267" s="12" t="str">
        <f t="shared" si="162"/>
        <v/>
      </c>
      <c r="V1267" s="12" t="str">
        <f t="shared" si="156"/>
        <v/>
      </c>
      <c r="X1267" s="44" t="str">
        <f>IF($D1267="", "", IF(COUNTIF($D$11:$D1267, $D1267)&gt;1, "", $D1267))</f>
        <v/>
      </c>
      <c r="Z1267" s="12" t="str">
        <f>IF($X1267="", "", IF(COUNTIF('Page Categories'!$D$11:$D$1010, $X1267)&gt;0, "", MAX(Z$10:Z1266)+1))</f>
        <v/>
      </c>
      <c r="AB1267" s="44" t="str">
        <f t="shared" si="163"/>
        <v/>
      </c>
    </row>
    <row r="1268" spans="1:28" x14ac:dyDescent="0.25">
      <c r="A1268" s="4"/>
      <c r="B1268" s="44" t="str">
        <f>IF($D1268="", "", IF(IFERROR(INDEX('Page Categories'!$E$11:$E$1010, MATCH($D1268, 'Page Categories'!$D$11:$D$1010, 0)), "")="", 'Page Categories'!$M$21, IFERROR(INDEX('Page Categories'!$E$11:$E$1010, MATCH($D1268, 'Page Categories'!$D$11:$D$1010, 0)), "")))</f>
        <v/>
      </c>
      <c r="C1268" s="4"/>
      <c r="D1268" s="50"/>
      <c r="E1268" s="51"/>
      <c r="F1268" s="51"/>
      <c r="G1268" s="52"/>
      <c r="H1268" s="51"/>
      <c r="I1268" s="53"/>
      <c r="J1268" s="4"/>
      <c r="O1268" s="12" t="str">
        <f t="shared" si="157"/>
        <v/>
      </c>
      <c r="Q1268" s="12" t="str">
        <f t="shared" si="158"/>
        <v/>
      </c>
      <c r="R1268" s="12" t="str">
        <f t="shared" si="159"/>
        <v/>
      </c>
      <c r="S1268" s="12" t="str">
        <f t="shared" si="160"/>
        <v/>
      </c>
      <c r="T1268" s="12" t="str">
        <f t="shared" si="161"/>
        <v/>
      </c>
      <c r="U1268" s="12" t="str">
        <f t="shared" si="162"/>
        <v/>
      </c>
      <c r="V1268" s="12" t="str">
        <f t="shared" si="156"/>
        <v/>
      </c>
      <c r="X1268" s="44" t="str">
        <f>IF($D1268="", "", IF(COUNTIF($D$11:$D1268, $D1268)&gt;1, "", $D1268))</f>
        <v/>
      </c>
      <c r="Z1268" s="12" t="str">
        <f>IF($X1268="", "", IF(COUNTIF('Page Categories'!$D$11:$D$1010, $X1268)&gt;0, "", MAX(Z$10:Z1267)+1))</f>
        <v/>
      </c>
      <c r="AB1268" s="44" t="str">
        <f t="shared" si="163"/>
        <v/>
      </c>
    </row>
    <row r="1269" spans="1:28" x14ac:dyDescent="0.25">
      <c r="A1269" s="4"/>
      <c r="B1269" s="44" t="str">
        <f>IF($D1269="", "", IF(IFERROR(INDEX('Page Categories'!$E$11:$E$1010, MATCH($D1269, 'Page Categories'!$D$11:$D$1010, 0)), "")="", 'Page Categories'!$M$21, IFERROR(INDEX('Page Categories'!$E$11:$E$1010, MATCH($D1269, 'Page Categories'!$D$11:$D$1010, 0)), "")))</f>
        <v/>
      </c>
      <c r="C1269" s="4"/>
      <c r="D1269" s="50"/>
      <c r="E1269" s="51"/>
      <c r="F1269" s="51"/>
      <c r="G1269" s="52"/>
      <c r="H1269" s="51"/>
      <c r="I1269" s="53"/>
      <c r="J1269" s="4"/>
      <c r="O1269" s="12" t="str">
        <f t="shared" si="157"/>
        <v/>
      </c>
      <c r="Q1269" s="12" t="str">
        <f t="shared" si="158"/>
        <v/>
      </c>
      <c r="R1269" s="12" t="str">
        <f t="shared" si="159"/>
        <v/>
      </c>
      <c r="S1269" s="12" t="str">
        <f t="shared" si="160"/>
        <v/>
      </c>
      <c r="T1269" s="12" t="str">
        <f t="shared" si="161"/>
        <v/>
      </c>
      <c r="U1269" s="12" t="str">
        <f t="shared" si="162"/>
        <v/>
      </c>
      <c r="V1269" s="12" t="str">
        <f t="shared" si="156"/>
        <v/>
      </c>
      <c r="X1269" s="44" t="str">
        <f>IF($D1269="", "", IF(COUNTIF($D$11:$D1269, $D1269)&gt;1, "", $D1269))</f>
        <v/>
      </c>
      <c r="Z1269" s="12" t="str">
        <f>IF($X1269="", "", IF(COUNTIF('Page Categories'!$D$11:$D$1010, $X1269)&gt;0, "", MAX(Z$10:Z1268)+1))</f>
        <v/>
      </c>
      <c r="AB1269" s="44" t="str">
        <f t="shared" si="163"/>
        <v/>
      </c>
    </row>
    <row r="1270" spans="1:28" x14ac:dyDescent="0.25">
      <c r="A1270" s="4"/>
      <c r="B1270" s="44" t="str">
        <f>IF($D1270="", "", IF(IFERROR(INDEX('Page Categories'!$E$11:$E$1010, MATCH($D1270, 'Page Categories'!$D$11:$D$1010, 0)), "")="", 'Page Categories'!$M$21, IFERROR(INDEX('Page Categories'!$E$11:$E$1010, MATCH($D1270, 'Page Categories'!$D$11:$D$1010, 0)), "")))</f>
        <v/>
      </c>
      <c r="C1270" s="4"/>
      <c r="D1270" s="50"/>
      <c r="E1270" s="51"/>
      <c r="F1270" s="51"/>
      <c r="G1270" s="52"/>
      <c r="H1270" s="51"/>
      <c r="I1270" s="53"/>
      <c r="J1270" s="4"/>
      <c r="O1270" s="12" t="str">
        <f t="shared" si="157"/>
        <v/>
      </c>
      <c r="Q1270" s="12" t="str">
        <f t="shared" si="158"/>
        <v/>
      </c>
      <c r="R1270" s="12" t="str">
        <f t="shared" si="159"/>
        <v/>
      </c>
      <c r="S1270" s="12" t="str">
        <f t="shared" si="160"/>
        <v/>
      </c>
      <c r="T1270" s="12" t="str">
        <f t="shared" si="161"/>
        <v/>
      </c>
      <c r="U1270" s="12" t="str">
        <f t="shared" si="162"/>
        <v/>
      </c>
      <c r="V1270" s="12" t="str">
        <f t="shared" si="156"/>
        <v/>
      </c>
      <c r="X1270" s="44" t="str">
        <f>IF($D1270="", "", IF(COUNTIF($D$11:$D1270, $D1270)&gt;1, "", $D1270))</f>
        <v/>
      </c>
      <c r="Z1270" s="12" t="str">
        <f>IF($X1270="", "", IF(COUNTIF('Page Categories'!$D$11:$D$1010, $X1270)&gt;0, "", MAX(Z$10:Z1269)+1))</f>
        <v/>
      </c>
      <c r="AB1270" s="44" t="str">
        <f t="shared" si="163"/>
        <v/>
      </c>
    </row>
    <row r="1271" spans="1:28" x14ac:dyDescent="0.25">
      <c r="A1271" s="4"/>
      <c r="B1271" s="44" t="str">
        <f>IF($D1271="", "", IF(IFERROR(INDEX('Page Categories'!$E$11:$E$1010, MATCH($D1271, 'Page Categories'!$D$11:$D$1010, 0)), "")="", 'Page Categories'!$M$21, IFERROR(INDEX('Page Categories'!$E$11:$E$1010, MATCH($D1271, 'Page Categories'!$D$11:$D$1010, 0)), "")))</f>
        <v/>
      </c>
      <c r="C1271" s="4"/>
      <c r="D1271" s="50"/>
      <c r="E1271" s="51"/>
      <c r="F1271" s="51"/>
      <c r="G1271" s="52"/>
      <c r="H1271" s="51"/>
      <c r="I1271" s="53"/>
      <c r="J1271" s="4"/>
      <c r="O1271" s="12" t="str">
        <f t="shared" si="157"/>
        <v/>
      </c>
      <c r="Q1271" s="12" t="str">
        <f t="shared" si="158"/>
        <v/>
      </c>
      <c r="R1271" s="12" t="str">
        <f t="shared" si="159"/>
        <v/>
      </c>
      <c r="S1271" s="12" t="str">
        <f t="shared" si="160"/>
        <v/>
      </c>
      <c r="T1271" s="12" t="str">
        <f t="shared" si="161"/>
        <v/>
      </c>
      <c r="U1271" s="12" t="str">
        <f t="shared" si="162"/>
        <v/>
      </c>
      <c r="V1271" s="12" t="str">
        <f t="shared" si="156"/>
        <v/>
      </c>
      <c r="X1271" s="44" t="str">
        <f>IF($D1271="", "", IF(COUNTIF($D$11:$D1271, $D1271)&gt;1, "", $D1271))</f>
        <v/>
      </c>
      <c r="Z1271" s="12" t="str">
        <f>IF($X1271="", "", IF(COUNTIF('Page Categories'!$D$11:$D$1010, $X1271)&gt;0, "", MAX(Z$10:Z1270)+1))</f>
        <v/>
      </c>
      <c r="AB1271" s="44" t="str">
        <f t="shared" si="163"/>
        <v/>
      </c>
    </row>
    <row r="1272" spans="1:28" x14ac:dyDescent="0.25">
      <c r="A1272" s="4"/>
      <c r="B1272" s="44" t="str">
        <f>IF($D1272="", "", IF(IFERROR(INDEX('Page Categories'!$E$11:$E$1010, MATCH($D1272, 'Page Categories'!$D$11:$D$1010, 0)), "")="", 'Page Categories'!$M$21, IFERROR(INDEX('Page Categories'!$E$11:$E$1010, MATCH($D1272, 'Page Categories'!$D$11:$D$1010, 0)), "")))</f>
        <v/>
      </c>
      <c r="C1272" s="4"/>
      <c r="D1272" s="50"/>
      <c r="E1272" s="51"/>
      <c r="F1272" s="51"/>
      <c r="G1272" s="52"/>
      <c r="H1272" s="51"/>
      <c r="I1272" s="53"/>
      <c r="J1272" s="4"/>
      <c r="O1272" s="12" t="str">
        <f t="shared" si="157"/>
        <v/>
      </c>
      <c r="Q1272" s="12" t="str">
        <f t="shared" si="158"/>
        <v/>
      </c>
      <c r="R1272" s="12" t="str">
        <f t="shared" si="159"/>
        <v/>
      </c>
      <c r="S1272" s="12" t="str">
        <f t="shared" si="160"/>
        <v/>
      </c>
      <c r="T1272" s="12" t="str">
        <f t="shared" si="161"/>
        <v/>
      </c>
      <c r="U1272" s="12" t="str">
        <f t="shared" si="162"/>
        <v/>
      </c>
      <c r="V1272" s="12" t="str">
        <f t="shared" si="156"/>
        <v/>
      </c>
      <c r="X1272" s="44" t="str">
        <f>IF($D1272="", "", IF(COUNTIF($D$11:$D1272, $D1272)&gt;1, "", $D1272))</f>
        <v/>
      </c>
      <c r="Z1272" s="12" t="str">
        <f>IF($X1272="", "", IF(COUNTIF('Page Categories'!$D$11:$D$1010, $X1272)&gt;0, "", MAX(Z$10:Z1271)+1))</f>
        <v/>
      </c>
      <c r="AB1272" s="44" t="str">
        <f t="shared" si="163"/>
        <v/>
      </c>
    </row>
    <row r="1273" spans="1:28" x14ac:dyDescent="0.25">
      <c r="A1273" s="4"/>
      <c r="B1273" s="44" t="str">
        <f>IF($D1273="", "", IF(IFERROR(INDEX('Page Categories'!$E$11:$E$1010, MATCH($D1273, 'Page Categories'!$D$11:$D$1010, 0)), "")="", 'Page Categories'!$M$21, IFERROR(INDEX('Page Categories'!$E$11:$E$1010, MATCH($D1273, 'Page Categories'!$D$11:$D$1010, 0)), "")))</f>
        <v/>
      </c>
      <c r="C1273" s="4"/>
      <c r="D1273" s="50"/>
      <c r="E1273" s="51"/>
      <c r="F1273" s="51"/>
      <c r="G1273" s="52"/>
      <c r="H1273" s="51"/>
      <c r="I1273" s="53"/>
      <c r="J1273" s="4"/>
      <c r="O1273" s="12" t="str">
        <f t="shared" si="157"/>
        <v/>
      </c>
      <c r="Q1273" s="12" t="str">
        <f t="shared" si="158"/>
        <v/>
      </c>
      <c r="R1273" s="12" t="str">
        <f t="shared" si="159"/>
        <v/>
      </c>
      <c r="S1273" s="12" t="str">
        <f t="shared" si="160"/>
        <v/>
      </c>
      <c r="T1273" s="12" t="str">
        <f t="shared" si="161"/>
        <v/>
      </c>
      <c r="U1273" s="12" t="str">
        <f t="shared" si="162"/>
        <v/>
      </c>
      <c r="V1273" s="12" t="str">
        <f t="shared" si="156"/>
        <v/>
      </c>
      <c r="X1273" s="44" t="str">
        <f>IF($D1273="", "", IF(COUNTIF($D$11:$D1273, $D1273)&gt;1, "", $D1273))</f>
        <v/>
      </c>
      <c r="Z1273" s="12" t="str">
        <f>IF($X1273="", "", IF(COUNTIF('Page Categories'!$D$11:$D$1010, $X1273)&gt;0, "", MAX(Z$10:Z1272)+1))</f>
        <v/>
      </c>
      <c r="AB1273" s="44" t="str">
        <f t="shared" si="163"/>
        <v/>
      </c>
    </row>
    <row r="1274" spans="1:28" x14ac:dyDescent="0.25">
      <c r="A1274" s="4"/>
      <c r="B1274" s="44" t="str">
        <f>IF($D1274="", "", IF(IFERROR(INDEX('Page Categories'!$E$11:$E$1010, MATCH($D1274, 'Page Categories'!$D$11:$D$1010, 0)), "")="", 'Page Categories'!$M$21, IFERROR(INDEX('Page Categories'!$E$11:$E$1010, MATCH($D1274, 'Page Categories'!$D$11:$D$1010, 0)), "")))</f>
        <v/>
      </c>
      <c r="C1274" s="4"/>
      <c r="D1274" s="50"/>
      <c r="E1274" s="51"/>
      <c r="F1274" s="51"/>
      <c r="G1274" s="52"/>
      <c r="H1274" s="51"/>
      <c r="I1274" s="53"/>
      <c r="J1274" s="4"/>
      <c r="O1274" s="12" t="str">
        <f t="shared" si="157"/>
        <v/>
      </c>
      <c r="Q1274" s="12" t="str">
        <f t="shared" si="158"/>
        <v/>
      </c>
      <c r="R1274" s="12" t="str">
        <f t="shared" si="159"/>
        <v/>
      </c>
      <c r="S1274" s="12" t="str">
        <f t="shared" si="160"/>
        <v/>
      </c>
      <c r="T1274" s="12" t="str">
        <f t="shared" si="161"/>
        <v/>
      </c>
      <c r="U1274" s="12" t="str">
        <f t="shared" si="162"/>
        <v/>
      </c>
      <c r="V1274" s="12" t="str">
        <f t="shared" si="156"/>
        <v/>
      </c>
      <c r="X1274" s="44" t="str">
        <f>IF($D1274="", "", IF(COUNTIF($D$11:$D1274, $D1274)&gt;1, "", $D1274))</f>
        <v/>
      </c>
      <c r="Z1274" s="12" t="str">
        <f>IF($X1274="", "", IF(COUNTIF('Page Categories'!$D$11:$D$1010, $X1274)&gt;0, "", MAX(Z$10:Z1273)+1))</f>
        <v/>
      </c>
      <c r="AB1274" s="44" t="str">
        <f t="shared" si="163"/>
        <v/>
      </c>
    </row>
    <row r="1275" spans="1:28" x14ac:dyDescent="0.25">
      <c r="A1275" s="4"/>
      <c r="B1275" s="44" t="str">
        <f>IF($D1275="", "", IF(IFERROR(INDEX('Page Categories'!$E$11:$E$1010, MATCH($D1275, 'Page Categories'!$D$11:$D$1010, 0)), "")="", 'Page Categories'!$M$21, IFERROR(INDEX('Page Categories'!$E$11:$E$1010, MATCH($D1275, 'Page Categories'!$D$11:$D$1010, 0)), "")))</f>
        <v/>
      </c>
      <c r="C1275" s="4"/>
      <c r="D1275" s="50"/>
      <c r="E1275" s="51"/>
      <c r="F1275" s="51"/>
      <c r="G1275" s="52"/>
      <c r="H1275" s="51"/>
      <c r="I1275" s="53"/>
      <c r="J1275" s="4"/>
      <c r="O1275" s="12" t="str">
        <f t="shared" si="157"/>
        <v/>
      </c>
      <c r="Q1275" s="12" t="str">
        <f t="shared" si="158"/>
        <v/>
      </c>
      <c r="R1275" s="12" t="str">
        <f t="shared" si="159"/>
        <v/>
      </c>
      <c r="S1275" s="12" t="str">
        <f t="shared" si="160"/>
        <v/>
      </c>
      <c r="T1275" s="12" t="str">
        <f t="shared" si="161"/>
        <v/>
      </c>
      <c r="U1275" s="12" t="str">
        <f t="shared" si="162"/>
        <v/>
      </c>
      <c r="V1275" s="12" t="str">
        <f t="shared" si="156"/>
        <v/>
      </c>
      <c r="X1275" s="44" t="str">
        <f>IF($D1275="", "", IF(COUNTIF($D$11:$D1275, $D1275)&gt;1, "", $D1275))</f>
        <v/>
      </c>
      <c r="Z1275" s="12" t="str">
        <f>IF($X1275="", "", IF(COUNTIF('Page Categories'!$D$11:$D$1010, $X1275)&gt;0, "", MAX(Z$10:Z1274)+1))</f>
        <v/>
      </c>
      <c r="AB1275" s="44" t="str">
        <f t="shared" si="163"/>
        <v/>
      </c>
    </row>
    <row r="1276" spans="1:28" x14ac:dyDescent="0.25">
      <c r="A1276" s="4"/>
      <c r="B1276" s="44" t="str">
        <f>IF($D1276="", "", IF(IFERROR(INDEX('Page Categories'!$E$11:$E$1010, MATCH($D1276, 'Page Categories'!$D$11:$D$1010, 0)), "")="", 'Page Categories'!$M$21, IFERROR(INDEX('Page Categories'!$E$11:$E$1010, MATCH($D1276, 'Page Categories'!$D$11:$D$1010, 0)), "")))</f>
        <v/>
      </c>
      <c r="C1276" s="4"/>
      <c r="D1276" s="50"/>
      <c r="E1276" s="51"/>
      <c r="F1276" s="51"/>
      <c r="G1276" s="52"/>
      <c r="H1276" s="51"/>
      <c r="I1276" s="53"/>
      <c r="J1276" s="4"/>
      <c r="O1276" s="12" t="str">
        <f t="shared" si="157"/>
        <v/>
      </c>
      <c r="Q1276" s="12" t="str">
        <f t="shared" si="158"/>
        <v/>
      </c>
      <c r="R1276" s="12" t="str">
        <f t="shared" si="159"/>
        <v/>
      </c>
      <c r="S1276" s="12" t="str">
        <f t="shared" si="160"/>
        <v/>
      </c>
      <c r="T1276" s="12" t="str">
        <f t="shared" si="161"/>
        <v/>
      </c>
      <c r="U1276" s="12" t="str">
        <f t="shared" si="162"/>
        <v/>
      </c>
      <c r="V1276" s="12" t="str">
        <f t="shared" si="156"/>
        <v/>
      </c>
      <c r="X1276" s="44" t="str">
        <f>IF($D1276="", "", IF(COUNTIF($D$11:$D1276, $D1276)&gt;1, "", $D1276))</f>
        <v/>
      </c>
      <c r="Z1276" s="12" t="str">
        <f>IF($X1276="", "", IF(COUNTIF('Page Categories'!$D$11:$D$1010, $X1276)&gt;0, "", MAX(Z$10:Z1275)+1))</f>
        <v/>
      </c>
      <c r="AB1276" s="44" t="str">
        <f t="shared" si="163"/>
        <v/>
      </c>
    </row>
    <row r="1277" spans="1:28" x14ac:dyDescent="0.25">
      <c r="A1277" s="4"/>
      <c r="B1277" s="44" t="str">
        <f>IF($D1277="", "", IF(IFERROR(INDEX('Page Categories'!$E$11:$E$1010, MATCH($D1277, 'Page Categories'!$D$11:$D$1010, 0)), "")="", 'Page Categories'!$M$21, IFERROR(INDEX('Page Categories'!$E$11:$E$1010, MATCH($D1277, 'Page Categories'!$D$11:$D$1010, 0)), "")))</f>
        <v/>
      </c>
      <c r="C1277" s="4"/>
      <c r="D1277" s="50"/>
      <c r="E1277" s="51"/>
      <c r="F1277" s="51"/>
      <c r="G1277" s="52"/>
      <c r="H1277" s="51"/>
      <c r="I1277" s="53"/>
      <c r="J1277" s="4"/>
      <c r="O1277" s="12" t="str">
        <f t="shared" si="157"/>
        <v/>
      </c>
      <c r="Q1277" s="12" t="str">
        <f t="shared" si="158"/>
        <v/>
      </c>
      <c r="R1277" s="12" t="str">
        <f t="shared" si="159"/>
        <v/>
      </c>
      <c r="S1277" s="12" t="str">
        <f t="shared" si="160"/>
        <v/>
      </c>
      <c r="T1277" s="12" t="str">
        <f t="shared" si="161"/>
        <v/>
      </c>
      <c r="U1277" s="12" t="str">
        <f t="shared" si="162"/>
        <v/>
      </c>
      <c r="V1277" s="12" t="str">
        <f t="shared" si="156"/>
        <v/>
      </c>
      <c r="X1277" s="44" t="str">
        <f>IF($D1277="", "", IF(COUNTIF($D$11:$D1277, $D1277)&gt;1, "", $D1277))</f>
        <v/>
      </c>
      <c r="Z1277" s="12" t="str">
        <f>IF($X1277="", "", IF(COUNTIF('Page Categories'!$D$11:$D$1010, $X1277)&gt;0, "", MAX(Z$10:Z1276)+1))</f>
        <v/>
      </c>
      <c r="AB1277" s="44" t="str">
        <f t="shared" si="163"/>
        <v/>
      </c>
    </row>
    <row r="1278" spans="1:28" x14ac:dyDescent="0.25">
      <c r="A1278" s="4"/>
      <c r="B1278" s="44" t="str">
        <f>IF($D1278="", "", IF(IFERROR(INDEX('Page Categories'!$E$11:$E$1010, MATCH($D1278, 'Page Categories'!$D$11:$D$1010, 0)), "")="", 'Page Categories'!$M$21, IFERROR(INDEX('Page Categories'!$E$11:$E$1010, MATCH($D1278, 'Page Categories'!$D$11:$D$1010, 0)), "")))</f>
        <v/>
      </c>
      <c r="C1278" s="4"/>
      <c r="D1278" s="50"/>
      <c r="E1278" s="51"/>
      <c r="F1278" s="51"/>
      <c r="G1278" s="52"/>
      <c r="H1278" s="51"/>
      <c r="I1278" s="53"/>
      <c r="J1278" s="4"/>
      <c r="O1278" s="12" t="str">
        <f t="shared" si="157"/>
        <v/>
      </c>
      <c r="Q1278" s="12" t="str">
        <f t="shared" si="158"/>
        <v/>
      </c>
      <c r="R1278" s="12" t="str">
        <f t="shared" si="159"/>
        <v/>
      </c>
      <c r="S1278" s="12" t="str">
        <f t="shared" si="160"/>
        <v/>
      </c>
      <c r="T1278" s="12" t="str">
        <f t="shared" si="161"/>
        <v/>
      </c>
      <c r="U1278" s="12" t="str">
        <f t="shared" si="162"/>
        <v/>
      </c>
      <c r="V1278" s="12" t="str">
        <f t="shared" si="156"/>
        <v/>
      </c>
      <c r="X1278" s="44" t="str">
        <f>IF($D1278="", "", IF(COUNTIF($D$11:$D1278, $D1278)&gt;1, "", $D1278))</f>
        <v/>
      </c>
      <c r="Z1278" s="12" t="str">
        <f>IF($X1278="", "", IF(COUNTIF('Page Categories'!$D$11:$D$1010, $X1278)&gt;0, "", MAX(Z$10:Z1277)+1))</f>
        <v/>
      </c>
      <c r="AB1278" s="44" t="str">
        <f t="shared" si="163"/>
        <v/>
      </c>
    </row>
    <row r="1279" spans="1:28" x14ac:dyDescent="0.25">
      <c r="A1279" s="4"/>
      <c r="B1279" s="44" t="str">
        <f>IF($D1279="", "", IF(IFERROR(INDEX('Page Categories'!$E$11:$E$1010, MATCH($D1279, 'Page Categories'!$D$11:$D$1010, 0)), "")="", 'Page Categories'!$M$21, IFERROR(INDEX('Page Categories'!$E$11:$E$1010, MATCH($D1279, 'Page Categories'!$D$11:$D$1010, 0)), "")))</f>
        <v/>
      </c>
      <c r="C1279" s="4"/>
      <c r="D1279" s="50"/>
      <c r="E1279" s="51"/>
      <c r="F1279" s="51"/>
      <c r="G1279" s="52"/>
      <c r="H1279" s="51"/>
      <c r="I1279" s="53"/>
      <c r="J1279" s="4"/>
      <c r="O1279" s="12" t="str">
        <f t="shared" si="157"/>
        <v/>
      </c>
      <c r="Q1279" s="12" t="str">
        <f t="shared" si="158"/>
        <v/>
      </c>
      <c r="R1279" s="12" t="str">
        <f t="shared" si="159"/>
        <v/>
      </c>
      <c r="S1279" s="12" t="str">
        <f t="shared" si="160"/>
        <v/>
      </c>
      <c r="T1279" s="12" t="str">
        <f t="shared" si="161"/>
        <v/>
      </c>
      <c r="U1279" s="12" t="str">
        <f t="shared" si="162"/>
        <v/>
      </c>
      <c r="V1279" s="12" t="str">
        <f t="shared" si="156"/>
        <v/>
      </c>
      <c r="X1279" s="44" t="str">
        <f>IF($D1279="", "", IF(COUNTIF($D$11:$D1279, $D1279)&gt;1, "", $D1279))</f>
        <v/>
      </c>
      <c r="Z1279" s="12" t="str">
        <f>IF($X1279="", "", IF(COUNTIF('Page Categories'!$D$11:$D$1010, $X1279)&gt;0, "", MAX(Z$10:Z1278)+1))</f>
        <v/>
      </c>
      <c r="AB1279" s="44" t="str">
        <f t="shared" si="163"/>
        <v/>
      </c>
    </row>
    <row r="1280" spans="1:28" x14ac:dyDescent="0.25">
      <c r="A1280" s="4"/>
      <c r="B1280" s="44" t="str">
        <f>IF($D1280="", "", IF(IFERROR(INDEX('Page Categories'!$E$11:$E$1010, MATCH($D1280, 'Page Categories'!$D$11:$D$1010, 0)), "")="", 'Page Categories'!$M$21, IFERROR(INDEX('Page Categories'!$E$11:$E$1010, MATCH($D1280, 'Page Categories'!$D$11:$D$1010, 0)), "")))</f>
        <v/>
      </c>
      <c r="C1280" s="4"/>
      <c r="D1280" s="50"/>
      <c r="E1280" s="51"/>
      <c r="F1280" s="51"/>
      <c r="G1280" s="52"/>
      <c r="H1280" s="51"/>
      <c r="I1280" s="53"/>
      <c r="J1280" s="4"/>
      <c r="O1280" s="12" t="str">
        <f t="shared" si="157"/>
        <v/>
      </c>
      <c r="Q1280" s="12" t="str">
        <f t="shared" si="158"/>
        <v/>
      </c>
      <c r="R1280" s="12" t="str">
        <f t="shared" si="159"/>
        <v/>
      </c>
      <c r="S1280" s="12" t="str">
        <f t="shared" si="160"/>
        <v/>
      </c>
      <c r="T1280" s="12" t="str">
        <f t="shared" si="161"/>
        <v/>
      </c>
      <c r="U1280" s="12" t="str">
        <f t="shared" si="162"/>
        <v/>
      </c>
      <c r="V1280" s="12" t="str">
        <f t="shared" si="156"/>
        <v/>
      </c>
      <c r="X1280" s="44" t="str">
        <f>IF($D1280="", "", IF(COUNTIF($D$11:$D1280, $D1280)&gt;1, "", $D1280))</f>
        <v/>
      </c>
      <c r="Z1280" s="12" t="str">
        <f>IF($X1280="", "", IF(COUNTIF('Page Categories'!$D$11:$D$1010, $X1280)&gt;0, "", MAX(Z$10:Z1279)+1))</f>
        <v/>
      </c>
      <c r="AB1280" s="44" t="str">
        <f t="shared" si="163"/>
        <v/>
      </c>
    </row>
    <row r="1281" spans="1:28" x14ac:dyDescent="0.25">
      <c r="A1281" s="4"/>
      <c r="B1281" s="44" t="str">
        <f>IF($D1281="", "", IF(IFERROR(INDEX('Page Categories'!$E$11:$E$1010, MATCH($D1281, 'Page Categories'!$D$11:$D$1010, 0)), "")="", 'Page Categories'!$M$21, IFERROR(INDEX('Page Categories'!$E$11:$E$1010, MATCH($D1281, 'Page Categories'!$D$11:$D$1010, 0)), "")))</f>
        <v/>
      </c>
      <c r="C1281" s="4"/>
      <c r="D1281" s="50"/>
      <c r="E1281" s="51"/>
      <c r="F1281" s="51"/>
      <c r="G1281" s="52"/>
      <c r="H1281" s="51"/>
      <c r="I1281" s="53"/>
      <c r="J1281" s="4"/>
      <c r="O1281" s="12" t="str">
        <f t="shared" si="157"/>
        <v/>
      </c>
      <c r="Q1281" s="12" t="str">
        <f t="shared" si="158"/>
        <v/>
      </c>
      <c r="R1281" s="12" t="str">
        <f t="shared" si="159"/>
        <v/>
      </c>
      <c r="S1281" s="12" t="str">
        <f t="shared" si="160"/>
        <v/>
      </c>
      <c r="T1281" s="12" t="str">
        <f t="shared" si="161"/>
        <v/>
      </c>
      <c r="U1281" s="12" t="str">
        <f t="shared" si="162"/>
        <v/>
      </c>
      <c r="V1281" s="12" t="str">
        <f t="shared" si="156"/>
        <v/>
      </c>
      <c r="X1281" s="44" t="str">
        <f>IF($D1281="", "", IF(COUNTIF($D$11:$D1281, $D1281)&gt;1, "", $D1281))</f>
        <v/>
      </c>
      <c r="Z1281" s="12" t="str">
        <f>IF($X1281="", "", IF(COUNTIF('Page Categories'!$D$11:$D$1010, $X1281)&gt;0, "", MAX(Z$10:Z1280)+1))</f>
        <v/>
      </c>
      <c r="AB1281" s="44" t="str">
        <f t="shared" si="163"/>
        <v/>
      </c>
    </row>
    <row r="1282" spans="1:28" x14ac:dyDescent="0.25">
      <c r="A1282" s="4"/>
      <c r="B1282" s="44" t="str">
        <f>IF($D1282="", "", IF(IFERROR(INDEX('Page Categories'!$E$11:$E$1010, MATCH($D1282, 'Page Categories'!$D$11:$D$1010, 0)), "")="", 'Page Categories'!$M$21, IFERROR(INDEX('Page Categories'!$E$11:$E$1010, MATCH($D1282, 'Page Categories'!$D$11:$D$1010, 0)), "")))</f>
        <v/>
      </c>
      <c r="C1282" s="4"/>
      <c r="D1282" s="50"/>
      <c r="E1282" s="51"/>
      <c r="F1282" s="51"/>
      <c r="G1282" s="52"/>
      <c r="H1282" s="51"/>
      <c r="I1282" s="53"/>
      <c r="J1282" s="4"/>
      <c r="O1282" s="12" t="str">
        <f t="shared" si="157"/>
        <v/>
      </c>
      <c r="Q1282" s="12" t="str">
        <f t="shared" si="158"/>
        <v/>
      </c>
      <c r="R1282" s="12" t="str">
        <f t="shared" si="159"/>
        <v/>
      </c>
      <c r="S1282" s="12" t="str">
        <f t="shared" si="160"/>
        <v/>
      </c>
      <c r="T1282" s="12" t="str">
        <f t="shared" si="161"/>
        <v/>
      </c>
      <c r="U1282" s="12" t="str">
        <f t="shared" si="162"/>
        <v/>
      </c>
      <c r="V1282" s="12" t="str">
        <f t="shared" si="156"/>
        <v/>
      </c>
      <c r="X1282" s="44" t="str">
        <f>IF($D1282="", "", IF(COUNTIF($D$11:$D1282, $D1282)&gt;1, "", $D1282))</f>
        <v/>
      </c>
      <c r="Z1282" s="12" t="str">
        <f>IF($X1282="", "", IF(COUNTIF('Page Categories'!$D$11:$D$1010, $X1282)&gt;0, "", MAX(Z$10:Z1281)+1))</f>
        <v/>
      </c>
      <c r="AB1282" s="44" t="str">
        <f t="shared" si="163"/>
        <v/>
      </c>
    </row>
    <row r="1283" spans="1:28" x14ac:dyDescent="0.25">
      <c r="A1283" s="4"/>
      <c r="B1283" s="44" t="str">
        <f>IF($D1283="", "", IF(IFERROR(INDEX('Page Categories'!$E$11:$E$1010, MATCH($D1283, 'Page Categories'!$D$11:$D$1010, 0)), "")="", 'Page Categories'!$M$21, IFERROR(INDEX('Page Categories'!$E$11:$E$1010, MATCH($D1283, 'Page Categories'!$D$11:$D$1010, 0)), "")))</f>
        <v/>
      </c>
      <c r="C1283" s="4"/>
      <c r="D1283" s="50"/>
      <c r="E1283" s="51"/>
      <c r="F1283" s="51"/>
      <c r="G1283" s="52"/>
      <c r="H1283" s="51"/>
      <c r="I1283" s="53"/>
      <c r="J1283" s="4"/>
      <c r="O1283" s="12" t="str">
        <f t="shared" si="157"/>
        <v/>
      </c>
      <c r="Q1283" s="12" t="str">
        <f t="shared" si="158"/>
        <v/>
      </c>
      <c r="R1283" s="12" t="str">
        <f t="shared" si="159"/>
        <v/>
      </c>
      <c r="S1283" s="12" t="str">
        <f t="shared" si="160"/>
        <v/>
      </c>
      <c r="T1283" s="12" t="str">
        <f t="shared" si="161"/>
        <v/>
      </c>
      <c r="U1283" s="12" t="str">
        <f t="shared" si="162"/>
        <v/>
      </c>
      <c r="V1283" s="12" t="str">
        <f t="shared" si="156"/>
        <v/>
      </c>
      <c r="X1283" s="44" t="str">
        <f>IF($D1283="", "", IF(COUNTIF($D$11:$D1283, $D1283)&gt;1, "", $D1283))</f>
        <v/>
      </c>
      <c r="Z1283" s="12" t="str">
        <f>IF($X1283="", "", IF(COUNTIF('Page Categories'!$D$11:$D$1010, $X1283)&gt;0, "", MAX(Z$10:Z1282)+1))</f>
        <v/>
      </c>
      <c r="AB1283" s="44" t="str">
        <f t="shared" si="163"/>
        <v/>
      </c>
    </row>
    <row r="1284" spans="1:28" x14ac:dyDescent="0.25">
      <c r="A1284" s="4"/>
      <c r="B1284" s="44" t="str">
        <f>IF($D1284="", "", IF(IFERROR(INDEX('Page Categories'!$E$11:$E$1010, MATCH($D1284, 'Page Categories'!$D$11:$D$1010, 0)), "")="", 'Page Categories'!$M$21, IFERROR(INDEX('Page Categories'!$E$11:$E$1010, MATCH($D1284, 'Page Categories'!$D$11:$D$1010, 0)), "")))</f>
        <v/>
      </c>
      <c r="C1284" s="4"/>
      <c r="D1284" s="50"/>
      <c r="E1284" s="51"/>
      <c r="F1284" s="51"/>
      <c r="G1284" s="52"/>
      <c r="H1284" s="51"/>
      <c r="I1284" s="53"/>
      <c r="J1284" s="4"/>
      <c r="O1284" s="12" t="str">
        <f t="shared" si="157"/>
        <v/>
      </c>
      <c r="Q1284" s="12" t="str">
        <f t="shared" si="158"/>
        <v/>
      </c>
      <c r="R1284" s="12" t="str">
        <f t="shared" si="159"/>
        <v/>
      </c>
      <c r="S1284" s="12" t="str">
        <f t="shared" si="160"/>
        <v/>
      </c>
      <c r="T1284" s="12" t="str">
        <f t="shared" si="161"/>
        <v/>
      </c>
      <c r="U1284" s="12" t="str">
        <f t="shared" si="162"/>
        <v/>
      </c>
      <c r="V1284" s="12" t="str">
        <f t="shared" si="156"/>
        <v/>
      </c>
      <c r="X1284" s="44" t="str">
        <f>IF($D1284="", "", IF(COUNTIF($D$11:$D1284, $D1284)&gt;1, "", $D1284))</f>
        <v/>
      </c>
      <c r="Z1284" s="12" t="str">
        <f>IF($X1284="", "", IF(COUNTIF('Page Categories'!$D$11:$D$1010, $X1284)&gt;0, "", MAX(Z$10:Z1283)+1))</f>
        <v/>
      </c>
      <c r="AB1284" s="44" t="str">
        <f t="shared" si="163"/>
        <v/>
      </c>
    </row>
    <row r="1285" spans="1:28" x14ac:dyDescent="0.25">
      <c r="A1285" s="4"/>
      <c r="B1285" s="44" t="str">
        <f>IF($D1285="", "", IF(IFERROR(INDEX('Page Categories'!$E$11:$E$1010, MATCH($D1285, 'Page Categories'!$D$11:$D$1010, 0)), "")="", 'Page Categories'!$M$21, IFERROR(INDEX('Page Categories'!$E$11:$E$1010, MATCH($D1285, 'Page Categories'!$D$11:$D$1010, 0)), "")))</f>
        <v/>
      </c>
      <c r="C1285" s="4"/>
      <c r="D1285" s="50"/>
      <c r="E1285" s="51"/>
      <c r="F1285" s="51"/>
      <c r="G1285" s="52"/>
      <c r="H1285" s="51"/>
      <c r="I1285" s="53"/>
      <c r="J1285" s="4"/>
      <c r="O1285" s="12" t="str">
        <f t="shared" si="157"/>
        <v/>
      </c>
      <c r="Q1285" s="12" t="str">
        <f t="shared" si="158"/>
        <v/>
      </c>
      <c r="R1285" s="12" t="str">
        <f t="shared" si="159"/>
        <v/>
      </c>
      <c r="S1285" s="12" t="str">
        <f t="shared" si="160"/>
        <v/>
      </c>
      <c r="T1285" s="12" t="str">
        <f t="shared" si="161"/>
        <v/>
      </c>
      <c r="U1285" s="12" t="str">
        <f t="shared" si="162"/>
        <v/>
      </c>
      <c r="V1285" s="12" t="str">
        <f t="shared" si="156"/>
        <v/>
      </c>
      <c r="X1285" s="44" t="str">
        <f>IF($D1285="", "", IF(COUNTIF($D$11:$D1285, $D1285)&gt;1, "", $D1285))</f>
        <v/>
      </c>
      <c r="Z1285" s="12" t="str">
        <f>IF($X1285="", "", IF(COUNTIF('Page Categories'!$D$11:$D$1010, $X1285)&gt;0, "", MAX(Z$10:Z1284)+1))</f>
        <v/>
      </c>
      <c r="AB1285" s="44" t="str">
        <f t="shared" si="163"/>
        <v/>
      </c>
    </row>
    <row r="1286" spans="1:28" x14ac:dyDescent="0.25">
      <c r="A1286" s="4"/>
      <c r="B1286" s="44" t="str">
        <f>IF($D1286="", "", IF(IFERROR(INDEX('Page Categories'!$E$11:$E$1010, MATCH($D1286, 'Page Categories'!$D$11:$D$1010, 0)), "")="", 'Page Categories'!$M$21, IFERROR(INDEX('Page Categories'!$E$11:$E$1010, MATCH($D1286, 'Page Categories'!$D$11:$D$1010, 0)), "")))</f>
        <v/>
      </c>
      <c r="C1286" s="4"/>
      <c r="D1286" s="50"/>
      <c r="E1286" s="51"/>
      <c r="F1286" s="51"/>
      <c r="G1286" s="52"/>
      <c r="H1286" s="51"/>
      <c r="I1286" s="53"/>
      <c r="J1286" s="4"/>
      <c r="O1286" s="12" t="str">
        <f t="shared" si="157"/>
        <v/>
      </c>
      <c r="Q1286" s="12" t="str">
        <f t="shared" si="158"/>
        <v/>
      </c>
      <c r="R1286" s="12" t="str">
        <f t="shared" si="159"/>
        <v/>
      </c>
      <c r="S1286" s="12" t="str">
        <f t="shared" si="160"/>
        <v/>
      </c>
      <c r="T1286" s="12" t="str">
        <f t="shared" si="161"/>
        <v/>
      </c>
      <c r="U1286" s="12" t="str">
        <f t="shared" si="162"/>
        <v/>
      </c>
      <c r="V1286" s="12" t="str">
        <f t="shared" si="156"/>
        <v/>
      </c>
      <c r="X1286" s="44" t="str">
        <f>IF($D1286="", "", IF(COUNTIF($D$11:$D1286, $D1286)&gt;1, "", $D1286))</f>
        <v/>
      </c>
      <c r="Z1286" s="12" t="str">
        <f>IF($X1286="", "", IF(COUNTIF('Page Categories'!$D$11:$D$1010, $X1286)&gt;0, "", MAX(Z$10:Z1285)+1))</f>
        <v/>
      </c>
      <c r="AB1286" s="44" t="str">
        <f t="shared" si="163"/>
        <v/>
      </c>
    </row>
    <row r="1287" spans="1:28" x14ac:dyDescent="0.25">
      <c r="A1287" s="4"/>
      <c r="B1287" s="44" t="str">
        <f>IF($D1287="", "", IF(IFERROR(INDEX('Page Categories'!$E$11:$E$1010, MATCH($D1287, 'Page Categories'!$D$11:$D$1010, 0)), "")="", 'Page Categories'!$M$21, IFERROR(INDEX('Page Categories'!$E$11:$E$1010, MATCH($D1287, 'Page Categories'!$D$11:$D$1010, 0)), "")))</f>
        <v/>
      </c>
      <c r="C1287" s="4"/>
      <c r="D1287" s="50"/>
      <c r="E1287" s="51"/>
      <c r="F1287" s="51"/>
      <c r="G1287" s="52"/>
      <c r="H1287" s="51"/>
      <c r="I1287" s="53"/>
      <c r="J1287" s="4"/>
      <c r="O1287" s="12" t="str">
        <f t="shared" si="157"/>
        <v/>
      </c>
      <c r="Q1287" s="12" t="str">
        <f t="shared" si="158"/>
        <v/>
      </c>
      <c r="R1287" s="12" t="str">
        <f t="shared" si="159"/>
        <v/>
      </c>
      <c r="S1287" s="12" t="str">
        <f t="shared" si="160"/>
        <v/>
      </c>
      <c r="T1287" s="12" t="str">
        <f t="shared" si="161"/>
        <v/>
      </c>
      <c r="U1287" s="12" t="str">
        <f t="shared" si="162"/>
        <v/>
      </c>
      <c r="V1287" s="12" t="str">
        <f t="shared" si="156"/>
        <v/>
      </c>
      <c r="X1287" s="44" t="str">
        <f>IF($D1287="", "", IF(COUNTIF($D$11:$D1287, $D1287)&gt;1, "", $D1287))</f>
        <v/>
      </c>
      <c r="Z1287" s="12" t="str">
        <f>IF($X1287="", "", IF(COUNTIF('Page Categories'!$D$11:$D$1010, $X1287)&gt;0, "", MAX(Z$10:Z1286)+1))</f>
        <v/>
      </c>
      <c r="AB1287" s="44" t="str">
        <f t="shared" si="163"/>
        <v/>
      </c>
    </row>
    <row r="1288" spans="1:28" x14ac:dyDescent="0.25">
      <c r="A1288" s="4"/>
      <c r="B1288" s="44" t="str">
        <f>IF($D1288="", "", IF(IFERROR(INDEX('Page Categories'!$E$11:$E$1010, MATCH($D1288, 'Page Categories'!$D$11:$D$1010, 0)), "")="", 'Page Categories'!$M$21, IFERROR(INDEX('Page Categories'!$E$11:$E$1010, MATCH($D1288, 'Page Categories'!$D$11:$D$1010, 0)), "")))</f>
        <v/>
      </c>
      <c r="C1288" s="4"/>
      <c r="D1288" s="50"/>
      <c r="E1288" s="51"/>
      <c r="F1288" s="51"/>
      <c r="G1288" s="52"/>
      <c r="H1288" s="51"/>
      <c r="I1288" s="53"/>
      <c r="J1288" s="4"/>
      <c r="O1288" s="12" t="str">
        <f t="shared" si="157"/>
        <v/>
      </c>
      <c r="Q1288" s="12" t="str">
        <f t="shared" si="158"/>
        <v/>
      </c>
      <c r="R1288" s="12" t="str">
        <f t="shared" si="159"/>
        <v/>
      </c>
      <c r="S1288" s="12" t="str">
        <f t="shared" si="160"/>
        <v/>
      </c>
      <c r="T1288" s="12" t="str">
        <f t="shared" si="161"/>
        <v/>
      </c>
      <c r="U1288" s="12" t="str">
        <f t="shared" si="162"/>
        <v/>
      </c>
      <c r="V1288" s="12" t="str">
        <f t="shared" si="156"/>
        <v/>
      </c>
      <c r="X1288" s="44" t="str">
        <f>IF($D1288="", "", IF(COUNTIF($D$11:$D1288, $D1288)&gt;1, "", $D1288))</f>
        <v/>
      </c>
      <c r="Z1288" s="12" t="str">
        <f>IF($X1288="", "", IF(COUNTIF('Page Categories'!$D$11:$D$1010, $X1288)&gt;0, "", MAX(Z$10:Z1287)+1))</f>
        <v/>
      </c>
      <c r="AB1288" s="44" t="str">
        <f t="shared" si="163"/>
        <v/>
      </c>
    </row>
    <row r="1289" spans="1:28" x14ac:dyDescent="0.25">
      <c r="A1289" s="4"/>
      <c r="B1289" s="44" t="str">
        <f>IF($D1289="", "", IF(IFERROR(INDEX('Page Categories'!$E$11:$E$1010, MATCH($D1289, 'Page Categories'!$D$11:$D$1010, 0)), "")="", 'Page Categories'!$M$21, IFERROR(INDEX('Page Categories'!$E$11:$E$1010, MATCH($D1289, 'Page Categories'!$D$11:$D$1010, 0)), "")))</f>
        <v/>
      </c>
      <c r="C1289" s="4"/>
      <c r="D1289" s="50"/>
      <c r="E1289" s="51"/>
      <c r="F1289" s="51"/>
      <c r="G1289" s="52"/>
      <c r="H1289" s="51"/>
      <c r="I1289" s="53"/>
      <c r="J1289" s="4"/>
      <c r="O1289" s="12" t="str">
        <f t="shared" si="157"/>
        <v/>
      </c>
      <c r="Q1289" s="12" t="str">
        <f t="shared" si="158"/>
        <v/>
      </c>
      <c r="R1289" s="12" t="str">
        <f t="shared" si="159"/>
        <v/>
      </c>
      <c r="S1289" s="12" t="str">
        <f t="shared" si="160"/>
        <v/>
      </c>
      <c r="T1289" s="12" t="str">
        <f t="shared" si="161"/>
        <v/>
      </c>
      <c r="U1289" s="12" t="str">
        <f t="shared" si="162"/>
        <v/>
      </c>
      <c r="V1289" s="12" t="str">
        <f t="shared" si="156"/>
        <v/>
      </c>
      <c r="X1289" s="44" t="str">
        <f>IF($D1289="", "", IF(COUNTIF($D$11:$D1289, $D1289)&gt;1, "", $D1289))</f>
        <v/>
      </c>
      <c r="Z1289" s="12" t="str">
        <f>IF($X1289="", "", IF(COUNTIF('Page Categories'!$D$11:$D$1010, $X1289)&gt;0, "", MAX(Z$10:Z1288)+1))</f>
        <v/>
      </c>
      <c r="AB1289" s="44" t="str">
        <f t="shared" si="163"/>
        <v/>
      </c>
    </row>
    <row r="1290" spans="1:28" x14ac:dyDescent="0.25">
      <c r="A1290" s="4"/>
      <c r="B1290" s="44" t="str">
        <f>IF($D1290="", "", IF(IFERROR(INDEX('Page Categories'!$E$11:$E$1010, MATCH($D1290, 'Page Categories'!$D$11:$D$1010, 0)), "")="", 'Page Categories'!$M$21, IFERROR(INDEX('Page Categories'!$E$11:$E$1010, MATCH($D1290, 'Page Categories'!$D$11:$D$1010, 0)), "")))</f>
        <v/>
      </c>
      <c r="C1290" s="4"/>
      <c r="D1290" s="50"/>
      <c r="E1290" s="51"/>
      <c r="F1290" s="51"/>
      <c r="G1290" s="52"/>
      <c r="H1290" s="51"/>
      <c r="I1290" s="53"/>
      <c r="J1290" s="4"/>
      <c r="O1290" s="12" t="str">
        <f t="shared" si="157"/>
        <v/>
      </c>
      <c r="Q1290" s="12" t="str">
        <f t="shared" si="158"/>
        <v/>
      </c>
      <c r="R1290" s="12" t="str">
        <f t="shared" si="159"/>
        <v/>
      </c>
      <c r="S1290" s="12" t="str">
        <f t="shared" si="160"/>
        <v/>
      </c>
      <c r="T1290" s="12" t="str">
        <f t="shared" si="161"/>
        <v/>
      </c>
      <c r="U1290" s="12" t="str">
        <f t="shared" si="162"/>
        <v/>
      </c>
      <c r="V1290" s="12" t="str">
        <f t="shared" si="156"/>
        <v/>
      </c>
      <c r="X1290" s="44" t="str">
        <f>IF($D1290="", "", IF(COUNTIF($D$11:$D1290, $D1290)&gt;1, "", $D1290))</f>
        <v/>
      </c>
      <c r="Z1290" s="12" t="str">
        <f>IF($X1290="", "", IF(COUNTIF('Page Categories'!$D$11:$D$1010, $X1290)&gt;0, "", MAX(Z$10:Z1289)+1))</f>
        <v/>
      </c>
      <c r="AB1290" s="44" t="str">
        <f t="shared" si="163"/>
        <v/>
      </c>
    </row>
    <row r="1291" spans="1:28" x14ac:dyDescent="0.25">
      <c r="A1291" s="4"/>
      <c r="B1291" s="44" t="str">
        <f>IF($D1291="", "", IF(IFERROR(INDEX('Page Categories'!$E$11:$E$1010, MATCH($D1291, 'Page Categories'!$D$11:$D$1010, 0)), "")="", 'Page Categories'!$M$21, IFERROR(INDEX('Page Categories'!$E$11:$E$1010, MATCH($D1291, 'Page Categories'!$D$11:$D$1010, 0)), "")))</f>
        <v/>
      </c>
      <c r="C1291" s="4"/>
      <c r="D1291" s="50"/>
      <c r="E1291" s="51"/>
      <c r="F1291" s="51"/>
      <c r="G1291" s="52"/>
      <c r="H1291" s="51"/>
      <c r="I1291" s="53"/>
      <c r="J1291" s="4"/>
      <c r="O1291" s="12" t="str">
        <f t="shared" si="157"/>
        <v/>
      </c>
      <c r="Q1291" s="12" t="str">
        <f t="shared" si="158"/>
        <v/>
      </c>
      <c r="R1291" s="12" t="str">
        <f t="shared" si="159"/>
        <v/>
      </c>
      <c r="S1291" s="12" t="str">
        <f t="shared" si="160"/>
        <v/>
      </c>
      <c r="T1291" s="12" t="str">
        <f t="shared" si="161"/>
        <v/>
      </c>
      <c r="U1291" s="12" t="str">
        <f t="shared" si="162"/>
        <v/>
      </c>
      <c r="V1291" s="12" t="str">
        <f t="shared" ref="V1291:V1354" si="164">IF($O1291="", "", IF(AND(V$5="X", I1291=""), $O$6, IF(AND(NOT(I1291=""), COUNTIF(M$11:M$22, I1291)=0), $O$7, "")))</f>
        <v/>
      </c>
      <c r="X1291" s="44" t="str">
        <f>IF($D1291="", "", IF(COUNTIF($D$11:$D1291, $D1291)&gt;1, "", $D1291))</f>
        <v/>
      </c>
      <c r="Z1291" s="12" t="str">
        <f>IF($X1291="", "", IF(COUNTIF('Page Categories'!$D$11:$D$1010, $X1291)&gt;0, "", MAX(Z$10:Z1290)+1))</f>
        <v/>
      </c>
      <c r="AB1291" s="44" t="str">
        <f t="shared" si="163"/>
        <v/>
      </c>
    </row>
    <row r="1292" spans="1:28" x14ac:dyDescent="0.25">
      <c r="A1292" s="4"/>
      <c r="B1292" s="44" t="str">
        <f>IF($D1292="", "", IF(IFERROR(INDEX('Page Categories'!$E$11:$E$1010, MATCH($D1292, 'Page Categories'!$D$11:$D$1010, 0)), "")="", 'Page Categories'!$M$21, IFERROR(INDEX('Page Categories'!$E$11:$E$1010, MATCH($D1292, 'Page Categories'!$D$11:$D$1010, 0)), "")))</f>
        <v/>
      </c>
      <c r="C1292" s="4"/>
      <c r="D1292" s="50"/>
      <c r="E1292" s="51"/>
      <c r="F1292" s="51"/>
      <c r="G1292" s="52"/>
      <c r="H1292" s="51"/>
      <c r="I1292" s="53"/>
      <c r="J1292" s="4"/>
      <c r="O1292" s="12" t="str">
        <f t="shared" ref="O1292:O1355" si="165">IF(COUNTIF($D1292:$I1292, "")=6, "", "X")</f>
        <v/>
      </c>
      <c r="Q1292" s="12" t="str">
        <f t="shared" ref="Q1292:Q1355" si="166">IF($O1292="", "", IF(AND(Q$5="X", D1292=""), $O$6, ""))</f>
        <v/>
      </c>
      <c r="R1292" s="12" t="str">
        <f t="shared" ref="R1292:R1355" si="167">IF($O1292="", "", IF(AND(R$5="X", E1292=""), $O$6, IF(AND(NOT(E1292=""), ISNUMBER(E1292)=FALSE), $O$7, "")))</f>
        <v/>
      </c>
      <c r="S1292" s="12" t="str">
        <f t="shared" ref="S1292:S1355" si="168">IF($O1292="", "", IF(AND(S$5="X", F1292=""), $O$6, IF(AND(NOT(F1292=""), ISNUMBER(F1292)=FALSE), $O$7, "")))</f>
        <v/>
      </c>
      <c r="T1292" s="12" t="str">
        <f t="shared" ref="T1292:T1355" si="169">IF($O1292="", "", IF(AND(T$5="X", G1292=""), $O$6, IF(AND(NOT(G1292=""), ISNUMBER(G1292)=FALSE), $O$7, "")))</f>
        <v/>
      </c>
      <c r="U1292" s="12" t="str">
        <f t="shared" ref="U1292:U1355" si="170">IF($O1292="", "", IF(AND(U$5="X", H1292=""), $O$6, IF(AND(NOT(H1292=""), ISNUMBER(H1292)=FALSE), $O$7, "")))</f>
        <v/>
      </c>
      <c r="V1292" s="12" t="str">
        <f t="shared" si="164"/>
        <v/>
      </c>
      <c r="X1292" s="44" t="str">
        <f>IF($D1292="", "", IF(COUNTIF($D$11:$D1292, $D1292)&gt;1, "", $D1292))</f>
        <v/>
      </c>
      <c r="Z1292" s="12" t="str">
        <f>IF($X1292="", "", IF(COUNTIF('Page Categories'!$D$11:$D$1010, $X1292)&gt;0, "", MAX(Z$10:Z1291)+1))</f>
        <v/>
      </c>
      <c r="AB1292" s="44" t="str">
        <f t="shared" ref="AB1292:AB1355" si="171">IF(OR($B1292="", $I1292=""), "", CONCATENATE($B1292, " - ", $I1292))</f>
        <v/>
      </c>
    </row>
    <row r="1293" spans="1:28" x14ac:dyDescent="0.25">
      <c r="A1293" s="4"/>
      <c r="B1293" s="44" t="str">
        <f>IF($D1293="", "", IF(IFERROR(INDEX('Page Categories'!$E$11:$E$1010, MATCH($D1293, 'Page Categories'!$D$11:$D$1010, 0)), "")="", 'Page Categories'!$M$21, IFERROR(INDEX('Page Categories'!$E$11:$E$1010, MATCH($D1293, 'Page Categories'!$D$11:$D$1010, 0)), "")))</f>
        <v/>
      </c>
      <c r="C1293" s="4"/>
      <c r="D1293" s="50"/>
      <c r="E1293" s="51"/>
      <c r="F1293" s="51"/>
      <c r="G1293" s="52"/>
      <c r="H1293" s="51"/>
      <c r="I1293" s="53"/>
      <c r="J1293" s="4"/>
      <c r="O1293" s="12" t="str">
        <f t="shared" si="165"/>
        <v/>
      </c>
      <c r="Q1293" s="12" t="str">
        <f t="shared" si="166"/>
        <v/>
      </c>
      <c r="R1293" s="12" t="str">
        <f t="shared" si="167"/>
        <v/>
      </c>
      <c r="S1293" s="12" t="str">
        <f t="shared" si="168"/>
        <v/>
      </c>
      <c r="T1293" s="12" t="str">
        <f t="shared" si="169"/>
        <v/>
      </c>
      <c r="U1293" s="12" t="str">
        <f t="shared" si="170"/>
        <v/>
      </c>
      <c r="V1293" s="12" t="str">
        <f t="shared" si="164"/>
        <v/>
      </c>
      <c r="X1293" s="44" t="str">
        <f>IF($D1293="", "", IF(COUNTIF($D$11:$D1293, $D1293)&gt;1, "", $D1293))</f>
        <v/>
      </c>
      <c r="Z1293" s="12" t="str">
        <f>IF($X1293="", "", IF(COUNTIF('Page Categories'!$D$11:$D$1010, $X1293)&gt;0, "", MAX(Z$10:Z1292)+1))</f>
        <v/>
      </c>
      <c r="AB1293" s="44" t="str">
        <f t="shared" si="171"/>
        <v/>
      </c>
    </row>
    <row r="1294" spans="1:28" x14ac:dyDescent="0.25">
      <c r="A1294" s="4"/>
      <c r="B1294" s="44" t="str">
        <f>IF($D1294="", "", IF(IFERROR(INDEX('Page Categories'!$E$11:$E$1010, MATCH($D1294, 'Page Categories'!$D$11:$D$1010, 0)), "")="", 'Page Categories'!$M$21, IFERROR(INDEX('Page Categories'!$E$11:$E$1010, MATCH($D1294, 'Page Categories'!$D$11:$D$1010, 0)), "")))</f>
        <v/>
      </c>
      <c r="C1294" s="4"/>
      <c r="D1294" s="50"/>
      <c r="E1294" s="51"/>
      <c r="F1294" s="51"/>
      <c r="G1294" s="52"/>
      <c r="H1294" s="51"/>
      <c r="I1294" s="53"/>
      <c r="J1294" s="4"/>
      <c r="O1294" s="12" t="str">
        <f t="shared" si="165"/>
        <v/>
      </c>
      <c r="Q1294" s="12" t="str">
        <f t="shared" si="166"/>
        <v/>
      </c>
      <c r="R1294" s="12" t="str">
        <f t="shared" si="167"/>
        <v/>
      </c>
      <c r="S1294" s="12" t="str">
        <f t="shared" si="168"/>
        <v/>
      </c>
      <c r="T1294" s="12" t="str">
        <f t="shared" si="169"/>
        <v/>
      </c>
      <c r="U1294" s="12" t="str">
        <f t="shared" si="170"/>
        <v/>
      </c>
      <c r="V1294" s="12" t="str">
        <f t="shared" si="164"/>
        <v/>
      </c>
      <c r="X1294" s="44" t="str">
        <f>IF($D1294="", "", IF(COUNTIF($D$11:$D1294, $D1294)&gt;1, "", $D1294))</f>
        <v/>
      </c>
      <c r="Z1294" s="12" t="str">
        <f>IF($X1294="", "", IF(COUNTIF('Page Categories'!$D$11:$D$1010, $X1294)&gt;0, "", MAX(Z$10:Z1293)+1))</f>
        <v/>
      </c>
      <c r="AB1294" s="44" t="str">
        <f t="shared" si="171"/>
        <v/>
      </c>
    </row>
    <row r="1295" spans="1:28" x14ac:dyDescent="0.25">
      <c r="A1295" s="4"/>
      <c r="B1295" s="44" t="str">
        <f>IF($D1295="", "", IF(IFERROR(INDEX('Page Categories'!$E$11:$E$1010, MATCH($D1295, 'Page Categories'!$D$11:$D$1010, 0)), "")="", 'Page Categories'!$M$21, IFERROR(INDEX('Page Categories'!$E$11:$E$1010, MATCH($D1295, 'Page Categories'!$D$11:$D$1010, 0)), "")))</f>
        <v/>
      </c>
      <c r="C1295" s="4"/>
      <c r="D1295" s="50"/>
      <c r="E1295" s="51"/>
      <c r="F1295" s="51"/>
      <c r="G1295" s="52"/>
      <c r="H1295" s="51"/>
      <c r="I1295" s="53"/>
      <c r="J1295" s="4"/>
      <c r="O1295" s="12" t="str">
        <f t="shared" si="165"/>
        <v/>
      </c>
      <c r="Q1295" s="12" t="str">
        <f t="shared" si="166"/>
        <v/>
      </c>
      <c r="R1295" s="12" t="str">
        <f t="shared" si="167"/>
        <v/>
      </c>
      <c r="S1295" s="12" t="str">
        <f t="shared" si="168"/>
        <v/>
      </c>
      <c r="T1295" s="12" t="str">
        <f t="shared" si="169"/>
        <v/>
      </c>
      <c r="U1295" s="12" t="str">
        <f t="shared" si="170"/>
        <v/>
      </c>
      <c r="V1295" s="12" t="str">
        <f t="shared" si="164"/>
        <v/>
      </c>
      <c r="X1295" s="44" t="str">
        <f>IF($D1295="", "", IF(COUNTIF($D$11:$D1295, $D1295)&gt;1, "", $D1295))</f>
        <v/>
      </c>
      <c r="Z1295" s="12" t="str">
        <f>IF($X1295="", "", IF(COUNTIF('Page Categories'!$D$11:$D$1010, $X1295)&gt;0, "", MAX(Z$10:Z1294)+1))</f>
        <v/>
      </c>
      <c r="AB1295" s="44" t="str">
        <f t="shared" si="171"/>
        <v/>
      </c>
    </row>
    <row r="1296" spans="1:28" x14ac:dyDescent="0.25">
      <c r="A1296" s="4"/>
      <c r="B1296" s="44" t="str">
        <f>IF($D1296="", "", IF(IFERROR(INDEX('Page Categories'!$E$11:$E$1010, MATCH($D1296, 'Page Categories'!$D$11:$D$1010, 0)), "")="", 'Page Categories'!$M$21, IFERROR(INDEX('Page Categories'!$E$11:$E$1010, MATCH($D1296, 'Page Categories'!$D$11:$D$1010, 0)), "")))</f>
        <v/>
      </c>
      <c r="C1296" s="4"/>
      <c r="D1296" s="50"/>
      <c r="E1296" s="51"/>
      <c r="F1296" s="51"/>
      <c r="G1296" s="52"/>
      <c r="H1296" s="51"/>
      <c r="I1296" s="53"/>
      <c r="J1296" s="4"/>
      <c r="O1296" s="12" t="str">
        <f t="shared" si="165"/>
        <v/>
      </c>
      <c r="Q1296" s="12" t="str">
        <f t="shared" si="166"/>
        <v/>
      </c>
      <c r="R1296" s="12" t="str">
        <f t="shared" si="167"/>
        <v/>
      </c>
      <c r="S1296" s="12" t="str">
        <f t="shared" si="168"/>
        <v/>
      </c>
      <c r="T1296" s="12" t="str">
        <f t="shared" si="169"/>
        <v/>
      </c>
      <c r="U1296" s="12" t="str">
        <f t="shared" si="170"/>
        <v/>
      </c>
      <c r="V1296" s="12" t="str">
        <f t="shared" si="164"/>
        <v/>
      </c>
      <c r="X1296" s="44" t="str">
        <f>IF($D1296="", "", IF(COUNTIF($D$11:$D1296, $D1296)&gt;1, "", $D1296))</f>
        <v/>
      </c>
      <c r="Z1296" s="12" t="str">
        <f>IF($X1296="", "", IF(COUNTIF('Page Categories'!$D$11:$D$1010, $X1296)&gt;0, "", MAX(Z$10:Z1295)+1))</f>
        <v/>
      </c>
      <c r="AB1296" s="44" t="str">
        <f t="shared" si="171"/>
        <v/>
      </c>
    </row>
    <row r="1297" spans="1:28" x14ac:dyDescent="0.25">
      <c r="A1297" s="4"/>
      <c r="B1297" s="44" t="str">
        <f>IF($D1297="", "", IF(IFERROR(INDEX('Page Categories'!$E$11:$E$1010, MATCH($D1297, 'Page Categories'!$D$11:$D$1010, 0)), "")="", 'Page Categories'!$M$21, IFERROR(INDEX('Page Categories'!$E$11:$E$1010, MATCH($D1297, 'Page Categories'!$D$11:$D$1010, 0)), "")))</f>
        <v/>
      </c>
      <c r="C1297" s="4"/>
      <c r="D1297" s="50"/>
      <c r="E1297" s="51"/>
      <c r="F1297" s="51"/>
      <c r="G1297" s="52"/>
      <c r="H1297" s="51"/>
      <c r="I1297" s="53"/>
      <c r="J1297" s="4"/>
      <c r="O1297" s="12" t="str">
        <f t="shared" si="165"/>
        <v/>
      </c>
      <c r="Q1297" s="12" t="str">
        <f t="shared" si="166"/>
        <v/>
      </c>
      <c r="R1297" s="12" t="str">
        <f t="shared" si="167"/>
        <v/>
      </c>
      <c r="S1297" s="12" t="str">
        <f t="shared" si="168"/>
        <v/>
      </c>
      <c r="T1297" s="12" t="str">
        <f t="shared" si="169"/>
        <v/>
      </c>
      <c r="U1297" s="12" t="str">
        <f t="shared" si="170"/>
        <v/>
      </c>
      <c r="V1297" s="12" t="str">
        <f t="shared" si="164"/>
        <v/>
      </c>
      <c r="X1297" s="44" t="str">
        <f>IF($D1297="", "", IF(COUNTIF($D$11:$D1297, $D1297)&gt;1, "", $D1297))</f>
        <v/>
      </c>
      <c r="Z1297" s="12" t="str">
        <f>IF($X1297="", "", IF(COUNTIF('Page Categories'!$D$11:$D$1010, $X1297)&gt;0, "", MAX(Z$10:Z1296)+1))</f>
        <v/>
      </c>
      <c r="AB1297" s="44" t="str">
        <f t="shared" si="171"/>
        <v/>
      </c>
    </row>
    <row r="1298" spans="1:28" x14ac:dyDescent="0.25">
      <c r="A1298" s="4"/>
      <c r="B1298" s="44" t="str">
        <f>IF($D1298="", "", IF(IFERROR(INDEX('Page Categories'!$E$11:$E$1010, MATCH($D1298, 'Page Categories'!$D$11:$D$1010, 0)), "")="", 'Page Categories'!$M$21, IFERROR(INDEX('Page Categories'!$E$11:$E$1010, MATCH($D1298, 'Page Categories'!$D$11:$D$1010, 0)), "")))</f>
        <v/>
      </c>
      <c r="C1298" s="4"/>
      <c r="D1298" s="50"/>
      <c r="E1298" s="51"/>
      <c r="F1298" s="51"/>
      <c r="G1298" s="52"/>
      <c r="H1298" s="51"/>
      <c r="I1298" s="53"/>
      <c r="J1298" s="4"/>
      <c r="O1298" s="12" t="str">
        <f t="shared" si="165"/>
        <v/>
      </c>
      <c r="Q1298" s="12" t="str">
        <f t="shared" si="166"/>
        <v/>
      </c>
      <c r="R1298" s="12" t="str">
        <f t="shared" si="167"/>
        <v/>
      </c>
      <c r="S1298" s="12" t="str">
        <f t="shared" si="168"/>
        <v/>
      </c>
      <c r="T1298" s="12" t="str">
        <f t="shared" si="169"/>
        <v/>
      </c>
      <c r="U1298" s="12" t="str">
        <f t="shared" si="170"/>
        <v/>
      </c>
      <c r="V1298" s="12" t="str">
        <f t="shared" si="164"/>
        <v/>
      </c>
      <c r="X1298" s="44" t="str">
        <f>IF($D1298="", "", IF(COUNTIF($D$11:$D1298, $D1298)&gt;1, "", $D1298))</f>
        <v/>
      </c>
      <c r="Z1298" s="12" t="str">
        <f>IF($X1298="", "", IF(COUNTIF('Page Categories'!$D$11:$D$1010, $X1298)&gt;0, "", MAX(Z$10:Z1297)+1))</f>
        <v/>
      </c>
      <c r="AB1298" s="44" t="str">
        <f t="shared" si="171"/>
        <v/>
      </c>
    </row>
    <row r="1299" spans="1:28" x14ac:dyDescent="0.25">
      <c r="A1299" s="4"/>
      <c r="B1299" s="44" t="str">
        <f>IF($D1299="", "", IF(IFERROR(INDEX('Page Categories'!$E$11:$E$1010, MATCH($D1299, 'Page Categories'!$D$11:$D$1010, 0)), "")="", 'Page Categories'!$M$21, IFERROR(INDEX('Page Categories'!$E$11:$E$1010, MATCH($D1299, 'Page Categories'!$D$11:$D$1010, 0)), "")))</f>
        <v/>
      </c>
      <c r="C1299" s="4"/>
      <c r="D1299" s="50"/>
      <c r="E1299" s="51"/>
      <c r="F1299" s="51"/>
      <c r="G1299" s="52"/>
      <c r="H1299" s="51"/>
      <c r="I1299" s="53"/>
      <c r="J1299" s="4"/>
      <c r="O1299" s="12" t="str">
        <f t="shared" si="165"/>
        <v/>
      </c>
      <c r="Q1299" s="12" t="str">
        <f t="shared" si="166"/>
        <v/>
      </c>
      <c r="R1299" s="12" t="str">
        <f t="shared" si="167"/>
        <v/>
      </c>
      <c r="S1299" s="12" t="str">
        <f t="shared" si="168"/>
        <v/>
      </c>
      <c r="T1299" s="12" t="str">
        <f t="shared" si="169"/>
        <v/>
      </c>
      <c r="U1299" s="12" t="str">
        <f t="shared" si="170"/>
        <v/>
      </c>
      <c r="V1299" s="12" t="str">
        <f t="shared" si="164"/>
        <v/>
      </c>
      <c r="X1299" s="44" t="str">
        <f>IF($D1299="", "", IF(COUNTIF($D$11:$D1299, $D1299)&gt;1, "", $D1299))</f>
        <v/>
      </c>
      <c r="Z1299" s="12" t="str">
        <f>IF($X1299="", "", IF(COUNTIF('Page Categories'!$D$11:$D$1010, $X1299)&gt;0, "", MAX(Z$10:Z1298)+1))</f>
        <v/>
      </c>
      <c r="AB1299" s="44" t="str">
        <f t="shared" si="171"/>
        <v/>
      </c>
    </row>
    <row r="1300" spans="1:28" x14ac:dyDescent="0.25">
      <c r="A1300" s="4"/>
      <c r="B1300" s="44" t="str">
        <f>IF($D1300="", "", IF(IFERROR(INDEX('Page Categories'!$E$11:$E$1010, MATCH($D1300, 'Page Categories'!$D$11:$D$1010, 0)), "")="", 'Page Categories'!$M$21, IFERROR(INDEX('Page Categories'!$E$11:$E$1010, MATCH($D1300, 'Page Categories'!$D$11:$D$1010, 0)), "")))</f>
        <v/>
      </c>
      <c r="C1300" s="4"/>
      <c r="D1300" s="50"/>
      <c r="E1300" s="51"/>
      <c r="F1300" s="51"/>
      <c r="G1300" s="52"/>
      <c r="H1300" s="51"/>
      <c r="I1300" s="53"/>
      <c r="J1300" s="4"/>
      <c r="O1300" s="12" t="str">
        <f t="shared" si="165"/>
        <v/>
      </c>
      <c r="Q1300" s="12" t="str">
        <f t="shared" si="166"/>
        <v/>
      </c>
      <c r="R1300" s="12" t="str">
        <f t="shared" si="167"/>
        <v/>
      </c>
      <c r="S1300" s="12" t="str">
        <f t="shared" si="168"/>
        <v/>
      </c>
      <c r="T1300" s="12" t="str">
        <f t="shared" si="169"/>
        <v/>
      </c>
      <c r="U1300" s="12" t="str">
        <f t="shared" si="170"/>
        <v/>
      </c>
      <c r="V1300" s="12" t="str">
        <f t="shared" si="164"/>
        <v/>
      </c>
      <c r="X1300" s="44" t="str">
        <f>IF($D1300="", "", IF(COUNTIF($D$11:$D1300, $D1300)&gt;1, "", $D1300))</f>
        <v/>
      </c>
      <c r="Z1300" s="12" t="str">
        <f>IF($X1300="", "", IF(COUNTIF('Page Categories'!$D$11:$D$1010, $X1300)&gt;0, "", MAX(Z$10:Z1299)+1))</f>
        <v/>
      </c>
      <c r="AB1300" s="44" t="str">
        <f t="shared" si="171"/>
        <v/>
      </c>
    </row>
    <row r="1301" spans="1:28" x14ac:dyDescent="0.25">
      <c r="A1301" s="4"/>
      <c r="B1301" s="44" t="str">
        <f>IF($D1301="", "", IF(IFERROR(INDEX('Page Categories'!$E$11:$E$1010, MATCH($D1301, 'Page Categories'!$D$11:$D$1010, 0)), "")="", 'Page Categories'!$M$21, IFERROR(INDEX('Page Categories'!$E$11:$E$1010, MATCH($D1301, 'Page Categories'!$D$11:$D$1010, 0)), "")))</f>
        <v/>
      </c>
      <c r="C1301" s="4"/>
      <c r="D1301" s="50"/>
      <c r="E1301" s="51"/>
      <c r="F1301" s="51"/>
      <c r="G1301" s="52"/>
      <c r="H1301" s="51"/>
      <c r="I1301" s="53"/>
      <c r="J1301" s="4"/>
      <c r="O1301" s="12" t="str">
        <f t="shared" si="165"/>
        <v/>
      </c>
      <c r="Q1301" s="12" t="str">
        <f t="shared" si="166"/>
        <v/>
      </c>
      <c r="R1301" s="12" t="str">
        <f t="shared" si="167"/>
        <v/>
      </c>
      <c r="S1301" s="12" t="str">
        <f t="shared" si="168"/>
        <v/>
      </c>
      <c r="T1301" s="12" t="str">
        <f t="shared" si="169"/>
        <v/>
      </c>
      <c r="U1301" s="12" t="str">
        <f t="shared" si="170"/>
        <v/>
      </c>
      <c r="V1301" s="12" t="str">
        <f t="shared" si="164"/>
        <v/>
      </c>
      <c r="X1301" s="44" t="str">
        <f>IF($D1301="", "", IF(COUNTIF($D$11:$D1301, $D1301)&gt;1, "", $D1301))</f>
        <v/>
      </c>
      <c r="Z1301" s="12" t="str">
        <f>IF($X1301="", "", IF(COUNTIF('Page Categories'!$D$11:$D$1010, $X1301)&gt;0, "", MAX(Z$10:Z1300)+1))</f>
        <v/>
      </c>
      <c r="AB1301" s="44" t="str">
        <f t="shared" si="171"/>
        <v/>
      </c>
    </row>
    <row r="1302" spans="1:28" x14ac:dyDescent="0.25">
      <c r="A1302" s="4"/>
      <c r="B1302" s="44" t="str">
        <f>IF($D1302="", "", IF(IFERROR(INDEX('Page Categories'!$E$11:$E$1010, MATCH($D1302, 'Page Categories'!$D$11:$D$1010, 0)), "")="", 'Page Categories'!$M$21, IFERROR(INDEX('Page Categories'!$E$11:$E$1010, MATCH($D1302, 'Page Categories'!$D$11:$D$1010, 0)), "")))</f>
        <v/>
      </c>
      <c r="C1302" s="4"/>
      <c r="D1302" s="50"/>
      <c r="E1302" s="51"/>
      <c r="F1302" s="51"/>
      <c r="G1302" s="52"/>
      <c r="H1302" s="51"/>
      <c r="I1302" s="53"/>
      <c r="J1302" s="4"/>
      <c r="O1302" s="12" t="str">
        <f t="shared" si="165"/>
        <v/>
      </c>
      <c r="Q1302" s="12" t="str">
        <f t="shared" si="166"/>
        <v/>
      </c>
      <c r="R1302" s="12" t="str">
        <f t="shared" si="167"/>
        <v/>
      </c>
      <c r="S1302" s="12" t="str">
        <f t="shared" si="168"/>
        <v/>
      </c>
      <c r="T1302" s="12" t="str">
        <f t="shared" si="169"/>
        <v/>
      </c>
      <c r="U1302" s="12" t="str">
        <f t="shared" si="170"/>
        <v/>
      </c>
      <c r="V1302" s="12" t="str">
        <f t="shared" si="164"/>
        <v/>
      </c>
      <c r="X1302" s="44" t="str">
        <f>IF($D1302="", "", IF(COUNTIF($D$11:$D1302, $D1302)&gt;1, "", $D1302))</f>
        <v/>
      </c>
      <c r="Z1302" s="12" t="str">
        <f>IF($X1302="", "", IF(COUNTIF('Page Categories'!$D$11:$D$1010, $X1302)&gt;0, "", MAX(Z$10:Z1301)+1))</f>
        <v/>
      </c>
      <c r="AB1302" s="44" t="str">
        <f t="shared" si="171"/>
        <v/>
      </c>
    </row>
    <row r="1303" spans="1:28" x14ac:dyDescent="0.25">
      <c r="A1303" s="4"/>
      <c r="B1303" s="44" t="str">
        <f>IF($D1303="", "", IF(IFERROR(INDEX('Page Categories'!$E$11:$E$1010, MATCH($D1303, 'Page Categories'!$D$11:$D$1010, 0)), "")="", 'Page Categories'!$M$21, IFERROR(INDEX('Page Categories'!$E$11:$E$1010, MATCH($D1303, 'Page Categories'!$D$11:$D$1010, 0)), "")))</f>
        <v/>
      </c>
      <c r="C1303" s="4"/>
      <c r="D1303" s="50"/>
      <c r="E1303" s="51"/>
      <c r="F1303" s="51"/>
      <c r="G1303" s="52"/>
      <c r="H1303" s="51"/>
      <c r="I1303" s="53"/>
      <c r="J1303" s="4"/>
      <c r="O1303" s="12" t="str">
        <f t="shared" si="165"/>
        <v/>
      </c>
      <c r="Q1303" s="12" t="str">
        <f t="shared" si="166"/>
        <v/>
      </c>
      <c r="R1303" s="12" t="str">
        <f t="shared" si="167"/>
        <v/>
      </c>
      <c r="S1303" s="12" t="str">
        <f t="shared" si="168"/>
        <v/>
      </c>
      <c r="T1303" s="12" t="str">
        <f t="shared" si="169"/>
        <v/>
      </c>
      <c r="U1303" s="12" t="str">
        <f t="shared" si="170"/>
        <v/>
      </c>
      <c r="V1303" s="12" t="str">
        <f t="shared" si="164"/>
        <v/>
      </c>
      <c r="X1303" s="44" t="str">
        <f>IF($D1303="", "", IF(COUNTIF($D$11:$D1303, $D1303)&gt;1, "", $D1303))</f>
        <v/>
      </c>
      <c r="Z1303" s="12" t="str">
        <f>IF($X1303="", "", IF(COUNTIF('Page Categories'!$D$11:$D$1010, $X1303)&gt;0, "", MAX(Z$10:Z1302)+1))</f>
        <v/>
      </c>
      <c r="AB1303" s="44" t="str">
        <f t="shared" si="171"/>
        <v/>
      </c>
    </row>
    <row r="1304" spans="1:28" x14ac:dyDescent="0.25">
      <c r="A1304" s="4"/>
      <c r="B1304" s="44" t="str">
        <f>IF($D1304="", "", IF(IFERROR(INDEX('Page Categories'!$E$11:$E$1010, MATCH($D1304, 'Page Categories'!$D$11:$D$1010, 0)), "")="", 'Page Categories'!$M$21, IFERROR(INDEX('Page Categories'!$E$11:$E$1010, MATCH($D1304, 'Page Categories'!$D$11:$D$1010, 0)), "")))</f>
        <v/>
      </c>
      <c r="C1304" s="4"/>
      <c r="D1304" s="50"/>
      <c r="E1304" s="51"/>
      <c r="F1304" s="51"/>
      <c r="G1304" s="52"/>
      <c r="H1304" s="51"/>
      <c r="I1304" s="53"/>
      <c r="J1304" s="4"/>
      <c r="O1304" s="12" t="str">
        <f t="shared" si="165"/>
        <v/>
      </c>
      <c r="Q1304" s="12" t="str">
        <f t="shared" si="166"/>
        <v/>
      </c>
      <c r="R1304" s="12" t="str">
        <f t="shared" si="167"/>
        <v/>
      </c>
      <c r="S1304" s="12" t="str">
        <f t="shared" si="168"/>
        <v/>
      </c>
      <c r="T1304" s="12" t="str">
        <f t="shared" si="169"/>
        <v/>
      </c>
      <c r="U1304" s="12" t="str">
        <f t="shared" si="170"/>
        <v/>
      </c>
      <c r="V1304" s="12" t="str">
        <f t="shared" si="164"/>
        <v/>
      </c>
      <c r="X1304" s="44" t="str">
        <f>IF($D1304="", "", IF(COUNTIF($D$11:$D1304, $D1304)&gt;1, "", $D1304))</f>
        <v/>
      </c>
      <c r="Z1304" s="12" t="str">
        <f>IF($X1304="", "", IF(COUNTIF('Page Categories'!$D$11:$D$1010, $X1304)&gt;0, "", MAX(Z$10:Z1303)+1))</f>
        <v/>
      </c>
      <c r="AB1304" s="44" t="str">
        <f t="shared" si="171"/>
        <v/>
      </c>
    </row>
    <row r="1305" spans="1:28" x14ac:dyDescent="0.25">
      <c r="A1305" s="4"/>
      <c r="B1305" s="44" t="str">
        <f>IF($D1305="", "", IF(IFERROR(INDEX('Page Categories'!$E$11:$E$1010, MATCH($D1305, 'Page Categories'!$D$11:$D$1010, 0)), "")="", 'Page Categories'!$M$21, IFERROR(INDEX('Page Categories'!$E$11:$E$1010, MATCH($D1305, 'Page Categories'!$D$11:$D$1010, 0)), "")))</f>
        <v/>
      </c>
      <c r="C1305" s="4"/>
      <c r="D1305" s="50"/>
      <c r="E1305" s="51"/>
      <c r="F1305" s="51"/>
      <c r="G1305" s="52"/>
      <c r="H1305" s="51"/>
      <c r="I1305" s="53"/>
      <c r="J1305" s="4"/>
      <c r="O1305" s="12" t="str">
        <f t="shared" si="165"/>
        <v/>
      </c>
      <c r="Q1305" s="12" t="str">
        <f t="shared" si="166"/>
        <v/>
      </c>
      <c r="R1305" s="12" t="str">
        <f t="shared" si="167"/>
        <v/>
      </c>
      <c r="S1305" s="12" t="str">
        <f t="shared" si="168"/>
        <v/>
      </c>
      <c r="T1305" s="12" t="str">
        <f t="shared" si="169"/>
        <v/>
      </c>
      <c r="U1305" s="12" t="str">
        <f t="shared" si="170"/>
        <v/>
      </c>
      <c r="V1305" s="12" t="str">
        <f t="shared" si="164"/>
        <v/>
      </c>
      <c r="X1305" s="44" t="str">
        <f>IF($D1305="", "", IF(COUNTIF($D$11:$D1305, $D1305)&gt;1, "", $D1305))</f>
        <v/>
      </c>
      <c r="Z1305" s="12" t="str">
        <f>IF($X1305="", "", IF(COUNTIF('Page Categories'!$D$11:$D$1010, $X1305)&gt;0, "", MAX(Z$10:Z1304)+1))</f>
        <v/>
      </c>
      <c r="AB1305" s="44" t="str">
        <f t="shared" si="171"/>
        <v/>
      </c>
    </row>
    <row r="1306" spans="1:28" x14ac:dyDescent="0.25">
      <c r="A1306" s="4"/>
      <c r="B1306" s="44" t="str">
        <f>IF($D1306="", "", IF(IFERROR(INDEX('Page Categories'!$E$11:$E$1010, MATCH($D1306, 'Page Categories'!$D$11:$D$1010, 0)), "")="", 'Page Categories'!$M$21, IFERROR(INDEX('Page Categories'!$E$11:$E$1010, MATCH($D1306, 'Page Categories'!$D$11:$D$1010, 0)), "")))</f>
        <v/>
      </c>
      <c r="C1306" s="4"/>
      <c r="D1306" s="50"/>
      <c r="E1306" s="51"/>
      <c r="F1306" s="51"/>
      <c r="G1306" s="52"/>
      <c r="H1306" s="51"/>
      <c r="I1306" s="53"/>
      <c r="J1306" s="4"/>
      <c r="O1306" s="12" t="str">
        <f t="shared" si="165"/>
        <v/>
      </c>
      <c r="Q1306" s="12" t="str">
        <f t="shared" si="166"/>
        <v/>
      </c>
      <c r="R1306" s="12" t="str">
        <f t="shared" si="167"/>
        <v/>
      </c>
      <c r="S1306" s="12" t="str">
        <f t="shared" si="168"/>
        <v/>
      </c>
      <c r="T1306" s="12" t="str">
        <f t="shared" si="169"/>
        <v/>
      </c>
      <c r="U1306" s="12" t="str">
        <f t="shared" si="170"/>
        <v/>
      </c>
      <c r="V1306" s="12" t="str">
        <f t="shared" si="164"/>
        <v/>
      </c>
      <c r="X1306" s="44" t="str">
        <f>IF($D1306="", "", IF(COUNTIF($D$11:$D1306, $D1306)&gt;1, "", $D1306))</f>
        <v/>
      </c>
      <c r="Z1306" s="12" t="str">
        <f>IF($X1306="", "", IF(COUNTIF('Page Categories'!$D$11:$D$1010, $X1306)&gt;0, "", MAX(Z$10:Z1305)+1))</f>
        <v/>
      </c>
      <c r="AB1306" s="44" t="str">
        <f t="shared" si="171"/>
        <v/>
      </c>
    </row>
    <row r="1307" spans="1:28" x14ac:dyDescent="0.25">
      <c r="A1307" s="4"/>
      <c r="B1307" s="44" t="str">
        <f>IF($D1307="", "", IF(IFERROR(INDEX('Page Categories'!$E$11:$E$1010, MATCH($D1307, 'Page Categories'!$D$11:$D$1010, 0)), "")="", 'Page Categories'!$M$21, IFERROR(INDEX('Page Categories'!$E$11:$E$1010, MATCH($D1307, 'Page Categories'!$D$11:$D$1010, 0)), "")))</f>
        <v/>
      </c>
      <c r="C1307" s="4"/>
      <c r="D1307" s="50"/>
      <c r="E1307" s="51"/>
      <c r="F1307" s="51"/>
      <c r="G1307" s="52"/>
      <c r="H1307" s="51"/>
      <c r="I1307" s="53"/>
      <c r="J1307" s="4"/>
      <c r="O1307" s="12" t="str">
        <f t="shared" si="165"/>
        <v/>
      </c>
      <c r="Q1307" s="12" t="str">
        <f t="shared" si="166"/>
        <v/>
      </c>
      <c r="R1307" s="12" t="str">
        <f t="shared" si="167"/>
        <v/>
      </c>
      <c r="S1307" s="12" t="str">
        <f t="shared" si="168"/>
        <v/>
      </c>
      <c r="T1307" s="12" t="str">
        <f t="shared" si="169"/>
        <v/>
      </c>
      <c r="U1307" s="12" t="str">
        <f t="shared" si="170"/>
        <v/>
      </c>
      <c r="V1307" s="12" t="str">
        <f t="shared" si="164"/>
        <v/>
      </c>
      <c r="X1307" s="44" t="str">
        <f>IF($D1307="", "", IF(COUNTIF($D$11:$D1307, $D1307)&gt;1, "", $D1307))</f>
        <v/>
      </c>
      <c r="Z1307" s="12" t="str">
        <f>IF($X1307="", "", IF(COUNTIF('Page Categories'!$D$11:$D$1010, $X1307)&gt;0, "", MAX(Z$10:Z1306)+1))</f>
        <v/>
      </c>
      <c r="AB1307" s="44" t="str">
        <f t="shared" si="171"/>
        <v/>
      </c>
    </row>
    <row r="1308" spans="1:28" x14ac:dyDescent="0.25">
      <c r="A1308" s="4"/>
      <c r="B1308" s="44" t="str">
        <f>IF($D1308="", "", IF(IFERROR(INDEX('Page Categories'!$E$11:$E$1010, MATCH($D1308, 'Page Categories'!$D$11:$D$1010, 0)), "")="", 'Page Categories'!$M$21, IFERROR(INDEX('Page Categories'!$E$11:$E$1010, MATCH($D1308, 'Page Categories'!$D$11:$D$1010, 0)), "")))</f>
        <v/>
      </c>
      <c r="C1308" s="4"/>
      <c r="D1308" s="50"/>
      <c r="E1308" s="51"/>
      <c r="F1308" s="51"/>
      <c r="G1308" s="52"/>
      <c r="H1308" s="51"/>
      <c r="I1308" s="53"/>
      <c r="J1308" s="4"/>
      <c r="O1308" s="12" t="str">
        <f t="shared" si="165"/>
        <v/>
      </c>
      <c r="Q1308" s="12" t="str">
        <f t="shared" si="166"/>
        <v/>
      </c>
      <c r="R1308" s="12" t="str">
        <f t="shared" si="167"/>
        <v/>
      </c>
      <c r="S1308" s="12" t="str">
        <f t="shared" si="168"/>
        <v/>
      </c>
      <c r="T1308" s="12" t="str">
        <f t="shared" si="169"/>
        <v/>
      </c>
      <c r="U1308" s="12" t="str">
        <f t="shared" si="170"/>
        <v/>
      </c>
      <c r="V1308" s="12" t="str">
        <f t="shared" si="164"/>
        <v/>
      </c>
      <c r="X1308" s="44" t="str">
        <f>IF($D1308="", "", IF(COUNTIF($D$11:$D1308, $D1308)&gt;1, "", $D1308))</f>
        <v/>
      </c>
      <c r="Z1308" s="12" t="str">
        <f>IF($X1308="", "", IF(COUNTIF('Page Categories'!$D$11:$D$1010, $X1308)&gt;0, "", MAX(Z$10:Z1307)+1))</f>
        <v/>
      </c>
      <c r="AB1308" s="44" t="str">
        <f t="shared" si="171"/>
        <v/>
      </c>
    </row>
    <row r="1309" spans="1:28" x14ac:dyDescent="0.25">
      <c r="A1309" s="4"/>
      <c r="B1309" s="44" t="str">
        <f>IF($D1309="", "", IF(IFERROR(INDEX('Page Categories'!$E$11:$E$1010, MATCH($D1309, 'Page Categories'!$D$11:$D$1010, 0)), "")="", 'Page Categories'!$M$21, IFERROR(INDEX('Page Categories'!$E$11:$E$1010, MATCH($D1309, 'Page Categories'!$D$11:$D$1010, 0)), "")))</f>
        <v/>
      </c>
      <c r="C1309" s="4"/>
      <c r="D1309" s="50"/>
      <c r="E1309" s="51"/>
      <c r="F1309" s="51"/>
      <c r="G1309" s="52"/>
      <c r="H1309" s="51"/>
      <c r="I1309" s="53"/>
      <c r="J1309" s="4"/>
      <c r="O1309" s="12" t="str">
        <f t="shared" si="165"/>
        <v/>
      </c>
      <c r="Q1309" s="12" t="str">
        <f t="shared" si="166"/>
        <v/>
      </c>
      <c r="R1309" s="12" t="str">
        <f t="shared" si="167"/>
        <v/>
      </c>
      <c r="S1309" s="12" t="str">
        <f t="shared" si="168"/>
        <v/>
      </c>
      <c r="T1309" s="12" t="str">
        <f t="shared" si="169"/>
        <v/>
      </c>
      <c r="U1309" s="12" t="str">
        <f t="shared" si="170"/>
        <v/>
      </c>
      <c r="V1309" s="12" t="str">
        <f t="shared" si="164"/>
        <v/>
      </c>
      <c r="X1309" s="44" t="str">
        <f>IF($D1309="", "", IF(COUNTIF($D$11:$D1309, $D1309)&gt;1, "", $D1309))</f>
        <v/>
      </c>
      <c r="Z1309" s="12" t="str">
        <f>IF($X1309="", "", IF(COUNTIF('Page Categories'!$D$11:$D$1010, $X1309)&gt;0, "", MAX(Z$10:Z1308)+1))</f>
        <v/>
      </c>
      <c r="AB1309" s="44" t="str">
        <f t="shared" si="171"/>
        <v/>
      </c>
    </row>
    <row r="1310" spans="1:28" x14ac:dyDescent="0.25">
      <c r="A1310" s="4"/>
      <c r="B1310" s="44" t="str">
        <f>IF($D1310="", "", IF(IFERROR(INDEX('Page Categories'!$E$11:$E$1010, MATCH($D1310, 'Page Categories'!$D$11:$D$1010, 0)), "")="", 'Page Categories'!$M$21, IFERROR(INDEX('Page Categories'!$E$11:$E$1010, MATCH($D1310, 'Page Categories'!$D$11:$D$1010, 0)), "")))</f>
        <v/>
      </c>
      <c r="C1310" s="4"/>
      <c r="D1310" s="50"/>
      <c r="E1310" s="51"/>
      <c r="F1310" s="51"/>
      <c r="G1310" s="52"/>
      <c r="H1310" s="51"/>
      <c r="I1310" s="53"/>
      <c r="J1310" s="4"/>
      <c r="O1310" s="12" t="str">
        <f t="shared" si="165"/>
        <v/>
      </c>
      <c r="Q1310" s="12" t="str">
        <f t="shared" si="166"/>
        <v/>
      </c>
      <c r="R1310" s="12" t="str">
        <f t="shared" si="167"/>
        <v/>
      </c>
      <c r="S1310" s="12" t="str">
        <f t="shared" si="168"/>
        <v/>
      </c>
      <c r="T1310" s="12" t="str">
        <f t="shared" si="169"/>
        <v/>
      </c>
      <c r="U1310" s="12" t="str">
        <f t="shared" si="170"/>
        <v/>
      </c>
      <c r="V1310" s="12" t="str">
        <f t="shared" si="164"/>
        <v/>
      </c>
      <c r="X1310" s="44" t="str">
        <f>IF($D1310="", "", IF(COUNTIF($D$11:$D1310, $D1310)&gt;1, "", $D1310))</f>
        <v/>
      </c>
      <c r="Z1310" s="12" t="str">
        <f>IF($X1310="", "", IF(COUNTIF('Page Categories'!$D$11:$D$1010, $X1310)&gt;0, "", MAX(Z$10:Z1309)+1))</f>
        <v/>
      </c>
      <c r="AB1310" s="44" t="str">
        <f t="shared" si="171"/>
        <v/>
      </c>
    </row>
    <row r="1311" spans="1:28" x14ac:dyDescent="0.25">
      <c r="A1311" s="4"/>
      <c r="B1311" s="44" t="str">
        <f>IF($D1311="", "", IF(IFERROR(INDEX('Page Categories'!$E$11:$E$1010, MATCH($D1311, 'Page Categories'!$D$11:$D$1010, 0)), "")="", 'Page Categories'!$M$21, IFERROR(INDEX('Page Categories'!$E$11:$E$1010, MATCH($D1311, 'Page Categories'!$D$11:$D$1010, 0)), "")))</f>
        <v/>
      </c>
      <c r="C1311" s="4"/>
      <c r="D1311" s="50"/>
      <c r="E1311" s="51"/>
      <c r="F1311" s="51"/>
      <c r="G1311" s="52"/>
      <c r="H1311" s="51"/>
      <c r="I1311" s="53"/>
      <c r="J1311" s="4"/>
      <c r="O1311" s="12" t="str">
        <f t="shared" si="165"/>
        <v/>
      </c>
      <c r="Q1311" s="12" t="str">
        <f t="shared" si="166"/>
        <v/>
      </c>
      <c r="R1311" s="12" t="str">
        <f t="shared" si="167"/>
        <v/>
      </c>
      <c r="S1311" s="12" t="str">
        <f t="shared" si="168"/>
        <v/>
      </c>
      <c r="T1311" s="12" t="str">
        <f t="shared" si="169"/>
        <v/>
      </c>
      <c r="U1311" s="12" t="str">
        <f t="shared" si="170"/>
        <v/>
      </c>
      <c r="V1311" s="12" t="str">
        <f t="shared" si="164"/>
        <v/>
      </c>
      <c r="X1311" s="44" t="str">
        <f>IF($D1311="", "", IF(COUNTIF($D$11:$D1311, $D1311)&gt;1, "", $D1311))</f>
        <v/>
      </c>
      <c r="Z1311" s="12" t="str">
        <f>IF($X1311="", "", IF(COUNTIF('Page Categories'!$D$11:$D$1010, $X1311)&gt;0, "", MAX(Z$10:Z1310)+1))</f>
        <v/>
      </c>
      <c r="AB1311" s="44" t="str">
        <f t="shared" si="171"/>
        <v/>
      </c>
    </row>
    <row r="1312" spans="1:28" x14ac:dyDescent="0.25">
      <c r="A1312" s="4"/>
      <c r="B1312" s="44" t="str">
        <f>IF($D1312="", "", IF(IFERROR(INDEX('Page Categories'!$E$11:$E$1010, MATCH($D1312, 'Page Categories'!$D$11:$D$1010, 0)), "")="", 'Page Categories'!$M$21, IFERROR(INDEX('Page Categories'!$E$11:$E$1010, MATCH($D1312, 'Page Categories'!$D$11:$D$1010, 0)), "")))</f>
        <v/>
      </c>
      <c r="C1312" s="4"/>
      <c r="D1312" s="50"/>
      <c r="E1312" s="51"/>
      <c r="F1312" s="51"/>
      <c r="G1312" s="52"/>
      <c r="H1312" s="51"/>
      <c r="I1312" s="53"/>
      <c r="J1312" s="4"/>
      <c r="O1312" s="12" t="str">
        <f t="shared" si="165"/>
        <v/>
      </c>
      <c r="Q1312" s="12" t="str">
        <f t="shared" si="166"/>
        <v/>
      </c>
      <c r="R1312" s="12" t="str">
        <f t="shared" si="167"/>
        <v/>
      </c>
      <c r="S1312" s="12" t="str">
        <f t="shared" si="168"/>
        <v/>
      </c>
      <c r="T1312" s="12" t="str">
        <f t="shared" si="169"/>
        <v/>
      </c>
      <c r="U1312" s="12" t="str">
        <f t="shared" si="170"/>
        <v/>
      </c>
      <c r="V1312" s="12" t="str">
        <f t="shared" si="164"/>
        <v/>
      </c>
      <c r="X1312" s="44" t="str">
        <f>IF($D1312="", "", IF(COUNTIF($D$11:$D1312, $D1312)&gt;1, "", $D1312))</f>
        <v/>
      </c>
      <c r="Z1312" s="12" t="str">
        <f>IF($X1312="", "", IF(COUNTIF('Page Categories'!$D$11:$D$1010, $X1312)&gt;0, "", MAX(Z$10:Z1311)+1))</f>
        <v/>
      </c>
      <c r="AB1312" s="44" t="str">
        <f t="shared" si="171"/>
        <v/>
      </c>
    </row>
    <row r="1313" spans="1:28" x14ac:dyDescent="0.25">
      <c r="A1313" s="4"/>
      <c r="B1313" s="44" t="str">
        <f>IF($D1313="", "", IF(IFERROR(INDEX('Page Categories'!$E$11:$E$1010, MATCH($D1313, 'Page Categories'!$D$11:$D$1010, 0)), "")="", 'Page Categories'!$M$21, IFERROR(INDEX('Page Categories'!$E$11:$E$1010, MATCH($D1313, 'Page Categories'!$D$11:$D$1010, 0)), "")))</f>
        <v/>
      </c>
      <c r="C1313" s="4"/>
      <c r="D1313" s="50"/>
      <c r="E1313" s="51"/>
      <c r="F1313" s="51"/>
      <c r="G1313" s="52"/>
      <c r="H1313" s="51"/>
      <c r="I1313" s="53"/>
      <c r="J1313" s="4"/>
      <c r="O1313" s="12" t="str">
        <f t="shared" si="165"/>
        <v/>
      </c>
      <c r="Q1313" s="12" t="str">
        <f t="shared" si="166"/>
        <v/>
      </c>
      <c r="R1313" s="12" t="str">
        <f t="shared" si="167"/>
        <v/>
      </c>
      <c r="S1313" s="12" t="str">
        <f t="shared" si="168"/>
        <v/>
      </c>
      <c r="T1313" s="12" t="str">
        <f t="shared" si="169"/>
        <v/>
      </c>
      <c r="U1313" s="12" t="str">
        <f t="shared" si="170"/>
        <v/>
      </c>
      <c r="V1313" s="12" t="str">
        <f t="shared" si="164"/>
        <v/>
      </c>
      <c r="X1313" s="44" t="str">
        <f>IF($D1313="", "", IF(COUNTIF($D$11:$D1313, $D1313)&gt;1, "", $D1313))</f>
        <v/>
      </c>
      <c r="Z1313" s="12" t="str">
        <f>IF($X1313="", "", IF(COUNTIF('Page Categories'!$D$11:$D$1010, $X1313)&gt;0, "", MAX(Z$10:Z1312)+1))</f>
        <v/>
      </c>
      <c r="AB1313" s="44" t="str">
        <f t="shared" si="171"/>
        <v/>
      </c>
    </row>
    <row r="1314" spans="1:28" x14ac:dyDescent="0.25">
      <c r="A1314" s="4"/>
      <c r="B1314" s="44" t="str">
        <f>IF($D1314="", "", IF(IFERROR(INDEX('Page Categories'!$E$11:$E$1010, MATCH($D1314, 'Page Categories'!$D$11:$D$1010, 0)), "")="", 'Page Categories'!$M$21, IFERROR(INDEX('Page Categories'!$E$11:$E$1010, MATCH($D1314, 'Page Categories'!$D$11:$D$1010, 0)), "")))</f>
        <v/>
      </c>
      <c r="C1314" s="4"/>
      <c r="D1314" s="50"/>
      <c r="E1314" s="51"/>
      <c r="F1314" s="51"/>
      <c r="G1314" s="52"/>
      <c r="H1314" s="51"/>
      <c r="I1314" s="53"/>
      <c r="J1314" s="4"/>
      <c r="O1314" s="12" t="str">
        <f t="shared" si="165"/>
        <v/>
      </c>
      <c r="Q1314" s="12" t="str">
        <f t="shared" si="166"/>
        <v/>
      </c>
      <c r="R1314" s="12" t="str">
        <f t="shared" si="167"/>
        <v/>
      </c>
      <c r="S1314" s="12" t="str">
        <f t="shared" si="168"/>
        <v/>
      </c>
      <c r="T1314" s="12" t="str">
        <f t="shared" si="169"/>
        <v/>
      </c>
      <c r="U1314" s="12" t="str">
        <f t="shared" si="170"/>
        <v/>
      </c>
      <c r="V1314" s="12" t="str">
        <f t="shared" si="164"/>
        <v/>
      </c>
      <c r="X1314" s="44" t="str">
        <f>IF($D1314="", "", IF(COUNTIF($D$11:$D1314, $D1314)&gt;1, "", $D1314))</f>
        <v/>
      </c>
      <c r="Z1314" s="12" t="str">
        <f>IF($X1314="", "", IF(COUNTIF('Page Categories'!$D$11:$D$1010, $X1314)&gt;0, "", MAX(Z$10:Z1313)+1))</f>
        <v/>
      </c>
      <c r="AB1314" s="44" t="str">
        <f t="shared" si="171"/>
        <v/>
      </c>
    </row>
    <row r="1315" spans="1:28" x14ac:dyDescent="0.25">
      <c r="A1315" s="4"/>
      <c r="B1315" s="44" t="str">
        <f>IF($D1315="", "", IF(IFERROR(INDEX('Page Categories'!$E$11:$E$1010, MATCH($D1315, 'Page Categories'!$D$11:$D$1010, 0)), "")="", 'Page Categories'!$M$21, IFERROR(INDEX('Page Categories'!$E$11:$E$1010, MATCH($D1315, 'Page Categories'!$D$11:$D$1010, 0)), "")))</f>
        <v/>
      </c>
      <c r="C1315" s="4"/>
      <c r="D1315" s="50"/>
      <c r="E1315" s="51"/>
      <c r="F1315" s="51"/>
      <c r="G1315" s="52"/>
      <c r="H1315" s="51"/>
      <c r="I1315" s="53"/>
      <c r="J1315" s="4"/>
      <c r="O1315" s="12" t="str">
        <f t="shared" si="165"/>
        <v/>
      </c>
      <c r="Q1315" s="12" t="str">
        <f t="shared" si="166"/>
        <v/>
      </c>
      <c r="R1315" s="12" t="str">
        <f t="shared" si="167"/>
        <v/>
      </c>
      <c r="S1315" s="12" t="str">
        <f t="shared" si="168"/>
        <v/>
      </c>
      <c r="T1315" s="12" t="str">
        <f t="shared" si="169"/>
        <v/>
      </c>
      <c r="U1315" s="12" t="str">
        <f t="shared" si="170"/>
        <v/>
      </c>
      <c r="V1315" s="12" t="str">
        <f t="shared" si="164"/>
        <v/>
      </c>
      <c r="X1315" s="44" t="str">
        <f>IF($D1315="", "", IF(COUNTIF($D$11:$D1315, $D1315)&gt;1, "", $D1315))</f>
        <v/>
      </c>
      <c r="Z1315" s="12" t="str">
        <f>IF($X1315="", "", IF(COUNTIF('Page Categories'!$D$11:$D$1010, $X1315)&gt;0, "", MAX(Z$10:Z1314)+1))</f>
        <v/>
      </c>
      <c r="AB1315" s="44" t="str">
        <f t="shared" si="171"/>
        <v/>
      </c>
    </row>
    <row r="1316" spans="1:28" x14ac:dyDescent="0.25">
      <c r="A1316" s="4"/>
      <c r="B1316" s="44" t="str">
        <f>IF($D1316="", "", IF(IFERROR(INDEX('Page Categories'!$E$11:$E$1010, MATCH($D1316, 'Page Categories'!$D$11:$D$1010, 0)), "")="", 'Page Categories'!$M$21, IFERROR(INDEX('Page Categories'!$E$11:$E$1010, MATCH($D1316, 'Page Categories'!$D$11:$D$1010, 0)), "")))</f>
        <v/>
      </c>
      <c r="C1316" s="4"/>
      <c r="D1316" s="50"/>
      <c r="E1316" s="51"/>
      <c r="F1316" s="51"/>
      <c r="G1316" s="52"/>
      <c r="H1316" s="51"/>
      <c r="I1316" s="53"/>
      <c r="J1316" s="4"/>
      <c r="O1316" s="12" t="str">
        <f t="shared" si="165"/>
        <v/>
      </c>
      <c r="Q1316" s="12" t="str">
        <f t="shared" si="166"/>
        <v/>
      </c>
      <c r="R1316" s="12" t="str">
        <f t="shared" si="167"/>
        <v/>
      </c>
      <c r="S1316" s="12" t="str">
        <f t="shared" si="168"/>
        <v/>
      </c>
      <c r="T1316" s="12" t="str">
        <f t="shared" si="169"/>
        <v/>
      </c>
      <c r="U1316" s="12" t="str">
        <f t="shared" si="170"/>
        <v/>
      </c>
      <c r="V1316" s="12" t="str">
        <f t="shared" si="164"/>
        <v/>
      </c>
      <c r="X1316" s="44" t="str">
        <f>IF($D1316="", "", IF(COUNTIF($D$11:$D1316, $D1316)&gt;1, "", $D1316))</f>
        <v/>
      </c>
      <c r="Z1316" s="12" t="str">
        <f>IF($X1316="", "", IF(COUNTIF('Page Categories'!$D$11:$D$1010, $X1316)&gt;0, "", MAX(Z$10:Z1315)+1))</f>
        <v/>
      </c>
      <c r="AB1316" s="44" t="str">
        <f t="shared" si="171"/>
        <v/>
      </c>
    </row>
    <row r="1317" spans="1:28" x14ac:dyDescent="0.25">
      <c r="A1317" s="4"/>
      <c r="B1317" s="44" t="str">
        <f>IF($D1317="", "", IF(IFERROR(INDEX('Page Categories'!$E$11:$E$1010, MATCH($D1317, 'Page Categories'!$D$11:$D$1010, 0)), "")="", 'Page Categories'!$M$21, IFERROR(INDEX('Page Categories'!$E$11:$E$1010, MATCH($D1317, 'Page Categories'!$D$11:$D$1010, 0)), "")))</f>
        <v/>
      </c>
      <c r="C1317" s="4"/>
      <c r="D1317" s="50"/>
      <c r="E1317" s="51"/>
      <c r="F1317" s="51"/>
      <c r="G1317" s="52"/>
      <c r="H1317" s="51"/>
      <c r="I1317" s="53"/>
      <c r="J1317" s="4"/>
      <c r="O1317" s="12" t="str">
        <f t="shared" si="165"/>
        <v/>
      </c>
      <c r="Q1317" s="12" t="str">
        <f t="shared" si="166"/>
        <v/>
      </c>
      <c r="R1317" s="12" t="str">
        <f t="shared" si="167"/>
        <v/>
      </c>
      <c r="S1317" s="12" t="str">
        <f t="shared" si="168"/>
        <v/>
      </c>
      <c r="T1317" s="12" t="str">
        <f t="shared" si="169"/>
        <v/>
      </c>
      <c r="U1317" s="12" t="str">
        <f t="shared" si="170"/>
        <v/>
      </c>
      <c r="V1317" s="12" t="str">
        <f t="shared" si="164"/>
        <v/>
      </c>
      <c r="X1317" s="44" t="str">
        <f>IF($D1317="", "", IF(COUNTIF($D$11:$D1317, $D1317)&gt;1, "", $D1317))</f>
        <v/>
      </c>
      <c r="Z1317" s="12" t="str">
        <f>IF($X1317="", "", IF(COUNTIF('Page Categories'!$D$11:$D$1010, $X1317)&gt;0, "", MAX(Z$10:Z1316)+1))</f>
        <v/>
      </c>
      <c r="AB1317" s="44" t="str">
        <f t="shared" si="171"/>
        <v/>
      </c>
    </row>
    <row r="1318" spans="1:28" x14ac:dyDescent="0.25">
      <c r="A1318" s="4"/>
      <c r="B1318" s="44" t="str">
        <f>IF($D1318="", "", IF(IFERROR(INDEX('Page Categories'!$E$11:$E$1010, MATCH($D1318, 'Page Categories'!$D$11:$D$1010, 0)), "")="", 'Page Categories'!$M$21, IFERROR(INDEX('Page Categories'!$E$11:$E$1010, MATCH($D1318, 'Page Categories'!$D$11:$D$1010, 0)), "")))</f>
        <v/>
      </c>
      <c r="C1318" s="4"/>
      <c r="D1318" s="50"/>
      <c r="E1318" s="51"/>
      <c r="F1318" s="51"/>
      <c r="G1318" s="52"/>
      <c r="H1318" s="51"/>
      <c r="I1318" s="53"/>
      <c r="J1318" s="4"/>
      <c r="O1318" s="12" t="str">
        <f t="shared" si="165"/>
        <v/>
      </c>
      <c r="Q1318" s="12" t="str">
        <f t="shared" si="166"/>
        <v/>
      </c>
      <c r="R1318" s="12" t="str">
        <f t="shared" si="167"/>
        <v/>
      </c>
      <c r="S1318" s="12" t="str">
        <f t="shared" si="168"/>
        <v/>
      </c>
      <c r="T1318" s="12" t="str">
        <f t="shared" si="169"/>
        <v/>
      </c>
      <c r="U1318" s="12" t="str">
        <f t="shared" si="170"/>
        <v/>
      </c>
      <c r="V1318" s="12" t="str">
        <f t="shared" si="164"/>
        <v/>
      </c>
      <c r="X1318" s="44" t="str">
        <f>IF($D1318="", "", IF(COUNTIF($D$11:$D1318, $D1318)&gt;1, "", $D1318))</f>
        <v/>
      </c>
      <c r="Z1318" s="12" t="str">
        <f>IF($X1318="", "", IF(COUNTIF('Page Categories'!$D$11:$D$1010, $X1318)&gt;0, "", MAX(Z$10:Z1317)+1))</f>
        <v/>
      </c>
      <c r="AB1318" s="44" t="str">
        <f t="shared" si="171"/>
        <v/>
      </c>
    </row>
    <row r="1319" spans="1:28" x14ac:dyDescent="0.25">
      <c r="A1319" s="4"/>
      <c r="B1319" s="44" t="str">
        <f>IF($D1319="", "", IF(IFERROR(INDEX('Page Categories'!$E$11:$E$1010, MATCH($D1319, 'Page Categories'!$D$11:$D$1010, 0)), "")="", 'Page Categories'!$M$21, IFERROR(INDEX('Page Categories'!$E$11:$E$1010, MATCH($D1319, 'Page Categories'!$D$11:$D$1010, 0)), "")))</f>
        <v/>
      </c>
      <c r="C1319" s="4"/>
      <c r="D1319" s="50"/>
      <c r="E1319" s="51"/>
      <c r="F1319" s="51"/>
      <c r="G1319" s="52"/>
      <c r="H1319" s="51"/>
      <c r="I1319" s="53"/>
      <c r="J1319" s="4"/>
      <c r="O1319" s="12" t="str">
        <f t="shared" si="165"/>
        <v/>
      </c>
      <c r="Q1319" s="12" t="str">
        <f t="shared" si="166"/>
        <v/>
      </c>
      <c r="R1319" s="12" t="str">
        <f t="shared" si="167"/>
        <v/>
      </c>
      <c r="S1319" s="12" t="str">
        <f t="shared" si="168"/>
        <v/>
      </c>
      <c r="T1319" s="12" t="str">
        <f t="shared" si="169"/>
        <v/>
      </c>
      <c r="U1319" s="12" t="str">
        <f t="shared" si="170"/>
        <v/>
      </c>
      <c r="V1319" s="12" t="str">
        <f t="shared" si="164"/>
        <v/>
      </c>
      <c r="X1319" s="44" t="str">
        <f>IF($D1319="", "", IF(COUNTIF($D$11:$D1319, $D1319)&gt;1, "", $D1319))</f>
        <v/>
      </c>
      <c r="Z1319" s="12" t="str">
        <f>IF($X1319="", "", IF(COUNTIF('Page Categories'!$D$11:$D$1010, $X1319)&gt;0, "", MAX(Z$10:Z1318)+1))</f>
        <v/>
      </c>
      <c r="AB1319" s="44" t="str">
        <f t="shared" si="171"/>
        <v/>
      </c>
    </row>
    <row r="1320" spans="1:28" x14ac:dyDescent="0.25">
      <c r="A1320" s="4"/>
      <c r="B1320" s="44" t="str">
        <f>IF($D1320="", "", IF(IFERROR(INDEX('Page Categories'!$E$11:$E$1010, MATCH($D1320, 'Page Categories'!$D$11:$D$1010, 0)), "")="", 'Page Categories'!$M$21, IFERROR(INDEX('Page Categories'!$E$11:$E$1010, MATCH($D1320, 'Page Categories'!$D$11:$D$1010, 0)), "")))</f>
        <v/>
      </c>
      <c r="C1320" s="4"/>
      <c r="D1320" s="50"/>
      <c r="E1320" s="51"/>
      <c r="F1320" s="51"/>
      <c r="G1320" s="52"/>
      <c r="H1320" s="51"/>
      <c r="I1320" s="53"/>
      <c r="J1320" s="4"/>
      <c r="O1320" s="12" t="str">
        <f t="shared" si="165"/>
        <v/>
      </c>
      <c r="Q1320" s="12" t="str">
        <f t="shared" si="166"/>
        <v/>
      </c>
      <c r="R1320" s="12" t="str">
        <f t="shared" si="167"/>
        <v/>
      </c>
      <c r="S1320" s="12" t="str">
        <f t="shared" si="168"/>
        <v/>
      </c>
      <c r="T1320" s="12" t="str">
        <f t="shared" si="169"/>
        <v/>
      </c>
      <c r="U1320" s="12" t="str">
        <f t="shared" si="170"/>
        <v/>
      </c>
      <c r="V1320" s="12" t="str">
        <f t="shared" si="164"/>
        <v/>
      </c>
      <c r="X1320" s="44" t="str">
        <f>IF($D1320="", "", IF(COUNTIF($D$11:$D1320, $D1320)&gt;1, "", $D1320))</f>
        <v/>
      </c>
      <c r="Z1320" s="12" t="str">
        <f>IF($X1320="", "", IF(COUNTIF('Page Categories'!$D$11:$D$1010, $X1320)&gt;0, "", MAX(Z$10:Z1319)+1))</f>
        <v/>
      </c>
      <c r="AB1320" s="44" t="str">
        <f t="shared" si="171"/>
        <v/>
      </c>
    </row>
    <row r="1321" spans="1:28" x14ac:dyDescent="0.25">
      <c r="A1321" s="4"/>
      <c r="B1321" s="44" t="str">
        <f>IF($D1321="", "", IF(IFERROR(INDEX('Page Categories'!$E$11:$E$1010, MATCH($D1321, 'Page Categories'!$D$11:$D$1010, 0)), "")="", 'Page Categories'!$M$21, IFERROR(INDEX('Page Categories'!$E$11:$E$1010, MATCH($D1321, 'Page Categories'!$D$11:$D$1010, 0)), "")))</f>
        <v/>
      </c>
      <c r="C1321" s="4"/>
      <c r="D1321" s="50"/>
      <c r="E1321" s="51"/>
      <c r="F1321" s="51"/>
      <c r="G1321" s="52"/>
      <c r="H1321" s="51"/>
      <c r="I1321" s="53"/>
      <c r="J1321" s="4"/>
      <c r="O1321" s="12" t="str">
        <f t="shared" si="165"/>
        <v/>
      </c>
      <c r="Q1321" s="12" t="str">
        <f t="shared" si="166"/>
        <v/>
      </c>
      <c r="R1321" s="12" t="str">
        <f t="shared" si="167"/>
        <v/>
      </c>
      <c r="S1321" s="12" t="str">
        <f t="shared" si="168"/>
        <v/>
      </c>
      <c r="T1321" s="12" t="str">
        <f t="shared" si="169"/>
        <v/>
      </c>
      <c r="U1321" s="12" t="str">
        <f t="shared" si="170"/>
        <v/>
      </c>
      <c r="V1321" s="12" t="str">
        <f t="shared" si="164"/>
        <v/>
      </c>
      <c r="X1321" s="44" t="str">
        <f>IF($D1321="", "", IF(COUNTIF($D$11:$D1321, $D1321)&gt;1, "", $D1321))</f>
        <v/>
      </c>
      <c r="Z1321" s="12" t="str">
        <f>IF($X1321="", "", IF(COUNTIF('Page Categories'!$D$11:$D$1010, $X1321)&gt;0, "", MAX(Z$10:Z1320)+1))</f>
        <v/>
      </c>
      <c r="AB1321" s="44" t="str">
        <f t="shared" si="171"/>
        <v/>
      </c>
    </row>
    <row r="1322" spans="1:28" x14ac:dyDescent="0.25">
      <c r="A1322" s="4"/>
      <c r="B1322" s="44" t="str">
        <f>IF($D1322="", "", IF(IFERROR(INDEX('Page Categories'!$E$11:$E$1010, MATCH($D1322, 'Page Categories'!$D$11:$D$1010, 0)), "")="", 'Page Categories'!$M$21, IFERROR(INDEX('Page Categories'!$E$11:$E$1010, MATCH($D1322, 'Page Categories'!$D$11:$D$1010, 0)), "")))</f>
        <v/>
      </c>
      <c r="C1322" s="4"/>
      <c r="D1322" s="50"/>
      <c r="E1322" s="51"/>
      <c r="F1322" s="51"/>
      <c r="G1322" s="52"/>
      <c r="H1322" s="51"/>
      <c r="I1322" s="53"/>
      <c r="J1322" s="4"/>
      <c r="O1322" s="12" t="str">
        <f t="shared" si="165"/>
        <v/>
      </c>
      <c r="Q1322" s="12" t="str">
        <f t="shared" si="166"/>
        <v/>
      </c>
      <c r="R1322" s="12" t="str">
        <f t="shared" si="167"/>
        <v/>
      </c>
      <c r="S1322" s="12" t="str">
        <f t="shared" si="168"/>
        <v/>
      </c>
      <c r="T1322" s="12" t="str">
        <f t="shared" si="169"/>
        <v/>
      </c>
      <c r="U1322" s="12" t="str">
        <f t="shared" si="170"/>
        <v/>
      </c>
      <c r="V1322" s="12" t="str">
        <f t="shared" si="164"/>
        <v/>
      </c>
      <c r="X1322" s="44" t="str">
        <f>IF($D1322="", "", IF(COUNTIF($D$11:$D1322, $D1322)&gt;1, "", $D1322))</f>
        <v/>
      </c>
      <c r="Z1322" s="12" t="str">
        <f>IF($X1322="", "", IF(COUNTIF('Page Categories'!$D$11:$D$1010, $X1322)&gt;0, "", MAX(Z$10:Z1321)+1))</f>
        <v/>
      </c>
      <c r="AB1322" s="44" t="str">
        <f t="shared" si="171"/>
        <v/>
      </c>
    </row>
    <row r="1323" spans="1:28" x14ac:dyDescent="0.25">
      <c r="A1323" s="4"/>
      <c r="B1323" s="44" t="str">
        <f>IF($D1323="", "", IF(IFERROR(INDEX('Page Categories'!$E$11:$E$1010, MATCH($D1323, 'Page Categories'!$D$11:$D$1010, 0)), "")="", 'Page Categories'!$M$21, IFERROR(INDEX('Page Categories'!$E$11:$E$1010, MATCH($D1323, 'Page Categories'!$D$11:$D$1010, 0)), "")))</f>
        <v/>
      </c>
      <c r="C1323" s="4"/>
      <c r="D1323" s="50"/>
      <c r="E1323" s="51"/>
      <c r="F1323" s="51"/>
      <c r="G1323" s="52"/>
      <c r="H1323" s="51"/>
      <c r="I1323" s="53"/>
      <c r="J1323" s="4"/>
      <c r="O1323" s="12" t="str">
        <f t="shared" si="165"/>
        <v/>
      </c>
      <c r="Q1323" s="12" t="str">
        <f t="shared" si="166"/>
        <v/>
      </c>
      <c r="R1323" s="12" t="str">
        <f t="shared" si="167"/>
        <v/>
      </c>
      <c r="S1323" s="12" t="str">
        <f t="shared" si="168"/>
        <v/>
      </c>
      <c r="T1323" s="12" t="str">
        <f t="shared" si="169"/>
        <v/>
      </c>
      <c r="U1323" s="12" t="str">
        <f t="shared" si="170"/>
        <v/>
      </c>
      <c r="V1323" s="12" t="str">
        <f t="shared" si="164"/>
        <v/>
      </c>
      <c r="X1323" s="44" t="str">
        <f>IF($D1323="", "", IF(COUNTIF($D$11:$D1323, $D1323)&gt;1, "", $D1323))</f>
        <v/>
      </c>
      <c r="Z1323" s="12" t="str">
        <f>IF($X1323="", "", IF(COUNTIF('Page Categories'!$D$11:$D$1010, $X1323)&gt;0, "", MAX(Z$10:Z1322)+1))</f>
        <v/>
      </c>
      <c r="AB1323" s="44" t="str">
        <f t="shared" si="171"/>
        <v/>
      </c>
    </row>
    <row r="1324" spans="1:28" x14ac:dyDescent="0.25">
      <c r="A1324" s="4"/>
      <c r="B1324" s="44" t="str">
        <f>IF($D1324="", "", IF(IFERROR(INDEX('Page Categories'!$E$11:$E$1010, MATCH($D1324, 'Page Categories'!$D$11:$D$1010, 0)), "")="", 'Page Categories'!$M$21, IFERROR(INDEX('Page Categories'!$E$11:$E$1010, MATCH($D1324, 'Page Categories'!$D$11:$D$1010, 0)), "")))</f>
        <v/>
      </c>
      <c r="C1324" s="4"/>
      <c r="D1324" s="50"/>
      <c r="E1324" s="51"/>
      <c r="F1324" s="51"/>
      <c r="G1324" s="52"/>
      <c r="H1324" s="51"/>
      <c r="I1324" s="53"/>
      <c r="J1324" s="4"/>
      <c r="O1324" s="12" t="str">
        <f t="shared" si="165"/>
        <v/>
      </c>
      <c r="Q1324" s="12" t="str">
        <f t="shared" si="166"/>
        <v/>
      </c>
      <c r="R1324" s="12" t="str">
        <f t="shared" si="167"/>
        <v/>
      </c>
      <c r="S1324" s="12" t="str">
        <f t="shared" si="168"/>
        <v/>
      </c>
      <c r="T1324" s="12" t="str">
        <f t="shared" si="169"/>
        <v/>
      </c>
      <c r="U1324" s="12" t="str">
        <f t="shared" si="170"/>
        <v/>
      </c>
      <c r="V1324" s="12" t="str">
        <f t="shared" si="164"/>
        <v/>
      </c>
      <c r="X1324" s="44" t="str">
        <f>IF($D1324="", "", IF(COUNTIF($D$11:$D1324, $D1324)&gt;1, "", $D1324))</f>
        <v/>
      </c>
      <c r="Z1324" s="12" t="str">
        <f>IF($X1324="", "", IF(COUNTIF('Page Categories'!$D$11:$D$1010, $X1324)&gt;0, "", MAX(Z$10:Z1323)+1))</f>
        <v/>
      </c>
      <c r="AB1324" s="44" t="str">
        <f t="shared" si="171"/>
        <v/>
      </c>
    </row>
    <row r="1325" spans="1:28" x14ac:dyDescent="0.25">
      <c r="A1325" s="4"/>
      <c r="B1325" s="44" t="str">
        <f>IF($D1325="", "", IF(IFERROR(INDEX('Page Categories'!$E$11:$E$1010, MATCH($D1325, 'Page Categories'!$D$11:$D$1010, 0)), "")="", 'Page Categories'!$M$21, IFERROR(INDEX('Page Categories'!$E$11:$E$1010, MATCH($D1325, 'Page Categories'!$D$11:$D$1010, 0)), "")))</f>
        <v/>
      </c>
      <c r="C1325" s="4"/>
      <c r="D1325" s="50"/>
      <c r="E1325" s="51"/>
      <c r="F1325" s="51"/>
      <c r="G1325" s="52"/>
      <c r="H1325" s="51"/>
      <c r="I1325" s="53"/>
      <c r="J1325" s="4"/>
      <c r="O1325" s="12" t="str">
        <f t="shared" si="165"/>
        <v/>
      </c>
      <c r="Q1325" s="12" t="str">
        <f t="shared" si="166"/>
        <v/>
      </c>
      <c r="R1325" s="12" t="str">
        <f t="shared" si="167"/>
        <v/>
      </c>
      <c r="S1325" s="12" t="str">
        <f t="shared" si="168"/>
        <v/>
      </c>
      <c r="T1325" s="12" t="str">
        <f t="shared" si="169"/>
        <v/>
      </c>
      <c r="U1325" s="12" t="str">
        <f t="shared" si="170"/>
        <v/>
      </c>
      <c r="V1325" s="12" t="str">
        <f t="shared" si="164"/>
        <v/>
      </c>
      <c r="X1325" s="44" t="str">
        <f>IF($D1325="", "", IF(COUNTIF($D$11:$D1325, $D1325)&gt;1, "", $D1325))</f>
        <v/>
      </c>
      <c r="Z1325" s="12" t="str">
        <f>IF($X1325="", "", IF(COUNTIF('Page Categories'!$D$11:$D$1010, $X1325)&gt;0, "", MAX(Z$10:Z1324)+1))</f>
        <v/>
      </c>
      <c r="AB1325" s="44" t="str">
        <f t="shared" si="171"/>
        <v/>
      </c>
    </row>
    <row r="1326" spans="1:28" x14ac:dyDescent="0.25">
      <c r="A1326" s="4"/>
      <c r="B1326" s="44" t="str">
        <f>IF($D1326="", "", IF(IFERROR(INDEX('Page Categories'!$E$11:$E$1010, MATCH($D1326, 'Page Categories'!$D$11:$D$1010, 0)), "")="", 'Page Categories'!$M$21, IFERROR(INDEX('Page Categories'!$E$11:$E$1010, MATCH($D1326, 'Page Categories'!$D$11:$D$1010, 0)), "")))</f>
        <v/>
      </c>
      <c r="C1326" s="4"/>
      <c r="D1326" s="50"/>
      <c r="E1326" s="51"/>
      <c r="F1326" s="51"/>
      <c r="G1326" s="52"/>
      <c r="H1326" s="51"/>
      <c r="I1326" s="53"/>
      <c r="J1326" s="4"/>
      <c r="O1326" s="12" t="str">
        <f t="shared" si="165"/>
        <v/>
      </c>
      <c r="Q1326" s="12" t="str">
        <f t="shared" si="166"/>
        <v/>
      </c>
      <c r="R1326" s="12" t="str">
        <f t="shared" si="167"/>
        <v/>
      </c>
      <c r="S1326" s="12" t="str">
        <f t="shared" si="168"/>
        <v/>
      </c>
      <c r="T1326" s="12" t="str">
        <f t="shared" si="169"/>
        <v/>
      </c>
      <c r="U1326" s="12" t="str">
        <f t="shared" si="170"/>
        <v/>
      </c>
      <c r="V1326" s="12" t="str">
        <f t="shared" si="164"/>
        <v/>
      </c>
      <c r="X1326" s="44" t="str">
        <f>IF($D1326="", "", IF(COUNTIF($D$11:$D1326, $D1326)&gt;1, "", $D1326))</f>
        <v/>
      </c>
      <c r="Z1326" s="12" t="str">
        <f>IF($X1326="", "", IF(COUNTIF('Page Categories'!$D$11:$D$1010, $X1326)&gt;0, "", MAX(Z$10:Z1325)+1))</f>
        <v/>
      </c>
      <c r="AB1326" s="44" t="str">
        <f t="shared" si="171"/>
        <v/>
      </c>
    </row>
    <row r="1327" spans="1:28" x14ac:dyDescent="0.25">
      <c r="A1327" s="4"/>
      <c r="B1327" s="44" t="str">
        <f>IF($D1327="", "", IF(IFERROR(INDEX('Page Categories'!$E$11:$E$1010, MATCH($D1327, 'Page Categories'!$D$11:$D$1010, 0)), "")="", 'Page Categories'!$M$21, IFERROR(INDEX('Page Categories'!$E$11:$E$1010, MATCH($D1327, 'Page Categories'!$D$11:$D$1010, 0)), "")))</f>
        <v/>
      </c>
      <c r="C1327" s="4"/>
      <c r="D1327" s="50"/>
      <c r="E1327" s="51"/>
      <c r="F1327" s="51"/>
      <c r="G1327" s="52"/>
      <c r="H1327" s="51"/>
      <c r="I1327" s="53"/>
      <c r="J1327" s="4"/>
      <c r="O1327" s="12" t="str">
        <f t="shared" si="165"/>
        <v/>
      </c>
      <c r="Q1327" s="12" t="str">
        <f t="shared" si="166"/>
        <v/>
      </c>
      <c r="R1327" s="12" t="str">
        <f t="shared" si="167"/>
        <v/>
      </c>
      <c r="S1327" s="12" t="str">
        <f t="shared" si="168"/>
        <v/>
      </c>
      <c r="T1327" s="12" t="str">
        <f t="shared" si="169"/>
        <v/>
      </c>
      <c r="U1327" s="12" t="str">
        <f t="shared" si="170"/>
        <v/>
      </c>
      <c r="V1327" s="12" t="str">
        <f t="shared" si="164"/>
        <v/>
      </c>
      <c r="X1327" s="44" t="str">
        <f>IF($D1327="", "", IF(COUNTIF($D$11:$D1327, $D1327)&gt;1, "", $D1327))</f>
        <v/>
      </c>
      <c r="Z1327" s="12" t="str">
        <f>IF($X1327="", "", IF(COUNTIF('Page Categories'!$D$11:$D$1010, $X1327)&gt;0, "", MAX(Z$10:Z1326)+1))</f>
        <v/>
      </c>
      <c r="AB1327" s="44" t="str">
        <f t="shared" si="171"/>
        <v/>
      </c>
    </row>
    <row r="1328" spans="1:28" x14ac:dyDescent="0.25">
      <c r="A1328" s="4"/>
      <c r="B1328" s="44" t="str">
        <f>IF($D1328="", "", IF(IFERROR(INDEX('Page Categories'!$E$11:$E$1010, MATCH($D1328, 'Page Categories'!$D$11:$D$1010, 0)), "")="", 'Page Categories'!$M$21, IFERROR(INDEX('Page Categories'!$E$11:$E$1010, MATCH($D1328, 'Page Categories'!$D$11:$D$1010, 0)), "")))</f>
        <v/>
      </c>
      <c r="C1328" s="4"/>
      <c r="D1328" s="50"/>
      <c r="E1328" s="51"/>
      <c r="F1328" s="51"/>
      <c r="G1328" s="52"/>
      <c r="H1328" s="51"/>
      <c r="I1328" s="53"/>
      <c r="J1328" s="4"/>
      <c r="O1328" s="12" t="str">
        <f t="shared" si="165"/>
        <v/>
      </c>
      <c r="Q1328" s="12" t="str">
        <f t="shared" si="166"/>
        <v/>
      </c>
      <c r="R1328" s="12" t="str">
        <f t="shared" si="167"/>
        <v/>
      </c>
      <c r="S1328" s="12" t="str">
        <f t="shared" si="168"/>
        <v/>
      </c>
      <c r="T1328" s="12" t="str">
        <f t="shared" si="169"/>
        <v/>
      </c>
      <c r="U1328" s="12" t="str">
        <f t="shared" si="170"/>
        <v/>
      </c>
      <c r="V1328" s="12" t="str">
        <f t="shared" si="164"/>
        <v/>
      </c>
      <c r="X1328" s="44" t="str">
        <f>IF($D1328="", "", IF(COUNTIF($D$11:$D1328, $D1328)&gt;1, "", $D1328))</f>
        <v/>
      </c>
      <c r="Z1328" s="12" t="str">
        <f>IF($X1328="", "", IF(COUNTIF('Page Categories'!$D$11:$D$1010, $X1328)&gt;0, "", MAX(Z$10:Z1327)+1))</f>
        <v/>
      </c>
      <c r="AB1328" s="44" t="str">
        <f t="shared" si="171"/>
        <v/>
      </c>
    </row>
    <row r="1329" spans="1:28" x14ac:dyDescent="0.25">
      <c r="A1329" s="4"/>
      <c r="B1329" s="44" t="str">
        <f>IF($D1329="", "", IF(IFERROR(INDEX('Page Categories'!$E$11:$E$1010, MATCH($D1329, 'Page Categories'!$D$11:$D$1010, 0)), "")="", 'Page Categories'!$M$21, IFERROR(INDEX('Page Categories'!$E$11:$E$1010, MATCH($D1329, 'Page Categories'!$D$11:$D$1010, 0)), "")))</f>
        <v/>
      </c>
      <c r="C1329" s="4"/>
      <c r="D1329" s="50"/>
      <c r="E1329" s="51"/>
      <c r="F1329" s="51"/>
      <c r="G1329" s="52"/>
      <c r="H1329" s="51"/>
      <c r="I1329" s="53"/>
      <c r="J1329" s="4"/>
      <c r="O1329" s="12" t="str">
        <f t="shared" si="165"/>
        <v/>
      </c>
      <c r="Q1329" s="12" t="str">
        <f t="shared" si="166"/>
        <v/>
      </c>
      <c r="R1329" s="12" t="str">
        <f t="shared" si="167"/>
        <v/>
      </c>
      <c r="S1329" s="12" t="str">
        <f t="shared" si="168"/>
        <v/>
      </c>
      <c r="T1329" s="12" t="str">
        <f t="shared" si="169"/>
        <v/>
      </c>
      <c r="U1329" s="12" t="str">
        <f t="shared" si="170"/>
        <v/>
      </c>
      <c r="V1329" s="12" t="str">
        <f t="shared" si="164"/>
        <v/>
      </c>
      <c r="X1329" s="44" t="str">
        <f>IF($D1329="", "", IF(COUNTIF($D$11:$D1329, $D1329)&gt;1, "", $D1329))</f>
        <v/>
      </c>
      <c r="Z1329" s="12" t="str">
        <f>IF($X1329="", "", IF(COUNTIF('Page Categories'!$D$11:$D$1010, $X1329)&gt;0, "", MAX(Z$10:Z1328)+1))</f>
        <v/>
      </c>
      <c r="AB1329" s="44" t="str">
        <f t="shared" si="171"/>
        <v/>
      </c>
    </row>
    <row r="1330" spans="1:28" x14ac:dyDescent="0.25">
      <c r="A1330" s="4"/>
      <c r="B1330" s="44" t="str">
        <f>IF($D1330="", "", IF(IFERROR(INDEX('Page Categories'!$E$11:$E$1010, MATCH($D1330, 'Page Categories'!$D$11:$D$1010, 0)), "")="", 'Page Categories'!$M$21, IFERROR(INDEX('Page Categories'!$E$11:$E$1010, MATCH($D1330, 'Page Categories'!$D$11:$D$1010, 0)), "")))</f>
        <v/>
      </c>
      <c r="C1330" s="4"/>
      <c r="D1330" s="50"/>
      <c r="E1330" s="51"/>
      <c r="F1330" s="51"/>
      <c r="G1330" s="52"/>
      <c r="H1330" s="51"/>
      <c r="I1330" s="53"/>
      <c r="J1330" s="4"/>
      <c r="O1330" s="12" t="str">
        <f t="shared" si="165"/>
        <v/>
      </c>
      <c r="Q1330" s="12" t="str">
        <f t="shared" si="166"/>
        <v/>
      </c>
      <c r="R1330" s="12" t="str">
        <f t="shared" si="167"/>
        <v/>
      </c>
      <c r="S1330" s="12" t="str">
        <f t="shared" si="168"/>
        <v/>
      </c>
      <c r="T1330" s="12" t="str">
        <f t="shared" si="169"/>
        <v/>
      </c>
      <c r="U1330" s="12" t="str">
        <f t="shared" si="170"/>
        <v/>
      </c>
      <c r="V1330" s="12" t="str">
        <f t="shared" si="164"/>
        <v/>
      </c>
      <c r="X1330" s="44" t="str">
        <f>IF($D1330="", "", IF(COUNTIF($D$11:$D1330, $D1330)&gt;1, "", $D1330))</f>
        <v/>
      </c>
      <c r="Z1330" s="12" t="str">
        <f>IF($X1330="", "", IF(COUNTIF('Page Categories'!$D$11:$D$1010, $X1330)&gt;0, "", MAX(Z$10:Z1329)+1))</f>
        <v/>
      </c>
      <c r="AB1330" s="44" t="str">
        <f t="shared" si="171"/>
        <v/>
      </c>
    </row>
    <row r="1331" spans="1:28" x14ac:dyDescent="0.25">
      <c r="A1331" s="4"/>
      <c r="B1331" s="44" t="str">
        <f>IF($D1331="", "", IF(IFERROR(INDEX('Page Categories'!$E$11:$E$1010, MATCH($D1331, 'Page Categories'!$D$11:$D$1010, 0)), "")="", 'Page Categories'!$M$21, IFERROR(INDEX('Page Categories'!$E$11:$E$1010, MATCH($D1331, 'Page Categories'!$D$11:$D$1010, 0)), "")))</f>
        <v/>
      </c>
      <c r="C1331" s="4"/>
      <c r="D1331" s="50"/>
      <c r="E1331" s="51"/>
      <c r="F1331" s="51"/>
      <c r="G1331" s="52"/>
      <c r="H1331" s="51"/>
      <c r="I1331" s="53"/>
      <c r="J1331" s="4"/>
      <c r="O1331" s="12" t="str">
        <f t="shared" si="165"/>
        <v/>
      </c>
      <c r="Q1331" s="12" t="str">
        <f t="shared" si="166"/>
        <v/>
      </c>
      <c r="R1331" s="12" t="str">
        <f t="shared" si="167"/>
        <v/>
      </c>
      <c r="S1331" s="12" t="str">
        <f t="shared" si="168"/>
        <v/>
      </c>
      <c r="T1331" s="12" t="str">
        <f t="shared" si="169"/>
        <v/>
      </c>
      <c r="U1331" s="12" t="str">
        <f t="shared" si="170"/>
        <v/>
      </c>
      <c r="V1331" s="12" t="str">
        <f t="shared" si="164"/>
        <v/>
      </c>
      <c r="X1331" s="44" t="str">
        <f>IF($D1331="", "", IF(COUNTIF($D$11:$D1331, $D1331)&gt;1, "", $D1331))</f>
        <v/>
      </c>
      <c r="Z1331" s="12" t="str">
        <f>IF($X1331="", "", IF(COUNTIF('Page Categories'!$D$11:$D$1010, $X1331)&gt;0, "", MAX(Z$10:Z1330)+1))</f>
        <v/>
      </c>
      <c r="AB1331" s="44" t="str">
        <f t="shared" si="171"/>
        <v/>
      </c>
    </row>
    <row r="1332" spans="1:28" x14ac:dyDescent="0.25">
      <c r="A1332" s="4"/>
      <c r="B1332" s="44" t="str">
        <f>IF($D1332="", "", IF(IFERROR(INDEX('Page Categories'!$E$11:$E$1010, MATCH($D1332, 'Page Categories'!$D$11:$D$1010, 0)), "")="", 'Page Categories'!$M$21, IFERROR(INDEX('Page Categories'!$E$11:$E$1010, MATCH($D1332, 'Page Categories'!$D$11:$D$1010, 0)), "")))</f>
        <v/>
      </c>
      <c r="C1332" s="4"/>
      <c r="D1332" s="50"/>
      <c r="E1332" s="51"/>
      <c r="F1332" s="51"/>
      <c r="G1332" s="52"/>
      <c r="H1332" s="51"/>
      <c r="I1332" s="53"/>
      <c r="J1332" s="4"/>
      <c r="O1332" s="12" t="str">
        <f t="shared" si="165"/>
        <v/>
      </c>
      <c r="Q1332" s="12" t="str">
        <f t="shared" si="166"/>
        <v/>
      </c>
      <c r="R1332" s="12" t="str">
        <f t="shared" si="167"/>
        <v/>
      </c>
      <c r="S1332" s="12" t="str">
        <f t="shared" si="168"/>
        <v/>
      </c>
      <c r="T1332" s="12" t="str">
        <f t="shared" si="169"/>
        <v/>
      </c>
      <c r="U1332" s="12" t="str">
        <f t="shared" si="170"/>
        <v/>
      </c>
      <c r="V1332" s="12" t="str">
        <f t="shared" si="164"/>
        <v/>
      </c>
      <c r="X1332" s="44" t="str">
        <f>IF($D1332="", "", IF(COUNTIF($D$11:$D1332, $D1332)&gt;1, "", $D1332))</f>
        <v/>
      </c>
      <c r="Z1332" s="12" t="str">
        <f>IF($X1332="", "", IF(COUNTIF('Page Categories'!$D$11:$D$1010, $X1332)&gt;0, "", MAX(Z$10:Z1331)+1))</f>
        <v/>
      </c>
      <c r="AB1332" s="44" t="str">
        <f t="shared" si="171"/>
        <v/>
      </c>
    </row>
    <row r="1333" spans="1:28" x14ac:dyDescent="0.25">
      <c r="A1333" s="4"/>
      <c r="B1333" s="44" t="str">
        <f>IF($D1333="", "", IF(IFERROR(INDEX('Page Categories'!$E$11:$E$1010, MATCH($D1333, 'Page Categories'!$D$11:$D$1010, 0)), "")="", 'Page Categories'!$M$21, IFERROR(INDEX('Page Categories'!$E$11:$E$1010, MATCH($D1333, 'Page Categories'!$D$11:$D$1010, 0)), "")))</f>
        <v/>
      </c>
      <c r="C1333" s="4"/>
      <c r="D1333" s="50"/>
      <c r="E1333" s="51"/>
      <c r="F1333" s="51"/>
      <c r="G1333" s="52"/>
      <c r="H1333" s="51"/>
      <c r="I1333" s="53"/>
      <c r="J1333" s="4"/>
      <c r="O1333" s="12" t="str">
        <f t="shared" si="165"/>
        <v/>
      </c>
      <c r="Q1333" s="12" t="str">
        <f t="shared" si="166"/>
        <v/>
      </c>
      <c r="R1333" s="12" t="str">
        <f t="shared" si="167"/>
        <v/>
      </c>
      <c r="S1333" s="12" t="str">
        <f t="shared" si="168"/>
        <v/>
      </c>
      <c r="T1333" s="12" t="str">
        <f t="shared" si="169"/>
        <v/>
      </c>
      <c r="U1333" s="12" t="str">
        <f t="shared" si="170"/>
        <v/>
      </c>
      <c r="V1333" s="12" t="str">
        <f t="shared" si="164"/>
        <v/>
      </c>
      <c r="X1333" s="44" t="str">
        <f>IF($D1333="", "", IF(COUNTIF($D$11:$D1333, $D1333)&gt;1, "", $D1333))</f>
        <v/>
      </c>
      <c r="Z1333" s="12" t="str">
        <f>IF($X1333="", "", IF(COUNTIF('Page Categories'!$D$11:$D$1010, $X1333)&gt;0, "", MAX(Z$10:Z1332)+1))</f>
        <v/>
      </c>
      <c r="AB1333" s="44" t="str">
        <f t="shared" si="171"/>
        <v/>
      </c>
    </row>
    <row r="1334" spans="1:28" x14ac:dyDescent="0.25">
      <c r="A1334" s="4"/>
      <c r="B1334" s="44" t="str">
        <f>IF($D1334="", "", IF(IFERROR(INDEX('Page Categories'!$E$11:$E$1010, MATCH($D1334, 'Page Categories'!$D$11:$D$1010, 0)), "")="", 'Page Categories'!$M$21, IFERROR(INDEX('Page Categories'!$E$11:$E$1010, MATCH($D1334, 'Page Categories'!$D$11:$D$1010, 0)), "")))</f>
        <v/>
      </c>
      <c r="C1334" s="4"/>
      <c r="D1334" s="50"/>
      <c r="E1334" s="51"/>
      <c r="F1334" s="51"/>
      <c r="G1334" s="52"/>
      <c r="H1334" s="51"/>
      <c r="I1334" s="53"/>
      <c r="J1334" s="4"/>
      <c r="O1334" s="12" t="str">
        <f t="shared" si="165"/>
        <v/>
      </c>
      <c r="Q1334" s="12" t="str">
        <f t="shared" si="166"/>
        <v/>
      </c>
      <c r="R1334" s="12" t="str">
        <f t="shared" si="167"/>
        <v/>
      </c>
      <c r="S1334" s="12" t="str">
        <f t="shared" si="168"/>
        <v/>
      </c>
      <c r="T1334" s="12" t="str">
        <f t="shared" si="169"/>
        <v/>
      </c>
      <c r="U1334" s="12" t="str">
        <f t="shared" si="170"/>
        <v/>
      </c>
      <c r="V1334" s="12" t="str">
        <f t="shared" si="164"/>
        <v/>
      </c>
      <c r="X1334" s="44" t="str">
        <f>IF($D1334="", "", IF(COUNTIF($D$11:$D1334, $D1334)&gt;1, "", $D1334))</f>
        <v/>
      </c>
      <c r="Z1334" s="12" t="str">
        <f>IF($X1334="", "", IF(COUNTIF('Page Categories'!$D$11:$D$1010, $X1334)&gt;0, "", MAX(Z$10:Z1333)+1))</f>
        <v/>
      </c>
      <c r="AB1334" s="44" t="str">
        <f t="shared" si="171"/>
        <v/>
      </c>
    </row>
    <row r="1335" spans="1:28" x14ac:dyDescent="0.25">
      <c r="A1335" s="4"/>
      <c r="B1335" s="44" t="str">
        <f>IF($D1335="", "", IF(IFERROR(INDEX('Page Categories'!$E$11:$E$1010, MATCH($D1335, 'Page Categories'!$D$11:$D$1010, 0)), "")="", 'Page Categories'!$M$21, IFERROR(INDEX('Page Categories'!$E$11:$E$1010, MATCH($D1335, 'Page Categories'!$D$11:$D$1010, 0)), "")))</f>
        <v/>
      </c>
      <c r="C1335" s="4"/>
      <c r="D1335" s="50"/>
      <c r="E1335" s="51"/>
      <c r="F1335" s="51"/>
      <c r="G1335" s="52"/>
      <c r="H1335" s="51"/>
      <c r="I1335" s="53"/>
      <c r="J1335" s="4"/>
      <c r="O1335" s="12" t="str">
        <f t="shared" si="165"/>
        <v/>
      </c>
      <c r="Q1335" s="12" t="str">
        <f t="shared" si="166"/>
        <v/>
      </c>
      <c r="R1335" s="12" t="str">
        <f t="shared" si="167"/>
        <v/>
      </c>
      <c r="S1335" s="12" t="str">
        <f t="shared" si="168"/>
        <v/>
      </c>
      <c r="T1335" s="12" t="str">
        <f t="shared" si="169"/>
        <v/>
      </c>
      <c r="U1335" s="12" t="str">
        <f t="shared" si="170"/>
        <v/>
      </c>
      <c r="V1335" s="12" t="str">
        <f t="shared" si="164"/>
        <v/>
      </c>
      <c r="X1335" s="44" t="str">
        <f>IF($D1335="", "", IF(COUNTIF($D$11:$D1335, $D1335)&gt;1, "", $D1335))</f>
        <v/>
      </c>
      <c r="Z1335" s="12" t="str">
        <f>IF($X1335="", "", IF(COUNTIF('Page Categories'!$D$11:$D$1010, $X1335)&gt;0, "", MAX(Z$10:Z1334)+1))</f>
        <v/>
      </c>
      <c r="AB1335" s="44" t="str">
        <f t="shared" si="171"/>
        <v/>
      </c>
    </row>
    <row r="1336" spans="1:28" x14ac:dyDescent="0.25">
      <c r="A1336" s="4"/>
      <c r="B1336" s="44" t="str">
        <f>IF($D1336="", "", IF(IFERROR(INDEX('Page Categories'!$E$11:$E$1010, MATCH($D1336, 'Page Categories'!$D$11:$D$1010, 0)), "")="", 'Page Categories'!$M$21, IFERROR(INDEX('Page Categories'!$E$11:$E$1010, MATCH($D1336, 'Page Categories'!$D$11:$D$1010, 0)), "")))</f>
        <v/>
      </c>
      <c r="C1336" s="4"/>
      <c r="D1336" s="50"/>
      <c r="E1336" s="51"/>
      <c r="F1336" s="51"/>
      <c r="G1336" s="52"/>
      <c r="H1336" s="51"/>
      <c r="I1336" s="53"/>
      <c r="J1336" s="4"/>
      <c r="O1336" s="12" t="str">
        <f t="shared" si="165"/>
        <v/>
      </c>
      <c r="Q1336" s="12" t="str">
        <f t="shared" si="166"/>
        <v/>
      </c>
      <c r="R1336" s="12" t="str">
        <f t="shared" si="167"/>
        <v/>
      </c>
      <c r="S1336" s="12" t="str">
        <f t="shared" si="168"/>
        <v/>
      </c>
      <c r="T1336" s="12" t="str">
        <f t="shared" si="169"/>
        <v/>
      </c>
      <c r="U1336" s="12" t="str">
        <f t="shared" si="170"/>
        <v/>
      </c>
      <c r="V1336" s="12" t="str">
        <f t="shared" si="164"/>
        <v/>
      </c>
      <c r="X1336" s="44" t="str">
        <f>IF($D1336="", "", IF(COUNTIF($D$11:$D1336, $D1336)&gt;1, "", $D1336))</f>
        <v/>
      </c>
      <c r="Z1336" s="12" t="str">
        <f>IF($X1336="", "", IF(COUNTIF('Page Categories'!$D$11:$D$1010, $X1336)&gt;0, "", MAX(Z$10:Z1335)+1))</f>
        <v/>
      </c>
      <c r="AB1336" s="44" t="str">
        <f t="shared" si="171"/>
        <v/>
      </c>
    </row>
    <row r="1337" spans="1:28" x14ac:dyDescent="0.25">
      <c r="A1337" s="4"/>
      <c r="B1337" s="44" t="str">
        <f>IF($D1337="", "", IF(IFERROR(INDEX('Page Categories'!$E$11:$E$1010, MATCH($D1337, 'Page Categories'!$D$11:$D$1010, 0)), "")="", 'Page Categories'!$M$21, IFERROR(INDEX('Page Categories'!$E$11:$E$1010, MATCH($D1337, 'Page Categories'!$D$11:$D$1010, 0)), "")))</f>
        <v/>
      </c>
      <c r="C1337" s="4"/>
      <c r="D1337" s="50"/>
      <c r="E1337" s="51"/>
      <c r="F1337" s="51"/>
      <c r="G1337" s="52"/>
      <c r="H1337" s="51"/>
      <c r="I1337" s="53"/>
      <c r="J1337" s="4"/>
      <c r="O1337" s="12" t="str">
        <f t="shared" si="165"/>
        <v/>
      </c>
      <c r="Q1337" s="12" t="str">
        <f t="shared" si="166"/>
        <v/>
      </c>
      <c r="R1337" s="12" t="str">
        <f t="shared" si="167"/>
        <v/>
      </c>
      <c r="S1337" s="12" t="str">
        <f t="shared" si="168"/>
        <v/>
      </c>
      <c r="T1337" s="12" t="str">
        <f t="shared" si="169"/>
        <v/>
      </c>
      <c r="U1337" s="12" t="str">
        <f t="shared" si="170"/>
        <v/>
      </c>
      <c r="V1337" s="12" t="str">
        <f t="shared" si="164"/>
        <v/>
      </c>
      <c r="X1337" s="44" t="str">
        <f>IF($D1337="", "", IF(COUNTIF($D$11:$D1337, $D1337)&gt;1, "", $D1337))</f>
        <v/>
      </c>
      <c r="Z1337" s="12" t="str">
        <f>IF($X1337="", "", IF(COUNTIF('Page Categories'!$D$11:$D$1010, $X1337)&gt;0, "", MAX(Z$10:Z1336)+1))</f>
        <v/>
      </c>
      <c r="AB1337" s="44" t="str">
        <f t="shared" si="171"/>
        <v/>
      </c>
    </row>
    <row r="1338" spans="1:28" x14ac:dyDescent="0.25">
      <c r="A1338" s="4"/>
      <c r="B1338" s="44" t="str">
        <f>IF($D1338="", "", IF(IFERROR(INDEX('Page Categories'!$E$11:$E$1010, MATCH($D1338, 'Page Categories'!$D$11:$D$1010, 0)), "")="", 'Page Categories'!$M$21, IFERROR(INDEX('Page Categories'!$E$11:$E$1010, MATCH($D1338, 'Page Categories'!$D$11:$D$1010, 0)), "")))</f>
        <v/>
      </c>
      <c r="C1338" s="4"/>
      <c r="D1338" s="50"/>
      <c r="E1338" s="51"/>
      <c r="F1338" s="51"/>
      <c r="G1338" s="52"/>
      <c r="H1338" s="51"/>
      <c r="I1338" s="53"/>
      <c r="J1338" s="4"/>
      <c r="O1338" s="12" t="str">
        <f t="shared" si="165"/>
        <v/>
      </c>
      <c r="Q1338" s="12" t="str">
        <f t="shared" si="166"/>
        <v/>
      </c>
      <c r="R1338" s="12" t="str">
        <f t="shared" si="167"/>
        <v/>
      </c>
      <c r="S1338" s="12" t="str">
        <f t="shared" si="168"/>
        <v/>
      </c>
      <c r="T1338" s="12" t="str">
        <f t="shared" si="169"/>
        <v/>
      </c>
      <c r="U1338" s="12" t="str">
        <f t="shared" si="170"/>
        <v/>
      </c>
      <c r="V1338" s="12" t="str">
        <f t="shared" si="164"/>
        <v/>
      </c>
      <c r="X1338" s="44" t="str">
        <f>IF($D1338="", "", IF(COUNTIF($D$11:$D1338, $D1338)&gt;1, "", $D1338))</f>
        <v/>
      </c>
      <c r="Z1338" s="12" t="str">
        <f>IF($X1338="", "", IF(COUNTIF('Page Categories'!$D$11:$D$1010, $X1338)&gt;0, "", MAX(Z$10:Z1337)+1))</f>
        <v/>
      </c>
      <c r="AB1338" s="44" t="str">
        <f t="shared" si="171"/>
        <v/>
      </c>
    </row>
    <row r="1339" spans="1:28" x14ac:dyDescent="0.25">
      <c r="A1339" s="4"/>
      <c r="B1339" s="44" t="str">
        <f>IF($D1339="", "", IF(IFERROR(INDEX('Page Categories'!$E$11:$E$1010, MATCH($D1339, 'Page Categories'!$D$11:$D$1010, 0)), "")="", 'Page Categories'!$M$21, IFERROR(INDEX('Page Categories'!$E$11:$E$1010, MATCH($D1339, 'Page Categories'!$D$11:$D$1010, 0)), "")))</f>
        <v/>
      </c>
      <c r="C1339" s="4"/>
      <c r="D1339" s="50"/>
      <c r="E1339" s="51"/>
      <c r="F1339" s="51"/>
      <c r="G1339" s="52"/>
      <c r="H1339" s="51"/>
      <c r="I1339" s="53"/>
      <c r="J1339" s="4"/>
      <c r="O1339" s="12" t="str">
        <f t="shared" si="165"/>
        <v/>
      </c>
      <c r="Q1339" s="12" t="str">
        <f t="shared" si="166"/>
        <v/>
      </c>
      <c r="R1339" s="12" t="str">
        <f t="shared" si="167"/>
        <v/>
      </c>
      <c r="S1339" s="12" t="str">
        <f t="shared" si="168"/>
        <v/>
      </c>
      <c r="T1339" s="12" t="str">
        <f t="shared" si="169"/>
        <v/>
      </c>
      <c r="U1339" s="12" t="str">
        <f t="shared" si="170"/>
        <v/>
      </c>
      <c r="V1339" s="12" t="str">
        <f t="shared" si="164"/>
        <v/>
      </c>
      <c r="X1339" s="44" t="str">
        <f>IF($D1339="", "", IF(COUNTIF($D$11:$D1339, $D1339)&gt;1, "", $D1339))</f>
        <v/>
      </c>
      <c r="Z1339" s="12" t="str">
        <f>IF($X1339="", "", IF(COUNTIF('Page Categories'!$D$11:$D$1010, $X1339)&gt;0, "", MAX(Z$10:Z1338)+1))</f>
        <v/>
      </c>
      <c r="AB1339" s="44" t="str">
        <f t="shared" si="171"/>
        <v/>
      </c>
    </row>
    <row r="1340" spans="1:28" x14ac:dyDescent="0.25">
      <c r="A1340" s="4"/>
      <c r="B1340" s="44" t="str">
        <f>IF($D1340="", "", IF(IFERROR(INDEX('Page Categories'!$E$11:$E$1010, MATCH($D1340, 'Page Categories'!$D$11:$D$1010, 0)), "")="", 'Page Categories'!$M$21, IFERROR(INDEX('Page Categories'!$E$11:$E$1010, MATCH($D1340, 'Page Categories'!$D$11:$D$1010, 0)), "")))</f>
        <v/>
      </c>
      <c r="C1340" s="4"/>
      <c r="D1340" s="50"/>
      <c r="E1340" s="51"/>
      <c r="F1340" s="51"/>
      <c r="G1340" s="52"/>
      <c r="H1340" s="51"/>
      <c r="I1340" s="53"/>
      <c r="J1340" s="4"/>
      <c r="O1340" s="12" t="str">
        <f t="shared" si="165"/>
        <v/>
      </c>
      <c r="Q1340" s="12" t="str">
        <f t="shared" si="166"/>
        <v/>
      </c>
      <c r="R1340" s="12" t="str">
        <f t="shared" si="167"/>
        <v/>
      </c>
      <c r="S1340" s="12" t="str">
        <f t="shared" si="168"/>
        <v/>
      </c>
      <c r="T1340" s="12" t="str">
        <f t="shared" si="169"/>
        <v/>
      </c>
      <c r="U1340" s="12" t="str">
        <f t="shared" si="170"/>
        <v/>
      </c>
      <c r="V1340" s="12" t="str">
        <f t="shared" si="164"/>
        <v/>
      </c>
      <c r="X1340" s="44" t="str">
        <f>IF($D1340="", "", IF(COUNTIF($D$11:$D1340, $D1340)&gt;1, "", $D1340))</f>
        <v/>
      </c>
      <c r="Z1340" s="12" t="str">
        <f>IF($X1340="", "", IF(COUNTIF('Page Categories'!$D$11:$D$1010, $X1340)&gt;0, "", MAX(Z$10:Z1339)+1))</f>
        <v/>
      </c>
      <c r="AB1340" s="44" t="str">
        <f t="shared" si="171"/>
        <v/>
      </c>
    </row>
    <row r="1341" spans="1:28" x14ac:dyDescent="0.25">
      <c r="A1341" s="4"/>
      <c r="B1341" s="44" t="str">
        <f>IF($D1341="", "", IF(IFERROR(INDEX('Page Categories'!$E$11:$E$1010, MATCH($D1341, 'Page Categories'!$D$11:$D$1010, 0)), "")="", 'Page Categories'!$M$21, IFERROR(INDEX('Page Categories'!$E$11:$E$1010, MATCH($D1341, 'Page Categories'!$D$11:$D$1010, 0)), "")))</f>
        <v/>
      </c>
      <c r="C1341" s="4"/>
      <c r="D1341" s="50"/>
      <c r="E1341" s="51"/>
      <c r="F1341" s="51"/>
      <c r="G1341" s="52"/>
      <c r="H1341" s="51"/>
      <c r="I1341" s="53"/>
      <c r="J1341" s="4"/>
      <c r="O1341" s="12" t="str">
        <f t="shared" si="165"/>
        <v/>
      </c>
      <c r="Q1341" s="12" t="str">
        <f t="shared" si="166"/>
        <v/>
      </c>
      <c r="R1341" s="12" t="str">
        <f t="shared" si="167"/>
        <v/>
      </c>
      <c r="S1341" s="12" t="str">
        <f t="shared" si="168"/>
        <v/>
      </c>
      <c r="T1341" s="12" t="str">
        <f t="shared" si="169"/>
        <v/>
      </c>
      <c r="U1341" s="12" t="str">
        <f t="shared" si="170"/>
        <v/>
      </c>
      <c r="V1341" s="12" t="str">
        <f t="shared" si="164"/>
        <v/>
      </c>
      <c r="X1341" s="44" t="str">
        <f>IF($D1341="", "", IF(COUNTIF($D$11:$D1341, $D1341)&gt;1, "", $D1341))</f>
        <v/>
      </c>
      <c r="Z1341" s="12" t="str">
        <f>IF($X1341="", "", IF(COUNTIF('Page Categories'!$D$11:$D$1010, $X1341)&gt;0, "", MAX(Z$10:Z1340)+1))</f>
        <v/>
      </c>
      <c r="AB1341" s="44" t="str">
        <f t="shared" si="171"/>
        <v/>
      </c>
    </row>
    <row r="1342" spans="1:28" x14ac:dyDescent="0.25">
      <c r="A1342" s="4"/>
      <c r="B1342" s="44" t="str">
        <f>IF($D1342="", "", IF(IFERROR(INDEX('Page Categories'!$E$11:$E$1010, MATCH($D1342, 'Page Categories'!$D$11:$D$1010, 0)), "")="", 'Page Categories'!$M$21, IFERROR(INDEX('Page Categories'!$E$11:$E$1010, MATCH($D1342, 'Page Categories'!$D$11:$D$1010, 0)), "")))</f>
        <v/>
      </c>
      <c r="C1342" s="4"/>
      <c r="D1342" s="50"/>
      <c r="E1342" s="51"/>
      <c r="F1342" s="51"/>
      <c r="G1342" s="52"/>
      <c r="H1342" s="51"/>
      <c r="I1342" s="53"/>
      <c r="J1342" s="4"/>
      <c r="O1342" s="12" t="str">
        <f t="shared" si="165"/>
        <v/>
      </c>
      <c r="Q1342" s="12" t="str">
        <f t="shared" si="166"/>
        <v/>
      </c>
      <c r="R1342" s="12" t="str">
        <f t="shared" si="167"/>
        <v/>
      </c>
      <c r="S1342" s="12" t="str">
        <f t="shared" si="168"/>
        <v/>
      </c>
      <c r="T1342" s="12" t="str">
        <f t="shared" si="169"/>
        <v/>
      </c>
      <c r="U1342" s="12" t="str">
        <f t="shared" si="170"/>
        <v/>
      </c>
      <c r="V1342" s="12" t="str">
        <f t="shared" si="164"/>
        <v/>
      </c>
      <c r="X1342" s="44" t="str">
        <f>IF($D1342="", "", IF(COUNTIF($D$11:$D1342, $D1342)&gt;1, "", $D1342))</f>
        <v/>
      </c>
      <c r="Z1342" s="12" t="str">
        <f>IF($X1342="", "", IF(COUNTIF('Page Categories'!$D$11:$D$1010, $X1342)&gt;0, "", MAX(Z$10:Z1341)+1))</f>
        <v/>
      </c>
      <c r="AB1342" s="44" t="str">
        <f t="shared" si="171"/>
        <v/>
      </c>
    </row>
    <row r="1343" spans="1:28" x14ac:dyDescent="0.25">
      <c r="A1343" s="4"/>
      <c r="B1343" s="44" t="str">
        <f>IF($D1343="", "", IF(IFERROR(INDEX('Page Categories'!$E$11:$E$1010, MATCH($D1343, 'Page Categories'!$D$11:$D$1010, 0)), "")="", 'Page Categories'!$M$21, IFERROR(INDEX('Page Categories'!$E$11:$E$1010, MATCH($D1343, 'Page Categories'!$D$11:$D$1010, 0)), "")))</f>
        <v/>
      </c>
      <c r="C1343" s="4"/>
      <c r="D1343" s="50"/>
      <c r="E1343" s="51"/>
      <c r="F1343" s="51"/>
      <c r="G1343" s="52"/>
      <c r="H1343" s="51"/>
      <c r="I1343" s="53"/>
      <c r="J1343" s="4"/>
      <c r="O1343" s="12" t="str">
        <f t="shared" si="165"/>
        <v/>
      </c>
      <c r="Q1343" s="12" t="str">
        <f t="shared" si="166"/>
        <v/>
      </c>
      <c r="R1343" s="12" t="str">
        <f t="shared" si="167"/>
        <v/>
      </c>
      <c r="S1343" s="12" t="str">
        <f t="shared" si="168"/>
        <v/>
      </c>
      <c r="T1343" s="12" t="str">
        <f t="shared" si="169"/>
        <v/>
      </c>
      <c r="U1343" s="12" t="str">
        <f t="shared" si="170"/>
        <v/>
      </c>
      <c r="V1343" s="12" t="str">
        <f t="shared" si="164"/>
        <v/>
      </c>
      <c r="X1343" s="44" t="str">
        <f>IF($D1343="", "", IF(COUNTIF($D$11:$D1343, $D1343)&gt;1, "", $D1343))</f>
        <v/>
      </c>
      <c r="Z1343" s="12" t="str">
        <f>IF($X1343="", "", IF(COUNTIF('Page Categories'!$D$11:$D$1010, $X1343)&gt;0, "", MAX(Z$10:Z1342)+1))</f>
        <v/>
      </c>
      <c r="AB1343" s="44" t="str">
        <f t="shared" si="171"/>
        <v/>
      </c>
    </row>
    <row r="1344" spans="1:28" x14ac:dyDescent="0.25">
      <c r="A1344" s="4"/>
      <c r="B1344" s="44" t="str">
        <f>IF($D1344="", "", IF(IFERROR(INDEX('Page Categories'!$E$11:$E$1010, MATCH($D1344, 'Page Categories'!$D$11:$D$1010, 0)), "")="", 'Page Categories'!$M$21, IFERROR(INDEX('Page Categories'!$E$11:$E$1010, MATCH($D1344, 'Page Categories'!$D$11:$D$1010, 0)), "")))</f>
        <v/>
      </c>
      <c r="C1344" s="4"/>
      <c r="D1344" s="50"/>
      <c r="E1344" s="51"/>
      <c r="F1344" s="51"/>
      <c r="G1344" s="52"/>
      <c r="H1344" s="51"/>
      <c r="I1344" s="53"/>
      <c r="J1344" s="4"/>
      <c r="O1344" s="12" t="str">
        <f t="shared" si="165"/>
        <v/>
      </c>
      <c r="Q1344" s="12" t="str">
        <f t="shared" si="166"/>
        <v/>
      </c>
      <c r="R1344" s="12" t="str">
        <f t="shared" si="167"/>
        <v/>
      </c>
      <c r="S1344" s="12" t="str">
        <f t="shared" si="168"/>
        <v/>
      </c>
      <c r="T1344" s="12" t="str">
        <f t="shared" si="169"/>
        <v/>
      </c>
      <c r="U1344" s="12" t="str">
        <f t="shared" si="170"/>
        <v/>
      </c>
      <c r="V1344" s="12" t="str">
        <f t="shared" si="164"/>
        <v/>
      </c>
      <c r="X1344" s="44" t="str">
        <f>IF($D1344="", "", IF(COUNTIF($D$11:$D1344, $D1344)&gt;1, "", $D1344))</f>
        <v/>
      </c>
      <c r="Z1344" s="12" t="str">
        <f>IF($X1344="", "", IF(COUNTIF('Page Categories'!$D$11:$D$1010, $X1344)&gt;0, "", MAX(Z$10:Z1343)+1))</f>
        <v/>
      </c>
      <c r="AB1344" s="44" t="str">
        <f t="shared" si="171"/>
        <v/>
      </c>
    </row>
    <row r="1345" spans="1:28" x14ac:dyDescent="0.25">
      <c r="A1345" s="4"/>
      <c r="B1345" s="44" t="str">
        <f>IF($D1345="", "", IF(IFERROR(INDEX('Page Categories'!$E$11:$E$1010, MATCH($D1345, 'Page Categories'!$D$11:$D$1010, 0)), "")="", 'Page Categories'!$M$21, IFERROR(INDEX('Page Categories'!$E$11:$E$1010, MATCH($D1345, 'Page Categories'!$D$11:$D$1010, 0)), "")))</f>
        <v/>
      </c>
      <c r="C1345" s="4"/>
      <c r="D1345" s="50"/>
      <c r="E1345" s="51"/>
      <c r="F1345" s="51"/>
      <c r="G1345" s="52"/>
      <c r="H1345" s="51"/>
      <c r="I1345" s="53"/>
      <c r="J1345" s="4"/>
      <c r="O1345" s="12" t="str">
        <f t="shared" si="165"/>
        <v/>
      </c>
      <c r="Q1345" s="12" t="str">
        <f t="shared" si="166"/>
        <v/>
      </c>
      <c r="R1345" s="12" t="str">
        <f t="shared" si="167"/>
        <v/>
      </c>
      <c r="S1345" s="12" t="str">
        <f t="shared" si="168"/>
        <v/>
      </c>
      <c r="T1345" s="12" t="str">
        <f t="shared" si="169"/>
        <v/>
      </c>
      <c r="U1345" s="12" t="str">
        <f t="shared" si="170"/>
        <v/>
      </c>
      <c r="V1345" s="12" t="str">
        <f t="shared" si="164"/>
        <v/>
      </c>
      <c r="X1345" s="44" t="str">
        <f>IF($D1345="", "", IF(COUNTIF($D$11:$D1345, $D1345)&gt;1, "", $D1345))</f>
        <v/>
      </c>
      <c r="Z1345" s="12" t="str">
        <f>IF($X1345="", "", IF(COUNTIF('Page Categories'!$D$11:$D$1010, $X1345)&gt;0, "", MAX(Z$10:Z1344)+1))</f>
        <v/>
      </c>
      <c r="AB1345" s="44" t="str">
        <f t="shared" si="171"/>
        <v/>
      </c>
    </row>
    <row r="1346" spans="1:28" x14ac:dyDescent="0.25">
      <c r="A1346" s="4"/>
      <c r="B1346" s="44" t="str">
        <f>IF($D1346="", "", IF(IFERROR(INDEX('Page Categories'!$E$11:$E$1010, MATCH($D1346, 'Page Categories'!$D$11:$D$1010, 0)), "")="", 'Page Categories'!$M$21, IFERROR(INDEX('Page Categories'!$E$11:$E$1010, MATCH($D1346, 'Page Categories'!$D$11:$D$1010, 0)), "")))</f>
        <v/>
      </c>
      <c r="C1346" s="4"/>
      <c r="D1346" s="50"/>
      <c r="E1346" s="51"/>
      <c r="F1346" s="51"/>
      <c r="G1346" s="52"/>
      <c r="H1346" s="51"/>
      <c r="I1346" s="53"/>
      <c r="J1346" s="4"/>
      <c r="O1346" s="12" t="str">
        <f t="shared" si="165"/>
        <v/>
      </c>
      <c r="Q1346" s="12" t="str">
        <f t="shared" si="166"/>
        <v/>
      </c>
      <c r="R1346" s="12" t="str">
        <f t="shared" si="167"/>
        <v/>
      </c>
      <c r="S1346" s="12" t="str">
        <f t="shared" si="168"/>
        <v/>
      </c>
      <c r="T1346" s="12" t="str">
        <f t="shared" si="169"/>
        <v/>
      </c>
      <c r="U1346" s="12" t="str">
        <f t="shared" si="170"/>
        <v/>
      </c>
      <c r="V1346" s="12" t="str">
        <f t="shared" si="164"/>
        <v/>
      </c>
      <c r="X1346" s="44" t="str">
        <f>IF($D1346="", "", IF(COUNTIF($D$11:$D1346, $D1346)&gt;1, "", $D1346))</f>
        <v/>
      </c>
      <c r="Z1346" s="12" t="str">
        <f>IF($X1346="", "", IF(COUNTIF('Page Categories'!$D$11:$D$1010, $X1346)&gt;0, "", MAX(Z$10:Z1345)+1))</f>
        <v/>
      </c>
      <c r="AB1346" s="44" t="str">
        <f t="shared" si="171"/>
        <v/>
      </c>
    </row>
    <row r="1347" spans="1:28" x14ac:dyDescent="0.25">
      <c r="A1347" s="4"/>
      <c r="B1347" s="44" t="str">
        <f>IF($D1347="", "", IF(IFERROR(INDEX('Page Categories'!$E$11:$E$1010, MATCH($D1347, 'Page Categories'!$D$11:$D$1010, 0)), "")="", 'Page Categories'!$M$21, IFERROR(INDEX('Page Categories'!$E$11:$E$1010, MATCH($D1347, 'Page Categories'!$D$11:$D$1010, 0)), "")))</f>
        <v/>
      </c>
      <c r="C1347" s="4"/>
      <c r="D1347" s="50"/>
      <c r="E1347" s="51"/>
      <c r="F1347" s="51"/>
      <c r="G1347" s="52"/>
      <c r="H1347" s="51"/>
      <c r="I1347" s="53"/>
      <c r="J1347" s="4"/>
      <c r="O1347" s="12" t="str">
        <f t="shared" si="165"/>
        <v/>
      </c>
      <c r="Q1347" s="12" t="str">
        <f t="shared" si="166"/>
        <v/>
      </c>
      <c r="R1347" s="12" t="str">
        <f t="shared" si="167"/>
        <v/>
      </c>
      <c r="S1347" s="12" t="str">
        <f t="shared" si="168"/>
        <v/>
      </c>
      <c r="T1347" s="12" t="str">
        <f t="shared" si="169"/>
        <v/>
      </c>
      <c r="U1347" s="12" t="str">
        <f t="shared" si="170"/>
        <v/>
      </c>
      <c r="V1347" s="12" t="str">
        <f t="shared" si="164"/>
        <v/>
      </c>
      <c r="X1347" s="44" t="str">
        <f>IF($D1347="", "", IF(COUNTIF($D$11:$D1347, $D1347)&gt;1, "", $D1347))</f>
        <v/>
      </c>
      <c r="Z1347" s="12" t="str">
        <f>IF($X1347="", "", IF(COUNTIF('Page Categories'!$D$11:$D$1010, $X1347)&gt;0, "", MAX(Z$10:Z1346)+1))</f>
        <v/>
      </c>
      <c r="AB1347" s="44" t="str">
        <f t="shared" si="171"/>
        <v/>
      </c>
    </row>
    <row r="1348" spans="1:28" x14ac:dyDescent="0.25">
      <c r="A1348" s="4"/>
      <c r="B1348" s="44" t="str">
        <f>IF($D1348="", "", IF(IFERROR(INDEX('Page Categories'!$E$11:$E$1010, MATCH($D1348, 'Page Categories'!$D$11:$D$1010, 0)), "")="", 'Page Categories'!$M$21, IFERROR(INDEX('Page Categories'!$E$11:$E$1010, MATCH($D1348, 'Page Categories'!$D$11:$D$1010, 0)), "")))</f>
        <v/>
      </c>
      <c r="C1348" s="4"/>
      <c r="D1348" s="50"/>
      <c r="E1348" s="51"/>
      <c r="F1348" s="51"/>
      <c r="G1348" s="52"/>
      <c r="H1348" s="51"/>
      <c r="I1348" s="53"/>
      <c r="J1348" s="4"/>
      <c r="O1348" s="12" t="str">
        <f t="shared" si="165"/>
        <v/>
      </c>
      <c r="Q1348" s="12" t="str">
        <f t="shared" si="166"/>
        <v/>
      </c>
      <c r="R1348" s="12" t="str">
        <f t="shared" si="167"/>
        <v/>
      </c>
      <c r="S1348" s="12" t="str">
        <f t="shared" si="168"/>
        <v/>
      </c>
      <c r="T1348" s="12" t="str">
        <f t="shared" si="169"/>
        <v/>
      </c>
      <c r="U1348" s="12" t="str">
        <f t="shared" si="170"/>
        <v/>
      </c>
      <c r="V1348" s="12" t="str">
        <f t="shared" si="164"/>
        <v/>
      </c>
      <c r="X1348" s="44" t="str">
        <f>IF($D1348="", "", IF(COUNTIF($D$11:$D1348, $D1348)&gt;1, "", $D1348))</f>
        <v/>
      </c>
      <c r="Z1348" s="12" t="str">
        <f>IF($X1348="", "", IF(COUNTIF('Page Categories'!$D$11:$D$1010, $X1348)&gt;0, "", MAX(Z$10:Z1347)+1))</f>
        <v/>
      </c>
      <c r="AB1348" s="44" t="str">
        <f t="shared" si="171"/>
        <v/>
      </c>
    </row>
    <row r="1349" spans="1:28" x14ac:dyDescent="0.25">
      <c r="A1349" s="4"/>
      <c r="B1349" s="44" t="str">
        <f>IF($D1349="", "", IF(IFERROR(INDEX('Page Categories'!$E$11:$E$1010, MATCH($D1349, 'Page Categories'!$D$11:$D$1010, 0)), "")="", 'Page Categories'!$M$21, IFERROR(INDEX('Page Categories'!$E$11:$E$1010, MATCH($D1349, 'Page Categories'!$D$11:$D$1010, 0)), "")))</f>
        <v/>
      </c>
      <c r="C1349" s="4"/>
      <c r="D1349" s="50"/>
      <c r="E1349" s="51"/>
      <c r="F1349" s="51"/>
      <c r="G1349" s="52"/>
      <c r="H1349" s="51"/>
      <c r="I1349" s="53"/>
      <c r="J1349" s="4"/>
      <c r="O1349" s="12" t="str">
        <f t="shared" si="165"/>
        <v/>
      </c>
      <c r="Q1349" s="12" t="str">
        <f t="shared" si="166"/>
        <v/>
      </c>
      <c r="R1349" s="12" t="str">
        <f t="shared" si="167"/>
        <v/>
      </c>
      <c r="S1349" s="12" t="str">
        <f t="shared" si="168"/>
        <v/>
      </c>
      <c r="T1349" s="12" t="str">
        <f t="shared" si="169"/>
        <v/>
      </c>
      <c r="U1349" s="12" t="str">
        <f t="shared" si="170"/>
        <v/>
      </c>
      <c r="V1349" s="12" t="str">
        <f t="shared" si="164"/>
        <v/>
      </c>
      <c r="X1349" s="44" t="str">
        <f>IF($D1349="", "", IF(COUNTIF($D$11:$D1349, $D1349)&gt;1, "", $D1349))</f>
        <v/>
      </c>
      <c r="Z1349" s="12" t="str">
        <f>IF($X1349="", "", IF(COUNTIF('Page Categories'!$D$11:$D$1010, $X1349)&gt;0, "", MAX(Z$10:Z1348)+1))</f>
        <v/>
      </c>
      <c r="AB1349" s="44" t="str">
        <f t="shared" si="171"/>
        <v/>
      </c>
    </row>
    <row r="1350" spans="1:28" x14ac:dyDescent="0.25">
      <c r="A1350" s="4"/>
      <c r="B1350" s="44" t="str">
        <f>IF($D1350="", "", IF(IFERROR(INDEX('Page Categories'!$E$11:$E$1010, MATCH($D1350, 'Page Categories'!$D$11:$D$1010, 0)), "")="", 'Page Categories'!$M$21, IFERROR(INDEX('Page Categories'!$E$11:$E$1010, MATCH($D1350, 'Page Categories'!$D$11:$D$1010, 0)), "")))</f>
        <v/>
      </c>
      <c r="C1350" s="4"/>
      <c r="D1350" s="50"/>
      <c r="E1350" s="51"/>
      <c r="F1350" s="51"/>
      <c r="G1350" s="52"/>
      <c r="H1350" s="51"/>
      <c r="I1350" s="53"/>
      <c r="J1350" s="4"/>
      <c r="O1350" s="12" t="str">
        <f t="shared" si="165"/>
        <v/>
      </c>
      <c r="Q1350" s="12" t="str">
        <f t="shared" si="166"/>
        <v/>
      </c>
      <c r="R1350" s="12" t="str">
        <f t="shared" si="167"/>
        <v/>
      </c>
      <c r="S1350" s="12" t="str">
        <f t="shared" si="168"/>
        <v/>
      </c>
      <c r="T1350" s="12" t="str">
        <f t="shared" si="169"/>
        <v/>
      </c>
      <c r="U1350" s="12" t="str">
        <f t="shared" si="170"/>
        <v/>
      </c>
      <c r="V1350" s="12" t="str">
        <f t="shared" si="164"/>
        <v/>
      </c>
      <c r="X1350" s="44" t="str">
        <f>IF($D1350="", "", IF(COUNTIF($D$11:$D1350, $D1350)&gt;1, "", $D1350))</f>
        <v/>
      </c>
      <c r="Z1350" s="12" t="str">
        <f>IF($X1350="", "", IF(COUNTIF('Page Categories'!$D$11:$D$1010, $X1350)&gt;0, "", MAX(Z$10:Z1349)+1))</f>
        <v/>
      </c>
      <c r="AB1350" s="44" t="str">
        <f t="shared" si="171"/>
        <v/>
      </c>
    </row>
    <row r="1351" spans="1:28" x14ac:dyDescent="0.25">
      <c r="A1351" s="4"/>
      <c r="B1351" s="44" t="str">
        <f>IF($D1351="", "", IF(IFERROR(INDEX('Page Categories'!$E$11:$E$1010, MATCH($D1351, 'Page Categories'!$D$11:$D$1010, 0)), "")="", 'Page Categories'!$M$21, IFERROR(INDEX('Page Categories'!$E$11:$E$1010, MATCH($D1351, 'Page Categories'!$D$11:$D$1010, 0)), "")))</f>
        <v/>
      </c>
      <c r="C1351" s="4"/>
      <c r="D1351" s="50"/>
      <c r="E1351" s="51"/>
      <c r="F1351" s="51"/>
      <c r="G1351" s="52"/>
      <c r="H1351" s="51"/>
      <c r="I1351" s="53"/>
      <c r="J1351" s="4"/>
      <c r="O1351" s="12" t="str">
        <f t="shared" si="165"/>
        <v/>
      </c>
      <c r="Q1351" s="12" t="str">
        <f t="shared" si="166"/>
        <v/>
      </c>
      <c r="R1351" s="12" t="str">
        <f t="shared" si="167"/>
        <v/>
      </c>
      <c r="S1351" s="12" t="str">
        <f t="shared" si="168"/>
        <v/>
      </c>
      <c r="T1351" s="12" t="str">
        <f t="shared" si="169"/>
        <v/>
      </c>
      <c r="U1351" s="12" t="str">
        <f t="shared" si="170"/>
        <v/>
      </c>
      <c r="V1351" s="12" t="str">
        <f t="shared" si="164"/>
        <v/>
      </c>
      <c r="X1351" s="44" t="str">
        <f>IF($D1351="", "", IF(COUNTIF($D$11:$D1351, $D1351)&gt;1, "", $D1351))</f>
        <v/>
      </c>
      <c r="Z1351" s="12" t="str">
        <f>IF($X1351="", "", IF(COUNTIF('Page Categories'!$D$11:$D$1010, $X1351)&gt;0, "", MAX(Z$10:Z1350)+1))</f>
        <v/>
      </c>
      <c r="AB1351" s="44" t="str">
        <f t="shared" si="171"/>
        <v/>
      </c>
    </row>
    <row r="1352" spans="1:28" x14ac:dyDescent="0.25">
      <c r="A1352" s="4"/>
      <c r="B1352" s="44" t="str">
        <f>IF($D1352="", "", IF(IFERROR(INDEX('Page Categories'!$E$11:$E$1010, MATCH($D1352, 'Page Categories'!$D$11:$D$1010, 0)), "")="", 'Page Categories'!$M$21, IFERROR(INDEX('Page Categories'!$E$11:$E$1010, MATCH($D1352, 'Page Categories'!$D$11:$D$1010, 0)), "")))</f>
        <v/>
      </c>
      <c r="C1352" s="4"/>
      <c r="D1352" s="50"/>
      <c r="E1352" s="51"/>
      <c r="F1352" s="51"/>
      <c r="G1352" s="52"/>
      <c r="H1352" s="51"/>
      <c r="I1352" s="53"/>
      <c r="J1352" s="4"/>
      <c r="O1352" s="12" t="str">
        <f t="shared" si="165"/>
        <v/>
      </c>
      <c r="Q1352" s="12" t="str">
        <f t="shared" si="166"/>
        <v/>
      </c>
      <c r="R1352" s="12" t="str">
        <f t="shared" si="167"/>
        <v/>
      </c>
      <c r="S1352" s="12" t="str">
        <f t="shared" si="168"/>
        <v/>
      </c>
      <c r="T1352" s="12" t="str">
        <f t="shared" si="169"/>
        <v/>
      </c>
      <c r="U1352" s="12" t="str">
        <f t="shared" si="170"/>
        <v/>
      </c>
      <c r="V1352" s="12" t="str">
        <f t="shared" si="164"/>
        <v/>
      </c>
      <c r="X1352" s="44" t="str">
        <f>IF($D1352="", "", IF(COUNTIF($D$11:$D1352, $D1352)&gt;1, "", $D1352))</f>
        <v/>
      </c>
      <c r="Z1352" s="12" t="str">
        <f>IF($X1352="", "", IF(COUNTIF('Page Categories'!$D$11:$D$1010, $X1352)&gt;0, "", MAX(Z$10:Z1351)+1))</f>
        <v/>
      </c>
      <c r="AB1352" s="44" t="str">
        <f t="shared" si="171"/>
        <v/>
      </c>
    </row>
    <row r="1353" spans="1:28" x14ac:dyDescent="0.25">
      <c r="A1353" s="4"/>
      <c r="B1353" s="44" t="str">
        <f>IF($D1353="", "", IF(IFERROR(INDEX('Page Categories'!$E$11:$E$1010, MATCH($D1353, 'Page Categories'!$D$11:$D$1010, 0)), "")="", 'Page Categories'!$M$21, IFERROR(INDEX('Page Categories'!$E$11:$E$1010, MATCH($D1353, 'Page Categories'!$D$11:$D$1010, 0)), "")))</f>
        <v/>
      </c>
      <c r="C1353" s="4"/>
      <c r="D1353" s="50"/>
      <c r="E1353" s="51"/>
      <c r="F1353" s="51"/>
      <c r="G1353" s="52"/>
      <c r="H1353" s="51"/>
      <c r="I1353" s="53"/>
      <c r="J1353" s="4"/>
      <c r="O1353" s="12" t="str">
        <f t="shared" si="165"/>
        <v/>
      </c>
      <c r="Q1353" s="12" t="str">
        <f t="shared" si="166"/>
        <v/>
      </c>
      <c r="R1353" s="12" t="str">
        <f t="shared" si="167"/>
        <v/>
      </c>
      <c r="S1353" s="12" t="str">
        <f t="shared" si="168"/>
        <v/>
      </c>
      <c r="T1353" s="12" t="str">
        <f t="shared" si="169"/>
        <v/>
      </c>
      <c r="U1353" s="12" t="str">
        <f t="shared" si="170"/>
        <v/>
      </c>
      <c r="V1353" s="12" t="str">
        <f t="shared" si="164"/>
        <v/>
      </c>
      <c r="X1353" s="44" t="str">
        <f>IF($D1353="", "", IF(COUNTIF($D$11:$D1353, $D1353)&gt;1, "", $D1353))</f>
        <v/>
      </c>
      <c r="Z1353" s="12" t="str">
        <f>IF($X1353="", "", IF(COUNTIF('Page Categories'!$D$11:$D$1010, $X1353)&gt;0, "", MAX(Z$10:Z1352)+1))</f>
        <v/>
      </c>
      <c r="AB1353" s="44" t="str">
        <f t="shared" si="171"/>
        <v/>
      </c>
    </row>
    <row r="1354" spans="1:28" x14ac:dyDescent="0.25">
      <c r="A1354" s="4"/>
      <c r="B1354" s="44" t="str">
        <f>IF($D1354="", "", IF(IFERROR(INDEX('Page Categories'!$E$11:$E$1010, MATCH($D1354, 'Page Categories'!$D$11:$D$1010, 0)), "")="", 'Page Categories'!$M$21, IFERROR(INDEX('Page Categories'!$E$11:$E$1010, MATCH($D1354, 'Page Categories'!$D$11:$D$1010, 0)), "")))</f>
        <v/>
      </c>
      <c r="C1354" s="4"/>
      <c r="D1354" s="50"/>
      <c r="E1354" s="51"/>
      <c r="F1354" s="51"/>
      <c r="G1354" s="52"/>
      <c r="H1354" s="51"/>
      <c r="I1354" s="53"/>
      <c r="J1354" s="4"/>
      <c r="O1354" s="12" t="str">
        <f t="shared" si="165"/>
        <v/>
      </c>
      <c r="Q1354" s="12" t="str">
        <f t="shared" si="166"/>
        <v/>
      </c>
      <c r="R1354" s="12" t="str">
        <f t="shared" si="167"/>
        <v/>
      </c>
      <c r="S1354" s="12" t="str">
        <f t="shared" si="168"/>
        <v/>
      </c>
      <c r="T1354" s="12" t="str">
        <f t="shared" si="169"/>
        <v/>
      </c>
      <c r="U1354" s="12" t="str">
        <f t="shared" si="170"/>
        <v/>
      </c>
      <c r="V1354" s="12" t="str">
        <f t="shared" si="164"/>
        <v/>
      </c>
      <c r="X1354" s="44" t="str">
        <f>IF($D1354="", "", IF(COUNTIF($D$11:$D1354, $D1354)&gt;1, "", $D1354))</f>
        <v/>
      </c>
      <c r="Z1354" s="12" t="str">
        <f>IF($X1354="", "", IF(COUNTIF('Page Categories'!$D$11:$D$1010, $X1354)&gt;0, "", MAX(Z$10:Z1353)+1))</f>
        <v/>
      </c>
      <c r="AB1354" s="44" t="str">
        <f t="shared" si="171"/>
        <v/>
      </c>
    </row>
    <row r="1355" spans="1:28" x14ac:dyDescent="0.25">
      <c r="A1355" s="4"/>
      <c r="B1355" s="44" t="str">
        <f>IF($D1355="", "", IF(IFERROR(INDEX('Page Categories'!$E$11:$E$1010, MATCH($D1355, 'Page Categories'!$D$11:$D$1010, 0)), "")="", 'Page Categories'!$M$21, IFERROR(INDEX('Page Categories'!$E$11:$E$1010, MATCH($D1355, 'Page Categories'!$D$11:$D$1010, 0)), "")))</f>
        <v/>
      </c>
      <c r="C1355" s="4"/>
      <c r="D1355" s="50"/>
      <c r="E1355" s="51"/>
      <c r="F1355" s="51"/>
      <c r="G1355" s="52"/>
      <c r="H1355" s="51"/>
      <c r="I1355" s="53"/>
      <c r="J1355" s="4"/>
      <c r="O1355" s="12" t="str">
        <f t="shared" si="165"/>
        <v/>
      </c>
      <c r="Q1355" s="12" t="str">
        <f t="shared" si="166"/>
        <v/>
      </c>
      <c r="R1355" s="12" t="str">
        <f t="shared" si="167"/>
        <v/>
      </c>
      <c r="S1355" s="12" t="str">
        <f t="shared" si="168"/>
        <v/>
      </c>
      <c r="T1355" s="12" t="str">
        <f t="shared" si="169"/>
        <v/>
      </c>
      <c r="U1355" s="12" t="str">
        <f t="shared" si="170"/>
        <v/>
      </c>
      <c r="V1355" s="12" t="str">
        <f t="shared" ref="V1355:V1418" si="172">IF($O1355="", "", IF(AND(V$5="X", I1355=""), $O$6, IF(AND(NOT(I1355=""), COUNTIF(M$11:M$22, I1355)=0), $O$7, "")))</f>
        <v/>
      </c>
      <c r="X1355" s="44" t="str">
        <f>IF($D1355="", "", IF(COUNTIF($D$11:$D1355, $D1355)&gt;1, "", $D1355))</f>
        <v/>
      </c>
      <c r="Z1355" s="12" t="str">
        <f>IF($X1355="", "", IF(COUNTIF('Page Categories'!$D$11:$D$1010, $X1355)&gt;0, "", MAX(Z$10:Z1354)+1))</f>
        <v/>
      </c>
      <c r="AB1355" s="44" t="str">
        <f t="shared" si="171"/>
        <v/>
      </c>
    </row>
    <row r="1356" spans="1:28" x14ac:dyDescent="0.25">
      <c r="A1356" s="4"/>
      <c r="B1356" s="44" t="str">
        <f>IF($D1356="", "", IF(IFERROR(INDEX('Page Categories'!$E$11:$E$1010, MATCH($D1356, 'Page Categories'!$D$11:$D$1010, 0)), "")="", 'Page Categories'!$M$21, IFERROR(INDEX('Page Categories'!$E$11:$E$1010, MATCH($D1356, 'Page Categories'!$D$11:$D$1010, 0)), "")))</f>
        <v/>
      </c>
      <c r="C1356" s="4"/>
      <c r="D1356" s="50"/>
      <c r="E1356" s="51"/>
      <c r="F1356" s="51"/>
      <c r="G1356" s="52"/>
      <c r="H1356" s="51"/>
      <c r="I1356" s="53"/>
      <c r="J1356" s="4"/>
      <c r="O1356" s="12" t="str">
        <f t="shared" ref="O1356:O1419" si="173">IF(COUNTIF($D1356:$I1356, "")=6, "", "X")</f>
        <v/>
      </c>
      <c r="Q1356" s="12" t="str">
        <f t="shared" ref="Q1356:Q1419" si="174">IF($O1356="", "", IF(AND(Q$5="X", D1356=""), $O$6, ""))</f>
        <v/>
      </c>
      <c r="R1356" s="12" t="str">
        <f t="shared" ref="R1356:R1419" si="175">IF($O1356="", "", IF(AND(R$5="X", E1356=""), $O$6, IF(AND(NOT(E1356=""), ISNUMBER(E1356)=FALSE), $O$7, "")))</f>
        <v/>
      </c>
      <c r="S1356" s="12" t="str">
        <f t="shared" ref="S1356:S1419" si="176">IF($O1356="", "", IF(AND(S$5="X", F1356=""), $O$6, IF(AND(NOT(F1356=""), ISNUMBER(F1356)=FALSE), $O$7, "")))</f>
        <v/>
      </c>
      <c r="T1356" s="12" t="str">
        <f t="shared" ref="T1356:T1419" si="177">IF($O1356="", "", IF(AND(T$5="X", G1356=""), $O$6, IF(AND(NOT(G1356=""), ISNUMBER(G1356)=FALSE), $O$7, "")))</f>
        <v/>
      </c>
      <c r="U1356" s="12" t="str">
        <f t="shared" ref="U1356:U1419" si="178">IF($O1356="", "", IF(AND(U$5="X", H1356=""), $O$6, IF(AND(NOT(H1356=""), ISNUMBER(H1356)=FALSE), $O$7, "")))</f>
        <v/>
      </c>
      <c r="V1356" s="12" t="str">
        <f t="shared" si="172"/>
        <v/>
      </c>
      <c r="X1356" s="44" t="str">
        <f>IF($D1356="", "", IF(COUNTIF($D$11:$D1356, $D1356)&gt;1, "", $D1356))</f>
        <v/>
      </c>
      <c r="Z1356" s="12" t="str">
        <f>IF($X1356="", "", IF(COUNTIF('Page Categories'!$D$11:$D$1010, $X1356)&gt;0, "", MAX(Z$10:Z1355)+1))</f>
        <v/>
      </c>
      <c r="AB1356" s="44" t="str">
        <f t="shared" ref="AB1356:AB1419" si="179">IF(OR($B1356="", $I1356=""), "", CONCATENATE($B1356, " - ", $I1356))</f>
        <v/>
      </c>
    </row>
    <row r="1357" spans="1:28" x14ac:dyDescent="0.25">
      <c r="A1357" s="4"/>
      <c r="B1357" s="44" t="str">
        <f>IF($D1357="", "", IF(IFERROR(INDEX('Page Categories'!$E$11:$E$1010, MATCH($D1357, 'Page Categories'!$D$11:$D$1010, 0)), "")="", 'Page Categories'!$M$21, IFERROR(INDEX('Page Categories'!$E$11:$E$1010, MATCH($D1357, 'Page Categories'!$D$11:$D$1010, 0)), "")))</f>
        <v/>
      </c>
      <c r="C1357" s="4"/>
      <c r="D1357" s="50"/>
      <c r="E1357" s="51"/>
      <c r="F1357" s="51"/>
      <c r="G1357" s="52"/>
      <c r="H1357" s="51"/>
      <c r="I1357" s="53"/>
      <c r="J1357" s="4"/>
      <c r="O1357" s="12" t="str">
        <f t="shared" si="173"/>
        <v/>
      </c>
      <c r="Q1357" s="12" t="str">
        <f t="shared" si="174"/>
        <v/>
      </c>
      <c r="R1357" s="12" t="str">
        <f t="shared" si="175"/>
        <v/>
      </c>
      <c r="S1357" s="12" t="str">
        <f t="shared" si="176"/>
        <v/>
      </c>
      <c r="T1357" s="12" t="str">
        <f t="shared" si="177"/>
        <v/>
      </c>
      <c r="U1357" s="12" t="str">
        <f t="shared" si="178"/>
        <v/>
      </c>
      <c r="V1357" s="12" t="str">
        <f t="shared" si="172"/>
        <v/>
      </c>
      <c r="X1357" s="44" t="str">
        <f>IF($D1357="", "", IF(COUNTIF($D$11:$D1357, $D1357)&gt;1, "", $D1357))</f>
        <v/>
      </c>
      <c r="Z1357" s="12" t="str">
        <f>IF($X1357="", "", IF(COUNTIF('Page Categories'!$D$11:$D$1010, $X1357)&gt;0, "", MAX(Z$10:Z1356)+1))</f>
        <v/>
      </c>
      <c r="AB1357" s="44" t="str">
        <f t="shared" si="179"/>
        <v/>
      </c>
    </row>
    <row r="1358" spans="1:28" x14ac:dyDescent="0.25">
      <c r="A1358" s="4"/>
      <c r="B1358" s="44" t="str">
        <f>IF($D1358="", "", IF(IFERROR(INDEX('Page Categories'!$E$11:$E$1010, MATCH($D1358, 'Page Categories'!$D$11:$D$1010, 0)), "")="", 'Page Categories'!$M$21, IFERROR(INDEX('Page Categories'!$E$11:$E$1010, MATCH($D1358, 'Page Categories'!$D$11:$D$1010, 0)), "")))</f>
        <v/>
      </c>
      <c r="C1358" s="4"/>
      <c r="D1358" s="50"/>
      <c r="E1358" s="51"/>
      <c r="F1358" s="51"/>
      <c r="G1358" s="52"/>
      <c r="H1358" s="51"/>
      <c r="I1358" s="53"/>
      <c r="J1358" s="4"/>
      <c r="O1358" s="12" t="str">
        <f t="shared" si="173"/>
        <v/>
      </c>
      <c r="Q1358" s="12" t="str">
        <f t="shared" si="174"/>
        <v/>
      </c>
      <c r="R1358" s="12" t="str">
        <f t="shared" si="175"/>
        <v/>
      </c>
      <c r="S1358" s="12" t="str">
        <f t="shared" si="176"/>
        <v/>
      </c>
      <c r="T1358" s="12" t="str">
        <f t="shared" si="177"/>
        <v/>
      </c>
      <c r="U1358" s="12" t="str">
        <f t="shared" si="178"/>
        <v/>
      </c>
      <c r="V1358" s="12" t="str">
        <f t="shared" si="172"/>
        <v/>
      </c>
      <c r="X1358" s="44" t="str">
        <f>IF($D1358="", "", IF(COUNTIF($D$11:$D1358, $D1358)&gt;1, "", $D1358))</f>
        <v/>
      </c>
      <c r="Z1358" s="12" t="str">
        <f>IF($X1358="", "", IF(COUNTIF('Page Categories'!$D$11:$D$1010, $X1358)&gt;0, "", MAX(Z$10:Z1357)+1))</f>
        <v/>
      </c>
      <c r="AB1358" s="44" t="str">
        <f t="shared" si="179"/>
        <v/>
      </c>
    </row>
    <row r="1359" spans="1:28" x14ac:dyDescent="0.25">
      <c r="A1359" s="4"/>
      <c r="B1359" s="44" t="str">
        <f>IF($D1359="", "", IF(IFERROR(INDEX('Page Categories'!$E$11:$E$1010, MATCH($D1359, 'Page Categories'!$D$11:$D$1010, 0)), "")="", 'Page Categories'!$M$21, IFERROR(INDEX('Page Categories'!$E$11:$E$1010, MATCH($D1359, 'Page Categories'!$D$11:$D$1010, 0)), "")))</f>
        <v/>
      </c>
      <c r="C1359" s="4"/>
      <c r="D1359" s="50"/>
      <c r="E1359" s="51"/>
      <c r="F1359" s="51"/>
      <c r="G1359" s="52"/>
      <c r="H1359" s="51"/>
      <c r="I1359" s="53"/>
      <c r="J1359" s="4"/>
      <c r="O1359" s="12" t="str">
        <f t="shared" si="173"/>
        <v/>
      </c>
      <c r="Q1359" s="12" t="str">
        <f t="shared" si="174"/>
        <v/>
      </c>
      <c r="R1359" s="12" t="str">
        <f t="shared" si="175"/>
        <v/>
      </c>
      <c r="S1359" s="12" t="str">
        <f t="shared" si="176"/>
        <v/>
      </c>
      <c r="T1359" s="12" t="str">
        <f t="shared" si="177"/>
        <v/>
      </c>
      <c r="U1359" s="12" t="str">
        <f t="shared" si="178"/>
        <v/>
      </c>
      <c r="V1359" s="12" t="str">
        <f t="shared" si="172"/>
        <v/>
      </c>
      <c r="X1359" s="44" t="str">
        <f>IF($D1359="", "", IF(COUNTIF($D$11:$D1359, $D1359)&gt;1, "", $D1359))</f>
        <v/>
      </c>
      <c r="Z1359" s="12" t="str">
        <f>IF($X1359="", "", IF(COUNTIF('Page Categories'!$D$11:$D$1010, $X1359)&gt;0, "", MAX(Z$10:Z1358)+1))</f>
        <v/>
      </c>
      <c r="AB1359" s="44" t="str">
        <f t="shared" si="179"/>
        <v/>
      </c>
    </row>
    <row r="1360" spans="1:28" x14ac:dyDescent="0.25">
      <c r="A1360" s="4"/>
      <c r="B1360" s="44" t="str">
        <f>IF($D1360="", "", IF(IFERROR(INDEX('Page Categories'!$E$11:$E$1010, MATCH($D1360, 'Page Categories'!$D$11:$D$1010, 0)), "")="", 'Page Categories'!$M$21, IFERROR(INDEX('Page Categories'!$E$11:$E$1010, MATCH($D1360, 'Page Categories'!$D$11:$D$1010, 0)), "")))</f>
        <v/>
      </c>
      <c r="C1360" s="4"/>
      <c r="D1360" s="50"/>
      <c r="E1360" s="51"/>
      <c r="F1360" s="51"/>
      <c r="G1360" s="52"/>
      <c r="H1360" s="51"/>
      <c r="I1360" s="53"/>
      <c r="J1360" s="4"/>
      <c r="O1360" s="12" t="str">
        <f t="shared" si="173"/>
        <v/>
      </c>
      <c r="Q1360" s="12" t="str">
        <f t="shared" si="174"/>
        <v/>
      </c>
      <c r="R1360" s="12" t="str">
        <f t="shared" si="175"/>
        <v/>
      </c>
      <c r="S1360" s="12" t="str">
        <f t="shared" si="176"/>
        <v/>
      </c>
      <c r="T1360" s="12" t="str">
        <f t="shared" si="177"/>
        <v/>
      </c>
      <c r="U1360" s="12" t="str">
        <f t="shared" si="178"/>
        <v/>
      </c>
      <c r="V1360" s="12" t="str">
        <f t="shared" si="172"/>
        <v/>
      </c>
      <c r="X1360" s="44" t="str">
        <f>IF($D1360="", "", IF(COUNTIF($D$11:$D1360, $D1360)&gt;1, "", $D1360))</f>
        <v/>
      </c>
      <c r="Z1360" s="12" t="str">
        <f>IF($X1360="", "", IF(COUNTIF('Page Categories'!$D$11:$D$1010, $X1360)&gt;0, "", MAX(Z$10:Z1359)+1))</f>
        <v/>
      </c>
      <c r="AB1360" s="44" t="str">
        <f t="shared" si="179"/>
        <v/>
      </c>
    </row>
    <row r="1361" spans="1:28" x14ac:dyDescent="0.25">
      <c r="A1361" s="4"/>
      <c r="B1361" s="44" t="str">
        <f>IF($D1361="", "", IF(IFERROR(INDEX('Page Categories'!$E$11:$E$1010, MATCH($D1361, 'Page Categories'!$D$11:$D$1010, 0)), "")="", 'Page Categories'!$M$21, IFERROR(INDEX('Page Categories'!$E$11:$E$1010, MATCH($D1361, 'Page Categories'!$D$11:$D$1010, 0)), "")))</f>
        <v/>
      </c>
      <c r="C1361" s="4"/>
      <c r="D1361" s="50"/>
      <c r="E1361" s="51"/>
      <c r="F1361" s="51"/>
      <c r="G1361" s="52"/>
      <c r="H1361" s="51"/>
      <c r="I1361" s="53"/>
      <c r="J1361" s="4"/>
      <c r="O1361" s="12" t="str">
        <f t="shared" si="173"/>
        <v/>
      </c>
      <c r="Q1361" s="12" t="str">
        <f t="shared" si="174"/>
        <v/>
      </c>
      <c r="R1361" s="12" t="str">
        <f t="shared" si="175"/>
        <v/>
      </c>
      <c r="S1361" s="12" t="str">
        <f t="shared" si="176"/>
        <v/>
      </c>
      <c r="T1361" s="12" t="str">
        <f t="shared" si="177"/>
        <v/>
      </c>
      <c r="U1361" s="12" t="str">
        <f t="shared" si="178"/>
        <v/>
      </c>
      <c r="V1361" s="12" t="str">
        <f t="shared" si="172"/>
        <v/>
      </c>
      <c r="X1361" s="44" t="str">
        <f>IF($D1361="", "", IF(COUNTIF($D$11:$D1361, $D1361)&gt;1, "", $D1361))</f>
        <v/>
      </c>
      <c r="Z1361" s="12" t="str">
        <f>IF($X1361="", "", IF(COUNTIF('Page Categories'!$D$11:$D$1010, $X1361)&gt;0, "", MAX(Z$10:Z1360)+1))</f>
        <v/>
      </c>
      <c r="AB1361" s="44" t="str">
        <f t="shared" si="179"/>
        <v/>
      </c>
    </row>
    <row r="1362" spans="1:28" x14ac:dyDescent="0.25">
      <c r="A1362" s="4"/>
      <c r="B1362" s="44" t="str">
        <f>IF($D1362="", "", IF(IFERROR(INDEX('Page Categories'!$E$11:$E$1010, MATCH($D1362, 'Page Categories'!$D$11:$D$1010, 0)), "")="", 'Page Categories'!$M$21, IFERROR(INDEX('Page Categories'!$E$11:$E$1010, MATCH($D1362, 'Page Categories'!$D$11:$D$1010, 0)), "")))</f>
        <v/>
      </c>
      <c r="C1362" s="4"/>
      <c r="D1362" s="50"/>
      <c r="E1362" s="51"/>
      <c r="F1362" s="51"/>
      <c r="G1362" s="52"/>
      <c r="H1362" s="51"/>
      <c r="I1362" s="53"/>
      <c r="J1362" s="4"/>
      <c r="O1362" s="12" t="str">
        <f t="shared" si="173"/>
        <v/>
      </c>
      <c r="Q1362" s="12" t="str">
        <f t="shared" si="174"/>
        <v/>
      </c>
      <c r="R1362" s="12" t="str">
        <f t="shared" si="175"/>
        <v/>
      </c>
      <c r="S1362" s="12" t="str">
        <f t="shared" si="176"/>
        <v/>
      </c>
      <c r="T1362" s="12" t="str">
        <f t="shared" si="177"/>
        <v/>
      </c>
      <c r="U1362" s="12" t="str">
        <f t="shared" si="178"/>
        <v/>
      </c>
      <c r="V1362" s="12" t="str">
        <f t="shared" si="172"/>
        <v/>
      </c>
      <c r="X1362" s="44" t="str">
        <f>IF($D1362="", "", IF(COUNTIF($D$11:$D1362, $D1362)&gt;1, "", $D1362))</f>
        <v/>
      </c>
      <c r="Z1362" s="12" t="str">
        <f>IF($X1362="", "", IF(COUNTIF('Page Categories'!$D$11:$D$1010, $X1362)&gt;0, "", MAX(Z$10:Z1361)+1))</f>
        <v/>
      </c>
      <c r="AB1362" s="44" t="str">
        <f t="shared" si="179"/>
        <v/>
      </c>
    </row>
    <row r="1363" spans="1:28" x14ac:dyDescent="0.25">
      <c r="A1363" s="4"/>
      <c r="B1363" s="44" t="str">
        <f>IF($D1363="", "", IF(IFERROR(INDEX('Page Categories'!$E$11:$E$1010, MATCH($D1363, 'Page Categories'!$D$11:$D$1010, 0)), "")="", 'Page Categories'!$M$21, IFERROR(INDEX('Page Categories'!$E$11:$E$1010, MATCH($D1363, 'Page Categories'!$D$11:$D$1010, 0)), "")))</f>
        <v/>
      </c>
      <c r="C1363" s="4"/>
      <c r="D1363" s="50"/>
      <c r="E1363" s="51"/>
      <c r="F1363" s="51"/>
      <c r="G1363" s="52"/>
      <c r="H1363" s="51"/>
      <c r="I1363" s="53"/>
      <c r="J1363" s="4"/>
      <c r="O1363" s="12" t="str">
        <f t="shared" si="173"/>
        <v/>
      </c>
      <c r="Q1363" s="12" t="str">
        <f t="shared" si="174"/>
        <v/>
      </c>
      <c r="R1363" s="12" t="str">
        <f t="shared" si="175"/>
        <v/>
      </c>
      <c r="S1363" s="12" t="str">
        <f t="shared" si="176"/>
        <v/>
      </c>
      <c r="T1363" s="12" t="str">
        <f t="shared" si="177"/>
        <v/>
      </c>
      <c r="U1363" s="12" t="str">
        <f t="shared" si="178"/>
        <v/>
      </c>
      <c r="V1363" s="12" t="str">
        <f t="shared" si="172"/>
        <v/>
      </c>
      <c r="X1363" s="44" t="str">
        <f>IF($D1363="", "", IF(COUNTIF($D$11:$D1363, $D1363)&gt;1, "", $D1363))</f>
        <v/>
      </c>
      <c r="Z1363" s="12" t="str">
        <f>IF($X1363="", "", IF(COUNTIF('Page Categories'!$D$11:$D$1010, $X1363)&gt;0, "", MAX(Z$10:Z1362)+1))</f>
        <v/>
      </c>
      <c r="AB1363" s="44" t="str">
        <f t="shared" si="179"/>
        <v/>
      </c>
    </row>
    <row r="1364" spans="1:28" x14ac:dyDescent="0.25">
      <c r="A1364" s="4"/>
      <c r="B1364" s="44" t="str">
        <f>IF($D1364="", "", IF(IFERROR(INDEX('Page Categories'!$E$11:$E$1010, MATCH($D1364, 'Page Categories'!$D$11:$D$1010, 0)), "")="", 'Page Categories'!$M$21, IFERROR(INDEX('Page Categories'!$E$11:$E$1010, MATCH($D1364, 'Page Categories'!$D$11:$D$1010, 0)), "")))</f>
        <v/>
      </c>
      <c r="C1364" s="4"/>
      <c r="D1364" s="50"/>
      <c r="E1364" s="51"/>
      <c r="F1364" s="51"/>
      <c r="G1364" s="52"/>
      <c r="H1364" s="51"/>
      <c r="I1364" s="53"/>
      <c r="J1364" s="4"/>
      <c r="O1364" s="12" t="str">
        <f t="shared" si="173"/>
        <v/>
      </c>
      <c r="Q1364" s="12" t="str">
        <f t="shared" si="174"/>
        <v/>
      </c>
      <c r="R1364" s="12" t="str">
        <f t="shared" si="175"/>
        <v/>
      </c>
      <c r="S1364" s="12" t="str">
        <f t="shared" si="176"/>
        <v/>
      </c>
      <c r="T1364" s="12" t="str">
        <f t="shared" si="177"/>
        <v/>
      </c>
      <c r="U1364" s="12" t="str">
        <f t="shared" si="178"/>
        <v/>
      </c>
      <c r="V1364" s="12" t="str">
        <f t="shared" si="172"/>
        <v/>
      </c>
      <c r="X1364" s="44" t="str">
        <f>IF($D1364="", "", IF(COUNTIF($D$11:$D1364, $D1364)&gt;1, "", $D1364))</f>
        <v/>
      </c>
      <c r="Z1364" s="12" t="str">
        <f>IF($X1364="", "", IF(COUNTIF('Page Categories'!$D$11:$D$1010, $X1364)&gt;0, "", MAX(Z$10:Z1363)+1))</f>
        <v/>
      </c>
      <c r="AB1364" s="44" t="str">
        <f t="shared" si="179"/>
        <v/>
      </c>
    </row>
    <row r="1365" spans="1:28" x14ac:dyDescent="0.25">
      <c r="A1365" s="4"/>
      <c r="B1365" s="44" t="str">
        <f>IF($D1365="", "", IF(IFERROR(INDEX('Page Categories'!$E$11:$E$1010, MATCH($D1365, 'Page Categories'!$D$11:$D$1010, 0)), "")="", 'Page Categories'!$M$21, IFERROR(INDEX('Page Categories'!$E$11:$E$1010, MATCH($D1365, 'Page Categories'!$D$11:$D$1010, 0)), "")))</f>
        <v/>
      </c>
      <c r="C1365" s="4"/>
      <c r="D1365" s="50"/>
      <c r="E1365" s="51"/>
      <c r="F1365" s="51"/>
      <c r="G1365" s="52"/>
      <c r="H1365" s="51"/>
      <c r="I1365" s="53"/>
      <c r="J1365" s="4"/>
      <c r="O1365" s="12" t="str">
        <f t="shared" si="173"/>
        <v/>
      </c>
      <c r="Q1365" s="12" t="str">
        <f t="shared" si="174"/>
        <v/>
      </c>
      <c r="R1365" s="12" t="str">
        <f t="shared" si="175"/>
        <v/>
      </c>
      <c r="S1365" s="12" t="str">
        <f t="shared" si="176"/>
        <v/>
      </c>
      <c r="T1365" s="12" t="str">
        <f t="shared" si="177"/>
        <v/>
      </c>
      <c r="U1365" s="12" t="str">
        <f t="shared" si="178"/>
        <v/>
      </c>
      <c r="V1365" s="12" t="str">
        <f t="shared" si="172"/>
        <v/>
      </c>
      <c r="X1365" s="44" t="str">
        <f>IF($D1365="", "", IF(COUNTIF($D$11:$D1365, $D1365)&gt;1, "", $D1365))</f>
        <v/>
      </c>
      <c r="Z1365" s="12" t="str">
        <f>IF($X1365="", "", IF(COUNTIF('Page Categories'!$D$11:$D$1010, $X1365)&gt;0, "", MAX(Z$10:Z1364)+1))</f>
        <v/>
      </c>
      <c r="AB1365" s="44" t="str">
        <f t="shared" si="179"/>
        <v/>
      </c>
    </row>
    <row r="1366" spans="1:28" x14ac:dyDescent="0.25">
      <c r="A1366" s="4"/>
      <c r="B1366" s="44" t="str">
        <f>IF($D1366="", "", IF(IFERROR(INDEX('Page Categories'!$E$11:$E$1010, MATCH($D1366, 'Page Categories'!$D$11:$D$1010, 0)), "")="", 'Page Categories'!$M$21, IFERROR(INDEX('Page Categories'!$E$11:$E$1010, MATCH($D1366, 'Page Categories'!$D$11:$D$1010, 0)), "")))</f>
        <v/>
      </c>
      <c r="C1366" s="4"/>
      <c r="D1366" s="50"/>
      <c r="E1366" s="51"/>
      <c r="F1366" s="51"/>
      <c r="G1366" s="52"/>
      <c r="H1366" s="51"/>
      <c r="I1366" s="53"/>
      <c r="J1366" s="4"/>
      <c r="O1366" s="12" t="str">
        <f t="shared" si="173"/>
        <v/>
      </c>
      <c r="Q1366" s="12" t="str">
        <f t="shared" si="174"/>
        <v/>
      </c>
      <c r="R1366" s="12" t="str">
        <f t="shared" si="175"/>
        <v/>
      </c>
      <c r="S1366" s="12" t="str">
        <f t="shared" si="176"/>
        <v/>
      </c>
      <c r="T1366" s="12" t="str">
        <f t="shared" si="177"/>
        <v/>
      </c>
      <c r="U1366" s="12" t="str">
        <f t="shared" si="178"/>
        <v/>
      </c>
      <c r="V1366" s="12" t="str">
        <f t="shared" si="172"/>
        <v/>
      </c>
      <c r="X1366" s="44" t="str">
        <f>IF($D1366="", "", IF(COUNTIF($D$11:$D1366, $D1366)&gt;1, "", $D1366))</f>
        <v/>
      </c>
      <c r="Z1366" s="12" t="str">
        <f>IF($X1366="", "", IF(COUNTIF('Page Categories'!$D$11:$D$1010, $X1366)&gt;0, "", MAX(Z$10:Z1365)+1))</f>
        <v/>
      </c>
      <c r="AB1366" s="44" t="str">
        <f t="shared" si="179"/>
        <v/>
      </c>
    </row>
    <row r="1367" spans="1:28" x14ac:dyDescent="0.25">
      <c r="A1367" s="4"/>
      <c r="B1367" s="44" t="str">
        <f>IF($D1367="", "", IF(IFERROR(INDEX('Page Categories'!$E$11:$E$1010, MATCH($D1367, 'Page Categories'!$D$11:$D$1010, 0)), "")="", 'Page Categories'!$M$21, IFERROR(INDEX('Page Categories'!$E$11:$E$1010, MATCH($D1367, 'Page Categories'!$D$11:$D$1010, 0)), "")))</f>
        <v/>
      </c>
      <c r="C1367" s="4"/>
      <c r="D1367" s="50"/>
      <c r="E1367" s="51"/>
      <c r="F1367" s="51"/>
      <c r="G1367" s="52"/>
      <c r="H1367" s="51"/>
      <c r="I1367" s="53"/>
      <c r="J1367" s="4"/>
      <c r="O1367" s="12" t="str">
        <f t="shared" si="173"/>
        <v/>
      </c>
      <c r="Q1367" s="12" t="str">
        <f t="shared" si="174"/>
        <v/>
      </c>
      <c r="R1367" s="12" t="str">
        <f t="shared" si="175"/>
        <v/>
      </c>
      <c r="S1367" s="12" t="str">
        <f t="shared" si="176"/>
        <v/>
      </c>
      <c r="T1367" s="12" t="str">
        <f t="shared" si="177"/>
        <v/>
      </c>
      <c r="U1367" s="12" t="str">
        <f t="shared" si="178"/>
        <v/>
      </c>
      <c r="V1367" s="12" t="str">
        <f t="shared" si="172"/>
        <v/>
      </c>
      <c r="X1367" s="44" t="str">
        <f>IF($D1367="", "", IF(COUNTIF($D$11:$D1367, $D1367)&gt;1, "", $D1367))</f>
        <v/>
      </c>
      <c r="Z1367" s="12" t="str">
        <f>IF($X1367="", "", IF(COUNTIF('Page Categories'!$D$11:$D$1010, $X1367)&gt;0, "", MAX(Z$10:Z1366)+1))</f>
        <v/>
      </c>
      <c r="AB1367" s="44" t="str">
        <f t="shared" si="179"/>
        <v/>
      </c>
    </row>
    <row r="1368" spans="1:28" x14ac:dyDescent="0.25">
      <c r="A1368" s="4"/>
      <c r="B1368" s="44" t="str">
        <f>IF($D1368="", "", IF(IFERROR(INDEX('Page Categories'!$E$11:$E$1010, MATCH($D1368, 'Page Categories'!$D$11:$D$1010, 0)), "")="", 'Page Categories'!$M$21, IFERROR(INDEX('Page Categories'!$E$11:$E$1010, MATCH($D1368, 'Page Categories'!$D$11:$D$1010, 0)), "")))</f>
        <v/>
      </c>
      <c r="C1368" s="4"/>
      <c r="D1368" s="50"/>
      <c r="E1368" s="51"/>
      <c r="F1368" s="51"/>
      <c r="G1368" s="52"/>
      <c r="H1368" s="51"/>
      <c r="I1368" s="53"/>
      <c r="J1368" s="4"/>
      <c r="O1368" s="12" t="str">
        <f t="shared" si="173"/>
        <v/>
      </c>
      <c r="Q1368" s="12" t="str">
        <f t="shared" si="174"/>
        <v/>
      </c>
      <c r="R1368" s="12" t="str">
        <f t="shared" si="175"/>
        <v/>
      </c>
      <c r="S1368" s="12" t="str">
        <f t="shared" si="176"/>
        <v/>
      </c>
      <c r="T1368" s="12" t="str">
        <f t="shared" si="177"/>
        <v/>
      </c>
      <c r="U1368" s="12" t="str">
        <f t="shared" si="178"/>
        <v/>
      </c>
      <c r="V1368" s="12" t="str">
        <f t="shared" si="172"/>
        <v/>
      </c>
      <c r="X1368" s="44" t="str">
        <f>IF($D1368="", "", IF(COUNTIF($D$11:$D1368, $D1368)&gt;1, "", $D1368))</f>
        <v/>
      </c>
      <c r="Z1368" s="12" t="str">
        <f>IF($X1368="", "", IF(COUNTIF('Page Categories'!$D$11:$D$1010, $X1368)&gt;0, "", MAX(Z$10:Z1367)+1))</f>
        <v/>
      </c>
      <c r="AB1368" s="44" t="str">
        <f t="shared" si="179"/>
        <v/>
      </c>
    </row>
    <row r="1369" spans="1:28" x14ac:dyDescent="0.25">
      <c r="A1369" s="4"/>
      <c r="B1369" s="44" t="str">
        <f>IF($D1369="", "", IF(IFERROR(INDEX('Page Categories'!$E$11:$E$1010, MATCH($D1369, 'Page Categories'!$D$11:$D$1010, 0)), "")="", 'Page Categories'!$M$21, IFERROR(INDEX('Page Categories'!$E$11:$E$1010, MATCH($D1369, 'Page Categories'!$D$11:$D$1010, 0)), "")))</f>
        <v/>
      </c>
      <c r="C1369" s="4"/>
      <c r="D1369" s="50"/>
      <c r="E1369" s="51"/>
      <c r="F1369" s="51"/>
      <c r="G1369" s="52"/>
      <c r="H1369" s="51"/>
      <c r="I1369" s="53"/>
      <c r="J1369" s="4"/>
      <c r="O1369" s="12" t="str">
        <f t="shared" si="173"/>
        <v/>
      </c>
      <c r="Q1369" s="12" t="str">
        <f t="shared" si="174"/>
        <v/>
      </c>
      <c r="R1369" s="12" t="str">
        <f t="shared" si="175"/>
        <v/>
      </c>
      <c r="S1369" s="12" t="str">
        <f t="shared" si="176"/>
        <v/>
      </c>
      <c r="T1369" s="12" t="str">
        <f t="shared" si="177"/>
        <v/>
      </c>
      <c r="U1369" s="12" t="str">
        <f t="shared" si="178"/>
        <v/>
      </c>
      <c r="V1369" s="12" t="str">
        <f t="shared" si="172"/>
        <v/>
      </c>
      <c r="X1369" s="44" t="str">
        <f>IF($D1369="", "", IF(COUNTIF($D$11:$D1369, $D1369)&gt;1, "", $D1369))</f>
        <v/>
      </c>
      <c r="Z1369" s="12" t="str">
        <f>IF($X1369="", "", IF(COUNTIF('Page Categories'!$D$11:$D$1010, $X1369)&gt;0, "", MAX(Z$10:Z1368)+1))</f>
        <v/>
      </c>
      <c r="AB1369" s="44" t="str">
        <f t="shared" si="179"/>
        <v/>
      </c>
    </row>
    <row r="1370" spans="1:28" x14ac:dyDescent="0.25">
      <c r="A1370" s="4"/>
      <c r="B1370" s="44" t="str">
        <f>IF($D1370="", "", IF(IFERROR(INDEX('Page Categories'!$E$11:$E$1010, MATCH($D1370, 'Page Categories'!$D$11:$D$1010, 0)), "")="", 'Page Categories'!$M$21, IFERROR(INDEX('Page Categories'!$E$11:$E$1010, MATCH($D1370, 'Page Categories'!$D$11:$D$1010, 0)), "")))</f>
        <v/>
      </c>
      <c r="C1370" s="4"/>
      <c r="D1370" s="50"/>
      <c r="E1370" s="51"/>
      <c r="F1370" s="51"/>
      <c r="G1370" s="52"/>
      <c r="H1370" s="51"/>
      <c r="I1370" s="53"/>
      <c r="J1370" s="4"/>
      <c r="O1370" s="12" t="str">
        <f t="shared" si="173"/>
        <v/>
      </c>
      <c r="Q1370" s="12" t="str">
        <f t="shared" si="174"/>
        <v/>
      </c>
      <c r="R1370" s="12" t="str">
        <f t="shared" si="175"/>
        <v/>
      </c>
      <c r="S1370" s="12" t="str">
        <f t="shared" si="176"/>
        <v/>
      </c>
      <c r="T1370" s="12" t="str">
        <f t="shared" si="177"/>
        <v/>
      </c>
      <c r="U1370" s="12" t="str">
        <f t="shared" si="178"/>
        <v/>
      </c>
      <c r="V1370" s="12" t="str">
        <f t="shared" si="172"/>
        <v/>
      </c>
      <c r="X1370" s="44" t="str">
        <f>IF($D1370="", "", IF(COUNTIF($D$11:$D1370, $D1370)&gt;1, "", $D1370))</f>
        <v/>
      </c>
      <c r="Z1370" s="12" t="str">
        <f>IF($X1370="", "", IF(COUNTIF('Page Categories'!$D$11:$D$1010, $X1370)&gt;0, "", MAX(Z$10:Z1369)+1))</f>
        <v/>
      </c>
      <c r="AB1370" s="44" t="str">
        <f t="shared" si="179"/>
        <v/>
      </c>
    </row>
    <row r="1371" spans="1:28" x14ac:dyDescent="0.25">
      <c r="A1371" s="4"/>
      <c r="B1371" s="44" t="str">
        <f>IF($D1371="", "", IF(IFERROR(INDEX('Page Categories'!$E$11:$E$1010, MATCH($D1371, 'Page Categories'!$D$11:$D$1010, 0)), "")="", 'Page Categories'!$M$21, IFERROR(INDEX('Page Categories'!$E$11:$E$1010, MATCH($D1371, 'Page Categories'!$D$11:$D$1010, 0)), "")))</f>
        <v/>
      </c>
      <c r="C1371" s="4"/>
      <c r="D1371" s="50"/>
      <c r="E1371" s="51"/>
      <c r="F1371" s="51"/>
      <c r="G1371" s="52"/>
      <c r="H1371" s="51"/>
      <c r="I1371" s="53"/>
      <c r="J1371" s="4"/>
      <c r="O1371" s="12" t="str">
        <f t="shared" si="173"/>
        <v/>
      </c>
      <c r="Q1371" s="12" t="str">
        <f t="shared" si="174"/>
        <v/>
      </c>
      <c r="R1371" s="12" t="str">
        <f t="shared" si="175"/>
        <v/>
      </c>
      <c r="S1371" s="12" t="str">
        <f t="shared" si="176"/>
        <v/>
      </c>
      <c r="T1371" s="12" t="str">
        <f t="shared" si="177"/>
        <v/>
      </c>
      <c r="U1371" s="12" t="str">
        <f t="shared" si="178"/>
        <v/>
      </c>
      <c r="V1371" s="12" t="str">
        <f t="shared" si="172"/>
        <v/>
      </c>
      <c r="X1371" s="44" t="str">
        <f>IF($D1371="", "", IF(COUNTIF($D$11:$D1371, $D1371)&gt;1, "", $D1371))</f>
        <v/>
      </c>
      <c r="Z1371" s="12" t="str">
        <f>IF($X1371="", "", IF(COUNTIF('Page Categories'!$D$11:$D$1010, $X1371)&gt;0, "", MAX(Z$10:Z1370)+1))</f>
        <v/>
      </c>
      <c r="AB1371" s="44" t="str">
        <f t="shared" si="179"/>
        <v/>
      </c>
    </row>
    <row r="1372" spans="1:28" x14ac:dyDescent="0.25">
      <c r="A1372" s="4"/>
      <c r="B1372" s="44" t="str">
        <f>IF($D1372="", "", IF(IFERROR(INDEX('Page Categories'!$E$11:$E$1010, MATCH($D1372, 'Page Categories'!$D$11:$D$1010, 0)), "")="", 'Page Categories'!$M$21, IFERROR(INDEX('Page Categories'!$E$11:$E$1010, MATCH($D1372, 'Page Categories'!$D$11:$D$1010, 0)), "")))</f>
        <v/>
      </c>
      <c r="C1372" s="4"/>
      <c r="D1372" s="50"/>
      <c r="E1372" s="51"/>
      <c r="F1372" s="51"/>
      <c r="G1372" s="52"/>
      <c r="H1372" s="51"/>
      <c r="I1372" s="53"/>
      <c r="J1372" s="4"/>
      <c r="O1372" s="12" t="str">
        <f t="shared" si="173"/>
        <v/>
      </c>
      <c r="Q1372" s="12" t="str">
        <f t="shared" si="174"/>
        <v/>
      </c>
      <c r="R1372" s="12" t="str">
        <f t="shared" si="175"/>
        <v/>
      </c>
      <c r="S1372" s="12" t="str">
        <f t="shared" si="176"/>
        <v/>
      </c>
      <c r="T1372" s="12" t="str">
        <f t="shared" si="177"/>
        <v/>
      </c>
      <c r="U1372" s="12" t="str">
        <f t="shared" si="178"/>
        <v/>
      </c>
      <c r="V1372" s="12" t="str">
        <f t="shared" si="172"/>
        <v/>
      </c>
      <c r="X1372" s="44" t="str">
        <f>IF($D1372="", "", IF(COUNTIF($D$11:$D1372, $D1372)&gt;1, "", $D1372))</f>
        <v/>
      </c>
      <c r="Z1372" s="12" t="str">
        <f>IF($X1372="", "", IF(COUNTIF('Page Categories'!$D$11:$D$1010, $X1372)&gt;0, "", MAX(Z$10:Z1371)+1))</f>
        <v/>
      </c>
      <c r="AB1372" s="44" t="str">
        <f t="shared" si="179"/>
        <v/>
      </c>
    </row>
    <row r="1373" spans="1:28" x14ac:dyDescent="0.25">
      <c r="A1373" s="4"/>
      <c r="B1373" s="44" t="str">
        <f>IF($D1373="", "", IF(IFERROR(INDEX('Page Categories'!$E$11:$E$1010, MATCH($D1373, 'Page Categories'!$D$11:$D$1010, 0)), "")="", 'Page Categories'!$M$21, IFERROR(INDEX('Page Categories'!$E$11:$E$1010, MATCH($D1373, 'Page Categories'!$D$11:$D$1010, 0)), "")))</f>
        <v/>
      </c>
      <c r="C1373" s="4"/>
      <c r="D1373" s="50"/>
      <c r="E1373" s="51"/>
      <c r="F1373" s="51"/>
      <c r="G1373" s="52"/>
      <c r="H1373" s="51"/>
      <c r="I1373" s="53"/>
      <c r="J1373" s="4"/>
      <c r="O1373" s="12" t="str">
        <f t="shared" si="173"/>
        <v/>
      </c>
      <c r="Q1373" s="12" t="str">
        <f t="shared" si="174"/>
        <v/>
      </c>
      <c r="R1373" s="12" t="str">
        <f t="shared" si="175"/>
        <v/>
      </c>
      <c r="S1373" s="12" t="str">
        <f t="shared" si="176"/>
        <v/>
      </c>
      <c r="T1373" s="12" t="str">
        <f t="shared" si="177"/>
        <v/>
      </c>
      <c r="U1373" s="12" t="str">
        <f t="shared" si="178"/>
        <v/>
      </c>
      <c r="V1373" s="12" t="str">
        <f t="shared" si="172"/>
        <v/>
      </c>
      <c r="X1373" s="44" t="str">
        <f>IF($D1373="", "", IF(COUNTIF($D$11:$D1373, $D1373)&gt;1, "", $D1373))</f>
        <v/>
      </c>
      <c r="Z1373" s="12" t="str">
        <f>IF($X1373="", "", IF(COUNTIF('Page Categories'!$D$11:$D$1010, $X1373)&gt;0, "", MAX(Z$10:Z1372)+1))</f>
        <v/>
      </c>
      <c r="AB1373" s="44" t="str">
        <f t="shared" si="179"/>
        <v/>
      </c>
    </row>
    <row r="1374" spans="1:28" x14ac:dyDescent="0.25">
      <c r="A1374" s="4"/>
      <c r="B1374" s="44" t="str">
        <f>IF($D1374="", "", IF(IFERROR(INDEX('Page Categories'!$E$11:$E$1010, MATCH($D1374, 'Page Categories'!$D$11:$D$1010, 0)), "")="", 'Page Categories'!$M$21, IFERROR(INDEX('Page Categories'!$E$11:$E$1010, MATCH($D1374, 'Page Categories'!$D$11:$D$1010, 0)), "")))</f>
        <v/>
      </c>
      <c r="C1374" s="4"/>
      <c r="D1374" s="50"/>
      <c r="E1374" s="51"/>
      <c r="F1374" s="51"/>
      <c r="G1374" s="52"/>
      <c r="H1374" s="51"/>
      <c r="I1374" s="53"/>
      <c r="J1374" s="4"/>
      <c r="O1374" s="12" t="str">
        <f t="shared" si="173"/>
        <v/>
      </c>
      <c r="Q1374" s="12" t="str">
        <f t="shared" si="174"/>
        <v/>
      </c>
      <c r="R1374" s="12" t="str">
        <f t="shared" si="175"/>
        <v/>
      </c>
      <c r="S1374" s="12" t="str">
        <f t="shared" si="176"/>
        <v/>
      </c>
      <c r="T1374" s="12" t="str">
        <f t="shared" si="177"/>
        <v/>
      </c>
      <c r="U1374" s="12" t="str">
        <f t="shared" si="178"/>
        <v/>
      </c>
      <c r="V1374" s="12" t="str">
        <f t="shared" si="172"/>
        <v/>
      </c>
      <c r="X1374" s="44" t="str">
        <f>IF($D1374="", "", IF(COUNTIF($D$11:$D1374, $D1374)&gt;1, "", $D1374))</f>
        <v/>
      </c>
      <c r="Z1374" s="12" t="str">
        <f>IF($X1374="", "", IF(COUNTIF('Page Categories'!$D$11:$D$1010, $X1374)&gt;0, "", MAX(Z$10:Z1373)+1))</f>
        <v/>
      </c>
      <c r="AB1374" s="44" t="str">
        <f t="shared" si="179"/>
        <v/>
      </c>
    </row>
    <row r="1375" spans="1:28" x14ac:dyDescent="0.25">
      <c r="A1375" s="4"/>
      <c r="B1375" s="44" t="str">
        <f>IF($D1375="", "", IF(IFERROR(INDEX('Page Categories'!$E$11:$E$1010, MATCH($D1375, 'Page Categories'!$D$11:$D$1010, 0)), "")="", 'Page Categories'!$M$21, IFERROR(INDEX('Page Categories'!$E$11:$E$1010, MATCH($D1375, 'Page Categories'!$D$11:$D$1010, 0)), "")))</f>
        <v/>
      </c>
      <c r="C1375" s="4"/>
      <c r="D1375" s="50"/>
      <c r="E1375" s="51"/>
      <c r="F1375" s="51"/>
      <c r="G1375" s="52"/>
      <c r="H1375" s="51"/>
      <c r="I1375" s="53"/>
      <c r="J1375" s="4"/>
      <c r="O1375" s="12" t="str">
        <f t="shared" si="173"/>
        <v/>
      </c>
      <c r="Q1375" s="12" t="str">
        <f t="shared" si="174"/>
        <v/>
      </c>
      <c r="R1375" s="12" t="str">
        <f t="shared" si="175"/>
        <v/>
      </c>
      <c r="S1375" s="12" t="str">
        <f t="shared" si="176"/>
        <v/>
      </c>
      <c r="T1375" s="12" t="str">
        <f t="shared" si="177"/>
        <v/>
      </c>
      <c r="U1375" s="12" t="str">
        <f t="shared" si="178"/>
        <v/>
      </c>
      <c r="V1375" s="12" t="str">
        <f t="shared" si="172"/>
        <v/>
      </c>
      <c r="X1375" s="44" t="str">
        <f>IF($D1375="", "", IF(COUNTIF($D$11:$D1375, $D1375)&gt;1, "", $D1375))</f>
        <v/>
      </c>
      <c r="Z1375" s="12" t="str">
        <f>IF($X1375="", "", IF(COUNTIF('Page Categories'!$D$11:$D$1010, $X1375)&gt;0, "", MAX(Z$10:Z1374)+1))</f>
        <v/>
      </c>
      <c r="AB1375" s="44" t="str">
        <f t="shared" si="179"/>
        <v/>
      </c>
    </row>
    <row r="1376" spans="1:28" x14ac:dyDescent="0.25">
      <c r="A1376" s="4"/>
      <c r="B1376" s="44" t="str">
        <f>IF($D1376="", "", IF(IFERROR(INDEX('Page Categories'!$E$11:$E$1010, MATCH($D1376, 'Page Categories'!$D$11:$D$1010, 0)), "")="", 'Page Categories'!$M$21, IFERROR(INDEX('Page Categories'!$E$11:$E$1010, MATCH($D1376, 'Page Categories'!$D$11:$D$1010, 0)), "")))</f>
        <v/>
      </c>
      <c r="C1376" s="4"/>
      <c r="D1376" s="50"/>
      <c r="E1376" s="51"/>
      <c r="F1376" s="51"/>
      <c r="G1376" s="52"/>
      <c r="H1376" s="51"/>
      <c r="I1376" s="53"/>
      <c r="J1376" s="4"/>
      <c r="O1376" s="12" t="str">
        <f t="shared" si="173"/>
        <v/>
      </c>
      <c r="Q1376" s="12" t="str">
        <f t="shared" si="174"/>
        <v/>
      </c>
      <c r="R1376" s="12" t="str">
        <f t="shared" si="175"/>
        <v/>
      </c>
      <c r="S1376" s="12" t="str">
        <f t="shared" si="176"/>
        <v/>
      </c>
      <c r="T1376" s="12" t="str">
        <f t="shared" si="177"/>
        <v/>
      </c>
      <c r="U1376" s="12" t="str">
        <f t="shared" si="178"/>
        <v/>
      </c>
      <c r="V1376" s="12" t="str">
        <f t="shared" si="172"/>
        <v/>
      </c>
      <c r="X1376" s="44" t="str">
        <f>IF($D1376="", "", IF(COUNTIF($D$11:$D1376, $D1376)&gt;1, "", $D1376))</f>
        <v/>
      </c>
      <c r="Z1376" s="12" t="str">
        <f>IF($X1376="", "", IF(COUNTIF('Page Categories'!$D$11:$D$1010, $X1376)&gt;0, "", MAX(Z$10:Z1375)+1))</f>
        <v/>
      </c>
      <c r="AB1376" s="44" t="str">
        <f t="shared" si="179"/>
        <v/>
      </c>
    </row>
    <row r="1377" spans="1:28" x14ac:dyDescent="0.25">
      <c r="A1377" s="4"/>
      <c r="B1377" s="44" t="str">
        <f>IF($D1377="", "", IF(IFERROR(INDEX('Page Categories'!$E$11:$E$1010, MATCH($D1377, 'Page Categories'!$D$11:$D$1010, 0)), "")="", 'Page Categories'!$M$21, IFERROR(INDEX('Page Categories'!$E$11:$E$1010, MATCH($D1377, 'Page Categories'!$D$11:$D$1010, 0)), "")))</f>
        <v/>
      </c>
      <c r="C1377" s="4"/>
      <c r="D1377" s="50"/>
      <c r="E1377" s="51"/>
      <c r="F1377" s="51"/>
      <c r="G1377" s="52"/>
      <c r="H1377" s="51"/>
      <c r="I1377" s="53"/>
      <c r="J1377" s="4"/>
      <c r="O1377" s="12" t="str">
        <f t="shared" si="173"/>
        <v/>
      </c>
      <c r="Q1377" s="12" t="str">
        <f t="shared" si="174"/>
        <v/>
      </c>
      <c r="R1377" s="12" t="str">
        <f t="shared" si="175"/>
        <v/>
      </c>
      <c r="S1377" s="12" t="str">
        <f t="shared" si="176"/>
        <v/>
      </c>
      <c r="T1377" s="12" t="str">
        <f t="shared" si="177"/>
        <v/>
      </c>
      <c r="U1377" s="12" t="str">
        <f t="shared" si="178"/>
        <v/>
      </c>
      <c r="V1377" s="12" t="str">
        <f t="shared" si="172"/>
        <v/>
      </c>
      <c r="X1377" s="44" t="str">
        <f>IF($D1377="", "", IF(COUNTIF($D$11:$D1377, $D1377)&gt;1, "", $D1377))</f>
        <v/>
      </c>
      <c r="Z1377" s="12" t="str">
        <f>IF($X1377="", "", IF(COUNTIF('Page Categories'!$D$11:$D$1010, $X1377)&gt;0, "", MAX(Z$10:Z1376)+1))</f>
        <v/>
      </c>
      <c r="AB1377" s="44" t="str">
        <f t="shared" si="179"/>
        <v/>
      </c>
    </row>
    <row r="1378" spans="1:28" x14ac:dyDescent="0.25">
      <c r="A1378" s="4"/>
      <c r="B1378" s="44" t="str">
        <f>IF($D1378="", "", IF(IFERROR(INDEX('Page Categories'!$E$11:$E$1010, MATCH($D1378, 'Page Categories'!$D$11:$D$1010, 0)), "")="", 'Page Categories'!$M$21, IFERROR(INDEX('Page Categories'!$E$11:$E$1010, MATCH($D1378, 'Page Categories'!$D$11:$D$1010, 0)), "")))</f>
        <v/>
      </c>
      <c r="C1378" s="4"/>
      <c r="D1378" s="50"/>
      <c r="E1378" s="51"/>
      <c r="F1378" s="51"/>
      <c r="G1378" s="52"/>
      <c r="H1378" s="51"/>
      <c r="I1378" s="53"/>
      <c r="J1378" s="4"/>
      <c r="O1378" s="12" t="str">
        <f t="shared" si="173"/>
        <v/>
      </c>
      <c r="Q1378" s="12" t="str">
        <f t="shared" si="174"/>
        <v/>
      </c>
      <c r="R1378" s="12" t="str">
        <f t="shared" si="175"/>
        <v/>
      </c>
      <c r="S1378" s="12" t="str">
        <f t="shared" si="176"/>
        <v/>
      </c>
      <c r="T1378" s="12" t="str">
        <f t="shared" si="177"/>
        <v/>
      </c>
      <c r="U1378" s="12" t="str">
        <f t="shared" si="178"/>
        <v/>
      </c>
      <c r="V1378" s="12" t="str">
        <f t="shared" si="172"/>
        <v/>
      </c>
      <c r="X1378" s="44" t="str">
        <f>IF($D1378="", "", IF(COUNTIF($D$11:$D1378, $D1378)&gt;1, "", $D1378))</f>
        <v/>
      </c>
      <c r="Z1378" s="12" t="str">
        <f>IF($X1378="", "", IF(COUNTIF('Page Categories'!$D$11:$D$1010, $X1378)&gt;0, "", MAX(Z$10:Z1377)+1))</f>
        <v/>
      </c>
      <c r="AB1378" s="44" t="str">
        <f t="shared" si="179"/>
        <v/>
      </c>
    </row>
    <row r="1379" spans="1:28" x14ac:dyDescent="0.25">
      <c r="A1379" s="4"/>
      <c r="B1379" s="44" t="str">
        <f>IF($D1379="", "", IF(IFERROR(INDEX('Page Categories'!$E$11:$E$1010, MATCH($D1379, 'Page Categories'!$D$11:$D$1010, 0)), "")="", 'Page Categories'!$M$21, IFERROR(INDEX('Page Categories'!$E$11:$E$1010, MATCH($D1379, 'Page Categories'!$D$11:$D$1010, 0)), "")))</f>
        <v/>
      </c>
      <c r="C1379" s="4"/>
      <c r="D1379" s="50"/>
      <c r="E1379" s="51"/>
      <c r="F1379" s="51"/>
      <c r="G1379" s="52"/>
      <c r="H1379" s="51"/>
      <c r="I1379" s="53"/>
      <c r="J1379" s="4"/>
      <c r="O1379" s="12" t="str">
        <f t="shared" si="173"/>
        <v/>
      </c>
      <c r="Q1379" s="12" t="str">
        <f t="shared" si="174"/>
        <v/>
      </c>
      <c r="R1379" s="12" t="str">
        <f t="shared" si="175"/>
        <v/>
      </c>
      <c r="S1379" s="12" t="str">
        <f t="shared" si="176"/>
        <v/>
      </c>
      <c r="T1379" s="12" t="str">
        <f t="shared" si="177"/>
        <v/>
      </c>
      <c r="U1379" s="12" t="str">
        <f t="shared" si="178"/>
        <v/>
      </c>
      <c r="V1379" s="12" t="str">
        <f t="shared" si="172"/>
        <v/>
      </c>
      <c r="X1379" s="44" t="str">
        <f>IF($D1379="", "", IF(COUNTIF($D$11:$D1379, $D1379)&gt;1, "", $D1379))</f>
        <v/>
      </c>
      <c r="Z1379" s="12" t="str">
        <f>IF($X1379="", "", IF(COUNTIF('Page Categories'!$D$11:$D$1010, $X1379)&gt;0, "", MAX(Z$10:Z1378)+1))</f>
        <v/>
      </c>
      <c r="AB1379" s="44" t="str">
        <f t="shared" si="179"/>
        <v/>
      </c>
    </row>
    <row r="1380" spans="1:28" x14ac:dyDescent="0.25">
      <c r="A1380" s="4"/>
      <c r="B1380" s="44" t="str">
        <f>IF($D1380="", "", IF(IFERROR(INDEX('Page Categories'!$E$11:$E$1010, MATCH($D1380, 'Page Categories'!$D$11:$D$1010, 0)), "")="", 'Page Categories'!$M$21, IFERROR(INDEX('Page Categories'!$E$11:$E$1010, MATCH($D1380, 'Page Categories'!$D$11:$D$1010, 0)), "")))</f>
        <v/>
      </c>
      <c r="C1380" s="4"/>
      <c r="D1380" s="50"/>
      <c r="E1380" s="51"/>
      <c r="F1380" s="51"/>
      <c r="G1380" s="52"/>
      <c r="H1380" s="51"/>
      <c r="I1380" s="53"/>
      <c r="J1380" s="4"/>
      <c r="O1380" s="12" t="str">
        <f t="shared" si="173"/>
        <v/>
      </c>
      <c r="Q1380" s="12" t="str">
        <f t="shared" si="174"/>
        <v/>
      </c>
      <c r="R1380" s="12" t="str">
        <f t="shared" si="175"/>
        <v/>
      </c>
      <c r="S1380" s="12" t="str">
        <f t="shared" si="176"/>
        <v/>
      </c>
      <c r="T1380" s="12" t="str">
        <f t="shared" si="177"/>
        <v/>
      </c>
      <c r="U1380" s="12" t="str">
        <f t="shared" si="178"/>
        <v/>
      </c>
      <c r="V1380" s="12" t="str">
        <f t="shared" si="172"/>
        <v/>
      </c>
      <c r="X1380" s="44" t="str">
        <f>IF($D1380="", "", IF(COUNTIF($D$11:$D1380, $D1380)&gt;1, "", $D1380))</f>
        <v/>
      </c>
      <c r="Z1380" s="12" t="str">
        <f>IF($X1380="", "", IF(COUNTIF('Page Categories'!$D$11:$D$1010, $X1380)&gt;0, "", MAX(Z$10:Z1379)+1))</f>
        <v/>
      </c>
      <c r="AB1380" s="44" t="str">
        <f t="shared" si="179"/>
        <v/>
      </c>
    </row>
    <row r="1381" spans="1:28" x14ac:dyDescent="0.25">
      <c r="A1381" s="4"/>
      <c r="B1381" s="44" t="str">
        <f>IF($D1381="", "", IF(IFERROR(INDEX('Page Categories'!$E$11:$E$1010, MATCH($D1381, 'Page Categories'!$D$11:$D$1010, 0)), "")="", 'Page Categories'!$M$21, IFERROR(INDEX('Page Categories'!$E$11:$E$1010, MATCH($D1381, 'Page Categories'!$D$11:$D$1010, 0)), "")))</f>
        <v/>
      </c>
      <c r="C1381" s="4"/>
      <c r="D1381" s="50"/>
      <c r="E1381" s="51"/>
      <c r="F1381" s="51"/>
      <c r="G1381" s="52"/>
      <c r="H1381" s="51"/>
      <c r="I1381" s="53"/>
      <c r="J1381" s="4"/>
      <c r="O1381" s="12" t="str">
        <f t="shared" si="173"/>
        <v/>
      </c>
      <c r="Q1381" s="12" t="str">
        <f t="shared" si="174"/>
        <v/>
      </c>
      <c r="R1381" s="12" t="str">
        <f t="shared" si="175"/>
        <v/>
      </c>
      <c r="S1381" s="12" t="str">
        <f t="shared" si="176"/>
        <v/>
      </c>
      <c r="T1381" s="12" t="str">
        <f t="shared" si="177"/>
        <v/>
      </c>
      <c r="U1381" s="12" t="str">
        <f t="shared" si="178"/>
        <v/>
      </c>
      <c r="V1381" s="12" t="str">
        <f t="shared" si="172"/>
        <v/>
      </c>
      <c r="X1381" s="44" t="str">
        <f>IF($D1381="", "", IF(COUNTIF($D$11:$D1381, $D1381)&gt;1, "", $D1381))</f>
        <v/>
      </c>
      <c r="Z1381" s="12" t="str">
        <f>IF($X1381="", "", IF(COUNTIF('Page Categories'!$D$11:$D$1010, $X1381)&gt;0, "", MAX(Z$10:Z1380)+1))</f>
        <v/>
      </c>
      <c r="AB1381" s="44" t="str">
        <f t="shared" si="179"/>
        <v/>
      </c>
    </row>
    <row r="1382" spans="1:28" x14ac:dyDescent="0.25">
      <c r="A1382" s="4"/>
      <c r="B1382" s="44" t="str">
        <f>IF($D1382="", "", IF(IFERROR(INDEX('Page Categories'!$E$11:$E$1010, MATCH($D1382, 'Page Categories'!$D$11:$D$1010, 0)), "")="", 'Page Categories'!$M$21, IFERROR(INDEX('Page Categories'!$E$11:$E$1010, MATCH($D1382, 'Page Categories'!$D$11:$D$1010, 0)), "")))</f>
        <v/>
      </c>
      <c r="C1382" s="4"/>
      <c r="D1382" s="50"/>
      <c r="E1382" s="51"/>
      <c r="F1382" s="51"/>
      <c r="G1382" s="52"/>
      <c r="H1382" s="51"/>
      <c r="I1382" s="53"/>
      <c r="J1382" s="4"/>
      <c r="O1382" s="12" t="str">
        <f t="shared" si="173"/>
        <v/>
      </c>
      <c r="Q1382" s="12" t="str">
        <f t="shared" si="174"/>
        <v/>
      </c>
      <c r="R1382" s="12" t="str">
        <f t="shared" si="175"/>
        <v/>
      </c>
      <c r="S1382" s="12" t="str">
        <f t="shared" si="176"/>
        <v/>
      </c>
      <c r="T1382" s="12" t="str">
        <f t="shared" si="177"/>
        <v/>
      </c>
      <c r="U1382" s="12" t="str">
        <f t="shared" si="178"/>
        <v/>
      </c>
      <c r="V1382" s="12" t="str">
        <f t="shared" si="172"/>
        <v/>
      </c>
      <c r="X1382" s="44" t="str">
        <f>IF($D1382="", "", IF(COUNTIF($D$11:$D1382, $D1382)&gt;1, "", $D1382))</f>
        <v/>
      </c>
      <c r="Z1382" s="12" t="str">
        <f>IF($X1382="", "", IF(COUNTIF('Page Categories'!$D$11:$D$1010, $X1382)&gt;0, "", MAX(Z$10:Z1381)+1))</f>
        <v/>
      </c>
      <c r="AB1382" s="44" t="str">
        <f t="shared" si="179"/>
        <v/>
      </c>
    </row>
    <row r="1383" spans="1:28" x14ac:dyDescent="0.25">
      <c r="A1383" s="4"/>
      <c r="B1383" s="44" t="str">
        <f>IF($D1383="", "", IF(IFERROR(INDEX('Page Categories'!$E$11:$E$1010, MATCH($D1383, 'Page Categories'!$D$11:$D$1010, 0)), "")="", 'Page Categories'!$M$21, IFERROR(INDEX('Page Categories'!$E$11:$E$1010, MATCH($D1383, 'Page Categories'!$D$11:$D$1010, 0)), "")))</f>
        <v/>
      </c>
      <c r="C1383" s="4"/>
      <c r="D1383" s="50"/>
      <c r="E1383" s="51"/>
      <c r="F1383" s="51"/>
      <c r="G1383" s="52"/>
      <c r="H1383" s="51"/>
      <c r="I1383" s="53"/>
      <c r="J1383" s="4"/>
      <c r="O1383" s="12" t="str">
        <f t="shared" si="173"/>
        <v/>
      </c>
      <c r="Q1383" s="12" t="str">
        <f t="shared" si="174"/>
        <v/>
      </c>
      <c r="R1383" s="12" t="str">
        <f t="shared" si="175"/>
        <v/>
      </c>
      <c r="S1383" s="12" t="str">
        <f t="shared" si="176"/>
        <v/>
      </c>
      <c r="T1383" s="12" t="str">
        <f t="shared" si="177"/>
        <v/>
      </c>
      <c r="U1383" s="12" t="str">
        <f t="shared" si="178"/>
        <v/>
      </c>
      <c r="V1383" s="12" t="str">
        <f t="shared" si="172"/>
        <v/>
      </c>
      <c r="X1383" s="44" t="str">
        <f>IF($D1383="", "", IF(COUNTIF($D$11:$D1383, $D1383)&gt;1, "", $D1383))</f>
        <v/>
      </c>
      <c r="Z1383" s="12" t="str">
        <f>IF($X1383="", "", IF(COUNTIF('Page Categories'!$D$11:$D$1010, $X1383)&gt;0, "", MAX(Z$10:Z1382)+1))</f>
        <v/>
      </c>
      <c r="AB1383" s="44" t="str">
        <f t="shared" si="179"/>
        <v/>
      </c>
    </row>
    <row r="1384" spans="1:28" x14ac:dyDescent="0.25">
      <c r="A1384" s="4"/>
      <c r="B1384" s="44" t="str">
        <f>IF($D1384="", "", IF(IFERROR(INDEX('Page Categories'!$E$11:$E$1010, MATCH($D1384, 'Page Categories'!$D$11:$D$1010, 0)), "")="", 'Page Categories'!$M$21, IFERROR(INDEX('Page Categories'!$E$11:$E$1010, MATCH($D1384, 'Page Categories'!$D$11:$D$1010, 0)), "")))</f>
        <v/>
      </c>
      <c r="C1384" s="4"/>
      <c r="D1384" s="50"/>
      <c r="E1384" s="51"/>
      <c r="F1384" s="51"/>
      <c r="G1384" s="52"/>
      <c r="H1384" s="51"/>
      <c r="I1384" s="53"/>
      <c r="J1384" s="4"/>
      <c r="O1384" s="12" t="str">
        <f t="shared" si="173"/>
        <v/>
      </c>
      <c r="Q1384" s="12" t="str">
        <f t="shared" si="174"/>
        <v/>
      </c>
      <c r="R1384" s="12" t="str">
        <f t="shared" si="175"/>
        <v/>
      </c>
      <c r="S1384" s="12" t="str">
        <f t="shared" si="176"/>
        <v/>
      </c>
      <c r="T1384" s="12" t="str">
        <f t="shared" si="177"/>
        <v/>
      </c>
      <c r="U1384" s="12" t="str">
        <f t="shared" si="178"/>
        <v/>
      </c>
      <c r="V1384" s="12" t="str">
        <f t="shared" si="172"/>
        <v/>
      </c>
      <c r="X1384" s="44" t="str">
        <f>IF($D1384="", "", IF(COUNTIF($D$11:$D1384, $D1384)&gt;1, "", $D1384))</f>
        <v/>
      </c>
      <c r="Z1384" s="12" t="str">
        <f>IF($X1384="", "", IF(COUNTIF('Page Categories'!$D$11:$D$1010, $X1384)&gt;0, "", MAX(Z$10:Z1383)+1))</f>
        <v/>
      </c>
      <c r="AB1384" s="44" t="str">
        <f t="shared" si="179"/>
        <v/>
      </c>
    </row>
    <row r="1385" spans="1:28" x14ac:dyDescent="0.25">
      <c r="A1385" s="4"/>
      <c r="B1385" s="44" t="str">
        <f>IF($D1385="", "", IF(IFERROR(INDEX('Page Categories'!$E$11:$E$1010, MATCH($D1385, 'Page Categories'!$D$11:$D$1010, 0)), "")="", 'Page Categories'!$M$21, IFERROR(INDEX('Page Categories'!$E$11:$E$1010, MATCH($D1385, 'Page Categories'!$D$11:$D$1010, 0)), "")))</f>
        <v/>
      </c>
      <c r="C1385" s="4"/>
      <c r="D1385" s="50"/>
      <c r="E1385" s="51"/>
      <c r="F1385" s="51"/>
      <c r="G1385" s="52"/>
      <c r="H1385" s="51"/>
      <c r="I1385" s="53"/>
      <c r="J1385" s="4"/>
      <c r="O1385" s="12" t="str">
        <f t="shared" si="173"/>
        <v/>
      </c>
      <c r="Q1385" s="12" t="str">
        <f t="shared" si="174"/>
        <v/>
      </c>
      <c r="R1385" s="12" t="str">
        <f t="shared" si="175"/>
        <v/>
      </c>
      <c r="S1385" s="12" t="str">
        <f t="shared" si="176"/>
        <v/>
      </c>
      <c r="T1385" s="12" t="str">
        <f t="shared" si="177"/>
        <v/>
      </c>
      <c r="U1385" s="12" t="str">
        <f t="shared" si="178"/>
        <v/>
      </c>
      <c r="V1385" s="12" t="str">
        <f t="shared" si="172"/>
        <v/>
      </c>
      <c r="X1385" s="44" t="str">
        <f>IF($D1385="", "", IF(COUNTIF($D$11:$D1385, $D1385)&gt;1, "", $D1385))</f>
        <v/>
      </c>
      <c r="Z1385" s="12" t="str">
        <f>IF($X1385="", "", IF(COUNTIF('Page Categories'!$D$11:$D$1010, $X1385)&gt;0, "", MAX(Z$10:Z1384)+1))</f>
        <v/>
      </c>
      <c r="AB1385" s="44" t="str">
        <f t="shared" si="179"/>
        <v/>
      </c>
    </row>
    <row r="1386" spans="1:28" x14ac:dyDescent="0.25">
      <c r="A1386" s="4"/>
      <c r="B1386" s="44" t="str">
        <f>IF($D1386="", "", IF(IFERROR(INDEX('Page Categories'!$E$11:$E$1010, MATCH($D1386, 'Page Categories'!$D$11:$D$1010, 0)), "")="", 'Page Categories'!$M$21, IFERROR(INDEX('Page Categories'!$E$11:$E$1010, MATCH($D1386, 'Page Categories'!$D$11:$D$1010, 0)), "")))</f>
        <v/>
      </c>
      <c r="C1386" s="4"/>
      <c r="D1386" s="50"/>
      <c r="E1386" s="51"/>
      <c r="F1386" s="51"/>
      <c r="G1386" s="52"/>
      <c r="H1386" s="51"/>
      <c r="I1386" s="53"/>
      <c r="J1386" s="4"/>
      <c r="O1386" s="12" t="str">
        <f t="shared" si="173"/>
        <v/>
      </c>
      <c r="Q1386" s="12" t="str">
        <f t="shared" si="174"/>
        <v/>
      </c>
      <c r="R1386" s="12" t="str">
        <f t="shared" si="175"/>
        <v/>
      </c>
      <c r="S1386" s="12" t="str">
        <f t="shared" si="176"/>
        <v/>
      </c>
      <c r="T1386" s="12" t="str">
        <f t="shared" si="177"/>
        <v/>
      </c>
      <c r="U1386" s="12" t="str">
        <f t="shared" si="178"/>
        <v/>
      </c>
      <c r="V1386" s="12" t="str">
        <f t="shared" si="172"/>
        <v/>
      </c>
      <c r="X1386" s="44" t="str">
        <f>IF($D1386="", "", IF(COUNTIF($D$11:$D1386, $D1386)&gt;1, "", $D1386))</f>
        <v/>
      </c>
      <c r="Z1386" s="12" t="str">
        <f>IF($X1386="", "", IF(COUNTIF('Page Categories'!$D$11:$D$1010, $X1386)&gt;0, "", MAX(Z$10:Z1385)+1))</f>
        <v/>
      </c>
      <c r="AB1386" s="44" t="str">
        <f t="shared" si="179"/>
        <v/>
      </c>
    </row>
    <row r="1387" spans="1:28" x14ac:dyDescent="0.25">
      <c r="A1387" s="4"/>
      <c r="B1387" s="44" t="str">
        <f>IF($D1387="", "", IF(IFERROR(INDEX('Page Categories'!$E$11:$E$1010, MATCH($D1387, 'Page Categories'!$D$11:$D$1010, 0)), "")="", 'Page Categories'!$M$21, IFERROR(INDEX('Page Categories'!$E$11:$E$1010, MATCH($D1387, 'Page Categories'!$D$11:$D$1010, 0)), "")))</f>
        <v/>
      </c>
      <c r="C1387" s="4"/>
      <c r="D1387" s="50"/>
      <c r="E1387" s="51"/>
      <c r="F1387" s="51"/>
      <c r="G1387" s="52"/>
      <c r="H1387" s="51"/>
      <c r="I1387" s="53"/>
      <c r="J1387" s="4"/>
      <c r="O1387" s="12" t="str">
        <f t="shared" si="173"/>
        <v/>
      </c>
      <c r="Q1387" s="12" t="str">
        <f t="shared" si="174"/>
        <v/>
      </c>
      <c r="R1387" s="12" t="str">
        <f t="shared" si="175"/>
        <v/>
      </c>
      <c r="S1387" s="12" t="str">
        <f t="shared" si="176"/>
        <v/>
      </c>
      <c r="T1387" s="12" t="str">
        <f t="shared" si="177"/>
        <v/>
      </c>
      <c r="U1387" s="12" t="str">
        <f t="shared" si="178"/>
        <v/>
      </c>
      <c r="V1387" s="12" t="str">
        <f t="shared" si="172"/>
        <v/>
      </c>
      <c r="X1387" s="44" t="str">
        <f>IF($D1387="", "", IF(COUNTIF($D$11:$D1387, $D1387)&gt;1, "", $D1387))</f>
        <v/>
      </c>
      <c r="Z1387" s="12" t="str">
        <f>IF($X1387="", "", IF(COUNTIF('Page Categories'!$D$11:$D$1010, $X1387)&gt;0, "", MAX(Z$10:Z1386)+1))</f>
        <v/>
      </c>
      <c r="AB1387" s="44" t="str">
        <f t="shared" si="179"/>
        <v/>
      </c>
    </row>
    <row r="1388" spans="1:28" x14ac:dyDescent="0.25">
      <c r="A1388" s="4"/>
      <c r="B1388" s="44" t="str">
        <f>IF($D1388="", "", IF(IFERROR(INDEX('Page Categories'!$E$11:$E$1010, MATCH($D1388, 'Page Categories'!$D$11:$D$1010, 0)), "")="", 'Page Categories'!$M$21, IFERROR(INDEX('Page Categories'!$E$11:$E$1010, MATCH($D1388, 'Page Categories'!$D$11:$D$1010, 0)), "")))</f>
        <v/>
      </c>
      <c r="C1388" s="4"/>
      <c r="D1388" s="50"/>
      <c r="E1388" s="51"/>
      <c r="F1388" s="51"/>
      <c r="G1388" s="52"/>
      <c r="H1388" s="51"/>
      <c r="I1388" s="53"/>
      <c r="J1388" s="4"/>
      <c r="O1388" s="12" t="str">
        <f t="shared" si="173"/>
        <v/>
      </c>
      <c r="Q1388" s="12" t="str">
        <f t="shared" si="174"/>
        <v/>
      </c>
      <c r="R1388" s="12" t="str">
        <f t="shared" si="175"/>
        <v/>
      </c>
      <c r="S1388" s="12" t="str">
        <f t="shared" si="176"/>
        <v/>
      </c>
      <c r="T1388" s="12" t="str">
        <f t="shared" si="177"/>
        <v/>
      </c>
      <c r="U1388" s="12" t="str">
        <f t="shared" si="178"/>
        <v/>
      </c>
      <c r="V1388" s="12" t="str">
        <f t="shared" si="172"/>
        <v/>
      </c>
      <c r="X1388" s="44" t="str">
        <f>IF($D1388="", "", IF(COUNTIF($D$11:$D1388, $D1388)&gt;1, "", $D1388))</f>
        <v/>
      </c>
      <c r="Z1388" s="12" t="str">
        <f>IF($X1388="", "", IF(COUNTIF('Page Categories'!$D$11:$D$1010, $X1388)&gt;0, "", MAX(Z$10:Z1387)+1))</f>
        <v/>
      </c>
      <c r="AB1388" s="44" t="str">
        <f t="shared" si="179"/>
        <v/>
      </c>
    </row>
    <row r="1389" spans="1:28" x14ac:dyDescent="0.25">
      <c r="A1389" s="4"/>
      <c r="B1389" s="44" t="str">
        <f>IF($D1389="", "", IF(IFERROR(INDEX('Page Categories'!$E$11:$E$1010, MATCH($D1389, 'Page Categories'!$D$11:$D$1010, 0)), "")="", 'Page Categories'!$M$21, IFERROR(INDEX('Page Categories'!$E$11:$E$1010, MATCH($D1389, 'Page Categories'!$D$11:$D$1010, 0)), "")))</f>
        <v/>
      </c>
      <c r="C1389" s="4"/>
      <c r="D1389" s="50"/>
      <c r="E1389" s="51"/>
      <c r="F1389" s="51"/>
      <c r="G1389" s="52"/>
      <c r="H1389" s="51"/>
      <c r="I1389" s="53"/>
      <c r="J1389" s="4"/>
      <c r="O1389" s="12" t="str">
        <f t="shared" si="173"/>
        <v/>
      </c>
      <c r="Q1389" s="12" t="str">
        <f t="shared" si="174"/>
        <v/>
      </c>
      <c r="R1389" s="12" t="str">
        <f t="shared" si="175"/>
        <v/>
      </c>
      <c r="S1389" s="12" t="str">
        <f t="shared" si="176"/>
        <v/>
      </c>
      <c r="T1389" s="12" t="str">
        <f t="shared" si="177"/>
        <v/>
      </c>
      <c r="U1389" s="12" t="str">
        <f t="shared" si="178"/>
        <v/>
      </c>
      <c r="V1389" s="12" t="str">
        <f t="shared" si="172"/>
        <v/>
      </c>
      <c r="X1389" s="44" t="str">
        <f>IF($D1389="", "", IF(COUNTIF($D$11:$D1389, $D1389)&gt;1, "", $D1389))</f>
        <v/>
      </c>
      <c r="Z1389" s="12" t="str">
        <f>IF($X1389="", "", IF(COUNTIF('Page Categories'!$D$11:$D$1010, $X1389)&gt;0, "", MAX(Z$10:Z1388)+1))</f>
        <v/>
      </c>
      <c r="AB1389" s="44" t="str">
        <f t="shared" si="179"/>
        <v/>
      </c>
    </row>
    <row r="1390" spans="1:28" x14ac:dyDescent="0.25">
      <c r="A1390" s="4"/>
      <c r="B1390" s="44" t="str">
        <f>IF($D1390="", "", IF(IFERROR(INDEX('Page Categories'!$E$11:$E$1010, MATCH($D1390, 'Page Categories'!$D$11:$D$1010, 0)), "")="", 'Page Categories'!$M$21, IFERROR(INDEX('Page Categories'!$E$11:$E$1010, MATCH($D1390, 'Page Categories'!$D$11:$D$1010, 0)), "")))</f>
        <v/>
      </c>
      <c r="C1390" s="4"/>
      <c r="D1390" s="50"/>
      <c r="E1390" s="51"/>
      <c r="F1390" s="51"/>
      <c r="G1390" s="52"/>
      <c r="H1390" s="51"/>
      <c r="I1390" s="53"/>
      <c r="J1390" s="4"/>
      <c r="O1390" s="12" t="str">
        <f t="shared" si="173"/>
        <v/>
      </c>
      <c r="Q1390" s="12" t="str">
        <f t="shared" si="174"/>
        <v/>
      </c>
      <c r="R1390" s="12" t="str">
        <f t="shared" si="175"/>
        <v/>
      </c>
      <c r="S1390" s="12" t="str">
        <f t="shared" si="176"/>
        <v/>
      </c>
      <c r="T1390" s="12" t="str">
        <f t="shared" si="177"/>
        <v/>
      </c>
      <c r="U1390" s="12" t="str">
        <f t="shared" si="178"/>
        <v/>
      </c>
      <c r="V1390" s="12" t="str">
        <f t="shared" si="172"/>
        <v/>
      </c>
      <c r="X1390" s="44" t="str">
        <f>IF($D1390="", "", IF(COUNTIF($D$11:$D1390, $D1390)&gt;1, "", $D1390))</f>
        <v/>
      </c>
      <c r="Z1390" s="12" t="str">
        <f>IF($X1390="", "", IF(COUNTIF('Page Categories'!$D$11:$D$1010, $X1390)&gt;0, "", MAX(Z$10:Z1389)+1))</f>
        <v/>
      </c>
      <c r="AB1390" s="44" t="str">
        <f t="shared" si="179"/>
        <v/>
      </c>
    </row>
    <row r="1391" spans="1:28" x14ac:dyDescent="0.25">
      <c r="A1391" s="4"/>
      <c r="B1391" s="44" t="str">
        <f>IF($D1391="", "", IF(IFERROR(INDEX('Page Categories'!$E$11:$E$1010, MATCH($D1391, 'Page Categories'!$D$11:$D$1010, 0)), "")="", 'Page Categories'!$M$21, IFERROR(INDEX('Page Categories'!$E$11:$E$1010, MATCH($D1391, 'Page Categories'!$D$11:$D$1010, 0)), "")))</f>
        <v/>
      </c>
      <c r="C1391" s="4"/>
      <c r="D1391" s="50"/>
      <c r="E1391" s="51"/>
      <c r="F1391" s="51"/>
      <c r="G1391" s="52"/>
      <c r="H1391" s="51"/>
      <c r="I1391" s="53"/>
      <c r="J1391" s="4"/>
      <c r="O1391" s="12" t="str">
        <f t="shared" si="173"/>
        <v/>
      </c>
      <c r="Q1391" s="12" t="str">
        <f t="shared" si="174"/>
        <v/>
      </c>
      <c r="R1391" s="12" t="str">
        <f t="shared" si="175"/>
        <v/>
      </c>
      <c r="S1391" s="12" t="str">
        <f t="shared" si="176"/>
        <v/>
      </c>
      <c r="T1391" s="12" t="str">
        <f t="shared" si="177"/>
        <v/>
      </c>
      <c r="U1391" s="12" t="str">
        <f t="shared" si="178"/>
        <v/>
      </c>
      <c r="V1391" s="12" t="str">
        <f t="shared" si="172"/>
        <v/>
      </c>
      <c r="X1391" s="44" t="str">
        <f>IF($D1391="", "", IF(COUNTIF($D$11:$D1391, $D1391)&gt;1, "", $D1391))</f>
        <v/>
      </c>
      <c r="Z1391" s="12" t="str">
        <f>IF($X1391="", "", IF(COUNTIF('Page Categories'!$D$11:$D$1010, $X1391)&gt;0, "", MAX(Z$10:Z1390)+1))</f>
        <v/>
      </c>
      <c r="AB1391" s="44" t="str">
        <f t="shared" si="179"/>
        <v/>
      </c>
    </row>
    <row r="1392" spans="1:28" x14ac:dyDescent="0.25">
      <c r="A1392" s="4"/>
      <c r="B1392" s="44" t="str">
        <f>IF($D1392="", "", IF(IFERROR(INDEX('Page Categories'!$E$11:$E$1010, MATCH($D1392, 'Page Categories'!$D$11:$D$1010, 0)), "")="", 'Page Categories'!$M$21, IFERROR(INDEX('Page Categories'!$E$11:$E$1010, MATCH($D1392, 'Page Categories'!$D$11:$D$1010, 0)), "")))</f>
        <v/>
      </c>
      <c r="C1392" s="4"/>
      <c r="D1392" s="50"/>
      <c r="E1392" s="51"/>
      <c r="F1392" s="51"/>
      <c r="G1392" s="52"/>
      <c r="H1392" s="51"/>
      <c r="I1392" s="53"/>
      <c r="J1392" s="4"/>
      <c r="O1392" s="12" t="str">
        <f t="shared" si="173"/>
        <v/>
      </c>
      <c r="Q1392" s="12" t="str">
        <f t="shared" si="174"/>
        <v/>
      </c>
      <c r="R1392" s="12" t="str">
        <f t="shared" si="175"/>
        <v/>
      </c>
      <c r="S1392" s="12" t="str">
        <f t="shared" si="176"/>
        <v/>
      </c>
      <c r="T1392" s="12" t="str">
        <f t="shared" si="177"/>
        <v/>
      </c>
      <c r="U1392" s="12" t="str">
        <f t="shared" si="178"/>
        <v/>
      </c>
      <c r="V1392" s="12" t="str">
        <f t="shared" si="172"/>
        <v/>
      </c>
      <c r="X1392" s="44" t="str">
        <f>IF($D1392="", "", IF(COUNTIF($D$11:$D1392, $D1392)&gt;1, "", $D1392))</f>
        <v/>
      </c>
      <c r="Z1392" s="12" t="str">
        <f>IF($X1392="", "", IF(COUNTIF('Page Categories'!$D$11:$D$1010, $X1392)&gt;0, "", MAX(Z$10:Z1391)+1))</f>
        <v/>
      </c>
      <c r="AB1392" s="44" t="str">
        <f t="shared" si="179"/>
        <v/>
      </c>
    </row>
    <row r="1393" spans="1:28" x14ac:dyDescent="0.25">
      <c r="A1393" s="4"/>
      <c r="B1393" s="44" t="str">
        <f>IF($D1393="", "", IF(IFERROR(INDEX('Page Categories'!$E$11:$E$1010, MATCH($D1393, 'Page Categories'!$D$11:$D$1010, 0)), "")="", 'Page Categories'!$M$21, IFERROR(INDEX('Page Categories'!$E$11:$E$1010, MATCH($D1393, 'Page Categories'!$D$11:$D$1010, 0)), "")))</f>
        <v/>
      </c>
      <c r="C1393" s="4"/>
      <c r="D1393" s="50"/>
      <c r="E1393" s="51"/>
      <c r="F1393" s="51"/>
      <c r="G1393" s="52"/>
      <c r="H1393" s="51"/>
      <c r="I1393" s="53"/>
      <c r="J1393" s="4"/>
      <c r="O1393" s="12" t="str">
        <f t="shared" si="173"/>
        <v/>
      </c>
      <c r="Q1393" s="12" t="str">
        <f t="shared" si="174"/>
        <v/>
      </c>
      <c r="R1393" s="12" t="str">
        <f t="shared" si="175"/>
        <v/>
      </c>
      <c r="S1393" s="12" t="str">
        <f t="shared" si="176"/>
        <v/>
      </c>
      <c r="T1393" s="12" t="str">
        <f t="shared" si="177"/>
        <v/>
      </c>
      <c r="U1393" s="12" t="str">
        <f t="shared" si="178"/>
        <v/>
      </c>
      <c r="V1393" s="12" t="str">
        <f t="shared" si="172"/>
        <v/>
      </c>
      <c r="X1393" s="44" t="str">
        <f>IF($D1393="", "", IF(COUNTIF($D$11:$D1393, $D1393)&gt;1, "", $D1393))</f>
        <v/>
      </c>
      <c r="Z1393" s="12" t="str">
        <f>IF($X1393="", "", IF(COUNTIF('Page Categories'!$D$11:$D$1010, $X1393)&gt;0, "", MAX(Z$10:Z1392)+1))</f>
        <v/>
      </c>
      <c r="AB1393" s="44" t="str">
        <f t="shared" si="179"/>
        <v/>
      </c>
    </row>
    <row r="1394" spans="1:28" x14ac:dyDescent="0.25">
      <c r="A1394" s="4"/>
      <c r="B1394" s="44" t="str">
        <f>IF($D1394="", "", IF(IFERROR(INDEX('Page Categories'!$E$11:$E$1010, MATCH($D1394, 'Page Categories'!$D$11:$D$1010, 0)), "")="", 'Page Categories'!$M$21, IFERROR(INDEX('Page Categories'!$E$11:$E$1010, MATCH($D1394, 'Page Categories'!$D$11:$D$1010, 0)), "")))</f>
        <v/>
      </c>
      <c r="C1394" s="4"/>
      <c r="D1394" s="50"/>
      <c r="E1394" s="51"/>
      <c r="F1394" s="51"/>
      <c r="G1394" s="52"/>
      <c r="H1394" s="51"/>
      <c r="I1394" s="53"/>
      <c r="J1394" s="4"/>
      <c r="O1394" s="12" t="str">
        <f t="shared" si="173"/>
        <v/>
      </c>
      <c r="Q1394" s="12" t="str">
        <f t="shared" si="174"/>
        <v/>
      </c>
      <c r="R1394" s="12" t="str">
        <f t="shared" si="175"/>
        <v/>
      </c>
      <c r="S1394" s="12" t="str">
        <f t="shared" si="176"/>
        <v/>
      </c>
      <c r="T1394" s="12" t="str">
        <f t="shared" si="177"/>
        <v/>
      </c>
      <c r="U1394" s="12" t="str">
        <f t="shared" si="178"/>
        <v/>
      </c>
      <c r="V1394" s="12" t="str">
        <f t="shared" si="172"/>
        <v/>
      </c>
      <c r="X1394" s="44" t="str">
        <f>IF($D1394="", "", IF(COUNTIF($D$11:$D1394, $D1394)&gt;1, "", $D1394))</f>
        <v/>
      </c>
      <c r="Z1394" s="12" t="str">
        <f>IF($X1394="", "", IF(COUNTIF('Page Categories'!$D$11:$D$1010, $X1394)&gt;0, "", MAX(Z$10:Z1393)+1))</f>
        <v/>
      </c>
      <c r="AB1394" s="44" t="str">
        <f t="shared" si="179"/>
        <v/>
      </c>
    </row>
    <row r="1395" spans="1:28" x14ac:dyDescent="0.25">
      <c r="A1395" s="4"/>
      <c r="B1395" s="44" t="str">
        <f>IF($D1395="", "", IF(IFERROR(INDEX('Page Categories'!$E$11:$E$1010, MATCH($D1395, 'Page Categories'!$D$11:$D$1010, 0)), "")="", 'Page Categories'!$M$21, IFERROR(INDEX('Page Categories'!$E$11:$E$1010, MATCH($D1395, 'Page Categories'!$D$11:$D$1010, 0)), "")))</f>
        <v/>
      </c>
      <c r="C1395" s="4"/>
      <c r="D1395" s="50"/>
      <c r="E1395" s="51"/>
      <c r="F1395" s="51"/>
      <c r="G1395" s="52"/>
      <c r="H1395" s="51"/>
      <c r="I1395" s="53"/>
      <c r="J1395" s="4"/>
      <c r="O1395" s="12" t="str">
        <f t="shared" si="173"/>
        <v/>
      </c>
      <c r="Q1395" s="12" t="str">
        <f t="shared" si="174"/>
        <v/>
      </c>
      <c r="R1395" s="12" t="str">
        <f t="shared" si="175"/>
        <v/>
      </c>
      <c r="S1395" s="12" t="str">
        <f t="shared" si="176"/>
        <v/>
      </c>
      <c r="T1395" s="12" t="str">
        <f t="shared" si="177"/>
        <v/>
      </c>
      <c r="U1395" s="12" t="str">
        <f t="shared" si="178"/>
        <v/>
      </c>
      <c r="V1395" s="12" t="str">
        <f t="shared" si="172"/>
        <v/>
      </c>
      <c r="X1395" s="44" t="str">
        <f>IF($D1395="", "", IF(COUNTIF($D$11:$D1395, $D1395)&gt;1, "", $D1395))</f>
        <v/>
      </c>
      <c r="Z1395" s="12" t="str">
        <f>IF($X1395="", "", IF(COUNTIF('Page Categories'!$D$11:$D$1010, $X1395)&gt;0, "", MAX(Z$10:Z1394)+1))</f>
        <v/>
      </c>
      <c r="AB1395" s="44" t="str">
        <f t="shared" si="179"/>
        <v/>
      </c>
    </row>
    <row r="1396" spans="1:28" x14ac:dyDescent="0.25">
      <c r="A1396" s="4"/>
      <c r="B1396" s="44" t="str">
        <f>IF($D1396="", "", IF(IFERROR(INDEX('Page Categories'!$E$11:$E$1010, MATCH($D1396, 'Page Categories'!$D$11:$D$1010, 0)), "")="", 'Page Categories'!$M$21, IFERROR(INDEX('Page Categories'!$E$11:$E$1010, MATCH($D1396, 'Page Categories'!$D$11:$D$1010, 0)), "")))</f>
        <v/>
      </c>
      <c r="C1396" s="4"/>
      <c r="D1396" s="50"/>
      <c r="E1396" s="51"/>
      <c r="F1396" s="51"/>
      <c r="G1396" s="52"/>
      <c r="H1396" s="51"/>
      <c r="I1396" s="53"/>
      <c r="J1396" s="4"/>
      <c r="O1396" s="12" t="str">
        <f t="shared" si="173"/>
        <v/>
      </c>
      <c r="Q1396" s="12" t="str">
        <f t="shared" si="174"/>
        <v/>
      </c>
      <c r="R1396" s="12" t="str">
        <f t="shared" si="175"/>
        <v/>
      </c>
      <c r="S1396" s="12" t="str">
        <f t="shared" si="176"/>
        <v/>
      </c>
      <c r="T1396" s="12" t="str">
        <f t="shared" si="177"/>
        <v/>
      </c>
      <c r="U1396" s="12" t="str">
        <f t="shared" si="178"/>
        <v/>
      </c>
      <c r="V1396" s="12" t="str">
        <f t="shared" si="172"/>
        <v/>
      </c>
      <c r="X1396" s="44" t="str">
        <f>IF($D1396="", "", IF(COUNTIF($D$11:$D1396, $D1396)&gt;1, "", $D1396))</f>
        <v/>
      </c>
      <c r="Z1396" s="12" t="str">
        <f>IF($X1396="", "", IF(COUNTIF('Page Categories'!$D$11:$D$1010, $X1396)&gt;0, "", MAX(Z$10:Z1395)+1))</f>
        <v/>
      </c>
      <c r="AB1396" s="44" t="str">
        <f t="shared" si="179"/>
        <v/>
      </c>
    </row>
    <row r="1397" spans="1:28" x14ac:dyDescent="0.25">
      <c r="A1397" s="4"/>
      <c r="B1397" s="44" t="str">
        <f>IF($D1397="", "", IF(IFERROR(INDEX('Page Categories'!$E$11:$E$1010, MATCH($D1397, 'Page Categories'!$D$11:$D$1010, 0)), "")="", 'Page Categories'!$M$21, IFERROR(INDEX('Page Categories'!$E$11:$E$1010, MATCH($D1397, 'Page Categories'!$D$11:$D$1010, 0)), "")))</f>
        <v/>
      </c>
      <c r="C1397" s="4"/>
      <c r="D1397" s="50"/>
      <c r="E1397" s="51"/>
      <c r="F1397" s="51"/>
      <c r="G1397" s="52"/>
      <c r="H1397" s="51"/>
      <c r="I1397" s="53"/>
      <c r="J1397" s="4"/>
      <c r="O1397" s="12" t="str">
        <f t="shared" si="173"/>
        <v/>
      </c>
      <c r="Q1397" s="12" t="str">
        <f t="shared" si="174"/>
        <v/>
      </c>
      <c r="R1397" s="12" t="str">
        <f t="shared" si="175"/>
        <v/>
      </c>
      <c r="S1397" s="12" t="str">
        <f t="shared" si="176"/>
        <v/>
      </c>
      <c r="T1397" s="12" t="str">
        <f t="shared" si="177"/>
        <v/>
      </c>
      <c r="U1397" s="12" t="str">
        <f t="shared" si="178"/>
        <v/>
      </c>
      <c r="V1397" s="12" t="str">
        <f t="shared" si="172"/>
        <v/>
      </c>
      <c r="X1397" s="44" t="str">
        <f>IF($D1397="", "", IF(COUNTIF($D$11:$D1397, $D1397)&gt;1, "", $D1397))</f>
        <v/>
      </c>
      <c r="Z1397" s="12" t="str">
        <f>IF($X1397="", "", IF(COUNTIF('Page Categories'!$D$11:$D$1010, $X1397)&gt;0, "", MAX(Z$10:Z1396)+1))</f>
        <v/>
      </c>
      <c r="AB1397" s="44" t="str">
        <f t="shared" si="179"/>
        <v/>
      </c>
    </row>
    <row r="1398" spans="1:28" x14ac:dyDescent="0.25">
      <c r="A1398" s="4"/>
      <c r="B1398" s="44" t="str">
        <f>IF($D1398="", "", IF(IFERROR(INDEX('Page Categories'!$E$11:$E$1010, MATCH($D1398, 'Page Categories'!$D$11:$D$1010, 0)), "")="", 'Page Categories'!$M$21, IFERROR(INDEX('Page Categories'!$E$11:$E$1010, MATCH($D1398, 'Page Categories'!$D$11:$D$1010, 0)), "")))</f>
        <v/>
      </c>
      <c r="C1398" s="4"/>
      <c r="D1398" s="50"/>
      <c r="E1398" s="51"/>
      <c r="F1398" s="51"/>
      <c r="G1398" s="52"/>
      <c r="H1398" s="51"/>
      <c r="I1398" s="53"/>
      <c r="J1398" s="4"/>
      <c r="O1398" s="12" t="str">
        <f t="shared" si="173"/>
        <v/>
      </c>
      <c r="Q1398" s="12" t="str">
        <f t="shared" si="174"/>
        <v/>
      </c>
      <c r="R1398" s="12" t="str">
        <f t="shared" si="175"/>
        <v/>
      </c>
      <c r="S1398" s="12" t="str">
        <f t="shared" si="176"/>
        <v/>
      </c>
      <c r="T1398" s="12" t="str">
        <f t="shared" si="177"/>
        <v/>
      </c>
      <c r="U1398" s="12" t="str">
        <f t="shared" si="178"/>
        <v/>
      </c>
      <c r="V1398" s="12" t="str">
        <f t="shared" si="172"/>
        <v/>
      </c>
      <c r="X1398" s="44" t="str">
        <f>IF($D1398="", "", IF(COUNTIF($D$11:$D1398, $D1398)&gt;1, "", $D1398))</f>
        <v/>
      </c>
      <c r="Z1398" s="12" t="str">
        <f>IF($X1398="", "", IF(COUNTIF('Page Categories'!$D$11:$D$1010, $X1398)&gt;0, "", MAX(Z$10:Z1397)+1))</f>
        <v/>
      </c>
      <c r="AB1398" s="44" t="str">
        <f t="shared" si="179"/>
        <v/>
      </c>
    </row>
    <row r="1399" spans="1:28" x14ac:dyDescent="0.25">
      <c r="A1399" s="4"/>
      <c r="B1399" s="44" t="str">
        <f>IF($D1399="", "", IF(IFERROR(INDEX('Page Categories'!$E$11:$E$1010, MATCH($D1399, 'Page Categories'!$D$11:$D$1010, 0)), "")="", 'Page Categories'!$M$21, IFERROR(INDEX('Page Categories'!$E$11:$E$1010, MATCH($D1399, 'Page Categories'!$D$11:$D$1010, 0)), "")))</f>
        <v/>
      </c>
      <c r="C1399" s="4"/>
      <c r="D1399" s="50"/>
      <c r="E1399" s="51"/>
      <c r="F1399" s="51"/>
      <c r="G1399" s="52"/>
      <c r="H1399" s="51"/>
      <c r="I1399" s="53"/>
      <c r="J1399" s="4"/>
      <c r="O1399" s="12" t="str">
        <f t="shared" si="173"/>
        <v/>
      </c>
      <c r="Q1399" s="12" t="str">
        <f t="shared" si="174"/>
        <v/>
      </c>
      <c r="R1399" s="12" t="str">
        <f t="shared" si="175"/>
        <v/>
      </c>
      <c r="S1399" s="12" t="str">
        <f t="shared" si="176"/>
        <v/>
      </c>
      <c r="T1399" s="12" t="str">
        <f t="shared" si="177"/>
        <v/>
      </c>
      <c r="U1399" s="12" t="str">
        <f t="shared" si="178"/>
        <v/>
      </c>
      <c r="V1399" s="12" t="str">
        <f t="shared" si="172"/>
        <v/>
      </c>
      <c r="X1399" s="44" t="str">
        <f>IF($D1399="", "", IF(COUNTIF($D$11:$D1399, $D1399)&gt;1, "", $D1399))</f>
        <v/>
      </c>
      <c r="Z1399" s="12" t="str">
        <f>IF($X1399="", "", IF(COUNTIF('Page Categories'!$D$11:$D$1010, $X1399)&gt;0, "", MAX(Z$10:Z1398)+1))</f>
        <v/>
      </c>
      <c r="AB1399" s="44" t="str">
        <f t="shared" si="179"/>
        <v/>
      </c>
    </row>
    <row r="1400" spans="1:28" x14ac:dyDescent="0.25">
      <c r="A1400" s="4"/>
      <c r="B1400" s="44" t="str">
        <f>IF($D1400="", "", IF(IFERROR(INDEX('Page Categories'!$E$11:$E$1010, MATCH($D1400, 'Page Categories'!$D$11:$D$1010, 0)), "")="", 'Page Categories'!$M$21, IFERROR(INDEX('Page Categories'!$E$11:$E$1010, MATCH($D1400, 'Page Categories'!$D$11:$D$1010, 0)), "")))</f>
        <v/>
      </c>
      <c r="C1400" s="4"/>
      <c r="D1400" s="50"/>
      <c r="E1400" s="51"/>
      <c r="F1400" s="51"/>
      <c r="G1400" s="52"/>
      <c r="H1400" s="51"/>
      <c r="I1400" s="53"/>
      <c r="J1400" s="4"/>
      <c r="O1400" s="12" t="str">
        <f t="shared" si="173"/>
        <v/>
      </c>
      <c r="Q1400" s="12" t="str">
        <f t="shared" si="174"/>
        <v/>
      </c>
      <c r="R1400" s="12" t="str">
        <f t="shared" si="175"/>
        <v/>
      </c>
      <c r="S1400" s="12" t="str">
        <f t="shared" si="176"/>
        <v/>
      </c>
      <c r="T1400" s="12" t="str">
        <f t="shared" si="177"/>
        <v/>
      </c>
      <c r="U1400" s="12" t="str">
        <f t="shared" si="178"/>
        <v/>
      </c>
      <c r="V1400" s="12" t="str">
        <f t="shared" si="172"/>
        <v/>
      </c>
      <c r="X1400" s="44" t="str">
        <f>IF($D1400="", "", IF(COUNTIF($D$11:$D1400, $D1400)&gt;1, "", $D1400))</f>
        <v/>
      </c>
      <c r="Z1400" s="12" t="str">
        <f>IF($X1400="", "", IF(COUNTIF('Page Categories'!$D$11:$D$1010, $X1400)&gt;0, "", MAX(Z$10:Z1399)+1))</f>
        <v/>
      </c>
      <c r="AB1400" s="44" t="str">
        <f t="shared" si="179"/>
        <v/>
      </c>
    </row>
    <row r="1401" spans="1:28" x14ac:dyDescent="0.25">
      <c r="A1401" s="4"/>
      <c r="B1401" s="44" t="str">
        <f>IF($D1401="", "", IF(IFERROR(INDEX('Page Categories'!$E$11:$E$1010, MATCH($D1401, 'Page Categories'!$D$11:$D$1010, 0)), "")="", 'Page Categories'!$M$21, IFERROR(INDEX('Page Categories'!$E$11:$E$1010, MATCH($D1401, 'Page Categories'!$D$11:$D$1010, 0)), "")))</f>
        <v/>
      </c>
      <c r="C1401" s="4"/>
      <c r="D1401" s="50"/>
      <c r="E1401" s="51"/>
      <c r="F1401" s="51"/>
      <c r="G1401" s="52"/>
      <c r="H1401" s="51"/>
      <c r="I1401" s="53"/>
      <c r="J1401" s="4"/>
      <c r="O1401" s="12" t="str">
        <f t="shared" si="173"/>
        <v/>
      </c>
      <c r="Q1401" s="12" t="str">
        <f t="shared" si="174"/>
        <v/>
      </c>
      <c r="R1401" s="12" t="str">
        <f t="shared" si="175"/>
        <v/>
      </c>
      <c r="S1401" s="12" t="str">
        <f t="shared" si="176"/>
        <v/>
      </c>
      <c r="T1401" s="12" t="str">
        <f t="shared" si="177"/>
        <v/>
      </c>
      <c r="U1401" s="12" t="str">
        <f t="shared" si="178"/>
        <v/>
      </c>
      <c r="V1401" s="12" t="str">
        <f t="shared" si="172"/>
        <v/>
      </c>
      <c r="X1401" s="44" t="str">
        <f>IF($D1401="", "", IF(COUNTIF($D$11:$D1401, $D1401)&gt;1, "", $D1401))</f>
        <v/>
      </c>
      <c r="Z1401" s="12" t="str">
        <f>IF($X1401="", "", IF(COUNTIF('Page Categories'!$D$11:$D$1010, $X1401)&gt;0, "", MAX(Z$10:Z1400)+1))</f>
        <v/>
      </c>
      <c r="AB1401" s="44" t="str">
        <f t="shared" si="179"/>
        <v/>
      </c>
    </row>
    <row r="1402" spans="1:28" x14ac:dyDescent="0.25">
      <c r="A1402" s="4"/>
      <c r="B1402" s="44" t="str">
        <f>IF($D1402="", "", IF(IFERROR(INDEX('Page Categories'!$E$11:$E$1010, MATCH($D1402, 'Page Categories'!$D$11:$D$1010, 0)), "")="", 'Page Categories'!$M$21, IFERROR(INDEX('Page Categories'!$E$11:$E$1010, MATCH($D1402, 'Page Categories'!$D$11:$D$1010, 0)), "")))</f>
        <v/>
      </c>
      <c r="C1402" s="4"/>
      <c r="D1402" s="50"/>
      <c r="E1402" s="51"/>
      <c r="F1402" s="51"/>
      <c r="G1402" s="52"/>
      <c r="H1402" s="51"/>
      <c r="I1402" s="53"/>
      <c r="J1402" s="4"/>
      <c r="O1402" s="12" t="str">
        <f t="shared" si="173"/>
        <v/>
      </c>
      <c r="Q1402" s="12" t="str">
        <f t="shared" si="174"/>
        <v/>
      </c>
      <c r="R1402" s="12" t="str">
        <f t="shared" si="175"/>
        <v/>
      </c>
      <c r="S1402" s="12" t="str">
        <f t="shared" si="176"/>
        <v/>
      </c>
      <c r="T1402" s="12" t="str">
        <f t="shared" si="177"/>
        <v/>
      </c>
      <c r="U1402" s="12" t="str">
        <f t="shared" si="178"/>
        <v/>
      </c>
      <c r="V1402" s="12" t="str">
        <f t="shared" si="172"/>
        <v/>
      </c>
      <c r="X1402" s="44" t="str">
        <f>IF($D1402="", "", IF(COUNTIF($D$11:$D1402, $D1402)&gt;1, "", $D1402))</f>
        <v/>
      </c>
      <c r="Z1402" s="12" t="str">
        <f>IF($X1402="", "", IF(COUNTIF('Page Categories'!$D$11:$D$1010, $X1402)&gt;0, "", MAX(Z$10:Z1401)+1))</f>
        <v/>
      </c>
      <c r="AB1402" s="44" t="str">
        <f t="shared" si="179"/>
        <v/>
      </c>
    </row>
    <row r="1403" spans="1:28" x14ac:dyDescent="0.25">
      <c r="A1403" s="4"/>
      <c r="B1403" s="44" t="str">
        <f>IF($D1403="", "", IF(IFERROR(INDEX('Page Categories'!$E$11:$E$1010, MATCH($D1403, 'Page Categories'!$D$11:$D$1010, 0)), "")="", 'Page Categories'!$M$21, IFERROR(INDEX('Page Categories'!$E$11:$E$1010, MATCH($D1403, 'Page Categories'!$D$11:$D$1010, 0)), "")))</f>
        <v/>
      </c>
      <c r="C1403" s="4"/>
      <c r="D1403" s="50"/>
      <c r="E1403" s="51"/>
      <c r="F1403" s="51"/>
      <c r="G1403" s="52"/>
      <c r="H1403" s="51"/>
      <c r="I1403" s="53"/>
      <c r="J1403" s="4"/>
      <c r="O1403" s="12" t="str">
        <f t="shared" si="173"/>
        <v/>
      </c>
      <c r="Q1403" s="12" t="str">
        <f t="shared" si="174"/>
        <v/>
      </c>
      <c r="R1403" s="12" t="str">
        <f t="shared" si="175"/>
        <v/>
      </c>
      <c r="S1403" s="12" t="str">
        <f t="shared" si="176"/>
        <v/>
      </c>
      <c r="T1403" s="12" t="str">
        <f t="shared" si="177"/>
        <v/>
      </c>
      <c r="U1403" s="12" t="str">
        <f t="shared" si="178"/>
        <v/>
      </c>
      <c r="V1403" s="12" t="str">
        <f t="shared" si="172"/>
        <v/>
      </c>
      <c r="X1403" s="44" t="str">
        <f>IF($D1403="", "", IF(COUNTIF($D$11:$D1403, $D1403)&gt;1, "", $D1403))</f>
        <v/>
      </c>
      <c r="Z1403" s="12" t="str">
        <f>IF($X1403="", "", IF(COUNTIF('Page Categories'!$D$11:$D$1010, $X1403)&gt;0, "", MAX(Z$10:Z1402)+1))</f>
        <v/>
      </c>
      <c r="AB1403" s="44" t="str">
        <f t="shared" si="179"/>
        <v/>
      </c>
    </row>
    <row r="1404" spans="1:28" x14ac:dyDescent="0.25">
      <c r="A1404" s="4"/>
      <c r="B1404" s="44" t="str">
        <f>IF($D1404="", "", IF(IFERROR(INDEX('Page Categories'!$E$11:$E$1010, MATCH($D1404, 'Page Categories'!$D$11:$D$1010, 0)), "")="", 'Page Categories'!$M$21, IFERROR(INDEX('Page Categories'!$E$11:$E$1010, MATCH($D1404, 'Page Categories'!$D$11:$D$1010, 0)), "")))</f>
        <v/>
      </c>
      <c r="C1404" s="4"/>
      <c r="D1404" s="50"/>
      <c r="E1404" s="51"/>
      <c r="F1404" s="51"/>
      <c r="G1404" s="52"/>
      <c r="H1404" s="51"/>
      <c r="I1404" s="53"/>
      <c r="J1404" s="4"/>
      <c r="O1404" s="12" t="str">
        <f t="shared" si="173"/>
        <v/>
      </c>
      <c r="Q1404" s="12" t="str">
        <f t="shared" si="174"/>
        <v/>
      </c>
      <c r="R1404" s="12" t="str">
        <f t="shared" si="175"/>
        <v/>
      </c>
      <c r="S1404" s="12" t="str">
        <f t="shared" si="176"/>
        <v/>
      </c>
      <c r="T1404" s="12" t="str">
        <f t="shared" si="177"/>
        <v/>
      </c>
      <c r="U1404" s="12" t="str">
        <f t="shared" si="178"/>
        <v/>
      </c>
      <c r="V1404" s="12" t="str">
        <f t="shared" si="172"/>
        <v/>
      </c>
      <c r="X1404" s="44" t="str">
        <f>IF($D1404="", "", IF(COUNTIF($D$11:$D1404, $D1404)&gt;1, "", $D1404))</f>
        <v/>
      </c>
      <c r="Z1404" s="12" t="str">
        <f>IF($X1404="", "", IF(COUNTIF('Page Categories'!$D$11:$D$1010, $X1404)&gt;0, "", MAX(Z$10:Z1403)+1))</f>
        <v/>
      </c>
      <c r="AB1404" s="44" t="str">
        <f t="shared" si="179"/>
        <v/>
      </c>
    </row>
    <row r="1405" spans="1:28" x14ac:dyDescent="0.25">
      <c r="A1405" s="4"/>
      <c r="B1405" s="44" t="str">
        <f>IF($D1405="", "", IF(IFERROR(INDEX('Page Categories'!$E$11:$E$1010, MATCH($D1405, 'Page Categories'!$D$11:$D$1010, 0)), "")="", 'Page Categories'!$M$21, IFERROR(INDEX('Page Categories'!$E$11:$E$1010, MATCH($D1405, 'Page Categories'!$D$11:$D$1010, 0)), "")))</f>
        <v/>
      </c>
      <c r="C1405" s="4"/>
      <c r="D1405" s="50"/>
      <c r="E1405" s="51"/>
      <c r="F1405" s="51"/>
      <c r="G1405" s="52"/>
      <c r="H1405" s="51"/>
      <c r="I1405" s="53"/>
      <c r="J1405" s="4"/>
      <c r="O1405" s="12" t="str">
        <f t="shared" si="173"/>
        <v/>
      </c>
      <c r="Q1405" s="12" t="str">
        <f t="shared" si="174"/>
        <v/>
      </c>
      <c r="R1405" s="12" t="str">
        <f t="shared" si="175"/>
        <v/>
      </c>
      <c r="S1405" s="12" t="str">
        <f t="shared" si="176"/>
        <v/>
      </c>
      <c r="T1405" s="12" t="str">
        <f t="shared" si="177"/>
        <v/>
      </c>
      <c r="U1405" s="12" t="str">
        <f t="shared" si="178"/>
        <v/>
      </c>
      <c r="V1405" s="12" t="str">
        <f t="shared" si="172"/>
        <v/>
      </c>
      <c r="X1405" s="44" t="str">
        <f>IF($D1405="", "", IF(COUNTIF($D$11:$D1405, $D1405)&gt;1, "", $D1405))</f>
        <v/>
      </c>
      <c r="Z1405" s="12" t="str">
        <f>IF($X1405="", "", IF(COUNTIF('Page Categories'!$D$11:$D$1010, $X1405)&gt;0, "", MAX(Z$10:Z1404)+1))</f>
        <v/>
      </c>
      <c r="AB1405" s="44" t="str">
        <f t="shared" si="179"/>
        <v/>
      </c>
    </row>
    <row r="1406" spans="1:28" x14ac:dyDescent="0.25">
      <c r="A1406" s="4"/>
      <c r="B1406" s="44" t="str">
        <f>IF($D1406="", "", IF(IFERROR(INDEX('Page Categories'!$E$11:$E$1010, MATCH($D1406, 'Page Categories'!$D$11:$D$1010, 0)), "")="", 'Page Categories'!$M$21, IFERROR(INDEX('Page Categories'!$E$11:$E$1010, MATCH($D1406, 'Page Categories'!$D$11:$D$1010, 0)), "")))</f>
        <v/>
      </c>
      <c r="C1406" s="4"/>
      <c r="D1406" s="50"/>
      <c r="E1406" s="51"/>
      <c r="F1406" s="51"/>
      <c r="G1406" s="52"/>
      <c r="H1406" s="51"/>
      <c r="I1406" s="53"/>
      <c r="J1406" s="4"/>
      <c r="O1406" s="12" t="str">
        <f t="shared" si="173"/>
        <v/>
      </c>
      <c r="Q1406" s="12" t="str">
        <f t="shared" si="174"/>
        <v/>
      </c>
      <c r="R1406" s="12" t="str">
        <f t="shared" si="175"/>
        <v/>
      </c>
      <c r="S1406" s="12" t="str">
        <f t="shared" si="176"/>
        <v/>
      </c>
      <c r="T1406" s="12" t="str">
        <f t="shared" si="177"/>
        <v/>
      </c>
      <c r="U1406" s="12" t="str">
        <f t="shared" si="178"/>
        <v/>
      </c>
      <c r="V1406" s="12" t="str">
        <f t="shared" si="172"/>
        <v/>
      </c>
      <c r="X1406" s="44" t="str">
        <f>IF($D1406="", "", IF(COUNTIF($D$11:$D1406, $D1406)&gt;1, "", $D1406))</f>
        <v/>
      </c>
      <c r="Z1406" s="12" t="str">
        <f>IF($X1406="", "", IF(COUNTIF('Page Categories'!$D$11:$D$1010, $X1406)&gt;0, "", MAX(Z$10:Z1405)+1))</f>
        <v/>
      </c>
      <c r="AB1406" s="44" t="str">
        <f t="shared" si="179"/>
        <v/>
      </c>
    </row>
    <row r="1407" spans="1:28" x14ac:dyDescent="0.25">
      <c r="A1407" s="4"/>
      <c r="B1407" s="44" t="str">
        <f>IF($D1407="", "", IF(IFERROR(INDEX('Page Categories'!$E$11:$E$1010, MATCH($D1407, 'Page Categories'!$D$11:$D$1010, 0)), "")="", 'Page Categories'!$M$21, IFERROR(INDEX('Page Categories'!$E$11:$E$1010, MATCH($D1407, 'Page Categories'!$D$11:$D$1010, 0)), "")))</f>
        <v/>
      </c>
      <c r="C1407" s="4"/>
      <c r="D1407" s="50"/>
      <c r="E1407" s="51"/>
      <c r="F1407" s="51"/>
      <c r="G1407" s="52"/>
      <c r="H1407" s="51"/>
      <c r="I1407" s="53"/>
      <c r="J1407" s="4"/>
      <c r="O1407" s="12" t="str">
        <f t="shared" si="173"/>
        <v/>
      </c>
      <c r="Q1407" s="12" t="str">
        <f t="shared" si="174"/>
        <v/>
      </c>
      <c r="R1407" s="12" t="str">
        <f t="shared" si="175"/>
        <v/>
      </c>
      <c r="S1407" s="12" t="str">
        <f t="shared" si="176"/>
        <v/>
      </c>
      <c r="T1407" s="12" t="str">
        <f t="shared" si="177"/>
        <v/>
      </c>
      <c r="U1407" s="12" t="str">
        <f t="shared" si="178"/>
        <v/>
      </c>
      <c r="V1407" s="12" t="str">
        <f t="shared" si="172"/>
        <v/>
      </c>
      <c r="X1407" s="44" t="str">
        <f>IF($D1407="", "", IF(COUNTIF($D$11:$D1407, $D1407)&gt;1, "", $D1407))</f>
        <v/>
      </c>
      <c r="Z1407" s="12" t="str">
        <f>IF($X1407="", "", IF(COUNTIF('Page Categories'!$D$11:$D$1010, $X1407)&gt;0, "", MAX(Z$10:Z1406)+1))</f>
        <v/>
      </c>
      <c r="AB1407" s="44" t="str">
        <f t="shared" si="179"/>
        <v/>
      </c>
    </row>
    <row r="1408" spans="1:28" x14ac:dyDescent="0.25">
      <c r="A1408" s="4"/>
      <c r="B1408" s="44" t="str">
        <f>IF($D1408="", "", IF(IFERROR(INDEX('Page Categories'!$E$11:$E$1010, MATCH($D1408, 'Page Categories'!$D$11:$D$1010, 0)), "")="", 'Page Categories'!$M$21, IFERROR(INDEX('Page Categories'!$E$11:$E$1010, MATCH($D1408, 'Page Categories'!$D$11:$D$1010, 0)), "")))</f>
        <v/>
      </c>
      <c r="C1408" s="4"/>
      <c r="D1408" s="50"/>
      <c r="E1408" s="51"/>
      <c r="F1408" s="51"/>
      <c r="G1408" s="52"/>
      <c r="H1408" s="51"/>
      <c r="I1408" s="53"/>
      <c r="J1408" s="4"/>
      <c r="O1408" s="12" t="str">
        <f t="shared" si="173"/>
        <v/>
      </c>
      <c r="Q1408" s="12" t="str">
        <f t="shared" si="174"/>
        <v/>
      </c>
      <c r="R1408" s="12" t="str">
        <f t="shared" si="175"/>
        <v/>
      </c>
      <c r="S1408" s="12" t="str">
        <f t="shared" si="176"/>
        <v/>
      </c>
      <c r="T1408" s="12" t="str">
        <f t="shared" si="177"/>
        <v/>
      </c>
      <c r="U1408" s="12" t="str">
        <f t="shared" si="178"/>
        <v/>
      </c>
      <c r="V1408" s="12" t="str">
        <f t="shared" si="172"/>
        <v/>
      </c>
      <c r="X1408" s="44" t="str">
        <f>IF($D1408="", "", IF(COUNTIF($D$11:$D1408, $D1408)&gt;1, "", $D1408))</f>
        <v/>
      </c>
      <c r="Z1408" s="12" t="str">
        <f>IF($X1408="", "", IF(COUNTIF('Page Categories'!$D$11:$D$1010, $X1408)&gt;0, "", MAX(Z$10:Z1407)+1))</f>
        <v/>
      </c>
      <c r="AB1408" s="44" t="str">
        <f t="shared" si="179"/>
        <v/>
      </c>
    </row>
    <row r="1409" spans="1:28" x14ac:dyDescent="0.25">
      <c r="A1409" s="4"/>
      <c r="B1409" s="44" t="str">
        <f>IF($D1409="", "", IF(IFERROR(INDEX('Page Categories'!$E$11:$E$1010, MATCH($D1409, 'Page Categories'!$D$11:$D$1010, 0)), "")="", 'Page Categories'!$M$21, IFERROR(INDEX('Page Categories'!$E$11:$E$1010, MATCH($D1409, 'Page Categories'!$D$11:$D$1010, 0)), "")))</f>
        <v/>
      </c>
      <c r="C1409" s="4"/>
      <c r="D1409" s="50"/>
      <c r="E1409" s="51"/>
      <c r="F1409" s="51"/>
      <c r="G1409" s="52"/>
      <c r="H1409" s="51"/>
      <c r="I1409" s="53"/>
      <c r="J1409" s="4"/>
      <c r="O1409" s="12" t="str">
        <f t="shared" si="173"/>
        <v/>
      </c>
      <c r="Q1409" s="12" t="str">
        <f t="shared" si="174"/>
        <v/>
      </c>
      <c r="R1409" s="12" t="str">
        <f t="shared" si="175"/>
        <v/>
      </c>
      <c r="S1409" s="12" t="str">
        <f t="shared" si="176"/>
        <v/>
      </c>
      <c r="T1409" s="12" t="str">
        <f t="shared" si="177"/>
        <v/>
      </c>
      <c r="U1409" s="12" t="str">
        <f t="shared" si="178"/>
        <v/>
      </c>
      <c r="V1409" s="12" t="str">
        <f t="shared" si="172"/>
        <v/>
      </c>
      <c r="X1409" s="44" t="str">
        <f>IF($D1409="", "", IF(COUNTIF($D$11:$D1409, $D1409)&gt;1, "", $D1409))</f>
        <v/>
      </c>
      <c r="Z1409" s="12" t="str">
        <f>IF($X1409="", "", IF(COUNTIF('Page Categories'!$D$11:$D$1010, $X1409)&gt;0, "", MAX(Z$10:Z1408)+1))</f>
        <v/>
      </c>
      <c r="AB1409" s="44" t="str">
        <f t="shared" si="179"/>
        <v/>
      </c>
    </row>
    <row r="1410" spans="1:28" x14ac:dyDescent="0.25">
      <c r="A1410" s="4"/>
      <c r="B1410" s="44" t="str">
        <f>IF($D1410="", "", IF(IFERROR(INDEX('Page Categories'!$E$11:$E$1010, MATCH($D1410, 'Page Categories'!$D$11:$D$1010, 0)), "")="", 'Page Categories'!$M$21, IFERROR(INDEX('Page Categories'!$E$11:$E$1010, MATCH($D1410, 'Page Categories'!$D$11:$D$1010, 0)), "")))</f>
        <v/>
      </c>
      <c r="C1410" s="4"/>
      <c r="D1410" s="50"/>
      <c r="E1410" s="51"/>
      <c r="F1410" s="51"/>
      <c r="G1410" s="52"/>
      <c r="H1410" s="51"/>
      <c r="I1410" s="53"/>
      <c r="J1410" s="4"/>
      <c r="O1410" s="12" t="str">
        <f t="shared" si="173"/>
        <v/>
      </c>
      <c r="Q1410" s="12" t="str">
        <f t="shared" si="174"/>
        <v/>
      </c>
      <c r="R1410" s="12" t="str">
        <f t="shared" si="175"/>
        <v/>
      </c>
      <c r="S1410" s="12" t="str">
        <f t="shared" si="176"/>
        <v/>
      </c>
      <c r="T1410" s="12" t="str">
        <f t="shared" si="177"/>
        <v/>
      </c>
      <c r="U1410" s="12" t="str">
        <f t="shared" si="178"/>
        <v/>
      </c>
      <c r="V1410" s="12" t="str">
        <f t="shared" si="172"/>
        <v/>
      </c>
      <c r="X1410" s="44" t="str">
        <f>IF($D1410="", "", IF(COUNTIF($D$11:$D1410, $D1410)&gt;1, "", $D1410))</f>
        <v/>
      </c>
      <c r="Z1410" s="12" t="str">
        <f>IF($X1410="", "", IF(COUNTIF('Page Categories'!$D$11:$D$1010, $X1410)&gt;0, "", MAX(Z$10:Z1409)+1))</f>
        <v/>
      </c>
      <c r="AB1410" s="44" t="str">
        <f t="shared" si="179"/>
        <v/>
      </c>
    </row>
    <row r="1411" spans="1:28" x14ac:dyDescent="0.25">
      <c r="A1411" s="4"/>
      <c r="B1411" s="44" t="str">
        <f>IF($D1411="", "", IF(IFERROR(INDEX('Page Categories'!$E$11:$E$1010, MATCH($D1411, 'Page Categories'!$D$11:$D$1010, 0)), "")="", 'Page Categories'!$M$21, IFERROR(INDEX('Page Categories'!$E$11:$E$1010, MATCH($D1411, 'Page Categories'!$D$11:$D$1010, 0)), "")))</f>
        <v/>
      </c>
      <c r="C1411" s="4"/>
      <c r="D1411" s="50"/>
      <c r="E1411" s="51"/>
      <c r="F1411" s="51"/>
      <c r="G1411" s="52"/>
      <c r="H1411" s="51"/>
      <c r="I1411" s="53"/>
      <c r="J1411" s="4"/>
      <c r="O1411" s="12" t="str">
        <f t="shared" si="173"/>
        <v/>
      </c>
      <c r="Q1411" s="12" t="str">
        <f t="shared" si="174"/>
        <v/>
      </c>
      <c r="R1411" s="12" t="str">
        <f t="shared" si="175"/>
        <v/>
      </c>
      <c r="S1411" s="12" t="str">
        <f t="shared" si="176"/>
        <v/>
      </c>
      <c r="T1411" s="12" t="str">
        <f t="shared" si="177"/>
        <v/>
      </c>
      <c r="U1411" s="12" t="str">
        <f t="shared" si="178"/>
        <v/>
      </c>
      <c r="V1411" s="12" t="str">
        <f t="shared" si="172"/>
        <v/>
      </c>
      <c r="X1411" s="44" t="str">
        <f>IF($D1411="", "", IF(COUNTIF($D$11:$D1411, $D1411)&gt;1, "", $D1411))</f>
        <v/>
      </c>
      <c r="Z1411" s="12" t="str">
        <f>IF($X1411="", "", IF(COUNTIF('Page Categories'!$D$11:$D$1010, $X1411)&gt;0, "", MAX(Z$10:Z1410)+1))</f>
        <v/>
      </c>
      <c r="AB1411" s="44" t="str">
        <f t="shared" si="179"/>
        <v/>
      </c>
    </row>
    <row r="1412" spans="1:28" x14ac:dyDescent="0.25">
      <c r="A1412" s="4"/>
      <c r="B1412" s="44" t="str">
        <f>IF($D1412="", "", IF(IFERROR(INDEX('Page Categories'!$E$11:$E$1010, MATCH($D1412, 'Page Categories'!$D$11:$D$1010, 0)), "")="", 'Page Categories'!$M$21, IFERROR(INDEX('Page Categories'!$E$11:$E$1010, MATCH($D1412, 'Page Categories'!$D$11:$D$1010, 0)), "")))</f>
        <v/>
      </c>
      <c r="C1412" s="4"/>
      <c r="D1412" s="50"/>
      <c r="E1412" s="51"/>
      <c r="F1412" s="51"/>
      <c r="G1412" s="52"/>
      <c r="H1412" s="51"/>
      <c r="I1412" s="53"/>
      <c r="J1412" s="4"/>
      <c r="O1412" s="12" t="str">
        <f t="shared" si="173"/>
        <v/>
      </c>
      <c r="Q1412" s="12" t="str">
        <f t="shared" si="174"/>
        <v/>
      </c>
      <c r="R1412" s="12" t="str">
        <f t="shared" si="175"/>
        <v/>
      </c>
      <c r="S1412" s="12" t="str">
        <f t="shared" si="176"/>
        <v/>
      </c>
      <c r="T1412" s="12" t="str">
        <f t="shared" si="177"/>
        <v/>
      </c>
      <c r="U1412" s="12" t="str">
        <f t="shared" si="178"/>
        <v/>
      </c>
      <c r="V1412" s="12" t="str">
        <f t="shared" si="172"/>
        <v/>
      </c>
      <c r="X1412" s="44" t="str">
        <f>IF($D1412="", "", IF(COUNTIF($D$11:$D1412, $D1412)&gt;1, "", $D1412))</f>
        <v/>
      </c>
      <c r="Z1412" s="12" t="str">
        <f>IF($X1412="", "", IF(COUNTIF('Page Categories'!$D$11:$D$1010, $X1412)&gt;0, "", MAX(Z$10:Z1411)+1))</f>
        <v/>
      </c>
      <c r="AB1412" s="44" t="str">
        <f t="shared" si="179"/>
        <v/>
      </c>
    </row>
    <row r="1413" spans="1:28" x14ac:dyDescent="0.25">
      <c r="A1413" s="4"/>
      <c r="B1413" s="44" t="str">
        <f>IF($D1413="", "", IF(IFERROR(INDEX('Page Categories'!$E$11:$E$1010, MATCH($D1413, 'Page Categories'!$D$11:$D$1010, 0)), "")="", 'Page Categories'!$M$21, IFERROR(INDEX('Page Categories'!$E$11:$E$1010, MATCH($D1413, 'Page Categories'!$D$11:$D$1010, 0)), "")))</f>
        <v/>
      </c>
      <c r="C1413" s="4"/>
      <c r="D1413" s="50"/>
      <c r="E1413" s="51"/>
      <c r="F1413" s="51"/>
      <c r="G1413" s="52"/>
      <c r="H1413" s="51"/>
      <c r="I1413" s="53"/>
      <c r="J1413" s="4"/>
      <c r="O1413" s="12" t="str">
        <f t="shared" si="173"/>
        <v/>
      </c>
      <c r="Q1413" s="12" t="str">
        <f t="shared" si="174"/>
        <v/>
      </c>
      <c r="R1413" s="12" t="str">
        <f t="shared" si="175"/>
        <v/>
      </c>
      <c r="S1413" s="12" t="str">
        <f t="shared" si="176"/>
        <v/>
      </c>
      <c r="T1413" s="12" t="str">
        <f t="shared" si="177"/>
        <v/>
      </c>
      <c r="U1413" s="12" t="str">
        <f t="shared" si="178"/>
        <v/>
      </c>
      <c r="V1413" s="12" t="str">
        <f t="shared" si="172"/>
        <v/>
      </c>
      <c r="X1413" s="44" t="str">
        <f>IF($D1413="", "", IF(COUNTIF($D$11:$D1413, $D1413)&gt;1, "", $D1413))</f>
        <v/>
      </c>
      <c r="Z1413" s="12" t="str">
        <f>IF($X1413="", "", IF(COUNTIF('Page Categories'!$D$11:$D$1010, $X1413)&gt;0, "", MAX(Z$10:Z1412)+1))</f>
        <v/>
      </c>
      <c r="AB1413" s="44" t="str">
        <f t="shared" si="179"/>
        <v/>
      </c>
    </row>
    <row r="1414" spans="1:28" x14ac:dyDescent="0.25">
      <c r="A1414" s="4"/>
      <c r="B1414" s="44" t="str">
        <f>IF($D1414="", "", IF(IFERROR(INDEX('Page Categories'!$E$11:$E$1010, MATCH($D1414, 'Page Categories'!$D$11:$D$1010, 0)), "")="", 'Page Categories'!$M$21, IFERROR(INDEX('Page Categories'!$E$11:$E$1010, MATCH($D1414, 'Page Categories'!$D$11:$D$1010, 0)), "")))</f>
        <v/>
      </c>
      <c r="C1414" s="4"/>
      <c r="D1414" s="50"/>
      <c r="E1414" s="51"/>
      <c r="F1414" s="51"/>
      <c r="G1414" s="52"/>
      <c r="H1414" s="51"/>
      <c r="I1414" s="53"/>
      <c r="J1414" s="4"/>
      <c r="O1414" s="12" t="str">
        <f t="shared" si="173"/>
        <v/>
      </c>
      <c r="Q1414" s="12" t="str">
        <f t="shared" si="174"/>
        <v/>
      </c>
      <c r="R1414" s="12" t="str">
        <f t="shared" si="175"/>
        <v/>
      </c>
      <c r="S1414" s="12" t="str">
        <f t="shared" si="176"/>
        <v/>
      </c>
      <c r="T1414" s="12" t="str">
        <f t="shared" si="177"/>
        <v/>
      </c>
      <c r="U1414" s="12" t="str">
        <f t="shared" si="178"/>
        <v/>
      </c>
      <c r="V1414" s="12" t="str">
        <f t="shared" si="172"/>
        <v/>
      </c>
      <c r="X1414" s="44" t="str">
        <f>IF($D1414="", "", IF(COUNTIF($D$11:$D1414, $D1414)&gt;1, "", $D1414))</f>
        <v/>
      </c>
      <c r="Z1414" s="12" t="str">
        <f>IF($X1414="", "", IF(COUNTIF('Page Categories'!$D$11:$D$1010, $X1414)&gt;0, "", MAX(Z$10:Z1413)+1))</f>
        <v/>
      </c>
      <c r="AB1414" s="44" t="str">
        <f t="shared" si="179"/>
        <v/>
      </c>
    </row>
    <row r="1415" spans="1:28" x14ac:dyDescent="0.25">
      <c r="A1415" s="4"/>
      <c r="B1415" s="44" t="str">
        <f>IF($D1415="", "", IF(IFERROR(INDEX('Page Categories'!$E$11:$E$1010, MATCH($D1415, 'Page Categories'!$D$11:$D$1010, 0)), "")="", 'Page Categories'!$M$21, IFERROR(INDEX('Page Categories'!$E$11:$E$1010, MATCH($D1415, 'Page Categories'!$D$11:$D$1010, 0)), "")))</f>
        <v/>
      </c>
      <c r="C1415" s="4"/>
      <c r="D1415" s="50"/>
      <c r="E1415" s="51"/>
      <c r="F1415" s="51"/>
      <c r="G1415" s="52"/>
      <c r="H1415" s="51"/>
      <c r="I1415" s="53"/>
      <c r="J1415" s="4"/>
      <c r="O1415" s="12" t="str">
        <f t="shared" si="173"/>
        <v/>
      </c>
      <c r="Q1415" s="12" t="str">
        <f t="shared" si="174"/>
        <v/>
      </c>
      <c r="R1415" s="12" t="str">
        <f t="shared" si="175"/>
        <v/>
      </c>
      <c r="S1415" s="12" t="str">
        <f t="shared" si="176"/>
        <v/>
      </c>
      <c r="T1415" s="12" t="str">
        <f t="shared" si="177"/>
        <v/>
      </c>
      <c r="U1415" s="12" t="str">
        <f t="shared" si="178"/>
        <v/>
      </c>
      <c r="V1415" s="12" t="str">
        <f t="shared" si="172"/>
        <v/>
      </c>
      <c r="X1415" s="44" t="str">
        <f>IF($D1415="", "", IF(COUNTIF($D$11:$D1415, $D1415)&gt;1, "", $D1415))</f>
        <v/>
      </c>
      <c r="Z1415" s="12" t="str">
        <f>IF($X1415="", "", IF(COUNTIF('Page Categories'!$D$11:$D$1010, $X1415)&gt;0, "", MAX(Z$10:Z1414)+1))</f>
        <v/>
      </c>
      <c r="AB1415" s="44" t="str">
        <f t="shared" si="179"/>
        <v/>
      </c>
    </row>
    <row r="1416" spans="1:28" x14ac:dyDescent="0.25">
      <c r="A1416" s="4"/>
      <c r="B1416" s="44" t="str">
        <f>IF($D1416="", "", IF(IFERROR(INDEX('Page Categories'!$E$11:$E$1010, MATCH($D1416, 'Page Categories'!$D$11:$D$1010, 0)), "")="", 'Page Categories'!$M$21, IFERROR(INDEX('Page Categories'!$E$11:$E$1010, MATCH($D1416, 'Page Categories'!$D$11:$D$1010, 0)), "")))</f>
        <v/>
      </c>
      <c r="C1416" s="4"/>
      <c r="D1416" s="50"/>
      <c r="E1416" s="51"/>
      <c r="F1416" s="51"/>
      <c r="G1416" s="52"/>
      <c r="H1416" s="51"/>
      <c r="I1416" s="53"/>
      <c r="J1416" s="4"/>
      <c r="O1416" s="12" t="str">
        <f t="shared" si="173"/>
        <v/>
      </c>
      <c r="Q1416" s="12" t="str">
        <f t="shared" si="174"/>
        <v/>
      </c>
      <c r="R1416" s="12" t="str">
        <f t="shared" si="175"/>
        <v/>
      </c>
      <c r="S1416" s="12" t="str">
        <f t="shared" si="176"/>
        <v/>
      </c>
      <c r="T1416" s="12" t="str">
        <f t="shared" si="177"/>
        <v/>
      </c>
      <c r="U1416" s="12" t="str">
        <f t="shared" si="178"/>
        <v/>
      </c>
      <c r="V1416" s="12" t="str">
        <f t="shared" si="172"/>
        <v/>
      </c>
      <c r="X1416" s="44" t="str">
        <f>IF($D1416="", "", IF(COUNTIF($D$11:$D1416, $D1416)&gt;1, "", $D1416))</f>
        <v/>
      </c>
      <c r="Z1416" s="12" t="str">
        <f>IF($X1416="", "", IF(COUNTIF('Page Categories'!$D$11:$D$1010, $X1416)&gt;0, "", MAX(Z$10:Z1415)+1))</f>
        <v/>
      </c>
      <c r="AB1416" s="44" t="str">
        <f t="shared" si="179"/>
        <v/>
      </c>
    </row>
    <row r="1417" spans="1:28" x14ac:dyDescent="0.25">
      <c r="A1417" s="4"/>
      <c r="B1417" s="44" t="str">
        <f>IF($D1417="", "", IF(IFERROR(INDEX('Page Categories'!$E$11:$E$1010, MATCH($D1417, 'Page Categories'!$D$11:$D$1010, 0)), "")="", 'Page Categories'!$M$21, IFERROR(INDEX('Page Categories'!$E$11:$E$1010, MATCH($D1417, 'Page Categories'!$D$11:$D$1010, 0)), "")))</f>
        <v/>
      </c>
      <c r="C1417" s="4"/>
      <c r="D1417" s="50"/>
      <c r="E1417" s="51"/>
      <c r="F1417" s="51"/>
      <c r="G1417" s="52"/>
      <c r="H1417" s="51"/>
      <c r="I1417" s="53"/>
      <c r="J1417" s="4"/>
      <c r="O1417" s="12" t="str">
        <f t="shared" si="173"/>
        <v/>
      </c>
      <c r="Q1417" s="12" t="str">
        <f t="shared" si="174"/>
        <v/>
      </c>
      <c r="R1417" s="12" t="str">
        <f t="shared" si="175"/>
        <v/>
      </c>
      <c r="S1417" s="12" t="str">
        <f t="shared" si="176"/>
        <v/>
      </c>
      <c r="T1417" s="12" t="str">
        <f t="shared" si="177"/>
        <v/>
      </c>
      <c r="U1417" s="12" t="str">
        <f t="shared" si="178"/>
        <v/>
      </c>
      <c r="V1417" s="12" t="str">
        <f t="shared" si="172"/>
        <v/>
      </c>
      <c r="X1417" s="44" t="str">
        <f>IF($D1417="", "", IF(COUNTIF($D$11:$D1417, $D1417)&gt;1, "", $D1417))</f>
        <v/>
      </c>
      <c r="Z1417" s="12" t="str">
        <f>IF($X1417="", "", IF(COUNTIF('Page Categories'!$D$11:$D$1010, $X1417)&gt;0, "", MAX(Z$10:Z1416)+1))</f>
        <v/>
      </c>
      <c r="AB1417" s="44" t="str">
        <f t="shared" si="179"/>
        <v/>
      </c>
    </row>
    <row r="1418" spans="1:28" x14ac:dyDescent="0.25">
      <c r="A1418" s="4"/>
      <c r="B1418" s="44" t="str">
        <f>IF($D1418="", "", IF(IFERROR(INDEX('Page Categories'!$E$11:$E$1010, MATCH($D1418, 'Page Categories'!$D$11:$D$1010, 0)), "")="", 'Page Categories'!$M$21, IFERROR(INDEX('Page Categories'!$E$11:$E$1010, MATCH($D1418, 'Page Categories'!$D$11:$D$1010, 0)), "")))</f>
        <v/>
      </c>
      <c r="C1418" s="4"/>
      <c r="D1418" s="50"/>
      <c r="E1418" s="51"/>
      <c r="F1418" s="51"/>
      <c r="G1418" s="52"/>
      <c r="H1418" s="51"/>
      <c r="I1418" s="53"/>
      <c r="J1418" s="4"/>
      <c r="O1418" s="12" t="str">
        <f t="shared" si="173"/>
        <v/>
      </c>
      <c r="Q1418" s="12" t="str">
        <f t="shared" si="174"/>
        <v/>
      </c>
      <c r="R1418" s="12" t="str">
        <f t="shared" si="175"/>
        <v/>
      </c>
      <c r="S1418" s="12" t="str">
        <f t="shared" si="176"/>
        <v/>
      </c>
      <c r="T1418" s="12" t="str">
        <f t="shared" si="177"/>
        <v/>
      </c>
      <c r="U1418" s="12" t="str">
        <f t="shared" si="178"/>
        <v/>
      </c>
      <c r="V1418" s="12" t="str">
        <f t="shared" si="172"/>
        <v/>
      </c>
      <c r="X1418" s="44" t="str">
        <f>IF($D1418="", "", IF(COUNTIF($D$11:$D1418, $D1418)&gt;1, "", $D1418))</f>
        <v/>
      </c>
      <c r="Z1418" s="12" t="str">
        <f>IF($X1418="", "", IF(COUNTIF('Page Categories'!$D$11:$D$1010, $X1418)&gt;0, "", MAX(Z$10:Z1417)+1))</f>
        <v/>
      </c>
      <c r="AB1418" s="44" t="str">
        <f t="shared" si="179"/>
        <v/>
      </c>
    </row>
    <row r="1419" spans="1:28" x14ac:dyDescent="0.25">
      <c r="A1419" s="4"/>
      <c r="B1419" s="44" t="str">
        <f>IF($D1419="", "", IF(IFERROR(INDEX('Page Categories'!$E$11:$E$1010, MATCH($D1419, 'Page Categories'!$D$11:$D$1010, 0)), "")="", 'Page Categories'!$M$21, IFERROR(INDEX('Page Categories'!$E$11:$E$1010, MATCH($D1419, 'Page Categories'!$D$11:$D$1010, 0)), "")))</f>
        <v/>
      </c>
      <c r="C1419" s="4"/>
      <c r="D1419" s="50"/>
      <c r="E1419" s="51"/>
      <c r="F1419" s="51"/>
      <c r="G1419" s="52"/>
      <c r="H1419" s="51"/>
      <c r="I1419" s="53"/>
      <c r="J1419" s="4"/>
      <c r="O1419" s="12" t="str">
        <f t="shared" si="173"/>
        <v/>
      </c>
      <c r="Q1419" s="12" t="str">
        <f t="shared" si="174"/>
        <v/>
      </c>
      <c r="R1419" s="12" t="str">
        <f t="shared" si="175"/>
        <v/>
      </c>
      <c r="S1419" s="12" t="str">
        <f t="shared" si="176"/>
        <v/>
      </c>
      <c r="T1419" s="12" t="str">
        <f t="shared" si="177"/>
        <v/>
      </c>
      <c r="U1419" s="12" t="str">
        <f t="shared" si="178"/>
        <v/>
      </c>
      <c r="V1419" s="12" t="str">
        <f t="shared" ref="V1419:V1482" si="180">IF($O1419="", "", IF(AND(V$5="X", I1419=""), $O$6, IF(AND(NOT(I1419=""), COUNTIF(M$11:M$22, I1419)=0), $O$7, "")))</f>
        <v/>
      </c>
      <c r="X1419" s="44" t="str">
        <f>IF($D1419="", "", IF(COUNTIF($D$11:$D1419, $D1419)&gt;1, "", $D1419))</f>
        <v/>
      </c>
      <c r="Z1419" s="12" t="str">
        <f>IF($X1419="", "", IF(COUNTIF('Page Categories'!$D$11:$D$1010, $X1419)&gt;0, "", MAX(Z$10:Z1418)+1))</f>
        <v/>
      </c>
      <c r="AB1419" s="44" t="str">
        <f t="shared" si="179"/>
        <v/>
      </c>
    </row>
    <row r="1420" spans="1:28" x14ac:dyDescent="0.25">
      <c r="A1420" s="4"/>
      <c r="B1420" s="44" t="str">
        <f>IF($D1420="", "", IF(IFERROR(INDEX('Page Categories'!$E$11:$E$1010, MATCH($D1420, 'Page Categories'!$D$11:$D$1010, 0)), "")="", 'Page Categories'!$M$21, IFERROR(INDEX('Page Categories'!$E$11:$E$1010, MATCH($D1420, 'Page Categories'!$D$11:$D$1010, 0)), "")))</f>
        <v/>
      </c>
      <c r="C1420" s="4"/>
      <c r="D1420" s="50"/>
      <c r="E1420" s="51"/>
      <c r="F1420" s="51"/>
      <c r="G1420" s="52"/>
      <c r="H1420" s="51"/>
      <c r="I1420" s="53"/>
      <c r="J1420" s="4"/>
      <c r="O1420" s="12" t="str">
        <f t="shared" ref="O1420:O1483" si="181">IF(COUNTIF($D1420:$I1420, "")=6, "", "X")</f>
        <v/>
      </c>
      <c r="Q1420" s="12" t="str">
        <f t="shared" ref="Q1420:Q1483" si="182">IF($O1420="", "", IF(AND(Q$5="X", D1420=""), $O$6, ""))</f>
        <v/>
      </c>
      <c r="R1420" s="12" t="str">
        <f t="shared" ref="R1420:R1483" si="183">IF($O1420="", "", IF(AND(R$5="X", E1420=""), $O$6, IF(AND(NOT(E1420=""), ISNUMBER(E1420)=FALSE), $O$7, "")))</f>
        <v/>
      </c>
      <c r="S1420" s="12" t="str">
        <f t="shared" ref="S1420:S1483" si="184">IF($O1420="", "", IF(AND(S$5="X", F1420=""), $O$6, IF(AND(NOT(F1420=""), ISNUMBER(F1420)=FALSE), $O$7, "")))</f>
        <v/>
      </c>
      <c r="T1420" s="12" t="str">
        <f t="shared" ref="T1420:T1483" si="185">IF($O1420="", "", IF(AND(T$5="X", G1420=""), $O$6, IF(AND(NOT(G1420=""), ISNUMBER(G1420)=FALSE), $O$7, "")))</f>
        <v/>
      </c>
      <c r="U1420" s="12" t="str">
        <f t="shared" ref="U1420:U1483" si="186">IF($O1420="", "", IF(AND(U$5="X", H1420=""), $O$6, IF(AND(NOT(H1420=""), ISNUMBER(H1420)=FALSE), $O$7, "")))</f>
        <v/>
      </c>
      <c r="V1420" s="12" t="str">
        <f t="shared" si="180"/>
        <v/>
      </c>
      <c r="X1420" s="44" t="str">
        <f>IF($D1420="", "", IF(COUNTIF($D$11:$D1420, $D1420)&gt;1, "", $D1420))</f>
        <v/>
      </c>
      <c r="Z1420" s="12" t="str">
        <f>IF($X1420="", "", IF(COUNTIF('Page Categories'!$D$11:$D$1010, $X1420)&gt;0, "", MAX(Z$10:Z1419)+1))</f>
        <v/>
      </c>
      <c r="AB1420" s="44" t="str">
        <f t="shared" ref="AB1420:AB1483" si="187">IF(OR($B1420="", $I1420=""), "", CONCATENATE($B1420, " - ", $I1420))</f>
        <v/>
      </c>
    </row>
    <row r="1421" spans="1:28" x14ac:dyDescent="0.25">
      <c r="A1421" s="4"/>
      <c r="B1421" s="44" t="str">
        <f>IF($D1421="", "", IF(IFERROR(INDEX('Page Categories'!$E$11:$E$1010, MATCH($D1421, 'Page Categories'!$D$11:$D$1010, 0)), "")="", 'Page Categories'!$M$21, IFERROR(INDEX('Page Categories'!$E$11:$E$1010, MATCH($D1421, 'Page Categories'!$D$11:$D$1010, 0)), "")))</f>
        <v/>
      </c>
      <c r="C1421" s="4"/>
      <c r="D1421" s="50"/>
      <c r="E1421" s="51"/>
      <c r="F1421" s="51"/>
      <c r="G1421" s="52"/>
      <c r="H1421" s="51"/>
      <c r="I1421" s="53"/>
      <c r="J1421" s="4"/>
      <c r="O1421" s="12" t="str">
        <f t="shared" si="181"/>
        <v/>
      </c>
      <c r="Q1421" s="12" t="str">
        <f t="shared" si="182"/>
        <v/>
      </c>
      <c r="R1421" s="12" t="str">
        <f t="shared" si="183"/>
        <v/>
      </c>
      <c r="S1421" s="12" t="str">
        <f t="shared" si="184"/>
        <v/>
      </c>
      <c r="T1421" s="12" t="str">
        <f t="shared" si="185"/>
        <v/>
      </c>
      <c r="U1421" s="12" t="str">
        <f t="shared" si="186"/>
        <v/>
      </c>
      <c r="V1421" s="12" t="str">
        <f t="shared" si="180"/>
        <v/>
      </c>
      <c r="X1421" s="44" t="str">
        <f>IF($D1421="", "", IF(COUNTIF($D$11:$D1421, $D1421)&gt;1, "", $D1421))</f>
        <v/>
      </c>
      <c r="Z1421" s="12" t="str">
        <f>IF($X1421="", "", IF(COUNTIF('Page Categories'!$D$11:$D$1010, $X1421)&gt;0, "", MAX(Z$10:Z1420)+1))</f>
        <v/>
      </c>
      <c r="AB1421" s="44" t="str">
        <f t="shared" si="187"/>
        <v/>
      </c>
    </row>
    <row r="1422" spans="1:28" x14ac:dyDescent="0.25">
      <c r="A1422" s="4"/>
      <c r="B1422" s="44" t="str">
        <f>IF($D1422="", "", IF(IFERROR(INDEX('Page Categories'!$E$11:$E$1010, MATCH($D1422, 'Page Categories'!$D$11:$D$1010, 0)), "")="", 'Page Categories'!$M$21, IFERROR(INDEX('Page Categories'!$E$11:$E$1010, MATCH($D1422, 'Page Categories'!$D$11:$D$1010, 0)), "")))</f>
        <v/>
      </c>
      <c r="C1422" s="4"/>
      <c r="D1422" s="50"/>
      <c r="E1422" s="51"/>
      <c r="F1422" s="51"/>
      <c r="G1422" s="52"/>
      <c r="H1422" s="51"/>
      <c r="I1422" s="53"/>
      <c r="J1422" s="4"/>
      <c r="O1422" s="12" t="str">
        <f t="shared" si="181"/>
        <v/>
      </c>
      <c r="Q1422" s="12" t="str">
        <f t="shared" si="182"/>
        <v/>
      </c>
      <c r="R1422" s="12" t="str">
        <f t="shared" si="183"/>
        <v/>
      </c>
      <c r="S1422" s="12" t="str">
        <f t="shared" si="184"/>
        <v/>
      </c>
      <c r="T1422" s="12" t="str">
        <f t="shared" si="185"/>
        <v/>
      </c>
      <c r="U1422" s="12" t="str">
        <f t="shared" si="186"/>
        <v/>
      </c>
      <c r="V1422" s="12" t="str">
        <f t="shared" si="180"/>
        <v/>
      </c>
      <c r="X1422" s="44" t="str">
        <f>IF($D1422="", "", IF(COUNTIF($D$11:$D1422, $D1422)&gt;1, "", $D1422))</f>
        <v/>
      </c>
      <c r="Z1422" s="12" t="str">
        <f>IF($X1422="", "", IF(COUNTIF('Page Categories'!$D$11:$D$1010, $X1422)&gt;0, "", MAX(Z$10:Z1421)+1))</f>
        <v/>
      </c>
      <c r="AB1422" s="44" t="str">
        <f t="shared" si="187"/>
        <v/>
      </c>
    </row>
    <row r="1423" spans="1:28" x14ac:dyDescent="0.25">
      <c r="A1423" s="4"/>
      <c r="B1423" s="44" t="str">
        <f>IF($D1423="", "", IF(IFERROR(INDEX('Page Categories'!$E$11:$E$1010, MATCH($D1423, 'Page Categories'!$D$11:$D$1010, 0)), "")="", 'Page Categories'!$M$21, IFERROR(INDEX('Page Categories'!$E$11:$E$1010, MATCH($D1423, 'Page Categories'!$D$11:$D$1010, 0)), "")))</f>
        <v/>
      </c>
      <c r="C1423" s="4"/>
      <c r="D1423" s="50"/>
      <c r="E1423" s="51"/>
      <c r="F1423" s="51"/>
      <c r="G1423" s="52"/>
      <c r="H1423" s="51"/>
      <c r="I1423" s="53"/>
      <c r="J1423" s="4"/>
      <c r="O1423" s="12" t="str">
        <f t="shared" si="181"/>
        <v/>
      </c>
      <c r="Q1423" s="12" t="str">
        <f t="shared" si="182"/>
        <v/>
      </c>
      <c r="R1423" s="12" t="str">
        <f t="shared" si="183"/>
        <v/>
      </c>
      <c r="S1423" s="12" t="str">
        <f t="shared" si="184"/>
        <v/>
      </c>
      <c r="T1423" s="12" t="str">
        <f t="shared" si="185"/>
        <v/>
      </c>
      <c r="U1423" s="12" t="str">
        <f t="shared" si="186"/>
        <v/>
      </c>
      <c r="V1423" s="12" t="str">
        <f t="shared" si="180"/>
        <v/>
      </c>
      <c r="X1423" s="44" t="str">
        <f>IF($D1423="", "", IF(COUNTIF($D$11:$D1423, $D1423)&gt;1, "", $D1423))</f>
        <v/>
      </c>
      <c r="Z1423" s="12" t="str">
        <f>IF($X1423="", "", IF(COUNTIF('Page Categories'!$D$11:$D$1010, $X1423)&gt;0, "", MAX(Z$10:Z1422)+1))</f>
        <v/>
      </c>
      <c r="AB1423" s="44" t="str">
        <f t="shared" si="187"/>
        <v/>
      </c>
    </row>
    <row r="1424" spans="1:28" x14ac:dyDescent="0.25">
      <c r="A1424" s="4"/>
      <c r="B1424" s="44" t="str">
        <f>IF($D1424="", "", IF(IFERROR(INDEX('Page Categories'!$E$11:$E$1010, MATCH($D1424, 'Page Categories'!$D$11:$D$1010, 0)), "")="", 'Page Categories'!$M$21, IFERROR(INDEX('Page Categories'!$E$11:$E$1010, MATCH($D1424, 'Page Categories'!$D$11:$D$1010, 0)), "")))</f>
        <v/>
      </c>
      <c r="C1424" s="4"/>
      <c r="D1424" s="50"/>
      <c r="E1424" s="51"/>
      <c r="F1424" s="51"/>
      <c r="G1424" s="52"/>
      <c r="H1424" s="51"/>
      <c r="I1424" s="53"/>
      <c r="J1424" s="4"/>
      <c r="O1424" s="12" t="str">
        <f t="shared" si="181"/>
        <v/>
      </c>
      <c r="Q1424" s="12" t="str">
        <f t="shared" si="182"/>
        <v/>
      </c>
      <c r="R1424" s="12" t="str">
        <f t="shared" si="183"/>
        <v/>
      </c>
      <c r="S1424" s="12" t="str">
        <f t="shared" si="184"/>
        <v/>
      </c>
      <c r="T1424" s="12" t="str">
        <f t="shared" si="185"/>
        <v/>
      </c>
      <c r="U1424" s="12" t="str">
        <f t="shared" si="186"/>
        <v/>
      </c>
      <c r="V1424" s="12" t="str">
        <f t="shared" si="180"/>
        <v/>
      </c>
      <c r="X1424" s="44" t="str">
        <f>IF($D1424="", "", IF(COUNTIF($D$11:$D1424, $D1424)&gt;1, "", $D1424))</f>
        <v/>
      </c>
      <c r="Z1424" s="12" t="str">
        <f>IF($X1424="", "", IF(COUNTIF('Page Categories'!$D$11:$D$1010, $X1424)&gt;0, "", MAX(Z$10:Z1423)+1))</f>
        <v/>
      </c>
      <c r="AB1424" s="44" t="str">
        <f t="shared" si="187"/>
        <v/>
      </c>
    </row>
    <row r="1425" spans="1:28" x14ac:dyDescent="0.25">
      <c r="A1425" s="4"/>
      <c r="B1425" s="44" t="str">
        <f>IF($D1425="", "", IF(IFERROR(INDEX('Page Categories'!$E$11:$E$1010, MATCH($D1425, 'Page Categories'!$D$11:$D$1010, 0)), "")="", 'Page Categories'!$M$21, IFERROR(INDEX('Page Categories'!$E$11:$E$1010, MATCH($D1425, 'Page Categories'!$D$11:$D$1010, 0)), "")))</f>
        <v/>
      </c>
      <c r="C1425" s="4"/>
      <c r="D1425" s="50"/>
      <c r="E1425" s="51"/>
      <c r="F1425" s="51"/>
      <c r="G1425" s="52"/>
      <c r="H1425" s="51"/>
      <c r="I1425" s="53"/>
      <c r="J1425" s="4"/>
      <c r="O1425" s="12" t="str">
        <f t="shared" si="181"/>
        <v/>
      </c>
      <c r="Q1425" s="12" t="str">
        <f t="shared" si="182"/>
        <v/>
      </c>
      <c r="R1425" s="12" t="str">
        <f t="shared" si="183"/>
        <v/>
      </c>
      <c r="S1425" s="12" t="str">
        <f t="shared" si="184"/>
        <v/>
      </c>
      <c r="T1425" s="12" t="str">
        <f t="shared" si="185"/>
        <v/>
      </c>
      <c r="U1425" s="12" t="str">
        <f t="shared" si="186"/>
        <v/>
      </c>
      <c r="V1425" s="12" t="str">
        <f t="shared" si="180"/>
        <v/>
      </c>
      <c r="X1425" s="44" t="str">
        <f>IF($D1425="", "", IF(COUNTIF($D$11:$D1425, $D1425)&gt;1, "", $D1425))</f>
        <v/>
      </c>
      <c r="Z1425" s="12" t="str">
        <f>IF($X1425="", "", IF(COUNTIF('Page Categories'!$D$11:$D$1010, $X1425)&gt;0, "", MAX(Z$10:Z1424)+1))</f>
        <v/>
      </c>
      <c r="AB1425" s="44" t="str">
        <f t="shared" si="187"/>
        <v/>
      </c>
    </row>
    <row r="1426" spans="1:28" x14ac:dyDescent="0.25">
      <c r="A1426" s="4"/>
      <c r="B1426" s="44" t="str">
        <f>IF($D1426="", "", IF(IFERROR(INDEX('Page Categories'!$E$11:$E$1010, MATCH($D1426, 'Page Categories'!$D$11:$D$1010, 0)), "")="", 'Page Categories'!$M$21, IFERROR(INDEX('Page Categories'!$E$11:$E$1010, MATCH($D1426, 'Page Categories'!$D$11:$D$1010, 0)), "")))</f>
        <v/>
      </c>
      <c r="C1426" s="4"/>
      <c r="D1426" s="50"/>
      <c r="E1426" s="51"/>
      <c r="F1426" s="51"/>
      <c r="G1426" s="52"/>
      <c r="H1426" s="51"/>
      <c r="I1426" s="53"/>
      <c r="J1426" s="4"/>
      <c r="O1426" s="12" t="str">
        <f t="shared" si="181"/>
        <v/>
      </c>
      <c r="Q1426" s="12" t="str">
        <f t="shared" si="182"/>
        <v/>
      </c>
      <c r="R1426" s="12" t="str">
        <f t="shared" si="183"/>
        <v/>
      </c>
      <c r="S1426" s="12" t="str">
        <f t="shared" si="184"/>
        <v/>
      </c>
      <c r="T1426" s="12" t="str">
        <f t="shared" si="185"/>
        <v/>
      </c>
      <c r="U1426" s="12" t="str">
        <f t="shared" si="186"/>
        <v/>
      </c>
      <c r="V1426" s="12" t="str">
        <f t="shared" si="180"/>
        <v/>
      </c>
      <c r="X1426" s="44" t="str">
        <f>IF($D1426="", "", IF(COUNTIF($D$11:$D1426, $D1426)&gt;1, "", $D1426))</f>
        <v/>
      </c>
      <c r="Z1426" s="12" t="str">
        <f>IF($X1426="", "", IF(COUNTIF('Page Categories'!$D$11:$D$1010, $X1426)&gt;0, "", MAX(Z$10:Z1425)+1))</f>
        <v/>
      </c>
      <c r="AB1426" s="44" t="str">
        <f t="shared" si="187"/>
        <v/>
      </c>
    </row>
    <row r="1427" spans="1:28" x14ac:dyDescent="0.25">
      <c r="A1427" s="4"/>
      <c r="B1427" s="44" t="str">
        <f>IF($D1427="", "", IF(IFERROR(INDEX('Page Categories'!$E$11:$E$1010, MATCH($D1427, 'Page Categories'!$D$11:$D$1010, 0)), "")="", 'Page Categories'!$M$21, IFERROR(INDEX('Page Categories'!$E$11:$E$1010, MATCH($D1427, 'Page Categories'!$D$11:$D$1010, 0)), "")))</f>
        <v/>
      </c>
      <c r="C1427" s="4"/>
      <c r="D1427" s="50"/>
      <c r="E1427" s="51"/>
      <c r="F1427" s="51"/>
      <c r="G1427" s="52"/>
      <c r="H1427" s="51"/>
      <c r="I1427" s="53"/>
      <c r="J1427" s="4"/>
      <c r="O1427" s="12" t="str">
        <f t="shared" si="181"/>
        <v/>
      </c>
      <c r="Q1427" s="12" t="str">
        <f t="shared" si="182"/>
        <v/>
      </c>
      <c r="R1427" s="12" t="str">
        <f t="shared" si="183"/>
        <v/>
      </c>
      <c r="S1427" s="12" t="str">
        <f t="shared" si="184"/>
        <v/>
      </c>
      <c r="T1427" s="12" t="str">
        <f t="shared" si="185"/>
        <v/>
      </c>
      <c r="U1427" s="12" t="str">
        <f t="shared" si="186"/>
        <v/>
      </c>
      <c r="V1427" s="12" t="str">
        <f t="shared" si="180"/>
        <v/>
      </c>
      <c r="X1427" s="44" t="str">
        <f>IF($D1427="", "", IF(COUNTIF($D$11:$D1427, $D1427)&gt;1, "", $D1427))</f>
        <v/>
      </c>
      <c r="Z1427" s="12" t="str">
        <f>IF($X1427="", "", IF(COUNTIF('Page Categories'!$D$11:$D$1010, $X1427)&gt;0, "", MAX(Z$10:Z1426)+1))</f>
        <v/>
      </c>
      <c r="AB1427" s="44" t="str">
        <f t="shared" si="187"/>
        <v/>
      </c>
    </row>
    <row r="1428" spans="1:28" x14ac:dyDescent="0.25">
      <c r="A1428" s="4"/>
      <c r="B1428" s="44" t="str">
        <f>IF($D1428="", "", IF(IFERROR(INDEX('Page Categories'!$E$11:$E$1010, MATCH($D1428, 'Page Categories'!$D$11:$D$1010, 0)), "")="", 'Page Categories'!$M$21, IFERROR(INDEX('Page Categories'!$E$11:$E$1010, MATCH($D1428, 'Page Categories'!$D$11:$D$1010, 0)), "")))</f>
        <v/>
      </c>
      <c r="C1428" s="4"/>
      <c r="D1428" s="50"/>
      <c r="E1428" s="51"/>
      <c r="F1428" s="51"/>
      <c r="G1428" s="52"/>
      <c r="H1428" s="51"/>
      <c r="I1428" s="53"/>
      <c r="J1428" s="4"/>
      <c r="O1428" s="12" t="str">
        <f t="shared" si="181"/>
        <v/>
      </c>
      <c r="Q1428" s="12" t="str">
        <f t="shared" si="182"/>
        <v/>
      </c>
      <c r="R1428" s="12" t="str">
        <f t="shared" si="183"/>
        <v/>
      </c>
      <c r="S1428" s="12" t="str">
        <f t="shared" si="184"/>
        <v/>
      </c>
      <c r="T1428" s="12" t="str">
        <f t="shared" si="185"/>
        <v/>
      </c>
      <c r="U1428" s="12" t="str">
        <f t="shared" si="186"/>
        <v/>
      </c>
      <c r="V1428" s="12" t="str">
        <f t="shared" si="180"/>
        <v/>
      </c>
      <c r="X1428" s="44" t="str">
        <f>IF($D1428="", "", IF(COUNTIF($D$11:$D1428, $D1428)&gt;1, "", $D1428))</f>
        <v/>
      </c>
      <c r="Z1428" s="12" t="str">
        <f>IF($X1428="", "", IF(COUNTIF('Page Categories'!$D$11:$D$1010, $X1428)&gt;0, "", MAX(Z$10:Z1427)+1))</f>
        <v/>
      </c>
      <c r="AB1428" s="44" t="str">
        <f t="shared" si="187"/>
        <v/>
      </c>
    </row>
    <row r="1429" spans="1:28" x14ac:dyDescent="0.25">
      <c r="A1429" s="4"/>
      <c r="B1429" s="44" t="str">
        <f>IF($D1429="", "", IF(IFERROR(INDEX('Page Categories'!$E$11:$E$1010, MATCH($D1429, 'Page Categories'!$D$11:$D$1010, 0)), "")="", 'Page Categories'!$M$21, IFERROR(INDEX('Page Categories'!$E$11:$E$1010, MATCH($D1429, 'Page Categories'!$D$11:$D$1010, 0)), "")))</f>
        <v/>
      </c>
      <c r="C1429" s="4"/>
      <c r="D1429" s="50"/>
      <c r="E1429" s="51"/>
      <c r="F1429" s="51"/>
      <c r="G1429" s="52"/>
      <c r="H1429" s="51"/>
      <c r="I1429" s="53"/>
      <c r="J1429" s="4"/>
      <c r="O1429" s="12" t="str">
        <f t="shared" si="181"/>
        <v/>
      </c>
      <c r="Q1429" s="12" t="str">
        <f t="shared" si="182"/>
        <v/>
      </c>
      <c r="R1429" s="12" t="str">
        <f t="shared" si="183"/>
        <v/>
      </c>
      <c r="S1429" s="12" t="str">
        <f t="shared" si="184"/>
        <v/>
      </c>
      <c r="T1429" s="12" t="str">
        <f t="shared" si="185"/>
        <v/>
      </c>
      <c r="U1429" s="12" t="str">
        <f t="shared" si="186"/>
        <v/>
      </c>
      <c r="V1429" s="12" t="str">
        <f t="shared" si="180"/>
        <v/>
      </c>
      <c r="X1429" s="44" t="str">
        <f>IF($D1429="", "", IF(COUNTIF($D$11:$D1429, $D1429)&gt;1, "", $D1429))</f>
        <v/>
      </c>
      <c r="Z1429" s="12" t="str">
        <f>IF($X1429="", "", IF(COUNTIF('Page Categories'!$D$11:$D$1010, $X1429)&gt;0, "", MAX(Z$10:Z1428)+1))</f>
        <v/>
      </c>
      <c r="AB1429" s="44" t="str">
        <f t="shared" si="187"/>
        <v/>
      </c>
    </row>
    <row r="1430" spans="1:28" x14ac:dyDescent="0.25">
      <c r="A1430" s="4"/>
      <c r="B1430" s="44" t="str">
        <f>IF($D1430="", "", IF(IFERROR(INDEX('Page Categories'!$E$11:$E$1010, MATCH($D1430, 'Page Categories'!$D$11:$D$1010, 0)), "")="", 'Page Categories'!$M$21, IFERROR(INDEX('Page Categories'!$E$11:$E$1010, MATCH($D1430, 'Page Categories'!$D$11:$D$1010, 0)), "")))</f>
        <v/>
      </c>
      <c r="C1430" s="4"/>
      <c r="D1430" s="50"/>
      <c r="E1430" s="51"/>
      <c r="F1430" s="51"/>
      <c r="G1430" s="52"/>
      <c r="H1430" s="51"/>
      <c r="I1430" s="53"/>
      <c r="J1430" s="4"/>
      <c r="O1430" s="12" t="str">
        <f t="shared" si="181"/>
        <v/>
      </c>
      <c r="Q1430" s="12" t="str">
        <f t="shared" si="182"/>
        <v/>
      </c>
      <c r="R1430" s="12" t="str">
        <f t="shared" si="183"/>
        <v/>
      </c>
      <c r="S1430" s="12" t="str">
        <f t="shared" si="184"/>
        <v/>
      </c>
      <c r="T1430" s="12" t="str">
        <f t="shared" si="185"/>
        <v/>
      </c>
      <c r="U1430" s="12" t="str">
        <f t="shared" si="186"/>
        <v/>
      </c>
      <c r="V1430" s="12" t="str">
        <f t="shared" si="180"/>
        <v/>
      </c>
      <c r="X1430" s="44" t="str">
        <f>IF($D1430="", "", IF(COUNTIF($D$11:$D1430, $D1430)&gt;1, "", $D1430))</f>
        <v/>
      </c>
      <c r="Z1430" s="12" t="str">
        <f>IF($X1430="", "", IF(COUNTIF('Page Categories'!$D$11:$D$1010, $X1430)&gt;0, "", MAX(Z$10:Z1429)+1))</f>
        <v/>
      </c>
      <c r="AB1430" s="44" t="str">
        <f t="shared" si="187"/>
        <v/>
      </c>
    </row>
    <row r="1431" spans="1:28" x14ac:dyDescent="0.25">
      <c r="A1431" s="4"/>
      <c r="B1431" s="44" t="str">
        <f>IF($D1431="", "", IF(IFERROR(INDEX('Page Categories'!$E$11:$E$1010, MATCH($D1431, 'Page Categories'!$D$11:$D$1010, 0)), "")="", 'Page Categories'!$M$21, IFERROR(INDEX('Page Categories'!$E$11:$E$1010, MATCH($D1431, 'Page Categories'!$D$11:$D$1010, 0)), "")))</f>
        <v/>
      </c>
      <c r="C1431" s="4"/>
      <c r="D1431" s="50"/>
      <c r="E1431" s="51"/>
      <c r="F1431" s="51"/>
      <c r="G1431" s="52"/>
      <c r="H1431" s="51"/>
      <c r="I1431" s="53"/>
      <c r="J1431" s="4"/>
      <c r="O1431" s="12" t="str">
        <f t="shared" si="181"/>
        <v/>
      </c>
      <c r="Q1431" s="12" t="str">
        <f t="shared" si="182"/>
        <v/>
      </c>
      <c r="R1431" s="12" t="str">
        <f t="shared" si="183"/>
        <v/>
      </c>
      <c r="S1431" s="12" t="str">
        <f t="shared" si="184"/>
        <v/>
      </c>
      <c r="T1431" s="12" t="str">
        <f t="shared" si="185"/>
        <v/>
      </c>
      <c r="U1431" s="12" t="str">
        <f t="shared" si="186"/>
        <v/>
      </c>
      <c r="V1431" s="12" t="str">
        <f t="shared" si="180"/>
        <v/>
      </c>
      <c r="X1431" s="44" t="str">
        <f>IF($D1431="", "", IF(COUNTIF($D$11:$D1431, $D1431)&gt;1, "", $D1431))</f>
        <v/>
      </c>
      <c r="Z1431" s="12" t="str">
        <f>IF($X1431="", "", IF(COUNTIF('Page Categories'!$D$11:$D$1010, $X1431)&gt;0, "", MAX(Z$10:Z1430)+1))</f>
        <v/>
      </c>
      <c r="AB1431" s="44" t="str">
        <f t="shared" si="187"/>
        <v/>
      </c>
    </row>
    <row r="1432" spans="1:28" x14ac:dyDescent="0.25">
      <c r="A1432" s="4"/>
      <c r="B1432" s="44" t="str">
        <f>IF($D1432="", "", IF(IFERROR(INDEX('Page Categories'!$E$11:$E$1010, MATCH($D1432, 'Page Categories'!$D$11:$D$1010, 0)), "")="", 'Page Categories'!$M$21, IFERROR(INDEX('Page Categories'!$E$11:$E$1010, MATCH($D1432, 'Page Categories'!$D$11:$D$1010, 0)), "")))</f>
        <v/>
      </c>
      <c r="C1432" s="4"/>
      <c r="D1432" s="50"/>
      <c r="E1432" s="51"/>
      <c r="F1432" s="51"/>
      <c r="G1432" s="52"/>
      <c r="H1432" s="51"/>
      <c r="I1432" s="53"/>
      <c r="J1432" s="4"/>
      <c r="O1432" s="12" t="str">
        <f t="shared" si="181"/>
        <v/>
      </c>
      <c r="Q1432" s="12" t="str">
        <f t="shared" si="182"/>
        <v/>
      </c>
      <c r="R1432" s="12" t="str">
        <f t="shared" si="183"/>
        <v/>
      </c>
      <c r="S1432" s="12" t="str">
        <f t="shared" si="184"/>
        <v/>
      </c>
      <c r="T1432" s="12" t="str">
        <f t="shared" si="185"/>
        <v/>
      </c>
      <c r="U1432" s="12" t="str">
        <f t="shared" si="186"/>
        <v/>
      </c>
      <c r="V1432" s="12" t="str">
        <f t="shared" si="180"/>
        <v/>
      </c>
      <c r="X1432" s="44" t="str">
        <f>IF($D1432="", "", IF(COUNTIF($D$11:$D1432, $D1432)&gt;1, "", $D1432))</f>
        <v/>
      </c>
      <c r="Z1432" s="12" t="str">
        <f>IF($X1432="", "", IF(COUNTIF('Page Categories'!$D$11:$D$1010, $X1432)&gt;0, "", MAX(Z$10:Z1431)+1))</f>
        <v/>
      </c>
      <c r="AB1432" s="44" t="str">
        <f t="shared" si="187"/>
        <v/>
      </c>
    </row>
    <row r="1433" spans="1:28" x14ac:dyDescent="0.25">
      <c r="A1433" s="4"/>
      <c r="B1433" s="44" t="str">
        <f>IF($D1433="", "", IF(IFERROR(INDEX('Page Categories'!$E$11:$E$1010, MATCH($D1433, 'Page Categories'!$D$11:$D$1010, 0)), "")="", 'Page Categories'!$M$21, IFERROR(INDEX('Page Categories'!$E$11:$E$1010, MATCH($D1433, 'Page Categories'!$D$11:$D$1010, 0)), "")))</f>
        <v/>
      </c>
      <c r="C1433" s="4"/>
      <c r="D1433" s="50"/>
      <c r="E1433" s="51"/>
      <c r="F1433" s="51"/>
      <c r="G1433" s="52"/>
      <c r="H1433" s="51"/>
      <c r="I1433" s="53"/>
      <c r="J1433" s="4"/>
      <c r="O1433" s="12" t="str">
        <f t="shared" si="181"/>
        <v/>
      </c>
      <c r="Q1433" s="12" t="str">
        <f t="shared" si="182"/>
        <v/>
      </c>
      <c r="R1433" s="12" t="str">
        <f t="shared" si="183"/>
        <v/>
      </c>
      <c r="S1433" s="12" t="str">
        <f t="shared" si="184"/>
        <v/>
      </c>
      <c r="T1433" s="12" t="str">
        <f t="shared" si="185"/>
        <v/>
      </c>
      <c r="U1433" s="12" t="str">
        <f t="shared" si="186"/>
        <v/>
      </c>
      <c r="V1433" s="12" t="str">
        <f t="shared" si="180"/>
        <v/>
      </c>
      <c r="X1433" s="44" t="str">
        <f>IF($D1433="", "", IF(COUNTIF($D$11:$D1433, $D1433)&gt;1, "", $D1433))</f>
        <v/>
      </c>
      <c r="Z1433" s="12" t="str">
        <f>IF($X1433="", "", IF(COUNTIF('Page Categories'!$D$11:$D$1010, $X1433)&gt;0, "", MAX(Z$10:Z1432)+1))</f>
        <v/>
      </c>
      <c r="AB1433" s="44" t="str">
        <f t="shared" si="187"/>
        <v/>
      </c>
    </row>
    <row r="1434" spans="1:28" x14ac:dyDescent="0.25">
      <c r="A1434" s="4"/>
      <c r="B1434" s="44" t="str">
        <f>IF($D1434="", "", IF(IFERROR(INDEX('Page Categories'!$E$11:$E$1010, MATCH($D1434, 'Page Categories'!$D$11:$D$1010, 0)), "")="", 'Page Categories'!$M$21, IFERROR(INDEX('Page Categories'!$E$11:$E$1010, MATCH($D1434, 'Page Categories'!$D$11:$D$1010, 0)), "")))</f>
        <v/>
      </c>
      <c r="C1434" s="4"/>
      <c r="D1434" s="50"/>
      <c r="E1434" s="51"/>
      <c r="F1434" s="51"/>
      <c r="G1434" s="52"/>
      <c r="H1434" s="51"/>
      <c r="I1434" s="53"/>
      <c r="J1434" s="4"/>
      <c r="O1434" s="12" t="str">
        <f t="shared" si="181"/>
        <v/>
      </c>
      <c r="Q1434" s="12" t="str">
        <f t="shared" si="182"/>
        <v/>
      </c>
      <c r="R1434" s="12" t="str">
        <f t="shared" si="183"/>
        <v/>
      </c>
      <c r="S1434" s="12" t="str">
        <f t="shared" si="184"/>
        <v/>
      </c>
      <c r="T1434" s="12" t="str">
        <f t="shared" si="185"/>
        <v/>
      </c>
      <c r="U1434" s="12" t="str">
        <f t="shared" si="186"/>
        <v/>
      </c>
      <c r="V1434" s="12" t="str">
        <f t="shared" si="180"/>
        <v/>
      </c>
      <c r="X1434" s="44" t="str">
        <f>IF($D1434="", "", IF(COUNTIF($D$11:$D1434, $D1434)&gt;1, "", $D1434))</f>
        <v/>
      </c>
      <c r="Z1434" s="12" t="str">
        <f>IF($X1434="", "", IF(COUNTIF('Page Categories'!$D$11:$D$1010, $X1434)&gt;0, "", MAX(Z$10:Z1433)+1))</f>
        <v/>
      </c>
      <c r="AB1434" s="44" t="str">
        <f t="shared" si="187"/>
        <v/>
      </c>
    </row>
    <row r="1435" spans="1:28" x14ac:dyDescent="0.25">
      <c r="A1435" s="4"/>
      <c r="B1435" s="44" t="str">
        <f>IF($D1435="", "", IF(IFERROR(INDEX('Page Categories'!$E$11:$E$1010, MATCH($D1435, 'Page Categories'!$D$11:$D$1010, 0)), "")="", 'Page Categories'!$M$21, IFERROR(INDEX('Page Categories'!$E$11:$E$1010, MATCH($D1435, 'Page Categories'!$D$11:$D$1010, 0)), "")))</f>
        <v/>
      </c>
      <c r="C1435" s="4"/>
      <c r="D1435" s="50"/>
      <c r="E1435" s="51"/>
      <c r="F1435" s="51"/>
      <c r="G1435" s="52"/>
      <c r="H1435" s="51"/>
      <c r="I1435" s="53"/>
      <c r="J1435" s="4"/>
      <c r="O1435" s="12" t="str">
        <f t="shared" si="181"/>
        <v/>
      </c>
      <c r="Q1435" s="12" t="str">
        <f t="shared" si="182"/>
        <v/>
      </c>
      <c r="R1435" s="12" t="str">
        <f t="shared" si="183"/>
        <v/>
      </c>
      <c r="S1435" s="12" t="str">
        <f t="shared" si="184"/>
        <v/>
      </c>
      <c r="T1435" s="12" t="str">
        <f t="shared" si="185"/>
        <v/>
      </c>
      <c r="U1435" s="12" t="str">
        <f t="shared" si="186"/>
        <v/>
      </c>
      <c r="V1435" s="12" t="str">
        <f t="shared" si="180"/>
        <v/>
      </c>
      <c r="X1435" s="44" t="str">
        <f>IF($D1435="", "", IF(COUNTIF($D$11:$D1435, $D1435)&gt;1, "", $D1435))</f>
        <v/>
      </c>
      <c r="Z1435" s="12" t="str">
        <f>IF($X1435="", "", IF(COUNTIF('Page Categories'!$D$11:$D$1010, $X1435)&gt;0, "", MAX(Z$10:Z1434)+1))</f>
        <v/>
      </c>
      <c r="AB1435" s="44" t="str">
        <f t="shared" si="187"/>
        <v/>
      </c>
    </row>
    <row r="1436" spans="1:28" x14ac:dyDescent="0.25">
      <c r="A1436" s="4"/>
      <c r="B1436" s="44" t="str">
        <f>IF($D1436="", "", IF(IFERROR(INDEX('Page Categories'!$E$11:$E$1010, MATCH($D1436, 'Page Categories'!$D$11:$D$1010, 0)), "")="", 'Page Categories'!$M$21, IFERROR(INDEX('Page Categories'!$E$11:$E$1010, MATCH($D1436, 'Page Categories'!$D$11:$D$1010, 0)), "")))</f>
        <v/>
      </c>
      <c r="C1436" s="4"/>
      <c r="D1436" s="50"/>
      <c r="E1436" s="51"/>
      <c r="F1436" s="51"/>
      <c r="G1436" s="52"/>
      <c r="H1436" s="51"/>
      <c r="I1436" s="53"/>
      <c r="J1436" s="4"/>
      <c r="O1436" s="12" t="str">
        <f t="shared" si="181"/>
        <v/>
      </c>
      <c r="Q1436" s="12" t="str">
        <f t="shared" si="182"/>
        <v/>
      </c>
      <c r="R1436" s="12" t="str">
        <f t="shared" si="183"/>
        <v/>
      </c>
      <c r="S1436" s="12" t="str">
        <f t="shared" si="184"/>
        <v/>
      </c>
      <c r="T1436" s="12" t="str">
        <f t="shared" si="185"/>
        <v/>
      </c>
      <c r="U1436" s="12" t="str">
        <f t="shared" si="186"/>
        <v/>
      </c>
      <c r="V1436" s="12" t="str">
        <f t="shared" si="180"/>
        <v/>
      </c>
      <c r="X1436" s="44" t="str">
        <f>IF($D1436="", "", IF(COUNTIF($D$11:$D1436, $D1436)&gt;1, "", $D1436))</f>
        <v/>
      </c>
      <c r="Z1436" s="12" t="str">
        <f>IF($X1436="", "", IF(COUNTIF('Page Categories'!$D$11:$D$1010, $X1436)&gt;0, "", MAX(Z$10:Z1435)+1))</f>
        <v/>
      </c>
      <c r="AB1436" s="44" t="str">
        <f t="shared" si="187"/>
        <v/>
      </c>
    </row>
    <row r="1437" spans="1:28" x14ac:dyDescent="0.25">
      <c r="A1437" s="4"/>
      <c r="B1437" s="44" t="str">
        <f>IF($D1437="", "", IF(IFERROR(INDEX('Page Categories'!$E$11:$E$1010, MATCH($D1437, 'Page Categories'!$D$11:$D$1010, 0)), "")="", 'Page Categories'!$M$21, IFERROR(INDEX('Page Categories'!$E$11:$E$1010, MATCH($D1437, 'Page Categories'!$D$11:$D$1010, 0)), "")))</f>
        <v/>
      </c>
      <c r="C1437" s="4"/>
      <c r="D1437" s="50"/>
      <c r="E1437" s="51"/>
      <c r="F1437" s="51"/>
      <c r="G1437" s="52"/>
      <c r="H1437" s="51"/>
      <c r="I1437" s="53"/>
      <c r="J1437" s="4"/>
      <c r="O1437" s="12" t="str">
        <f t="shared" si="181"/>
        <v/>
      </c>
      <c r="Q1437" s="12" t="str">
        <f t="shared" si="182"/>
        <v/>
      </c>
      <c r="R1437" s="12" t="str">
        <f t="shared" si="183"/>
        <v/>
      </c>
      <c r="S1437" s="12" t="str">
        <f t="shared" si="184"/>
        <v/>
      </c>
      <c r="T1437" s="12" t="str">
        <f t="shared" si="185"/>
        <v/>
      </c>
      <c r="U1437" s="12" t="str">
        <f t="shared" si="186"/>
        <v/>
      </c>
      <c r="V1437" s="12" t="str">
        <f t="shared" si="180"/>
        <v/>
      </c>
      <c r="X1437" s="44" t="str">
        <f>IF($D1437="", "", IF(COUNTIF($D$11:$D1437, $D1437)&gt;1, "", $D1437))</f>
        <v/>
      </c>
      <c r="Z1437" s="12" t="str">
        <f>IF($X1437="", "", IF(COUNTIF('Page Categories'!$D$11:$D$1010, $X1437)&gt;0, "", MAX(Z$10:Z1436)+1))</f>
        <v/>
      </c>
      <c r="AB1437" s="44" t="str">
        <f t="shared" si="187"/>
        <v/>
      </c>
    </row>
    <row r="1438" spans="1:28" x14ac:dyDescent="0.25">
      <c r="A1438" s="4"/>
      <c r="B1438" s="44" t="str">
        <f>IF($D1438="", "", IF(IFERROR(INDEX('Page Categories'!$E$11:$E$1010, MATCH($D1438, 'Page Categories'!$D$11:$D$1010, 0)), "")="", 'Page Categories'!$M$21, IFERROR(INDEX('Page Categories'!$E$11:$E$1010, MATCH($D1438, 'Page Categories'!$D$11:$D$1010, 0)), "")))</f>
        <v/>
      </c>
      <c r="C1438" s="4"/>
      <c r="D1438" s="50"/>
      <c r="E1438" s="51"/>
      <c r="F1438" s="51"/>
      <c r="G1438" s="52"/>
      <c r="H1438" s="51"/>
      <c r="I1438" s="53"/>
      <c r="J1438" s="4"/>
      <c r="O1438" s="12" t="str">
        <f t="shared" si="181"/>
        <v/>
      </c>
      <c r="Q1438" s="12" t="str">
        <f t="shared" si="182"/>
        <v/>
      </c>
      <c r="R1438" s="12" t="str">
        <f t="shared" si="183"/>
        <v/>
      </c>
      <c r="S1438" s="12" t="str">
        <f t="shared" si="184"/>
        <v/>
      </c>
      <c r="T1438" s="12" t="str">
        <f t="shared" si="185"/>
        <v/>
      </c>
      <c r="U1438" s="12" t="str">
        <f t="shared" si="186"/>
        <v/>
      </c>
      <c r="V1438" s="12" t="str">
        <f t="shared" si="180"/>
        <v/>
      </c>
      <c r="X1438" s="44" t="str">
        <f>IF($D1438="", "", IF(COUNTIF($D$11:$D1438, $D1438)&gt;1, "", $D1438))</f>
        <v/>
      </c>
      <c r="Z1438" s="12" t="str">
        <f>IF($X1438="", "", IF(COUNTIF('Page Categories'!$D$11:$D$1010, $X1438)&gt;0, "", MAX(Z$10:Z1437)+1))</f>
        <v/>
      </c>
      <c r="AB1438" s="44" t="str">
        <f t="shared" si="187"/>
        <v/>
      </c>
    </row>
    <row r="1439" spans="1:28" x14ac:dyDescent="0.25">
      <c r="A1439" s="4"/>
      <c r="B1439" s="44" t="str">
        <f>IF($D1439="", "", IF(IFERROR(INDEX('Page Categories'!$E$11:$E$1010, MATCH($D1439, 'Page Categories'!$D$11:$D$1010, 0)), "")="", 'Page Categories'!$M$21, IFERROR(INDEX('Page Categories'!$E$11:$E$1010, MATCH($D1439, 'Page Categories'!$D$11:$D$1010, 0)), "")))</f>
        <v/>
      </c>
      <c r="C1439" s="4"/>
      <c r="D1439" s="50"/>
      <c r="E1439" s="51"/>
      <c r="F1439" s="51"/>
      <c r="G1439" s="52"/>
      <c r="H1439" s="51"/>
      <c r="I1439" s="53"/>
      <c r="J1439" s="4"/>
      <c r="O1439" s="12" t="str">
        <f t="shared" si="181"/>
        <v/>
      </c>
      <c r="Q1439" s="12" t="str">
        <f t="shared" si="182"/>
        <v/>
      </c>
      <c r="R1439" s="12" t="str">
        <f t="shared" si="183"/>
        <v/>
      </c>
      <c r="S1439" s="12" t="str">
        <f t="shared" si="184"/>
        <v/>
      </c>
      <c r="T1439" s="12" t="str">
        <f t="shared" si="185"/>
        <v/>
      </c>
      <c r="U1439" s="12" t="str">
        <f t="shared" si="186"/>
        <v/>
      </c>
      <c r="V1439" s="12" t="str">
        <f t="shared" si="180"/>
        <v/>
      </c>
      <c r="X1439" s="44" t="str">
        <f>IF($D1439="", "", IF(COUNTIF($D$11:$D1439, $D1439)&gt;1, "", $D1439))</f>
        <v/>
      </c>
      <c r="Z1439" s="12" t="str">
        <f>IF($X1439="", "", IF(COUNTIF('Page Categories'!$D$11:$D$1010, $X1439)&gt;0, "", MAX(Z$10:Z1438)+1))</f>
        <v/>
      </c>
      <c r="AB1439" s="44" t="str">
        <f t="shared" si="187"/>
        <v/>
      </c>
    </row>
    <row r="1440" spans="1:28" x14ac:dyDescent="0.25">
      <c r="A1440" s="4"/>
      <c r="B1440" s="44" t="str">
        <f>IF($D1440="", "", IF(IFERROR(INDEX('Page Categories'!$E$11:$E$1010, MATCH($D1440, 'Page Categories'!$D$11:$D$1010, 0)), "")="", 'Page Categories'!$M$21, IFERROR(INDEX('Page Categories'!$E$11:$E$1010, MATCH($D1440, 'Page Categories'!$D$11:$D$1010, 0)), "")))</f>
        <v/>
      </c>
      <c r="C1440" s="4"/>
      <c r="D1440" s="50"/>
      <c r="E1440" s="51"/>
      <c r="F1440" s="51"/>
      <c r="G1440" s="52"/>
      <c r="H1440" s="51"/>
      <c r="I1440" s="53"/>
      <c r="J1440" s="4"/>
      <c r="O1440" s="12" t="str">
        <f t="shared" si="181"/>
        <v/>
      </c>
      <c r="Q1440" s="12" t="str">
        <f t="shared" si="182"/>
        <v/>
      </c>
      <c r="R1440" s="12" t="str">
        <f t="shared" si="183"/>
        <v/>
      </c>
      <c r="S1440" s="12" t="str">
        <f t="shared" si="184"/>
        <v/>
      </c>
      <c r="T1440" s="12" t="str">
        <f t="shared" si="185"/>
        <v/>
      </c>
      <c r="U1440" s="12" t="str">
        <f t="shared" si="186"/>
        <v/>
      </c>
      <c r="V1440" s="12" t="str">
        <f t="shared" si="180"/>
        <v/>
      </c>
      <c r="X1440" s="44" t="str">
        <f>IF($D1440="", "", IF(COUNTIF($D$11:$D1440, $D1440)&gt;1, "", $D1440))</f>
        <v/>
      </c>
      <c r="Z1440" s="12" t="str">
        <f>IF($X1440="", "", IF(COUNTIF('Page Categories'!$D$11:$D$1010, $X1440)&gt;0, "", MAX(Z$10:Z1439)+1))</f>
        <v/>
      </c>
      <c r="AB1440" s="44" t="str">
        <f t="shared" si="187"/>
        <v/>
      </c>
    </row>
    <row r="1441" spans="1:28" x14ac:dyDescent="0.25">
      <c r="A1441" s="4"/>
      <c r="B1441" s="44" t="str">
        <f>IF($D1441="", "", IF(IFERROR(INDEX('Page Categories'!$E$11:$E$1010, MATCH($D1441, 'Page Categories'!$D$11:$D$1010, 0)), "")="", 'Page Categories'!$M$21, IFERROR(INDEX('Page Categories'!$E$11:$E$1010, MATCH($D1441, 'Page Categories'!$D$11:$D$1010, 0)), "")))</f>
        <v/>
      </c>
      <c r="C1441" s="4"/>
      <c r="D1441" s="50"/>
      <c r="E1441" s="51"/>
      <c r="F1441" s="51"/>
      <c r="G1441" s="52"/>
      <c r="H1441" s="51"/>
      <c r="I1441" s="53"/>
      <c r="J1441" s="4"/>
      <c r="O1441" s="12" t="str">
        <f t="shared" si="181"/>
        <v/>
      </c>
      <c r="Q1441" s="12" t="str">
        <f t="shared" si="182"/>
        <v/>
      </c>
      <c r="R1441" s="12" t="str">
        <f t="shared" si="183"/>
        <v/>
      </c>
      <c r="S1441" s="12" t="str">
        <f t="shared" si="184"/>
        <v/>
      </c>
      <c r="T1441" s="12" t="str">
        <f t="shared" si="185"/>
        <v/>
      </c>
      <c r="U1441" s="12" t="str">
        <f t="shared" si="186"/>
        <v/>
      </c>
      <c r="V1441" s="12" t="str">
        <f t="shared" si="180"/>
        <v/>
      </c>
      <c r="X1441" s="44" t="str">
        <f>IF($D1441="", "", IF(COUNTIF($D$11:$D1441, $D1441)&gt;1, "", $D1441))</f>
        <v/>
      </c>
      <c r="Z1441" s="12" t="str">
        <f>IF($X1441="", "", IF(COUNTIF('Page Categories'!$D$11:$D$1010, $X1441)&gt;0, "", MAX(Z$10:Z1440)+1))</f>
        <v/>
      </c>
      <c r="AB1441" s="44" t="str">
        <f t="shared" si="187"/>
        <v/>
      </c>
    </row>
    <row r="1442" spans="1:28" x14ac:dyDescent="0.25">
      <c r="A1442" s="4"/>
      <c r="B1442" s="44" t="str">
        <f>IF($D1442="", "", IF(IFERROR(INDEX('Page Categories'!$E$11:$E$1010, MATCH($D1442, 'Page Categories'!$D$11:$D$1010, 0)), "")="", 'Page Categories'!$M$21, IFERROR(INDEX('Page Categories'!$E$11:$E$1010, MATCH($D1442, 'Page Categories'!$D$11:$D$1010, 0)), "")))</f>
        <v/>
      </c>
      <c r="C1442" s="4"/>
      <c r="D1442" s="50"/>
      <c r="E1442" s="51"/>
      <c r="F1442" s="51"/>
      <c r="G1442" s="52"/>
      <c r="H1442" s="51"/>
      <c r="I1442" s="53"/>
      <c r="J1442" s="4"/>
      <c r="O1442" s="12" t="str">
        <f t="shared" si="181"/>
        <v/>
      </c>
      <c r="Q1442" s="12" t="str">
        <f t="shared" si="182"/>
        <v/>
      </c>
      <c r="R1442" s="12" t="str">
        <f t="shared" si="183"/>
        <v/>
      </c>
      <c r="S1442" s="12" t="str">
        <f t="shared" si="184"/>
        <v/>
      </c>
      <c r="T1442" s="12" t="str">
        <f t="shared" si="185"/>
        <v/>
      </c>
      <c r="U1442" s="12" t="str">
        <f t="shared" si="186"/>
        <v/>
      </c>
      <c r="V1442" s="12" t="str">
        <f t="shared" si="180"/>
        <v/>
      </c>
      <c r="X1442" s="44" t="str">
        <f>IF($D1442="", "", IF(COUNTIF($D$11:$D1442, $D1442)&gt;1, "", $D1442))</f>
        <v/>
      </c>
      <c r="Z1442" s="12" t="str">
        <f>IF($X1442="", "", IF(COUNTIF('Page Categories'!$D$11:$D$1010, $X1442)&gt;0, "", MAX(Z$10:Z1441)+1))</f>
        <v/>
      </c>
      <c r="AB1442" s="44" t="str">
        <f t="shared" si="187"/>
        <v/>
      </c>
    </row>
    <row r="1443" spans="1:28" x14ac:dyDescent="0.25">
      <c r="A1443" s="4"/>
      <c r="B1443" s="44" t="str">
        <f>IF($D1443="", "", IF(IFERROR(INDEX('Page Categories'!$E$11:$E$1010, MATCH($D1443, 'Page Categories'!$D$11:$D$1010, 0)), "")="", 'Page Categories'!$M$21, IFERROR(INDEX('Page Categories'!$E$11:$E$1010, MATCH($D1443, 'Page Categories'!$D$11:$D$1010, 0)), "")))</f>
        <v/>
      </c>
      <c r="C1443" s="4"/>
      <c r="D1443" s="50"/>
      <c r="E1443" s="51"/>
      <c r="F1443" s="51"/>
      <c r="G1443" s="52"/>
      <c r="H1443" s="51"/>
      <c r="I1443" s="53"/>
      <c r="J1443" s="4"/>
      <c r="O1443" s="12" t="str">
        <f t="shared" si="181"/>
        <v/>
      </c>
      <c r="Q1443" s="12" t="str">
        <f t="shared" si="182"/>
        <v/>
      </c>
      <c r="R1443" s="12" t="str">
        <f t="shared" si="183"/>
        <v/>
      </c>
      <c r="S1443" s="12" t="str">
        <f t="shared" si="184"/>
        <v/>
      </c>
      <c r="T1443" s="12" t="str">
        <f t="shared" si="185"/>
        <v/>
      </c>
      <c r="U1443" s="12" t="str">
        <f t="shared" si="186"/>
        <v/>
      </c>
      <c r="V1443" s="12" t="str">
        <f t="shared" si="180"/>
        <v/>
      </c>
      <c r="X1443" s="44" t="str">
        <f>IF($D1443="", "", IF(COUNTIF($D$11:$D1443, $D1443)&gt;1, "", $D1443))</f>
        <v/>
      </c>
      <c r="Z1443" s="12" t="str">
        <f>IF($X1443="", "", IF(COUNTIF('Page Categories'!$D$11:$D$1010, $X1443)&gt;0, "", MAX(Z$10:Z1442)+1))</f>
        <v/>
      </c>
      <c r="AB1443" s="44" t="str">
        <f t="shared" si="187"/>
        <v/>
      </c>
    </row>
    <row r="1444" spans="1:28" x14ac:dyDescent="0.25">
      <c r="A1444" s="4"/>
      <c r="B1444" s="44" t="str">
        <f>IF($D1444="", "", IF(IFERROR(INDEX('Page Categories'!$E$11:$E$1010, MATCH($D1444, 'Page Categories'!$D$11:$D$1010, 0)), "")="", 'Page Categories'!$M$21, IFERROR(INDEX('Page Categories'!$E$11:$E$1010, MATCH($D1444, 'Page Categories'!$D$11:$D$1010, 0)), "")))</f>
        <v/>
      </c>
      <c r="C1444" s="4"/>
      <c r="D1444" s="50"/>
      <c r="E1444" s="51"/>
      <c r="F1444" s="51"/>
      <c r="G1444" s="52"/>
      <c r="H1444" s="51"/>
      <c r="I1444" s="53"/>
      <c r="J1444" s="4"/>
      <c r="O1444" s="12" t="str">
        <f t="shared" si="181"/>
        <v/>
      </c>
      <c r="Q1444" s="12" t="str">
        <f t="shared" si="182"/>
        <v/>
      </c>
      <c r="R1444" s="12" t="str">
        <f t="shared" si="183"/>
        <v/>
      </c>
      <c r="S1444" s="12" t="str">
        <f t="shared" si="184"/>
        <v/>
      </c>
      <c r="T1444" s="12" t="str">
        <f t="shared" si="185"/>
        <v/>
      </c>
      <c r="U1444" s="12" t="str">
        <f t="shared" si="186"/>
        <v/>
      </c>
      <c r="V1444" s="12" t="str">
        <f t="shared" si="180"/>
        <v/>
      </c>
      <c r="X1444" s="44" t="str">
        <f>IF($D1444="", "", IF(COUNTIF($D$11:$D1444, $D1444)&gt;1, "", $D1444))</f>
        <v/>
      </c>
      <c r="Z1444" s="12" t="str">
        <f>IF($X1444="", "", IF(COUNTIF('Page Categories'!$D$11:$D$1010, $X1444)&gt;0, "", MAX(Z$10:Z1443)+1))</f>
        <v/>
      </c>
      <c r="AB1444" s="44" t="str">
        <f t="shared" si="187"/>
        <v/>
      </c>
    </row>
    <row r="1445" spans="1:28" x14ac:dyDescent="0.25">
      <c r="A1445" s="4"/>
      <c r="B1445" s="44" t="str">
        <f>IF($D1445="", "", IF(IFERROR(INDEX('Page Categories'!$E$11:$E$1010, MATCH($D1445, 'Page Categories'!$D$11:$D$1010, 0)), "")="", 'Page Categories'!$M$21, IFERROR(INDEX('Page Categories'!$E$11:$E$1010, MATCH($D1445, 'Page Categories'!$D$11:$D$1010, 0)), "")))</f>
        <v/>
      </c>
      <c r="C1445" s="4"/>
      <c r="D1445" s="50"/>
      <c r="E1445" s="51"/>
      <c r="F1445" s="51"/>
      <c r="G1445" s="52"/>
      <c r="H1445" s="51"/>
      <c r="I1445" s="53"/>
      <c r="J1445" s="4"/>
      <c r="O1445" s="12" t="str">
        <f t="shared" si="181"/>
        <v/>
      </c>
      <c r="Q1445" s="12" t="str">
        <f t="shared" si="182"/>
        <v/>
      </c>
      <c r="R1445" s="12" t="str">
        <f t="shared" si="183"/>
        <v/>
      </c>
      <c r="S1445" s="12" t="str">
        <f t="shared" si="184"/>
        <v/>
      </c>
      <c r="T1445" s="12" t="str">
        <f t="shared" si="185"/>
        <v/>
      </c>
      <c r="U1445" s="12" t="str">
        <f t="shared" si="186"/>
        <v/>
      </c>
      <c r="V1445" s="12" t="str">
        <f t="shared" si="180"/>
        <v/>
      </c>
      <c r="X1445" s="44" t="str">
        <f>IF($D1445="", "", IF(COUNTIF($D$11:$D1445, $D1445)&gt;1, "", $D1445))</f>
        <v/>
      </c>
      <c r="Z1445" s="12" t="str">
        <f>IF($X1445="", "", IF(COUNTIF('Page Categories'!$D$11:$D$1010, $X1445)&gt;0, "", MAX(Z$10:Z1444)+1))</f>
        <v/>
      </c>
      <c r="AB1445" s="44" t="str">
        <f t="shared" si="187"/>
        <v/>
      </c>
    </row>
    <row r="1446" spans="1:28" x14ac:dyDescent="0.25">
      <c r="A1446" s="4"/>
      <c r="B1446" s="44" t="str">
        <f>IF($D1446="", "", IF(IFERROR(INDEX('Page Categories'!$E$11:$E$1010, MATCH($D1446, 'Page Categories'!$D$11:$D$1010, 0)), "")="", 'Page Categories'!$M$21, IFERROR(INDEX('Page Categories'!$E$11:$E$1010, MATCH($D1446, 'Page Categories'!$D$11:$D$1010, 0)), "")))</f>
        <v/>
      </c>
      <c r="C1446" s="4"/>
      <c r="D1446" s="50"/>
      <c r="E1446" s="51"/>
      <c r="F1446" s="51"/>
      <c r="G1446" s="52"/>
      <c r="H1446" s="51"/>
      <c r="I1446" s="53"/>
      <c r="J1446" s="4"/>
      <c r="O1446" s="12" t="str">
        <f t="shared" si="181"/>
        <v/>
      </c>
      <c r="Q1446" s="12" t="str">
        <f t="shared" si="182"/>
        <v/>
      </c>
      <c r="R1446" s="12" t="str">
        <f t="shared" si="183"/>
        <v/>
      </c>
      <c r="S1446" s="12" t="str">
        <f t="shared" si="184"/>
        <v/>
      </c>
      <c r="T1446" s="12" t="str">
        <f t="shared" si="185"/>
        <v/>
      </c>
      <c r="U1446" s="12" t="str">
        <f t="shared" si="186"/>
        <v/>
      </c>
      <c r="V1446" s="12" t="str">
        <f t="shared" si="180"/>
        <v/>
      </c>
      <c r="X1446" s="44" t="str">
        <f>IF($D1446="", "", IF(COUNTIF($D$11:$D1446, $D1446)&gt;1, "", $D1446))</f>
        <v/>
      </c>
      <c r="Z1446" s="12" t="str">
        <f>IF($X1446="", "", IF(COUNTIF('Page Categories'!$D$11:$D$1010, $X1446)&gt;0, "", MAX(Z$10:Z1445)+1))</f>
        <v/>
      </c>
      <c r="AB1446" s="44" t="str">
        <f t="shared" si="187"/>
        <v/>
      </c>
    </row>
    <row r="1447" spans="1:28" x14ac:dyDescent="0.25">
      <c r="A1447" s="4"/>
      <c r="B1447" s="44" t="str">
        <f>IF($D1447="", "", IF(IFERROR(INDEX('Page Categories'!$E$11:$E$1010, MATCH($D1447, 'Page Categories'!$D$11:$D$1010, 0)), "")="", 'Page Categories'!$M$21, IFERROR(INDEX('Page Categories'!$E$11:$E$1010, MATCH($D1447, 'Page Categories'!$D$11:$D$1010, 0)), "")))</f>
        <v/>
      </c>
      <c r="C1447" s="4"/>
      <c r="D1447" s="50"/>
      <c r="E1447" s="51"/>
      <c r="F1447" s="51"/>
      <c r="G1447" s="52"/>
      <c r="H1447" s="51"/>
      <c r="I1447" s="53"/>
      <c r="J1447" s="4"/>
      <c r="O1447" s="12" t="str">
        <f t="shared" si="181"/>
        <v/>
      </c>
      <c r="Q1447" s="12" t="str">
        <f t="shared" si="182"/>
        <v/>
      </c>
      <c r="R1447" s="12" t="str">
        <f t="shared" si="183"/>
        <v/>
      </c>
      <c r="S1447" s="12" t="str">
        <f t="shared" si="184"/>
        <v/>
      </c>
      <c r="T1447" s="12" t="str">
        <f t="shared" si="185"/>
        <v/>
      </c>
      <c r="U1447" s="12" t="str">
        <f t="shared" si="186"/>
        <v/>
      </c>
      <c r="V1447" s="12" t="str">
        <f t="shared" si="180"/>
        <v/>
      </c>
      <c r="X1447" s="44" t="str">
        <f>IF($D1447="", "", IF(COUNTIF($D$11:$D1447, $D1447)&gt;1, "", $D1447))</f>
        <v/>
      </c>
      <c r="Z1447" s="12" t="str">
        <f>IF($X1447="", "", IF(COUNTIF('Page Categories'!$D$11:$D$1010, $X1447)&gt;0, "", MAX(Z$10:Z1446)+1))</f>
        <v/>
      </c>
      <c r="AB1447" s="44" t="str">
        <f t="shared" si="187"/>
        <v/>
      </c>
    </row>
    <row r="1448" spans="1:28" x14ac:dyDescent="0.25">
      <c r="A1448" s="4"/>
      <c r="B1448" s="44" t="str">
        <f>IF($D1448="", "", IF(IFERROR(INDEX('Page Categories'!$E$11:$E$1010, MATCH($D1448, 'Page Categories'!$D$11:$D$1010, 0)), "")="", 'Page Categories'!$M$21, IFERROR(INDEX('Page Categories'!$E$11:$E$1010, MATCH($D1448, 'Page Categories'!$D$11:$D$1010, 0)), "")))</f>
        <v/>
      </c>
      <c r="C1448" s="4"/>
      <c r="D1448" s="50"/>
      <c r="E1448" s="51"/>
      <c r="F1448" s="51"/>
      <c r="G1448" s="52"/>
      <c r="H1448" s="51"/>
      <c r="I1448" s="53"/>
      <c r="J1448" s="4"/>
      <c r="O1448" s="12" t="str">
        <f t="shared" si="181"/>
        <v/>
      </c>
      <c r="Q1448" s="12" t="str">
        <f t="shared" si="182"/>
        <v/>
      </c>
      <c r="R1448" s="12" t="str">
        <f t="shared" si="183"/>
        <v/>
      </c>
      <c r="S1448" s="12" t="str">
        <f t="shared" si="184"/>
        <v/>
      </c>
      <c r="T1448" s="12" t="str">
        <f t="shared" si="185"/>
        <v/>
      </c>
      <c r="U1448" s="12" t="str">
        <f t="shared" si="186"/>
        <v/>
      </c>
      <c r="V1448" s="12" t="str">
        <f t="shared" si="180"/>
        <v/>
      </c>
      <c r="X1448" s="44" t="str">
        <f>IF($D1448="", "", IF(COUNTIF($D$11:$D1448, $D1448)&gt;1, "", $D1448))</f>
        <v/>
      </c>
      <c r="Z1448" s="12" t="str">
        <f>IF($X1448="", "", IF(COUNTIF('Page Categories'!$D$11:$D$1010, $X1448)&gt;0, "", MAX(Z$10:Z1447)+1))</f>
        <v/>
      </c>
      <c r="AB1448" s="44" t="str">
        <f t="shared" si="187"/>
        <v/>
      </c>
    </row>
    <row r="1449" spans="1:28" x14ac:dyDescent="0.25">
      <c r="A1449" s="4"/>
      <c r="B1449" s="44" t="str">
        <f>IF($D1449="", "", IF(IFERROR(INDEX('Page Categories'!$E$11:$E$1010, MATCH($D1449, 'Page Categories'!$D$11:$D$1010, 0)), "")="", 'Page Categories'!$M$21, IFERROR(INDEX('Page Categories'!$E$11:$E$1010, MATCH($D1449, 'Page Categories'!$D$11:$D$1010, 0)), "")))</f>
        <v/>
      </c>
      <c r="C1449" s="4"/>
      <c r="D1449" s="50"/>
      <c r="E1449" s="51"/>
      <c r="F1449" s="51"/>
      <c r="G1449" s="52"/>
      <c r="H1449" s="51"/>
      <c r="I1449" s="53"/>
      <c r="J1449" s="4"/>
      <c r="O1449" s="12" t="str">
        <f t="shared" si="181"/>
        <v/>
      </c>
      <c r="Q1449" s="12" t="str">
        <f t="shared" si="182"/>
        <v/>
      </c>
      <c r="R1449" s="12" t="str">
        <f t="shared" si="183"/>
        <v/>
      </c>
      <c r="S1449" s="12" t="str">
        <f t="shared" si="184"/>
        <v/>
      </c>
      <c r="T1449" s="12" t="str">
        <f t="shared" si="185"/>
        <v/>
      </c>
      <c r="U1449" s="12" t="str">
        <f t="shared" si="186"/>
        <v/>
      </c>
      <c r="V1449" s="12" t="str">
        <f t="shared" si="180"/>
        <v/>
      </c>
      <c r="X1449" s="44" t="str">
        <f>IF($D1449="", "", IF(COUNTIF($D$11:$D1449, $D1449)&gt;1, "", $D1449))</f>
        <v/>
      </c>
      <c r="Z1449" s="12" t="str">
        <f>IF($X1449="", "", IF(COUNTIF('Page Categories'!$D$11:$D$1010, $X1449)&gt;0, "", MAX(Z$10:Z1448)+1))</f>
        <v/>
      </c>
      <c r="AB1449" s="44" t="str">
        <f t="shared" si="187"/>
        <v/>
      </c>
    </row>
    <row r="1450" spans="1:28" x14ac:dyDescent="0.25">
      <c r="A1450" s="4"/>
      <c r="B1450" s="44" t="str">
        <f>IF($D1450="", "", IF(IFERROR(INDEX('Page Categories'!$E$11:$E$1010, MATCH($D1450, 'Page Categories'!$D$11:$D$1010, 0)), "")="", 'Page Categories'!$M$21, IFERROR(INDEX('Page Categories'!$E$11:$E$1010, MATCH($D1450, 'Page Categories'!$D$11:$D$1010, 0)), "")))</f>
        <v/>
      </c>
      <c r="C1450" s="4"/>
      <c r="D1450" s="50"/>
      <c r="E1450" s="51"/>
      <c r="F1450" s="51"/>
      <c r="G1450" s="52"/>
      <c r="H1450" s="51"/>
      <c r="I1450" s="53"/>
      <c r="J1450" s="4"/>
      <c r="O1450" s="12" t="str">
        <f t="shared" si="181"/>
        <v/>
      </c>
      <c r="Q1450" s="12" t="str">
        <f t="shared" si="182"/>
        <v/>
      </c>
      <c r="R1450" s="12" t="str">
        <f t="shared" si="183"/>
        <v/>
      </c>
      <c r="S1450" s="12" t="str">
        <f t="shared" si="184"/>
        <v/>
      </c>
      <c r="T1450" s="12" t="str">
        <f t="shared" si="185"/>
        <v/>
      </c>
      <c r="U1450" s="12" t="str">
        <f t="shared" si="186"/>
        <v/>
      </c>
      <c r="V1450" s="12" t="str">
        <f t="shared" si="180"/>
        <v/>
      </c>
      <c r="X1450" s="44" t="str">
        <f>IF($D1450="", "", IF(COUNTIF($D$11:$D1450, $D1450)&gt;1, "", $D1450))</f>
        <v/>
      </c>
      <c r="Z1450" s="12" t="str">
        <f>IF($X1450="", "", IF(COUNTIF('Page Categories'!$D$11:$D$1010, $X1450)&gt;0, "", MAX(Z$10:Z1449)+1))</f>
        <v/>
      </c>
      <c r="AB1450" s="44" t="str">
        <f t="shared" si="187"/>
        <v/>
      </c>
    </row>
    <row r="1451" spans="1:28" x14ac:dyDescent="0.25">
      <c r="A1451" s="4"/>
      <c r="B1451" s="44" t="str">
        <f>IF($D1451="", "", IF(IFERROR(INDEX('Page Categories'!$E$11:$E$1010, MATCH($D1451, 'Page Categories'!$D$11:$D$1010, 0)), "")="", 'Page Categories'!$M$21, IFERROR(INDEX('Page Categories'!$E$11:$E$1010, MATCH($D1451, 'Page Categories'!$D$11:$D$1010, 0)), "")))</f>
        <v/>
      </c>
      <c r="C1451" s="4"/>
      <c r="D1451" s="50"/>
      <c r="E1451" s="51"/>
      <c r="F1451" s="51"/>
      <c r="G1451" s="52"/>
      <c r="H1451" s="51"/>
      <c r="I1451" s="53"/>
      <c r="J1451" s="4"/>
      <c r="O1451" s="12" t="str">
        <f t="shared" si="181"/>
        <v/>
      </c>
      <c r="Q1451" s="12" t="str">
        <f t="shared" si="182"/>
        <v/>
      </c>
      <c r="R1451" s="12" t="str">
        <f t="shared" si="183"/>
        <v/>
      </c>
      <c r="S1451" s="12" t="str">
        <f t="shared" si="184"/>
        <v/>
      </c>
      <c r="T1451" s="12" t="str">
        <f t="shared" si="185"/>
        <v/>
      </c>
      <c r="U1451" s="12" t="str">
        <f t="shared" si="186"/>
        <v/>
      </c>
      <c r="V1451" s="12" t="str">
        <f t="shared" si="180"/>
        <v/>
      </c>
      <c r="X1451" s="44" t="str">
        <f>IF($D1451="", "", IF(COUNTIF($D$11:$D1451, $D1451)&gt;1, "", $D1451))</f>
        <v/>
      </c>
      <c r="Z1451" s="12" t="str">
        <f>IF($X1451="", "", IF(COUNTIF('Page Categories'!$D$11:$D$1010, $X1451)&gt;0, "", MAX(Z$10:Z1450)+1))</f>
        <v/>
      </c>
      <c r="AB1451" s="44" t="str">
        <f t="shared" si="187"/>
        <v/>
      </c>
    </row>
    <row r="1452" spans="1:28" x14ac:dyDescent="0.25">
      <c r="A1452" s="4"/>
      <c r="B1452" s="44" t="str">
        <f>IF($D1452="", "", IF(IFERROR(INDEX('Page Categories'!$E$11:$E$1010, MATCH($D1452, 'Page Categories'!$D$11:$D$1010, 0)), "")="", 'Page Categories'!$M$21, IFERROR(INDEX('Page Categories'!$E$11:$E$1010, MATCH($D1452, 'Page Categories'!$D$11:$D$1010, 0)), "")))</f>
        <v/>
      </c>
      <c r="C1452" s="4"/>
      <c r="D1452" s="50"/>
      <c r="E1452" s="51"/>
      <c r="F1452" s="51"/>
      <c r="G1452" s="52"/>
      <c r="H1452" s="51"/>
      <c r="I1452" s="53"/>
      <c r="J1452" s="4"/>
      <c r="O1452" s="12" t="str">
        <f t="shared" si="181"/>
        <v/>
      </c>
      <c r="Q1452" s="12" t="str">
        <f t="shared" si="182"/>
        <v/>
      </c>
      <c r="R1452" s="12" t="str">
        <f t="shared" si="183"/>
        <v/>
      </c>
      <c r="S1452" s="12" t="str">
        <f t="shared" si="184"/>
        <v/>
      </c>
      <c r="T1452" s="12" t="str">
        <f t="shared" si="185"/>
        <v/>
      </c>
      <c r="U1452" s="12" t="str">
        <f t="shared" si="186"/>
        <v/>
      </c>
      <c r="V1452" s="12" t="str">
        <f t="shared" si="180"/>
        <v/>
      </c>
      <c r="X1452" s="44" t="str">
        <f>IF($D1452="", "", IF(COUNTIF($D$11:$D1452, $D1452)&gt;1, "", $D1452))</f>
        <v/>
      </c>
      <c r="Z1452" s="12" t="str">
        <f>IF($X1452="", "", IF(COUNTIF('Page Categories'!$D$11:$D$1010, $X1452)&gt;0, "", MAX(Z$10:Z1451)+1))</f>
        <v/>
      </c>
      <c r="AB1452" s="44" t="str">
        <f t="shared" si="187"/>
        <v/>
      </c>
    </row>
    <row r="1453" spans="1:28" x14ac:dyDescent="0.25">
      <c r="A1453" s="4"/>
      <c r="B1453" s="44" t="str">
        <f>IF($D1453="", "", IF(IFERROR(INDEX('Page Categories'!$E$11:$E$1010, MATCH($D1453, 'Page Categories'!$D$11:$D$1010, 0)), "")="", 'Page Categories'!$M$21, IFERROR(INDEX('Page Categories'!$E$11:$E$1010, MATCH($D1453, 'Page Categories'!$D$11:$D$1010, 0)), "")))</f>
        <v/>
      </c>
      <c r="C1453" s="4"/>
      <c r="D1453" s="50"/>
      <c r="E1453" s="51"/>
      <c r="F1453" s="51"/>
      <c r="G1453" s="52"/>
      <c r="H1453" s="51"/>
      <c r="I1453" s="53"/>
      <c r="J1453" s="4"/>
      <c r="O1453" s="12" t="str">
        <f t="shared" si="181"/>
        <v/>
      </c>
      <c r="Q1453" s="12" t="str">
        <f t="shared" si="182"/>
        <v/>
      </c>
      <c r="R1453" s="12" t="str">
        <f t="shared" si="183"/>
        <v/>
      </c>
      <c r="S1453" s="12" t="str">
        <f t="shared" si="184"/>
        <v/>
      </c>
      <c r="T1453" s="12" t="str">
        <f t="shared" si="185"/>
        <v/>
      </c>
      <c r="U1453" s="12" t="str">
        <f t="shared" si="186"/>
        <v/>
      </c>
      <c r="V1453" s="12" t="str">
        <f t="shared" si="180"/>
        <v/>
      </c>
      <c r="X1453" s="44" t="str">
        <f>IF($D1453="", "", IF(COUNTIF($D$11:$D1453, $D1453)&gt;1, "", $D1453))</f>
        <v/>
      </c>
      <c r="Z1453" s="12" t="str">
        <f>IF($X1453="", "", IF(COUNTIF('Page Categories'!$D$11:$D$1010, $X1453)&gt;0, "", MAX(Z$10:Z1452)+1))</f>
        <v/>
      </c>
      <c r="AB1453" s="44" t="str">
        <f t="shared" si="187"/>
        <v/>
      </c>
    </row>
    <row r="1454" spans="1:28" x14ac:dyDescent="0.25">
      <c r="A1454" s="4"/>
      <c r="B1454" s="44" t="str">
        <f>IF($D1454="", "", IF(IFERROR(INDEX('Page Categories'!$E$11:$E$1010, MATCH($D1454, 'Page Categories'!$D$11:$D$1010, 0)), "")="", 'Page Categories'!$M$21, IFERROR(INDEX('Page Categories'!$E$11:$E$1010, MATCH($D1454, 'Page Categories'!$D$11:$D$1010, 0)), "")))</f>
        <v/>
      </c>
      <c r="C1454" s="4"/>
      <c r="D1454" s="50"/>
      <c r="E1454" s="51"/>
      <c r="F1454" s="51"/>
      <c r="G1454" s="52"/>
      <c r="H1454" s="51"/>
      <c r="I1454" s="53"/>
      <c r="J1454" s="4"/>
      <c r="O1454" s="12" t="str">
        <f t="shared" si="181"/>
        <v/>
      </c>
      <c r="Q1454" s="12" t="str">
        <f t="shared" si="182"/>
        <v/>
      </c>
      <c r="R1454" s="12" t="str">
        <f t="shared" si="183"/>
        <v/>
      </c>
      <c r="S1454" s="12" t="str">
        <f t="shared" si="184"/>
        <v/>
      </c>
      <c r="T1454" s="12" t="str">
        <f t="shared" si="185"/>
        <v/>
      </c>
      <c r="U1454" s="12" t="str">
        <f t="shared" si="186"/>
        <v/>
      </c>
      <c r="V1454" s="12" t="str">
        <f t="shared" si="180"/>
        <v/>
      </c>
      <c r="X1454" s="44" t="str">
        <f>IF($D1454="", "", IF(COUNTIF($D$11:$D1454, $D1454)&gt;1, "", $D1454))</f>
        <v/>
      </c>
      <c r="Z1454" s="12" t="str">
        <f>IF($X1454="", "", IF(COUNTIF('Page Categories'!$D$11:$D$1010, $X1454)&gt;0, "", MAX(Z$10:Z1453)+1))</f>
        <v/>
      </c>
      <c r="AB1454" s="44" t="str">
        <f t="shared" si="187"/>
        <v/>
      </c>
    </row>
    <row r="1455" spans="1:28" x14ac:dyDescent="0.25">
      <c r="A1455" s="4"/>
      <c r="B1455" s="44" t="str">
        <f>IF($D1455="", "", IF(IFERROR(INDEX('Page Categories'!$E$11:$E$1010, MATCH($D1455, 'Page Categories'!$D$11:$D$1010, 0)), "")="", 'Page Categories'!$M$21, IFERROR(INDEX('Page Categories'!$E$11:$E$1010, MATCH($D1455, 'Page Categories'!$D$11:$D$1010, 0)), "")))</f>
        <v/>
      </c>
      <c r="C1455" s="4"/>
      <c r="D1455" s="50"/>
      <c r="E1455" s="51"/>
      <c r="F1455" s="51"/>
      <c r="G1455" s="52"/>
      <c r="H1455" s="51"/>
      <c r="I1455" s="53"/>
      <c r="J1455" s="4"/>
      <c r="O1455" s="12" t="str">
        <f t="shared" si="181"/>
        <v/>
      </c>
      <c r="Q1455" s="12" t="str">
        <f t="shared" si="182"/>
        <v/>
      </c>
      <c r="R1455" s="12" t="str">
        <f t="shared" si="183"/>
        <v/>
      </c>
      <c r="S1455" s="12" t="str">
        <f t="shared" si="184"/>
        <v/>
      </c>
      <c r="T1455" s="12" t="str">
        <f t="shared" si="185"/>
        <v/>
      </c>
      <c r="U1455" s="12" t="str">
        <f t="shared" si="186"/>
        <v/>
      </c>
      <c r="V1455" s="12" t="str">
        <f t="shared" si="180"/>
        <v/>
      </c>
      <c r="X1455" s="44" t="str">
        <f>IF($D1455="", "", IF(COUNTIF($D$11:$D1455, $D1455)&gt;1, "", $D1455))</f>
        <v/>
      </c>
      <c r="Z1455" s="12" t="str">
        <f>IF($X1455="", "", IF(COUNTIF('Page Categories'!$D$11:$D$1010, $X1455)&gt;0, "", MAX(Z$10:Z1454)+1))</f>
        <v/>
      </c>
      <c r="AB1455" s="44" t="str">
        <f t="shared" si="187"/>
        <v/>
      </c>
    </row>
    <row r="1456" spans="1:28" x14ac:dyDescent="0.25">
      <c r="A1456" s="4"/>
      <c r="B1456" s="44" t="str">
        <f>IF($D1456="", "", IF(IFERROR(INDEX('Page Categories'!$E$11:$E$1010, MATCH($D1456, 'Page Categories'!$D$11:$D$1010, 0)), "")="", 'Page Categories'!$M$21, IFERROR(INDEX('Page Categories'!$E$11:$E$1010, MATCH($D1456, 'Page Categories'!$D$11:$D$1010, 0)), "")))</f>
        <v/>
      </c>
      <c r="C1456" s="4"/>
      <c r="D1456" s="50"/>
      <c r="E1456" s="51"/>
      <c r="F1456" s="51"/>
      <c r="G1456" s="52"/>
      <c r="H1456" s="51"/>
      <c r="I1456" s="53"/>
      <c r="J1456" s="4"/>
      <c r="O1456" s="12" t="str">
        <f t="shared" si="181"/>
        <v/>
      </c>
      <c r="Q1456" s="12" t="str">
        <f t="shared" si="182"/>
        <v/>
      </c>
      <c r="R1456" s="12" t="str">
        <f t="shared" si="183"/>
        <v/>
      </c>
      <c r="S1456" s="12" t="str">
        <f t="shared" si="184"/>
        <v/>
      </c>
      <c r="T1456" s="12" t="str">
        <f t="shared" si="185"/>
        <v/>
      </c>
      <c r="U1456" s="12" t="str">
        <f t="shared" si="186"/>
        <v/>
      </c>
      <c r="V1456" s="12" t="str">
        <f t="shared" si="180"/>
        <v/>
      </c>
      <c r="X1456" s="44" t="str">
        <f>IF($D1456="", "", IF(COUNTIF($D$11:$D1456, $D1456)&gt;1, "", $D1456))</f>
        <v/>
      </c>
      <c r="Z1456" s="12" t="str">
        <f>IF($X1456="", "", IF(COUNTIF('Page Categories'!$D$11:$D$1010, $X1456)&gt;0, "", MAX(Z$10:Z1455)+1))</f>
        <v/>
      </c>
      <c r="AB1456" s="44" t="str">
        <f t="shared" si="187"/>
        <v/>
      </c>
    </row>
    <row r="1457" spans="1:28" x14ac:dyDescent="0.25">
      <c r="A1457" s="4"/>
      <c r="B1457" s="44" t="str">
        <f>IF($D1457="", "", IF(IFERROR(INDEX('Page Categories'!$E$11:$E$1010, MATCH($D1457, 'Page Categories'!$D$11:$D$1010, 0)), "")="", 'Page Categories'!$M$21, IFERROR(INDEX('Page Categories'!$E$11:$E$1010, MATCH($D1457, 'Page Categories'!$D$11:$D$1010, 0)), "")))</f>
        <v/>
      </c>
      <c r="C1457" s="4"/>
      <c r="D1457" s="50"/>
      <c r="E1457" s="51"/>
      <c r="F1457" s="51"/>
      <c r="G1457" s="52"/>
      <c r="H1457" s="51"/>
      <c r="I1457" s="53"/>
      <c r="J1457" s="4"/>
      <c r="O1457" s="12" t="str">
        <f t="shared" si="181"/>
        <v/>
      </c>
      <c r="Q1457" s="12" t="str">
        <f t="shared" si="182"/>
        <v/>
      </c>
      <c r="R1457" s="12" t="str">
        <f t="shared" si="183"/>
        <v/>
      </c>
      <c r="S1457" s="12" t="str">
        <f t="shared" si="184"/>
        <v/>
      </c>
      <c r="T1457" s="12" t="str">
        <f t="shared" si="185"/>
        <v/>
      </c>
      <c r="U1457" s="12" t="str">
        <f t="shared" si="186"/>
        <v/>
      </c>
      <c r="V1457" s="12" t="str">
        <f t="shared" si="180"/>
        <v/>
      </c>
      <c r="X1457" s="44" t="str">
        <f>IF($D1457="", "", IF(COUNTIF($D$11:$D1457, $D1457)&gt;1, "", $D1457))</f>
        <v/>
      </c>
      <c r="Z1457" s="12" t="str">
        <f>IF($X1457="", "", IF(COUNTIF('Page Categories'!$D$11:$D$1010, $X1457)&gt;0, "", MAX(Z$10:Z1456)+1))</f>
        <v/>
      </c>
      <c r="AB1457" s="44" t="str">
        <f t="shared" si="187"/>
        <v/>
      </c>
    </row>
    <row r="1458" spans="1:28" x14ac:dyDescent="0.25">
      <c r="A1458" s="4"/>
      <c r="B1458" s="44" t="str">
        <f>IF($D1458="", "", IF(IFERROR(INDEX('Page Categories'!$E$11:$E$1010, MATCH($D1458, 'Page Categories'!$D$11:$D$1010, 0)), "")="", 'Page Categories'!$M$21, IFERROR(INDEX('Page Categories'!$E$11:$E$1010, MATCH($D1458, 'Page Categories'!$D$11:$D$1010, 0)), "")))</f>
        <v/>
      </c>
      <c r="C1458" s="4"/>
      <c r="D1458" s="50"/>
      <c r="E1458" s="51"/>
      <c r="F1458" s="51"/>
      <c r="G1458" s="52"/>
      <c r="H1458" s="51"/>
      <c r="I1458" s="53"/>
      <c r="J1458" s="4"/>
      <c r="O1458" s="12" t="str">
        <f t="shared" si="181"/>
        <v/>
      </c>
      <c r="Q1458" s="12" t="str">
        <f t="shared" si="182"/>
        <v/>
      </c>
      <c r="R1458" s="12" t="str">
        <f t="shared" si="183"/>
        <v/>
      </c>
      <c r="S1458" s="12" t="str">
        <f t="shared" si="184"/>
        <v/>
      </c>
      <c r="T1458" s="12" t="str">
        <f t="shared" si="185"/>
        <v/>
      </c>
      <c r="U1458" s="12" t="str">
        <f t="shared" si="186"/>
        <v/>
      </c>
      <c r="V1458" s="12" t="str">
        <f t="shared" si="180"/>
        <v/>
      </c>
      <c r="X1458" s="44" t="str">
        <f>IF($D1458="", "", IF(COUNTIF($D$11:$D1458, $D1458)&gt;1, "", $D1458))</f>
        <v/>
      </c>
      <c r="Z1458" s="12" t="str">
        <f>IF($X1458="", "", IF(COUNTIF('Page Categories'!$D$11:$D$1010, $X1458)&gt;0, "", MAX(Z$10:Z1457)+1))</f>
        <v/>
      </c>
      <c r="AB1458" s="44" t="str">
        <f t="shared" si="187"/>
        <v/>
      </c>
    </row>
    <row r="1459" spans="1:28" x14ac:dyDescent="0.25">
      <c r="A1459" s="4"/>
      <c r="B1459" s="44" t="str">
        <f>IF($D1459="", "", IF(IFERROR(INDEX('Page Categories'!$E$11:$E$1010, MATCH($D1459, 'Page Categories'!$D$11:$D$1010, 0)), "")="", 'Page Categories'!$M$21, IFERROR(INDEX('Page Categories'!$E$11:$E$1010, MATCH($D1459, 'Page Categories'!$D$11:$D$1010, 0)), "")))</f>
        <v/>
      </c>
      <c r="C1459" s="4"/>
      <c r="D1459" s="50"/>
      <c r="E1459" s="51"/>
      <c r="F1459" s="51"/>
      <c r="G1459" s="52"/>
      <c r="H1459" s="51"/>
      <c r="I1459" s="53"/>
      <c r="J1459" s="4"/>
      <c r="O1459" s="12" t="str">
        <f t="shared" si="181"/>
        <v/>
      </c>
      <c r="Q1459" s="12" t="str">
        <f t="shared" si="182"/>
        <v/>
      </c>
      <c r="R1459" s="12" t="str">
        <f t="shared" si="183"/>
        <v/>
      </c>
      <c r="S1459" s="12" t="str">
        <f t="shared" si="184"/>
        <v/>
      </c>
      <c r="T1459" s="12" t="str">
        <f t="shared" si="185"/>
        <v/>
      </c>
      <c r="U1459" s="12" t="str">
        <f t="shared" si="186"/>
        <v/>
      </c>
      <c r="V1459" s="12" t="str">
        <f t="shared" si="180"/>
        <v/>
      </c>
      <c r="X1459" s="44" t="str">
        <f>IF($D1459="", "", IF(COUNTIF($D$11:$D1459, $D1459)&gt;1, "", $D1459))</f>
        <v/>
      </c>
      <c r="Z1459" s="12" t="str">
        <f>IF($X1459="", "", IF(COUNTIF('Page Categories'!$D$11:$D$1010, $X1459)&gt;0, "", MAX(Z$10:Z1458)+1))</f>
        <v/>
      </c>
      <c r="AB1459" s="44" t="str">
        <f t="shared" si="187"/>
        <v/>
      </c>
    </row>
    <row r="1460" spans="1:28" x14ac:dyDescent="0.25">
      <c r="A1460" s="4"/>
      <c r="B1460" s="44" t="str">
        <f>IF($D1460="", "", IF(IFERROR(INDEX('Page Categories'!$E$11:$E$1010, MATCH($D1460, 'Page Categories'!$D$11:$D$1010, 0)), "")="", 'Page Categories'!$M$21, IFERROR(INDEX('Page Categories'!$E$11:$E$1010, MATCH($D1460, 'Page Categories'!$D$11:$D$1010, 0)), "")))</f>
        <v/>
      </c>
      <c r="C1460" s="4"/>
      <c r="D1460" s="50"/>
      <c r="E1460" s="51"/>
      <c r="F1460" s="51"/>
      <c r="G1460" s="52"/>
      <c r="H1460" s="51"/>
      <c r="I1460" s="53"/>
      <c r="J1460" s="4"/>
      <c r="O1460" s="12" t="str">
        <f t="shared" si="181"/>
        <v/>
      </c>
      <c r="Q1460" s="12" t="str">
        <f t="shared" si="182"/>
        <v/>
      </c>
      <c r="R1460" s="12" t="str">
        <f t="shared" si="183"/>
        <v/>
      </c>
      <c r="S1460" s="12" t="str">
        <f t="shared" si="184"/>
        <v/>
      </c>
      <c r="T1460" s="12" t="str">
        <f t="shared" si="185"/>
        <v/>
      </c>
      <c r="U1460" s="12" t="str">
        <f t="shared" si="186"/>
        <v/>
      </c>
      <c r="V1460" s="12" t="str">
        <f t="shared" si="180"/>
        <v/>
      </c>
      <c r="X1460" s="44" t="str">
        <f>IF($D1460="", "", IF(COUNTIF($D$11:$D1460, $D1460)&gt;1, "", $D1460))</f>
        <v/>
      </c>
      <c r="Z1460" s="12" t="str">
        <f>IF($X1460="", "", IF(COUNTIF('Page Categories'!$D$11:$D$1010, $X1460)&gt;0, "", MAX(Z$10:Z1459)+1))</f>
        <v/>
      </c>
      <c r="AB1460" s="44" t="str">
        <f t="shared" si="187"/>
        <v/>
      </c>
    </row>
    <row r="1461" spans="1:28" x14ac:dyDescent="0.25">
      <c r="A1461" s="4"/>
      <c r="B1461" s="44" t="str">
        <f>IF($D1461="", "", IF(IFERROR(INDEX('Page Categories'!$E$11:$E$1010, MATCH($D1461, 'Page Categories'!$D$11:$D$1010, 0)), "")="", 'Page Categories'!$M$21, IFERROR(INDEX('Page Categories'!$E$11:$E$1010, MATCH($D1461, 'Page Categories'!$D$11:$D$1010, 0)), "")))</f>
        <v/>
      </c>
      <c r="C1461" s="4"/>
      <c r="D1461" s="50"/>
      <c r="E1461" s="51"/>
      <c r="F1461" s="51"/>
      <c r="G1461" s="52"/>
      <c r="H1461" s="51"/>
      <c r="I1461" s="53"/>
      <c r="J1461" s="4"/>
      <c r="O1461" s="12" t="str">
        <f t="shared" si="181"/>
        <v/>
      </c>
      <c r="Q1461" s="12" t="str">
        <f t="shared" si="182"/>
        <v/>
      </c>
      <c r="R1461" s="12" t="str">
        <f t="shared" si="183"/>
        <v/>
      </c>
      <c r="S1461" s="12" t="str">
        <f t="shared" si="184"/>
        <v/>
      </c>
      <c r="T1461" s="12" t="str">
        <f t="shared" si="185"/>
        <v/>
      </c>
      <c r="U1461" s="12" t="str">
        <f t="shared" si="186"/>
        <v/>
      </c>
      <c r="V1461" s="12" t="str">
        <f t="shared" si="180"/>
        <v/>
      </c>
      <c r="X1461" s="44" t="str">
        <f>IF($D1461="", "", IF(COUNTIF($D$11:$D1461, $D1461)&gt;1, "", $D1461))</f>
        <v/>
      </c>
      <c r="Z1461" s="12" t="str">
        <f>IF($X1461="", "", IF(COUNTIF('Page Categories'!$D$11:$D$1010, $X1461)&gt;0, "", MAX(Z$10:Z1460)+1))</f>
        <v/>
      </c>
      <c r="AB1461" s="44" t="str">
        <f t="shared" si="187"/>
        <v/>
      </c>
    </row>
    <row r="1462" spans="1:28" x14ac:dyDescent="0.25">
      <c r="A1462" s="4"/>
      <c r="B1462" s="44" t="str">
        <f>IF($D1462="", "", IF(IFERROR(INDEX('Page Categories'!$E$11:$E$1010, MATCH($D1462, 'Page Categories'!$D$11:$D$1010, 0)), "")="", 'Page Categories'!$M$21, IFERROR(INDEX('Page Categories'!$E$11:$E$1010, MATCH($D1462, 'Page Categories'!$D$11:$D$1010, 0)), "")))</f>
        <v/>
      </c>
      <c r="C1462" s="4"/>
      <c r="D1462" s="50"/>
      <c r="E1462" s="51"/>
      <c r="F1462" s="51"/>
      <c r="G1462" s="52"/>
      <c r="H1462" s="51"/>
      <c r="I1462" s="53"/>
      <c r="J1462" s="4"/>
      <c r="O1462" s="12" t="str">
        <f t="shared" si="181"/>
        <v/>
      </c>
      <c r="Q1462" s="12" t="str">
        <f t="shared" si="182"/>
        <v/>
      </c>
      <c r="R1462" s="12" t="str">
        <f t="shared" si="183"/>
        <v/>
      </c>
      <c r="S1462" s="12" t="str">
        <f t="shared" si="184"/>
        <v/>
      </c>
      <c r="T1462" s="12" t="str">
        <f t="shared" si="185"/>
        <v/>
      </c>
      <c r="U1462" s="12" t="str">
        <f t="shared" si="186"/>
        <v/>
      </c>
      <c r="V1462" s="12" t="str">
        <f t="shared" si="180"/>
        <v/>
      </c>
      <c r="X1462" s="44" t="str">
        <f>IF($D1462="", "", IF(COUNTIF($D$11:$D1462, $D1462)&gt;1, "", $D1462))</f>
        <v/>
      </c>
      <c r="Z1462" s="12" t="str">
        <f>IF($X1462="", "", IF(COUNTIF('Page Categories'!$D$11:$D$1010, $X1462)&gt;0, "", MAX(Z$10:Z1461)+1))</f>
        <v/>
      </c>
      <c r="AB1462" s="44" t="str">
        <f t="shared" si="187"/>
        <v/>
      </c>
    </row>
    <row r="1463" spans="1:28" x14ac:dyDescent="0.25">
      <c r="A1463" s="4"/>
      <c r="B1463" s="44" t="str">
        <f>IF($D1463="", "", IF(IFERROR(INDEX('Page Categories'!$E$11:$E$1010, MATCH($D1463, 'Page Categories'!$D$11:$D$1010, 0)), "")="", 'Page Categories'!$M$21, IFERROR(INDEX('Page Categories'!$E$11:$E$1010, MATCH($D1463, 'Page Categories'!$D$11:$D$1010, 0)), "")))</f>
        <v/>
      </c>
      <c r="C1463" s="4"/>
      <c r="D1463" s="50"/>
      <c r="E1463" s="51"/>
      <c r="F1463" s="51"/>
      <c r="G1463" s="52"/>
      <c r="H1463" s="51"/>
      <c r="I1463" s="53"/>
      <c r="J1463" s="4"/>
      <c r="O1463" s="12" t="str">
        <f t="shared" si="181"/>
        <v/>
      </c>
      <c r="Q1463" s="12" t="str">
        <f t="shared" si="182"/>
        <v/>
      </c>
      <c r="R1463" s="12" t="str">
        <f t="shared" si="183"/>
        <v/>
      </c>
      <c r="S1463" s="12" t="str">
        <f t="shared" si="184"/>
        <v/>
      </c>
      <c r="T1463" s="12" t="str">
        <f t="shared" si="185"/>
        <v/>
      </c>
      <c r="U1463" s="12" t="str">
        <f t="shared" si="186"/>
        <v/>
      </c>
      <c r="V1463" s="12" t="str">
        <f t="shared" si="180"/>
        <v/>
      </c>
      <c r="X1463" s="44" t="str">
        <f>IF($D1463="", "", IF(COUNTIF($D$11:$D1463, $D1463)&gt;1, "", $D1463))</f>
        <v/>
      </c>
      <c r="Z1463" s="12" t="str">
        <f>IF($X1463="", "", IF(COUNTIF('Page Categories'!$D$11:$D$1010, $X1463)&gt;0, "", MAX(Z$10:Z1462)+1))</f>
        <v/>
      </c>
      <c r="AB1463" s="44" t="str">
        <f t="shared" si="187"/>
        <v/>
      </c>
    </row>
    <row r="1464" spans="1:28" x14ac:dyDescent="0.25">
      <c r="A1464" s="4"/>
      <c r="B1464" s="44" t="str">
        <f>IF($D1464="", "", IF(IFERROR(INDEX('Page Categories'!$E$11:$E$1010, MATCH($D1464, 'Page Categories'!$D$11:$D$1010, 0)), "")="", 'Page Categories'!$M$21, IFERROR(INDEX('Page Categories'!$E$11:$E$1010, MATCH($D1464, 'Page Categories'!$D$11:$D$1010, 0)), "")))</f>
        <v/>
      </c>
      <c r="C1464" s="4"/>
      <c r="D1464" s="50"/>
      <c r="E1464" s="51"/>
      <c r="F1464" s="51"/>
      <c r="G1464" s="52"/>
      <c r="H1464" s="51"/>
      <c r="I1464" s="53"/>
      <c r="J1464" s="4"/>
      <c r="O1464" s="12" t="str">
        <f t="shared" si="181"/>
        <v/>
      </c>
      <c r="Q1464" s="12" t="str">
        <f t="shared" si="182"/>
        <v/>
      </c>
      <c r="R1464" s="12" t="str">
        <f t="shared" si="183"/>
        <v/>
      </c>
      <c r="S1464" s="12" t="str">
        <f t="shared" si="184"/>
        <v/>
      </c>
      <c r="T1464" s="12" t="str">
        <f t="shared" si="185"/>
        <v/>
      </c>
      <c r="U1464" s="12" t="str">
        <f t="shared" si="186"/>
        <v/>
      </c>
      <c r="V1464" s="12" t="str">
        <f t="shared" si="180"/>
        <v/>
      </c>
      <c r="X1464" s="44" t="str">
        <f>IF($D1464="", "", IF(COUNTIF($D$11:$D1464, $D1464)&gt;1, "", $D1464))</f>
        <v/>
      </c>
      <c r="Z1464" s="12" t="str">
        <f>IF($X1464="", "", IF(COUNTIF('Page Categories'!$D$11:$D$1010, $X1464)&gt;0, "", MAX(Z$10:Z1463)+1))</f>
        <v/>
      </c>
      <c r="AB1464" s="44" t="str">
        <f t="shared" si="187"/>
        <v/>
      </c>
    </row>
    <row r="1465" spans="1:28" x14ac:dyDescent="0.25">
      <c r="A1465" s="4"/>
      <c r="B1465" s="44" t="str">
        <f>IF($D1465="", "", IF(IFERROR(INDEX('Page Categories'!$E$11:$E$1010, MATCH($D1465, 'Page Categories'!$D$11:$D$1010, 0)), "")="", 'Page Categories'!$M$21, IFERROR(INDEX('Page Categories'!$E$11:$E$1010, MATCH($D1465, 'Page Categories'!$D$11:$D$1010, 0)), "")))</f>
        <v/>
      </c>
      <c r="C1465" s="4"/>
      <c r="D1465" s="50"/>
      <c r="E1465" s="51"/>
      <c r="F1465" s="51"/>
      <c r="G1465" s="52"/>
      <c r="H1465" s="51"/>
      <c r="I1465" s="53"/>
      <c r="J1465" s="4"/>
      <c r="O1465" s="12" t="str">
        <f t="shared" si="181"/>
        <v/>
      </c>
      <c r="Q1465" s="12" t="str">
        <f t="shared" si="182"/>
        <v/>
      </c>
      <c r="R1465" s="12" t="str">
        <f t="shared" si="183"/>
        <v/>
      </c>
      <c r="S1465" s="12" t="str">
        <f t="shared" si="184"/>
        <v/>
      </c>
      <c r="T1465" s="12" t="str">
        <f t="shared" si="185"/>
        <v/>
      </c>
      <c r="U1465" s="12" t="str">
        <f t="shared" si="186"/>
        <v/>
      </c>
      <c r="V1465" s="12" t="str">
        <f t="shared" si="180"/>
        <v/>
      </c>
      <c r="X1465" s="44" t="str">
        <f>IF($D1465="", "", IF(COUNTIF($D$11:$D1465, $D1465)&gt;1, "", $D1465))</f>
        <v/>
      </c>
      <c r="Z1465" s="12" t="str">
        <f>IF($X1465="", "", IF(COUNTIF('Page Categories'!$D$11:$D$1010, $X1465)&gt;0, "", MAX(Z$10:Z1464)+1))</f>
        <v/>
      </c>
      <c r="AB1465" s="44" t="str">
        <f t="shared" si="187"/>
        <v/>
      </c>
    </row>
    <row r="1466" spans="1:28" x14ac:dyDescent="0.25">
      <c r="A1466" s="4"/>
      <c r="B1466" s="44" t="str">
        <f>IF($D1466="", "", IF(IFERROR(INDEX('Page Categories'!$E$11:$E$1010, MATCH($D1466, 'Page Categories'!$D$11:$D$1010, 0)), "")="", 'Page Categories'!$M$21, IFERROR(INDEX('Page Categories'!$E$11:$E$1010, MATCH($D1466, 'Page Categories'!$D$11:$D$1010, 0)), "")))</f>
        <v/>
      </c>
      <c r="C1466" s="4"/>
      <c r="D1466" s="50"/>
      <c r="E1466" s="51"/>
      <c r="F1466" s="51"/>
      <c r="G1466" s="52"/>
      <c r="H1466" s="51"/>
      <c r="I1466" s="53"/>
      <c r="J1466" s="4"/>
      <c r="O1466" s="12" t="str">
        <f t="shared" si="181"/>
        <v/>
      </c>
      <c r="Q1466" s="12" t="str">
        <f t="shared" si="182"/>
        <v/>
      </c>
      <c r="R1466" s="12" t="str">
        <f t="shared" si="183"/>
        <v/>
      </c>
      <c r="S1466" s="12" t="str">
        <f t="shared" si="184"/>
        <v/>
      </c>
      <c r="T1466" s="12" t="str">
        <f t="shared" si="185"/>
        <v/>
      </c>
      <c r="U1466" s="12" t="str">
        <f t="shared" si="186"/>
        <v/>
      </c>
      <c r="V1466" s="12" t="str">
        <f t="shared" si="180"/>
        <v/>
      </c>
      <c r="X1466" s="44" t="str">
        <f>IF($D1466="", "", IF(COUNTIF($D$11:$D1466, $D1466)&gt;1, "", $D1466))</f>
        <v/>
      </c>
      <c r="Z1466" s="12" t="str">
        <f>IF($X1466="", "", IF(COUNTIF('Page Categories'!$D$11:$D$1010, $X1466)&gt;0, "", MAX(Z$10:Z1465)+1))</f>
        <v/>
      </c>
      <c r="AB1466" s="44" t="str">
        <f t="shared" si="187"/>
        <v/>
      </c>
    </row>
    <row r="1467" spans="1:28" x14ac:dyDescent="0.25">
      <c r="A1467" s="4"/>
      <c r="B1467" s="44" t="str">
        <f>IF($D1467="", "", IF(IFERROR(INDEX('Page Categories'!$E$11:$E$1010, MATCH($D1467, 'Page Categories'!$D$11:$D$1010, 0)), "")="", 'Page Categories'!$M$21, IFERROR(INDEX('Page Categories'!$E$11:$E$1010, MATCH($D1467, 'Page Categories'!$D$11:$D$1010, 0)), "")))</f>
        <v/>
      </c>
      <c r="C1467" s="4"/>
      <c r="D1467" s="50"/>
      <c r="E1467" s="51"/>
      <c r="F1467" s="51"/>
      <c r="G1467" s="52"/>
      <c r="H1467" s="51"/>
      <c r="I1467" s="53"/>
      <c r="J1467" s="4"/>
      <c r="O1467" s="12" t="str">
        <f t="shared" si="181"/>
        <v/>
      </c>
      <c r="Q1467" s="12" t="str">
        <f t="shared" si="182"/>
        <v/>
      </c>
      <c r="R1467" s="12" t="str">
        <f t="shared" si="183"/>
        <v/>
      </c>
      <c r="S1467" s="12" t="str">
        <f t="shared" si="184"/>
        <v/>
      </c>
      <c r="T1467" s="12" t="str">
        <f t="shared" si="185"/>
        <v/>
      </c>
      <c r="U1467" s="12" t="str">
        <f t="shared" si="186"/>
        <v/>
      </c>
      <c r="V1467" s="12" t="str">
        <f t="shared" si="180"/>
        <v/>
      </c>
      <c r="X1467" s="44" t="str">
        <f>IF($D1467="", "", IF(COUNTIF($D$11:$D1467, $D1467)&gt;1, "", $D1467))</f>
        <v/>
      </c>
      <c r="Z1467" s="12" t="str">
        <f>IF($X1467="", "", IF(COUNTIF('Page Categories'!$D$11:$D$1010, $X1467)&gt;0, "", MAX(Z$10:Z1466)+1))</f>
        <v/>
      </c>
      <c r="AB1467" s="44" t="str">
        <f t="shared" si="187"/>
        <v/>
      </c>
    </row>
    <row r="1468" spans="1:28" x14ac:dyDescent="0.25">
      <c r="A1468" s="4"/>
      <c r="B1468" s="44" t="str">
        <f>IF($D1468="", "", IF(IFERROR(INDEX('Page Categories'!$E$11:$E$1010, MATCH($D1468, 'Page Categories'!$D$11:$D$1010, 0)), "")="", 'Page Categories'!$M$21, IFERROR(INDEX('Page Categories'!$E$11:$E$1010, MATCH($D1468, 'Page Categories'!$D$11:$D$1010, 0)), "")))</f>
        <v/>
      </c>
      <c r="C1468" s="4"/>
      <c r="D1468" s="50"/>
      <c r="E1468" s="51"/>
      <c r="F1468" s="51"/>
      <c r="G1468" s="52"/>
      <c r="H1468" s="51"/>
      <c r="I1468" s="53"/>
      <c r="J1468" s="4"/>
      <c r="O1468" s="12" t="str">
        <f t="shared" si="181"/>
        <v/>
      </c>
      <c r="Q1468" s="12" t="str">
        <f t="shared" si="182"/>
        <v/>
      </c>
      <c r="R1468" s="12" t="str">
        <f t="shared" si="183"/>
        <v/>
      </c>
      <c r="S1468" s="12" t="str">
        <f t="shared" si="184"/>
        <v/>
      </c>
      <c r="T1468" s="12" t="str">
        <f t="shared" si="185"/>
        <v/>
      </c>
      <c r="U1468" s="12" t="str">
        <f t="shared" si="186"/>
        <v/>
      </c>
      <c r="V1468" s="12" t="str">
        <f t="shared" si="180"/>
        <v/>
      </c>
      <c r="X1468" s="44" t="str">
        <f>IF($D1468="", "", IF(COUNTIF($D$11:$D1468, $D1468)&gt;1, "", $D1468))</f>
        <v/>
      </c>
      <c r="Z1468" s="12" t="str">
        <f>IF($X1468="", "", IF(COUNTIF('Page Categories'!$D$11:$D$1010, $X1468)&gt;0, "", MAX(Z$10:Z1467)+1))</f>
        <v/>
      </c>
      <c r="AB1468" s="44" t="str">
        <f t="shared" si="187"/>
        <v/>
      </c>
    </row>
    <row r="1469" spans="1:28" x14ac:dyDescent="0.25">
      <c r="A1469" s="4"/>
      <c r="B1469" s="44" t="str">
        <f>IF($D1469="", "", IF(IFERROR(INDEX('Page Categories'!$E$11:$E$1010, MATCH($D1469, 'Page Categories'!$D$11:$D$1010, 0)), "")="", 'Page Categories'!$M$21, IFERROR(INDEX('Page Categories'!$E$11:$E$1010, MATCH($D1469, 'Page Categories'!$D$11:$D$1010, 0)), "")))</f>
        <v/>
      </c>
      <c r="C1469" s="4"/>
      <c r="D1469" s="50"/>
      <c r="E1469" s="51"/>
      <c r="F1469" s="51"/>
      <c r="G1469" s="52"/>
      <c r="H1469" s="51"/>
      <c r="I1469" s="53"/>
      <c r="J1469" s="4"/>
      <c r="O1469" s="12" t="str">
        <f t="shared" si="181"/>
        <v/>
      </c>
      <c r="Q1469" s="12" t="str">
        <f t="shared" si="182"/>
        <v/>
      </c>
      <c r="R1469" s="12" t="str">
        <f t="shared" si="183"/>
        <v/>
      </c>
      <c r="S1469" s="12" t="str">
        <f t="shared" si="184"/>
        <v/>
      </c>
      <c r="T1469" s="12" t="str">
        <f t="shared" si="185"/>
        <v/>
      </c>
      <c r="U1469" s="12" t="str">
        <f t="shared" si="186"/>
        <v/>
      </c>
      <c r="V1469" s="12" t="str">
        <f t="shared" si="180"/>
        <v/>
      </c>
      <c r="X1469" s="44" t="str">
        <f>IF($D1469="", "", IF(COUNTIF($D$11:$D1469, $D1469)&gt;1, "", $D1469))</f>
        <v/>
      </c>
      <c r="Z1469" s="12" t="str">
        <f>IF($X1469="", "", IF(COUNTIF('Page Categories'!$D$11:$D$1010, $X1469)&gt;0, "", MAX(Z$10:Z1468)+1))</f>
        <v/>
      </c>
      <c r="AB1469" s="44" t="str">
        <f t="shared" si="187"/>
        <v/>
      </c>
    </row>
    <row r="1470" spans="1:28" x14ac:dyDescent="0.25">
      <c r="A1470" s="4"/>
      <c r="B1470" s="44" t="str">
        <f>IF($D1470="", "", IF(IFERROR(INDEX('Page Categories'!$E$11:$E$1010, MATCH($D1470, 'Page Categories'!$D$11:$D$1010, 0)), "")="", 'Page Categories'!$M$21, IFERROR(INDEX('Page Categories'!$E$11:$E$1010, MATCH($D1470, 'Page Categories'!$D$11:$D$1010, 0)), "")))</f>
        <v/>
      </c>
      <c r="C1470" s="4"/>
      <c r="D1470" s="50"/>
      <c r="E1470" s="51"/>
      <c r="F1470" s="51"/>
      <c r="G1470" s="52"/>
      <c r="H1470" s="51"/>
      <c r="I1470" s="53"/>
      <c r="J1470" s="4"/>
      <c r="O1470" s="12" t="str">
        <f t="shared" si="181"/>
        <v/>
      </c>
      <c r="Q1470" s="12" t="str">
        <f t="shared" si="182"/>
        <v/>
      </c>
      <c r="R1470" s="12" t="str">
        <f t="shared" si="183"/>
        <v/>
      </c>
      <c r="S1470" s="12" t="str">
        <f t="shared" si="184"/>
        <v/>
      </c>
      <c r="T1470" s="12" t="str">
        <f t="shared" si="185"/>
        <v/>
      </c>
      <c r="U1470" s="12" t="str">
        <f t="shared" si="186"/>
        <v/>
      </c>
      <c r="V1470" s="12" t="str">
        <f t="shared" si="180"/>
        <v/>
      </c>
      <c r="X1470" s="44" t="str">
        <f>IF($D1470="", "", IF(COUNTIF($D$11:$D1470, $D1470)&gt;1, "", $D1470))</f>
        <v/>
      </c>
      <c r="Z1470" s="12" t="str">
        <f>IF($X1470="", "", IF(COUNTIF('Page Categories'!$D$11:$D$1010, $X1470)&gt;0, "", MAX(Z$10:Z1469)+1))</f>
        <v/>
      </c>
      <c r="AB1470" s="44" t="str">
        <f t="shared" si="187"/>
        <v/>
      </c>
    </row>
    <row r="1471" spans="1:28" x14ac:dyDescent="0.25">
      <c r="A1471" s="4"/>
      <c r="B1471" s="44" t="str">
        <f>IF($D1471="", "", IF(IFERROR(INDEX('Page Categories'!$E$11:$E$1010, MATCH($D1471, 'Page Categories'!$D$11:$D$1010, 0)), "")="", 'Page Categories'!$M$21, IFERROR(INDEX('Page Categories'!$E$11:$E$1010, MATCH($D1471, 'Page Categories'!$D$11:$D$1010, 0)), "")))</f>
        <v/>
      </c>
      <c r="C1471" s="4"/>
      <c r="D1471" s="50"/>
      <c r="E1471" s="51"/>
      <c r="F1471" s="51"/>
      <c r="G1471" s="52"/>
      <c r="H1471" s="51"/>
      <c r="I1471" s="53"/>
      <c r="J1471" s="4"/>
      <c r="O1471" s="12" t="str">
        <f t="shared" si="181"/>
        <v/>
      </c>
      <c r="Q1471" s="12" t="str">
        <f t="shared" si="182"/>
        <v/>
      </c>
      <c r="R1471" s="12" t="str">
        <f t="shared" si="183"/>
        <v/>
      </c>
      <c r="S1471" s="12" t="str">
        <f t="shared" si="184"/>
        <v/>
      </c>
      <c r="T1471" s="12" t="str">
        <f t="shared" si="185"/>
        <v/>
      </c>
      <c r="U1471" s="12" t="str">
        <f t="shared" si="186"/>
        <v/>
      </c>
      <c r="V1471" s="12" t="str">
        <f t="shared" si="180"/>
        <v/>
      </c>
      <c r="X1471" s="44" t="str">
        <f>IF($D1471="", "", IF(COUNTIF($D$11:$D1471, $D1471)&gt;1, "", $D1471))</f>
        <v/>
      </c>
      <c r="Z1471" s="12" t="str">
        <f>IF($X1471="", "", IF(COUNTIF('Page Categories'!$D$11:$D$1010, $X1471)&gt;0, "", MAX(Z$10:Z1470)+1))</f>
        <v/>
      </c>
      <c r="AB1471" s="44" t="str">
        <f t="shared" si="187"/>
        <v/>
      </c>
    </row>
    <row r="1472" spans="1:28" x14ac:dyDescent="0.25">
      <c r="A1472" s="4"/>
      <c r="B1472" s="44" t="str">
        <f>IF($D1472="", "", IF(IFERROR(INDEX('Page Categories'!$E$11:$E$1010, MATCH($D1472, 'Page Categories'!$D$11:$D$1010, 0)), "")="", 'Page Categories'!$M$21, IFERROR(INDEX('Page Categories'!$E$11:$E$1010, MATCH($D1472, 'Page Categories'!$D$11:$D$1010, 0)), "")))</f>
        <v/>
      </c>
      <c r="C1472" s="4"/>
      <c r="D1472" s="50"/>
      <c r="E1472" s="51"/>
      <c r="F1472" s="51"/>
      <c r="G1472" s="52"/>
      <c r="H1472" s="51"/>
      <c r="I1472" s="53"/>
      <c r="J1472" s="4"/>
      <c r="O1472" s="12" t="str">
        <f t="shared" si="181"/>
        <v/>
      </c>
      <c r="Q1472" s="12" t="str">
        <f t="shared" si="182"/>
        <v/>
      </c>
      <c r="R1472" s="12" t="str">
        <f t="shared" si="183"/>
        <v/>
      </c>
      <c r="S1472" s="12" t="str">
        <f t="shared" si="184"/>
        <v/>
      </c>
      <c r="T1472" s="12" t="str">
        <f t="shared" si="185"/>
        <v/>
      </c>
      <c r="U1472" s="12" t="str">
        <f t="shared" si="186"/>
        <v/>
      </c>
      <c r="V1472" s="12" t="str">
        <f t="shared" si="180"/>
        <v/>
      </c>
      <c r="X1472" s="44" t="str">
        <f>IF($D1472="", "", IF(COUNTIF($D$11:$D1472, $D1472)&gt;1, "", $D1472))</f>
        <v/>
      </c>
      <c r="Z1472" s="12" t="str">
        <f>IF($X1472="", "", IF(COUNTIF('Page Categories'!$D$11:$D$1010, $X1472)&gt;0, "", MAX(Z$10:Z1471)+1))</f>
        <v/>
      </c>
      <c r="AB1472" s="44" t="str">
        <f t="shared" si="187"/>
        <v/>
      </c>
    </row>
    <row r="1473" spans="1:28" x14ac:dyDescent="0.25">
      <c r="A1473" s="4"/>
      <c r="B1473" s="44" t="str">
        <f>IF($D1473="", "", IF(IFERROR(INDEX('Page Categories'!$E$11:$E$1010, MATCH($D1473, 'Page Categories'!$D$11:$D$1010, 0)), "")="", 'Page Categories'!$M$21, IFERROR(INDEX('Page Categories'!$E$11:$E$1010, MATCH($D1473, 'Page Categories'!$D$11:$D$1010, 0)), "")))</f>
        <v/>
      </c>
      <c r="C1473" s="4"/>
      <c r="D1473" s="50"/>
      <c r="E1473" s="51"/>
      <c r="F1473" s="51"/>
      <c r="G1473" s="52"/>
      <c r="H1473" s="51"/>
      <c r="I1473" s="53"/>
      <c r="J1473" s="4"/>
      <c r="O1473" s="12" t="str">
        <f t="shared" si="181"/>
        <v/>
      </c>
      <c r="Q1473" s="12" t="str">
        <f t="shared" si="182"/>
        <v/>
      </c>
      <c r="R1473" s="12" t="str">
        <f t="shared" si="183"/>
        <v/>
      </c>
      <c r="S1473" s="12" t="str">
        <f t="shared" si="184"/>
        <v/>
      </c>
      <c r="T1473" s="12" t="str">
        <f t="shared" si="185"/>
        <v/>
      </c>
      <c r="U1473" s="12" t="str">
        <f t="shared" si="186"/>
        <v/>
      </c>
      <c r="V1473" s="12" t="str">
        <f t="shared" si="180"/>
        <v/>
      </c>
      <c r="X1473" s="44" t="str">
        <f>IF($D1473="", "", IF(COUNTIF($D$11:$D1473, $D1473)&gt;1, "", $D1473))</f>
        <v/>
      </c>
      <c r="Z1473" s="12" t="str">
        <f>IF($X1473="", "", IF(COUNTIF('Page Categories'!$D$11:$D$1010, $X1473)&gt;0, "", MAX(Z$10:Z1472)+1))</f>
        <v/>
      </c>
      <c r="AB1473" s="44" t="str">
        <f t="shared" si="187"/>
        <v/>
      </c>
    </row>
    <row r="1474" spans="1:28" x14ac:dyDescent="0.25">
      <c r="A1474" s="4"/>
      <c r="B1474" s="44" t="str">
        <f>IF($D1474="", "", IF(IFERROR(INDEX('Page Categories'!$E$11:$E$1010, MATCH($D1474, 'Page Categories'!$D$11:$D$1010, 0)), "")="", 'Page Categories'!$M$21, IFERROR(INDEX('Page Categories'!$E$11:$E$1010, MATCH($D1474, 'Page Categories'!$D$11:$D$1010, 0)), "")))</f>
        <v/>
      </c>
      <c r="C1474" s="4"/>
      <c r="D1474" s="50"/>
      <c r="E1474" s="51"/>
      <c r="F1474" s="51"/>
      <c r="G1474" s="52"/>
      <c r="H1474" s="51"/>
      <c r="I1474" s="53"/>
      <c r="J1474" s="4"/>
      <c r="O1474" s="12" t="str">
        <f t="shared" si="181"/>
        <v/>
      </c>
      <c r="Q1474" s="12" t="str">
        <f t="shared" si="182"/>
        <v/>
      </c>
      <c r="R1474" s="12" t="str">
        <f t="shared" si="183"/>
        <v/>
      </c>
      <c r="S1474" s="12" t="str">
        <f t="shared" si="184"/>
        <v/>
      </c>
      <c r="T1474" s="12" t="str">
        <f t="shared" si="185"/>
        <v/>
      </c>
      <c r="U1474" s="12" t="str">
        <f t="shared" si="186"/>
        <v/>
      </c>
      <c r="V1474" s="12" t="str">
        <f t="shared" si="180"/>
        <v/>
      </c>
      <c r="X1474" s="44" t="str">
        <f>IF($D1474="", "", IF(COUNTIF($D$11:$D1474, $D1474)&gt;1, "", $D1474))</f>
        <v/>
      </c>
      <c r="Z1474" s="12" t="str">
        <f>IF($X1474="", "", IF(COUNTIF('Page Categories'!$D$11:$D$1010, $X1474)&gt;0, "", MAX(Z$10:Z1473)+1))</f>
        <v/>
      </c>
      <c r="AB1474" s="44" t="str">
        <f t="shared" si="187"/>
        <v/>
      </c>
    </row>
    <row r="1475" spans="1:28" x14ac:dyDescent="0.25">
      <c r="A1475" s="4"/>
      <c r="B1475" s="44" t="str">
        <f>IF($D1475="", "", IF(IFERROR(INDEX('Page Categories'!$E$11:$E$1010, MATCH($D1475, 'Page Categories'!$D$11:$D$1010, 0)), "")="", 'Page Categories'!$M$21, IFERROR(INDEX('Page Categories'!$E$11:$E$1010, MATCH($D1475, 'Page Categories'!$D$11:$D$1010, 0)), "")))</f>
        <v/>
      </c>
      <c r="C1475" s="4"/>
      <c r="D1475" s="50"/>
      <c r="E1475" s="51"/>
      <c r="F1475" s="51"/>
      <c r="G1475" s="52"/>
      <c r="H1475" s="51"/>
      <c r="I1475" s="53"/>
      <c r="J1475" s="4"/>
      <c r="O1475" s="12" t="str">
        <f t="shared" si="181"/>
        <v/>
      </c>
      <c r="Q1475" s="12" t="str">
        <f t="shared" si="182"/>
        <v/>
      </c>
      <c r="R1475" s="12" t="str">
        <f t="shared" si="183"/>
        <v/>
      </c>
      <c r="S1475" s="12" t="str">
        <f t="shared" si="184"/>
        <v/>
      </c>
      <c r="T1475" s="12" t="str">
        <f t="shared" si="185"/>
        <v/>
      </c>
      <c r="U1475" s="12" t="str">
        <f t="shared" si="186"/>
        <v/>
      </c>
      <c r="V1475" s="12" t="str">
        <f t="shared" si="180"/>
        <v/>
      </c>
      <c r="X1475" s="44" t="str">
        <f>IF($D1475="", "", IF(COUNTIF($D$11:$D1475, $D1475)&gt;1, "", $D1475))</f>
        <v/>
      </c>
      <c r="Z1475" s="12" t="str">
        <f>IF($X1475="", "", IF(COUNTIF('Page Categories'!$D$11:$D$1010, $X1475)&gt;0, "", MAX(Z$10:Z1474)+1))</f>
        <v/>
      </c>
      <c r="AB1475" s="44" t="str">
        <f t="shared" si="187"/>
        <v/>
      </c>
    </row>
    <row r="1476" spans="1:28" x14ac:dyDescent="0.25">
      <c r="A1476" s="4"/>
      <c r="B1476" s="44" t="str">
        <f>IF($D1476="", "", IF(IFERROR(INDEX('Page Categories'!$E$11:$E$1010, MATCH($D1476, 'Page Categories'!$D$11:$D$1010, 0)), "")="", 'Page Categories'!$M$21, IFERROR(INDEX('Page Categories'!$E$11:$E$1010, MATCH($D1476, 'Page Categories'!$D$11:$D$1010, 0)), "")))</f>
        <v/>
      </c>
      <c r="C1476" s="4"/>
      <c r="D1476" s="50"/>
      <c r="E1476" s="51"/>
      <c r="F1476" s="51"/>
      <c r="G1476" s="52"/>
      <c r="H1476" s="51"/>
      <c r="I1476" s="53"/>
      <c r="J1476" s="4"/>
      <c r="O1476" s="12" t="str">
        <f t="shared" si="181"/>
        <v/>
      </c>
      <c r="Q1476" s="12" t="str">
        <f t="shared" si="182"/>
        <v/>
      </c>
      <c r="R1476" s="12" t="str">
        <f t="shared" si="183"/>
        <v/>
      </c>
      <c r="S1476" s="12" t="str">
        <f t="shared" si="184"/>
        <v/>
      </c>
      <c r="T1476" s="12" t="str">
        <f t="shared" si="185"/>
        <v/>
      </c>
      <c r="U1476" s="12" t="str">
        <f t="shared" si="186"/>
        <v/>
      </c>
      <c r="V1476" s="12" t="str">
        <f t="shared" si="180"/>
        <v/>
      </c>
      <c r="X1476" s="44" t="str">
        <f>IF($D1476="", "", IF(COUNTIF($D$11:$D1476, $D1476)&gt;1, "", $D1476))</f>
        <v/>
      </c>
      <c r="Z1476" s="12" t="str">
        <f>IF($X1476="", "", IF(COUNTIF('Page Categories'!$D$11:$D$1010, $X1476)&gt;0, "", MAX(Z$10:Z1475)+1))</f>
        <v/>
      </c>
      <c r="AB1476" s="44" t="str">
        <f t="shared" si="187"/>
        <v/>
      </c>
    </row>
    <row r="1477" spans="1:28" x14ac:dyDescent="0.25">
      <c r="A1477" s="4"/>
      <c r="B1477" s="44" t="str">
        <f>IF($D1477="", "", IF(IFERROR(INDEX('Page Categories'!$E$11:$E$1010, MATCH($D1477, 'Page Categories'!$D$11:$D$1010, 0)), "")="", 'Page Categories'!$M$21, IFERROR(INDEX('Page Categories'!$E$11:$E$1010, MATCH($D1477, 'Page Categories'!$D$11:$D$1010, 0)), "")))</f>
        <v/>
      </c>
      <c r="C1477" s="4"/>
      <c r="D1477" s="50"/>
      <c r="E1477" s="51"/>
      <c r="F1477" s="51"/>
      <c r="G1477" s="52"/>
      <c r="H1477" s="51"/>
      <c r="I1477" s="53"/>
      <c r="J1477" s="4"/>
      <c r="O1477" s="12" t="str">
        <f t="shared" si="181"/>
        <v/>
      </c>
      <c r="Q1477" s="12" t="str">
        <f t="shared" si="182"/>
        <v/>
      </c>
      <c r="R1477" s="12" t="str">
        <f t="shared" si="183"/>
        <v/>
      </c>
      <c r="S1477" s="12" t="str">
        <f t="shared" si="184"/>
        <v/>
      </c>
      <c r="T1477" s="12" t="str">
        <f t="shared" si="185"/>
        <v/>
      </c>
      <c r="U1477" s="12" t="str">
        <f t="shared" si="186"/>
        <v/>
      </c>
      <c r="V1477" s="12" t="str">
        <f t="shared" si="180"/>
        <v/>
      </c>
      <c r="X1477" s="44" t="str">
        <f>IF($D1477="", "", IF(COUNTIF($D$11:$D1477, $D1477)&gt;1, "", $D1477))</f>
        <v/>
      </c>
      <c r="Z1477" s="12" t="str">
        <f>IF($X1477="", "", IF(COUNTIF('Page Categories'!$D$11:$D$1010, $X1477)&gt;0, "", MAX(Z$10:Z1476)+1))</f>
        <v/>
      </c>
      <c r="AB1477" s="44" t="str">
        <f t="shared" si="187"/>
        <v/>
      </c>
    </row>
    <row r="1478" spans="1:28" x14ac:dyDescent="0.25">
      <c r="A1478" s="4"/>
      <c r="B1478" s="44" t="str">
        <f>IF($D1478="", "", IF(IFERROR(INDEX('Page Categories'!$E$11:$E$1010, MATCH($D1478, 'Page Categories'!$D$11:$D$1010, 0)), "")="", 'Page Categories'!$M$21, IFERROR(INDEX('Page Categories'!$E$11:$E$1010, MATCH($D1478, 'Page Categories'!$D$11:$D$1010, 0)), "")))</f>
        <v/>
      </c>
      <c r="C1478" s="4"/>
      <c r="D1478" s="50"/>
      <c r="E1478" s="51"/>
      <c r="F1478" s="51"/>
      <c r="G1478" s="52"/>
      <c r="H1478" s="51"/>
      <c r="I1478" s="53"/>
      <c r="J1478" s="4"/>
      <c r="O1478" s="12" t="str">
        <f t="shared" si="181"/>
        <v/>
      </c>
      <c r="Q1478" s="12" t="str">
        <f t="shared" si="182"/>
        <v/>
      </c>
      <c r="R1478" s="12" t="str">
        <f t="shared" si="183"/>
        <v/>
      </c>
      <c r="S1478" s="12" t="str">
        <f t="shared" si="184"/>
        <v/>
      </c>
      <c r="T1478" s="12" t="str">
        <f t="shared" si="185"/>
        <v/>
      </c>
      <c r="U1478" s="12" t="str">
        <f t="shared" si="186"/>
        <v/>
      </c>
      <c r="V1478" s="12" t="str">
        <f t="shared" si="180"/>
        <v/>
      </c>
      <c r="X1478" s="44" t="str">
        <f>IF($D1478="", "", IF(COUNTIF($D$11:$D1478, $D1478)&gt;1, "", $D1478))</f>
        <v/>
      </c>
      <c r="Z1478" s="12" t="str">
        <f>IF($X1478="", "", IF(COUNTIF('Page Categories'!$D$11:$D$1010, $X1478)&gt;0, "", MAX(Z$10:Z1477)+1))</f>
        <v/>
      </c>
      <c r="AB1478" s="44" t="str">
        <f t="shared" si="187"/>
        <v/>
      </c>
    </row>
    <row r="1479" spans="1:28" x14ac:dyDescent="0.25">
      <c r="A1479" s="4"/>
      <c r="B1479" s="44" t="str">
        <f>IF($D1479="", "", IF(IFERROR(INDEX('Page Categories'!$E$11:$E$1010, MATCH($D1479, 'Page Categories'!$D$11:$D$1010, 0)), "")="", 'Page Categories'!$M$21, IFERROR(INDEX('Page Categories'!$E$11:$E$1010, MATCH($D1479, 'Page Categories'!$D$11:$D$1010, 0)), "")))</f>
        <v/>
      </c>
      <c r="C1479" s="4"/>
      <c r="D1479" s="50"/>
      <c r="E1479" s="51"/>
      <c r="F1479" s="51"/>
      <c r="G1479" s="52"/>
      <c r="H1479" s="51"/>
      <c r="I1479" s="53"/>
      <c r="J1479" s="4"/>
      <c r="O1479" s="12" t="str">
        <f t="shared" si="181"/>
        <v/>
      </c>
      <c r="Q1479" s="12" t="str">
        <f t="shared" si="182"/>
        <v/>
      </c>
      <c r="R1479" s="12" t="str">
        <f t="shared" si="183"/>
        <v/>
      </c>
      <c r="S1479" s="12" t="str">
        <f t="shared" si="184"/>
        <v/>
      </c>
      <c r="T1479" s="12" t="str">
        <f t="shared" si="185"/>
        <v/>
      </c>
      <c r="U1479" s="12" t="str">
        <f t="shared" si="186"/>
        <v/>
      </c>
      <c r="V1479" s="12" t="str">
        <f t="shared" si="180"/>
        <v/>
      </c>
      <c r="X1479" s="44" t="str">
        <f>IF($D1479="", "", IF(COUNTIF($D$11:$D1479, $D1479)&gt;1, "", $D1479))</f>
        <v/>
      </c>
      <c r="Z1479" s="12" t="str">
        <f>IF($X1479="", "", IF(COUNTIF('Page Categories'!$D$11:$D$1010, $X1479)&gt;0, "", MAX(Z$10:Z1478)+1))</f>
        <v/>
      </c>
      <c r="AB1479" s="44" t="str">
        <f t="shared" si="187"/>
        <v/>
      </c>
    </row>
    <row r="1480" spans="1:28" x14ac:dyDescent="0.25">
      <c r="A1480" s="4"/>
      <c r="B1480" s="44" t="str">
        <f>IF($D1480="", "", IF(IFERROR(INDEX('Page Categories'!$E$11:$E$1010, MATCH($D1480, 'Page Categories'!$D$11:$D$1010, 0)), "")="", 'Page Categories'!$M$21, IFERROR(INDEX('Page Categories'!$E$11:$E$1010, MATCH($D1480, 'Page Categories'!$D$11:$D$1010, 0)), "")))</f>
        <v/>
      </c>
      <c r="C1480" s="4"/>
      <c r="D1480" s="50"/>
      <c r="E1480" s="51"/>
      <c r="F1480" s="51"/>
      <c r="G1480" s="52"/>
      <c r="H1480" s="51"/>
      <c r="I1480" s="53"/>
      <c r="J1480" s="4"/>
      <c r="O1480" s="12" t="str">
        <f t="shared" si="181"/>
        <v/>
      </c>
      <c r="Q1480" s="12" t="str">
        <f t="shared" si="182"/>
        <v/>
      </c>
      <c r="R1480" s="12" t="str">
        <f t="shared" si="183"/>
        <v/>
      </c>
      <c r="S1480" s="12" t="str">
        <f t="shared" si="184"/>
        <v/>
      </c>
      <c r="T1480" s="12" t="str">
        <f t="shared" si="185"/>
        <v/>
      </c>
      <c r="U1480" s="12" t="str">
        <f t="shared" si="186"/>
        <v/>
      </c>
      <c r="V1480" s="12" t="str">
        <f t="shared" si="180"/>
        <v/>
      </c>
      <c r="X1480" s="44" t="str">
        <f>IF($D1480="", "", IF(COUNTIF($D$11:$D1480, $D1480)&gt;1, "", $D1480))</f>
        <v/>
      </c>
      <c r="Z1480" s="12" t="str">
        <f>IF($X1480="", "", IF(COUNTIF('Page Categories'!$D$11:$D$1010, $X1480)&gt;0, "", MAX(Z$10:Z1479)+1))</f>
        <v/>
      </c>
      <c r="AB1480" s="44" t="str">
        <f t="shared" si="187"/>
        <v/>
      </c>
    </row>
    <row r="1481" spans="1:28" x14ac:dyDescent="0.25">
      <c r="A1481" s="4"/>
      <c r="B1481" s="44" t="str">
        <f>IF($D1481="", "", IF(IFERROR(INDEX('Page Categories'!$E$11:$E$1010, MATCH($D1481, 'Page Categories'!$D$11:$D$1010, 0)), "")="", 'Page Categories'!$M$21, IFERROR(INDEX('Page Categories'!$E$11:$E$1010, MATCH($D1481, 'Page Categories'!$D$11:$D$1010, 0)), "")))</f>
        <v/>
      </c>
      <c r="C1481" s="4"/>
      <c r="D1481" s="50"/>
      <c r="E1481" s="51"/>
      <c r="F1481" s="51"/>
      <c r="G1481" s="52"/>
      <c r="H1481" s="51"/>
      <c r="I1481" s="53"/>
      <c r="J1481" s="4"/>
      <c r="O1481" s="12" t="str">
        <f t="shared" si="181"/>
        <v/>
      </c>
      <c r="Q1481" s="12" t="str">
        <f t="shared" si="182"/>
        <v/>
      </c>
      <c r="R1481" s="12" t="str">
        <f t="shared" si="183"/>
        <v/>
      </c>
      <c r="S1481" s="12" t="str">
        <f t="shared" si="184"/>
        <v/>
      </c>
      <c r="T1481" s="12" t="str">
        <f t="shared" si="185"/>
        <v/>
      </c>
      <c r="U1481" s="12" t="str">
        <f t="shared" si="186"/>
        <v/>
      </c>
      <c r="V1481" s="12" t="str">
        <f t="shared" si="180"/>
        <v/>
      </c>
      <c r="X1481" s="44" t="str">
        <f>IF($D1481="", "", IF(COUNTIF($D$11:$D1481, $D1481)&gt;1, "", $D1481))</f>
        <v/>
      </c>
      <c r="Z1481" s="12" t="str">
        <f>IF($X1481="", "", IF(COUNTIF('Page Categories'!$D$11:$D$1010, $X1481)&gt;0, "", MAX(Z$10:Z1480)+1))</f>
        <v/>
      </c>
      <c r="AB1481" s="44" t="str">
        <f t="shared" si="187"/>
        <v/>
      </c>
    </row>
    <row r="1482" spans="1:28" x14ac:dyDescent="0.25">
      <c r="A1482" s="4"/>
      <c r="B1482" s="44" t="str">
        <f>IF($D1482="", "", IF(IFERROR(INDEX('Page Categories'!$E$11:$E$1010, MATCH($D1482, 'Page Categories'!$D$11:$D$1010, 0)), "")="", 'Page Categories'!$M$21, IFERROR(INDEX('Page Categories'!$E$11:$E$1010, MATCH($D1482, 'Page Categories'!$D$11:$D$1010, 0)), "")))</f>
        <v/>
      </c>
      <c r="C1482" s="4"/>
      <c r="D1482" s="50"/>
      <c r="E1482" s="51"/>
      <c r="F1482" s="51"/>
      <c r="G1482" s="52"/>
      <c r="H1482" s="51"/>
      <c r="I1482" s="53"/>
      <c r="J1482" s="4"/>
      <c r="O1482" s="12" t="str">
        <f t="shared" si="181"/>
        <v/>
      </c>
      <c r="Q1482" s="12" t="str">
        <f t="shared" si="182"/>
        <v/>
      </c>
      <c r="R1482" s="12" t="str">
        <f t="shared" si="183"/>
        <v/>
      </c>
      <c r="S1482" s="12" t="str">
        <f t="shared" si="184"/>
        <v/>
      </c>
      <c r="T1482" s="12" t="str">
        <f t="shared" si="185"/>
        <v/>
      </c>
      <c r="U1482" s="12" t="str">
        <f t="shared" si="186"/>
        <v/>
      </c>
      <c r="V1482" s="12" t="str">
        <f t="shared" si="180"/>
        <v/>
      </c>
      <c r="X1482" s="44" t="str">
        <f>IF($D1482="", "", IF(COUNTIF($D$11:$D1482, $D1482)&gt;1, "", $D1482))</f>
        <v/>
      </c>
      <c r="Z1482" s="12" t="str">
        <f>IF($X1482="", "", IF(COUNTIF('Page Categories'!$D$11:$D$1010, $X1482)&gt;0, "", MAX(Z$10:Z1481)+1))</f>
        <v/>
      </c>
      <c r="AB1482" s="44" t="str">
        <f t="shared" si="187"/>
        <v/>
      </c>
    </row>
    <row r="1483" spans="1:28" x14ac:dyDescent="0.25">
      <c r="A1483" s="4"/>
      <c r="B1483" s="44" t="str">
        <f>IF($D1483="", "", IF(IFERROR(INDEX('Page Categories'!$E$11:$E$1010, MATCH($D1483, 'Page Categories'!$D$11:$D$1010, 0)), "")="", 'Page Categories'!$M$21, IFERROR(INDEX('Page Categories'!$E$11:$E$1010, MATCH($D1483, 'Page Categories'!$D$11:$D$1010, 0)), "")))</f>
        <v/>
      </c>
      <c r="C1483" s="4"/>
      <c r="D1483" s="50"/>
      <c r="E1483" s="51"/>
      <c r="F1483" s="51"/>
      <c r="G1483" s="52"/>
      <c r="H1483" s="51"/>
      <c r="I1483" s="53"/>
      <c r="J1483" s="4"/>
      <c r="O1483" s="12" t="str">
        <f t="shared" si="181"/>
        <v/>
      </c>
      <c r="Q1483" s="12" t="str">
        <f t="shared" si="182"/>
        <v/>
      </c>
      <c r="R1483" s="12" t="str">
        <f t="shared" si="183"/>
        <v/>
      </c>
      <c r="S1483" s="12" t="str">
        <f t="shared" si="184"/>
        <v/>
      </c>
      <c r="T1483" s="12" t="str">
        <f t="shared" si="185"/>
        <v/>
      </c>
      <c r="U1483" s="12" t="str">
        <f t="shared" si="186"/>
        <v/>
      </c>
      <c r="V1483" s="12" t="str">
        <f t="shared" ref="V1483:V1546" si="188">IF($O1483="", "", IF(AND(V$5="X", I1483=""), $O$6, IF(AND(NOT(I1483=""), COUNTIF(M$11:M$22, I1483)=0), $O$7, "")))</f>
        <v/>
      </c>
      <c r="X1483" s="44" t="str">
        <f>IF($D1483="", "", IF(COUNTIF($D$11:$D1483, $D1483)&gt;1, "", $D1483))</f>
        <v/>
      </c>
      <c r="Z1483" s="12" t="str">
        <f>IF($X1483="", "", IF(COUNTIF('Page Categories'!$D$11:$D$1010, $X1483)&gt;0, "", MAX(Z$10:Z1482)+1))</f>
        <v/>
      </c>
      <c r="AB1483" s="44" t="str">
        <f t="shared" si="187"/>
        <v/>
      </c>
    </row>
    <row r="1484" spans="1:28" x14ac:dyDescent="0.25">
      <c r="A1484" s="4"/>
      <c r="B1484" s="44" t="str">
        <f>IF($D1484="", "", IF(IFERROR(INDEX('Page Categories'!$E$11:$E$1010, MATCH($D1484, 'Page Categories'!$D$11:$D$1010, 0)), "")="", 'Page Categories'!$M$21, IFERROR(INDEX('Page Categories'!$E$11:$E$1010, MATCH($D1484, 'Page Categories'!$D$11:$D$1010, 0)), "")))</f>
        <v/>
      </c>
      <c r="C1484" s="4"/>
      <c r="D1484" s="50"/>
      <c r="E1484" s="51"/>
      <c r="F1484" s="51"/>
      <c r="G1484" s="52"/>
      <c r="H1484" s="51"/>
      <c r="I1484" s="53"/>
      <c r="J1484" s="4"/>
      <c r="O1484" s="12" t="str">
        <f t="shared" ref="O1484:O1547" si="189">IF(COUNTIF($D1484:$I1484, "")=6, "", "X")</f>
        <v/>
      </c>
      <c r="Q1484" s="12" t="str">
        <f t="shared" ref="Q1484:Q1547" si="190">IF($O1484="", "", IF(AND(Q$5="X", D1484=""), $O$6, ""))</f>
        <v/>
      </c>
      <c r="R1484" s="12" t="str">
        <f t="shared" ref="R1484:R1547" si="191">IF($O1484="", "", IF(AND(R$5="X", E1484=""), $O$6, IF(AND(NOT(E1484=""), ISNUMBER(E1484)=FALSE), $O$7, "")))</f>
        <v/>
      </c>
      <c r="S1484" s="12" t="str">
        <f t="shared" ref="S1484:S1547" si="192">IF($O1484="", "", IF(AND(S$5="X", F1484=""), $O$6, IF(AND(NOT(F1484=""), ISNUMBER(F1484)=FALSE), $O$7, "")))</f>
        <v/>
      </c>
      <c r="T1484" s="12" t="str">
        <f t="shared" ref="T1484:T1547" si="193">IF($O1484="", "", IF(AND(T$5="X", G1484=""), $O$6, IF(AND(NOT(G1484=""), ISNUMBER(G1484)=FALSE), $O$7, "")))</f>
        <v/>
      </c>
      <c r="U1484" s="12" t="str">
        <f t="shared" ref="U1484:U1547" si="194">IF($O1484="", "", IF(AND(U$5="X", H1484=""), $O$6, IF(AND(NOT(H1484=""), ISNUMBER(H1484)=FALSE), $O$7, "")))</f>
        <v/>
      </c>
      <c r="V1484" s="12" t="str">
        <f t="shared" si="188"/>
        <v/>
      </c>
      <c r="X1484" s="44" t="str">
        <f>IF($D1484="", "", IF(COUNTIF($D$11:$D1484, $D1484)&gt;1, "", $D1484))</f>
        <v/>
      </c>
      <c r="Z1484" s="12" t="str">
        <f>IF($X1484="", "", IF(COUNTIF('Page Categories'!$D$11:$D$1010, $X1484)&gt;0, "", MAX(Z$10:Z1483)+1))</f>
        <v/>
      </c>
      <c r="AB1484" s="44" t="str">
        <f t="shared" ref="AB1484:AB1547" si="195">IF(OR($B1484="", $I1484=""), "", CONCATENATE($B1484, " - ", $I1484))</f>
        <v/>
      </c>
    </row>
    <row r="1485" spans="1:28" x14ac:dyDescent="0.25">
      <c r="A1485" s="4"/>
      <c r="B1485" s="44" t="str">
        <f>IF($D1485="", "", IF(IFERROR(INDEX('Page Categories'!$E$11:$E$1010, MATCH($D1485, 'Page Categories'!$D$11:$D$1010, 0)), "")="", 'Page Categories'!$M$21, IFERROR(INDEX('Page Categories'!$E$11:$E$1010, MATCH($D1485, 'Page Categories'!$D$11:$D$1010, 0)), "")))</f>
        <v/>
      </c>
      <c r="C1485" s="4"/>
      <c r="D1485" s="50"/>
      <c r="E1485" s="51"/>
      <c r="F1485" s="51"/>
      <c r="G1485" s="52"/>
      <c r="H1485" s="51"/>
      <c r="I1485" s="53"/>
      <c r="J1485" s="4"/>
      <c r="O1485" s="12" t="str">
        <f t="shared" si="189"/>
        <v/>
      </c>
      <c r="Q1485" s="12" t="str">
        <f t="shared" si="190"/>
        <v/>
      </c>
      <c r="R1485" s="12" t="str">
        <f t="shared" si="191"/>
        <v/>
      </c>
      <c r="S1485" s="12" t="str">
        <f t="shared" si="192"/>
        <v/>
      </c>
      <c r="T1485" s="12" t="str">
        <f t="shared" si="193"/>
        <v/>
      </c>
      <c r="U1485" s="12" t="str">
        <f t="shared" si="194"/>
        <v/>
      </c>
      <c r="V1485" s="12" t="str">
        <f t="shared" si="188"/>
        <v/>
      </c>
      <c r="X1485" s="44" t="str">
        <f>IF($D1485="", "", IF(COUNTIF($D$11:$D1485, $D1485)&gt;1, "", $D1485))</f>
        <v/>
      </c>
      <c r="Z1485" s="12" t="str">
        <f>IF($X1485="", "", IF(COUNTIF('Page Categories'!$D$11:$D$1010, $X1485)&gt;0, "", MAX(Z$10:Z1484)+1))</f>
        <v/>
      </c>
      <c r="AB1485" s="44" t="str">
        <f t="shared" si="195"/>
        <v/>
      </c>
    </row>
    <row r="1486" spans="1:28" x14ac:dyDescent="0.25">
      <c r="A1486" s="4"/>
      <c r="B1486" s="44" t="str">
        <f>IF($D1486="", "", IF(IFERROR(INDEX('Page Categories'!$E$11:$E$1010, MATCH($D1486, 'Page Categories'!$D$11:$D$1010, 0)), "")="", 'Page Categories'!$M$21, IFERROR(INDEX('Page Categories'!$E$11:$E$1010, MATCH($D1486, 'Page Categories'!$D$11:$D$1010, 0)), "")))</f>
        <v/>
      </c>
      <c r="C1486" s="4"/>
      <c r="D1486" s="50"/>
      <c r="E1486" s="51"/>
      <c r="F1486" s="51"/>
      <c r="G1486" s="52"/>
      <c r="H1486" s="51"/>
      <c r="I1486" s="53"/>
      <c r="J1486" s="4"/>
      <c r="O1486" s="12" t="str">
        <f t="shared" si="189"/>
        <v/>
      </c>
      <c r="Q1486" s="12" t="str">
        <f t="shared" si="190"/>
        <v/>
      </c>
      <c r="R1486" s="12" t="str">
        <f t="shared" si="191"/>
        <v/>
      </c>
      <c r="S1486" s="12" t="str">
        <f t="shared" si="192"/>
        <v/>
      </c>
      <c r="T1486" s="12" t="str">
        <f t="shared" si="193"/>
        <v/>
      </c>
      <c r="U1486" s="12" t="str">
        <f t="shared" si="194"/>
        <v/>
      </c>
      <c r="V1486" s="12" t="str">
        <f t="shared" si="188"/>
        <v/>
      </c>
      <c r="X1486" s="44" t="str">
        <f>IF($D1486="", "", IF(COUNTIF($D$11:$D1486, $D1486)&gt;1, "", $D1486))</f>
        <v/>
      </c>
      <c r="Z1486" s="12" t="str">
        <f>IF($X1486="", "", IF(COUNTIF('Page Categories'!$D$11:$D$1010, $X1486)&gt;0, "", MAX(Z$10:Z1485)+1))</f>
        <v/>
      </c>
      <c r="AB1486" s="44" t="str">
        <f t="shared" si="195"/>
        <v/>
      </c>
    </row>
    <row r="1487" spans="1:28" x14ac:dyDescent="0.25">
      <c r="A1487" s="4"/>
      <c r="B1487" s="44" t="str">
        <f>IF($D1487="", "", IF(IFERROR(INDEX('Page Categories'!$E$11:$E$1010, MATCH($D1487, 'Page Categories'!$D$11:$D$1010, 0)), "")="", 'Page Categories'!$M$21, IFERROR(INDEX('Page Categories'!$E$11:$E$1010, MATCH($D1487, 'Page Categories'!$D$11:$D$1010, 0)), "")))</f>
        <v/>
      </c>
      <c r="C1487" s="4"/>
      <c r="D1487" s="50"/>
      <c r="E1487" s="51"/>
      <c r="F1487" s="51"/>
      <c r="G1487" s="52"/>
      <c r="H1487" s="51"/>
      <c r="I1487" s="53"/>
      <c r="J1487" s="4"/>
      <c r="O1487" s="12" t="str">
        <f t="shared" si="189"/>
        <v/>
      </c>
      <c r="Q1487" s="12" t="str">
        <f t="shared" si="190"/>
        <v/>
      </c>
      <c r="R1487" s="12" t="str">
        <f t="shared" si="191"/>
        <v/>
      </c>
      <c r="S1487" s="12" t="str">
        <f t="shared" si="192"/>
        <v/>
      </c>
      <c r="T1487" s="12" t="str">
        <f t="shared" si="193"/>
        <v/>
      </c>
      <c r="U1487" s="12" t="str">
        <f t="shared" si="194"/>
        <v/>
      </c>
      <c r="V1487" s="12" t="str">
        <f t="shared" si="188"/>
        <v/>
      </c>
      <c r="X1487" s="44" t="str">
        <f>IF($D1487="", "", IF(COUNTIF($D$11:$D1487, $D1487)&gt;1, "", $D1487))</f>
        <v/>
      </c>
      <c r="Z1487" s="12" t="str">
        <f>IF($X1487="", "", IF(COUNTIF('Page Categories'!$D$11:$D$1010, $X1487)&gt;0, "", MAX(Z$10:Z1486)+1))</f>
        <v/>
      </c>
      <c r="AB1487" s="44" t="str">
        <f t="shared" si="195"/>
        <v/>
      </c>
    </row>
    <row r="1488" spans="1:28" x14ac:dyDescent="0.25">
      <c r="A1488" s="4"/>
      <c r="B1488" s="44" t="str">
        <f>IF($D1488="", "", IF(IFERROR(INDEX('Page Categories'!$E$11:$E$1010, MATCH($D1488, 'Page Categories'!$D$11:$D$1010, 0)), "")="", 'Page Categories'!$M$21, IFERROR(INDEX('Page Categories'!$E$11:$E$1010, MATCH($D1488, 'Page Categories'!$D$11:$D$1010, 0)), "")))</f>
        <v/>
      </c>
      <c r="C1488" s="4"/>
      <c r="D1488" s="50"/>
      <c r="E1488" s="51"/>
      <c r="F1488" s="51"/>
      <c r="G1488" s="52"/>
      <c r="H1488" s="51"/>
      <c r="I1488" s="53"/>
      <c r="J1488" s="4"/>
      <c r="O1488" s="12" t="str">
        <f t="shared" si="189"/>
        <v/>
      </c>
      <c r="Q1488" s="12" t="str">
        <f t="shared" si="190"/>
        <v/>
      </c>
      <c r="R1488" s="12" t="str">
        <f t="shared" si="191"/>
        <v/>
      </c>
      <c r="S1488" s="12" t="str">
        <f t="shared" si="192"/>
        <v/>
      </c>
      <c r="T1488" s="12" t="str">
        <f t="shared" si="193"/>
        <v/>
      </c>
      <c r="U1488" s="12" t="str">
        <f t="shared" si="194"/>
        <v/>
      </c>
      <c r="V1488" s="12" t="str">
        <f t="shared" si="188"/>
        <v/>
      </c>
      <c r="X1488" s="44" t="str">
        <f>IF($D1488="", "", IF(COUNTIF($D$11:$D1488, $D1488)&gt;1, "", $D1488))</f>
        <v/>
      </c>
      <c r="Z1488" s="12" t="str">
        <f>IF($X1488="", "", IF(COUNTIF('Page Categories'!$D$11:$D$1010, $X1488)&gt;0, "", MAX(Z$10:Z1487)+1))</f>
        <v/>
      </c>
      <c r="AB1488" s="44" t="str">
        <f t="shared" si="195"/>
        <v/>
      </c>
    </row>
    <row r="1489" spans="1:28" x14ac:dyDescent="0.25">
      <c r="A1489" s="4"/>
      <c r="B1489" s="44" t="str">
        <f>IF($D1489="", "", IF(IFERROR(INDEX('Page Categories'!$E$11:$E$1010, MATCH($D1489, 'Page Categories'!$D$11:$D$1010, 0)), "")="", 'Page Categories'!$M$21, IFERROR(INDEX('Page Categories'!$E$11:$E$1010, MATCH($D1489, 'Page Categories'!$D$11:$D$1010, 0)), "")))</f>
        <v/>
      </c>
      <c r="C1489" s="4"/>
      <c r="D1489" s="50"/>
      <c r="E1489" s="51"/>
      <c r="F1489" s="51"/>
      <c r="G1489" s="52"/>
      <c r="H1489" s="51"/>
      <c r="I1489" s="53"/>
      <c r="J1489" s="4"/>
      <c r="O1489" s="12" t="str">
        <f t="shared" si="189"/>
        <v/>
      </c>
      <c r="Q1489" s="12" t="str">
        <f t="shared" si="190"/>
        <v/>
      </c>
      <c r="R1489" s="12" t="str">
        <f t="shared" si="191"/>
        <v/>
      </c>
      <c r="S1489" s="12" t="str">
        <f t="shared" si="192"/>
        <v/>
      </c>
      <c r="T1489" s="12" t="str">
        <f t="shared" si="193"/>
        <v/>
      </c>
      <c r="U1489" s="12" t="str">
        <f t="shared" si="194"/>
        <v/>
      </c>
      <c r="V1489" s="12" t="str">
        <f t="shared" si="188"/>
        <v/>
      </c>
      <c r="X1489" s="44" t="str">
        <f>IF($D1489="", "", IF(COUNTIF($D$11:$D1489, $D1489)&gt;1, "", $D1489))</f>
        <v/>
      </c>
      <c r="Z1489" s="12" t="str">
        <f>IF($X1489="", "", IF(COUNTIF('Page Categories'!$D$11:$D$1010, $X1489)&gt;0, "", MAX(Z$10:Z1488)+1))</f>
        <v/>
      </c>
      <c r="AB1489" s="44" t="str">
        <f t="shared" si="195"/>
        <v/>
      </c>
    </row>
    <row r="1490" spans="1:28" x14ac:dyDescent="0.25">
      <c r="A1490" s="4"/>
      <c r="B1490" s="44" t="str">
        <f>IF($D1490="", "", IF(IFERROR(INDEX('Page Categories'!$E$11:$E$1010, MATCH($D1490, 'Page Categories'!$D$11:$D$1010, 0)), "")="", 'Page Categories'!$M$21, IFERROR(INDEX('Page Categories'!$E$11:$E$1010, MATCH($D1490, 'Page Categories'!$D$11:$D$1010, 0)), "")))</f>
        <v/>
      </c>
      <c r="C1490" s="4"/>
      <c r="D1490" s="50"/>
      <c r="E1490" s="51"/>
      <c r="F1490" s="51"/>
      <c r="G1490" s="52"/>
      <c r="H1490" s="51"/>
      <c r="I1490" s="53"/>
      <c r="J1490" s="4"/>
      <c r="O1490" s="12" t="str">
        <f t="shared" si="189"/>
        <v/>
      </c>
      <c r="Q1490" s="12" t="str">
        <f t="shared" si="190"/>
        <v/>
      </c>
      <c r="R1490" s="12" t="str">
        <f t="shared" si="191"/>
        <v/>
      </c>
      <c r="S1490" s="12" t="str">
        <f t="shared" si="192"/>
        <v/>
      </c>
      <c r="T1490" s="12" t="str">
        <f t="shared" si="193"/>
        <v/>
      </c>
      <c r="U1490" s="12" t="str">
        <f t="shared" si="194"/>
        <v/>
      </c>
      <c r="V1490" s="12" t="str">
        <f t="shared" si="188"/>
        <v/>
      </c>
      <c r="X1490" s="44" t="str">
        <f>IF($D1490="", "", IF(COUNTIF($D$11:$D1490, $D1490)&gt;1, "", $D1490))</f>
        <v/>
      </c>
      <c r="Z1490" s="12" t="str">
        <f>IF($X1490="", "", IF(COUNTIF('Page Categories'!$D$11:$D$1010, $X1490)&gt;0, "", MAX(Z$10:Z1489)+1))</f>
        <v/>
      </c>
      <c r="AB1490" s="44" t="str">
        <f t="shared" si="195"/>
        <v/>
      </c>
    </row>
    <row r="1491" spans="1:28" x14ac:dyDescent="0.25">
      <c r="A1491" s="4"/>
      <c r="B1491" s="44" t="str">
        <f>IF($D1491="", "", IF(IFERROR(INDEX('Page Categories'!$E$11:$E$1010, MATCH($D1491, 'Page Categories'!$D$11:$D$1010, 0)), "")="", 'Page Categories'!$M$21, IFERROR(INDEX('Page Categories'!$E$11:$E$1010, MATCH($D1491, 'Page Categories'!$D$11:$D$1010, 0)), "")))</f>
        <v/>
      </c>
      <c r="C1491" s="4"/>
      <c r="D1491" s="50"/>
      <c r="E1491" s="51"/>
      <c r="F1491" s="51"/>
      <c r="G1491" s="52"/>
      <c r="H1491" s="51"/>
      <c r="I1491" s="53"/>
      <c r="J1491" s="4"/>
      <c r="O1491" s="12" t="str">
        <f t="shared" si="189"/>
        <v/>
      </c>
      <c r="Q1491" s="12" t="str">
        <f t="shared" si="190"/>
        <v/>
      </c>
      <c r="R1491" s="12" t="str">
        <f t="shared" si="191"/>
        <v/>
      </c>
      <c r="S1491" s="12" t="str">
        <f t="shared" si="192"/>
        <v/>
      </c>
      <c r="T1491" s="12" t="str">
        <f t="shared" si="193"/>
        <v/>
      </c>
      <c r="U1491" s="12" t="str">
        <f t="shared" si="194"/>
        <v/>
      </c>
      <c r="V1491" s="12" t="str">
        <f t="shared" si="188"/>
        <v/>
      </c>
      <c r="X1491" s="44" t="str">
        <f>IF($D1491="", "", IF(COUNTIF($D$11:$D1491, $D1491)&gt;1, "", $D1491))</f>
        <v/>
      </c>
      <c r="Z1491" s="12" t="str">
        <f>IF($X1491="", "", IF(COUNTIF('Page Categories'!$D$11:$D$1010, $X1491)&gt;0, "", MAX(Z$10:Z1490)+1))</f>
        <v/>
      </c>
      <c r="AB1491" s="44" t="str">
        <f t="shared" si="195"/>
        <v/>
      </c>
    </row>
    <row r="1492" spans="1:28" x14ac:dyDescent="0.25">
      <c r="A1492" s="4"/>
      <c r="B1492" s="44" t="str">
        <f>IF($D1492="", "", IF(IFERROR(INDEX('Page Categories'!$E$11:$E$1010, MATCH($D1492, 'Page Categories'!$D$11:$D$1010, 0)), "")="", 'Page Categories'!$M$21, IFERROR(INDEX('Page Categories'!$E$11:$E$1010, MATCH($D1492, 'Page Categories'!$D$11:$D$1010, 0)), "")))</f>
        <v/>
      </c>
      <c r="C1492" s="4"/>
      <c r="D1492" s="50"/>
      <c r="E1492" s="51"/>
      <c r="F1492" s="51"/>
      <c r="G1492" s="52"/>
      <c r="H1492" s="51"/>
      <c r="I1492" s="53"/>
      <c r="J1492" s="4"/>
      <c r="O1492" s="12" t="str">
        <f t="shared" si="189"/>
        <v/>
      </c>
      <c r="Q1492" s="12" t="str">
        <f t="shared" si="190"/>
        <v/>
      </c>
      <c r="R1492" s="12" t="str">
        <f t="shared" si="191"/>
        <v/>
      </c>
      <c r="S1492" s="12" t="str">
        <f t="shared" si="192"/>
        <v/>
      </c>
      <c r="T1492" s="12" t="str">
        <f t="shared" si="193"/>
        <v/>
      </c>
      <c r="U1492" s="12" t="str">
        <f t="shared" si="194"/>
        <v/>
      </c>
      <c r="V1492" s="12" t="str">
        <f t="shared" si="188"/>
        <v/>
      </c>
      <c r="X1492" s="44" t="str">
        <f>IF($D1492="", "", IF(COUNTIF($D$11:$D1492, $D1492)&gt;1, "", $D1492))</f>
        <v/>
      </c>
      <c r="Z1492" s="12" t="str">
        <f>IF($X1492="", "", IF(COUNTIF('Page Categories'!$D$11:$D$1010, $X1492)&gt;0, "", MAX(Z$10:Z1491)+1))</f>
        <v/>
      </c>
      <c r="AB1492" s="44" t="str">
        <f t="shared" si="195"/>
        <v/>
      </c>
    </row>
    <row r="1493" spans="1:28" x14ac:dyDescent="0.25">
      <c r="A1493" s="4"/>
      <c r="B1493" s="44" t="str">
        <f>IF($D1493="", "", IF(IFERROR(INDEX('Page Categories'!$E$11:$E$1010, MATCH($D1493, 'Page Categories'!$D$11:$D$1010, 0)), "")="", 'Page Categories'!$M$21, IFERROR(INDEX('Page Categories'!$E$11:$E$1010, MATCH($D1493, 'Page Categories'!$D$11:$D$1010, 0)), "")))</f>
        <v/>
      </c>
      <c r="C1493" s="4"/>
      <c r="D1493" s="50"/>
      <c r="E1493" s="51"/>
      <c r="F1493" s="51"/>
      <c r="G1493" s="52"/>
      <c r="H1493" s="51"/>
      <c r="I1493" s="53"/>
      <c r="J1493" s="4"/>
      <c r="O1493" s="12" t="str">
        <f t="shared" si="189"/>
        <v/>
      </c>
      <c r="Q1493" s="12" t="str">
        <f t="shared" si="190"/>
        <v/>
      </c>
      <c r="R1493" s="12" t="str">
        <f t="shared" si="191"/>
        <v/>
      </c>
      <c r="S1493" s="12" t="str">
        <f t="shared" si="192"/>
        <v/>
      </c>
      <c r="T1493" s="12" t="str">
        <f t="shared" si="193"/>
        <v/>
      </c>
      <c r="U1493" s="12" t="str">
        <f t="shared" si="194"/>
        <v/>
      </c>
      <c r="V1493" s="12" t="str">
        <f t="shared" si="188"/>
        <v/>
      </c>
      <c r="X1493" s="44" t="str">
        <f>IF($D1493="", "", IF(COUNTIF($D$11:$D1493, $D1493)&gt;1, "", $D1493))</f>
        <v/>
      </c>
      <c r="Z1493" s="12" t="str">
        <f>IF($X1493="", "", IF(COUNTIF('Page Categories'!$D$11:$D$1010, $X1493)&gt;0, "", MAX(Z$10:Z1492)+1))</f>
        <v/>
      </c>
      <c r="AB1493" s="44" t="str">
        <f t="shared" si="195"/>
        <v/>
      </c>
    </row>
    <row r="1494" spans="1:28" x14ac:dyDescent="0.25">
      <c r="A1494" s="4"/>
      <c r="B1494" s="44" t="str">
        <f>IF($D1494="", "", IF(IFERROR(INDEX('Page Categories'!$E$11:$E$1010, MATCH($D1494, 'Page Categories'!$D$11:$D$1010, 0)), "")="", 'Page Categories'!$M$21, IFERROR(INDEX('Page Categories'!$E$11:$E$1010, MATCH($D1494, 'Page Categories'!$D$11:$D$1010, 0)), "")))</f>
        <v/>
      </c>
      <c r="C1494" s="4"/>
      <c r="D1494" s="50"/>
      <c r="E1494" s="51"/>
      <c r="F1494" s="51"/>
      <c r="G1494" s="52"/>
      <c r="H1494" s="51"/>
      <c r="I1494" s="53"/>
      <c r="J1494" s="4"/>
      <c r="O1494" s="12" t="str">
        <f t="shared" si="189"/>
        <v/>
      </c>
      <c r="Q1494" s="12" t="str">
        <f t="shared" si="190"/>
        <v/>
      </c>
      <c r="R1494" s="12" t="str">
        <f t="shared" si="191"/>
        <v/>
      </c>
      <c r="S1494" s="12" t="str">
        <f t="shared" si="192"/>
        <v/>
      </c>
      <c r="T1494" s="12" t="str">
        <f t="shared" si="193"/>
        <v/>
      </c>
      <c r="U1494" s="12" t="str">
        <f t="shared" si="194"/>
        <v/>
      </c>
      <c r="V1494" s="12" t="str">
        <f t="shared" si="188"/>
        <v/>
      </c>
      <c r="X1494" s="44" t="str">
        <f>IF($D1494="", "", IF(COUNTIF($D$11:$D1494, $D1494)&gt;1, "", $D1494))</f>
        <v/>
      </c>
      <c r="Z1494" s="12" t="str">
        <f>IF($X1494="", "", IF(COUNTIF('Page Categories'!$D$11:$D$1010, $X1494)&gt;0, "", MAX(Z$10:Z1493)+1))</f>
        <v/>
      </c>
      <c r="AB1494" s="44" t="str">
        <f t="shared" si="195"/>
        <v/>
      </c>
    </row>
    <row r="1495" spans="1:28" x14ac:dyDescent="0.25">
      <c r="A1495" s="4"/>
      <c r="B1495" s="44" t="str">
        <f>IF($D1495="", "", IF(IFERROR(INDEX('Page Categories'!$E$11:$E$1010, MATCH($D1495, 'Page Categories'!$D$11:$D$1010, 0)), "")="", 'Page Categories'!$M$21, IFERROR(INDEX('Page Categories'!$E$11:$E$1010, MATCH($D1495, 'Page Categories'!$D$11:$D$1010, 0)), "")))</f>
        <v/>
      </c>
      <c r="C1495" s="4"/>
      <c r="D1495" s="50"/>
      <c r="E1495" s="51"/>
      <c r="F1495" s="51"/>
      <c r="G1495" s="52"/>
      <c r="H1495" s="51"/>
      <c r="I1495" s="53"/>
      <c r="J1495" s="4"/>
      <c r="O1495" s="12" t="str">
        <f t="shared" si="189"/>
        <v/>
      </c>
      <c r="Q1495" s="12" t="str">
        <f t="shared" si="190"/>
        <v/>
      </c>
      <c r="R1495" s="12" t="str">
        <f t="shared" si="191"/>
        <v/>
      </c>
      <c r="S1495" s="12" t="str">
        <f t="shared" si="192"/>
        <v/>
      </c>
      <c r="T1495" s="12" t="str">
        <f t="shared" si="193"/>
        <v/>
      </c>
      <c r="U1495" s="12" t="str">
        <f t="shared" si="194"/>
        <v/>
      </c>
      <c r="V1495" s="12" t="str">
        <f t="shared" si="188"/>
        <v/>
      </c>
      <c r="X1495" s="44" t="str">
        <f>IF($D1495="", "", IF(COUNTIF($D$11:$D1495, $D1495)&gt;1, "", $D1495))</f>
        <v/>
      </c>
      <c r="Z1495" s="12" t="str">
        <f>IF($X1495="", "", IF(COUNTIF('Page Categories'!$D$11:$D$1010, $X1495)&gt;0, "", MAX(Z$10:Z1494)+1))</f>
        <v/>
      </c>
      <c r="AB1495" s="44" t="str">
        <f t="shared" si="195"/>
        <v/>
      </c>
    </row>
    <row r="1496" spans="1:28" x14ac:dyDescent="0.25">
      <c r="A1496" s="4"/>
      <c r="B1496" s="44" t="str">
        <f>IF($D1496="", "", IF(IFERROR(INDEX('Page Categories'!$E$11:$E$1010, MATCH($D1496, 'Page Categories'!$D$11:$D$1010, 0)), "")="", 'Page Categories'!$M$21, IFERROR(INDEX('Page Categories'!$E$11:$E$1010, MATCH($D1496, 'Page Categories'!$D$11:$D$1010, 0)), "")))</f>
        <v/>
      </c>
      <c r="C1496" s="4"/>
      <c r="D1496" s="50"/>
      <c r="E1496" s="51"/>
      <c r="F1496" s="51"/>
      <c r="G1496" s="52"/>
      <c r="H1496" s="51"/>
      <c r="I1496" s="53"/>
      <c r="J1496" s="4"/>
      <c r="O1496" s="12" t="str">
        <f t="shared" si="189"/>
        <v/>
      </c>
      <c r="Q1496" s="12" t="str">
        <f t="shared" si="190"/>
        <v/>
      </c>
      <c r="R1496" s="12" t="str">
        <f t="shared" si="191"/>
        <v/>
      </c>
      <c r="S1496" s="12" t="str">
        <f t="shared" si="192"/>
        <v/>
      </c>
      <c r="T1496" s="12" t="str">
        <f t="shared" si="193"/>
        <v/>
      </c>
      <c r="U1496" s="12" t="str">
        <f t="shared" si="194"/>
        <v/>
      </c>
      <c r="V1496" s="12" t="str">
        <f t="shared" si="188"/>
        <v/>
      </c>
      <c r="X1496" s="44" t="str">
        <f>IF($D1496="", "", IF(COUNTIF($D$11:$D1496, $D1496)&gt;1, "", $D1496))</f>
        <v/>
      </c>
      <c r="Z1496" s="12" t="str">
        <f>IF($X1496="", "", IF(COUNTIF('Page Categories'!$D$11:$D$1010, $X1496)&gt;0, "", MAX(Z$10:Z1495)+1))</f>
        <v/>
      </c>
      <c r="AB1496" s="44" t="str">
        <f t="shared" si="195"/>
        <v/>
      </c>
    </row>
    <row r="1497" spans="1:28" x14ac:dyDescent="0.25">
      <c r="A1497" s="4"/>
      <c r="B1497" s="44" t="str">
        <f>IF($D1497="", "", IF(IFERROR(INDEX('Page Categories'!$E$11:$E$1010, MATCH($D1497, 'Page Categories'!$D$11:$D$1010, 0)), "")="", 'Page Categories'!$M$21, IFERROR(INDEX('Page Categories'!$E$11:$E$1010, MATCH($D1497, 'Page Categories'!$D$11:$D$1010, 0)), "")))</f>
        <v/>
      </c>
      <c r="C1497" s="4"/>
      <c r="D1497" s="50"/>
      <c r="E1497" s="51"/>
      <c r="F1497" s="51"/>
      <c r="G1497" s="52"/>
      <c r="H1497" s="51"/>
      <c r="I1497" s="53"/>
      <c r="J1497" s="4"/>
      <c r="O1497" s="12" t="str">
        <f t="shared" si="189"/>
        <v/>
      </c>
      <c r="Q1497" s="12" t="str">
        <f t="shared" si="190"/>
        <v/>
      </c>
      <c r="R1497" s="12" t="str">
        <f t="shared" si="191"/>
        <v/>
      </c>
      <c r="S1497" s="12" t="str">
        <f t="shared" si="192"/>
        <v/>
      </c>
      <c r="T1497" s="12" t="str">
        <f t="shared" si="193"/>
        <v/>
      </c>
      <c r="U1497" s="12" t="str">
        <f t="shared" si="194"/>
        <v/>
      </c>
      <c r="V1497" s="12" t="str">
        <f t="shared" si="188"/>
        <v/>
      </c>
      <c r="X1497" s="44" t="str">
        <f>IF($D1497="", "", IF(COUNTIF($D$11:$D1497, $D1497)&gt;1, "", $D1497))</f>
        <v/>
      </c>
      <c r="Z1497" s="12" t="str">
        <f>IF($X1497="", "", IF(COUNTIF('Page Categories'!$D$11:$D$1010, $X1497)&gt;0, "", MAX(Z$10:Z1496)+1))</f>
        <v/>
      </c>
      <c r="AB1497" s="44" t="str">
        <f t="shared" si="195"/>
        <v/>
      </c>
    </row>
    <row r="1498" spans="1:28" x14ac:dyDescent="0.25">
      <c r="A1498" s="4"/>
      <c r="B1498" s="44" t="str">
        <f>IF($D1498="", "", IF(IFERROR(INDEX('Page Categories'!$E$11:$E$1010, MATCH($D1498, 'Page Categories'!$D$11:$D$1010, 0)), "")="", 'Page Categories'!$M$21, IFERROR(INDEX('Page Categories'!$E$11:$E$1010, MATCH($D1498, 'Page Categories'!$D$11:$D$1010, 0)), "")))</f>
        <v/>
      </c>
      <c r="C1498" s="4"/>
      <c r="D1498" s="50"/>
      <c r="E1498" s="51"/>
      <c r="F1498" s="51"/>
      <c r="G1498" s="52"/>
      <c r="H1498" s="51"/>
      <c r="I1498" s="53"/>
      <c r="J1498" s="4"/>
      <c r="O1498" s="12" t="str">
        <f t="shared" si="189"/>
        <v/>
      </c>
      <c r="Q1498" s="12" t="str">
        <f t="shared" si="190"/>
        <v/>
      </c>
      <c r="R1498" s="12" t="str">
        <f t="shared" si="191"/>
        <v/>
      </c>
      <c r="S1498" s="12" t="str">
        <f t="shared" si="192"/>
        <v/>
      </c>
      <c r="T1498" s="12" t="str">
        <f t="shared" si="193"/>
        <v/>
      </c>
      <c r="U1498" s="12" t="str">
        <f t="shared" si="194"/>
        <v/>
      </c>
      <c r="V1498" s="12" t="str">
        <f t="shared" si="188"/>
        <v/>
      </c>
      <c r="X1498" s="44" t="str">
        <f>IF($D1498="", "", IF(COUNTIF($D$11:$D1498, $D1498)&gt;1, "", $D1498))</f>
        <v/>
      </c>
      <c r="Z1498" s="12" t="str">
        <f>IF($X1498="", "", IF(COUNTIF('Page Categories'!$D$11:$D$1010, $X1498)&gt;0, "", MAX(Z$10:Z1497)+1))</f>
        <v/>
      </c>
      <c r="AB1498" s="44" t="str">
        <f t="shared" si="195"/>
        <v/>
      </c>
    </row>
    <row r="1499" spans="1:28" x14ac:dyDescent="0.25">
      <c r="A1499" s="4"/>
      <c r="B1499" s="44" t="str">
        <f>IF($D1499="", "", IF(IFERROR(INDEX('Page Categories'!$E$11:$E$1010, MATCH($D1499, 'Page Categories'!$D$11:$D$1010, 0)), "")="", 'Page Categories'!$M$21, IFERROR(INDEX('Page Categories'!$E$11:$E$1010, MATCH($D1499, 'Page Categories'!$D$11:$D$1010, 0)), "")))</f>
        <v/>
      </c>
      <c r="C1499" s="4"/>
      <c r="D1499" s="50"/>
      <c r="E1499" s="51"/>
      <c r="F1499" s="51"/>
      <c r="G1499" s="52"/>
      <c r="H1499" s="51"/>
      <c r="I1499" s="53"/>
      <c r="J1499" s="4"/>
      <c r="O1499" s="12" t="str">
        <f t="shared" si="189"/>
        <v/>
      </c>
      <c r="Q1499" s="12" t="str">
        <f t="shared" si="190"/>
        <v/>
      </c>
      <c r="R1499" s="12" t="str">
        <f t="shared" si="191"/>
        <v/>
      </c>
      <c r="S1499" s="12" t="str">
        <f t="shared" si="192"/>
        <v/>
      </c>
      <c r="T1499" s="12" t="str">
        <f t="shared" si="193"/>
        <v/>
      </c>
      <c r="U1499" s="12" t="str">
        <f t="shared" si="194"/>
        <v/>
      </c>
      <c r="V1499" s="12" t="str">
        <f t="shared" si="188"/>
        <v/>
      </c>
      <c r="X1499" s="44" t="str">
        <f>IF($D1499="", "", IF(COUNTIF($D$11:$D1499, $D1499)&gt;1, "", $D1499))</f>
        <v/>
      </c>
      <c r="Z1499" s="12" t="str">
        <f>IF($X1499="", "", IF(COUNTIF('Page Categories'!$D$11:$D$1010, $X1499)&gt;0, "", MAX(Z$10:Z1498)+1))</f>
        <v/>
      </c>
      <c r="AB1499" s="44" t="str">
        <f t="shared" si="195"/>
        <v/>
      </c>
    </row>
    <row r="1500" spans="1:28" x14ac:dyDescent="0.25">
      <c r="A1500" s="4"/>
      <c r="B1500" s="44" t="str">
        <f>IF($D1500="", "", IF(IFERROR(INDEX('Page Categories'!$E$11:$E$1010, MATCH($D1500, 'Page Categories'!$D$11:$D$1010, 0)), "")="", 'Page Categories'!$M$21, IFERROR(INDEX('Page Categories'!$E$11:$E$1010, MATCH($D1500, 'Page Categories'!$D$11:$D$1010, 0)), "")))</f>
        <v/>
      </c>
      <c r="C1500" s="4"/>
      <c r="D1500" s="50"/>
      <c r="E1500" s="51"/>
      <c r="F1500" s="51"/>
      <c r="G1500" s="52"/>
      <c r="H1500" s="51"/>
      <c r="I1500" s="53"/>
      <c r="J1500" s="4"/>
      <c r="O1500" s="12" t="str">
        <f t="shared" si="189"/>
        <v/>
      </c>
      <c r="Q1500" s="12" t="str">
        <f t="shared" si="190"/>
        <v/>
      </c>
      <c r="R1500" s="12" t="str">
        <f t="shared" si="191"/>
        <v/>
      </c>
      <c r="S1500" s="12" t="str">
        <f t="shared" si="192"/>
        <v/>
      </c>
      <c r="T1500" s="12" t="str">
        <f t="shared" si="193"/>
        <v/>
      </c>
      <c r="U1500" s="12" t="str">
        <f t="shared" si="194"/>
        <v/>
      </c>
      <c r="V1500" s="12" t="str">
        <f t="shared" si="188"/>
        <v/>
      </c>
      <c r="X1500" s="44" t="str">
        <f>IF($D1500="", "", IF(COUNTIF($D$11:$D1500, $D1500)&gt;1, "", $D1500))</f>
        <v/>
      </c>
      <c r="Z1500" s="12" t="str">
        <f>IF($X1500="", "", IF(COUNTIF('Page Categories'!$D$11:$D$1010, $X1500)&gt;0, "", MAX(Z$10:Z1499)+1))</f>
        <v/>
      </c>
      <c r="AB1500" s="44" t="str">
        <f t="shared" si="195"/>
        <v/>
      </c>
    </row>
    <row r="1501" spans="1:28" x14ac:dyDescent="0.25">
      <c r="A1501" s="4"/>
      <c r="B1501" s="44" t="str">
        <f>IF($D1501="", "", IF(IFERROR(INDEX('Page Categories'!$E$11:$E$1010, MATCH($D1501, 'Page Categories'!$D$11:$D$1010, 0)), "")="", 'Page Categories'!$M$21, IFERROR(INDEX('Page Categories'!$E$11:$E$1010, MATCH($D1501, 'Page Categories'!$D$11:$D$1010, 0)), "")))</f>
        <v/>
      </c>
      <c r="C1501" s="4"/>
      <c r="D1501" s="50"/>
      <c r="E1501" s="51"/>
      <c r="F1501" s="51"/>
      <c r="G1501" s="52"/>
      <c r="H1501" s="51"/>
      <c r="I1501" s="53"/>
      <c r="J1501" s="4"/>
      <c r="O1501" s="12" t="str">
        <f t="shared" si="189"/>
        <v/>
      </c>
      <c r="Q1501" s="12" t="str">
        <f t="shared" si="190"/>
        <v/>
      </c>
      <c r="R1501" s="12" t="str">
        <f t="shared" si="191"/>
        <v/>
      </c>
      <c r="S1501" s="12" t="str">
        <f t="shared" si="192"/>
        <v/>
      </c>
      <c r="T1501" s="12" t="str">
        <f t="shared" si="193"/>
        <v/>
      </c>
      <c r="U1501" s="12" t="str">
        <f t="shared" si="194"/>
        <v/>
      </c>
      <c r="V1501" s="12" t="str">
        <f t="shared" si="188"/>
        <v/>
      </c>
      <c r="X1501" s="44" t="str">
        <f>IF($D1501="", "", IF(COUNTIF($D$11:$D1501, $D1501)&gt;1, "", $D1501))</f>
        <v/>
      </c>
      <c r="Z1501" s="12" t="str">
        <f>IF($X1501="", "", IF(COUNTIF('Page Categories'!$D$11:$D$1010, $X1501)&gt;0, "", MAX(Z$10:Z1500)+1))</f>
        <v/>
      </c>
      <c r="AB1501" s="44" t="str">
        <f t="shared" si="195"/>
        <v/>
      </c>
    </row>
    <row r="1502" spans="1:28" x14ac:dyDescent="0.25">
      <c r="A1502" s="4"/>
      <c r="B1502" s="44" t="str">
        <f>IF($D1502="", "", IF(IFERROR(INDEX('Page Categories'!$E$11:$E$1010, MATCH($D1502, 'Page Categories'!$D$11:$D$1010, 0)), "")="", 'Page Categories'!$M$21, IFERROR(INDEX('Page Categories'!$E$11:$E$1010, MATCH($D1502, 'Page Categories'!$D$11:$D$1010, 0)), "")))</f>
        <v/>
      </c>
      <c r="C1502" s="4"/>
      <c r="D1502" s="50"/>
      <c r="E1502" s="51"/>
      <c r="F1502" s="51"/>
      <c r="G1502" s="52"/>
      <c r="H1502" s="51"/>
      <c r="I1502" s="53"/>
      <c r="J1502" s="4"/>
      <c r="O1502" s="12" t="str">
        <f t="shared" si="189"/>
        <v/>
      </c>
      <c r="Q1502" s="12" t="str">
        <f t="shared" si="190"/>
        <v/>
      </c>
      <c r="R1502" s="12" t="str">
        <f t="shared" si="191"/>
        <v/>
      </c>
      <c r="S1502" s="12" t="str">
        <f t="shared" si="192"/>
        <v/>
      </c>
      <c r="T1502" s="12" t="str">
        <f t="shared" si="193"/>
        <v/>
      </c>
      <c r="U1502" s="12" t="str">
        <f t="shared" si="194"/>
        <v/>
      </c>
      <c r="V1502" s="12" t="str">
        <f t="shared" si="188"/>
        <v/>
      </c>
      <c r="X1502" s="44" t="str">
        <f>IF($D1502="", "", IF(COUNTIF($D$11:$D1502, $D1502)&gt;1, "", $D1502))</f>
        <v/>
      </c>
      <c r="Z1502" s="12" t="str">
        <f>IF($X1502="", "", IF(COUNTIF('Page Categories'!$D$11:$D$1010, $X1502)&gt;0, "", MAX(Z$10:Z1501)+1))</f>
        <v/>
      </c>
      <c r="AB1502" s="44" t="str">
        <f t="shared" si="195"/>
        <v/>
      </c>
    </row>
    <row r="1503" spans="1:28" x14ac:dyDescent="0.25">
      <c r="A1503" s="4"/>
      <c r="B1503" s="44" t="str">
        <f>IF($D1503="", "", IF(IFERROR(INDEX('Page Categories'!$E$11:$E$1010, MATCH($D1503, 'Page Categories'!$D$11:$D$1010, 0)), "")="", 'Page Categories'!$M$21, IFERROR(INDEX('Page Categories'!$E$11:$E$1010, MATCH($D1503, 'Page Categories'!$D$11:$D$1010, 0)), "")))</f>
        <v/>
      </c>
      <c r="C1503" s="4"/>
      <c r="D1503" s="50"/>
      <c r="E1503" s="51"/>
      <c r="F1503" s="51"/>
      <c r="G1503" s="52"/>
      <c r="H1503" s="51"/>
      <c r="I1503" s="53"/>
      <c r="J1503" s="4"/>
      <c r="O1503" s="12" t="str">
        <f t="shared" si="189"/>
        <v/>
      </c>
      <c r="Q1503" s="12" t="str">
        <f t="shared" si="190"/>
        <v/>
      </c>
      <c r="R1503" s="12" t="str">
        <f t="shared" si="191"/>
        <v/>
      </c>
      <c r="S1503" s="12" t="str">
        <f t="shared" si="192"/>
        <v/>
      </c>
      <c r="T1503" s="12" t="str">
        <f t="shared" si="193"/>
        <v/>
      </c>
      <c r="U1503" s="12" t="str">
        <f t="shared" si="194"/>
        <v/>
      </c>
      <c r="V1503" s="12" t="str">
        <f t="shared" si="188"/>
        <v/>
      </c>
      <c r="X1503" s="44" t="str">
        <f>IF($D1503="", "", IF(COUNTIF($D$11:$D1503, $D1503)&gt;1, "", $D1503))</f>
        <v/>
      </c>
      <c r="Z1503" s="12" t="str">
        <f>IF($X1503="", "", IF(COUNTIF('Page Categories'!$D$11:$D$1010, $X1503)&gt;0, "", MAX(Z$10:Z1502)+1))</f>
        <v/>
      </c>
      <c r="AB1503" s="44" t="str">
        <f t="shared" si="195"/>
        <v/>
      </c>
    </row>
    <row r="1504" spans="1:28" x14ac:dyDescent="0.25">
      <c r="A1504" s="4"/>
      <c r="B1504" s="44" t="str">
        <f>IF($D1504="", "", IF(IFERROR(INDEX('Page Categories'!$E$11:$E$1010, MATCH($D1504, 'Page Categories'!$D$11:$D$1010, 0)), "")="", 'Page Categories'!$M$21, IFERROR(INDEX('Page Categories'!$E$11:$E$1010, MATCH($D1504, 'Page Categories'!$D$11:$D$1010, 0)), "")))</f>
        <v/>
      </c>
      <c r="C1504" s="4"/>
      <c r="D1504" s="50"/>
      <c r="E1504" s="51"/>
      <c r="F1504" s="51"/>
      <c r="G1504" s="52"/>
      <c r="H1504" s="51"/>
      <c r="I1504" s="53"/>
      <c r="J1504" s="4"/>
      <c r="O1504" s="12" t="str">
        <f t="shared" si="189"/>
        <v/>
      </c>
      <c r="Q1504" s="12" t="str">
        <f t="shared" si="190"/>
        <v/>
      </c>
      <c r="R1504" s="12" t="str">
        <f t="shared" si="191"/>
        <v/>
      </c>
      <c r="S1504" s="12" t="str">
        <f t="shared" si="192"/>
        <v/>
      </c>
      <c r="T1504" s="12" t="str">
        <f t="shared" si="193"/>
        <v/>
      </c>
      <c r="U1504" s="12" t="str">
        <f t="shared" si="194"/>
        <v/>
      </c>
      <c r="V1504" s="12" t="str">
        <f t="shared" si="188"/>
        <v/>
      </c>
      <c r="X1504" s="44" t="str">
        <f>IF($D1504="", "", IF(COUNTIF($D$11:$D1504, $D1504)&gt;1, "", $D1504))</f>
        <v/>
      </c>
      <c r="Z1504" s="12" t="str">
        <f>IF($X1504="", "", IF(COUNTIF('Page Categories'!$D$11:$D$1010, $X1504)&gt;0, "", MAX(Z$10:Z1503)+1))</f>
        <v/>
      </c>
      <c r="AB1504" s="44" t="str">
        <f t="shared" si="195"/>
        <v/>
      </c>
    </row>
    <row r="1505" spans="1:28" x14ac:dyDescent="0.25">
      <c r="A1505" s="4"/>
      <c r="B1505" s="44" t="str">
        <f>IF($D1505="", "", IF(IFERROR(INDEX('Page Categories'!$E$11:$E$1010, MATCH($D1505, 'Page Categories'!$D$11:$D$1010, 0)), "")="", 'Page Categories'!$M$21, IFERROR(INDEX('Page Categories'!$E$11:$E$1010, MATCH($D1505, 'Page Categories'!$D$11:$D$1010, 0)), "")))</f>
        <v/>
      </c>
      <c r="C1505" s="4"/>
      <c r="D1505" s="50"/>
      <c r="E1505" s="51"/>
      <c r="F1505" s="51"/>
      <c r="G1505" s="52"/>
      <c r="H1505" s="51"/>
      <c r="I1505" s="53"/>
      <c r="J1505" s="4"/>
      <c r="O1505" s="12" t="str">
        <f t="shared" si="189"/>
        <v/>
      </c>
      <c r="Q1505" s="12" t="str">
        <f t="shared" si="190"/>
        <v/>
      </c>
      <c r="R1505" s="12" t="str">
        <f t="shared" si="191"/>
        <v/>
      </c>
      <c r="S1505" s="12" t="str">
        <f t="shared" si="192"/>
        <v/>
      </c>
      <c r="T1505" s="12" t="str">
        <f t="shared" si="193"/>
        <v/>
      </c>
      <c r="U1505" s="12" t="str">
        <f t="shared" si="194"/>
        <v/>
      </c>
      <c r="V1505" s="12" t="str">
        <f t="shared" si="188"/>
        <v/>
      </c>
      <c r="X1505" s="44" t="str">
        <f>IF($D1505="", "", IF(COUNTIF($D$11:$D1505, $D1505)&gt;1, "", $D1505))</f>
        <v/>
      </c>
      <c r="Z1505" s="12" t="str">
        <f>IF($X1505="", "", IF(COUNTIF('Page Categories'!$D$11:$D$1010, $X1505)&gt;0, "", MAX(Z$10:Z1504)+1))</f>
        <v/>
      </c>
      <c r="AB1505" s="44" t="str">
        <f t="shared" si="195"/>
        <v/>
      </c>
    </row>
    <row r="1506" spans="1:28" x14ac:dyDescent="0.25">
      <c r="A1506" s="4"/>
      <c r="B1506" s="44" t="str">
        <f>IF($D1506="", "", IF(IFERROR(INDEX('Page Categories'!$E$11:$E$1010, MATCH($D1506, 'Page Categories'!$D$11:$D$1010, 0)), "")="", 'Page Categories'!$M$21, IFERROR(INDEX('Page Categories'!$E$11:$E$1010, MATCH($D1506, 'Page Categories'!$D$11:$D$1010, 0)), "")))</f>
        <v/>
      </c>
      <c r="C1506" s="4"/>
      <c r="D1506" s="50"/>
      <c r="E1506" s="51"/>
      <c r="F1506" s="51"/>
      <c r="G1506" s="52"/>
      <c r="H1506" s="51"/>
      <c r="I1506" s="53"/>
      <c r="J1506" s="4"/>
      <c r="O1506" s="12" t="str">
        <f t="shared" si="189"/>
        <v/>
      </c>
      <c r="Q1506" s="12" t="str">
        <f t="shared" si="190"/>
        <v/>
      </c>
      <c r="R1506" s="12" t="str">
        <f t="shared" si="191"/>
        <v/>
      </c>
      <c r="S1506" s="12" t="str">
        <f t="shared" si="192"/>
        <v/>
      </c>
      <c r="T1506" s="12" t="str">
        <f t="shared" si="193"/>
        <v/>
      </c>
      <c r="U1506" s="12" t="str">
        <f t="shared" si="194"/>
        <v/>
      </c>
      <c r="V1506" s="12" t="str">
        <f t="shared" si="188"/>
        <v/>
      </c>
      <c r="X1506" s="44" t="str">
        <f>IF($D1506="", "", IF(COUNTIF($D$11:$D1506, $D1506)&gt;1, "", $D1506))</f>
        <v/>
      </c>
      <c r="Z1506" s="12" t="str">
        <f>IF($X1506="", "", IF(COUNTIF('Page Categories'!$D$11:$D$1010, $X1506)&gt;0, "", MAX(Z$10:Z1505)+1))</f>
        <v/>
      </c>
      <c r="AB1506" s="44" t="str">
        <f t="shared" si="195"/>
        <v/>
      </c>
    </row>
    <row r="1507" spans="1:28" x14ac:dyDescent="0.25">
      <c r="A1507" s="4"/>
      <c r="B1507" s="44" t="str">
        <f>IF($D1507="", "", IF(IFERROR(INDEX('Page Categories'!$E$11:$E$1010, MATCH($D1507, 'Page Categories'!$D$11:$D$1010, 0)), "")="", 'Page Categories'!$M$21, IFERROR(INDEX('Page Categories'!$E$11:$E$1010, MATCH($D1507, 'Page Categories'!$D$11:$D$1010, 0)), "")))</f>
        <v/>
      </c>
      <c r="C1507" s="4"/>
      <c r="D1507" s="50"/>
      <c r="E1507" s="51"/>
      <c r="F1507" s="51"/>
      <c r="G1507" s="52"/>
      <c r="H1507" s="51"/>
      <c r="I1507" s="53"/>
      <c r="J1507" s="4"/>
      <c r="O1507" s="12" t="str">
        <f t="shared" si="189"/>
        <v/>
      </c>
      <c r="Q1507" s="12" t="str">
        <f t="shared" si="190"/>
        <v/>
      </c>
      <c r="R1507" s="12" t="str">
        <f t="shared" si="191"/>
        <v/>
      </c>
      <c r="S1507" s="12" t="str">
        <f t="shared" si="192"/>
        <v/>
      </c>
      <c r="T1507" s="12" t="str">
        <f t="shared" si="193"/>
        <v/>
      </c>
      <c r="U1507" s="12" t="str">
        <f t="shared" si="194"/>
        <v/>
      </c>
      <c r="V1507" s="12" t="str">
        <f t="shared" si="188"/>
        <v/>
      </c>
      <c r="X1507" s="44" t="str">
        <f>IF($D1507="", "", IF(COUNTIF($D$11:$D1507, $D1507)&gt;1, "", $D1507))</f>
        <v/>
      </c>
      <c r="Z1507" s="12" t="str">
        <f>IF($X1507="", "", IF(COUNTIF('Page Categories'!$D$11:$D$1010, $X1507)&gt;0, "", MAX(Z$10:Z1506)+1))</f>
        <v/>
      </c>
      <c r="AB1507" s="44" t="str">
        <f t="shared" si="195"/>
        <v/>
      </c>
    </row>
    <row r="1508" spans="1:28" x14ac:dyDescent="0.25">
      <c r="A1508" s="4"/>
      <c r="B1508" s="44" t="str">
        <f>IF($D1508="", "", IF(IFERROR(INDEX('Page Categories'!$E$11:$E$1010, MATCH($D1508, 'Page Categories'!$D$11:$D$1010, 0)), "")="", 'Page Categories'!$M$21, IFERROR(INDEX('Page Categories'!$E$11:$E$1010, MATCH($D1508, 'Page Categories'!$D$11:$D$1010, 0)), "")))</f>
        <v/>
      </c>
      <c r="C1508" s="4"/>
      <c r="D1508" s="50"/>
      <c r="E1508" s="51"/>
      <c r="F1508" s="51"/>
      <c r="G1508" s="52"/>
      <c r="H1508" s="51"/>
      <c r="I1508" s="53"/>
      <c r="J1508" s="4"/>
      <c r="O1508" s="12" t="str">
        <f t="shared" si="189"/>
        <v/>
      </c>
      <c r="Q1508" s="12" t="str">
        <f t="shared" si="190"/>
        <v/>
      </c>
      <c r="R1508" s="12" t="str">
        <f t="shared" si="191"/>
        <v/>
      </c>
      <c r="S1508" s="12" t="str">
        <f t="shared" si="192"/>
        <v/>
      </c>
      <c r="T1508" s="12" t="str">
        <f t="shared" si="193"/>
        <v/>
      </c>
      <c r="U1508" s="12" t="str">
        <f t="shared" si="194"/>
        <v/>
      </c>
      <c r="V1508" s="12" t="str">
        <f t="shared" si="188"/>
        <v/>
      </c>
      <c r="X1508" s="44" t="str">
        <f>IF($D1508="", "", IF(COUNTIF($D$11:$D1508, $D1508)&gt;1, "", $D1508))</f>
        <v/>
      </c>
      <c r="Z1508" s="12" t="str">
        <f>IF($X1508="", "", IF(COUNTIF('Page Categories'!$D$11:$D$1010, $X1508)&gt;0, "", MAX(Z$10:Z1507)+1))</f>
        <v/>
      </c>
      <c r="AB1508" s="44" t="str">
        <f t="shared" si="195"/>
        <v/>
      </c>
    </row>
    <row r="1509" spans="1:28" x14ac:dyDescent="0.25">
      <c r="A1509" s="4"/>
      <c r="B1509" s="44" t="str">
        <f>IF($D1509="", "", IF(IFERROR(INDEX('Page Categories'!$E$11:$E$1010, MATCH($D1509, 'Page Categories'!$D$11:$D$1010, 0)), "")="", 'Page Categories'!$M$21, IFERROR(INDEX('Page Categories'!$E$11:$E$1010, MATCH($D1509, 'Page Categories'!$D$11:$D$1010, 0)), "")))</f>
        <v/>
      </c>
      <c r="C1509" s="4"/>
      <c r="D1509" s="50"/>
      <c r="E1509" s="51"/>
      <c r="F1509" s="51"/>
      <c r="G1509" s="52"/>
      <c r="H1509" s="51"/>
      <c r="I1509" s="53"/>
      <c r="J1509" s="4"/>
      <c r="O1509" s="12" t="str">
        <f t="shared" si="189"/>
        <v/>
      </c>
      <c r="Q1509" s="12" t="str">
        <f t="shared" si="190"/>
        <v/>
      </c>
      <c r="R1509" s="12" t="str">
        <f t="shared" si="191"/>
        <v/>
      </c>
      <c r="S1509" s="12" t="str">
        <f t="shared" si="192"/>
        <v/>
      </c>
      <c r="T1509" s="12" t="str">
        <f t="shared" si="193"/>
        <v/>
      </c>
      <c r="U1509" s="12" t="str">
        <f t="shared" si="194"/>
        <v/>
      </c>
      <c r="V1509" s="12" t="str">
        <f t="shared" si="188"/>
        <v/>
      </c>
      <c r="X1509" s="44" t="str">
        <f>IF($D1509="", "", IF(COUNTIF($D$11:$D1509, $D1509)&gt;1, "", $D1509))</f>
        <v/>
      </c>
      <c r="Z1509" s="12" t="str">
        <f>IF($X1509="", "", IF(COUNTIF('Page Categories'!$D$11:$D$1010, $X1509)&gt;0, "", MAX(Z$10:Z1508)+1))</f>
        <v/>
      </c>
      <c r="AB1509" s="44" t="str">
        <f t="shared" si="195"/>
        <v/>
      </c>
    </row>
    <row r="1510" spans="1:28" x14ac:dyDescent="0.25">
      <c r="A1510" s="4"/>
      <c r="B1510" s="44" t="str">
        <f>IF($D1510="", "", IF(IFERROR(INDEX('Page Categories'!$E$11:$E$1010, MATCH($D1510, 'Page Categories'!$D$11:$D$1010, 0)), "")="", 'Page Categories'!$M$21, IFERROR(INDEX('Page Categories'!$E$11:$E$1010, MATCH($D1510, 'Page Categories'!$D$11:$D$1010, 0)), "")))</f>
        <v/>
      </c>
      <c r="C1510" s="4"/>
      <c r="D1510" s="50"/>
      <c r="E1510" s="51"/>
      <c r="F1510" s="51"/>
      <c r="G1510" s="52"/>
      <c r="H1510" s="51"/>
      <c r="I1510" s="53"/>
      <c r="J1510" s="4"/>
      <c r="O1510" s="12" t="str">
        <f t="shared" si="189"/>
        <v/>
      </c>
      <c r="Q1510" s="12" t="str">
        <f t="shared" si="190"/>
        <v/>
      </c>
      <c r="R1510" s="12" t="str">
        <f t="shared" si="191"/>
        <v/>
      </c>
      <c r="S1510" s="12" t="str">
        <f t="shared" si="192"/>
        <v/>
      </c>
      <c r="T1510" s="12" t="str">
        <f t="shared" si="193"/>
        <v/>
      </c>
      <c r="U1510" s="12" t="str">
        <f t="shared" si="194"/>
        <v/>
      </c>
      <c r="V1510" s="12" t="str">
        <f t="shared" si="188"/>
        <v/>
      </c>
      <c r="X1510" s="44" t="str">
        <f>IF($D1510="", "", IF(COUNTIF($D$11:$D1510, $D1510)&gt;1, "", $D1510))</f>
        <v/>
      </c>
      <c r="Z1510" s="12" t="str">
        <f>IF($X1510="", "", IF(COUNTIF('Page Categories'!$D$11:$D$1010, $X1510)&gt;0, "", MAX(Z$10:Z1509)+1))</f>
        <v/>
      </c>
      <c r="AB1510" s="44" t="str">
        <f t="shared" si="195"/>
        <v/>
      </c>
    </row>
    <row r="1511" spans="1:28" x14ac:dyDescent="0.25">
      <c r="A1511" s="4"/>
      <c r="B1511" s="44" t="str">
        <f>IF($D1511="", "", IF(IFERROR(INDEX('Page Categories'!$E$11:$E$1010, MATCH($D1511, 'Page Categories'!$D$11:$D$1010, 0)), "")="", 'Page Categories'!$M$21, IFERROR(INDEX('Page Categories'!$E$11:$E$1010, MATCH($D1511, 'Page Categories'!$D$11:$D$1010, 0)), "")))</f>
        <v/>
      </c>
      <c r="C1511" s="4"/>
      <c r="D1511" s="50"/>
      <c r="E1511" s="51"/>
      <c r="F1511" s="51"/>
      <c r="G1511" s="52"/>
      <c r="H1511" s="51"/>
      <c r="I1511" s="53"/>
      <c r="J1511" s="4"/>
      <c r="O1511" s="12" t="str">
        <f t="shared" si="189"/>
        <v/>
      </c>
      <c r="Q1511" s="12" t="str">
        <f t="shared" si="190"/>
        <v/>
      </c>
      <c r="R1511" s="12" t="str">
        <f t="shared" si="191"/>
        <v/>
      </c>
      <c r="S1511" s="12" t="str">
        <f t="shared" si="192"/>
        <v/>
      </c>
      <c r="T1511" s="12" t="str">
        <f t="shared" si="193"/>
        <v/>
      </c>
      <c r="U1511" s="12" t="str">
        <f t="shared" si="194"/>
        <v/>
      </c>
      <c r="V1511" s="12" t="str">
        <f t="shared" si="188"/>
        <v/>
      </c>
      <c r="X1511" s="44" t="str">
        <f>IF($D1511="", "", IF(COUNTIF($D$11:$D1511, $D1511)&gt;1, "", $D1511))</f>
        <v/>
      </c>
      <c r="Z1511" s="12" t="str">
        <f>IF($X1511="", "", IF(COUNTIF('Page Categories'!$D$11:$D$1010, $X1511)&gt;0, "", MAX(Z$10:Z1510)+1))</f>
        <v/>
      </c>
      <c r="AB1511" s="44" t="str">
        <f t="shared" si="195"/>
        <v/>
      </c>
    </row>
    <row r="1512" spans="1:28" x14ac:dyDescent="0.25">
      <c r="A1512" s="4"/>
      <c r="B1512" s="44" t="str">
        <f>IF($D1512="", "", IF(IFERROR(INDEX('Page Categories'!$E$11:$E$1010, MATCH($D1512, 'Page Categories'!$D$11:$D$1010, 0)), "")="", 'Page Categories'!$M$21, IFERROR(INDEX('Page Categories'!$E$11:$E$1010, MATCH($D1512, 'Page Categories'!$D$11:$D$1010, 0)), "")))</f>
        <v/>
      </c>
      <c r="C1512" s="4"/>
      <c r="D1512" s="50"/>
      <c r="E1512" s="51"/>
      <c r="F1512" s="51"/>
      <c r="G1512" s="52"/>
      <c r="H1512" s="51"/>
      <c r="I1512" s="53"/>
      <c r="J1512" s="4"/>
      <c r="O1512" s="12" t="str">
        <f t="shared" si="189"/>
        <v/>
      </c>
      <c r="Q1512" s="12" t="str">
        <f t="shared" si="190"/>
        <v/>
      </c>
      <c r="R1512" s="12" t="str">
        <f t="shared" si="191"/>
        <v/>
      </c>
      <c r="S1512" s="12" t="str">
        <f t="shared" si="192"/>
        <v/>
      </c>
      <c r="T1512" s="12" t="str">
        <f t="shared" si="193"/>
        <v/>
      </c>
      <c r="U1512" s="12" t="str">
        <f t="shared" si="194"/>
        <v/>
      </c>
      <c r="V1512" s="12" t="str">
        <f t="shared" si="188"/>
        <v/>
      </c>
      <c r="X1512" s="44" t="str">
        <f>IF($D1512="", "", IF(COUNTIF($D$11:$D1512, $D1512)&gt;1, "", $D1512))</f>
        <v/>
      </c>
      <c r="Z1512" s="12" t="str">
        <f>IF($X1512="", "", IF(COUNTIF('Page Categories'!$D$11:$D$1010, $X1512)&gt;0, "", MAX(Z$10:Z1511)+1))</f>
        <v/>
      </c>
      <c r="AB1512" s="44" t="str">
        <f t="shared" si="195"/>
        <v/>
      </c>
    </row>
    <row r="1513" spans="1:28" x14ac:dyDescent="0.25">
      <c r="A1513" s="4"/>
      <c r="B1513" s="44" t="str">
        <f>IF($D1513="", "", IF(IFERROR(INDEX('Page Categories'!$E$11:$E$1010, MATCH($D1513, 'Page Categories'!$D$11:$D$1010, 0)), "")="", 'Page Categories'!$M$21, IFERROR(INDEX('Page Categories'!$E$11:$E$1010, MATCH($D1513, 'Page Categories'!$D$11:$D$1010, 0)), "")))</f>
        <v/>
      </c>
      <c r="C1513" s="4"/>
      <c r="D1513" s="50"/>
      <c r="E1513" s="51"/>
      <c r="F1513" s="51"/>
      <c r="G1513" s="52"/>
      <c r="H1513" s="51"/>
      <c r="I1513" s="53"/>
      <c r="J1513" s="4"/>
      <c r="O1513" s="12" t="str">
        <f t="shared" si="189"/>
        <v/>
      </c>
      <c r="Q1513" s="12" t="str">
        <f t="shared" si="190"/>
        <v/>
      </c>
      <c r="R1513" s="12" t="str">
        <f t="shared" si="191"/>
        <v/>
      </c>
      <c r="S1513" s="12" t="str">
        <f t="shared" si="192"/>
        <v/>
      </c>
      <c r="T1513" s="12" t="str">
        <f t="shared" si="193"/>
        <v/>
      </c>
      <c r="U1513" s="12" t="str">
        <f t="shared" si="194"/>
        <v/>
      </c>
      <c r="V1513" s="12" t="str">
        <f t="shared" si="188"/>
        <v/>
      </c>
      <c r="X1513" s="44" t="str">
        <f>IF($D1513="", "", IF(COUNTIF($D$11:$D1513, $D1513)&gt;1, "", $D1513))</f>
        <v/>
      </c>
      <c r="Z1513" s="12" t="str">
        <f>IF($X1513="", "", IF(COUNTIF('Page Categories'!$D$11:$D$1010, $X1513)&gt;0, "", MAX(Z$10:Z1512)+1))</f>
        <v/>
      </c>
      <c r="AB1513" s="44" t="str">
        <f t="shared" si="195"/>
        <v/>
      </c>
    </row>
    <row r="1514" spans="1:28" x14ac:dyDescent="0.25">
      <c r="A1514" s="4"/>
      <c r="B1514" s="44" t="str">
        <f>IF($D1514="", "", IF(IFERROR(INDEX('Page Categories'!$E$11:$E$1010, MATCH($D1514, 'Page Categories'!$D$11:$D$1010, 0)), "")="", 'Page Categories'!$M$21, IFERROR(INDEX('Page Categories'!$E$11:$E$1010, MATCH($D1514, 'Page Categories'!$D$11:$D$1010, 0)), "")))</f>
        <v/>
      </c>
      <c r="C1514" s="4"/>
      <c r="D1514" s="50"/>
      <c r="E1514" s="51"/>
      <c r="F1514" s="51"/>
      <c r="G1514" s="52"/>
      <c r="H1514" s="51"/>
      <c r="I1514" s="53"/>
      <c r="J1514" s="4"/>
      <c r="O1514" s="12" t="str">
        <f t="shared" si="189"/>
        <v/>
      </c>
      <c r="Q1514" s="12" t="str">
        <f t="shared" si="190"/>
        <v/>
      </c>
      <c r="R1514" s="12" t="str">
        <f t="shared" si="191"/>
        <v/>
      </c>
      <c r="S1514" s="12" t="str">
        <f t="shared" si="192"/>
        <v/>
      </c>
      <c r="T1514" s="12" t="str">
        <f t="shared" si="193"/>
        <v/>
      </c>
      <c r="U1514" s="12" t="str">
        <f t="shared" si="194"/>
        <v/>
      </c>
      <c r="V1514" s="12" t="str">
        <f t="shared" si="188"/>
        <v/>
      </c>
      <c r="X1514" s="44" t="str">
        <f>IF($D1514="", "", IF(COUNTIF($D$11:$D1514, $D1514)&gt;1, "", $D1514))</f>
        <v/>
      </c>
      <c r="Z1514" s="12" t="str">
        <f>IF($X1514="", "", IF(COUNTIF('Page Categories'!$D$11:$D$1010, $X1514)&gt;0, "", MAX(Z$10:Z1513)+1))</f>
        <v/>
      </c>
      <c r="AB1514" s="44" t="str">
        <f t="shared" si="195"/>
        <v/>
      </c>
    </row>
    <row r="1515" spans="1:28" x14ac:dyDescent="0.25">
      <c r="A1515" s="4"/>
      <c r="B1515" s="44" t="str">
        <f>IF($D1515="", "", IF(IFERROR(INDEX('Page Categories'!$E$11:$E$1010, MATCH($D1515, 'Page Categories'!$D$11:$D$1010, 0)), "")="", 'Page Categories'!$M$21, IFERROR(INDEX('Page Categories'!$E$11:$E$1010, MATCH($D1515, 'Page Categories'!$D$11:$D$1010, 0)), "")))</f>
        <v/>
      </c>
      <c r="C1515" s="4"/>
      <c r="D1515" s="50"/>
      <c r="E1515" s="51"/>
      <c r="F1515" s="51"/>
      <c r="G1515" s="52"/>
      <c r="H1515" s="51"/>
      <c r="I1515" s="53"/>
      <c r="J1515" s="4"/>
      <c r="O1515" s="12" t="str">
        <f t="shared" si="189"/>
        <v/>
      </c>
      <c r="Q1515" s="12" t="str">
        <f t="shared" si="190"/>
        <v/>
      </c>
      <c r="R1515" s="12" t="str">
        <f t="shared" si="191"/>
        <v/>
      </c>
      <c r="S1515" s="12" t="str">
        <f t="shared" si="192"/>
        <v/>
      </c>
      <c r="T1515" s="12" t="str">
        <f t="shared" si="193"/>
        <v/>
      </c>
      <c r="U1515" s="12" t="str">
        <f t="shared" si="194"/>
        <v/>
      </c>
      <c r="V1515" s="12" t="str">
        <f t="shared" si="188"/>
        <v/>
      </c>
      <c r="X1515" s="44" t="str">
        <f>IF($D1515="", "", IF(COUNTIF($D$11:$D1515, $D1515)&gt;1, "", $D1515))</f>
        <v/>
      </c>
      <c r="Z1515" s="12" t="str">
        <f>IF($X1515="", "", IF(COUNTIF('Page Categories'!$D$11:$D$1010, $X1515)&gt;0, "", MAX(Z$10:Z1514)+1))</f>
        <v/>
      </c>
      <c r="AB1515" s="44" t="str">
        <f t="shared" si="195"/>
        <v/>
      </c>
    </row>
    <row r="1516" spans="1:28" x14ac:dyDescent="0.25">
      <c r="A1516" s="4"/>
      <c r="B1516" s="44" t="str">
        <f>IF($D1516="", "", IF(IFERROR(INDEX('Page Categories'!$E$11:$E$1010, MATCH($D1516, 'Page Categories'!$D$11:$D$1010, 0)), "")="", 'Page Categories'!$M$21, IFERROR(INDEX('Page Categories'!$E$11:$E$1010, MATCH($D1516, 'Page Categories'!$D$11:$D$1010, 0)), "")))</f>
        <v/>
      </c>
      <c r="C1516" s="4"/>
      <c r="D1516" s="50"/>
      <c r="E1516" s="51"/>
      <c r="F1516" s="51"/>
      <c r="G1516" s="52"/>
      <c r="H1516" s="51"/>
      <c r="I1516" s="53"/>
      <c r="J1516" s="4"/>
      <c r="O1516" s="12" t="str">
        <f t="shared" si="189"/>
        <v/>
      </c>
      <c r="Q1516" s="12" t="str">
        <f t="shared" si="190"/>
        <v/>
      </c>
      <c r="R1516" s="12" t="str">
        <f t="shared" si="191"/>
        <v/>
      </c>
      <c r="S1516" s="12" t="str">
        <f t="shared" si="192"/>
        <v/>
      </c>
      <c r="T1516" s="12" t="str">
        <f t="shared" si="193"/>
        <v/>
      </c>
      <c r="U1516" s="12" t="str">
        <f t="shared" si="194"/>
        <v/>
      </c>
      <c r="V1516" s="12" t="str">
        <f t="shared" si="188"/>
        <v/>
      </c>
      <c r="X1516" s="44" t="str">
        <f>IF($D1516="", "", IF(COUNTIF($D$11:$D1516, $D1516)&gt;1, "", $D1516))</f>
        <v/>
      </c>
      <c r="Z1516" s="12" t="str">
        <f>IF($X1516="", "", IF(COUNTIF('Page Categories'!$D$11:$D$1010, $X1516)&gt;0, "", MAX(Z$10:Z1515)+1))</f>
        <v/>
      </c>
      <c r="AB1516" s="44" t="str">
        <f t="shared" si="195"/>
        <v/>
      </c>
    </row>
    <row r="1517" spans="1:28" x14ac:dyDescent="0.25">
      <c r="A1517" s="4"/>
      <c r="B1517" s="44" t="str">
        <f>IF($D1517="", "", IF(IFERROR(INDEX('Page Categories'!$E$11:$E$1010, MATCH($D1517, 'Page Categories'!$D$11:$D$1010, 0)), "")="", 'Page Categories'!$M$21, IFERROR(INDEX('Page Categories'!$E$11:$E$1010, MATCH($D1517, 'Page Categories'!$D$11:$D$1010, 0)), "")))</f>
        <v/>
      </c>
      <c r="C1517" s="4"/>
      <c r="D1517" s="50"/>
      <c r="E1517" s="51"/>
      <c r="F1517" s="51"/>
      <c r="G1517" s="52"/>
      <c r="H1517" s="51"/>
      <c r="I1517" s="53"/>
      <c r="J1517" s="4"/>
      <c r="O1517" s="12" t="str">
        <f t="shared" si="189"/>
        <v/>
      </c>
      <c r="Q1517" s="12" t="str">
        <f t="shared" si="190"/>
        <v/>
      </c>
      <c r="R1517" s="12" t="str">
        <f t="shared" si="191"/>
        <v/>
      </c>
      <c r="S1517" s="12" t="str">
        <f t="shared" si="192"/>
        <v/>
      </c>
      <c r="T1517" s="12" t="str">
        <f t="shared" si="193"/>
        <v/>
      </c>
      <c r="U1517" s="12" t="str">
        <f t="shared" si="194"/>
        <v/>
      </c>
      <c r="V1517" s="12" t="str">
        <f t="shared" si="188"/>
        <v/>
      </c>
      <c r="X1517" s="44" t="str">
        <f>IF($D1517="", "", IF(COUNTIF($D$11:$D1517, $D1517)&gt;1, "", $D1517))</f>
        <v/>
      </c>
      <c r="Z1517" s="12" t="str">
        <f>IF($X1517="", "", IF(COUNTIF('Page Categories'!$D$11:$D$1010, $X1517)&gt;0, "", MAX(Z$10:Z1516)+1))</f>
        <v/>
      </c>
      <c r="AB1517" s="44" t="str">
        <f t="shared" si="195"/>
        <v/>
      </c>
    </row>
    <row r="1518" spans="1:28" x14ac:dyDescent="0.25">
      <c r="A1518" s="4"/>
      <c r="B1518" s="44" t="str">
        <f>IF($D1518="", "", IF(IFERROR(INDEX('Page Categories'!$E$11:$E$1010, MATCH($D1518, 'Page Categories'!$D$11:$D$1010, 0)), "")="", 'Page Categories'!$M$21, IFERROR(INDEX('Page Categories'!$E$11:$E$1010, MATCH($D1518, 'Page Categories'!$D$11:$D$1010, 0)), "")))</f>
        <v/>
      </c>
      <c r="C1518" s="4"/>
      <c r="D1518" s="50"/>
      <c r="E1518" s="51"/>
      <c r="F1518" s="51"/>
      <c r="G1518" s="52"/>
      <c r="H1518" s="51"/>
      <c r="I1518" s="53"/>
      <c r="J1518" s="4"/>
      <c r="O1518" s="12" t="str">
        <f t="shared" si="189"/>
        <v/>
      </c>
      <c r="Q1518" s="12" t="str">
        <f t="shared" si="190"/>
        <v/>
      </c>
      <c r="R1518" s="12" t="str">
        <f t="shared" si="191"/>
        <v/>
      </c>
      <c r="S1518" s="12" t="str">
        <f t="shared" si="192"/>
        <v/>
      </c>
      <c r="T1518" s="12" t="str">
        <f t="shared" si="193"/>
        <v/>
      </c>
      <c r="U1518" s="12" t="str">
        <f t="shared" si="194"/>
        <v/>
      </c>
      <c r="V1518" s="12" t="str">
        <f t="shared" si="188"/>
        <v/>
      </c>
      <c r="X1518" s="44" t="str">
        <f>IF($D1518="", "", IF(COUNTIF($D$11:$D1518, $D1518)&gt;1, "", $D1518))</f>
        <v/>
      </c>
      <c r="Z1518" s="12" t="str">
        <f>IF($X1518="", "", IF(COUNTIF('Page Categories'!$D$11:$D$1010, $X1518)&gt;0, "", MAX(Z$10:Z1517)+1))</f>
        <v/>
      </c>
      <c r="AB1518" s="44" t="str">
        <f t="shared" si="195"/>
        <v/>
      </c>
    </row>
    <row r="1519" spans="1:28" x14ac:dyDescent="0.25">
      <c r="A1519" s="4"/>
      <c r="B1519" s="44" t="str">
        <f>IF($D1519="", "", IF(IFERROR(INDEX('Page Categories'!$E$11:$E$1010, MATCH($D1519, 'Page Categories'!$D$11:$D$1010, 0)), "")="", 'Page Categories'!$M$21, IFERROR(INDEX('Page Categories'!$E$11:$E$1010, MATCH($D1519, 'Page Categories'!$D$11:$D$1010, 0)), "")))</f>
        <v/>
      </c>
      <c r="C1519" s="4"/>
      <c r="D1519" s="50"/>
      <c r="E1519" s="51"/>
      <c r="F1519" s="51"/>
      <c r="G1519" s="52"/>
      <c r="H1519" s="51"/>
      <c r="I1519" s="53"/>
      <c r="J1519" s="4"/>
      <c r="O1519" s="12" t="str">
        <f t="shared" si="189"/>
        <v/>
      </c>
      <c r="Q1519" s="12" t="str">
        <f t="shared" si="190"/>
        <v/>
      </c>
      <c r="R1519" s="12" t="str">
        <f t="shared" si="191"/>
        <v/>
      </c>
      <c r="S1519" s="12" t="str">
        <f t="shared" si="192"/>
        <v/>
      </c>
      <c r="T1519" s="12" t="str">
        <f t="shared" si="193"/>
        <v/>
      </c>
      <c r="U1519" s="12" t="str">
        <f t="shared" si="194"/>
        <v/>
      </c>
      <c r="V1519" s="12" t="str">
        <f t="shared" si="188"/>
        <v/>
      </c>
      <c r="X1519" s="44" t="str">
        <f>IF($D1519="", "", IF(COUNTIF($D$11:$D1519, $D1519)&gt;1, "", $D1519))</f>
        <v/>
      </c>
      <c r="Z1519" s="12" t="str">
        <f>IF($X1519="", "", IF(COUNTIF('Page Categories'!$D$11:$D$1010, $X1519)&gt;0, "", MAX(Z$10:Z1518)+1))</f>
        <v/>
      </c>
      <c r="AB1519" s="44" t="str">
        <f t="shared" si="195"/>
        <v/>
      </c>
    </row>
    <row r="1520" spans="1:28" x14ac:dyDescent="0.25">
      <c r="A1520" s="4"/>
      <c r="B1520" s="44" t="str">
        <f>IF($D1520="", "", IF(IFERROR(INDEX('Page Categories'!$E$11:$E$1010, MATCH($D1520, 'Page Categories'!$D$11:$D$1010, 0)), "")="", 'Page Categories'!$M$21, IFERROR(INDEX('Page Categories'!$E$11:$E$1010, MATCH($D1520, 'Page Categories'!$D$11:$D$1010, 0)), "")))</f>
        <v/>
      </c>
      <c r="C1520" s="4"/>
      <c r="D1520" s="50"/>
      <c r="E1520" s="51"/>
      <c r="F1520" s="51"/>
      <c r="G1520" s="52"/>
      <c r="H1520" s="51"/>
      <c r="I1520" s="53"/>
      <c r="J1520" s="4"/>
      <c r="O1520" s="12" t="str">
        <f t="shared" si="189"/>
        <v/>
      </c>
      <c r="Q1520" s="12" t="str">
        <f t="shared" si="190"/>
        <v/>
      </c>
      <c r="R1520" s="12" t="str">
        <f t="shared" si="191"/>
        <v/>
      </c>
      <c r="S1520" s="12" t="str">
        <f t="shared" si="192"/>
        <v/>
      </c>
      <c r="T1520" s="12" t="str">
        <f t="shared" si="193"/>
        <v/>
      </c>
      <c r="U1520" s="12" t="str">
        <f t="shared" si="194"/>
        <v/>
      </c>
      <c r="V1520" s="12" t="str">
        <f t="shared" si="188"/>
        <v/>
      </c>
      <c r="X1520" s="44" t="str">
        <f>IF($D1520="", "", IF(COUNTIF($D$11:$D1520, $D1520)&gt;1, "", $D1520))</f>
        <v/>
      </c>
      <c r="Z1520" s="12" t="str">
        <f>IF($X1520="", "", IF(COUNTIF('Page Categories'!$D$11:$D$1010, $X1520)&gt;0, "", MAX(Z$10:Z1519)+1))</f>
        <v/>
      </c>
      <c r="AB1520" s="44" t="str">
        <f t="shared" si="195"/>
        <v/>
      </c>
    </row>
    <row r="1521" spans="1:28" x14ac:dyDescent="0.25">
      <c r="A1521" s="4"/>
      <c r="B1521" s="44" t="str">
        <f>IF($D1521="", "", IF(IFERROR(INDEX('Page Categories'!$E$11:$E$1010, MATCH($D1521, 'Page Categories'!$D$11:$D$1010, 0)), "")="", 'Page Categories'!$M$21, IFERROR(INDEX('Page Categories'!$E$11:$E$1010, MATCH($D1521, 'Page Categories'!$D$11:$D$1010, 0)), "")))</f>
        <v/>
      </c>
      <c r="C1521" s="4"/>
      <c r="D1521" s="50"/>
      <c r="E1521" s="51"/>
      <c r="F1521" s="51"/>
      <c r="G1521" s="52"/>
      <c r="H1521" s="51"/>
      <c r="I1521" s="53"/>
      <c r="J1521" s="4"/>
      <c r="O1521" s="12" t="str">
        <f t="shared" si="189"/>
        <v/>
      </c>
      <c r="Q1521" s="12" t="str">
        <f t="shared" si="190"/>
        <v/>
      </c>
      <c r="R1521" s="12" t="str">
        <f t="shared" si="191"/>
        <v/>
      </c>
      <c r="S1521" s="12" t="str">
        <f t="shared" si="192"/>
        <v/>
      </c>
      <c r="T1521" s="12" t="str">
        <f t="shared" si="193"/>
        <v/>
      </c>
      <c r="U1521" s="12" t="str">
        <f t="shared" si="194"/>
        <v/>
      </c>
      <c r="V1521" s="12" t="str">
        <f t="shared" si="188"/>
        <v/>
      </c>
      <c r="X1521" s="44" t="str">
        <f>IF($D1521="", "", IF(COUNTIF($D$11:$D1521, $D1521)&gt;1, "", $D1521))</f>
        <v/>
      </c>
      <c r="Z1521" s="12" t="str">
        <f>IF($X1521="", "", IF(COUNTIF('Page Categories'!$D$11:$D$1010, $X1521)&gt;0, "", MAX(Z$10:Z1520)+1))</f>
        <v/>
      </c>
      <c r="AB1521" s="44" t="str">
        <f t="shared" si="195"/>
        <v/>
      </c>
    </row>
    <row r="1522" spans="1:28" x14ac:dyDescent="0.25">
      <c r="A1522" s="4"/>
      <c r="B1522" s="44" t="str">
        <f>IF($D1522="", "", IF(IFERROR(INDEX('Page Categories'!$E$11:$E$1010, MATCH($D1522, 'Page Categories'!$D$11:$D$1010, 0)), "")="", 'Page Categories'!$M$21, IFERROR(INDEX('Page Categories'!$E$11:$E$1010, MATCH($D1522, 'Page Categories'!$D$11:$D$1010, 0)), "")))</f>
        <v/>
      </c>
      <c r="C1522" s="4"/>
      <c r="D1522" s="50"/>
      <c r="E1522" s="51"/>
      <c r="F1522" s="51"/>
      <c r="G1522" s="52"/>
      <c r="H1522" s="51"/>
      <c r="I1522" s="53"/>
      <c r="J1522" s="4"/>
      <c r="O1522" s="12" t="str">
        <f t="shared" si="189"/>
        <v/>
      </c>
      <c r="Q1522" s="12" t="str">
        <f t="shared" si="190"/>
        <v/>
      </c>
      <c r="R1522" s="12" t="str">
        <f t="shared" si="191"/>
        <v/>
      </c>
      <c r="S1522" s="12" t="str">
        <f t="shared" si="192"/>
        <v/>
      </c>
      <c r="T1522" s="12" t="str">
        <f t="shared" si="193"/>
        <v/>
      </c>
      <c r="U1522" s="12" t="str">
        <f t="shared" si="194"/>
        <v/>
      </c>
      <c r="V1522" s="12" t="str">
        <f t="shared" si="188"/>
        <v/>
      </c>
      <c r="X1522" s="44" t="str">
        <f>IF($D1522="", "", IF(COUNTIF($D$11:$D1522, $D1522)&gt;1, "", $D1522))</f>
        <v/>
      </c>
      <c r="Z1522" s="12" t="str">
        <f>IF($X1522="", "", IF(COUNTIF('Page Categories'!$D$11:$D$1010, $X1522)&gt;0, "", MAX(Z$10:Z1521)+1))</f>
        <v/>
      </c>
      <c r="AB1522" s="44" t="str">
        <f t="shared" si="195"/>
        <v/>
      </c>
    </row>
    <row r="1523" spans="1:28" x14ac:dyDescent="0.25">
      <c r="A1523" s="4"/>
      <c r="B1523" s="44" t="str">
        <f>IF($D1523="", "", IF(IFERROR(INDEX('Page Categories'!$E$11:$E$1010, MATCH($D1523, 'Page Categories'!$D$11:$D$1010, 0)), "")="", 'Page Categories'!$M$21, IFERROR(INDEX('Page Categories'!$E$11:$E$1010, MATCH($D1523, 'Page Categories'!$D$11:$D$1010, 0)), "")))</f>
        <v/>
      </c>
      <c r="C1523" s="4"/>
      <c r="D1523" s="50"/>
      <c r="E1523" s="51"/>
      <c r="F1523" s="51"/>
      <c r="G1523" s="52"/>
      <c r="H1523" s="51"/>
      <c r="I1523" s="53"/>
      <c r="J1523" s="4"/>
      <c r="O1523" s="12" t="str">
        <f t="shared" si="189"/>
        <v/>
      </c>
      <c r="Q1523" s="12" t="str">
        <f t="shared" si="190"/>
        <v/>
      </c>
      <c r="R1523" s="12" t="str">
        <f t="shared" si="191"/>
        <v/>
      </c>
      <c r="S1523" s="12" t="str">
        <f t="shared" si="192"/>
        <v/>
      </c>
      <c r="T1523" s="12" t="str">
        <f t="shared" si="193"/>
        <v/>
      </c>
      <c r="U1523" s="12" t="str">
        <f t="shared" si="194"/>
        <v/>
      </c>
      <c r="V1523" s="12" t="str">
        <f t="shared" si="188"/>
        <v/>
      </c>
      <c r="X1523" s="44" t="str">
        <f>IF($D1523="", "", IF(COUNTIF($D$11:$D1523, $D1523)&gt;1, "", $D1523))</f>
        <v/>
      </c>
      <c r="Z1523" s="12" t="str">
        <f>IF($X1523="", "", IF(COUNTIF('Page Categories'!$D$11:$D$1010, $X1523)&gt;0, "", MAX(Z$10:Z1522)+1))</f>
        <v/>
      </c>
      <c r="AB1523" s="44" t="str">
        <f t="shared" si="195"/>
        <v/>
      </c>
    </row>
    <row r="1524" spans="1:28" x14ac:dyDescent="0.25">
      <c r="A1524" s="4"/>
      <c r="B1524" s="44" t="str">
        <f>IF($D1524="", "", IF(IFERROR(INDEX('Page Categories'!$E$11:$E$1010, MATCH($D1524, 'Page Categories'!$D$11:$D$1010, 0)), "")="", 'Page Categories'!$M$21, IFERROR(INDEX('Page Categories'!$E$11:$E$1010, MATCH($D1524, 'Page Categories'!$D$11:$D$1010, 0)), "")))</f>
        <v/>
      </c>
      <c r="C1524" s="4"/>
      <c r="D1524" s="50"/>
      <c r="E1524" s="51"/>
      <c r="F1524" s="51"/>
      <c r="G1524" s="52"/>
      <c r="H1524" s="51"/>
      <c r="I1524" s="53"/>
      <c r="J1524" s="4"/>
      <c r="O1524" s="12" t="str">
        <f t="shared" si="189"/>
        <v/>
      </c>
      <c r="Q1524" s="12" t="str">
        <f t="shared" si="190"/>
        <v/>
      </c>
      <c r="R1524" s="12" t="str">
        <f t="shared" si="191"/>
        <v/>
      </c>
      <c r="S1524" s="12" t="str">
        <f t="shared" si="192"/>
        <v/>
      </c>
      <c r="T1524" s="12" t="str">
        <f t="shared" si="193"/>
        <v/>
      </c>
      <c r="U1524" s="12" t="str">
        <f t="shared" si="194"/>
        <v/>
      </c>
      <c r="V1524" s="12" t="str">
        <f t="shared" si="188"/>
        <v/>
      </c>
      <c r="X1524" s="44" t="str">
        <f>IF($D1524="", "", IF(COUNTIF($D$11:$D1524, $D1524)&gt;1, "", $D1524))</f>
        <v/>
      </c>
      <c r="Z1524" s="12" t="str">
        <f>IF($X1524="", "", IF(COUNTIF('Page Categories'!$D$11:$D$1010, $X1524)&gt;0, "", MAX(Z$10:Z1523)+1))</f>
        <v/>
      </c>
      <c r="AB1524" s="44" t="str">
        <f t="shared" si="195"/>
        <v/>
      </c>
    </row>
    <row r="1525" spans="1:28" x14ac:dyDescent="0.25">
      <c r="A1525" s="4"/>
      <c r="B1525" s="44" t="str">
        <f>IF($D1525="", "", IF(IFERROR(INDEX('Page Categories'!$E$11:$E$1010, MATCH($D1525, 'Page Categories'!$D$11:$D$1010, 0)), "")="", 'Page Categories'!$M$21, IFERROR(INDEX('Page Categories'!$E$11:$E$1010, MATCH($D1525, 'Page Categories'!$D$11:$D$1010, 0)), "")))</f>
        <v/>
      </c>
      <c r="C1525" s="4"/>
      <c r="D1525" s="50"/>
      <c r="E1525" s="51"/>
      <c r="F1525" s="51"/>
      <c r="G1525" s="52"/>
      <c r="H1525" s="51"/>
      <c r="I1525" s="53"/>
      <c r="J1525" s="4"/>
      <c r="O1525" s="12" t="str">
        <f t="shared" si="189"/>
        <v/>
      </c>
      <c r="Q1525" s="12" t="str">
        <f t="shared" si="190"/>
        <v/>
      </c>
      <c r="R1525" s="12" t="str">
        <f t="shared" si="191"/>
        <v/>
      </c>
      <c r="S1525" s="12" t="str">
        <f t="shared" si="192"/>
        <v/>
      </c>
      <c r="T1525" s="12" t="str">
        <f t="shared" si="193"/>
        <v/>
      </c>
      <c r="U1525" s="12" t="str">
        <f t="shared" si="194"/>
        <v/>
      </c>
      <c r="V1525" s="12" t="str">
        <f t="shared" si="188"/>
        <v/>
      </c>
      <c r="X1525" s="44" t="str">
        <f>IF($D1525="", "", IF(COUNTIF($D$11:$D1525, $D1525)&gt;1, "", $D1525))</f>
        <v/>
      </c>
      <c r="Z1525" s="12" t="str">
        <f>IF($X1525="", "", IF(COUNTIF('Page Categories'!$D$11:$D$1010, $X1525)&gt;0, "", MAX(Z$10:Z1524)+1))</f>
        <v/>
      </c>
      <c r="AB1525" s="44" t="str">
        <f t="shared" si="195"/>
        <v/>
      </c>
    </row>
    <row r="1526" spans="1:28" x14ac:dyDescent="0.25">
      <c r="A1526" s="4"/>
      <c r="B1526" s="44" t="str">
        <f>IF($D1526="", "", IF(IFERROR(INDEX('Page Categories'!$E$11:$E$1010, MATCH($D1526, 'Page Categories'!$D$11:$D$1010, 0)), "")="", 'Page Categories'!$M$21, IFERROR(INDEX('Page Categories'!$E$11:$E$1010, MATCH($D1526, 'Page Categories'!$D$11:$D$1010, 0)), "")))</f>
        <v/>
      </c>
      <c r="C1526" s="4"/>
      <c r="D1526" s="50"/>
      <c r="E1526" s="51"/>
      <c r="F1526" s="51"/>
      <c r="G1526" s="52"/>
      <c r="H1526" s="51"/>
      <c r="I1526" s="53"/>
      <c r="J1526" s="4"/>
      <c r="O1526" s="12" t="str">
        <f t="shared" si="189"/>
        <v/>
      </c>
      <c r="Q1526" s="12" t="str">
        <f t="shared" si="190"/>
        <v/>
      </c>
      <c r="R1526" s="12" t="str">
        <f t="shared" si="191"/>
        <v/>
      </c>
      <c r="S1526" s="12" t="str">
        <f t="shared" si="192"/>
        <v/>
      </c>
      <c r="T1526" s="12" t="str">
        <f t="shared" si="193"/>
        <v/>
      </c>
      <c r="U1526" s="12" t="str">
        <f t="shared" si="194"/>
        <v/>
      </c>
      <c r="V1526" s="12" t="str">
        <f t="shared" si="188"/>
        <v/>
      </c>
      <c r="X1526" s="44" t="str">
        <f>IF($D1526="", "", IF(COUNTIF($D$11:$D1526, $D1526)&gt;1, "", $D1526))</f>
        <v/>
      </c>
      <c r="Z1526" s="12" t="str">
        <f>IF($X1526="", "", IF(COUNTIF('Page Categories'!$D$11:$D$1010, $X1526)&gt;0, "", MAX(Z$10:Z1525)+1))</f>
        <v/>
      </c>
      <c r="AB1526" s="44" t="str">
        <f t="shared" si="195"/>
        <v/>
      </c>
    </row>
    <row r="1527" spans="1:28" x14ac:dyDescent="0.25">
      <c r="A1527" s="4"/>
      <c r="B1527" s="44" t="str">
        <f>IF($D1527="", "", IF(IFERROR(INDEX('Page Categories'!$E$11:$E$1010, MATCH($D1527, 'Page Categories'!$D$11:$D$1010, 0)), "")="", 'Page Categories'!$M$21, IFERROR(INDEX('Page Categories'!$E$11:$E$1010, MATCH($D1527, 'Page Categories'!$D$11:$D$1010, 0)), "")))</f>
        <v/>
      </c>
      <c r="C1527" s="4"/>
      <c r="D1527" s="50"/>
      <c r="E1527" s="51"/>
      <c r="F1527" s="51"/>
      <c r="G1527" s="52"/>
      <c r="H1527" s="51"/>
      <c r="I1527" s="53"/>
      <c r="J1527" s="4"/>
      <c r="O1527" s="12" t="str">
        <f t="shared" si="189"/>
        <v/>
      </c>
      <c r="Q1527" s="12" t="str">
        <f t="shared" si="190"/>
        <v/>
      </c>
      <c r="R1527" s="12" t="str">
        <f t="shared" si="191"/>
        <v/>
      </c>
      <c r="S1527" s="12" t="str">
        <f t="shared" si="192"/>
        <v/>
      </c>
      <c r="T1527" s="12" t="str">
        <f t="shared" si="193"/>
        <v/>
      </c>
      <c r="U1527" s="12" t="str">
        <f t="shared" si="194"/>
        <v/>
      </c>
      <c r="V1527" s="12" t="str">
        <f t="shared" si="188"/>
        <v/>
      </c>
      <c r="X1527" s="44" t="str">
        <f>IF($D1527="", "", IF(COUNTIF($D$11:$D1527, $D1527)&gt;1, "", $D1527))</f>
        <v/>
      </c>
      <c r="Z1527" s="12" t="str">
        <f>IF($X1527="", "", IF(COUNTIF('Page Categories'!$D$11:$D$1010, $X1527)&gt;0, "", MAX(Z$10:Z1526)+1))</f>
        <v/>
      </c>
      <c r="AB1527" s="44" t="str">
        <f t="shared" si="195"/>
        <v/>
      </c>
    </row>
    <row r="1528" spans="1:28" x14ac:dyDescent="0.25">
      <c r="A1528" s="4"/>
      <c r="B1528" s="44" t="str">
        <f>IF($D1528="", "", IF(IFERROR(INDEX('Page Categories'!$E$11:$E$1010, MATCH($D1528, 'Page Categories'!$D$11:$D$1010, 0)), "")="", 'Page Categories'!$M$21, IFERROR(INDEX('Page Categories'!$E$11:$E$1010, MATCH($D1528, 'Page Categories'!$D$11:$D$1010, 0)), "")))</f>
        <v/>
      </c>
      <c r="C1528" s="4"/>
      <c r="D1528" s="50"/>
      <c r="E1528" s="51"/>
      <c r="F1528" s="51"/>
      <c r="G1528" s="52"/>
      <c r="H1528" s="51"/>
      <c r="I1528" s="53"/>
      <c r="J1528" s="4"/>
      <c r="O1528" s="12" t="str">
        <f t="shared" si="189"/>
        <v/>
      </c>
      <c r="Q1528" s="12" t="str">
        <f t="shared" si="190"/>
        <v/>
      </c>
      <c r="R1528" s="12" t="str">
        <f t="shared" si="191"/>
        <v/>
      </c>
      <c r="S1528" s="12" t="str">
        <f t="shared" si="192"/>
        <v/>
      </c>
      <c r="T1528" s="12" t="str">
        <f t="shared" si="193"/>
        <v/>
      </c>
      <c r="U1528" s="12" t="str">
        <f t="shared" si="194"/>
        <v/>
      </c>
      <c r="V1528" s="12" t="str">
        <f t="shared" si="188"/>
        <v/>
      </c>
      <c r="X1528" s="44" t="str">
        <f>IF($D1528="", "", IF(COUNTIF($D$11:$D1528, $D1528)&gt;1, "", $D1528))</f>
        <v/>
      </c>
      <c r="Z1528" s="12" t="str">
        <f>IF($X1528="", "", IF(COUNTIF('Page Categories'!$D$11:$D$1010, $X1528)&gt;0, "", MAX(Z$10:Z1527)+1))</f>
        <v/>
      </c>
      <c r="AB1528" s="44" t="str">
        <f t="shared" si="195"/>
        <v/>
      </c>
    </row>
    <row r="1529" spans="1:28" x14ac:dyDescent="0.25">
      <c r="A1529" s="4"/>
      <c r="B1529" s="44" t="str">
        <f>IF($D1529="", "", IF(IFERROR(INDEX('Page Categories'!$E$11:$E$1010, MATCH($D1529, 'Page Categories'!$D$11:$D$1010, 0)), "")="", 'Page Categories'!$M$21, IFERROR(INDEX('Page Categories'!$E$11:$E$1010, MATCH($D1529, 'Page Categories'!$D$11:$D$1010, 0)), "")))</f>
        <v/>
      </c>
      <c r="C1529" s="4"/>
      <c r="D1529" s="50"/>
      <c r="E1529" s="51"/>
      <c r="F1529" s="51"/>
      <c r="G1529" s="52"/>
      <c r="H1529" s="51"/>
      <c r="I1529" s="53"/>
      <c r="J1529" s="4"/>
      <c r="O1529" s="12" t="str">
        <f t="shared" si="189"/>
        <v/>
      </c>
      <c r="Q1529" s="12" t="str">
        <f t="shared" si="190"/>
        <v/>
      </c>
      <c r="R1529" s="12" t="str">
        <f t="shared" si="191"/>
        <v/>
      </c>
      <c r="S1529" s="12" t="str">
        <f t="shared" si="192"/>
        <v/>
      </c>
      <c r="T1529" s="12" t="str">
        <f t="shared" si="193"/>
        <v/>
      </c>
      <c r="U1529" s="12" t="str">
        <f t="shared" si="194"/>
        <v/>
      </c>
      <c r="V1529" s="12" t="str">
        <f t="shared" si="188"/>
        <v/>
      </c>
      <c r="X1529" s="44" t="str">
        <f>IF($D1529="", "", IF(COUNTIF($D$11:$D1529, $D1529)&gt;1, "", $D1529))</f>
        <v/>
      </c>
      <c r="Z1529" s="12" t="str">
        <f>IF($X1529="", "", IF(COUNTIF('Page Categories'!$D$11:$D$1010, $X1529)&gt;0, "", MAX(Z$10:Z1528)+1))</f>
        <v/>
      </c>
      <c r="AB1529" s="44" t="str">
        <f t="shared" si="195"/>
        <v/>
      </c>
    </row>
    <row r="1530" spans="1:28" x14ac:dyDescent="0.25">
      <c r="A1530" s="4"/>
      <c r="B1530" s="44" t="str">
        <f>IF($D1530="", "", IF(IFERROR(INDEX('Page Categories'!$E$11:$E$1010, MATCH($D1530, 'Page Categories'!$D$11:$D$1010, 0)), "")="", 'Page Categories'!$M$21, IFERROR(INDEX('Page Categories'!$E$11:$E$1010, MATCH($D1530, 'Page Categories'!$D$11:$D$1010, 0)), "")))</f>
        <v/>
      </c>
      <c r="C1530" s="4"/>
      <c r="D1530" s="50"/>
      <c r="E1530" s="51"/>
      <c r="F1530" s="51"/>
      <c r="G1530" s="52"/>
      <c r="H1530" s="51"/>
      <c r="I1530" s="53"/>
      <c r="J1530" s="4"/>
      <c r="O1530" s="12" t="str">
        <f t="shared" si="189"/>
        <v/>
      </c>
      <c r="Q1530" s="12" t="str">
        <f t="shared" si="190"/>
        <v/>
      </c>
      <c r="R1530" s="12" t="str">
        <f t="shared" si="191"/>
        <v/>
      </c>
      <c r="S1530" s="12" t="str">
        <f t="shared" si="192"/>
        <v/>
      </c>
      <c r="T1530" s="12" t="str">
        <f t="shared" si="193"/>
        <v/>
      </c>
      <c r="U1530" s="12" t="str">
        <f t="shared" si="194"/>
        <v/>
      </c>
      <c r="V1530" s="12" t="str">
        <f t="shared" si="188"/>
        <v/>
      </c>
      <c r="X1530" s="44" t="str">
        <f>IF($D1530="", "", IF(COUNTIF($D$11:$D1530, $D1530)&gt;1, "", $D1530))</f>
        <v/>
      </c>
      <c r="Z1530" s="12" t="str">
        <f>IF($X1530="", "", IF(COUNTIF('Page Categories'!$D$11:$D$1010, $X1530)&gt;0, "", MAX(Z$10:Z1529)+1))</f>
        <v/>
      </c>
      <c r="AB1530" s="44" t="str">
        <f t="shared" si="195"/>
        <v/>
      </c>
    </row>
    <row r="1531" spans="1:28" x14ac:dyDescent="0.25">
      <c r="A1531" s="4"/>
      <c r="B1531" s="44" t="str">
        <f>IF($D1531="", "", IF(IFERROR(INDEX('Page Categories'!$E$11:$E$1010, MATCH($D1531, 'Page Categories'!$D$11:$D$1010, 0)), "")="", 'Page Categories'!$M$21, IFERROR(INDEX('Page Categories'!$E$11:$E$1010, MATCH($D1531, 'Page Categories'!$D$11:$D$1010, 0)), "")))</f>
        <v/>
      </c>
      <c r="C1531" s="4"/>
      <c r="D1531" s="50"/>
      <c r="E1531" s="51"/>
      <c r="F1531" s="51"/>
      <c r="G1531" s="52"/>
      <c r="H1531" s="51"/>
      <c r="I1531" s="53"/>
      <c r="J1531" s="4"/>
      <c r="O1531" s="12" t="str">
        <f t="shared" si="189"/>
        <v/>
      </c>
      <c r="Q1531" s="12" t="str">
        <f t="shared" si="190"/>
        <v/>
      </c>
      <c r="R1531" s="12" t="str">
        <f t="shared" si="191"/>
        <v/>
      </c>
      <c r="S1531" s="12" t="str">
        <f t="shared" si="192"/>
        <v/>
      </c>
      <c r="T1531" s="12" t="str">
        <f t="shared" si="193"/>
        <v/>
      </c>
      <c r="U1531" s="12" t="str">
        <f t="shared" si="194"/>
        <v/>
      </c>
      <c r="V1531" s="12" t="str">
        <f t="shared" si="188"/>
        <v/>
      </c>
      <c r="X1531" s="44" t="str">
        <f>IF($D1531="", "", IF(COUNTIF($D$11:$D1531, $D1531)&gt;1, "", $D1531))</f>
        <v/>
      </c>
      <c r="Z1531" s="12" t="str">
        <f>IF($X1531="", "", IF(COUNTIF('Page Categories'!$D$11:$D$1010, $X1531)&gt;0, "", MAX(Z$10:Z1530)+1))</f>
        <v/>
      </c>
      <c r="AB1531" s="44" t="str">
        <f t="shared" si="195"/>
        <v/>
      </c>
    </row>
    <row r="1532" spans="1:28" x14ac:dyDescent="0.25">
      <c r="A1532" s="4"/>
      <c r="B1532" s="44" t="str">
        <f>IF($D1532="", "", IF(IFERROR(INDEX('Page Categories'!$E$11:$E$1010, MATCH($D1532, 'Page Categories'!$D$11:$D$1010, 0)), "")="", 'Page Categories'!$M$21, IFERROR(INDEX('Page Categories'!$E$11:$E$1010, MATCH($D1532, 'Page Categories'!$D$11:$D$1010, 0)), "")))</f>
        <v/>
      </c>
      <c r="C1532" s="4"/>
      <c r="D1532" s="50"/>
      <c r="E1532" s="51"/>
      <c r="F1532" s="51"/>
      <c r="G1532" s="52"/>
      <c r="H1532" s="51"/>
      <c r="I1532" s="53"/>
      <c r="J1532" s="4"/>
      <c r="O1532" s="12" t="str">
        <f t="shared" si="189"/>
        <v/>
      </c>
      <c r="Q1532" s="12" t="str">
        <f t="shared" si="190"/>
        <v/>
      </c>
      <c r="R1532" s="12" t="str">
        <f t="shared" si="191"/>
        <v/>
      </c>
      <c r="S1532" s="12" t="str">
        <f t="shared" si="192"/>
        <v/>
      </c>
      <c r="T1532" s="12" t="str">
        <f t="shared" si="193"/>
        <v/>
      </c>
      <c r="U1532" s="12" t="str">
        <f t="shared" si="194"/>
        <v/>
      </c>
      <c r="V1532" s="12" t="str">
        <f t="shared" si="188"/>
        <v/>
      </c>
      <c r="X1532" s="44" t="str">
        <f>IF($D1532="", "", IF(COUNTIF($D$11:$D1532, $D1532)&gt;1, "", $D1532))</f>
        <v/>
      </c>
      <c r="Z1532" s="12" t="str">
        <f>IF($X1532="", "", IF(COUNTIF('Page Categories'!$D$11:$D$1010, $X1532)&gt;0, "", MAX(Z$10:Z1531)+1))</f>
        <v/>
      </c>
      <c r="AB1532" s="44" t="str">
        <f t="shared" si="195"/>
        <v/>
      </c>
    </row>
    <row r="1533" spans="1:28" x14ac:dyDescent="0.25">
      <c r="A1533" s="4"/>
      <c r="B1533" s="44" t="str">
        <f>IF($D1533="", "", IF(IFERROR(INDEX('Page Categories'!$E$11:$E$1010, MATCH($D1533, 'Page Categories'!$D$11:$D$1010, 0)), "")="", 'Page Categories'!$M$21, IFERROR(INDEX('Page Categories'!$E$11:$E$1010, MATCH($D1533, 'Page Categories'!$D$11:$D$1010, 0)), "")))</f>
        <v/>
      </c>
      <c r="C1533" s="4"/>
      <c r="D1533" s="50"/>
      <c r="E1533" s="51"/>
      <c r="F1533" s="51"/>
      <c r="G1533" s="52"/>
      <c r="H1533" s="51"/>
      <c r="I1533" s="53"/>
      <c r="J1533" s="4"/>
      <c r="O1533" s="12" t="str">
        <f t="shared" si="189"/>
        <v/>
      </c>
      <c r="Q1533" s="12" t="str">
        <f t="shared" si="190"/>
        <v/>
      </c>
      <c r="R1533" s="12" t="str">
        <f t="shared" si="191"/>
        <v/>
      </c>
      <c r="S1533" s="12" t="str">
        <f t="shared" si="192"/>
        <v/>
      </c>
      <c r="T1533" s="12" t="str">
        <f t="shared" si="193"/>
        <v/>
      </c>
      <c r="U1533" s="12" t="str">
        <f t="shared" si="194"/>
        <v/>
      </c>
      <c r="V1533" s="12" t="str">
        <f t="shared" si="188"/>
        <v/>
      </c>
      <c r="X1533" s="44" t="str">
        <f>IF($D1533="", "", IF(COUNTIF($D$11:$D1533, $D1533)&gt;1, "", $D1533))</f>
        <v/>
      </c>
      <c r="Z1533" s="12" t="str">
        <f>IF($X1533="", "", IF(COUNTIF('Page Categories'!$D$11:$D$1010, $X1533)&gt;0, "", MAX(Z$10:Z1532)+1))</f>
        <v/>
      </c>
      <c r="AB1533" s="44" t="str">
        <f t="shared" si="195"/>
        <v/>
      </c>
    </row>
    <row r="1534" spans="1:28" x14ac:dyDescent="0.25">
      <c r="A1534" s="4"/>
      <c r="B1534" s="44" t="str">
        <f>IF($D1534="", "", IF(IFERROR(INDEX('Page Categories'!$E$11:$E$1010, MATCH($D1534, 'Page Categories'!$D$11:$D$1010, 0)), "")="", 'Page Categories'!$M$21, IFERROR(INDEX('Page Categories'!$E$11:$E$1010, MATCH($D1534, 'Page Categories'!$D$11:$D$1010, 0)), "")))</f>
        <v/>
      </c>
      <c r="C1534" s="4"/>
      <c r="D1534" s="50"/>
      <c r="E1534" s="51"/>
      <c r="F1534" s="51"/>
      <c r="G1534" s="52"/>
      <c r="H1534" s="51"/>
      <c r="I1534" s="53"/>
      <c r="J1534" s="4"/>
      <c r="O1534" s="12" t="str">
        <f t="shared" si="189"/>
        <v/>
      </c>
      <c r="Q1534" s="12" t="str">
        <f t="shared" si="190"/>
        <v/>
      </c>
      <c r="R1534" s="12" t="str">
        <f t="shared" si="191"/>
        <v/>
      </c>
      <c r="S1534" s="12" t="str">
        <f t="shared" si="192"/>
        <v/>
      </c>
      <c r="T1534" s="12" t="str">
        <f t="shared" si="193"/>
        <v/>
      </c>
      <c r="U1534" s="12" t="str">
        <f t="shared" si="194"/>
        <v/>
      </c>
      <c r="V1534" s="12" t="str">
        <f t="shared" si="188"/>
        <v/>
      </c>
      <c r="X1534" s="44" t="str">
        <f>IF($D1534="", "", IF(COUNTIF($D$11:$D1534, $D1534)&gt;1, "", $D1534))</f>
        <v/>
      </c>
      <c r="Z1534" s="12" t="str">
        <f>IF($X1534="", "", IF(COUNTIF('Page Categories'!$D$11:$D$1010, $X1534)&gt;0, "", MAX(Z$10:Z1533)+1))</f>
        <v/>
      </c>
      <c r="AB1534" s="44" t="str">
        <f t="shared" si="195"/>
        <v/>
      </c>
    </row>
    <row r="1535" spans="1:28" x14ac:dyDescent="0.25">
      <c r="A1535" s="4"/>
      <c r="B1535" s="44" t="str">
        <f>IF($D1535="", "", IF(IFERROR(INDEX('Page Categories'!$E$11:$E$1010, MATCH($D1535, 'Page Categories'!$D$11:$D$1010, 0)), "")="", 'Page Categories'!$M$21, IFERROR(INDEX('Page Categories'!$E$11:$E$1010, MATCH($D1535, 'Page Categories'!$D$11:$D$1010, 0)), "")))</f>
        <v/>
      </c>
      <c r="C1535" s="4"/>
      <c r="D1535" s="50"/>
      <c r="E1535" s="51"/>
      <c r="F1535" s="51"/>
      <c r="G1535" s="52"/>
      <c r="H1535" s="51"/>
      <c r="I1535" s="53"/>
      <c r="J1535" s="4"/>
      <c r="O1535" s="12" t="str">
        <f t="shared" si="189"/>
        <v/>
      </c>
      <c r="Q1535" s="12" t="str">
        <f t="shared" si="190"/>
        <v/>
      </c>
      <c r="R1535" s="12" t="str">
        <f t="shared" si="191"/>
        <v/>
      </c>
      <c r="S1535" s="12" t="str">
        <f t="shared" si="192"/>
        <v/>
      </c>
      <c r="T1535" s="12" t="str">
        <f t="shared" si="193"/>
        <v/>
      </c>
      <c r="U1535" s="12" t="str">
        <f t="shared" si="194"/>
        <v/>
      </c>
      <c r="V1535" s="12" t="str">
        <f t="shared" si="188"/>
        <v/>
      </c>
      <c r="X1535" s="44" t="str">
        <f>IF($D1535="", "", IF(COUNTIF($D$11:$D1535, $D1535)&gt;1, "", $D1535))</f>
        <v/>
      </c>
      <c r="Z1535" s="12" t="str">
        <f>IF($X1535="", "", IF(COUNTIF('Page Categories'!$D$11:$D$1010, $X1535)&gt;0, "", MAX(Z$10:Z1534)+1))</f>
        <v/>
      </c>
      <c r="AB1535" s="44" t="str">
        <f t="shared" si="195"/>
        <v/>
      </c>
    </row>
    <row r="1536" spans="1:28" x14ac:dyDescent="0.25">
      <c r="A1536" s="4"/>
      <c r="B1536" s="44" t="str">
        <f>IF($D1536="", "", IF(IFERROR(INDEX('Page Categories'!$E$11:$E$1010, MATCH($D1536, 'Page Categories'!$D$11:$D$1010, 0)), "")="", 'Page Categories'!$M$21, IFERROR(INDEX('Page Categories'!$E$11:$E$1010, MATCH($D1536, 'Page Categories'!$D$11:$D$1010, 0)), "")))</f>
        <v/>
      </c>
      <c r="C1536" s="4"/>
      <c r="D1536" s="50"/>
      <c r="E1536" s="51"/>
      <c r="F1536" s="51"/>
      <c r="G1536" s="52"/>
      <c r="H1536" s="51"/>
      <c r="I1536" s="53"/>
      <c r="J1536" s="4"/>
      <c r="O1536" s="12" t="str">
        <f t="shared" si="189"/>
        <v/>
      </c>
      <c r="Q1536" s="12" t="str">
        <f t="shared" si="190"/>
        <v/>
      </c>
      <c r="R1536" s="12" t="str">
        <f t="shared" si="191"/>
        <v/>
      </c>
      <c r="S1536" s="12" t="str">
        <f t="shared" si="192"/>
        <v/>
      </c>
      <c r="T1536" s="12" t="str">
        <f t="shared" si="193"/>
        <v/>
      </c>
      <c r="U1536" s="12" t="str">
        <f t="shared" si="194"/>
        <v/>
      </c>
      <c r="V1536" s="12" t="str">
        <f t="shared" si="188"/>
        <v/>
      </c>
      <c r="X1536" s="44" t="str">
        <f>IF($D1536="", "", IF(COUNTIF($D$11:$D1536, $D1536)&gt;1, "", $D1536))</f>
        <v/>
      </c>
      <c r="Z1536" s="12" t="str">
        <f>IF($X1536="", "", IF(COUNTIF('Page Categories'!$D$11:$D$1010, $X1536)&gt;0, "", MAX(Z$10:Z1535)+1))</f>
        <v/>
      </c>
      <c r="AB1536" s="44" t="str">
        <f t="shared" si="195"/>
        <v/>
      </c>
    </row>
    <row r="1537" spans="1:28" x14ac:dyDescent="0.25">
      <c r="A1537" s="4"/>
      <c r="B1537" s="44" t="str">
        <f>IF($D1537="", "", IF(IFERROR(INDEX('Page Categories'!$E$11:$E$1010, MATCH($D1537, 'Page Categories'!$D$11:$D$1010, 0)), "")="", 'Page Categories'!$M$21, IFERROR(INDEX('Page Categories'!$E$11:$E$1010, MATCH($D1537, 'Page Categories'!$D$11:$D$1010, 0)), "")))</f>
        <v/>
      </c>
      <c r="C1537" s="4"/>
      <c r="D1537" s="50"/>
      <c r="E1537" s="51"/>
      <c r="F1537" s="51"/>
      <c r="G1537" s="52"/>
      <c r="H1537" s="51"/>
      <c r="I1537" s="53"/>
      <c r="J1537" s="4"/>
      <c r="O1537" s="12" t="str">
        <f t="shared" si="189"/>
        <v/>
      </c>
      <c r="Q1537" s="12" t="str">
        <f t="shared" si="190"/>
        <v/>
      </c>
      <c r="R1537" s="12" t="str">
        <f t="shared" si="191"/>
        <v/>
      </c>
      <c r="S1537" s="12" t="str">
        <f t="shared" si="192"/>
        <v/>
      </c>
      <c r="T1537" s="12" t="str">
        <f t="shared" si="193"/>
        <v/>
      </c>
      <c r="U1537" s="12" t="str">
        <f t="shared" si="194"/>
        <v/>
      </c>
      <c r="V1537" s="12" t="str">
        <f t="shared" si="188"/>
        <v/>
      </c>
      <c r="X1537" s="44" t="str">
        <f>IF($D1537="", "", IF(COUNTIF($D$11:$D1537, $D1537)&gt;1, "", $D1537))</f>
        <v/>
      </c>
      <c r="Z1537" s="12" t="str">
        <f>IF($X1537="", "", IF(COUNTIF('Page Categories'!$D$11:$D$1010, $X1537)&gt;0, "", MAX(Z$10:Z1536)+1))</f>
        <v/>
      </c>
      <c r="AB1537" s="44" t="str">
        <f t="shared" si="195"/>
        <v/>
      </c>
    </row>
    <row r="1538" spans="1:28" x14ac:dyDescent="0.25">
      <c r="A1538" s="4"/>
      <c r="B1538" s="44" t="str">
        <f>IF($D1538="", "", IF(IFERROR(INDEX('Page Categories'!$E$11:$E$1010, MATCH($D1538, 'Page Categories'!$D$11:$D$1010, 0)), "")="", 'Page Categories'!$M$21, IFERROR(INDEX('Page Categories'!$E$11:$E$1010, MATCH($D1538, 'Page Categories'!$D$11:$D$1010, 0)), "")))</f>
        <v/>
      </c>
      <c r="C1538" s="4"/>
      <c r="D1538" s="50"/>
      <c r="E1538" s="51"/>
      <c r="F1538" s="51"/>
      <c r="G1538" s="52"/>
      <c r="H1538" s="51"/>
      <c r="I1538" s="53"/>
      <c r="J1538" s="4"/>
      <c r="O1538" s="12" t="str">
        <f t="shared" si="189"/>
        <v/>
      </c>
      <c r="Q1538" s="12" t="str">
        <f t="shared" si="190"/>
        <v/>
      </c>
      <c r="R1538" s="12" t="str">
        <f t="shared" si="191"/>
        <v/>
      </c>
      <c r="S1538" s="12" t="str">
        <f t="shared" si="192"/>
        <v/>
      </c>
      <c r="T1538" s="12" t="str">
        <f t="shared" si="193"/>
        <v/>
      </c>
      <c r="U1538" s="12" t="str">
        <f t="shared" si="194"/>
        <v/>
      </c>
      <c r="V1538" s="12" t="str">
        <f t="shared" si="188"/>
        <v/>
      </c>
      <c r="X1538" s="44" t="str">
        <f>IF($D1538="", "", IF(COUNTIF($D$11:$D1538, $D1538)&gt;1, "", $D1538))</f>
        <v/>
      </c>
      <c r="Z1538" s="12" t="str">
        <f>IF($X1538="", "", IF(COUNTIF('Page Categories'!$D$11:$D$1010, $X1538)&gt;0, "", MAX(Z$10:Z1537)+1))</f>
        <v/>
      </c>
      <c r="AB1538" s="44" t="str">
        <f t="shared" si="195"/>
        <v/>
      </c>
    </row>
    <row r="1539" spans="1:28" x14ac:dyDescent="0.25">
      <c r="A1539" s="4"/>
      <c r="B1539" s="44" t="str">
        <f>IF($D1539="", "", IF(IFERROR(INDEX('Page Categories'!$E$11:$E$1010, MATCH($D1539, 'Page Categories'!$D$11:$D$1010, 0)), "")="", 'Page Categories'!$M$21, IFERROR(INDEX('Page Categories'!$E$11:$E$1010, MATCH($D1539, 'Page Categories'!$D$11:$D$1010, 0)), "")))</f>
        <v/>
      </c>
      <c r="C1539" s="4"/>
      <c r="D1539" s="50"/>
      <c r="E1539" s="51"/>
      <c r="F1539" s="51"/>
      <c r="G1539" s="52"/>
      <c r="H1539" s="51"/>
      <c r="I1539" s="53"/>
      <c r="J1539" s="4"/>
      <c r="O1539" s="12" t="str">
        <f t="shared" si="189"/>
        <v/>
      </c>
      <c r="Q1539" s="12" t="str">
        <f t="shared" si="190"/>
        <v/>
      </c>
      <c r="R1539" s="12" t="str">
        <f t="shared" si="191"/>
        <v/>
      </c>
      <c r="S1539" s="12" t="str">
        <f t="shared" si="192"/>
        <v/>
      </c>
      <c r="T1539" s="12" t="str">
        <f t="shared" si="193"/>
        <v/>
      </c>
      <c r="U1539" s="12" t="str">
        <f t="shared" si="194"/>
        <v/>
      </c>
      <c r="V1539" s="12" t="str">
        <f t="shared" si="188"/>
        <v/>
      </c>
      <c r="X1539" s="44" t="str">
        <f>IF($D1539="", "", IF(COUNTIF($D$11:$D1539, $D1539)&gt;1, "", $D1539))</f>
        <v/>
      </c>
      <c r="Z1539" s="12" t="str">
        <f>IF($X1539="", "", IF(COUNTIF('Page Categories'!$D$11:$D$1010, $X1539)&gt;0, "", MAX(Z$10:Z1538)+1))</f>
        <v/>
      </c>
      <c r="AB1539" s="44" t="str">
        <f t="shared" si="195"/>
        <v/>
      </c>
    </row>
    <row r="1540" spans="1:28" x14ac:dyDescent="0.25">
      <c r="A1540" s="4"/>
      <c r="B1540" s="44" t="str">
        <f>IF($D1540="", "", IF(IFERROR(INDEX('Page Categories'!$E$11:$E$1010, MATCH($D1540, 'Page Categories'!$D$11:$D$1010, 0)), "")="", 'Page Categories'!$M$21, IFERROR(INDEX('Page Categories'!$E$11:$E$1010, MATCH($D1540, 'Page Categories'!$D$11:$D$1010, 0)), "")))</f>
        <v/>
      </c>
      <c r="C1540" s="4"/>
      <c r="D1540" s="50"/>
      <c r="E1540" s="51"/>
      <c r="F1540" s="51"/>
      <c r="G1540" s="52"/>
      <c r="H1540" s="51"/>
      <c r="I1540" s="53"/>
      <c r="J1540" s="4"/>
      <c r="O1540" s="12" t="str">
        <f t="shared" si="189"/>
        <v/>
      </c>
      <c r="Q1540" s="12" t="str">
        <f t="shared" si="190"/>
        <v/>
      </c>
      <c r="R1540" s="12" t="str">
        <f t="shared" si="191"/>
        <v/>
      </c>
      <c r="S1540" s="12" t="str">
        <f t="shared" si="192"/>
        <v/>
      </c>
      <c r="T1540" s="12" t="str">
        <f t="shared" si="193"/>
        <v/>
      </c>
      <c r="U1540" s="12" t="str">
        <f t="shared" si="194"/>
        <v/>
      </c>
      <c r="V1540" s="12" t="str">
        <f t="shared" si="188"/>
        <v/>
      </c>
      <c r="X1540" s="44" t="str">
        <f>IF($D1540="", "", IF(COUNTIF($D$11:$D1540, $D1540)&gt;1, "", $D1540))</f>
        <v/>
      </c>
      <c r="Z1540" s="12" t="str">
        <f>IF($X1540="", "", IF(COUNTIF('Page Categories'!$D$11:$D$1010, $X1540)&gt;0, "", MAX(Z$10:Z1539)+1))</f>
        <v/>
      </c>
      <c r="AB1540" s="44" t="str">
        <f t="shared" si="195"/>
        <v/>
      </c>
    </row>
    <row r="1541" spans="1:28" x14ac:dyDescent="0.25">
      <c r="A1541" s="4"/>
      <c r="B1541" s="44" t="str">
        <f>IF($D1541="", "", IF(IFERROR(INDEX('Page Categories'!$E$11:$E$1010, MATCH($D1541, 'Page Categories'!$D$11:$D$1010, 0)), "")="", 'Page Categories'!$M$21, IFERROR(INDEX('Page Categories'!$E$11:$E$1010, MATCH($D1541, 'Page Categories'!$D$11:$D$1010, 0)), "")))</f>
        <v/>
      </c>
      <c r="C1541" s="4"/>
      <c r="D1541" s="50"/>
      <c r="E1541" s="51"/>
      <c r="F1541" s="51"/>
      <c r="G1541" s="52"/>
      <c r="H1541" s="51"/>
      <c r="I1541" s="53"/>
      <c r="J1541" s="4"/>
      <c r="O1541" s="12" t="str">
        <f t="shared" si="189"/>
        <v/>
      </c>
      <c r="Q1541" s="12" t="str">
        <f t="shared" si="190"/>
        <v/>
      </c>
      <c r="R1541" s="12" t="str">
        <f t="shared" si="191"/>
        <v/>
      </c>
      <c r="S1541" s="12" t="str">
        <f t="shared" si="192"/>
        <v/>
      </c>
      <c r="T1541" s="12" t="str">
        <f t="shared" si="193"/>
        <v/>
      </c>
      <c r="U1541" s="12" t="str">
        <f t="shared" si="194"/>
        <v/>
      </c>
      <c r="V1541" s="12" t="str">
        <f t="shared" si="188"/>
        <v/>
      </c>
      <c r="X1541" s="44" t="str">
        <f>IF($D1541="", "", IF(COUNTIF($D$11:$D1541, $D1541)&gt;1, "", $D1541))</f>
        <v/>
      </c>
      <c r="Z1541" s="12" t="str">
        <f>IF($X1541="", "", IF(COUNTIF('Page Categories'!$D$11:$D$1010, $X1541)&gt;0, "", MAX(Z$10:Z1540)+1))</f>
        <v/>
      </c>
      <c r="AB1541" s="44" t="str">
        <f t="shared" si="195"/>
        <v/>
      </c>
    </row>
    <row r="1542" spans="1:28" x14ac:dyDescent="0.25">
      <c r="A1542" s="4"/>
      <c r="B1542" s="44" t="str">
        <f>IF($D1542="", "", IF(IFERROR(INDEX('Page Categories'!$E$11:$E$1010, MATCH($D1542, 'Page Categories'!$D$11:$D$1010, 0)), "")="", 'Page Categories'!$M$21, IFERROR(INDEX('Page Categories'!$E$11:$E$1010, MATCH($D1542, 'Page Categories'!$D$11:$D$1010, 0)), "")))</f>
        <v/>
      </c>
      <c r="C1542" s="4"/>
      <c r="D1542" s="50"/>
      <c r="E1542" s="51"/>
      <c r="F1542" s="51"/>
      <c r="G1542" s="52"/>
      <c r="H1542" s="51"/>
      <c r="I1542" s="53"/>
      <c r="J1542" s="4"/>
      <c r="O1542" s="12" t="str">
        <f t="shared" si="189"/>
        <v/>
      </c>
      <c r="Q1542" s="12" t="str">
        <f t="shared" si="190"/>
        <v/>
      </c>
      <c r="R1542" s="12" t="str">
        <f t="shared" si="191"/>
        <v/>
      </c>
      <c r="S1542" s="12" t="str">
        <f t="shared" si="192"/>
        <v/>
      </c>
      <c r="T1542" s="12" t="str">
        <f t="shared" si="193"/>
        <v/>
      </c>
      <c r="U1542" s="12" t="str">
        <f t="shared" si="194"/>
        <v/>
      </c>
      <c r="V1542" s="12" t="str">
        <f t="shared" si="188"/>
        <v/>
      </c>
      <c r="X1542" s="44" t="str">
        <f>IF($D1542="", "", IF(COUNTIF($D$11:$D1542, $D1542)&gt;1, "", $D1542))</f>
        <v/>
      </c>
      <c r="Z1542" s="12" t="str">
        <f>IF($X1542="", "", IF(COUNTIF('Page Categories'!$D$11:$D$1010, $X1542)&gt;0, "", MAX(Z$10:Z1541)+1))</f>
        <v/>
      </c>
      <c r="AB1542" s="44" t="str">
        <f t="shared" si="195"/>
        <v/>
      </c>
    </row>
    <row r="1543" spans="1:28" x14ac:dyDescent="0.25">
      <c r="A1543" s="4"/>
      <c r="B1543" s="44" t="str">
        <f>IF($D1543="", "", IF(IFERROR(INDEX('Page Categories'!$E$11:$E$1010, MATCH($D1543, 'Page Categories'!$D$11:$D$1010, 0)), "")="", 'Page Categories'!$M$21, IFERROR(INDEX('Page Categories'!$E$11:$E$1010, MATCH($D1543, 'Page Categories'!$D$11:$D$1010, 0)), "")))</f>
        <v/>
      </c>
      <c r="C1543" s="4"/>
      <c r="D1543" s="50"/>
      <c r="E1543" s="51"/>
      <c r="F1543" s="51"/>
      <c r="G1543" s="52"/>
      <c r="H1543" s="51"/>
      <c r="I1543" s="53"/>
      <c r="J1543" s="4"/>
      <c r="O1543" s="12" t="str">
        <f t="shared" si="189"/>
        <v/>
      </c>
      <c r="Q1543" s="12" t="str">
        <f t="shared" si="190"/>
        <v/>
      </c>
      <c r="R1543" s="12" t="str">
        <f t="shared" si="191"/>
        <v/>
      </c>
      <c r="S1543" s="12" t="str">
        <f t="shared" si="192"/>
        <v/>
      </c>
      <c r="T1543" s="12" t="str">
        <f t="shared" si="193"/>
        <v/>
      </c>
      <c r="U1543" s="12" t="str">
        <f t="shared" si="194"/>
        <v/>
      </c>
      <c r="V1543" s="12" t="str">
        <f t="shared" si="188"/>
        <v/>
      </c>
      <c r="X1543" s="44" t="str">
        <f>IF($D1543="", "", IF(COUNTIF($D$11:$D1543, $D1543)&gt;1, "", $D1543))</f>
        <v/>
      </c>
      <c r="Z1543" s="12" t="str">
        <f>IF($X1543="", "", IF(COUNTIF('Page Categories'!$D$11:$D$1010, $X1543)&gt;0, "", MAX(Z$10:Z1542)+1))</f>
        <v/>
      </c>
      <c r="AB1543" s="44" t="str">
        <f t="shared" si="195"/>
        <v/>
      </c>
    </row>
    <row r="1544" spans="1:28" x14ac:dyDescent="0.25">
      <c r="A1544" s="4"/>
      <c r="B1544" s="44" t="str">
        <f>IF($D1544="", "", IF(IFERROR(INDEX('Page Categories'!$E$11:$E$1010, MATCH($D1544, 'Page Categories'!$D$11:$D$1010, 0)), "")="", 'Page Categories'!$M$21, IFERROR(INDEX('Page Categories'!$E$11:$E$1010, MATCH($D1544, 'Page Categories'!$D$11:$D$1010, 0)), "")))</f>
        <v/>
      </c>
      <c r="C1544" s="4"/>
      <c r="D1544" s="50"/>
      <c r="E1544" s="51"/>
      <c r="F1544" s="51"/>
      <c r="G1544" s="52"/>
      <c r="H1544" s="51"/>
      <c r="I1544" s="53"/>
      <c r="J1544" s="4"/>
      <c r="O1544" s="12" t="str">
        <f t="shared" si="189"/>
        <v/>
      </c>
      <c r="Q1544" s="12" t="str">
        <f t="shared" si="190"/>
        <v/>
      </c>
      <c r="R1544" s="12" t="str">
        <f t="shared" si="191"/>
        <v/>
      </c>
      <c r="S1544" s="12" t="str">
        <f t="shared" si="192"/>
        <v/>
      </c>
      <c r="T1544" s="12" t="str">
        <f t="shared" si="193"/>
        <v/>
      </c>
      <c r="U1544" s="12" t="str">
        <f t="shared" si="194"/>
        <v/>
      </c>
      <c r="V1544" s="12" t="str">
        <f t="shared" si="188"/>
        <v/>
      </c>
      <c r="X1544" s="44" t="str">
        <f>IF($D1544="", "", IF(COUNTIF($D$11:$D1544, $D1544)&gt;1, "", $D1544))</f>
        <v/>
      </c>
      <c r="Z1544" s="12" t="str">
        <f>IF($X1544="", "", IF(COUNTIF('Page Categories'!$D$11:$D$1010, $X1544)&gt;0, "", MAX(Z$10:Z1543)+1))</f>
        <v/>
      </c>
      <c r="AB1544" s="44" t="str">
        <f t="shared" si="195"/>
        <v/>
      </c>
    </row>
    <row r="1545" spans="1:28" x14ac:dyDescent="0.25">
      <c r="A1545" s="4"/>
      <c r="B1545" s="44" t="str">
        <f>IF($D1545="", "", IF(IFERROR(INDEX('Page Categories'!$E$11:$E$1010, MATCH($D1545, 'Page Categories'!$D$11:$D$1010, 0)), "")="", 'Page Categories'!$M$21, IFERROR(INDEX('Page Categories'!$E$11:$E$1010, MATCH($D1545, 'Page Categories'!$D$11:$D$1010, 0)), "")))</f>
        <v/>
      </c>
      <c r="C1545" s="4"/>
      <c r="D1545" s="50"/>
      <c r="E1545" s="51"/>
      <c r="F1545" s="51"/>
      <c r="G1545" s="52"/>
      <c r="H1545" s="51"/>
      <c r="I1545" s="53"/>
      <c r="J1545" s="4"/>
      <c r="O1545" s="12" t="str">
        <f t="shared" si="189"/>
        <v/>
      </c>
      <c r="Q1545" s="12" t="str">
        <f t="shared" si="190"/>
        <v/>
      </c>
      <c r="R1545" s="12" t="str">
        <f t="shared" si="191"/>
        <v/>
      </c>
      <c r="S1545" s="12" t="str">
        <f t="shared" si="192"/>
        <v/>
      </c>
      <c r="T1545" s="12" t="str">
        <f t="shared" si="193"/>
        <v/>
      </c>
      <c r="U1545" s="12" t="str">
        <f t="shared" si="194"/>
        <v/>
      </c>
      <c r="V1545" s="12" t="str">
        <f t="shared" si="188"/>
        <v/>
      </c>
      <c r="X1545" s="44" t="str">
        <f>IF($D1545="", "", IF(COUNTIF($D$11:$D1545, $D1545)&gt;1, "", $D1545))</f>
        <v/>
      </c>
      <c r="Z1545" s="12" t="str">
        <f>IF($X1545="", "", IF(COUNTIF('Page Categories'!$D$11:$D$1010, $X1545)&gt;0, "", MAX(Z$10:Z1544)+1))</f>
        <v/>
      </c>
      <c r="AB1545" s="44" t="str">
        <f t="shared" si="195"/>
        <v/>
      </c>
    </row>
    <row r="1546" spans="1:28" x14ac:dyDescent="0.25">
      <c r="A1546" s="4"/>
      <c r="B1546" s="44" t="str">
        <f>IF($D1546="", "", IF(IFERROR(INDEX('Page Categories'!$E$11:$E$1010, MATCH($D1546, 'Page Categories'!$D$11:$D$1010, 0)), "")="", 'Page Categories'!$M$21, IFERROR(INDEX('Page Categories'!$E$11:$E$1010, MATCH($D1546, 'Page Categories'!$D$11:$D$1010, 0)), "")))</f>
        <v/>
      </c>
      <c r="C1546" s="4"/>
      <c r="D1546" s="50"/>
      <c r="E1546" s="51"/>
      <c r="F1546" s="51"/>
      <c r="G1546" s="52"/>
      <c r="H1546" s="51"/>
      <c r="I1546" s="53"/>
      <c r="J1546" s="4"/>
      <c r="O1546" s="12" t="str">
        <f t="shared" si="189"/>
        <v/>
      </c>
      <c r="Q1546" s="12" t="str">
        <f t="shared" si="190"/>
        <v/>
      </c>
      <c r="R1546" s="12" t="str">
        <f t="shared" si="191"/>
        <v/>
      </c>
      <c r="S1546" s="12" t="str">
        <f t="shared" si="192"/>
        <v/>
      </c>
      <c r="T1546" s="12" t="str">
        <f t="shared" si="193"/>
        <v/>
      </c>
      <c r="U1546" s="12" t="str">
        <f t="shared" si="194"/>
        <v/>
      </c>
      <c r="V1546" s="12" t="str">
        <f t="shared" si="188"/>
        <v/>
      </c>
      <c r="X1546" s="44" t="str">
        <f>IF($D1546="", "", IF(COUNTIF($D$11:$D1546, $D1546)&gt;1, "", $D1546))</f>
        <v/>
      </c>
      <c r="Z1546" s="12" t="str">
        <f>IF($X1546="", "", IF(COUNTIF('Page Categories'!$D$11:$D$1010, $X1546)&gt;0, "", MAX(Z$10:Z1545)+1))</f>
        <v/>
      </c>
      <c r="AB1546" s="44" t="str">
        <f t="shared" si="195"/>
        <v/>
      </c>
    </row>
    <row r="1547" spans="1:28" x14ac:dyDescent="0.25">
      <c r="A1547" s="4"/>
      <c r="B1547" s="44" t="str">
        <f>IF($D1547="", "", IF(IFERROR(INDEX('Page Categories'!$E$11:$E$1010, MATCH($D1547, 'Page Categories'!$D$11:$D$1010, 0)), "")="", 'Page Categories'!$M$21, IFERROR(INDEX('Page Categories'!$E$11:$E$1010, MATCH($D1547, 'Page Categories'!$D$11:$D$1010, 0)), "")))</f>
        <v/>
      </c>
      <c r="C1547" s="4"/>
      <c r="D1547" s="50"/>
      <c r="E1547" s="51"/>
      <c r="F1547" s="51"/>
      <c r="G1547" s="52"/>
      <c r="H1547" s="51"/>
      <c r="I1547" s="53"/>
      <c r="J1547" s="4"/>
      <c r="O1547" s="12" t="str">
        <f t="shared" si="189"/>
        <v/>
      </c>
      <c r="Q1547" s="12" t="str">
        <f t="shared" si="190"/>
        <v/>
      </c>
      <c r="R1547" s="12" t="str">
        <f t="shared" si="191"/>
        <v/>
      </c>
      <c r="S1547" s="12" t="str">
        <f t="shared" si="192"/>
        <v/>
      </c>
      <c r="T1547" s="12" t="str">
        <f t="shared" si="193"/>
        <v/>
      </c>
      <c r="U1547" s="12" t="str">
        <f t="shared" si="194"/>
        <v/>
      </c>
      <c r="V1547" s="12" t="str">
        <f t="shared" ref="V1547:V1610" si="196">IF($O1547="", "", IF(AND(V$5="X", I1547=""), $O$6, IF(AND(NOT(I1547=""), COUNTIF(M$11:M$22, I1547)=0), $O$7, "")))</f>
        <v/>
      </c>
      <c r="X1547" s="44" t="str">
        <f>IF($D1547="", "", IF(COUNTIF($D$11:$D1547, $D1547)&gt;1, "", $D1547))</f>
        <v/>
      </c>
      <c r="Z1547" s="12" t="str">
        <f>IF($X1547="", "", IF(COUNTIF('Page Categories'!$D$11:$D$1010, $X1547)&gt;0, "", MAX(Z$10:Z1546)+1))</f>
        <v/>
      </c>
      <c r="AB1547" s="44" t="str">
        <f t="shared" si="195"/>
        <v/>
      </c>
    </row>
    <row r="1548" spans="1:28" x14ac:dyDescent="0.25">
      <c r="A1548" s="4"/>
      <c r="B1548" s="44" t="str">
        <f>IF($D1548="", "", IF(IFERROR(INDEX('Page Categories'!$E$11:$E$1010, MATCH($D1548, 'Page Categories'!$D$11:$D$1010, 0)), "")="", 'Page Categories'!$M$21, IFERROR(INDEX('Page Categories'!$E$11:$E$1010, MATCH($D1548, 'Page Categories'!$D$11:$D$1010, 0)), "")))</f>
        <v/>
      </c>
      <c r="C1548" s="4"/>
      <c r="D1548" s="50"/>
      <c r="E1548" s="51"/>
      <c r="F1548" s="51"/>
      <c r="G1548" s="52"/>
      <c r="H1548" s="51"/>
      <c r="I1548" s="53"/>
      <c r="J1548" s="4"/>
      <c r="O1548" s="12" t="str">
        <f t="shared" ref="O1548:O1611" si="197">IF(COUNTIF($D1548:$I1548, "")=6, "", "X")</f>
        <v/>
      </c>
      <c r="Q1548" s="12" t="str">
        <f t="shared" ref="Q1548:Q1611" si="198">IF($O1548="", "", IF(AND(Q$5="X", D1548=""), $O$6, ""))</f>
        <v/>
      </c>
      <c r="R1548" s="12" t="str">
        <f t="shared" ref="R1548:R1611" si="199">IF($O1548="", "", IF(AND(R$5="X", E1548=""), $O$6, IF(AND(NOT(E1548=""), ISNUMBER(E1548)=FALSE), $O$7, "")))</f>
        <v/>
      </c>
      <c r="S1548" s="12" t="str">
        <f t="shared" ref="S1548:S1611" si="200">IF($O1548="", "", IF(AND(S$5="X", F1548=""), $O$6, IF(AND(NOT(F1548=""), ISNUMBER(F1548)=FALSE), $O$7, "")))</f>
        <v/>
      </c>
      <c r="T1548" s="12" t="str">
        <f t="shared" ref="T1548:T1611" si="201">IF($O1548="", "", IF(AND(T$5="X", G1548=""), $O$6, IF(AND(NOT(G1548=""), ISNUMBER(G1548)=FALSE), $O$7, "")))</f>
        <v/>
      </c>
      <c r="U1548" s="12" t="str">
        <f t="shared" ref="U1548:U1611" si="202">IF($O1548="", "", IF(AND(U$5="X", H1548=""), $O$6, IF(AND(NOT(H1548=""), ISNUMBER(H1548)=FALSE), $O$7, "")))</f>
        <v/>
      </c>
      <c r="V1548" s="12" t="str">
        <f t="shared" si="196"/>
        <v/>
      </c>
      <c r="X1548" s="44" t="str">
        <f>IF($D1548="", "", IF(COUNTIF($D$11:$D1548, $D1548)&gt;1, "", $D1548))</f>
        <v/>
      </c>
      <c r="Z1548" s="12" t="str">
        <f>IF($X1548="", "", IF(COUNTIF('Page Categories'!$D$11:$D$1010, $X1548)&gt;0, "", MAX(Z$10:Z1547)+1))</f>
        <v/>
      </c>
      <c r="AB1548" s="44" t="str">
        <f t="shared" ref="AB1548:AB1611" si="203">IF(OR($B1548="", $I1548=""), "", CONCATENATE($B1548, " - ", $I1548))</f>
        <v/>
      </c>
    </row>
    <row r="1549" spans="1:28" x14ac:dyDescent="0.25">
      <c r="A1549" s="4"/>
      <c r="B1549" s="44" t="str">
        <f>IF($D1549="", "", IF(IFERROR(INDEX('Page Categories'!$E$11:$E$1010, MATCH($D1549, 'Page Categories'!$D$11:$D$1010, 0)), "")="", 'Page Categories'!$M$21, IFERROR(INDEX('Page Categories'!$E$11:$E$1010, MATCH($D1549, 'Page Categories'!$D$11:$D$1010, 0)), "")))</f>
        <v/>
      </c>
      <c r="C1549" s="4"/>
      <c r="D1549" s="50"/>
      <c r="E1549" s="51"/>
      <c r="F1549" s="51"/>
      <c r="G1549" s="52"/>
      <c r="H1549" s="51"/>
      <c r="I1549" s="53"/>
      <c r="J1549" s="4"/>
      <c r="O1549" s="12" t="str">
        <f t="shared" si="197"/>
        <v/>
      </c>
      <c r="Q1549" s="12" t="str">
        <f t="shared" si="198"/>
        <v/>
      </c>
      <c r="R1549" s="12" t="str">
        <f t="shared" si="199"/>
        <v/>
      </c>
      <c r="S1549" s="12" t="str">
        <f t="shared" si="200"/>
        <v/>
      </c>
      <c r="T1549" s="12" t="str">
        <f t="shared" si="201"/>
        <v/>
      </c>
      <c r="U1549" s="12" t="str">
        <f t="shared" si="202"/>
        <v/>
      </c>
      <c r="V1549" s="12" t="str">
        <f t="shared" si="196"/>
        <v/>
      </c>
      <c r="X1549" s="44" t="str">
        <f>IF($D1549="", "", IF(COUNTIF($D$11:$D1549, $D1549)&gt;1, "", $D1549))</f>
        <v/>
      </c>
      <c r="Z1549" s="12" t="str">
        <f>IF($X1549="", "", IF(COUNTIF('Page Categories'!$D$11:$D$1010, $X1549)&gt;0, "", MAX(Z$10:Z1548)+1))</f>
        <v/>
      </c>
      <c r="AB1549" s="44" t="str">
        <f t="shared" si="203"/>
        <v/>
      </c>
    </row>
    <row r="1550" spans="1:28" x14ac:dyDescent="0.25">
      <c r="A1550" s="4"/>
      <c r="B1550" s="44" t="str">
        <f>IF($D1550="", "", IF(IFERROR(INDEX('Page Categories'!$E$11:$E$1010, MATCH($D1550, 'Page Categories'!$D$11:$D$1010, 0)), "")="", 'Page Categories'!$M$21, IFERROR(INDEX('Page Categories'!$E$11:$E$1010, MATCH($D1550, 'Page Categories'!$D$11:$D$1010, 0)), "")))</f>
        <v/>
      </c>
      <c r="C1550" s="4"/>
      <c r="D1550" s="50"/>
      <c r="E1550" s="51"/>
      <c r="F1550" s="51"/>
      <c r="G1550" s="52"/>
      <c r="H1550" s="51"/>
      <c r="I1550" s="53"/>
      <c r="J1550" s="4"/>
      <c r="O1550" s="12" t="str">
        <f t="shared" si="197"/>
        <v/>
      </c>
      <c r="Q1550" s="12" t="str">
        <f t="shared" si="198"/>
        <v/>
      </c>
      <c r="R1550" s="12" t="str">
        <f t="shared" si="199"/>
        <v/>
      </c>
      <c r="S1550" s="12" t="str">
        <f t="shared" si="200"/>
        <v/>
      </c>
      <c r="T1550" s="12" t="str">
        <f t="shared" si="201"/>
        <v/>
      </c>
      <c r="U1550" s="12" t="str">
        <f t="shared" si="202"/>
        <v/>
      </c>
      <c r="V1550" s="12" t="str">
        <f t="shared" si="196"/>
        <v/>
      </c>
      <c r="X1550" s="44" t="str">
        <f>IF($D1550="", "", IF(COUNTIF($D$11:$D1550, $D1550)&gt;1, "", $D1550))</f>
        <v/>
      </c>
      <c r="Z1550" s="12" t="str">
        <f>IF($X1550="", "", IF(COUNTIF('Page Categories'!$D$11:$D$1010, $X1550)&gt;0, "", MAX(Z$10:Z1549)+1))</f>
        <v/>
      </c>
      <c r="AB1550" s="44" t="str">
        <f t="shared" si="203"/>
        <v/>
      </c>
    </row>
    <row r="1551" spans="1:28" x14ac:dyDescent="0.25">
      <c r="A1551" s="4"/>
      <c r="B1551" s="44" t="str">
        <f>IF($D1551="", "", IF(IFERROR(INDEX('Page Categories'!$E$11:$E$1010, MATCH($D1551, 'Page Categories'!$D$11:$D$1010, 0)), "")="", 'Page Categories'!$M$21, IFERROR(INDEX('Page Categories'!$E$11:$E$1010, MATCH($D1551, 'Page Categories'!$D$11:$D$1010, 0)), "")))</f>
        <v/>
      </c>
      <c r="C1551" s="4"/>
      <c r="D1551" s="50"/>
      <c r="E1551" s="51"/>
      <c r="F1551" s="51"/>
      <c r="G1551" s="52"/>
      <c r="H1551" s="51"/>
      <c r="I1551" s="53"/>
      <c r="J1551" s="4"/>
      <c r="O1551" s="12" t="str">
        <f t="shared" si="197"/>
        <v/>
      </c>
      <c r="Q1551" s="12" t="str">
        <f t="shared" si="198"/>
        <v/>
      </c>
      <c r="R1551" s="12" t="str">
        <f t="shared" si="199"/>
        <v/>
      </c>
      <c r="S1551" s="12" t="str">
        <f t="shared" si="200"/>
        <v/>
      </c>
      <c r="T1551" s="12" t="str">
        <f t="shared" si="201"/>
        <v/>
      </c>
      <c r="U1551" s="12" t="str">
        <f t="shared" si="202"/>
        <v/>
      </c>
      <c r="V1551" s="12" t="str">
        <f t="shared" si="196"/>
        <v/>
      </c>
      <c r="X1551" s="44" t="str">
        <f>IF($D1551="", "", IF(COUNTIF($D$11:$D1551, $D1551)&gt;1, "", $D1551))</f>
        <v/>
      </c>
      <c r="Z1551" s="12" t="str">
        <f>IF($X1551="", "", IF(COUNTIF('Page Categories'!$D$11:$D$1010, $X1551)&gt;0, "", MAX(Z$10:Z1550)+1))</f>
        <v/>
      </c>
      <c r="AB1551" s="44" t="str">
        <f t="shared" si="203"/>
        <v/>
      </c>
    </row>
    <row r="1552" spans="1:28" x14ac:dyDescent="0.25">
      <c r="A1552" s="4"/>
      <c r="B1552" s="44" t="str">
        <f>IF($D1552="", "", IF(IFERROR(INDEX('Page Categories'!$E$11:$E$1010, MATCH($D1552, 'Page Categories'!$D$11:$D$1010, 0)), "")="", 'Page Categories'!$M$21, IFERROR(INDEX('Page Categories'!$E$11:$E$1010, MATCH($D1552, 'Page Categories'!$D$11:$D$1010, 0)), "")))</f>
        <v/>
      </c>
      <c r="C1552" s="4"/>
      <c r="D1552" s="50"/>
      <c r="E1552" s="51"/>
      <c r="F1552" s="51"/>
      <c r="G1552" s="52"/>
      <c r="H1552" s="51"/>
      <c r="I1552" s="53"/>
      <c r="J1552" s="4"/>
      <c r="O1552" s="12" t="str">
        <f t="shared" si="197"/>
        <v/>
      </c>
      <c r="Q1552" s="12" t="str">
        <f t="shared" si="198"/>
        <v/>
      </c>
      <c r="R1552" s="12" t="str">
        <f t="shared" si="199"/>
        <v/>
      </c>
      <c r="S1552" s="12" t="str">
        <f t="shared" si="200"/>
        <v/>
      </c>
      <c r="T1552" s="12" t="str">
        <f t="shared" si="201"/>
        <v/>
      </c>
      <c r="U1552" s="12" t="str">
        <f t="shared" si="202"/>
        <v/>
      </c>
      <c r="V1552" s="12" t="str">
        <f t="shared" si="196"/>
        <v/>
      </c>
      <c r="X1552" s="44" t="str">
        <f>IF($D1552="", "", IF(COUNTIF($D$11:$D1552, $D1552)&gt;1, "", $D1552))</f>
        <v/>
      </c>
      <c r="Z1552" s="12" t="str">
        <f>IF($X1552="", "", IF(COUNTIF('Page Categories'!$D$11:$D$1010, $X1552)&gt;0, "", MAX(Z$10:Z1551)+1))</f>
        <v/>
      </c>
      <c r="AB1552" s="44" t="str">
        <f t="shared" si="203"/>
        <v/>
      </c>
    </row>
    <row r="1553" spans="1:28" x14ac:dyDescent="0.25">
      <c r="A1553" s="4"/>
      <c r="B1553" s="44" t="str">
        <f>IF($D1553="", "", IF(IFERROR(INDEX('Page Categories'!$E$11:$E$1010, MATCH($D1553, 'Page Categories'!$D$11:$D$1010, 0)), "")="", 'Page Categories'!$M$21, IFERROR(INDEX('Page Categories'!$E$11:$E$1010, MATCH($D1553, 'Page Categories'!$D$11:$D$1010, 0)), "")))</f>
        <v/>
      </c>
      <c r="C1553" s="4"/>
      <c r="D1553" s="50"/>
      <c r="E1553" s="51"/>
      <c r="F1553" s="51"/>
      <c r="G1553" s="52"/>
      <c r="H1553" s="51"/>
      <c r="I1553" s="53"/>
      <c r="J1553" s="4"/>
      <c r="O1553" s="12" t="str">
        <f t="shared" si="197"/>
        <v/>
      </c>
      <c r="Q1553" s="12" t="str">
        <f t="shared" si="198"/>
        <v/>
      </c>
      <c r="R1553" s="12" t="str">
        <f t="shared" si="199"/>
        <v/>
      </c>
      <c r="S1553" s="12" t="str">
        <f t="shared" si="200"/>
        <v/>
      </c>
      <c r="T1553" s="12" t="str">
        <f t="shared" si="201"/>
        <v/>
      </c>
      <c r="U1553" s="12" t="str">
        <f t="shared" si="202"/>
        <v/>
      </c>
      <c r="V1553" s="12" t="str">
        <f t="shared" si="196"/>
        <v/>
      </c>
      <c r="X1553" s="44" t="str">
        <f>IF($D1553="", "", IF(COUNTIF($D$11:$D1553, $D1553)&gt;1, "", $D1553))</f>
        <v/>
      </c>
      <c r="Z1553" s="12" t="str">
        <f>IF($X1553="", "", IF(COUNTIF('Page Categories'!$D$11:$D$1010, $X1553)&gt;0, "", MAX(Z$10:Z1552)+1))</f>
        <v/>
      </c>
      <c r="AB1553" s="44" t="str">
        <f t="shared" si="203"/>
        <v/>
      </c>
    </row>
    <row r="1554" spans="1:28" x14ac:dyDescent="0.25">
      <c r="A1554" s="4"/>
      <c r="B1554" s="44" t="str">
        <f>IF($D1554="", "", IF(IFERROR(INDEX('Page Categories'!$E$11:$E$1010, MATCH($D1554, 'Page Categories'!$D$11:$D$1010, 0)), "")="", 'Page Categories'!$M$21, IFERROR(INDEX('Page Categories'!$E$11:$E$1010, MATCH($D1554, 'Page Categories'!$D$11:$D$1010, 0)), "")))</f>
        <v/>
      </c>
      <c r="C1554" s="4"/>
      <c r="D1554" s="50"/>
      <c r="E1554" s="51"/>
      <c r="F1554" s="51"/>
      <c r="G1554" s="52"/>
      <c r="H1554" s="51"/>
      <c r="I1554" s="53"/>
      <c r="J1554" s="4"/>
      <c r="O1554" s="12" t="str">
        <f t="shared" si="197"/>
        <v/>
      </c>
      <c r="Q1554" s="12" t="str">
        <f t="shared" si="198"/>
        <v/>
      </c>
      <c r="R1554" s="12" t="str">
        <f t="shared" si="199"/>
        <v/>
      </c>
      <c r="S1554" s="12" t="str">
        <f t="shared" si="200"/>
        <v/>
      </c>
      <c r="T1554" s="12" t="str">
        <f t="shared" si="201"/>
        <v/>
      </c>
      <c r="U1554" s="12" t="str">
        <f t="shared" si="202"/>
        <v/>
      </c>
      <c r="V1554" s="12" t="str">
        <f t="shared" si="196"/>
        <v/>
      </c>
      <c r="X1554" s="44" t="str">
        <f>IF($D1554="", "", IF(COUNTIF($D$11:$D1554, $D1554)&gt;1, "", $D1554))</f>
        <v/>
      </c>
      <c r="Z1554" s="12" t="str">
        <f>IF($X1554="", "", IF(COUNTIF('Page Categories'!$D$11:$D$1010, $X1554)&gt;0, "", MAX(Z$10:Z1553)+1))</f>
        <v/>
      </c>
      <c r="AB1554" s="44" t="str">
        <f t="shared" si="203"/>
        <v/>
      </c>
    </row>
    <row r="1555" spans="1:28" x14ac:dyDescent="0.25">
      <c r="A1555" s="4"/>
      <c r="B1555" s="44" t="str">
        <f>IF($D1555="", "", IF(IFERROR(INDEX('Page Categories'!$E$11:$E$1010, MATCH($D1555, 'Page Categories'!$D$11:$D$1010, 0)), "")="", 'Page Categories'!$M$21, IFERROR(INDEX('Page Categories'!$E$11:$E$1010, MATCH($D1555, 'Page Categories'!$D$11:$D$1010, 0)), "")))</f>
        <v/>
      </c>
      <c r="C1555" s="4"/>
      <c r="D1555" s="50"/>
      <c r="E1555" s="51"/>
      <c r="F1555" s="51"/>
      <c r="G1555" s="52"/>
      <c r="H1555" s="51"/>
      <c r="I1555" s="53"/>
      <c r="J1555" s="4"/>
      <c r="O1555" s="12" t="str">
        <f t="shared" si="197"/>
        <v/>
      </c>
      <c r="Q1555" s="12" t="str">
        <f t="shared" si="198"/>
        <v/>
      </c>
      <c r="R1555" s="12" t="str">
        <f t="shared" si="199"/>
        <v/>
      </c>
      <c r="S1555" s="12" t="str">
        <f t="shared" si="200"/>
        <v/>
      </c>
      <c r="T1555" s="12" t="str">
        <f t="shared" si="201"/>
        <v/>
      </c>
      <c r="U1555" s="12" t="str">
        <f t="shared" si="202"/>
        <v/>
      </c>
      <c r="V1555" s="12" t="str">
        <f t="shared" si="196"/>
        <v/>
      </c>
      <c r="X1555" s="44" t="str">
        <f>IF($D1555="", "", IF(COUNTIF($D$11:$D1555, $D1555)&gt;1, "", $D1555))</f>
        <v/>
      </c>
      <c r="Z1555" s="12" t="str">
        <f>IF($X1555="", "", IF(COUNTIF('Page Categories'!$D$11:$D$1010, $X1555)&gt;0, "", MAX(Z$10:Z1554)+1))</f>
        <v/>
      </c>
      <c r="AB1555" s="44" t="str">
        <f t="shared" si="203"/>
        <v/>
      </c>
    </row>
    <row r="1556" spans="1:28" x14ac:dyDescent="0.25">
      <c r="A1556" s="4"/>
      <c r="B1556" s="44" t="str">
        <f>IF($D1556="", "", IF(IFERROR(INDEX('Page Categories'!$E$11:$E$1010, MATCH($D1556, 'Page Categories'!$D$11:$D$1010, 0)), "")="", 'Page Categories'!$M$21, IFERROR(INDEX('Page Categories'!$E$11:$E$1010, MATCH($D1556, 'Page Categories'!$D$11:$D$1010, 0)), "")))</f>
        <v/>
      </c>
      <c r="C1556" s="4"/>
      <c r="D1556" s="50"/>
      <c r="E1556" s="51"/>
      <c r="F1556" s="51"/>
      <c r="G1556" s="52"/>
      <c r="H1556" s="51"/>
      <c r="I1556" s="53"/>
      <c r="J1556" s="4"/>
      <c r="O1556" s="12" t="str">
        <f t="shared" si="197"/>
        <v/>
      </c>
      <c r="Q1556" s="12" t="str">
        <f t="shared" si="198"/>
        <v/>
      </c>
      <c r="R1556" s="12" t="str">
        <f t="shared" si="199"/>
        <v/>
      </c>
      <c r="S1556" s="12" t="str">
        <f t="shared" si="200"/>
        <v/>
      </c>
      <c r="T1556" s="12" t="str">
        <f t="shared" si="201"/>
        <v/>
      </c>
      <c r="U1556" s="12" t="str">
        <f t="shared" si="202"/>
        <v/>
      </c>
      <c r="V1556" s="12" t="str">
        <f t="shared" si="196"/>
        <v/>
      </c>
      <c r="X1556" s="44" t="str">
        <f>IF($D1556="", "", IF(COUNTIF($D$11:$D1556, $D1556)&gt;1, "", $D1556))</f>
        <v/>
      </c>
      <c r="Z1556" s="12" t="str">
        <f>IF($X1556="", "", IF(COUNTIF('Page Categories'!$D$11:$D$1010, $X1556)&gt;0, "", MAX(Z$10:Z1555)+1))</f>
        <v/>
      </c>
      <c r="AB1556" s="44" t="str">
        <f t="shared" si="203"/>
        <v/>
      </c>
    </row>
    <row r="1557" spans="1:28" x14ac:dyDescent="0.25">
      <c r="A1557" s="4"/>
      <c r="B1557" s="44" t="str">
        <f>IF($D1557="", "", IF(IFERROR(INDEX('Page Categories'!$E$11:$E$1010, MATCH($D1557, 'Page Categories'!$D$11:$D$1010, 0)), "")="", 'Page Categories'!$M$21, IFERROR(INDEX('Page Categories'!$E$11:$E$1010, MATCH($D1557, 'Page Categories'!$D$11:$D$1010, 0)), "")))</f>
        <v/>
      </c>
      <c r="C1557" s="4"/>
      <c r="D1557" s="50"/>
      <c r="E1557" s="51"/>
      <c r="F1557" s="51"/>
      <c r="G1557" s="52"/>
      <c r="H1557" s="51"/>
      <c r="I1557" s="53"/>
      <c r="J1557" s="4"/>
      <c r="O1557" s="12" t="str">
        <f t="shared" si="197"/>
        <v/>
      </c>
      <c r="Q1557" s="12" t="str">
        <f t="shared" si="198"/>
        <v/>
      </c>
      <c r="R1557" s="12" t="str">
        <f t="shared" si="199"/>
        <v/>
      </c>
      <c r="S1557" s="12" t="str">
        <f t="shared" si="200"/>
        <v/>
      </c>
      <c r="T1557" s="12" t="str">
        <f t="shared" si="201"/>
        <v/>
      </c>
      <c r="U1557" s="12" t="str">
        <f t="shared" si="202"/>
        <v/>
      </c>
      <c r="V1557" s="12" t="str">
        <f t="shared" si="196"/>
        <v/>
      </c>
      <c r="X1557" s="44" t="str">
        <f>IF($D1557="", "", IF(COUNTIF($D$11:$D1557, $D1557)&gt;1, "", $D1557))</f>
        <v/>
      </c>
      <c r="Z1557" s="12" t="str">
        <f>IF($X1557="", "", IF(COUNTIF('Page Categories'!$D$11:$D$1010, $X1557)&gt;0, "", MAX(Z$10:Z1556)+1))</f>
        <v/>
      </c>
      <c r="AB1557" s="44" t="str">
        <f t="shared" si="203"/>
        <v/>
      </c>
    </row>
    <row r="1558" spans="1:28" x14ac:dyDescent="0.25">
      <c r="A1558" s="4"/>
      <c r="B1558" s="44" t="str">
        <f>IF($D1558="", "", IF(IFERROR(INDEX('Page Categories'!$E$11:$E$1010, MATCH($D1558, 'Page Categories'!$D$11:$D$1010, 0)), "")="", 'Page Categories'!$M$21, IFERROR(INDEX('Page Categories'!$E$11:$E$1010, MATCH($D1558, 'Page Categories'!$D$11:$D$1010, 0)), "")))</f>
        <v/>
      </c>
      <c r="C1558" s="4"/>
      <c r="D1558" s="50"/>
      <c r="E1558" s="51"/>
      <c r="F1558" s="51"/>
      <c r="G1558" s="52"/>
      <c r="H1558" s="51"/>
      <c r="I1558" s="53"/>
      <c r="J1558" s="4"/>
      <c r="O1558" s="12" t="str">
        <f t="shared" si="197"/>
        <v/>
      </c>
      <c r="Q1558" s="12" t="str">
        <f t="shared" si="198"/>
        <v/>
      </c>
      <c r="R1558" s="12" t="str">
        <f t="shared" si="199"/>
        <v/>
      </c>
      <c r="S1558" s="12" t="str">
        <f t="shared" si="200"/>
        <v/>
      </c>
      <c r="T1558" s="12" t="str">
        <f t="shared" si="201"/>
        <v/>
      </c>
      <c r="U1558" s="12" t="str">
        <f t="shared" si="202"/>
        <v/>
      </c>
      <c r="V1558" s="12" t="str">
        <f t="shared" si="196"/>
        <v/>
      </c>
      <c r="X1558" s="44" t="str">
        <f>IF($D1558="", "", IF(COUNTIF($D$11:$D1558, $D1558)&gt;1, "", $D1558))</f>
        <v/>
      </c>
      <c r="Z1558" s="12" t="str">
        <f>IF($X1558="", "", IF(COUNTIF('Page Categories'!$D$11:$D$1010, $X1558)&gt;0, "", MAX(Z$10:Z1557)+1))</f>
        <v/>
      </c>
      <c r="AB1558" s="44" t="str">
        <f t="shared" si="203"/>
        <v/>
      </c>
    </row>
    <row r="1559" spans="1:28" x14ac:dyDescent="0.25">
      <c r="A1559" s="4"/>
      <c r="B1559" s="44" t="str">
        <f>IF($D1559="", "", IF(IFERROR(INDEX('Page Categories'!$E$11:$E$1010, MATCH($D1559, 'Page Categories'!$D$11:$D$1010, 0)), "")="", 'Page Categories'!$M$21, IFERROR(INDEX('Page Categories'!$E$11:$E$1010, MATCH($D1559, 'Page Categories'!$D$11:$D$1010, 0)), "")))</f>
        <v/>
      </c>
      <c r="C1559" s="4"/>
      <c r="D1559" s="50"/>
      <c r="E1559" s="51"/>
      <c r="F1559" s="51"/>
      <c r="G1559" s="52"/>
      <c r="H1559" s="51"/>
      <c r="I1559" s="53"/>
      <c r="J1559" s="4"/>
      <c r="O1559" s="12" t="str">
        <f t="shared" si="197"/>
        <v/>
      </c>
      <c r="Q1559" s="12" t="str">
        <f t="shared" si="198"/>
        <v/>
      </c>
      <c r="R1559" s="12" t="str">
        <f t="shared" si="199"/>
        <v/>
      </c>
      <c r="S1559" s="12" t="str">
        <f t="shared" si="200"/>
        <v/>
      </c>
      <c r="T1559" s="12" t="str">
        <f t="shared" si="201"/>
        <v/>
      </c>
      <c r="U1559" s="12" t="str">
        <f t="shared" si="202"/>
        <v/>
      </c>
      <c r="V1559" s="12" t="str">
        <f t="shared" si="196"/>
        <v/>
      </c>
      <c r="X1559" s="44" t="str">
        <f>IF($D1559="", "", IF(COUNTIF($D$11:$D1559, $D1559)&gt;1, "", $D1559))</f>
        <v/>
      </c>
      <c r="Z1559" s="12" t="str">
        <f>IF($X1559="", "", IF(COUNTIF('Page Categories'!$D$11:$D$1010, $X1559)&gt;0, "", MAX(Z$10:Z1558)+1))</f>
        <v/>
      </c>
      <c r="AB1559" s="44" t="str">
        <f t="shared" si="203"/>
        <v/>
      </c>
    </row>
    <row r="1560" spans="1:28" x14ac:dyDescent="0.25">
      <c r="A1560" s="4"/>
      <c r="B1560" s="44" t="str">
        <f>IF($D1560="", "", IF(IFERROR(INDEX('Page Categories'!$E$11:$E$1010, MATCH($D1560, 'Page Categories'!$D$11:$D$1010, 0)), "")="", 'Page Categories'!$M$21, IFERROR(INDEX('Page Categories'!$E$11:$E$1010, MATCH($D1560, 'Page Categories'!$D$11:$D$1010, 0)), "")))</f>
        <v/>
      </c>
      <c r="C1560" s="4"/>
      <c r="D1560" s="50"/>
      <c r="E1560" s="51"/>
      <c r="F1560" s="51"/>
      <c r="G1560" s="52"/>
      <c r="H1560" s="51"/>
      <c r="I1560" s="53"/>
      <c r="J1560" s="4"/>
      <c r="O1560" s="12" t="str">
        <f t="shared" si="197"/>
        <v/>
      </c>
      <c r="Q1560" s="12" t="str">
        <f t="shared" si="198"/>
        <v/>
      </c>
      <c r="R1560" s="12" t="str">
        <f t="shared" si="199"/>
        <v/>
      </c>
      <c r="S1560" s="12" t="str">
        <f t="shared" si="200"/>
        <v/>
      </c>
      <c r="T1560" s="12" t="str">
        <f t="shared" si="201"/>
        <v/>
      </c>
      <c r="U1560" s="12" t="str">
        <f t="shared" si="202"/>
        <v/>
      </c>
      <c r="V1560" s="12" t="str">
        <f t="shared" si="196"/>
        <v/>
      </c>
      <c r="X1560" s="44" t="str">
        <f>IF($D1560="", "", IF(COUNTIF($D$11:$D1560, $D1560)&gt;1, "", $D1560))</f>
        <v/>
      </c>
      <c r="Z1560" s="12" t="str">
        <f>IF($X1560="", "", IF(COUNTIF('Page Categories'!$D$11:$D$1010, $X1560)&gt;0, "", MAX(Z$10:Z1559)+1))</f>
        <v/>
      </c>
      <c r="AB1560" s="44" t="str">
        <f t="shared" si="203"/>
        <v/>
      </c>
    </row>
    <row r="1561" spans="1:28" x14ac:dyDescent="0.25">
      <c r="A1561" s="4"/>
      <c r="B1561" s="44" t="str">
        <f>IF($D1561="", "", IF(IFERROR(INDEX('Page Categories'!$E$11:$E$1010, MATCH($D1561, 'Page Categories'!$D$11:$D$1010, 0)), "")="", 'Page Categories'!$M$21, IFERROR(INDEX('Page Categories'!$E$11:$E$1010, MATCH($D1561, 'Page Categories'!$D$11:$D$1010, 0)), "")))</f>
        <v/>
      </c>
      <c r="C1561" s="4"/>
      <c r="D1561" s="50"/>
      <c r="E1561" s="51"/>
      <c r="F1561" s="51"/>
      <c r="G1561" s="52"/>
      <c r="H1561" s="51"/>
      <c r="I1561" s="53"/>
      <c r="J1561" s="4"/>
      <c r="O1561" s="12" t="str">
        <f t="shared" si="197"/>
        <v/>
      </c>
      <c r="Q1561" s="12" t="str">
        <f t="shared" si="198"/>
        <v/>
      </c>
      <c r="R1561" s="12" t="str">
        <f t="shared" si="199"/>
        <v/>
      </c>
      <c r="S1561" s="12" t="str">
        <f t="shared" si="200"/>
        <v/>
      </c>
      <c r="T1561" s="12" t="str">
        <f t="shared" si="201"/>
        <v/>
      </c>
      <c r="U1561" s="12" t="str">
        <f t="shared" si="202"/>
        <v/>
      </c>
      <c r="V1561" s="12" t="str">
        <f t="shared" si="196"/>
        <v/>
      </c>
      <c r="X1561" s="44" t="str">
        <f>IF($D1561="", "", IF(COUNTIF($D$11:$D1561, $D1561)&gt;1, "", $D1561))</f>
        <v/>
      </c>
      <c r="Z1561" s="12" t="str">
        <f>IF($X1561="", "", IF(COUNTIF('Page Categories'!$D$11:$D$1010, $X1561)&gt;0, "", MAX(Z$10:Z1560)+1))</f>
        <v/>
      </c>
      <c r="AB1561" s="44" t="str">
        <f t="shared" si="203"/>
        <v/>
      </c>
    </row>
    <row r="1562" spans="1:28" x14ac:dyDescent="0.25">
      <c r="A1562" s="4"/>
      <c r="B1562" s="44" t="str">
        <f>IF($D1562="", "", IF(IFERROR(INDEX('Page Categories'!$E$11:$E$1010, MATCH($D1562, 'Page Categories'!$D$11:$D$1010, 0)), "")="", 'Page Categories'!$M$21, IFERROR(INDEX('Page Categories'!$E$11:$E$1010, MATCH($D1562, 'Page Categories'!$D$11:$D$1010, 0)), "")))</f>
        <v/>
      </c>
      <c r="C1562" s="4"/>
      <c r="D1562" s="50"/>
      <c r="E1562" s="51"/>
      <c r="F1562" s="51"/>
      <c r="G1562" s="52"/>
      <c r="H1562" s="51"/>
      <c r="I1562" s="53"/>
      <c r="J1562" s="4"/>
      <c r="O1562" s="12" t="str">
        <f t="shared" si="197"/>
        <v/>
      </c>
      <c r="Q1562" s="12" t="str">
        <f t="shared" si="198"/>
        <v/>
      </c>
      <c r="R1562" s="12" t="str">
        <f t="shared" si="199"/>
        <v/>
      </c>
      <c r="S1562" s="12" t="str">
        <f t="shared" si="200"/>
        <v/>
      </c>
      <c r="T1562" s="12" t="str">
        <f t="shared" si="201"/>
        <v/>
      </c>
      <c r="U1562" s="12" t="str">
        <f t="shared" si="202"/>
        <v/>
      </c>
      <c r="V1562" s="12" t="str">
        <f t="shared" si="196"/>
        <v/>
      </c>
      <c r="X1562" s="44" t="str">
        <f>IF($D1562="", "", IF(COUNTIF($D$11:$D1562, $D1562)&gt;1, "", $D1562))</f>
        <v/>
      </c>
      <c r="Z1562" s="12" t="str">
        <f>IF($X1562="", "", IF(COUNTIF('Page Categories'!$D$11:$D$1010, $X1562)&gt;0, "", MAX(Z$10:Z1561)+1))</f>
        <v/>
      </c>
      <c r="AB1562" s="44" t="str">
        <f t="shared" si="203"/>
        <v/>
      </c>
    </row>
    <row r="1563" spans="1:28" x14ac:dyDescent="0.25">
      <c r="A1563" s="4"/>
      <c r="B1563" s="44" t="str">
        <f>IF($D1563="", "", IF(IFERROR(INDEX('Page Categories'!$E$11:$E$1010, MATCH($D1563, 'Page Categories'!$D$11:$D$1010, 0)), "")="", 'Page Categories'!$M$21, IFERROR(INDEX('Page Categories'!$E$11:$E$1010, MATCH($D1563, 'Page Categories'!$D$11:$D$1010, 0)), "")))</f>
        <v/>
      </c>
      <c r="C1563" s="4"/>
      <c r="D1563" s="50"/>
      <c r="E1563" s="51"/>
      <c r="F1563" s="51"/>
      <c r="G1563" s="52"/>
      <c r="H1563" s="51"/>
      <c r="I1563" s="53"/>
      <c r="J1563" s="4"/>
      <c r="O1563" s="12" t="str">
        <f t="shared" si="197"/>
        <v/>
      </c>
      <c r="Q1563" s="12" t="str">
        <f t="shared" si="198"/>
        <v/>
      </c>
      <c r="R1563" s="12" t="str">
        <f t="shared" si="199"/>
        <v/>
      </c>
      <c r="S1563" s="12" t="str">
        <f t="shared" si="200"/>
        <v/>
      </c>
      <c r="T1563" s="12" t="str">
        <f t="shared" si="201"/>
        <v/>
      </c>
      <c r="U1563" s="12" t="str">
        <f t="shared" si="202"/>
        <v/>
      </c>
      <c r="V1563" s="12" t="str">
        <f t="shared" si="196"/>
        <v/>
      </c>
      <c r="X1563" s="44" t="str">
        <f>IF($D1563="", "", IF(COUNTIF($D$11:$D1563, $D1563)&gt;1, "", $D1563))</f>
        <v/>
      </c>
      <c r="Z1563" s="12" t="str">
        <f>IF($X1563="", "", IF(COUNTIF('Page Categories'!$D$11:$D$1010, $X1563)&gt;0, "", MAX(Z$10:Z1562)+1))</f>
        <v/>
      </c>
      <c r="AB1563" s="44" t="str">
        <f t="shared" si="203"/>
        <v/>
      </c>
    </row>
    <row r="1564" spans="1:28" x14ac:dyDescent="0.25">
      <c r="A1564" s="4"/>
      <c r="B1564" s="44" t="str">
        <f>IF($D1564="", "", IF(IFERROR(INDEX('Page Categories'!$E$11:$E$1010, MATCH($D1564, 'Page Categories'!$D$11:$D$1010, 0)), "")="", 'Page Categories'!$M$21, IFERROR(INDEX('Page Categories'!$E$11:$E$1010, MATCH($D1564, 'Page Categories'!$D$11:$D$1010, 0)), "")))</f>
        <v/>
      </c>
      <c r="C1564" s="4"/>
      <c r="D1564" s="50"/>
      <c r="E1564" s="51"/>
      <c r="F1564" s="51"/>
      <c r="G1564" s="52"/>
      <c r="H1564" s="51"/>
      <c r="I1564" s="53"/>
      <c r="J1564" s="4"/>
      <c r="O1564" s="12" t="str">
        <f t="shared" si="197"/>
        <v/>
      </c>
      <c r="Q1564" s="12" t="str">
        <f t="shared" si="198"/>
        <v/>
      </c>
      <c r="R1564" s="12" t="str">
        <f t="shared" si="199"/>
        <v/>
      </c>
      <c r="S1564" s="12" t="str">
        <f t="shared" si="200"/>
        <v/>
      </c>
      <c r="T1564" s="12" t="str">
        <f t="shared" si="201"/>
        <v/>
      </c>
      <c r="U1564" s="12" t="str">
        <f t="shared" si="202"/>
        <v/>
      </c>
      <c r="V1564" s="12" t="str">
        <f t="shared" si="196"/>
        <v/>
      </c>
      <c r="X1564" s="44" t="str">
        <f>IF($D1564="", "", IF(COUNTIF($D$11:$D1564, $D1564)&gt;1, "", $D1564))</f>
        <v/>
      </c>
      <c r="Z1564" s="12" t="str">
        <f>IF($X1564="", "", IF(COUNTIF('Page Categories'!$D$11:$D$1010, $X1564)&gt;0, "", MAX(Z$10:Z1563)+1))</f>
        <v/>
      </c>
      <c r="AB1564" s="44" t="str">
        <f t="shared" si="203"/>
        <v/>
      </c>
    </row>
    <row r="1565" spans="1:28" x14ac:dyDescent="0.25">
      <c r="A1565" s="4"/>
      <c r="B1565" s="44" t="str">
        <f>IF($D1565="", "", IF(IFERROR(INDEX('Page Categories'!$E$11:$E$1010, MATCH($D1565, 'Page Categories'!$D$11:$D$1010, 0)), "")="", 'Page Categories'!$M$21, IFERROR(INDEX('Page Categories'!$E$11:$E$1010, MATCH($D1565, 'Page Categories'!$D$11:$D$1010, 0)), "")))</f>
        <v/>
      </c>
      <c r="C1565" s="4"/>
      <c r="D1565" s="50"/>
      <c r="E1565" s="51"/>
      <c r="F1565" s="51"/>
      <c r="G1565" s="52"/>
      <c r="H1565" s="51"/>
      <c r="I1565" s="53"/>
      <c r="J1565" s="4"/>
      <c r="O1565" s="12" t="str">
        <f t="shared" si="197"/>
        <v/>
      </c>
      <c r="Q1565" s="12" t="str">
        <f t="shared" si="198"/>
        <v/>
      </c>
      <c r="R1565" s="12" t="str">
        <f t="shared" si="199"/>
        <v/>
      </c>
      <c r="S1565" s="12" t="str">
        <f t="shared" si="200"/>
        <v/>
      </c>
      <c r="T1565" s="12" t="str">
        <f t="shared" si="201"/>
        <v/>
      </c>
      <c r="U1565" s="12" t="str">
        <f t="shared" si="202"/>
        <v/>
      </c>
      <c r="V1565" s="12" t="str">
        <f t="shared" si="196"/>
        <v/>
      </c>
      <c r="X1565" s="44" t="str">
        <f>IF($D1565="", "", IF(COUNTIF($D$11:$D1565, $D1565)&gt;1, "", $D1565))</f>
        <v/>
      </c>
      <c r="Z1565" s="12" t="str">
        <f>IF($X1565="", "", IF(COUNTIF('Page Categories'!$D$11:$D$1010, $X1565)&gt;0, "", MAX(Z$10:Z1564)+1))</f>
        <v/>
      </c>
      <c r="AB1565" s="44" t="str">
        <f t="shared" si="203"/>
        <v/>
      </c>
    </row>
    <row r="1566" spans="1:28" x14ac:dyDescent="0.25">
      <c r="A1566" s="4"/>
      <c r="B1566" s="44" t="str">
        <f>IF($D1566="", "", IF(IFERROR(INDEX('Page Categories'!$E$11:$E$1010, MATCH($D1566, 'Page Categories'!$D$11:$D$1010, 0)), "")="", 'Page Categories'!$M$21, IFERROR(INDEX('Page Categories'!$E$11:$E$1010, MATCH($D1566, 'Page Categories'!$D$11:$D$1010, 0)), "")))</f>
        <v/>
      </c>
      <c r="C1566" s="4"/>
      <c r="D1566" s="50"/>
      <c r="E1566" s="51"/>
      <c r="F1566" s="51"/>
      <c r="G1566" s="52"/>
      <c r="H1566" s="51"/>
      <c r="I1566" s="53"/>
      <c r="J1566" s="4"/>
      <c r="O1566" s="12" t="str">
        <f t="shared" si="197"/>
        <v/>
      </c>
      <c r="Q1566" s="12" t="str">
        <f t="shared" si="198"/>
        <v/>
      </c>
      <c r="R1566" s="12" t="str">
        <f t="shared" si="199"/>
        <v/>
      </c>
      <c r="S1566" s="12" t="str">
        <f t="shared" si="200"/>
        <v/>
      </c>
      <c r="T1566" s="12" t="str">
        <f t="shared" si="201"/>
        <v/>
      </c>
      <c r="U1566" s="12" t="str">
        <f t="shared" si="202"/>
        <v/>
      </c>
      <c r="V1566" s="12" t="str">
        <f t="shared" si="196"/>
        <v/>
      </c>
      <c r="X1566" s="44" t="str">
        <f>IF($D1566="", "", IF(COUNTIF($D$11:$D1566, $D1566)&gt;1, "", $D1566))</f>
        <v/>
      </c>
      <c r="Z1566" s="12" t="str">
        <f>IF($X1566="", "", IF(COUNTIF('Page Categories'!$D$11:$D$1010, $X1566)&gt;0, "", MAX(Z$10:Z1565)+1))</f>
        <v/>
      </c>
      <c r="AB1566" s="44" t="str">
        <f t="shared" si="203"/>
        <v/>
      </c>
    </row>
    <row r="1567" spans="1:28" x14ac:dyDescent="0.25">
      <c r="A1567" s="4"/>
      <c r="B1567" s="44" t="str">
        <f>IF($D1567="", "", IF(IFERROR(INDEX('Page Categories'!$E$11:$E$1010, MATCH($D1567, 'Page Categories'!$D$11:$D$1010, 0)), "")="", 'Page Categories'!$M$21, IFERROR(INDEX('Page Categories'!$E$11:$E$1010, MATCH($D1567, 'Page Categories'!$D$11:$D$1010, 0)), "")))</f>
        <v/>
      </c>
      <c r="C1567" s="4"/>
      <c r="D1567" s="50"/>
      <c r="E1567" s="51"/>
      <c r="F1567" s="51"/>
      <c r="G1567" s="52"/>
      <c r="H1567" s="51"/>
      <c r="I1567" s="53"/>
      <c r="J1567" s="4"/>
      <c r="O1567" s="12" t="str">
        <f t="shared" si="197"/>
        <v/>
      </c>
      <c r="Q1567" s="12" t="str">
        <f t="shared" si="198"/>
        <v/>
      </c>
      <c r="R1567" s="12" t="str">
        <f t="shared" si="199"/>
        <v/>
      </c>
      <c r="S1567" s="12" t="str">
        <f t="shared" si="200"/>
        <v/>
      </c>
      <c r="T1567" s="12" t="str">
        <f t="shared" si="201"/>
        <v/>
      </c>
      <c r="U1567" s="12" t="str">
        <f t="shared" si="202"/>
        <v/>
      </c>
      <c r="V1567" s="12" t="str">
        <f t="shared" si="196"/>
        <v/>
      </c>
      <c r="X1567" s="44" t="str">
        <f>IF($D1567="", "", IF(COUNTIF($D$11:$D1567, $D1567)&gt;1, "", $D1567))</f>
        <v/>
      </c>
      <c r="Z1567" s="12" t="str">
        <f>IF($X1567="", "", IF(COUNTIF('Page Categories'!$D$11:$D$1010, $X1567)&gt;0, "", MAX(Z$10:Z1566)+1))</f>
        <v/>
      </c>
      <c r="AB1567" s="44" t="str">
        <f t="shared" si="203"/>
        <v/>
      </c>
    </row>
    <row r="1568" spans="1:28" x14ac:dyDescent="0.25">
      <c r="A1568" s="4"/>
      <c r="B1568" s="44" t="str">
        <f>IF($D1568="", "", IF(IFERROR(INDEX('Page Categories'!$E$11:$E$1010, MATCH($D1568, 'Page Categories'!$D$11:$D$1010, 0)), "")="", 'Page Categories'!$M$21, IFERROR(INDEX('Page Categories'!$E$11:$E$1010, MATCH($D1568, 'Page Categories'!$D$11:$D$1010, 0)), "")))</f>
        <v/>
      </c>
      <c r="C1568" s="4"/>
      <c r="D1568" s="50"/>
      <c r="E1568" s="51"/>
      <c r="F1568" s="51"/>
      <c r="G1568" s="52"/>
      <c r="H1568" s="51"/>
      <c r="I1568" s="53"/>
      <c r="J1568" s="4"/>
      <c r="O1568" s="12" t="str">
        <f t="shared" si="197"/>
        <v/>
      </c>
      <c r="Q1568" s="12" t="str">
        <f t="shared" si="198"/>
        <v/>
      </c>
      <c r="R1568" s="12" t="str">
        <f t="shared" si="199"/>
        <v/>
      </c>
      <c r="S1568" s="12" t="str">
        <f t="shared" si="200"/>
        <v/>
      </c>
      <c r="T1568" s="12" t="str">
        <f t="shared" si="201"/>
        <v/>
      </c>
      <c r="U1568" s="12" t="str">
        <f t="shared" si="202"/>
        <v/>
      </c>
      <c r="V1568" s="12" t="str">
        <f t="shared" si="196"/>
        <v/>
      </c>
      <c r="X1568" s="44" t="str">
        <f>IF($D1568="", "", IF(COUNTIF($D$11:$D1568, $D1568)&gt;1, "", $D1568))</f>
        <v/>
      </c>
      <c r="Z1568" s="12" t="str">
        <f>IF($X1568="", "", IF(COUNTIF('Page Categories'!$D$11:$D$1010, $X1568)&gt;0, "", MAX(Z$10:Z1567)+1))</f>
        <v/>
      </c>
      <c r="AB1568" s="44" t="str">
        <f t="shared" si="203"/>
        <v/>
      </c>
    </row>
    <row r="1569" spans="1:28" x14ac:dyDescent="0.25">
      <c r="A1569" s="4"/>
      <c r="B1569" s="44" t="str">
        <f>IF($D1569="", "", IF(IFERROR(INDEX('Page Categories'!$E$11:$E$1010, MATCH($D1569, 'Page Categories'!$D$11:$D$1010, 0)), "")="", 'Page Categories'!$M$21, IFERROR(INDEX('Page Categories'!$E$11:$E$1010, MATCH($D1569, 'Page Categories'!$D$11:$D$1010, 0)), "")))</f>
        <v/>
      </c>
      <c r="C1569" s="4"/>
      <c r="D1569" s="50"/>
      <c r="E1569" s="51"/>
      <c r="F1569" s="51"/>
      <c r="G1569" s="52"/>
      <c r="H1569" s="51"/>
      <c r="I1569" s="53"/>
      <c r="J1569" s="4"/>
      <c r="O1569" s="12" t="str">
        <f t="shared" si="197"/>
        <v/>
      </c>
      <c r="Q1569" s="12" t="str">
        <f t="shared" si="198"/>
        <v/>
      </c>
      <c r="R1569" s="12" t="str">
        <f t="shared" si="199"/>
        <v/>
      </c>
      <c r="S1569" s="12" t="str">
        <f t="shared" si="200"/>
        <v/>
      </c>
      <c r="T1569" s="12" t="str">
        <f t="shared" si="201"/>
        <v/>
      </c>
      <c r="U1569" s="12" t="str">
        <f t="shared" si="202"/>
        <v/>
      </c>
      <c r="V1569" s="12" t="str">
        <f t="shared" si="196"/>
        <v/>
      </c>
      <c r="X1569" s="44" t="str">
        <f>IF($D1569="", "", IF(COUNTIF($D$11:$D1569, $D1569)&gt;1, "", $D1569))</f>
        <v/>
      </c>
      <c r="Z1569" s="12" t="str">
        <f>IF($X1569="", "", IF(COUNTIF('Page Categories'!$D$11:$D$1010, $X1569)&gt;0, "", MAX(Z$10:Z1568)+1))</f>
        <v/>
      </c>
      <c r="AB1569" s="44" t="str">
        <f t="shared" si="203"/>
        <v/>
      </c>
    </row>
    <row r="1570" spans="1:28" x14ac:dyDescent="0.25">
      <c r="A1570" s="4"/>
      <c r="B1570" s="44" t="str">
        <f>IF($D1570="", "", IF(IFERROR(INDEX('Page Categories'!$E$11:$E$1010, MATCH($D1570, 'Page Categories'!$D$11:$D$1010, 0)), "")="", 'Page Categories'!$M$21, IFERROR(INDEX('Page Categories'!$E$11:$E$1010, MATCH($D1570, 'Page Categories'!$D$11:$D$1010, 0)), "")))</f>
        <v/>
      </c>
      <c r="C1570" s="4"/>
      <c r="D1570" s="50"/>
      <c r="E1570" s="51"/>
      <c r="F1570" s="51"/>
      <c r="G1570" s="52"/>
      <c r="H1570" s="51"/>
      <c r="I1570" s="53"/>
      <c r="J1570" s="4"/>
      <c r="O1570" s="12" t="str">
        <f t="shared" si="197"/>
        <v/>
      </c>
      <c r="Q1570" s="12" t="str">
        <f t="shared" si="198"/>
        <v/>
      </c>
      <c r="R1570" s="12" t="str">
        <f t="shared" si="199"/>
        <v/>
      </c>
      <c r="S1570" s="12" t="str">
        <f t="shared" si="200"/>
        <v/>
      </c>
      <c r="T1570" s="12" t="str">
        <f t="shared" si="201"/>
        <v/>
      </c>
      <c r="U1570" s="12" t="str">
        <f t="shared" si="202"/>
        <v/>
      </c>
      <c r="V1570" s="12" t="str">
        <f t="shared" si="196"/>
        <v/>
      </c>
      <c r="X1570" s="44" t="str">
        <f>IF($D1570="", "", IF(COUNTIF($D$11:$D1570, $D1570)&gt;1, "", $D1570))</f>
        <v/>
      </c>
      <c r="Z1570" s="12" t="str">
        <f>IF($X1570="", "", IF(COUNTIF('Page Categories'!$D$11:$D$1010, $X1570)&gt;0, "", MAX(Z$10:Z1569)+1))</f>
        <v/>
      </c>
      <c r="AB1570" s="44" t="str">
        <f t="shared" si="203"/>
        <v/>
      </c>
    </row>
    <row r="1571" spans="1:28" x14ac:dyDescent="0.25">
      <c r="A1571" s="4"/>
      <c r="B1571" s="44" t="str">
        <f>IF($D1571="", "", IF(IFERROR(INDEX('Page Categories'!$E$11:$E$1010, MATCH($D1571, 'Page Categories'!$D$11:$D$1010, 0)), "")="", 'Page Categories'!$M$21, IFERROR(INDEX('Page Categories'!$E$11:$E$1010, MATCH($D1571, 'Page Categories'!$D$11:$D$1010, 0)), "")))</f>
        <v/>
      </c>
      <c r="C1571" s="4"/>
      <c r="D1571" s="50"/>
      <c r="E1571" s="51"/>
      <c r="F1571" s="51"/>
      <c r="G1571" s="52"/>
      <c r="H1571" s="51"/>
      <c r="I1571" s="53"/>
      <c r="J1571" s="4"/>
      <c r="O1571" s="12" t="str">
        <f t="shared" si="197"/>
        <v/>
      </c>
      <c r="Q1571" s="12" t="str">
        <f t="shared" si="198"/>
        <v/>
      </c>
      <c r="R1571" s="12" t="str">
        <f t="shared" si="199"/>
        <v/>
      </c>
      <c r="S1571" s="12" t="str">
        <f t="shared" si="200"/>
        <v/>
      </c>
      <c r="T1571" s="12" t="str">
        <f t="shared" si="201"/>
        <v/>
      </c>
      <c r="U1571" s="12" t="str">
        <f t="shared" si="202"/>
        <v/>
      </c>
      <c r="V1571" s="12" t="str">
        <f t="shared" si="196"/>
        <v/>
      </c>
      <c r="X1571" s="44" t="str">
        <f>IF($D1571="", "", IF(COUNTIF($D$11:$D1571, $D1571)&gt;1, "", $D1571))</f>
        <v/>
      </c>
      <c r="Z1571" s="12" t="str">
        <f>IF($X1571="", "", IF(COUNTIF('Page Categories'!$D$11:$D$1010, $X1571)&gt;0, "", MAX(Z$10:Z1570)+1))</f>
        <v/>
      </c>
      <c r="AB1571" s="44" t="str">
        <f t="shared" si="203"/>
        <v/>
      </c>
    </row>
    <row r="1572" spans="1:28" x14ac:dyDescent="0.25">
      <c r="A1572" s="4"/>
      <c r="B1572" s="44" t="str">
        <f>IF($D1572="", "", IF(IFERROR(INDEX('Page Categories'!$E$11:$E$1010, MATCH($D1572, 'Page Categories'!$D$11:$D$1010, 0)), "")="", 'Page Categories'!$M$21, IFERROR(INDEX('Page Categories'!$E$11:$E$1010, MATCH($D1572, 'Page Categories'!$D$11:$D$1010, 0)), "")))</f>
        <v/>
      </c>
      <c r="C1572" s="4"/>
      <c r="D1572" s="50"/>
      <c r="E1572" s="51"/>
      <c r="F1572" s="51"/>
      <c r="G1572" s="52"/>
      <c r="H1572" s="51"/>
      <c r="I1572" s="53"/>
      <c r="J1572" s="4"/>
      <c r="O1572" s="12" t="str">
        <f t="shared" si="197"/>
        <v/>
      </c>
      <c r="Q1572" s="12" t="str">
        <f t="shared" si="198"/>
        <v/>
      </c>
      <c r="R1572" s="12" t="str">
        <f t="shared" si="199"/>
        <v/>
      </c>
      <c r="S1572" s="12" t="str">
        <f t="shared" si="200"/>
        <v/>
      </c>
      <c r="T1572" s="12" t="str">
        <f t="shared" si="201"/>
        <v/>
      </c>
      <c r="U1572" s="12" t="str">
        <f t="shared" si="202"/>
        <v/>
      </c>
      <c r="V1572" s="12" t="str">
        <f t="shared" si="196"/>
        <v/>
      </c>
      <c r="X1572" s="44" t="str">
        <f>IF($D1572="", "", IF(COUNTIF($D$11:$D1572, $D1572)&gt;1, "", $D1572))</f>
        <v/>
      </c>
      <c r="Z1572" s="12" t="str">
        <f>IF($X1572="", "", IF(COUNTIF('Page Categories'!$D$11:$D$1010, $X1572)&gt;0, "", MAX(Z$10:Z1571)+1))</f>
        <v/>
      </c>
      <c r="AB1572" s="44" t="str">
        <f t="shared" si="203"/>
        <v/>
      </c>
    </row>
    <row r="1573" spans="1:28" x14ac:dyDescent="0.25">
      <c r="A1573" s="4"/>
      <c r="B1573" s="44" t="str">
        <f>IF($D1573="", "", IF(IFERROR(INDEX('Page Categories'!$E$11:$E$1010, MATCH($D1573, 'Page Categories'!$D$11:$D$1010, 0)), "")="", 'Page Categories'!$M$21, IFERROR(INDEX('Page Categories'!$E$11:$E$1010, MATCH($D1573, 'Page Categories'!$D$11:$D$1010, 0)), "")))</f>
        <v/>
      </c>
      <c r="C1573" s="4"/>
      <c r="D1573" s="50"/>
      <c r="E1573" s="51"/>
      <c r="F1573" s="51"/>
      <c r="G1573" s="52"/>
      <c r="H1573" s="51"/>
      <c r="I1573" s="53"/>
      <c r="J1573" s="4"/>
      <c r="O1573" s="12" t="str">
        <f t="shared" si="197"/>
        <v/>
      </c>
      <c r="Q1573" s="12" t="str">
        <f t="shared" si="198"/>
        <v/>
      </c>
      <c r="R1573" s="12" t="str">
        <f t="shared" si="199"/>
        <v/>
      </c>
      <c r="S1573" s="12" t="str">
        <f t="shared" si="200"/>
        <v/>
      </c>
      <c r="T1573" s="12" t="str">
        <f t="shared" si="201"/>
        <v/>
      </c>
      <c r="U1573" s="12" t="str">
        <f t="shared" si="202"/>
        <v/>
      </c>
      <c r="V1573" s="12" t="str">
        <f t="shared" si="196"/>
        <v/>
      </c>
      <c r="X1573" s="44" t="str">
        <f>IF($D1573="", "", IF(COUNTIF($D$11:$D1573, $D1573)&gt;1, "", $D1573))</f>
        <v/>
      </c>
      <c r="Z1573" s="12" t="str">
        <f>IF($X1573="", "", IF(COUNTIF('Page Categories'!$D$11:$D$1010, $X1573)&gt;0, "", MAX(Z$10:Z1572)+1))</f>
        <v/>
      </c>
      <c r="AB1573" s="44" t="str">
        <f t="shared" si="203"/>
        <v/>
      </c>
    </row>
    <row r="1574" spans="1:28" x14ac:dyDescent="0.25">
      <c r="A1574" s="4"/>
      <c r="B1574" s="44" t="str">
        <f>IF($D1574="", "", IF(IFERROR(INDEX('Page Categories'!$E$11:$E$1010, MATCH($D1574, 'Page Categories'!$D$11:$D$1010, 0)), "")="", 'Page Categories'!$M$21, IFERROR(INDEX('Page Categories'!$E$11:$E$1010, MATCH($D1574, 'Page Categories'!$D$11:$D$1010, 0)), "")))</f>
        <v/>
      </c>
      <c r="C1574" s="4"/>
      <c r="D1574" s="50"/>
      <c r="E1574" s="51"/>
      <c r="F1574" s="51"/>
      <c r="G1574" s="52"/>
      <c r="H1574" s="51"/>
      <c r="I1574" s="53"/>
      <c r="J1574" s="4"/>
      <c r="O1574" s="12" t="str">
        <f t="shared" si="197"/>
        <v/>
      </c>
      <c r="Q1574" s="12" t="str">
        <f t="shared" si="198"/>
        <v/>
      </c>
      <c r="R1574" s="12" t="str">
        <f t="shared" si="199"/>
        <v/>
      </c>
      <c r="S1574" s="12" t="str">
        <f t="shared" si="200"/>
        <v/>
      </c>
      <c r="T1574" s="12" t="str">
        <f t="shared" si="201"/>
        <v/>
      </c>
      <c r="U1574" s="12" t="str">
        <f t="shared" si="202"/>
        <v/>
      </c>
      <c r="V1574" s="12" t="str">
        <f t="shared" si="196"/>
        <v/>
      </c>
      <c r="X1574" s="44" t="str">
        <f>IF($D1574="", "", IF(COUNTIF($D$11:$D1574, $D1574)&gt;1, "", $D1574))</f>
        <v/>
      </c>
      <c r="Z1574" s="12" t="str">
        <f>IF($X1574="", "", IF(COUNTIF('Page Categories'!$D$11:$D$1010, $X1574)&gt;0, "", MAX(Z$10:Z1573)+1))</f>
        <v/>
      </c>
      <c r="AB1574" s="44" t="str">
        <f t="shared" si="203"/>
        <v/>
      </c>
    </row>
    <row r="1575" spans="1:28" x14ac:dyDescent="0.25">
      <c r="A1575" s="4"/>
      <c r="B1575" s="44" t="str">
        <f>IF($D1575="", "", IF(IFERROR(INDEX('Page Categories'!$E$11:$E$1010, MATCH($D1575, 'Page Categories'!$D$11:$D$1010, 0)), "")="", 'Page Categories'!$M$21, IFERROR(INDEX('Page Categories'!$E$11:$E$1010, MATCH($D1575, 'Page Categories'!$D$11:$D$1010, 0)), "")))</f>
        <v/>
      </c>
      <c r="C1575" s="4"/>
      <c r="D1575" s="50"/>
      <c r="E1575" s="51"/>
      <c r="F1575" s="51"/>
      <c r="G1575" s="52"/>
      <c r="H1575" s="51"/>
      <c r="I1575" s="53"/>
      <c r="J1575" s="4"/>
      <c r="O1575" s="12" t="str">
        <f t="shared" si="197"/>
        <v/>
      </c>
      <c r="Q1575" s="12" t="str">
        <f t="shared" si="198"/>
        <v/>
      </c>
      <c r="R1575" s="12" t="str">
        <f t="shared" si="199"/>
        <v/>
      </c>
      <c r="S1575" s="12" t="str">
        <f t="shared" si="200"/>
        <v/>
      </c>
      <c r="T1575" s="12" t="str">
        <f t="shared" si="201"/>
        <v/>
      </c>
      <c r="U1575" s="12" t="str">
        <f t="shared" si="202"/>
        <v/>
      </c>
      <c r="V1575" s="12" t="str">
        <f t="shared" si="196"/>
        <v/>
      </c>
      <c r="X1575" s="44" t="str">
        <f>IF($D1575="", "", IF(COUNTIF($D$11:$D1575, $D1575)&gt;1, "", $D1575))</f>
        <v/>
      </c>
      <c r="Z1575" s="12" t="str">
        <f>IF($X1575="", "", IF(COUNTIF('Page Categories'!$D$11:$D$1010, $X1575)&gt;0, "", MAX(Z$10:Z1574)+1))</f>
        <v/>
      </c>
      <c r="AB1575" s="44" t="str">
        <f t="shared" si="203"/>
        <v/>
      </c>
    </row>
    <row r="1576" spans="1:28" x14ac:dyDescent="0.25">
      <c r="A1576" s="4"/>
      <c r="B1576" s="44" t="str">
        <f>IF($D1576="", "", IF(IFERROR(INDEX('Page Categories'!$E$11:$E$1010, MATCH($D1576, 'Page Categories'!$D$11:$D$1010, 0)), "")="", 'Page Categories'!$M$21, IFERROR(INDEX('Page Categories'!$E$11:$E$1010, MATCH($D1576, 'Page Categories'!$D$11:$D$1010, 0)), "")))</f>
        <v/>
      </c>
      <c r="C1576" s="4"/>
      <c r="D1576" s="50"/>
      <c r="E1576" s="51"/>
      <c r="F1576" s="51"/>
      <c r="G1576" s="52"/>
      <c r="H1576" s="51"/>
      <c r="I1576" s="53"/>
      <c r="J1576" s="4"/>
      <c r="O1576" s="12" t="str">
        <f t="shared" si="197"/>
        <v/>
      </c>
      <c r="Q1576" s="12" t="str">
        <f t="shared" si="198"/>
        <v/>
      </c>
      <c r="R1576" s="12" t="str">
        <f t="shared" si="199"/>
        <v/>
      </c>
      <c r="S1576" s="12" t="str">
        <f t="shared" si="200"/>
        <v/>
      </c>
      <c r="T1576" s="12" t="str">
        <f t="shared" si="201"/>
        <v/>
      </c>
      <c r="U1576" s="12" t="str">
        <f t="shared" si="202"/>
        <v/>
      </c>
      <c r="V1576" s="12" t="str">
        <f t="shared" si="196"/>
        <v/>
      </c>
      <c r="X1576" s="44" t="str">
        <f>IF($D1576="", "", IF(COUNTIF($D$11:$D1576, $D1576)&gt;1, "", $D1576))</f>
        <v/>
      </c>
      <c r="Z1576" s="12" t="str">
        <f>IF($X1576="", "", IF(COUNTIF('Page Categories'!$D$11:$D$1010, $X1576)&gt;0, "", MAX(Z$10:Z1575)+1))</f>
        <v/>
      </c>
      <c r="AB1576" s="44" t="str">
        <f t="shared" si="203"/>
        <v/>
      </c>
    </row>
    <row r="1577" spans="1:28" x14ac:dyDescent="0.25">
      <c r="A1577" s="4"/>
      <c r="B1577" s="44" t="str">
        <f>IF($D1577="", "", IF(IFERROR(INDEX('Page Categories'!$E$11:$E$1010, MATCH($D1577, 'Page Categories'!$D$11:$D$1010, 0)), "")="", 'Page Categories'!$M$21, IFERROR(INDEX('Page Categories'!$E$11:$E$1010, MATCH($D1577, 'Page Categories'!$D$11:$D$1010, 0)), "")))</f>
        <v/>
      </c>
      <c r="C1577" s="4"/>
      <c r="D1577" s="50"/>
      <c r="E1577" s="51"/>
      <c r="F1577" s="51"/>
      <c r="G1577" s="52"/>
      <c r="H1577" s="51"/>
      <c r="I1577" s="53"/>
      <c r="J1577" s="4"/>
      <c r="O1577" s="12" t="str">
        <f t="shared" si="197"/>
        <v/>
      </c>
      <c r="Q1577" s="12" t="str">
        <f t="shared" si="198"/>
        <v/>
      </c>
      <c r="R1577" s="12" t="str">
        <f t="shared" si="199"/>
        <v/>
      </c>
      <c r="S1577" s="12" t="str">
        <f t="shared" si="200"/>
        <v/>
      </c>
      <c r="T1577" s="12" t="str">
        <f t="shared" si="201"/>
        <v/>
      </c>
      <c r="U1577" s="12" t="str">
        <f t="shared" si="202"/>
        <v/>
      </c>
      <c r="V1577" s="12" t="str">
        <f t="shared" si="196"/>
        <v/>
      </c>
      <c r="X1577" s="44" t="str">
        <f>IF($D1577="", "", IF(COUNTIF($D$11:$D1577, $D1577)&gt;1, "", $D1577))</f>
        <v/>
      </c>
      <c r="Z1577" s="12" t="str">
        <f>IF($X1577="", "", IF(COUNTIF('Page Categories'!$D$11:$D$1010, $X1577)&gt;0, "", MAX(Z$10:Z1576)+1))</f>
        <v/>
      </c>
      <c r="AB1577" s="44" t="str">
        <f t="shared" si="203"/>
        <v/>
      </c>
    </row>
    <row r="1578" spans="1:28" x14ac:dyDescent="0.25">
      <c r="A1578" s="4"/>
      <c r="B1578" s="44" t="str">
        <f>IF($D1578="", "", IF(IFERROR(INDEX('Page Categories'!$E$11:$E$1010, MATCH($D1578, 'Page Categories'!$D$11:$D$1010, 0)), "")="", 'Page Categories'!$M$21, IFERROR(INDEX('Page Categories'!$E$11:$E$1010, MATCH($D1578, 'Page Categories'!$D$11:$D$1010, 0)), "")))</f>
        <v/>
      </c>
      <c r="C1578" s="4"/>
      <c r="D1578" s="50"/>
      <c r="E1578" s="51"/>
      <c r="F1578" s="51"/>
      <c r="G1578" s="52"/>
      <c r="H1578" s="51"/>
      <c r="I1578" s="53"/>
      <c r="J1578" s="4"/>
      <c r="O1578" s="12" t="str">
        <f t="shared" si="197"/>
        <v/>
      </c>
      <c r="Q1578" s="12" t="str">
        <f t="shared" si="198"/>
        <v/>
      </c>
      <c r="R1578" s="12" t="str">
        <f t="shared" si="199"/>
        <v/>
      </c>
      <c r="S1578" s="12" t="str">
        <f t="shared" si="200"/>
        <v/>
      </c>
      <c r="T1578" s="12" t="str">
        <f t="shared" si="201"/>
        <v/>
      </c>
      <c r="U1578" s="12" t="str">
        <f t="shared" si="202"/>
        <v/>
      </c>
      <c r="V1578" s="12" t="str">
        <f t="shared" si="196"/>
        <v/>
      </c>
      <c r="X1578" s="44" t="str">
        <f>IF($D1578="", "", IF(COUNTIF($D$11:$D1578, $D1578)&gt;1, "", $D1578))</f>
        <v/>
      </c>
      <c r="Z1578" s="12" t="str">
        <f>IF($X1578="", "", IF(COUNTIF('Page Categories'!$D$11:$D$1010, $X1578)&gt;0, "", MAX(Z$10:Z1577)+1))</f>
        <v/>
      </c>
      <c r="AB1578" s="44" t="str">
        <f t="shared" si="203"/>
        <v/>
      </c>
    </row>
    <row r="1579" spans="1:28" x14ac:dyDescent="0.25">
      <c r="A1579" s="4"/>
      <c r="B1579" s="44" t="str">
        <f>IF($D1579="", "", IF(IFERROR(INDEX('Page Categories'!$E$11:$E$1010, MATCH($D1579, 'Page Categories'!$D$11:$D$1010, 0)), "")="", 'Page Categories'!$M$21, IFERROR(INDEX('Page Categories'!$E$11:$E$1010, MATCH($D1579, 'Page Categories'!$D$11:$D$1010, 0)), "")))</f>
        <v/>
      </c>
      <c r="C1579" s="4"/>
      <c r="D1579" s="50"/>
      <c r="E1579" s="51"/>
      <c r="F1579" s="51"/>
      <c r="G1579" s="52"/>
      <c r="H1579" s="51"/>
      <c r="I1579" s="53"/>
      <c r="J1579" s="4"/>
      <c r="O1579" s="12" t="str">
        <f t="shared" si="197"/>
        <v/>
      </c>
      <c r="Q1579" s="12" t="str">
        <f t="shared" si="198"/>
        <v/>
      </c>
      <c r="R1579" s="12" t="str">
        <f t="shared" si="199"/>
        <v/>
      </c>
      <c r="S1579" s="12" t="str">
        <f t="shared" si="200"/>
        <v/>
      </c>
      <c r="T1579" s="12" t="str">
        <f t="shared" si="201"/>
        <v/>
      </c>
      <c r="U1579" s="12" t="str">
        <f t="shared" si="202"/>
        <v/>
      </c>
      <c r="V1579" s="12" t="str">
        <f t="shared" si="196"/>
        <v/>
      </c>
      <c r="X1579" s="44" t="str">
        <f>IF($D1579="", "", IF(COUNTIF($D$11:$D1579, $D1579)&gt;1, "", $D1579))</f>
        <v/>
      </c>
      <c r="Z1579" s="12" t="str">
        <f>IF($X1579="", "", IF(COUNTIF('Page Categories'!$D$11:$D$1010, $X1579)&gt;0, "", MAX(Z$10:Z1578)+1))</f>
        <v/>
      </c>
      <c r="AB1579" s="44" t="str">
        <f t="shared" si="203"/>
        <v/>
      </c>
    </row>
    <row r="1580" spans="1:28" x14ac:dyDescent="0.25">
      <c r="A1580" s="4"/>
      <c r="B1580" s="44" t="str">
        <f>IF($D1580="", "", IF(IFERROR(INDEX('Page Categories'!$E$11:$E$1010, MATCH($D1580, 'Page Categories'!$D$11:$D$1010, 0)), "")="", 'Page Categories'!$M$21, IFERROR(INDEX('Page Categories'!$E$11:$E$1010, MATCH($D1580, 'Page Categories'!$D$11:$D$1010, 0)), "")))</f>
        <v/>
      </c>
      <c r="C1580" s="4"/>
      <c r="D1580" s="50"/>
      <c r="E1580" s="51"/>
      <c r="F1580" s="51"/>
      <c r="G1580" s="52"/>
      <c r="H1580" s="51"/>
      <c r="I1580" s="53"/>
      <c r="J1580" s="4"/>
      <c r="O1580" s="12" t="str">
        <f t="shared" si="197"/>
        <v/>
      </c>
      <c r="Q1580" s="12" t="str">
        <f t="shared" si="198"/>
        <v/>
      </c>
      <c r="R1580" s="12" t="str">
        <f t="shared" si="199"/>
        <v/>
      </c>
      <c r="S1580" s="12" t="str">
        <f t="shared" si="200"/>
        <v/>
      </c>
      <c r="T1580" s="12" t="str">
        <f t="shared" si="201"/>
        <v/>
      </c>
      <c r="U1580" s="12" t="str">
        <f t="shared" si="202"/>
        <v/>
      </c>
      <c r="V1580" s="12" t="str">
        <f t="shared" si="196"/>
        <v/>
      </c>
      <c r="X1580" s="44" t="str">
        <f>IF($D1580="", "", IF(COUNTIF($D$11:$D1580, $D1580)&gt;1, "", $D1580))</f>
        <v/>
      </c>
      <c r="Z1580" s="12" t="str">
        <f>IF($X1580="", "", IF(COUNTIF('Page Categories'!$D$11:$D$1010, $X1580)&gt;0, "", MAX(Z$10:Z1579)+1))</f>
        <v/>
      </c>
      <c r="AB1580" s="44" t="str">
        <f t="shared" si="203"/>
        <v/>
      </c>
    </row>
    <row r="1581" spans="1:28" x14ac:dyDescent="0.25">
      <c r="A1581" s="4"/>
      <c r="B1581" s="44" t="str">
        <f>IF($D1581="", "", IF(IFERROR(INDEX('Page Categories'!$E$11:$E$1010, MATCH($D1581, 'Page Categories'!$D$11:$D$1010, 0)), "")="", 'Page Categories'!$M$21, IFERROR(INDEX('Page Categories'!$E$11:$E$1010, MATCH($D1581, 'Page Categories'!$D$11:$D$1010, 0)), "")))</f>
        <v/>
      </c>
      <c r="C1581" s="4"/>
      <c r="D1581" s="50"/>
      <c r="E1581" s="51"/>
      <c r="F1581" s="51"/>
      <c r="G1581" s="52"/>
      <c r="H1581" s="51"/>
      <c r="I1581" s="53"/>
      <c r="J1581" s="4"/>
      <c r="O1581" s="12" t="str">
        <f t="shared" si="197"/>
        <v/>
      </c>
      <c r="Q1581" s="12" t="str">
        <f t="shared" si="198"/>
        <v/>
      </c>
      <c r="R1581" s="12" t="str">
        <f t="shared" si="199"/>
        <v/>
      </c>
      <c r="S1581" s="12" t="str">
        <f t="shared" si="200"/>
        <v/>
      </c>
      <c r="T1581" s="12" t="str">
        <f t="shared" si="201"/>
        <v/>
      </c>
      <c r="U1581" s="12" t="str">
        <f t="shared" si="202"/>
        <v/>
      </c>
      <c r="V1581" s="12" t="str">
        <f t="shared" si="196"/>
        <v/>
      </c>
      <c r="X1581" s="44" t="str">
        <f>IF($D1581="", "", IF(COUNTIF($D$11:$D1581, $D1581)&gt;1, "", $D1581))</f>
        <v/>
      </c>
      <c r="Z1581" s="12" t="str">
        <f>IF($X1581="", "", IF(COUNTIF('Page Categories'!$D$11:$D$1010, $X1581)&gt;0, "", MAX(Z$10:Z1580)+1))</f>
        <v/>
      </c>
      <c r="AB1581" s="44" t="str">
        <f t="shared" si="203"/>
        <v/>
      </c>
    </row>
    <row r="1582" spans="1:28" x14ac:dyDescent="0.25">
      <c r="A1582" s="4"/>
      <c r="B1582" s="44" t="str">
        <f>IF($D1582="", "", IF(IFERROR(INDEX('Page Categories'!$E$11:$E$1010, MATCH($D1582, 'Page Categories'!$D$11:$D$1010, 0)), "")="", 'Page Categories'!$M$21, IFERROR(INDEX('Page Categories'!$E$11:$E$1010, MATCH($D1582, 'Page Categories'!$D$11:$D$1010, 0)), "")))</f>
        <v/>
      </c>
      <c r="C1582" s="4"/>
      <c r="D1582" s="50"/>
      <c r="E1582" s="51"/>
      <c r="F1582" s="51"/>
      <c r="G1582" s="52"/>
      <c r="H1582" s="51"/>
      <c r="I1582" s="53"/>
      <c r="J1582" s="4"/>
      <c r="O1582" s="12" t="str">
        <f t="shared" si="197"/>
        <v/>
      </c>
      <c r="Q1582" s="12" t="str">
        <f t="shared" si="198"/>
        <v/>
      </c>
      <c r="R1582" s="12" t="str">
        <f t="shared" si="199"/>
        <v/>
      </c>
      <c r="S1582" s="12" t="str">
        <f t="shared" si="200"/>
        <v/>
      </c>
      <c r="T1582" s="12" t="str">
        <f t="shared" si="201"/>
        <v/>
      </c>
      <c r="U1582" s="12" t="str">
        <f t="shared" si="202"/>
        <v/>
      </c>
      <c r="V1582" s="12" t="str">
        <f t="shared" si="196"/>
        <v/>
      </c>
      <c r="X1582" s="44" t="str">
        <f>IF($D1582="", "", IF(COUNTIF($D$11:$D1582, $D1582)&gt;1, "", $D1582))</f>
        <v/>
      </c>
      <c r="Z1582" s="12" t="str">
        <f>IF($X1582="", "", IF(COUNTIF('Page Categories'!$D$11:$D$1010, $X1582)&gt;0, "", MAX(Z$10:Z1581)+1))</f>
        <v/>
      </c>
      <c r="AB1582" s="44" t="str">
        <f t="shared" si="203"/>
        <v/>
      </c>
    </row>
    <row r="1583" spans="1:28" x14ac:dyDescent="0.25">
      <c r="A1583" s="4"/>
      <c r="B1583" s="44" t="str">
        <f>IF($D1583="", "", IF(IFERROR(INDEX('Page Categories'!$E$11:$E$1010, MATCH($D1583, 'Page Categories'!$D$11:$D$1010, 0)), "")="", 'Page Categories'!$M$21, IFERROR(INDEX('Page Categories'!$E$11:$E$1010, MATCH($D1583, 'Page Categories'!$D$11:$D$1010, 0)), "")))</f>
        <v/>
      </c>
      <c r="C1583" s="4"/>
      <c r="D1583" s="50"/>
      <c r="E1583" s="51"/>
      <c r="F1583" s="51"/>
      <c r="G1583" s="52"/>
      <c r="H1583" s="51"/>
      <c r="I1583" s="53"/>
      <c r="J1583" s="4"/>
      <c r="O1583" s="12" t="str">
        <f t="shared" si="197"/>
        <v/>
      </c>
      <c r="Q1583" s="12" t="str">
        <f t="shared" si="198"/>
        <v/>
      </c>
      <c r="R1583" s="12" t="str">
        <f t="shared" si="199"/>
        <v/>
      </c>
      <c r="S1583" s="12" t="str">
        <f t="shared" si="200"/>
        <v/>
      </c>
      <c r="T1583" s="12" t="str">
        <f t="shared" si="201"/>
        <v/>
      </c>
      <c r="U1583" s="12" t="str">
        <f t="shared" si="202"/>
        <v/>
      </c>
      <c r="V1583" s="12" t="str">
        <f t="shared" si="196"/>
        <v/>
      </c>
      <c r="X1583" s="44" t="str">
        <f>IF($D1583="", "", IF(COUNTIF($D$11:$D1583, $D1583)&gt;1, "", $D1583))</f>
        <v/>
      </c>
      <c r="Z1583" s="12" t="str">
        <f>IF($X1583="", "", IF(COUNTIF('Page Categories'!$D$11:$D$1010, $X1583)&gt;0, "", MAX(Z$10:Z1582)+1))</f>
        <v/>
      </c>
      <c r="AB1583" s="44" t="str">
        <f t="shared" si="203"/>
        <v/>
      </c>
    </row>
    <row r="1584" spans="1:28" x14ac:dyDescent="0.25">
      <c r="A1584" s="4"/>
      <c r="B1584" s="44" t="str">
        <f>IF($D1584="", "", IF(IFERROR(INDEX('Page Categories'!$E$11:$E$1010, MATCH($D1584, 'Page Categories'!$D$11:$D$1010, 0)), "")="", 'Page Categories'!$M$21, IFERROR(INDEX('Page Categories'!$E$11:$E$1010, MATCH($D1584, 'Page Categories'!$D$11:$D$1010, 0)), "")))</f>
        <v/>
      </c>
      <c r="C1584" s="4"/>
      <c r="D1584" s="50"/>
      <c r="E1584" s="51"/>
      <c r="F1584" s="51"/>
      <c r="G1584" s="52"/>
      <c r="H1584" s="51"/>
      <c r="I1584" s="53"/>
      <c r="J1584" s="4"/>
      <c r="O1584" s="12" t="str">
        <f t="shared" si="197"/>
        <v/>
      </c>
      <c r="Q1584" s="12" t="str">
        <f t="shared" si="198"/>
        <v/>
      </c>
      <c r="R1584" s="12" t="str">
        <f t="shared" si="199"/>
        <v/>
      </c>
      <c r="S1584" s="12" t="str">
        <f t="shared" si="200"/>
        <v/>
      </c>
      <c r="T1584" s="12" t="str">
        <f t="shared" si="201"/>
        <v/>
      </c>
      <c r="U1584" s="12" t="str">
        <f t="shared" si="202"/>
        <v/>
      </c>
      <c r="V1584" s="12" t="str">
        <f t="shared" si="196"/>
        <v/>
      </c>
      <c r="X1584" s="44" t="str">
        <f>IF($D1584="", "", IF(COUNTIF($D$11:$D1584, $D1584)&gt;1, "", $D1584))</f>
        <v/>
      </c>
      <c r="Z1584" s="12" t="str">
        <f>IF($X1584="", "", IF(COUNTIF('Page Categories'!$D$11:$D$1010, $X1584)&gt;0, "", MAX(Z$10:Z1583)+1))</f>
        <v/>
      </c>
      <c r="AB1584" s="44" t="str">
        <f t="shared" si="203"/>
        <v/>
      </c>
    </row>
    <row r="1585" spans="1:28" x14ac:dyDescent="0.25">
      <c r="A1585" s="4"/>
      <c r="B1585" s="44" t="str">
        <f>IF($D1585="", "", IF(IFERROR(INDEX('Page Categories'!$E$11:$E$1010, MATCH($D1585, 'Page Categories'!$D$11:$D$1010, 0)), "")="", 'Page Categories'!$M$21, IFERROR(INDEX('Page Categories'!$E$11:$E$1010, MATCH($D1585, 'Page Categories'!$D$11:$D$1010, 0)), "")))</f>
        <v/>
      </c>
      <c r="C1585" s="4"/>
      <c r="D1585" s="50"/>
      <c r="E1585" s="51"/>
      <c r="F1585" s="51"/>
      <c r="G1585" s="52"/>
      <c r="H1585" s="51"/>
      <c r="I1585" s="53"/>
      <c r="J1585" s="4"/>
      <c r="O1585" s="12" t="str">
        <f t="shared" si="197"/>
        <v/>
      </c>
      <c r="Q1585" s="12" t="str">
        <f t="shared" si="198"/>
        <v/>
      </c>
      <c r="R1585" s="12" t="str">
        <f t="shared" si="199"/>
        <v/>
      </c>
      <c r="S1585" s="12" t="str">
        <f t="shared" si="200"/>
        <v/>
      </c>
      <c r="T1585" s="12" t="str">
        <f t="shared" si="201"/>
        <v/>
      </c>
      <c r="U1585" s="12" t="str">
        <f t="shared" si="202"/>
        <v/>
      </c>
      <c r="V1585" s="12" t="str">
        <f t="shared" si="196"/>
        <v/>
      </c>
      <c r="X1585" s="44" t="str">
        <f>IF($D1585="", "", IF(COUNTIF($D$11:$D1585, $D1585)&gt;1, "", $D1585))</f>
        <v/>
      </c>
      <c r="Z1585" s="12" t="str">
        <f>IF($X1585="", "", IF(COUNTIF('Page Categories'!$D$11:$D$1010, $X1585)&gt;0, "", MAX(Z$10:Z1584)+1))</f>
        <v/>
      </c>
      <c r="AB1585" s="44" t="str">
        <f t="shared" si="203"/>
        <v/>
      </c>
    </row>
    <row r="1586" spans="1:28" x14ac:dyDescent="0.25">
      <c r="A1586" s="4"/>
      <c r="B1586" s="44" t="str">
        <f>IF($D1586="", "", IF(IFERROR(INDEX('Page Categories'!$E$11:$E$1010, MATCH($D1586, 'Page Categories'!$D$11:$D$1010, 0)), "")="", 'Page Categories'!$M$21, IFERROR(INDEX('Page Categories'!$E$11:$E$1010, MATCH($D1586, 'Page Categories'!$D$11:$D$1010, 0)), "")))</f>
        <v/>
      </c>
      <c r="C1586" s="4"/>
      <c r="D1586" s="50"/>
      <c r="E1586" s="51"/>
      <c r="F1586" s="51"/>
      <c r="G1586" s="52"/>
      <c r="H1586" s="51"/>
      <c r="I1586" s="53"/>
      <c r="J1586" s="4"/>
      <c r="O1586" s="12" t="str">
        <f t="shared" si="197"/>
        <v/>
      </c>
      <c r="Q1586" s="12" t="str">
        <f t="shared" si="198"/>
        <v/>
      </c>
      <c r="R1586" s="12" t="str">
        <f t="shared" si="199"/>
        <v/>
      </c>
      <c r="S1586" s="12" t="str">
        <f t="shared" si="200"/>
        <v/>
      </c>
      <c r="T1586" s="12" t="str">
        <f t="shared" si="201"/>
        <v/>
      </c>
      <c r="U1586" s="12" t="str">
        <f t="shared" si="202"/>
        <v/>
      </c>
      <c r="V1586" s="12" t="str">
        <f t="shared" si="196"/>
        <v/>
      </c>
      <c r="X1586" s="44" t="str">
        <f>IF($D1586="", "", IF(COUNTIF($D$11:$D1586, $D1586)&gt;1, "", $D1586))</f>
        <v/>
      </c>
      <c r="Z1586" s="12" t="str">
        <f>IF($X1586="", "", IF(COUNTIF('Page Categories'!$D$11:$D$1010, $X1586)&gt;0, "", MAX(Z$10:Z1585)+1))</f>
        <v/>
      </c>
      <c r="AB1586" s="44" t="str">
        <f t="shared" si="203"/>
        <v/>
      </c>
    </row>
    <row r="1587" spans="1:28" x14ac:dyDescent="0.25">
      <c r="A1587" s="4"/>
      <c r="B1587" s="44" t="str">
        <f>IF($D1587="", "", IF(IFERROR(INDEX('Page Categories'!$E$11:$E$1010, MATCH($D1587, 'Page Categories'!$D$11:$D$1010, 0)), "")="", 'Page Categories'!$M$21, IFERROR(INDEX('Page Categories'!$E$11:$E$1010, MATCH($D1587, 'Page Categories'!$D$11:$D$1010, 0)), "")))</f>
        <v/>
      </c>
      <c r="C1587" s="4"/>
      <c r="D1587" s="50"/>
      <c r="E1587" s="51"/>
      <c r="F1587" s="51"/>
      <c r="G1587" s="52"/>
      <c r="H1587" s="51"/>
      <c r="I1587" s="53"/>
      <c r="J1587" s="4"/>
      <c r="O1587" s="12" t="str">
        <f t="shared" si="197"/>
        <v/>
      </c>
      <c r="Q1587" s="12" t="str">
        <f t="shared" si="198"/>
        <v/>
      </c>
      <c r="R1587" s="12" t="str">
        <f t="shared" si="199"/>
        <v/>
      </c>
      <c r="S1587" s="12" t="str">
        <f t="shared" si="200"/>
        <v/>
      </c>
      <c r="T1587" s="12" t="str">
        <f t="shared" si="201"/>
        <v/>
      </c>
      <c r="U1587" s="12" t="str">
        <f t="shared" si="202"/>
        <v/>
      </c>
      <c r="V1587" s="12" t="str">
        <f t="shared" si="196"/>
        <v/>
      </c>
      <c r="X1587" s="44" t="str">
        <f>IF($D1587="", "", IF(COUNTIF($D$11:$D1587, $D1587)&gt;1, "", $D1587))</f>
        <v/>
      </c>
      <c r="Z1587" s="12" t="str">
        <f>IF($X1587="", "", IF(COUNTIF('Page Categories'!$D$11:$D$1010, $X1587)&gt;0, "", MAX(Z$10:Z1586)+1))</f>
        <v/>
      </c>
      <c r="AB1587" s="44" t="str">
        <f t="shared" si="203"/>
        <v/>
      </c>
    </row>
    <row r="1588" spans="1:28" x14ac:dyDescent="0.25">
      <c r="A1588" s="4"/>
      <c r="B1588" s="44" t="str">
        <f>IF($D1588="", "", IF(IFERROR(INDEX('Page Categories'!$E$11:$E$1010, MATCH($D1588, 'Page Categories'!$D$11:$D$1010, 0)), "")="", 'Page Categories'!$M$21, IFERROR(INDEX('Page Categories'!$E$11:$E$1010, MATCH($D1588, 'Page Categories'!$D$11:$D$1010, 0)), "")))</f>
        <v/>
      </c>
      <c r="C1588" s="4"/>
      <c r="D1588" s="50"/>
      <c r="E1588" s="51"/>
      <c r="F1588" s="51"/>
      <c r="G1588" s="52"/>
      <c r="H1588" s="51"/>
      <c r="I1588" s="53"/>
      <c r="J1588" s="4"/>
      <c r="O1588" s="12" t="str">
        <f t="shared" si="197"/>
        <v/>
      </c>
      <c r="Q1588" s="12" t="str">
        <f t="shared" si="198"/>
        <v/>
      </c>
      <c r="R1588" s="12" t="str">
        <f t="shared" si="199"/>
        <v/>
      </c>
      <c r="S1588" s="12" t="str">
        <f t="shared" si="200"/>
        <v/>
      </c>
      <c r="T1588" s="12" t="str">
        <f t="shared" si="201"/>
        <v/>
      </c>
      <c r="U1588" s="12" t="str">
        <f t="shared" si="202"/>
        <v/>
      </c>
      <c r="V1588" s="12" t="str">
        <f t="shared" si="196"/>
        <v/>
      </c>
      <c r="X1588" s="44" t="str">
        <f>IF($D1588="", "", IF(COUNTIF($D$11:$D1588, $D1588)&gt;1, "", $D1588))</f>
        <v/>
      </c>
      <c r="Z1588" s="12" t="str">
        <f>IF($X1588="", "", IF(COUNTIF('Page Categories'!$D$11:$D$1010, $X1588)&gt;0, "", MAX(Z$10:Z1587)+1))</f>
        <v/>
      </c>
      <c r="AB1588" s="44" t="str">
        <f t="shared" si="203"/>
        <v/>
      </c>
    </row>
    <row r="1589" spans="1:28" x14ac:dyDescent="0.25">
      <c r="A1589" s="4"/>
      <c r="B1589" s="44" t="str">
        <f>IF($D1589="", "", IF(IFERROR(INDEX('Page Categories'!$E$11:$E$1010, MATCH($D1589, 'Page Categories'!$D$11:$D$1010, 0)), "")="", 'Page Categories'!$M$21, IFERROR(INDEX('Page Categories'!$E$11:$E$1010, MATCH($D1589, 'Page Categories'!$D$11:$D$1010, 0)), "")))</f>
        <v/>
      </c>
      <c r="C1589" s="4"/>
      <c r="D1589" s="50"/>
      <c r="E1589" s="51"/>
      <c r="F1589" s="51"/>
      <c r="G1589" s="52"/>
      <c r="H1589" s="51"/>
      <c r="I1589" s="53"/>
      <c r="J1589" s="4"/>
      <c r="O1589" s="12" t="str">
        <f t="shared" si="197"/>
        <v/>
      </c>
      <c r="Q1589" s="12" t="str">
        <f t="shared" si="198"/>
        <v/>
      </c>
      <c r="R1589" s="12" t="str">
        <f t="shared" si="199"/>
        <v/>
      </c>
      <c r="S1589" s="12" t="str">
        <f t="shared" si="200"/>
        <v/>
      </c>
      <c r="T1589" s="12" t="str">
        <f t="shared" si="201"/>
        <v/>
      </c>
      <c r="U1589" s="12" t="str">
        <f t="shared" si="202"/>
        <v/>
      </c>
      <c r="V1589" s="12" t="str">
        <f t="shared" si="196"/>
        <v/>
      </c>
      <c r="X1589" s="44" t="str">
        <f>IF($D1589="", "", IF(COUNTIF($D$11:$D1589, $D1589)&gt;1, "", $D1589))</f>
        <v/>
      </c>
      <c r="Z1589" s="12" t="str">
        <f>IF($X1589="", "", IF(COUNTIF('Page Categories'!$D$11:$D$1010, $X1589)&gt;0, "", MAX(Z$10:Z1588)+1))</f>
        <v/>
      </c>
      <c r="AB1589" s="44" t="str">
        <f t="shared" si="203"/>
        <v/>
      </c>
    </row>
    <row r="1590" spans="1:28" x14ac:dyDescent="0.25">
      <c r="A1590" s="4"/>
      <c r="B1590" s="44" t="str">
        <f>IF($D1590="", "", IF(IFERROR(INDEX('Page Categories'!$E$11:$E$1010, MATCH($D1590, 'Page Categories'!$D$11:$D$1010, 0)), "")="", 'Page Categories'!$M$21, IFERROR(INDEX('Page Categories'!$E$11:$E$1010, MATCH($D1590, 'Page Categories'!$D$11:$D$1010, 0)), "")))</f>
        <v/>
      </c>
      <c r="C1590" s="4"/>
      <c r="D1590" s="50"/>
      <c r="E1590" s="51"/>
      <c r="F1590" s="51"/>
      <c r="G1590" s="52"/>
      <c r="H1590" s="51"/>
      <c r="I1590" s="53"/>
      <c r="J1590" s="4"/>
      <c r="O1590" s="12" t="str">
        <f t="shared" si="197"/>
        <v/>
      </c>
      <c r="Q1590" s="12" t="str">
        <f t="shared" si="198"/>
        <v/>
      </c>
      <c r="R1590" s="12" t="str">
        <f t="shared" si="199"/>
        <v/>
      </c>
      <c r="S1590" s="12" t="str">
        <f t="shared" si="200"/>
        <v/>
      </c>
      <c r="T1590" s="12" t="str">
        <f t="shared" si="201"/>
        <v/>
      </c>
      <c r="U1590" s="12" t="str">
        <f t="shared" si="202"/>
        <v/>
      </c>
      <c r="V1590" s="12" t="str">
        <f t="shared" si="196"/>
        <v/>
      </c>
      <c r="X1590" s="44" t="str">
        <f>IF($D1590="", "", IF(COUNTIF($D$11:$D1590, $D1590)&gt;1, "", $D1590))</f>
        <v/>
      </c>
      <c r="Z1590" s="12" t="str">
        <f>IF($X1590="", "", IF(COUNTIF('Page Categories'!$D$11:$D$1010, $X1590)&gt;0, "", MAX(Z$10:Z1589)+1))</f>
        <v/>
      </c>
      <c r="AB1590" s="44" t="str">
        <f t="shared" si="203"/>
        <v/>
      </c>
    </row>
    <row r="1591" spans="1:28" x14ac:dyDescent="0.25">
      <c r="A1591" s="4"/>
      <c r="B1591" s="44" t="str">
        <f>IF($D1591="", "", IF(IFERROR(INDEX('Page Categories'!$E$11:$E$1010, MATCH($D1591, 'Page Categories'!$D$11:$D$1010, 0)), "")="", 'Page Categories'!$M$21, IFERROR(INDEX('Page Categories'!$E$11:$E$1010, MATCH($D1591, 'Page Categories'!$D$11:$D$1010, 0)), "")))</f>
        <v/>
      </c>
      <c r="C1591" s="4"/>
      <c r="D1591" s="50"/>
      <c r="E1591" s="51"/>
      <c r="F1591" s="51"/>
      <c r="G1591" s="52"/>
      <c r="H1591" s="51"/>
      <c r="I1591" s="53"/>
      <c r="J1591" s="4"/>
      <c r="O1591" s="12" t="str">
        <f t="shared" si="197"/>
        <v/>
      </c>
      <c r="Q1591" s="12" t="str">
        <f t="shared" si="198"/>
        <v/>
      </c>
      <c r="R1591" s="12" t="str">
        <f t="shared" si="199"/>
        <v/>
      </c>
      <c r="S1591" s="12" t="str">
        <f t="shared" si="200"/>
        <v/>
      </c>
      <c r="T1591" s="12" t="str">
        <f t="shared" si="201"/>
        <v/>
      </c>
      <c r="U1591" s="12" t="str">
        <f t="shared" si="202"/>
        <v/>
      </c>
      <c r="V1591" s="12" t="str">
        <f t="shared" si="196"/>
        <v/>
      </c>
      <c r="X1591" s="44" t="str">
        <f>IF($D1591="", "", IF(COUNTIF($D$11:$D1591, $D1591)&gt;1, "", $D1591))</f>
        <v/>
      </c>
      <c r="Z1591" s="12" t="str">
        <f>IF($X1591="", "", IF(COUNTIF('Page Categories'!$D$11:$D$1010, $X1591)&gt;0, "", MAX(Z$10:Z1590)+1))</f>
        <v/>
      </c>
      <c r="AB1591" s="44" t="str">
        <f t="shared" si="203"/>
        <v/>
      </c>
    </row>
    <row r="1592" spans="1:28" x14ac:dyDescent="0.25">
      <c r="A1592" s="4"/>
      <c r="B1592" s="44" t="str">
        <f>IF($D1592="", "", IF(IFERROR(INDEX('Page Categories'!$E$11:$E$1010, MATCH($D1592, 'Page Categories'!$D$11:$D$1010, 0)), "")="", 'Page Categories'!$M$21, IFERROR(INDEX('Page Categories'!$E$11:$E$1010, MATCH($D1592, 'Page Categories'!$D$11:$D$1010, 0)), "")))</f>
        <v/>
      </c>
      <c r="C1592" s="4"/>
      <c r="D1592" s="50"/>
      <c r="E1592" s="51"/>
      <c r="F1592" s="51"/>
      <c r="G1592" s="52"/>
      <c r="H1592" s="51"/>
      <c r="I1592" s="53"/>
      <c r="J1592" s="4"/>
      <c r="O1592" s="12" t="str">
        <f t="shared" si="197"/>
        <v/>
      </c>
      <c r="Q1592" s="12" t="str">
        <f t="shared" si="198"/>
        <v/>
      </c>
      <c r="R1592" s="12" t="str">
        <f t="shared" si="199"/>
        <v/>
      </c>
      <c r="S1592" s="12" t="str">
        <f t="shared" si="200"/>
        <v/>
      </c>
      <c r="T1592" s="12" t="str">
        <f t="shared" si="201"/>
        <v/>
      </c>
      <c r="U1592" s="12" t="str">
        <f t="shared" si="202"/>
        <v/>
      </c>
      <c r="V1592" s="12" t="str">
        <f t="shared" si="196"/>
        <v/>
      </c>
      <c r="X1592" s="44" t="str">
        <f>IF($D1592="", "", IF(COUNTIF($D$11:$D1592, $D1592)&gt;1, "", $D1592))</f>
        <v/>
      </c>
      <c r="Z1592" s="12" t="str">
        <f>IF($X1592="", "", IF(COUNTIF('Page Categories'!$D$11:$D$1010, $X1592)&gt;0, "", MAX(Z$10:Z1591)+1))</f>
        <v/>
      </c>
      <c r="AB1592" s="44" t="str">
        <f t="shared" si="203"/>
        <v/>
      </c>
    </row>
    <row r="1593" spans="1:28" x14ac:dyDescent="0.25">
      <c r="A1593" s="4"/>
      <c r="B1593" s="44" t="str">
        <f>IF($D1593="", "", IF(IFERROR(INDEX('Page Categories'!$E$11:$E$1010, MATCH($D1593, 'Page Categories'!$D$11:$D$1010, 0)), "")="", 'Page Categories'!$M$21, IFERROR(INDEX('Page Categories'!$E$11:$E$1010, MATCH($D1593, 'Page Categories'!$D$11:$D$1010, 0)), "")))</f>
        <v/>
      </c>
      <c r="C1593" s="4"/>
      <c r="D1593" s="50"/>
      <c r="E1593" s="51"/>
      <c r="F1593" s="51"/>
      <c r="G1593" s="52"/>
      <c r="H1593" s="51"/>
      <c r="I1593" s="53"/>
      <c r="J1593" s="4"/>
      <c r="O1593" s="12" t="str">
        <f t="shared" si="197"/>
        <v/>
      </c>
      <c r="Q1593" s="12" t="str">
        <f t="shared" si="198"/>
        <v/>
      </c>
      <c r="R1593" s="12" t="str">
        <f t="shared" si="199"/>
        <v/>
      </c>
      <c r="S1593" s="12" t="str">
        <f t="shared" si="200"/>
        <v/>
      </c>
      <c r="T1593" s="12" t="str">
        <f t="shared" si="201"/>
        <v/>
      </c>
      <c r="U1593" s="12" t="str">
        <f t="shared" si="202"/>
        <v/>
      </c>
      <c r="V1593" s="12" t="str">
        <f t="shared" si="196"/>
        <v/>
      </c>
      <c r="X1593" s="44" t="str">
        <f>IF($D1593="", "", IF(COUNTIF($D$11:$D1593, $D1593)&gt;1, "", $D1593))</f>
        <v/>
      </c>
      <c r="Z1593" s="12" t="str">
        <f>IF($X1593="", "", IF(COUNTIF('Page Categories'!$D$11:$D$1010, $X1593)&gt;0, "", MAX(Z$10:Z1592)+1))</f>
        <v/>
      </c>
      <c r="AB1593" s="44" t="str">
        <f t="shared" si="203"/>
        <v/>
      </c>
    </row>
    <row r="1594" spans="1:28" x14ac:dyDescent="0.25">
      <c r="A1594" s="4"/>
      <c r="B1594" s="44" t="str">
        <f>IF($D1594="", "", IF(IFERROR(INDEX('Page Categories'!$E$11:$E$1010, MATCH($D1594, 'Page Categories'!$D$11:$D$1010, 0)), "")="", 'Page Categories'!$M$21, IFERROR(INDEX('Page Categories'!$E$11:$E$1010, MATCH($D1594, 'Page Categories'!$D$11:$D$1010, 0)), "")))</f>
        <v/>
      </c>
      <c r="C1594" s="4"/>
      <c r="D1594" s="50"/>
      <c r="E1594" s="51"/>
      <c r="F1594" s="51"/>
      <c r="G1594" s="52"/>
      <c r="H1594" s="51"/>
      <c r="I1594" s="53"/>
      <c r="J1594" s="4"/>
      <c r="O1594" s="12" t="str">
        <f t="shared" si="197"/>
        <v/>
      </c>
      <c r="Q1594" s="12" t="str">
        <f t="shared" si="198"/>
        <v/>
      </c>
      <c r="R1594" s="12" t="str">
        <f t="shared" si="199"/>
        <v/>
      </c>
      <c r="S1594" s="12" t="str">
        <f t="shared" si="200"/>
        <v/>
      </c>
      <c r="T1594" s="12" t="str">
        <f t="shared" si="201"/>
        <v/>
      </c>
      <c r="U1594" s="12" t="str">
        <f t="shared" si="202"/>
        <v/>
      </c>
      <c r="V1594" s="12" t="str">
        <f t="shared" si="196"/>
        <v/>
      </c>
      <c r="X1594" s="44" t="str">
        <f>IF($D1594="", "", IF(COUNTIF($D$11:$D1594, $D1594)&gt;1, "", $D1594))</f>
        <v/>
      </c>
      <c r="Z1594" s="12" t="str">
        <f>IF($X1594="", "", IF(COUNTIF('Page Categories'!$D$11:$D$1010, $X1594)&gt;0, "", MAX(Z$10:Z1593)+1))</f>
        <v/>
      </c>
      <c r="AB1594" s="44" t="str">
        <f t="shared" si="203"/>
        <v/>
      </c>
    </row>
    <row r="1595" spans="1:28" x14ac:dyDescent="0.25">
      <c r="A1595" s="4"/>
      <c r="B1595" s="44" t="str">
        <f>IF($D1595="", "", IF(IFERROR(INDEX('Page Categories'!$E$11:$E$1010, MATCH($D1595, 'Page Categories'!$D$11:$D$1010, 0)), "")="", 'Page Categories'!$M$21, IFERROR(INDEX('Page Categories'!$E$11:$E$1010, MATCH($D1595, 'Page Categories'!$D$11:$D$1010, 0)), "")))</f>
        <v/>
      </c>
      <c r="C1595" s="4"/>
      <c r="D1595" s="50"/>
      <c r="E1595" s="51"/>
      <c r="F1595" s="51"/>
      <c r="G1595" s="52"/>
      <c r="H1595" s="51"/>
      <c r="I1595" s="53"/>
      <c r="J1595" s="4"/>
      <c r="O1595" s="12" t="str">
        <f t="shared" si="197"/>
        <v/>
      </c>
      <c r="Q1595" s="12" t="str">
        <f t="shared" si="198"/>
        <v/>
      </c>
      <c r="R1595" s="12" t="str">
        <f t="shared" si="199"/>
        <v/>
      </c>
      <c r="S1595" s="12" t="str">
        <f t="shared" si="200"/>
        <v/>
      </c>
      <c r="T1595" s="12" t="str">
        <f t="shared" si="201"/>
        <v/>
      </c>
      <c r="U1595" s="12" t="str">
        <f t="shared" si="202"/>
        <v/>
      </c>
      <c r="V1595" s="12" t="str">
        <f t="shared" si="196"/>
        <v/>
      </c>
      <c r="X1595" s="44" t="str">
        <f>IF($D1595="", "", IF(COUNTIF($D$11:$D1595, $D1595)&gt;1, "", $D1595))</f>
        <v/>
      </c>
      <c r="Z1595" s="12" t="str">
        <f>IF($X1595="", "", IF(COUNTIF('Page Categories'!$D$11:$D$1010, $X1595)&gt;0, "", MAX(Z$10:Z1594)+1))</f>
        <v/>
      </c>
      <c r="AB1595" s="44" t="str">
        <f t="shared" si="203"/>
        <v/>
      </c>
    </row>
    <row r="1596" spans="1:28" x14ac:dyDescent="0.25">
      <c r="A1596" s="4"/>
      <c r="B1596" s="44" t="str">
        <f>IF($D1596="", "", IF(IFERROR(INDEX('Page Categories'!$E$11:$E$1010, MATCH($D1596, 'Page Categories'!$D$11:$D$1010, 0)), "")="", 'Page Categories'!$M$21, IFERROR(INDEX('Page Categories'!$E$11:$E$1010, MATCH($D1596, 'Page Categories'!$D$11:$D$1010, 0)), "")))</f>
        <v/>
      </c>
      <c r="C1596" s="4"/>
      <c r="D1596" s="50"/>
      <c r="E1596" s="51"/>
      <c r="F1596" s="51"/>
      <c r="G1596" s="52"/>
      <c r="H1596" s="51"/>
      <c r="I1596" s="53"/>
      <c r="J1596" s="4"/>
      <c r="O1596" s="12" t="str">
        <f t="shared" si="197"/>
        <v/>
      </c>
      <c r="Q1596" s="12" t="str">
        <f t="shared" si="198"/>
        <v/>
      </c>
      <c r="R1596" s="12" t="str">
        <f t="shared" si="199"/>
        <v/>
      </c>
      <c r="S1596" s="12" t="str">
        <f t="shared" si="200"/>
        <v/>
      </c>
      <c r="T1596" s="12" t="str">
        <f t="shared" si="201"/>
        <v/>
      </c>
      <c r="U1596" s="12" t="str">
        <f t="shared" si="202"/>
        <v/>
      </c>
      <c r="V1596" s="12" t="str">
        <f t="shared" si="196"/>
        <v/>
      </c>
      <c r="X1596" s="44" t="str">
        <f>IF($D1596="", "", IF(COUNTIF($D$11:$D1596, $D1596)&gt;1, "", $D1596))</f>
        <v/>
      </c>
      <c r="Z1596" s="12" t="str">
        <f>IF($X1596="", "", IF(COUNTIF('Page Categories'!$D$11:$D$1010, $X1596)&gt;0, "", MAX(Z$10:Z1595)+1))</f>
        <v/>
      </c>
      <c r="AB1596" s="44" t="str">
        <f t="shared" si="203"/>
        <v/>
      </c>
    </row>
    <row r="1597" spans="1:28" x14ac:dyDescent="0.25">
      <c r="A1597" s="4"/>
      <c r="B1597" s="44" t="str">
        <f>IF($D1597="", "", IF(IFERROR(INDEX('Page Categories'!$E$11:$E$1010, MATCH($D1597, 'Page Categories'!$D$11:$D$1010, 0)), "")="", 'Page Categories'!$M$21, IFERROR(INDEX('Page Categories'!$E$11:$E$1010, MATCH($D1597, 'Page Categories'!$D$11:$D$1010, 0)), "")))</f>
        <v/>
      </c>
      <c r="C1597" s="4"/>
      <c r="D1597" s="50"/>
      <c r="E1597" s="51"/>
      <c r="F1597" s="51"/>
      <c r="G1597" s="52"/>
      <c r="H1597" s="51"/>
      <c r="I1597" s="53"/>
      <c r="J1597" s="4"/>
      <c r="O1597" s="12" t="str">
        <f t="shared" si="197"/>
        <v/>
      </c>
      <c r="Q1597" s="12" t="str">
        <f t="shared" si="198"/>
        <v/>
      </c>
      <c r="R1597" s="12" t="str">
        <f t="shared" si="199"/>
        <v/>
      </c>
      <c r="S1597" s="12" t="str">
        <f t="shared" si="200"/>
        <v/>
      </c>
      <c r="T1597" s="12" t="str">
        <f t="shared" si="201"/>
        <v/>
      </c>
      <c r="U1597" s="12" t="str">
        <f t="shared" si="202"/>
        <v/>
      </c>
      <c r="V1597" s="12" t="str">
        <f t="shared" si="196"/>
        <v/>
      </c>
      <c r="X1597" s="44" t="str">
        <f>IF($D1597="", "", IF(COUNTIF($D$11:$D1597, $D1597)&gt;1, "", $D1597))</f>
        <v/>
      </c>
      <c r="Z1597" s="12" t="str">
        <f>IF($X1597="", "", IF(COUNTIF('Page Categories'!$D$11:$D$1010, $X1597)&gt;0, "", MAX(Z$10:Z1596)+1))</f>
        <v/>
      </c>
      <c r="AB1597" s="44" t="str">
        <f t="shared" si="203"/>
        <v/>
      </c>
    </row>
    <row r="1598" spans="1:28" x14ac:dyDescent="0.25">
      <c r="A1598" s="4"/>
      <c r="B1598" s="44" t="str">
        <f>IF($D1598="", "", IF(IFERROR(INDEX('Page Categories'!$E$11:$E$1010, MATCH($D1598, 'Page Categories'!$D$11:$D$1010, 0)), "")="", 'Page Categories'!$M$21, IFERROR(INDEX('Page Categories'!$E$11:$E$1010, MATCH($D1598, 'Page Categories'!$D$11:$D$1010, 0)), "")))</f>
        <v/>
      </c>
      <c r="C1598" s="4"/>
      <c r="D1598" s="50"/>
      <c r="E1598" s="51"/>
      <c r="F1598" s="51"/>
      <c r="G1598" s="52"/>
      <c r="H1598" s="51"/>
      <c r="I1598" s="53"/>
      <c r="J1598" s="4"/>
      <c r="O1598" s="12" t="str">
        <f t="shared" si="197"/>
        <v/>
      </c>
      <c r="Q1598" s="12" t="str">
        <f t="shared" si="198"/>
        <v/>
      </c>
      <c r="R1598" s="12" t="str">
        <f t="shared" si="199"/>
        <v/>
      </c>
      <c r="S1598" s="12" t="str">
        <f t="shared" si="200"/>
        <v/>
      </c>
      <c r="T1598" s="12" t="str">
        <f t="shared" si="201"/>
        <v/>
      </c>
      <c r="U1598" s="12" t="str">
        <f t="shared" si="202"/>
        <v/>
      </c>
      <c r="V1598" s="12" t="str">
        <f t="shared" si="196"/>
        <v/>
      </c>
      <c r="X1598" s="44" t="str">
        <f>IF($D1598="", "", IF(COUNTIF($D$11:$D1598, $D1598)&gt;1, "", $D1598))</f>
        <v/>
      </c>
      <c r="Z1598" s="12" t="str">
        <f>IF($X1598="", "", IF(COUNTIF('Page Categories'!$D$11:$D$1010, $X1598)&gt;0, "", MAX(Z$10:Z1597)+1))</f>
        <v/>
      </c>
      <c r="AB1598" s="44" t="str">
        <f t="shared" si="203"/>
        <v/>
      </c>
    </row>
    <row r="1599" spans="1:28" x14ac:dyDescent="0.25">
      <c r="A1599" s="4"/>
      <c r="B1599" s="44" t="str">
        <f>IF($D1599="", "", IF(IFERROR(INDEX('Page Categories'!$E$11:$E$1010, MATCH($D1599, 'Page Categories'!$D$11:$D$1010, 0)), "")="", 'Page Categories'!$M$21, IFERROR(INDEX('Page Categories'!$E$11:$E$1010, MATCH($D1599, 'Page Categories'!$D$11:$D$1010, 0)), "")))</f>
        <v/>
      </c>
      <c r="C1599" s="4"/>
      <c r="D1599" s="50"/>
      <c r="E1599" s="51"/>
      <c r="F1599" s="51"/>
      <c r="G1599" s="52"/>
      <c r="H1599" s="51"/>
      <c r="I1599" s="53"/>
      <c r="J1599" s="4"/>
      <c r="O1599" s="12" t="str">
        <f t="shared" si="197"/>
        <v/>
      </c>
      <c r="Q1599" s="12" t="str">
        <f t="shared" si="198"/>
        <v/>
      </c>
      <c r="R1599" s="12" t="str">
        <f t="shared" si="199"/>
        <v/>
      </c>
      <c r="S1599" s="12" t="str">
        <f t="shared" si="200"/>
        <v/>
      </c>
      <c r="T1599" s="12" t="str">
        <f t="shared" si="201"/>
        <v/>
      </c>
      <c r="U1599" s="12" t="str">
        <f t="shared" si="202"/>
        <v/>
      </c>
      <c r="V1599" s="12" t="str">
        <f t="shared" si="196"/>
        <v/>
      </c>
      <c r="X1599" s="44" t="str">
        <f>IF($D1599="", "", IF(COUNTIF($D$11:$D1599, $D1599)&gt;1, "", $D1599))</f>
        <v/>
      </c>
      <c r="Z1599" s="12" t="str">
        <f>IF($X1599="", "", IF(COUNTIF('Page Categories'!$D$11:$D$1010, $X1599)&gt;0, "", MAX(Z$10:Z1598)+1))</f>
        <v/>
      </c>
      <c r="AB1599" s="44" t="str">
        <f t="shared" si="203"/>
        <v/>
      </c>
    </row>
    <row r="1600" spans="1:28" x14ac:dyDescent="0.25">
      <c r="A1600" s="4"/>
      <c r="B1600" s="44" t="str">
        <f>IF($D1600="", "", IF(IFERROR(INDEX('Page Categories'!$E$11:$E$1010, MATCH($D1600, 'Page Categories'!$D$11:$D$1010, 0)), "")="", 'Page Categories'!$M$21, IFERROR(INDEX('Page Categories'!$E$11:$E$1010, MATCH($D1600, 'Page Categories'!$D$11:$D$1010, 0)), "")))</f>
        <v/>
      </c>
      <c r="C1600" s="4"/>
      <c r="D1600" s="50"/>
      <c r="E1600" s="51"/>
      <c r="F1600" s="51"/>
      <c r="G1600" s="52"/>
      <c r="H1600" s="51"/>
      <c r="I1600" s="53"/>
      <c r="J1600" s="4"/>
      <c r="O1600" s="12" t="str">
        <f t="shared" si="197"/>
        <v/>
      </c>
      <c r="Q1600" s="12" t="str">
        <f t="shared" si="198"/>
        <v/>
      </c>
      <c r="R1600" s="12" t="str">
        <f t="shared" si="199"/>
        <v/>
      </c>
      <c r="S1600" s="12" t="str">
        <f t="shared" si="200"/>
        <v/>
      </c>
      <c r="T1600" s="12" t="str">
        <f t="shared" si="201"/>
        <v/>
      </c>
      <c r="U1600" s="12" t="str">
        <f t="shared" si="202"/>
        <v/>
      </c>
      <c r="V1600" s="12" t="str">
        <f t="shared" si="196"/>
        <v/>
      </c>
      <c r="X1600" s="44" t="str">
        <f>IF($D1600="", "", IF(COUNTIF($D$11:$D1600, $D1600)&gt;1, "", $D1600))</f>
        <v/>
      </c>
      <c r="Z1600" s="12" t="str">
        <f>IF($X1600="", "", IF(COUNTIF('Page Categories'!$D$11:$D$1010, $X1600)&gt;0, "", MAX(Z$10:Z1599)+1))</f>
        <v/>
      </c>
      <c r="AB1600" s="44" t="str">
        <f t="shared" si="203"/>
        <v/>
      </c>
    </row>
    <row r="1601" spans="1:28" x14ac:dyDescent="0.25">
      <c r="A1601" s="4"/>
      <c r="B1601" s="44" t="str">
        <f>IF($D1601="", "", IF(IFERROR(INDEX('Page Categories'!$E$11:$E$1010, MATCH($D1601, 'Page Categories'!$D$11:$D$1010, 0)), "")="", 'Page Categories'!$M$21, IFERROR(INDEX('Page Categories'!$E$11:$E$1010, MATCH($D1601, 'Page Categories'!$D$11:$D$1010, 0)), "")))</f>
        <v/>
      </c>
      <c r="C1601" s="4"/>
      <c r="D1601" s="50"/>
      <c r="E1601" s="51"/>
      <c r="F1601" s="51"/>
      <c r="G1601" s="52"/>
      <c r="H1601" s="51"/>
      <c r="I1601" s="53"/>
      <c r="J1601" s="4"/>
      <c r="O1601" s="12" t="str">
        <f t="shared" si="197"/>
        <v/>
      </c>
      <c r="Q1601" s="12" t="str">
        <f t="shared" si="198"/>
        <v/>
      </c>
      <c r="R1601" s="12" t="str">
        <f t="shared" si="199"/>
        <v/>
      </c>
      <c r="S1601" s="12" t="str">
        <f t="shared" si="200"/>
        <v/>
      </c>
      <c r="T1601" s="12" t="str">
        <f t="shared" si="201"/>
        <v/>
      </c>
      <c r="U1601" s="12" t="str">
        <f t="shared" si="202"/>
        <v/>
      </c>
      <c r="V1601" s="12" t="str">
        <f t="shared" si="196"/>
        <v/>
      </c>
      <c r="X1601" s="44" t="str">
        <f>IF($D1601="", "", IF(COUNTIF($D$11:$D1601, $D1601)&gt;1, "", $D1601))</f>
        <v/>
      </c>
      <c r="Z1601" s="12" t="str">
        <f>IF($X1601="", "", IF(COUNTIF('Page Categories'!$D$11:$D$1010, $X1601)&gt;0, "", MAX(Z$10:Z1600)+1))</f>
        <v/>
      </c>
      <c r="AB1601" s="44" t="str">
        <f t="shared" si="203"/>
        <v/>
      </c>
    </row>
    <row r="1602" spans="1:28" x14ac:dyDescent="0.25">
      <c r="A1602" s="4"/>
      <c r="B1602" s="44" t="str">
        <f>IF($D1602="", "", IF(IFERROR(INDEX('Page Categories'!$E$11:$E$1010, MATCH($D1602, 'Page Categories'!$D$11:$D$1010, 0)), "")="", 'Page Categories'!$M$21, IFERROR(INDEX('Page Categories'!$E$11:$E$1010, MATCH($D1602, 'Page Categories'!$D$11:$D$1010, 0)), "")))</f>
        <v/>
      </c>
      <c r="C1602" s="4"/>
      <c r="D1602" s="50"/>
      <c r="E1602" s="51"/>
      <c r="F1602" s="51"/>
      <c r="G1602" s="52"/>
      <c r="H1602" s="51"/>
      <c r="I1602" s="53"/>
      <c r="J1602" s="4"/>
      <c r="O1602" s="12" t="str">
        <f t="shared" si="197"/>
        <v/>
      </c>
      <c r="Q1602" s="12" t="str">
        <f t="shared" si="198"/>
        <v/>
      </c>
      <c r="R1602" s="12" t="str">
        <f t="shared" si="199"/>
        <v/>
      </c>
      <c r="S1602" s="12" t="str">
        <f t="shared" si="200"/>
        <v/>
      </c>
      <c r="T1602" s="12" t="str">
        <f t="shared" si="201"/>
        <v/>
      </c>
      <c r="U1602" s="12" t="str">
        <f t="shared" si="202"/>
        <v/>
      </c>
      <c r="V1602" s="12" t="str">
        <f t="shared" si="196"/>
        <v/>
      </c>
      <c r="X1602" s="44" t="str">
        <f>IF($D1602="", "", IF(COUNTIF($D$11:$D1602, $D1602)&gt;1, "", $D1602))</f>
        <v/>
      </c>
      <c r="Z1602" s="12" t="str">
        <f>IF($X1602="", "", IF(COUNTIF('Page Categories'!$D$11:$D$1010, $X1602)&gt;0, "", MAX(Z$10:Z1601)+1))</f>
        <v/>
      </c>
      <c r="AB1602" s="44" t="str">
        <f t="shared" si="203"/>
        <v/>
      </c>
    </row>
    <row r="1603" spans="1:28" x14ac:dyDescent="0.25">
      <c r="A1603" s="4"/>
      <c r="B1603" s="44" t="str">
        <f>IF($D1603="", "", IF(IFERROR(INDEX('Page Categories'!$E$11:$E$1010, MATCH($D1603, 'Page Categories'!$D$11:$D$1010, 0)), "")="", 'Page Categories'!$M$21, IFERROR(INDEX('Page Categories'!$E$11:$E$1010, MATCH($D1603, 'Page Categories'!$D$11:$D$1010, 0)), "")))</f>
        <v/>
      </c>
      <c r="C1603" s="4"/>
      <c r="D1603" s="50"/>
      <c r="E1603" s="51"/>
      <c r="F1603" s="51"/>
      <c r="G1603" s="52"/>
      <c r="H1603" s="51"/>
      <c r="I1603" s="53"/>
      <c r="J1603" s="4"/>
      <c r="O1603" s="12" t="str">
        <f t="shared" si="197"/>
        <v/>
      </c>
      <c r="Q1603" s="12" t="str">
        <f t="shared" si="198"/>
        <v/>
      </c>
      <c r="R1603" s="12" t="str">
        <f t="shared" si="199"/>
        <v/>
      </c>
      <c r="S1603" s="12" t="str">
        <f t="shared" si="200"/>
        <v/>
      </c>
      <c r="T1603" s="12" t="str">
        <f t="shared" si="201"/>
        <v/>
      </c>
      <c r="U1603" s="12" t="str">
        <f t="shared" si="202"/>
        <v/>
      </c>
      <c r="V1603" s="12" t="str">
        <f t="shared" si="196"/>
        <v/>
      </c>
      <c r="X1603" s="44" t="str">
        <f>IF($D1603="", "", IF(COUNTIF($D$11:$D1603, $D1603)&gt;1, "", $D1603))</f>
        <v/>
      </c>
      <c r="Z1603" s="12" t="str">
        <f>IF($X1603="", "", IF(COUNTIF('Page Categories'!$D$11:$D$1010, $X1603)&gt;0, "", MAX(Z$10:Z1602)+1))</f>
        <v/>
      </c>
      <c r="AB1603" s="44" t="str">
        <f t="shared" si="203"/>
        <v/>
      </c>
    </row>
    <row r="1604" spans="1:28" x14ac:dyDescent="0.25">
      <c r="A1604" s="4"/>
      <c r="B1604" s="44" t="str">
        <f>IF($D1604="", "", IF(IFERROR(INDEX('Page Categories'!$E$11:$E$1010, MATCH($D1604, 'Page Categories'!$D$11:$D$1010, 0)), "")="", 'Page Categories'!$M$21, IFERROR(INDEX('Page Categories'!$E$11:$E$1010, MATCH($D1604, 'Page Categories'!$D$11:$D$1010, 0)), "")))</f>
        <v/>
      </c>
      <c r="C1604" s="4"/>
      <c r="D1604" s="50"/>
      <c r="E1604" s="51"/>
      <c r="F1604" s="51"/>
      <c r="G1604" s="52"/>
      <c r="H1604" s="51"/>
      <c r="I1604" s="53"/>
      <c r="J1604" s="4"/>
      <c r="O1604" s="12" t="str">
        <f t="shared" si="197"/>
        <v/>
      </c>
      <c r="Q1604" s="12" t="str">
        <f t="shared" si="198"/>
        <v/>
      </c>
      <c r="R1604" s="12" t="str">
        <f t="shared" si="199"/>
        <v/>
      </c>
      <c r="S1604" s="12" t="str">
        <f t="shared" si="200"/>
        <v/>
      </c>
      <c r="T1604" s="12" t="str">
        <f t="shared" si="201"/>
        <v/>
      </c>
      <c r="U1604" s="12" t="str">
        <f t="shared" si="202"/>
        <v/>
      </c>
      <c r="V1604" s="12" t="str">
        <f t="shared" si="196"/>
        <v/>
      </c>
      <c r="X1604" s="44" t="str">
        <f>IF($D1604="", "", IF(COUNTIF($D$11:$D1604, $D1604)&gt;1, "", $D1604))</f>
        <v/>
      </c>
      <c r="Z1604" s="12" t="str">
        <f>IF($X1604="", "", IF(COUNTIF('Page Categories'!$D$11:$D$1010, $X1604)&gt;0, "", MAX(Z$10:Z1603)+1))</f>
        <v/>
      </c>
      <c r="AB1604" s="44" t="str">
        <f t="shared" si="203"/>
        <v/>
      </c>
    </row>
    <row r="1605" spans="1:28" x14ac:dyDescent="0.25">
      <c r="A1605" s="4"/>
      <c r="B1605" s="44" t="str">
        <f>IF($D1605="", "", IF(IFERROR(INDEX('Page Categories'!$E$11:$E$1010, MATCH($D1605, 'Page Categories'!$D$11:$D$1010, 0)), "")="", 'Page Categories'!$M$21, IFERROR(INDEX('Page Categories'!$E$11:$E$1010, MATCH($D1605, 'Page Categories'!$D$11:$D$1010, 0)), "")))</f>
        <v/>
      </c>
      <c r="C1605" s="4"/>
      <c r="D1605" s="50"/>
      <c r="E1605" s="51"/>
      <c r="F1605" s="51"/>
      <c r="G1605" s="52"/>
      <c r="H1605" s="51"/>
      <c r="I1605" s="53"/>
      <c r="J1605" s="4"/>
      <c r="O1605" s="12" t="str">
        <f t="shared" si="197"/>
        <v/>
      </c>
      <c r="Q1605" s="12" t="str">
        <f t="shared" si="198"/>
        <v/>
      </c>
      <c r="R1605" s="12" t="str">
        <f t="shared" si="199"/>
        <v/>
      </c>
      <c r="S1605" s="12" t="str">
        <f t="shared" si="200"/>
        <v/>
      </c>
      <c r="T1605" s="12" t="str">
        <f t="shared" si="201"/>
        <v/>
      </c>
      <c r="U1605" s="12" t="str">
        <f t="shared" si="202"/>
        <v/>
      </c>
      <c r="V1605" s="12" t="str">
        <f t="shared" si="196"/>
        <v/>
      </c>
      <c r="X1605" s="44" t="str">
        <f>IF($D1605="", "", IF(COUNTIF($D$11:$D1605, $D1605)&gt;1, "", $D1605))</f>
        <v/>
      </c>
      <c r="Z1605" s="12" t="str">
        <f>IF($X1605="", "", IF(COUNTIF('Page Categories'!$D$11:$D$1010, $X1605)&gt;0, "", MAX(Z$10:Z1604)+1))</f>
        <v/>
      </c>
      <c r="AB1605" s="44" t="str">
        <f t="shared" si="203"/>
        <v/>
      </c>
    </row>
    <row r="1606" spans="1:28" x14ac:dyDescent="0.25">
      <c r="A1606" s="4"/>
      <c r="B1606" s="44" t="str">
        <f>IF($D1606="", "", IF(IFERROR(INDEX('Page Categories'!$E$11:$E$1010, MATCH($D1606, 'Page Categories'!$D$11:$D$1010, 0)), "")="", 'Page Categories'!$M$21, IFERROR(INDEX('Page Categories'!$E$11:$E$1010, MATCH($D1606, 'Page Categories'!$D$11:$D$1010, 0)), "")))</f>
        <v/>
      </c>
      <c r="C1606" s="4"/>
      <c r="D1606" s="50"/>
      <c r="E1606" s="51"/>
      <c r="F1606" s="51"/>
      <c r="G1606" s="52"/>
      <c r="H1606" s="51"/>
      <c r="I1606" s="53"/>
      <c r="J1606" s="4"/>
      <c r="O1606" s="12" t="str">
        <f t="shared" si="197"/>
        <v/>
      </c>
      <c r="Q1606" s="12" t="str">
        <f t="shared" si="198"/>
        <v/>
      </c>
      <c r="R1606" s="12" t="str">
        <f t="shared" si="199"/>
        <v/>
      </c>
      <c r="S1606" s="12" t="str">
        <f t="shared" si="200"/>
        <v/>
      </c>
      <c r="T1606" s="12" t="str">
        <f t="shared" si="201"/>
        <v/>
      </c>
      <c r="U1606" s="12" t="str">
        <f t="shared" si="202"/>
        <v/>
      </c>
      <c r="V1606" s="12" t="str">
        <f t="shared" si="196"/>
        <v/>
      </c>
      <c r="X1606" s="44" t="str">
        <f>IF($D1606="", "", IF(COUNTIF($D$11:$D1606, $D1606)&gt;1, "", $D1606))</f>
        <v/>
      </c>
      <c r="Z1606" s="12" t="str">
        <f>IF($X1606="", "", IF(COUNTIF('Page Categories'!$D$11:$D$1010, $X1606)&gt;0, "", MAX(Z$10:Z1605)+1))</f>
        <v/>
      </c>
      <c r="AB1606" s="44" t="str">
        <f t="shared" si="203"/>
        <v/>
      </c>
    </row>
    <row r="1607" spans="1:28" x14ac:dyDescent="0.25">
      <c r="A1607" s="4"/>
      <c r="B1607" s="44" t="str">
        <f>IF($D1607="", "", IF(IFERROR(INDEX('Page Categories'!$E$11:$E$1010, MATCH($D1607, 'Page Categories'!$D$11:$D$1010, 0)), "")="", 'Page Categories'!$M$21, IFERROR(INDEX('Page Categories'!$E$11:$E$1010, MATCH($D1607, 'Page Categories'!$D$11:$D$1010, 0)), "")))</f>
        <v/>
      </c>
      <c r="C1607" s="4"/>
      <c r="D1607" s="50"/>
      <c r="E1607" s="51"/>
      <c r="F1607" s="51"/>
      <c r="G1607" s="52"/>
      <c r="H1607" s="51"/>
      <c r="I1607" s="53"/>
      <c r="J1607" s="4"/>
      <c r="O1607" s="12" t="str">
        <f t="shared" si="197"/>
        <v/>
      </c>
      <c r="Q1607" s="12" t="str">
        <f t="shared" si="198"/>
        <v/>
      </c>
      <c r="R1607" s="12" t="str">
        <f t="shared" si="199"/>
        <v/>
      </c>
      <c r="S1607" s="12" t="str">
        <f t="shared" si="200"/>
        <v/>
      </c>
      <c r="T1607" s="12" t="str">
        <f t="shared" si="201"/>
        <v/>
      </c>
      <c r="U1607" s="12" t="str">
        <f t="shared" si="202"/>
        <v/>
      </c>
      <c r="V1607" s="12" t="str">
        <f t="shared" si="196"/>
        <v/>
      </c>
      <c r="X1607" s="44" t="str">
        <f>IF($D1607="", "", IF(COUNTIF($D$11:$D1607, $D1607)&gt;1, "", $D1607))</f>
        <v/>
      </c>
      <c r="Z1607" s="12" t="str">
        <f>IF($X1607="", "", IF(COUNTIF('Page Categories'!$D$11:$D$1010, $X1607)&gt;0, "", MAX(Z$10:Z1606)+1))</f>
        <v/>
      </c>
      <c r="AB1607" s="44" t="str">
        <f t="shared" si="203"/>
        <v/>
      </c>
    </row>
    <row r="1608" spans="1:28" x14ac:dyDescent="0.25">
      <c r="A1608" s="4"/>
      <c r="B1608" s="44" t="str">
        <f>IF($D1608="", "", IF(IFERROR(INDEX('Page Categories'!$E$11:$E$1010, MATCH($D1608, 'Page Categories'!$D$11:$D$1010, 0)), "")="", 'Page Categories'!$M$21, IFERROR(INDEX('Page Categories'!$E$11:$E$1010, MATCH($D1608, 'Page Categories'!$D$11:$D$1010, 0)), "")))</f>
        <v/>
      </c>
      <c r="C1608" s="4"/>
      <c r="D1608" s="50"/>
      <c r="E1608" s="51"/>
      <c r="F1608" s="51"/>
      <c r="G1608" s="52"/>
      <c r="H1608" s="51"/>
      <c r="I1608" s="53"/>
      <c r="J1608" s="4"/>
      <c r="O1608" s="12" t="str">
        <f t="shared" si="197"/>
        <v/>
      </c>
      <c r="Q1608" s="12" t="str">
        <f t="shared" si="198"/>
        <v/>
      </c>
      <c r="R1608" s="12" t="str">
        <f t="shared" si="199"/>
        <v/>
      </c>
      <c r="S1608" s="12" t="str">
        <f t="shared" si="200"/>
        <v/>
      </c>
      <c r="T1608" s="12" t="str">
        <f t="shared" si="201"/>
        <v/>
      </c>
      <c r="U1608" s="12" t="str">
        <f t="shared" si="202"/>
        <v/>
      </c>
      <c r="V1608" s="12" t="str">
        <f t="shared" si="196"/>
        <v/>
      </c>
      <c r="X1608" s="44" t="str">
        <f>IF($D1608="", "", IF(COUNTIF($D$11:$D1608, $D1608)&gt;1, "", $D1608))</f>
        <v/>
      </c>
      <c r="Z1608" s="12" t="str">
        <f>IF($X1608="", "", IF(COUNTIF('Page Categories'!$D$11:$D$1010, $X1608)&gt;0, "", MAX(Z$10:Z1607)+1))</f>
        <v/>
      </c>
      <c r="AB1608" s="44" t="str">
        <f t="shared" si="203"/>
        <v/>
      </c>
    </row>
    <row r="1609" spans="1:28" x14ac:dyDescent="0.25">
      <c r="A1609" s="4"/>
      <c r="B1609" s="44" t="str">
        <f>IF($D1609="", "", IF(IFERROR(INDEX('Page Categories'!$E$11:$E$1010, MATCH($D1609, 'Page Categories'!$D$11:$D$1010, 0)), "")="", 'Page Categories'!$M$21, IFERROR(INDEX('Page Categories'!$E$11:$E$1010, MATCH($D1609, 'Page Categories'!$D$11:$D$1010, 0)), "")))</f>
        <v/>
      </c>
      <c r="C1609" s="4"/>
      <c r="D1609" s="50"/>
      <c r="E1609" s="51"/>
      <c r="F1609" s="51"/>
      <c r="G1609" s="52"/>
      <c r="H1609" s="51"/>
      <c r="I1609" s="53"/>
      <c r="J1609" s="4"/>
      <c r="O1609" s="12" t="str">
        <f t="shared" si="197"/>
        <v/>
      </c>
      <c r="Q1609" s="12" t="str">
        <f t="shared" si="198"/>
        <v/>
      </c>
      <c r="R1609" s="12" t="str">
        <f t="shared" si="199"/>
        <v/>
      </c>
      <c r="S1609" s="12" t="str">
        <f t="shared" si="200"/>
        <v/>
      </c>
      <c r="T1609" s="12" t="str">
        <f t="shared" si="201"/>
        <v/>
      </c>
      <c r="U1609" s="12" t="str">
        <f t="shared" si="202"/>
        <v/>
      </c>
      <c r="V1609" s="12" t="str">
        <f t="shared" si="196"/>
        <v/>
      </c>
      <c r="X1609" s="44" t="str">
        <f>IF($D1609="", "", IF(COUNTIF($D$11:$D1609, $D1609)&gt;1, "", $D1609))</f>
        <v/>
      </c>
      <c r="Z1609" s="12" t="str">
        <f>IF($X1609="", "", IF(COUNTIF('Page Categories'!$D$11:$D$1010, $X1609)&gt;0, "", MAX(Z$10:Z1608)+1))</f>
        <v/>
      </c>
      <c r="AB1609" s="44" t="str">
        <f t="shared" si="203"/>
        <v/>
      </c>
    </row>
    <row r="1610" spans="1:28" x14ac:dyDescent="0.25">
      <c r="A1610" s="4"/>
      <c r="B1610" s="44" t="str">
        <f>IF($D1610="", "", IF(IFERROR(INDEX('Page Categories'!$E$11:$E$1010, MATCH($D1610, 'Page Categories'!$D$11:$D$1010, 0)), "")="", 'Page Categories'!$M$21, IFERROR(INDEX('Page Categories'!$E$11:$E$1010, MATCH($D1610, 'Page Categories'!$D$11:$D$1010, 0)), "")))</f>
        <v/>
      </c>
      <c r="C1610" s="4"/>
      <c r="D1610" s="50"/>
      <c r="E1610" s="51"/>
      <c r="F1610" s="51"/>
      <c r="G1610" s="52"/>
      <c r="H1610" s="51"/>
      <c r="I1610" s="53"/>
      <c r="J1610" s="4"/>
      <c r="O1610" s="12" t="str">
        <f t="shared" si="197"/>
        <v/>
      </c>
      <c r="Q1610" s="12" t="str">
        <f t="shared" si="198"/>
        <v/>
      </c>
      <c r="R1610" s="12" t="str">
        <f t="shared" si="199"/>
        <v/>
      </c>
      <c r="S1610" s="12" t="str">
        <f t="shared" si="200"/>
        <v/>
      </c>
      <c r="T1610" s="12" t="str">
        <f t="shared" si="201"/>
        <v/>
      </c>
      <c r="U1610" s="12" t="str">
        <f t="shared" si="202"/>
        <v/>
      </c>
      <c r="V1610" s="12" t="str">
        <f t="shared" si="196"/>
        <v/>
      </c>
      <c r="X1610" s="44" t="str">
        <f>IF($D1610="", "", IF(COUNTIF($D$11:$D1610, $D1610)&gt;1, "", $D1610))</f>
        <v/>
      </c>
      <c r="Z1610" s="12" t="str">
        <f>IF($X1610="", "", IF(COUNTIF('Page Categories'!$D$11:$D$1010, $X1610)&gt;0, "", MAX(Z$10:Z1609)+1))</f>
        <v/>
      </c>
      <c r="AB1610" s="44" t="str">
        <f t="shared" si="203"/>
        <v/>
      </c>
    </row>
    <row r="1611" spans="1:28" x14ac:dyDescent="0.25">
      <c r="A1611" s="4"/>
      <c r="B1611" s="44" t="str">
        <f>IF($D1611="", "", IF(IFERROR(INDEX('Page Categories'!$E$11:$E$1010, MATCH($D1611, 'Page Categories'!$D$11:$D$1010, 0)), "")="", 'Page Categories'!$M$21, IFERROR(INDEX('Page Categories'!$E$11:$E$1010, MATCH($D1611, 'Page Categories'!$D$11:$D$1010, 0)), "")))</f>
        <v/>
      </c>
      <c r="C1611" s="4"/>
      <c r="D1611" s="50"/>
      <c r="E1611" s="51"/>
      <c r="F1611" s="51"/>
      <c r="G1611" s="52"/>
      <c r="H1611" s="51"/>
      <c r="I1611" s="53"/>
      <c r="J1611" s="4"/>
      <c r="O1611" s="12" t="str">
        <f t="shared" si="197"/>
        <v/>
      </c>
      <c r="Q1611" s="12" t="str">
        <f t="shared" si="198"/>
        <v/>
      </c>
      <c r="R1611" s="12" t="str">
        <f t="shared" si="199"/>
        <v/>
      </c>
      <c r="S1611" s="12" t="str">
        <f t="shared" si="200"/>
        <v/>
      </c>
      <c r="T1611" s="12" t="str">
        <f t="shared" si="201"/>
        <v/>
      </c>
      <c r="U1611" s="12" t="str">
        <f t="shared" si="202"/>
        <v/>
      </c>
      <c r="V1611" s="12" t="str">
        <f t="shared" ref="V1611:V1674" si="204">IF($O1611="", "", IF(AND(V$5="X", I1611=""), $O$6, IF(AND(NOT(I1611=""), COUNTIF(M$11:M$22, I1611)=0), $O$7, "")))</f>
        <v/>
      </c>
      <c r="X1611" s="44" t="str">
        <f>IF($D1611="", "", IF(COUNTIF($D$11:$D1611, $D1611)&gt;1, "", $D1611))</f>
        <v/>
      </c>
      <c r="Z1611" s="12" t="str">
        <f>IF($X1611="", "", IF(COUNTIF('Page Categories'!$D$11:$D$1010, $X1611)&gt;0, "", MAX(Z$10:Z1610)+1))</f>
        <v/>
      </c>
      <c r="AB1611" s="44" t="str">
        <f t="shared" si="203"/>
        <v/>
      </c>
    </row>
    <row r="1612" spans="1:28" x14ac:dyDescent="0.25">
      <c r="A1612" s="4"/>
      <c r="B1612" s="44" t="str">
        <f>IF($D1612="", "", IF(IFERROR(INDEX('Page Categories'!$E$11:$E$1010, MATCH($D1612, 'Page Categories'!$D$11:$D$1010, 0)), "")="", 'Page Categories'!$M$21, IFERROR(INDEX('Page Categories'!$E$11:$E$1010, MATCH($D1612, 'Page Categories'!$D$11:$D$1010, 0)), "")))</f>
        <v/>
      </c>
      <c r="C1612" s="4"/>
      <c r="D1612" s="50"/>
      <c r="E1612" s="51"/>
      <c r="F1612" s="51"/>
      <c r="G1612" s="52"/>
      <c r="H1612" s="51"/>
      <c r="I1612" s="53"/>
      <c r="J1612" s="4"/>
      <c r="O1612" s="12" t="str">
        <f t="shared" ref="O1612:O1675" si="205">IF(COUNTIF($D1612:$I1612, "")=6, "", "X")</f>
        <v/>
      </c>
      <c r="Q1612" s="12" t="str">
        <f t="shared" ref="Q1612:Q1675" si="206">IF($O1612="", "", IF(AND(Q$5="X", D1612=""), $O$6, ""))</f>
        <v/>
      </c>
      <c r="R1612" s="12" t="str">
        <f t="shared" ref="R1612:R1675" si="207">IF($O1612="", "", IF(AND(R$5="X", E1612=""), $O$6, IF(AND(NOT(E1612=""), ISNUMBER(E1612)=FALSE), $O$7, "")))</f>
        <v/>
      </c>
      <c r="S1612" s="12" t="str">
        <f t="shared" ref="S1612:S1675" si="208">IF($O1612="", "", IF(AND(S$5="X", F1612=""), $O$6, IF(AND(NOT(F1612=""), ISNUMBER(F1612)=FALSE), $O$7, "")))</f>
        <v/>
      </c>
      <c r="T1612" s="12" t="str">
        <f t="shared" ref="T1612:T1675" si="209">IF($O1612="", "", IF(AND(T$5="X", G1612=""), $O$6, IF(AND(NOT(G1612=""), ISNUMBER(G1612)=FALSE), $O$7, "")))</f>
        <v/>
      </c>
      <c r="U1612" s="12" t="str">
        <f t="shared" ref="U1612:U1675" si="210">IF($O1612="", "", IF(AND(U$5="X", H1612=""), $O$6, IF(AND(NOT(H1612=""), ISNUMBER(H1612)=FALSE), $O$7, "")))</f>
        <v/>
      </c>
      <c r="V1612" s="12" t="str">
        <f t="shared" si="204"/>
        <v/>
      </c>
      <c r="X1612" s="44" t="str">
        <f>IF($D1612="", "", IF(COUNTIF($D$11:$D1612, $D1612)&gt;1, "", $D1612))</f>
        <v/>
      </c>
      <c r="Z1612" s="12" t="str">
        <f>IF($X1612="", "", IF(COUNTIF('Page Categories'!$D$11:$D$1010, $X1612)&gt;0, "", MAX(Z$10:Z1611)+1))</f>
        <v/>
      </c>
      <c r="AB1612" s="44" t="str">
        <f t="shared" ref="AB1612:AB1675" si="211">IF(OR($B1612="", $I1612=""), "", CONCATENATE($B1612, " - ", $I1612))</f>
        <v/>
      </c>
    </row>
    <row r="1613" spans="1:28" x14ac:dyDescent="0.25">
      <c r="A1613" s="4"/>
      <c r="B1613" s="44" t="str">
        <f>IF($D1613="", "", IF(IFERROR(INDEX('Page Categories'!$E$11:$E$1010, MATCH($D1613, 'Page Categories'!$D$11:$D$1010, 0)), "")="", 'Page Categories'!$M$21, IFERROR(INDEX('Page Categories'!$E$11:$E$1010, MATCH($D1613, 'Page Categories'!$D$11:$D$1010, 0)), "")))</f>
        <v/>
      </c>
      <c r="C1613" s="4"/>
      <c r="D1613" s="50"/>
      <c r="E1613" s="51"/>
      <c r="F1613" s="51"/>
      <c r="G1613" s="52"/>
      <c r="H1613" s="51"/>
      <c r="I1613" s="53"/>
      <c r="J1613" s="4"/>
      <c r="O1613" s="12" t="str">
        <f t="shared" si="205"/>
        <v/>
      </c>
      <c r="Q1613" s="12" t="str">
        <f t="shared" si="206"/>
        <v/>
      </c>
      <c r="R1613" s="12" t="str">
        <f t="shared" si="207"/>
        <v/>
      </c>
      <c r="S1613" s="12" t="str">
        <f t="shared" si="208"/>
        <v/>
      </c>
      <c r="T1613" s="12" t="str">
        <f t="shared" si="209"/>
        <v/>
      </c>
      <c r="U1613" s="12" t="str">
        <f t="shared" si="210"/>
        <v/>
      </c>
      <c r="V1613" s="12" t="str">
        <f t="shared" si="204"/>
        <v/>
      </c>
      <c r="X1613" s="44" t="str">
        <f>IF($D1613="", "", IF(COUNTIF($D$11:$D1613, $D1613)&gt;1, "", $D1613))</f>
        <v/>
      </c>
      <c r="Z1613" s="12" t="str">
        <f>IF($X1613="", "", IF(COUNTIF('Page Categories'!$D$11:$D$1010, $X1613)&gt;0, "", MAX(Z$10:Z1612)+1))</f>
        <v/>
      </c>
      <c r="AB1613" s="44" t="str">
        <f t="shared" si="211"/>
        <v/>
      </c>
    </row>
    <row r="1614" spans="1:28" x14ac:dyDescent="0.25">
      <c r="A1614" s="4"/>
      <c r="B1614" s="44" t="str">
        <f>IF($D1614="", "", IF(IFERROR(INDEX('Page Categories'!$E$11:$E$1010, MATCH($D1614, 'Page Categories'!$D$11:$D$1010, 0)), "")="", 'Page Categories'!$M$21, IFERROR(INDEX('Page Categories'!$E$11:$E$1010, MATCH($D1614, 'Page Categories'!$D$11:$D$1010, 0)), "")))</f>
        <v/>
      </c>
      <c r="C1614" s="4"/>
      <c r="D1614" s="50"/>
      <c r="E1614" s="51"/>
      <c r="F1614" s="51"/>
      <c r="G1614" s="52"/>
      <c r="H1614" s="51"/>
      <c r="I1614" s="53"/>
      <c r="J1614" s="4"/>
      <c r="O1614" s="12" t="str">
        <f t="shared" si="205"/>
        <v/>
      </c>
      <c r="Q1614" s="12" t="str">
        <f t="shared" si="206"/>
        <v/>
      </c>
      <c r="R1614" s="12" t="str">
        <f t="shared" si="207"/>
        <v/>
      </c>
      <c r="S1614" s="12" t="str">
        <f t="shared" si="208"/>
        <v/>
      </c>
      <c r="T1614" s="12" t="str">
        <f t="shared" si="209"/>
        <v/>
      </c>
      <c r="U1614" s="12" t="str">
        <f t="shared" si="210"/>
        <v/>
      </c>
      <c r="V1614" s="12" t="str">
        <f t="shared" si="204"/>
        <v/>
      </c>
      <c r="X1614" s="44" t="str">
        <f>IF($D1614="", "", IF(COUNTIF($D$11:$D1614, $D1614)&gt;1, "", $D1614))</f>
        <v/>
      </c>
      <c r="Z1614" s="12" t="str">
        <f>IF($X1614="", "", IF(COUNTIF('Page Categories'!$D$11:$D$1010, $X1614)&gt;0, "", MAX(Z$10:Z1613)+1))</f>
        <v/>
      </c>
      <c r="AB1614" s="44" t="str">
        <f t="shared" si="211"/>
        <v/>
      </c>
    </row>
    <row r="1615" spans="1:28" x14ac:dyDescent="0.25">
      <c r="A1615" s="4"/>
      <c r="B1615" s="44" t="str">
        <f>IF($D1615="", "", IF(IFERROR(INDEX('Page Categories'!$E$11:$E$1010, MATCH($D1615, 'Page Categories'!$D$11:$D$1010, 0)), "")="", 'Page Categories'!$M$21, IFERROR(INDEX('Page Categories'!$E$11:$E$1010, MATCH($D1615, 'Page Categories'!$D$11:$D$1010, 0)), "")))</f>
        <v/>
      </c>
      <c r="C1615" s="4"/>
      <c r="D1615" s="50"/>
      <c r="E1615" s="51"/>
      <c r="F1615" s="51"/>
      <c r="G1615" s="52"/>
      <c r="H1615" s="51"/>
      <c r="I1615" s="53"/>
      <c r="J1615" s="4"/>
      <c r="O1615" s="12" t="str">
        <f t="shared" si="205"/>
        <v/>
      </c>
      <c r="Q1615" s="12" t="str">
        <f t="shared" si="206"/>
        <v/>
      </c>
      <c r="R1615" s="12" t="str">
        <f t="shared" si="207"/>
        <v/>
      </c>
      <c r="S1615" s="12" t="str">
        <f t="shared" si="208"/>
        <v/>
      </c>
      <c r="T1615" s="12" t="str">
        <f t="shared" si="209"/>
        <v/>
      </c>
      <c r="U1615" s="12" t="str">
        <f t="shared" si="210"/>
        <v/>
      </c>
      <c r="V1615" s="12" t="str">
        <f t="shared" si="204"/>
        <v/>
      </c>
      <c r="X1615" s="44" t="str">
        <f>IF($D1615="", "", IF(COUNTIF($D$11:$D1615, $D1615)&gt;1, "", $D1615))</f>
        <v/>
      </c>
      <c r="Z1615" s="12" t="str">
        <f>IF($X1615="", "", IF(COUNTIF('Page Categories'!$D$11:$D$1010, $X1615)&gt;0, "", MAX(Z$10:Z1614)+1))</f>
        <v/>
      </c>
      <c r="AB1615" s="44" t="str">
        <f t="shared" si="211"/>
        <v/>
      </c>
    </row>
    <row r="1616" spans="1:28" x14ac:dyDescent="0.25">
      <c r="A1616" s="4"/>
      <c r="B1616" s="44" t="str">
        <f>IF($D1616="", "", IF(IFERROR(INDEX('Page Categories'!$E$11:$E$1010, MATCH($D1616, 'Page Categories'!$D$11:$D$1010, 0)), "")="", 'Page Categories'!$M$21, IFERROR(INDEX('Page Categories'!$E$11:$E$1010, MATCH($D1616, 'Page Categories'!$D$11:$D$1010, 0)), "")))</f>
        <v/>
      </c>
      <c r="C1616" s="4"/>
      <c r="D1616" s="50"/>
      <c r="E1616" s="51"/>
      <c r="F1616" s="51"/>
      <c r="G1616" s="52"/>
      <c r="H1616" s="51"/>
      <c r="I1616" s="53"/>
      <c r="J1616" s="4"/>
      <c r="O1616" s="12" t="str">
        <f t="shared" si="205"/>
        <v/>
      </c>
      <c r="Q1616" s="12" t="str">
        <f t="shared" si="206"/>
        <v/>
      </c>
      <c r="R1616" s="12" t="str">
        <f t="shared" si="207"/>
        <v/>
      </c>
      <c r="S1616" s="12" t="str">
        <f t="shared" si="208"/>
        <v/>
      </c>
      <c r="T1616" s="12" t="str">
        <f t="shared" si="209"/>
        <v/>
      </c>
      <c r="U1616" s="12" t="str">
        <f t="shared" si="210"/>
        <v/>
      </c>
      <c r="V1616" s="12" t="str">
        <f t="shared" si="204"/>
        <v/>
      </c>
      <c r="X1616" s="44" t="str">
        <f>IF($D1616="", "", IF(COUNTIF($D$11:$D1616, $D1616)&gt;1, "", $D1616))</f>
        <v/>
      </c>
      <c r="Z1616" s="12" t="str">
        <f>IF($X1616="", "", IF(COUNTIF('Page Categories'!$D$11:$D$1010, $X1616)&gt;0, "", MAX(Z$10:Z1615)+1))</f>
        <v/>
      </c>
      <c r="AB1616" s="44" t="str">
        <f t="shared" si="211"/>
        <v/>
      </c>
    </row>
    <row r="1617" spans="1:28" x14ac:dyDescent="0.25">
      <c r="A1617" s="4"/>
      <c r="B1617" s="44" t="str">
        <f>IF($D1617="", "", IF(IFERROR(INDEX('Page Categories'!$E$11:$E$1010, MATCH($D1617, 'Page Categories'!$D$11:$D$1010, 0)), "")="", 'Page Categories'!$M$21, IFERROR(INDEX('Page Categories'!$E$11:$E$1010, MATCH($D1617, 'Page Categories'!$D$11:$D$1010, 0)), "")))</f>
        <v/>
      </c>
      <c r="C1617" s="4"/>
      <c r="D1617" s="50"/>
      <c r="E1617" s="51"/>
      <c r="F1617" s="51"/>
      <c r="G1617" s="52"/>
      <c r="H1617" s="51"/>
      <c r="I1617" s="53"/>
      <c r="J1617" s="4"/>
      <c r="O1617" s="12" t="str">
        <f t="shared" si="205"/>
        <v/>
      </c>
      <c r="Q1617" s="12" t="str">
        <f t="shared" si="206"/>
        <v/>
      </c>
      <c r="R1617" s="12" t="str">
        <f t="shared" si="207"/>
        <v/>
      </c>
      <c r="S1617" s="12" t="str">
        <f t="shared" si="208"/>
        <v/>
      </c>
      <c r="T1617" s="12" t="str">
        <f t="shared" si="209"/>
        <v/>
      </c>
      <c r="U1617" s="12" t="str">
        <f t="shared" si="210"/>
        <v/>
      </c>
      <c r="V1617" s="12" t="str">
        <f t="shared" si="204"/>
        <v/>
      </c>
      <c r="X1617" s="44" t="str">
        <f>IF($D1617="", "", IF(COUNTIF($D$11:$D1617, $D1617)&gt;1, "", $D1617))</f>
        <v/>
      </c>
      <c r="Z1617" s="12" t="str">
        <f>IF($X1617="", "", IF(COUNTIF('Page Categories'!$D$11:$D$1010, $X1617)&gt;0, "", MAX(Z$10:Z1616)+1))</f>
        <v/>
      </c>
      <c r="AB1617" s="44" t="str">
        <f t="shared" si="211"/>
        <v/>
      </c>
    </row>
    <row r="1618" spans="1:28" x14ac:dyDescent="0.25">
      <c r="A1618" s="4"/>
      <c r="B1618" s="44" t="str">
        <f>IF($D1618="", "", IF(IFERROR(INDEX('Page Categories'!$E$11:$E$1010, MATCH($D1618, 'Page Categories'!$D$11:$D$1010, 0)), "")="", 'Page Categories'!$M$21, IFERROR(INDEX('Page Categories'!$E$11:$E$1010, MATCH($D1618, 'Page Categories'!$D$11:$D$1010, 0)), "")))</f>
        <v/>
      </c>
      <c r="C1618" s="4"/>
      <c r="D1618" s="50"/>
      <c r="E1618" s="51"/>
      <c r="F1618" s="51"/>
      <c r="G1618" s="52"/>
      <c r="H1618" s="51"/>
      <c r="I1618" s="53"/>
      <c r="J1618" s="4"/>
      <c r="O1618" s="12" t="str">
        <f t="shared" si="205"/>
        <v/>
      </c>
      <c r="Q1618" s="12" t="str">
        <f t="shared" si="206"/>
        <v/>
      </c>
      <c r="R1618" s="12" t="str">
        <f t="shared" si="207"/>
        <v/>
      </c>
      <c r="S1618" s="12" t="str">
        <f t="shared" si="208"/>
        <v/>
      </c>
      <c r="T1618" s="12" t="str">
        <f t="shared" si="209"/>
        <v/>
      </c>
      <c r="U1618" s="12" t="str">
        <f t="shared" si="210"/>
        <v/>
      </c>
      <c r="V1618" s="12" t="str">
        <f t="shared" si="204"/>
        <v/>
      </c>
      <c r="X1618" s="44" t="str">
        <f>IF($D1618="", "", IF(COUNTIF($D$11:$D1618, $D1618)&gt;1, "", $D1618))</f>
        <v/>
      </c>
      <c r="Z1618" s="12" t="str">
        <f>IF($X1618="", "", IF(COUNTIF('Page Categories'!$D$11:$D$1010, $X1618)&gt;0, "", MAX(Z$10:Z1617)+1))</f>
        <v/>
      </c>
      <c r="AB1618" s="44" t="str">
        <f t="shared" si="211"/>
        <v/>
      </c>
    </row>
    <row r="1619" spans="1:28" x14ac:dyDescent="0.25">
      <c r="A1619" s="4"/>
      <c r="B1619" s="44" t="str">
        <f>IF($D1619="", "", IF(IFERROR(INDEX('Page Categories'!$E$11:$E$1010, MATCH($D1619, 'Page Categories'!$D$11:$D$1010, 0)), "")="", 'Page Categories'!$M$21, IFERROR(INDEX('Page Categories'!$E$11:$E$1010, MATCH($D1619, 'Page Categories'!$D$11:$D$1010, 0)), "")))</f>
        <v/>
      </c>
      <c r="C1619" s="4"/>
      <c r="D1619" s="50"/>
      <c r="E1619" s="51"/>
      <c r="F1619" s="51"/>
      <c r="G1619" s="52"/>
      <c r="H1619" s="51"/>
      <c r="I1619" s="53"/>
      <c r="J1619" s="4"/>
      <c r="O1619" s="12" t="str">
        <f t="shared" si="205"/>
        <v/>
      </c>
      <c r="Q1619" s="12" t="str">
        <f t="shared" si="206"/>
        <v/>
      </c>
      <c r="R1619" s="12" t="str">
        <f t="shared" si="207"/>
        <v/>
      </c>
      <c r="S1619" s="12" t="str">
        <f t="shared" si="208"/>
        <v/>
      </c>
      <c r="T1619" s="12" t="str">
        <f t="shared" si="209"/>
        <v/>
      </c>
      <c r="U1619" s="12" t="str">
        <f t="shared" si="210"/>
        <v/>
      </c>
      <c r="V1619" s="12" t="str">
        <f t="shared" si="204"/>
        <v/>
      </c>
      <c r="X1619" s="44" t="str">
        <f>IF($D1619="", "", IF(COUNTIF($D$11:$D1619, $D1619)&gt;1, "", $D1619))</f>
        <v/>
      </c>
      <c r="Z1619" s="12" t="str">
        <f>IF($X1619="", "", IF(COUNTIF('Page Categories'!$D$11:$D$1010, $X1619)&gt;0, "", MAX(Z$10:Z1618)+1))</f>
        <v/>
      </c>
      <c r="AB1619" s="44" t="str">
        <f t="shared" si="211"/>
        <v/>
      </c>
    </row>
    <row r="1620" spans="1:28" x14ac:dyDescent="0.25">
      <c r="A1620" s="4"/>
      <c r="B1620" s="44" t="str">
        <f>IF($D1620="", "", IF(IFERROR(INDEX('Page Categories'!$E$11:$E$1010, MATCH($D1620, 'Page Categories'!$D$11:$D$1010, 0)), "")="", 'Page Categories'!$M$21, IFERROR(INDEX('Page Categories'!$E$11:$E$1010, MATCH($D1620, 'Page Categories'!$D$11:$D$1010, 0)), "")))</f>
        <v/>
      </c>
      <c r="C1620" s="4"/>
      <c r="D1620" s="50"/>
      <c r="E1620" s="51"/>
      <c r="F1620" s="51"/>
      <c r="G1620" s="52"/>
      <c r="H1620" s="51"/>
      <c r="I1620" s="53"/>
      <c r="J1620" s="4"/>
      <c r="O1620" s="12" t="str">
        <f t="shared" si="205"/>
        <v/>
      </c>
      <c r="Q1620" s="12" t="str">
        <f t="shared" si="206"/>
        <v/>
      </c>
      <c r="R1620" s="12" t="str">
        <f t="shared" si="207"/>
        <v/>
      </c>
      <c r="S1620" s="12" t="str">
        <f t="shared" si="208"/>
        <v/>
      </c>
      <c r="T1620" s="12" t="str">
        <f t="shared" si="209"/>
        <v/>
      </c>
      <c r="U1620" s="12" t="str">
        <f t="shared" si="210"/>
        <v/>
      </c>
      <c r="V1620" s="12" t="str">
        <f t="shared" si="204"/>
        <v/>
      </c>
      <c r="X1620" s="44" t="str">
        <f>IF($D1620="", "", IF(COUNTIF($D$11:$D1620, $D1620)&gt;1, "", $D1620))</f>
        <v/>
      </c>
      <c r="Z1620" s="12" t="str">
        <f>IF($X1620="", "", IF(COUNTIF('Page Categories'!$D$11:$D$1010, $X1620)&gt;0, "", MAX(Z$10:Z1619)+1))</f>
        <v/>
      </c>
      <c r="AB1620" s="44" t="str">
        <f t="shared" si="211"/>
        <v/>
      </c>
    </row>
    <row r="1621" spans="1:28" x14ac:dyDescent="0.25">
      <c r="A1621" s="4"/>
      <c r="B1621" s="44" t="str">
        <f>IF($D1621="", "", IF(IFERROR(INDEX('Page Categories'!$E$11:$E$1010, MATCH($D1621, 'Page Categories'!$D$11:$D$1010, 0)), "")="", 'Page Categories'!$M$21, IFERROR(INDEX('Page Categories'!$E$11:$E$1010, MATCH($D1621, 'Page Categories'!$D$11:$D$1010, 0)), "")))</f>
        <v/>
      </c>
      <c r="C1621" s="4"/>
      <c r="D1621" s="50"/>
      <c r="E1621" s="51"/>
      <c r="F1621" s="51"/>
      <c r="G1621" s="52"/>
      <c r="H1621" s="51"/>
      <c r="I1621" s="53"/>
      <c r="J1621" s="4"/>
      <c r="O1621" s="12" t="str">
        <f t="shared" si="205"/>
        <v/>
      </c>
      <c r="Q1621" s="12" t="str">
        <f t="shared" si="206"/>
        <v/>
      </c>
      <c r="R1621" s="12" t="str">
        <f t="shared" si="207"/>
        <v/>
      </c>
      <c r="S1621" s="12" t="str">
        <f t="shared" si="208"/>
        <v/>
      </c>
      <c r="T1621" s="12" t="str">
        <f t="shared" si="209"/>
        <v/>
      </c>
      <c r="U1621" s="12" t="str">
        <f t="shared" si="210"/>
        <v/>
      </c>
      <c r="V1621" s="12" t="str">
        <f t="shared" si="204"/>
        <v/>
      </c>
      <c r="X1621" s="44" t="str">
        <f>IF($D1621="", "", IF(COUNTIF($D$11:$D1621, $D1621)&gt;1, "", $D1621))</f>
        <v/>
      </c>
      <c r="Z1621" s="12" t="str">
        <f>IF($X1621="", "", IF(COUNTIF('Page Categories'!$D$11:$D$1010, $X1621)&gt;0, "", MAX(Z$10:Z1620)+1))</f>
        <v/>
      </c>
      <c r="AB1621" s="44" t="str">
        <f t="shared" si="211"/>
        <v/>
      </c>
    </row>
    <row r="1622" spans="1:28" x14ac:dyDescent="0.25">
      <c r="A1622" s="4"/>
      <c r="B1622" s="44" t="str">
        <f>IF($D1622="", "", IF(IFERROR(INDEX('Page Categories'!$E$11:$E$1010, MATCH($D1622, 'Page Categories'!$D$11:$D$1010, 0)), "")="", 'Page Categories'!$M$21, IFERROR(INDEX('Page Categories'!$E$11:$E$1010, MATCH($D1622, 'Page Categories'!$D$11:$D$1010, 0)), "")))</f>
        <v/>
      </c>
      <c r="C1622" s="4"/>
      <c r="D1622" s="50"/>
      <c r="E1622" s="51"/>
      <c r="F1622" s="51"/>
      <c r="G1622" s="52"/>
      <c r="H1622" s="51"/>
      <c r="I1622" s="53"/>
      <c r="J1622" s="4"/>
      <c r="O1622" s="12" t="str">
        <f t="shared" si="205"/>
        <v/>
      </c>
      <c r="Q1622" s="12" t="str">
        <f t="shared" si="206"/>
        <v/>
      </c>
      <c r="R1622" s="12" t="str">
        <f t="shared" si="207"/>
        <v/>
      </c>
      <c r="S1622" s="12" t="str">
        <f t="shared" si="208"/>
        <v/>
      </c>
      <c r="T1622" s="12" t="str">
        <f t="shared" si="209"/>
        <v/>
      </c>
      <c r="U1622" s="12" t="str">
        <f t="shared" si="210"/>
        <v/>
      </c>
      <c r="V1622" s="12" t="str">
        <f t="shared" si="204"/>
        <v/>
      </c>
      <c r="X1622" s="44" t="str">
        <f>IF($D1622="", "", IF(COUNTIF($D$11:$D1622, $D1622)&gt;1, "", $D1622))</f>
        <v/>
      </c>
      <c r="Z1622" s="12" t="str">
        <f>IF($X1622="", "", IF(COUNTIF('Page Categories'!$D$11:$D$1010, $X1622)&gt;0, "", MAX(Z$10:Z1621)+1))</f>
        <v/>
      </c>
      <c r="AB1622" s="44" t="str">
        <f t="shared" si="211"/>
        <v/>
      </c>
    </row>
    <row r="1623" spans="1:28" x14ac:dyDescent="0.25">
      <c r="A1623" s="4"/>
      <c r="B1623" s="44" t="str">
        <f>IF($D1623="", "", IF(IFERROR(INDEX('Page Categories'!$E$11:$E$1010, MATCH($D1623, 'Page Categories'!$D$11:$D$1010, 0)), "")="", 'Page Categories'!$M$21, IFERROR(INDEX('Page Categories'!$E$11:$E$1010, MATCH($D1623, 'Page Categories'!$D$11:$D$1010, 0)), "")))</f>
        <v/>
      </c>
      <c r="C1623" s="4"/>
      <c r="D1623" s="50"/>
      <c r="E1623" s="51"/>
      <c r="F1623" s="51"/>
      <c r="G1623" s="52"/>
      <c r="H1623" s="51"/>
      <c r="I1623" s="53"/>
      <c r="J1623" s="4"/>
      <c r="O1623" s="12" t="str">
        <f t="shared" si="205"/>
        <v/>
      </c>
      <c r="Q1623" s="12" t="str">
        <f t="shared" si="206"/>
        <v/>
      </c>
      <c r="R1623" s="12" t="str">
        <f t="shared" si="207"/>
        <v/>
      </c>
      <c r="S1623" s="12" t="str">
        <f t="shared" si="208"/>
        <v/>
      </c>
      <c r="T1623" s="12" t="str">
        <f t="shared" si="209"/>
        <v/>
      </c>
      <c r="U1623" s="12" t="str">
        <f t="shared" si="210"/>
        <v/>
      </c>
      <c r="V1623" s="12" t="str">
        <f t="shared" si="204"/>
        <v/>
      </c>
      <c r="X1623" s="44" t="str">
        <f>IF($D1623="", "", IF(COUNTIF($D$11:$D1623, $D1623)&gt;1, "", $D1623))</f>
        <v/>
      </c>
      <c r="Z1623" s="12" t="str">
        <f>IF($X1623="", "", IF(COUNTIF('Page Categories'!$D$11:$D$1010, $X1623)&gt;0, "", MAX(Z$10:Z1622)+1))</f>
        <v/>
      </c>
      <c r="AB1623" s="44" t="str">
        <f t="shared" si="211"/>
        <v/>
      </c>
    </row>
    <row r="1624" spans="1:28" x14ac:dyDescent="0.25">
      <c r="A1624" s="4"/>
      <c r="B1624" s="44" t="str">
        <f>IF($D1624="", "", IF(IFERROR(INDEX('Page Categories'!$E$11:$E$1010, MATCH($D1624, 'Page Categories'!$D$11:$D$1010, 0)), "")="", 'Page Categories'!$M$21, IFERROR(INDEX('Page Categories'!$E$11:$E$1010, MATCH($D1624, 'Page Categories'!$D$11:$D$1010, 0)), "")))</f>
        <v/>
      </c>
      <c r="C1624" s="4"/>
      <c r="D1624" s="50"/>
      <c r="E1624" s="51"/>
      <c r="F1624" s="51"/>
      <c r="G1624" s="52"/>
      <c r="H1624" s="51"/>
      <c r="I1624" s="53"/>
      <c r="J1624" s="4"/>
      <c r="O1624" s="12" t="str">
        <f t="shared" si="205"/>
        <v/>
      </c>
      <c r="Q1624" s="12" t="str">
        <f t="shared" si="206"/>
        <v/>
      </c>
      <c r="R1624" s="12" t="str">
        <f t="shared" si="207"/>
        <v/>
      </c>
      <c r="S1624" s="12" t="str">
        <f t="shared" si="208"/>
        <v/>
      </c>
      <c r="T1624" s="12" t="str">
        <f t="shared" si="209"/>
        <v/>
      </c>
      <c r="U1624" s="12" t="str">
        <f t="shared" si="210"/>
        <v/>
      </c>
      <c r="V1624" s="12" t="str">
        <f t="shared" si="204"/>
        <v/>
      </c>
      <c r="X1624" s="44" t="str">
        <f>IF($D1624="", "", IF(COUNTIF($D$11:$D1624, $D1624)&gt;1, "", $D1624))</f>
        <v/>
      </c>
      <c r="Z1624" s="12" t="str">
        <f>IF($X1624="", "", IF(COUNTIF('Page Categories'!$D$11:$D$1010, $X1624)&gt;0, "", MAX(Z$10:Z1623)+1))</f>
        <v/>
      </c>
      <c r="AB1624" s="44" t="str">
        <f t="shared" si="211"/>
        <v/>
      </c>
    </row>
    <row r="1625" spans="1:28" x14ac:dyDescent="0.25">
      <c r="A1625" s="4"/>
      <c r="B1625" s="44" t="str">
        <f>IF($D1625="", "", IF(IFERROR(INDEX('Page Categories'!$E$11:$E$1010, MATCH($D1625, 'Page Categories'!$D$11:$D$1010, 0)), "")="", 'Page Categories'!$M$21, IFERROR(INDEX('Page Categories'!$E$11:$E$1010, MATCH($D1625, 'Page Categories'!$D$11:$D$1010, 0)), "")))</f>
        <v/>
      </c>
      <c r="C1625" s="4"/>
      <c r="D1625" s="50"/>
      <c r="E1625" s="51"/>
      <c r="F1625" s="51"/>
      <c r="G1625" s="52"/>
      <c r="H1625" s="51"/>
      <c r="I1625" s="53"/>
      <c r="J1625" s="4"/>
      <c r="O1625" s="12" t="str">
        <f t="shared" si="205"/>
        <v/>
      </c>
      <c r="Q1625" s="12" t="str">
        <f t="shared" si="206"/>
        <v/>
      </c>
      <c r="R1625" s="12" t="str">
        <f t="shared" si="207"/>
        <v/>
      </c>
      <c r="S1625" s="12" t="str">
        <f t="shared" si="208"/>
        <v/>
      </c>
      <c r="T1625" s="12" t="str">
        <f t="shared" si="209"/>
        <v/>
      </c>
      <c r="U1625" s="12" t="str">
        <f t="shared" si="210"/>
        <v/>
      </c>
      <c r="V1625" s="12" t="str">
        <f t="shared" si="204"/>
        <v/>
      </c>
      <c r="X1625" s="44" t="str">
        <f>IF($D1625="", "", IF(COUNTIF($D$11:$D1625, $D1625)&gt;1, "", $D1625))</f>
        <v/>
      </c>
      <c r="Z1625" s="12" t="str">
        <f>IF($X1625="", "", IF(COUNTIF('Page Categories'!$D$11:$D$1010, $X1625)&gt;0, "", MAX(Z$10:Z1624)+1))</f>
        <v/>
      </c>
      <c r="AB1625" s="44" t="str">
        <f t="shared" si="211"/>
        <v/>
      </c>
    </row>
    <row r="1626" spans="1:28" x14ac:dyDescent="0.25">
      <c r="A1626" s="4"/>
      <c r="B1626" s="44" t="str">
        <f>IF($D1626="", "", IF(IFERROR(INDEX('Page Categories'!$E$11:$E$1010, MATCH($D1626, 'Page Categories'!$D$11:$D$1010, 0)), "")="", 'Page Categories'!$M$21, IFERROR(INDEX('Page Categories'!$E$11:$E$1010, MATCH($D1626, 'Page Categories'!$D$11:$D$1010, 0)), "")))</f>
        <v/>
      </c>
      <c r="C1626" s="4"/>
      <c r="D1626" s="50"/>
      <c r="E1626" s="51"/>
      <c r="F1626" s="51"/>
      <c r="G1626" s="52"/>
      <c r="H1626" s="51"/>
      <c r="I1626" s="53"/>
      <c r="J1626" s="4"/>
      <c r="O1626" s="12" t="str">
        <f t="shared" si="205"/>
        <v/>
      </c>
      <c r="Q1626" s="12" t="str">
        <f t="shared" si="206"/>
        <v/>
      </c>
      <c r="R1626" s="12" t="str">
        <f t="shared" si="207"/>
        <v/>
      </c>
      <c r="S1626" s="12" t="str">
        <f t="shared" si="208"/>
        <v/>
      </c>
      <c r="T1626" s="12" t="str">
        <f t="shared" si="209"/>
        <v/>
      </c>
      <c r="U1626" s="12" t="str">
        <f t="shared" si="210"/>
        <v/>
      </c>
      <c r="V1626" s="12" t="str">
        <f t="shared" si="204"/>
        <v/>
      </c>
      <c r="X1626" s="44" t="str">
        <f>IF($D1626="", "", IF(COUNTIF($D$11:$D1626, $D1626)&gt;1, "", $D1626))</f>
        <v/>
      </c>
      <c r="Z1626" s="12" t="str">
        <f>IF($X1626="", "", IF(COUNTIF('Page Categories'!$D$11:$D$1010, $X1626)&gt;0, "", MAX(Z$10:Z1625)+1))</f>
        <v/>
      </c>
      <c r="AB1626" s="44" t="str">
        <f t="shared" si="211"/>
        <v/>
      </c>
    </row>
    <row r="1627" spans="1:28" x14ac:dyDescent="0.25">
      <c r="A1627" s="4"/>
      <c r="B1627" s="44" t="str">
        <f>IF($D1627="", "", IF(IFERROR(INDEX('Page Categories'!$E$11:$E$1010, MATCH($D1627, 'Page Categories'!$D$11:$D$1010, 0)), "")="", 'Page Categories'!$M$21, IFERROR(INDEX('Page Categories'!$E$11:$E$1010, MATCH($D1627, 'Page Categories'!$D$11:$D$1010, 0)), "")))</f>
        <v/>
      </c>
      <c r="C1627" s="4"/>
      <c r="D1627" s="50"/>
      <c r="E1627" s="51"/>
      <c r="F1627" s="51"/>
      <c r="G1627" s="52"/>
      <c r="H1627" s="51"/>
      <c r="I1627" s="53"/>
      <c r="J1627" s="4"/>
      <c r="O1627" s="12" t="str">
        <f t="shared" si="205"/>
        <v/>
      </c>
      <c r="Q1627" s="12" t="str">
        <f t="shared" si="206"/>
        <v/>
      </c>
      <c r="R1627" s="12" t="str">
        <f t="shared" si="207"/>
        <v/>
      </c>
      <c r="S1627" s="12" t="str">
        <f t="shared" si="208"/>
        <v/>
      </c>
      <c r="T1627" s="12" t="str">
        <f t="shared" si="209"/>
        <v/>
      </c>
      <c r="U1627" s="12" t="str">
        <f t="shared" si="210"/>
        <v/>
      </c>
      <c r="V1627" s="12" t="str">
        <f t="shared" si="204"/>
        <v/>
      </c>
      <c r="X1627" s="44" t="str">
        <f>IF($D1627="", "", IF(COUNTIF($D$11:$D1627, $D1627)&gt;1, "", $D1627))</f>
        <v/>
      </c>
      <c r="Z1627" s="12" t="str">
        <f>IF($X1627="", "", IF(COUNTIF('Page Categories'!$D$11:$D$1010, $X1627)&gt;0, "", MAX(Z$10:Z1626)+1))</f>
        <v/>
      </c>
      <c r="AB1627" s="44" t="str">
        <f t="shared" si="211"/>
        <v/>
      </c>
    </row>
    <row r="1628" spans="1:28" x14ac:dyDescent="0.25">
      <c r="A1628" s="4"/>
      <c r="B1628" s="44" t="str">
        <f>IF($D1628="", "", IF(IFERROR(INDEX('Page Categories'!$E$11:$E$1010, MATCH($D1628, 'Page Categories'!$D$11:$D$1010, 0)), "")="", 'Page Categories'!$M$21, IFERROR(INDEX('Page Categories'!$E$11:$E$1010, MATCH($D1628, 'Page Categories'!$D$11:$D$1010, 0)), "")))</f>
        <v/>
      </c>
      <c r="C1628" s="4"/>
      <c r="D1628" s="50"/>
      <c r="E1628" s="51"/>
      <c r="F1628" s="51"/>
      <c r="G1628" s="52"/>
      <c r="H1628" s="51"/>
      <c r="I1628" s="53"/>
      <c r="J1628" s="4"/>
      <c r="O1628" s="12" t="str">
        <f t="shared" si="205"/>
        <v/>
      </c>
      <c r="Q1628" s="12" t="str">
        <f t="shared" si="206"/>
        <v/>
      </c>
      <c r="R1628" s="12" t="str">
        <f t="shared" si="207"/>
        <v/>
      </c>
      <c r="S1628" s="12" t="str">
        <f t="shared" si="208"/>
        <v/>
      </c>
      <c r="T1628" s="12" t="str">
        <f t="shared" si="209"/>
        <v/>
      </c>
      <c r="U1628" s="12" t="str">
        <f t="shared" si="210"/>
        <v/>
      </c>
      <c r="V1628" s="12" t="str">
        <f t="shared" si="204"/>
        <v/>
      </c>
      <c r="X1628" s="44" t="str">
        <f>IF($D1628="", "", IF(COUNTIF($D$11:$D1628, $D1628)&gt;1, "", $D1628))</f>
        <v/>
      </c>
      <c r="Z1628" s="12" t="str">
        <f>IF($X1628="", "", IF(COUNTIF('Page Categories'!$D$11:$D$1010, $X1628)&gt;0, "", MAX(Z$10:Z1627)+1))</f>
        <v/>
      </c>
      <c r="AB1628" s="44" t="str">
        <f t="shared" si="211"/>
        <v/>
      </c>
    </row>
    <row r="1629" spans="1:28" x14ac:dyDescent="0.25">
      <c r="A1629" s="4"/>
      <c r="B1629" s="44" t="str">
        <f>IF($D1629="", "", IF(IFERROR(INDEX('Page Categories'!$E$11:$E$1010, MATCH($D1629, 'Page Categories'!$D$11:$D$1010, 0)), "")="", 'Page Categories'!$M$21, IFERROR(INDEX('Page Categories'!$E$11:$E$1010, MATCH($D1629, 'Page Categories'!$D$11:$D$1010, 0)), "")))</f>
        <v/>
      </c>
      <c r="C1629" s="4"/>
      <c r="D1629" s="50"/>
      <c r="E1629" s="51"/>
      <c r="F1629" s="51"/>
      <c r="G1629" s="52"/>
      <c r="H1629" s="51"/>
      <c r="I1629" s="53"/>
      <c r="J1629" s="4"/>
      <c r="O1629" s="12" t="str">
        <f t="shared" si="205"/>
        <v/>
      </c>
      <c r="Q1629" s="12" t="str">
        <f t="shared" si="206"/>
        <v/>
      </c>
      <c r="R1629" s="12" t="str">
        <f t="shared" si="207"/>
        <v/>
      </c>
      <c r="S1629" s="12" t="str">
        <f t="shared" si="208"/>
        <v/>
      </c>
      <c r="T1629" s="12" t="str">
        <f t="shared" si="209"/>
        <v/>
      </c>
      <c r="U1629" s="12" t="str">
        <f t="shared" si="210"/>
        <v/>
      </c>
      <c r="V1629" s="12" t="str">
        <f t="shared" si="204"/>
        <v/>
      </c>
      <c r="X1629" s="44" t="str">
        <f>IF($D1629="", "", IF(COUNTIF($D$11:$D1629, $D1629)&gt;1, "", $D1629))</f>
        <v/>
      </c>
      <c r="Z1629" s="12" t="str">
        <f>IF($X1629="", "", IF(COUNTIF('Page Categories'!$D$11:$D$1010, $X1629)&gt;0, "", MAX(Z$10:Z1628)+1))</f>
        <v/>
      </c>
      <c r="AB1629" s="44" t="str">
        <f t="shared" si="211"/>
        <v/>
      </c>
    </row>
    <row r="1630" spans="1:28" x14ac:dyDescent="0.25">
      <c r="A1630" s="4"/>
      <c r="B1630" s="44" t="str">
        <f>IF($D1630="", "", IF(IFERROR(INDEX('Page Categories'!$E$11:$E$1010, MATCH($D1630, 'Page Categories'!$D$11:$D$1010, 0)), "")="", 'Page Categories'!$M$21, IFERROR(INDEX('Page Categories'!$E$11:$E$1010, MATCH($D1630, 'Page Categories'!$D$11:$D$1010, 0)), "")))</f>
        <v/>
      </c>
      <c r="C1630" s="4"/>
      <c r="D1630" s="50"/>
      <c r="E1630" s="51"/>
      <c r="F1630" s="51"/>
      <c r="G1630" s="52"/>
      <c r="H1630" s="51"/>
      <c r="I1630" s="53"/>
      <c r="J1630" s="4"/>
      <c r="O1630" s="12" t="str">
        <f t="shared" si="205"/>
        <v/>
      </c>
      <c r="Q1630" s="12" t="str">
        <f t="shared" si="206"/>
        <v/>
      </c>
      <c r="R1630" s="12" t="str">
        <f t="shared" si="207"/>
        <v/>
      </c>
      <c r="S1630" s="12" t="str">
        <f t="shared" si="208"/>
        <v/>
      </c>
      <c r="T1630" s="12" t="str">
        <f t="shared" si="209"/>
        <v/>
      </c>
      <c r="U1630" s="12" t="str">
        <f t="shared" si="210"/>
        <v/>
      </c>
      <c r="V1630" s="12" t="str">
        <f t="shared" si="204"/>
        <v/>
      </c>
      <c r="X1630" s="44" t="str">
        <f>IF($D1630="", "", IF(COUNTIF($D$11:$D1630, $D1630)&gt;1, "", $D1630))</f>
        <v/>
      </c>
      <c r="Z1630" s="12" t="str">
        <f>IF($X1630="", "", IF(COUNTIF('Page Categories'!$D$11:$D$1010, $X1630)&gt;0, "", MAX(Z$10:Z1629)+1))</f>
        <v/>
      </c>
      <c r="AB1630" s="44" t="str">
        <f t="shared" si="211"/>
        <v/>
      </c>
    </row>
    <row r="1631" spans="1:28" x14ac:dyDescent="0.25">
      <c r="A1631" s="4"/>
      <c r="B1631" s="44" t="str">
        <f>IF($D1631="", "", IF(IFERROR(INDEX('Page Categories'!$E$11:$E$1010, MATCH($D1631, 'Page Categories'!$D$11:$D$1010, 0)), "")="", 'Page Categories'!$M$21, IFERROR(INDEX('Page Categories'!$E$11:$E$1010, MATCH($D1631, 'Page Categories'!$D$11:$D$1010, 0)), "")))</f>
        <v/>
      </c>
      <c r="C1631" s="4"/>
      <c r="D1631" s="50"/>
      <c r="E1631" s="51"/>
      <c r="F1631" s="51"/>
      <c r="G1631" s="52"/>
      <c r="H1631" s="51"/>
      <c r="I1631" s="53"/>
      <c r="J1631" s="4"/>
      <c r="O1631" s="12" t="str">
        <f t="shared" si="205"/>
        <v/>
      </c>
      <c r="Q1631" s="12" t="str">
        <f t="shared" si="206"/>
        <v/>
      </c>
      <c r="R1631" s="12" t="str">
        <f t="shared" si="207"/>
        <v/>
      </c>
      <c r="S1631" s="12" t="str">
        <f t="shared" si="208"/>
        <v/>
      </c>
      <c r="T1631" s="12" t="str">
        <f t="shared" si="209"/>
        <v/>
      </c>
      <c r="U1631" s="12" t="str">
        <f t="shared" si="210"/>
        <v/>
      </c>
      <c r="V1631" s="12" t="str">
        <f t="shared" si="204"/>
        <v/>
      </c>
      <c r="X1631" s="44" t="str">
        <f>IF($D1631="", "", IF(COUNTIF($D$11:$D1631, $D1631)&gt;1, "", $D1631))</f>
        <v/>
      </c>
      <c r="Z1631" s="12" t="str">
        <f>IF($X1631="", "", IF(COUNTIF('Page Categories'!$D$11:$D$1010, $X1631)&gt;0, "", MAX(Z$10:Z1630)+1))</f>
        <v/>
      </c>
      <c r="AB1631" s="44" t="str">
        <f t="shared" si="211"/>
        <v/>
      </c>
    </row>
    <row r="1632" spans="1:28" x14ac:dyDescent="0.25">
      <c r="A1632" s="4"/>
      <c r="B1632" s="44" t="str">
        <f>IF($D1632="", "", IF(IFERROR(INDEX('Page Categories'!$E$11:$E$1010, MATCH($D1632, 'Page Categories'!$D$11:$D$1010, 0)), "")="", 'Page Categories'!$M$21, IFERROR(INDEX('Page Categories'!$E$11:$E$1010, MATCH($D1632, 'Page Categories'!$D$11:$D$1010, 0)), "")))</f>
        <v/>
      </c>
      <c r="C1632" s="4"/>
      <c r="D1632" s="50"/>
      <c r="E1632" s="51"/>
      <c r="F1632" s="51"/>
      <c r="G1632" s="52"/>
      <c r="H1632" s="51"/>
      <c r="I1632" s="53"/>
      <c r="J1632" s="4"/>
      <c r="O1632" s="12" t="str">
        <f t="shared" si="205"/>
        <v/>
      </c>
      <c r="Q1632" s="12" t="str">
        <f t="shared" si="206"/>
        <v/>
      </c>
      <c r="R1632" s="12" t="str">
        <f t="shared" si="207"/>
        <v/>
      </c>
      <c r="S1632" s="12" t="str">
        <f t="shared" si="208"/>
        <v/>
      </c>
      <c r="T1632" s="12" t="str">
        <f t="shared" si="209"/>
        <v/>
      </c>
      <c r="U1632" s="12" t="str">
        <f t="shared" si="210"/>
        <v/>
      </c>
      <c r="V1632" s="12" t="str">
        <f t="shared" si="204"/>
        <v/>
      </c>
      <c r="X1632" s="44" t="str">
        <f>IF($D1632="", "", IF(COUNTIF($D$11:$D1632, $D1632)&gt;1, "", $D1632))</f>
        <v/>
      </c>
      <c r="Z1632" s="12" t="str">
        <f>IF($X1632="", "", IF(COUNTIF('Page Categories'!$D$11:$D$1010, $X1632)&gt;0, "", MAX(Z$10:Z1631)+1))</f>
        <v/>
      </c>
      <c r="AB1632" s="44" t="str">
        <f t="shared" si="211"/>
        <v/>
      </c>
    </row>
    <row r="1633" spans="1:28" x14ac:dyDescent="0.25">
      <c r="A1633" s="4"/>
      <c r="B1633" s="44" t="str">
        <f>IF($D1633="", "", IF(IFERROR(INDEX('Page Categories'!$E$11:$E$1010, MATCH($D1633, 'Page Categories'!$D$11:$D$1010, 0)), "")="", 'Page Categories'!$M$21, IFERROR(INDEX('Page Categories'!$E$11:$E$1010, MATCH($D1633, 'Page Categories'!$D$11:$D$1010, 0)), "")))</f>
        <v/>
      </c>
      <c r="C1633" s="4"/>
      <c r="D1633" s="50"/>
      <c r="E1633" s="51"/>
      <c r="F1633" s="51"/>
      <c r="G1633" s="52"/>
      <c r="H1633" s="51"/>
      <c r="I1633" s="53"/>
      <c r="J1633" s="4"/>
      <c r="O1633" s="12" t="str">
        <f t="shared" si="205"/>
        <v/>
      </c>
      <c r="Q1633" s="12" t="str">
        <f t="shared" si="206"/>
        <v/>
      </c>
      <c r="R1633" s="12" t="str">
        <f t="shared" si="207"/>
        <v/>
      </c>
      <c r="S1633" s="12" t="str">
        <f t="shared" si="208"/>
        <v/>
      </c>
      <c r="T1633" s="12" t="str">
        <f t="shared" si="209"/>
        <v/>
      </c>
      <c r="U1633" s="12" t="str">
        <f t="shared" si="210"/>
        <v/>
      </c>
      <c r="V1633" s="12" t="str">
        <f t="shared" si="204"/>
        <v/>
      </c>
      <c r="X1633" s="44" t="str">
        <f>IF($D1633="", "", IF(COUNTIF($D$11:$D1633, $D1633)&gt;1, "", $D1633))</f>
        <v/>
      </c>
      <c r="Z1633" s="12" t="str">
        <f>IF($X1633="", "", IF(COUNTIF('Page Categories'!$D$11:$D$1010, $X1633)&gt;0, "", MAX(Z$10:Z1632)+1))</f>
        <v/>
      </c>
      <c r="AB1633" s="44" t="str">
        <f t="shared" si="211"/>
        <v/>
      </c>
    </row>
    <row r="1634" spans="1:28" x14ac:dyDescent="0.25">
      <c r="A1634" s="4"/>
      <c r="B1634" s="44" t="str">
        <f>IF($D1634="", "", IF(IFERROR(INDEX('Page Categories'!$E$11:$E$1010, MATCH($D1634, 'Page Categories'!$D$11:$D$1010, 0)), "")="", 'Page Categories'!$M$21, IFERROR(INDEX('Page Categories'!$E$11:$E$1010, MATCH($D1634, 'Page Categories'!$D$11:$D$1010, 0)), "")))</f>
        <v/>
      </c>
      <c r="C1634" s="4"/>
      <c r="D1634" s="50"/>
      <c r="E1634" s="51"/>
      <c r="F1634" s="51"/>
      <c r="G1634" s="52"/>
      <c r="H1634" s="51"/>
      <c r="I1634" s="53"/>
      <c r="J1634" s="4"/>
      <c r="O1634" s="12" t="str">
        <f t="shared" si="205"/>
        <v/>
      </c>
      <c r="Q1634" s="12" t="str">
        <f t="shared" si="206"/>
        <v/>
      </c>
      <c r="R1634" s="12" t="str">
        <f t="shared" si="207"/>
        <v/>
      </c>
      <c r="S1634" s="12" t="str">
        <f t="shared" si="208"/>
        <v/>
      </c>
      <c r="T1634" s="12" t="str">
        <f t="shared" si="209"/>
        <v/>
      </c>
      <c r="U1634" s="12" t="str">
        <f t="shared" si="210"/>
        <v/>
      </c>
      <c r="V1634" s="12" t="str">
        <f t="shared" si="204"/>
        <v/>
      </c>
      <c r="X1634" s="44" t="str">
        <f>IF($D1634="", "", IF(COUNTIF($D$11:$D1634, $D1634)&gt;1, "", $D1634))</f>
        <v/>
      </c>
      <c r="Z1634" s="12" t="str">
        <f>IF($X1634="", "", IF(COUNTIF('Page Categories'!$D$11:$D$1010, $X1634)&gt;0, "", MAX(Z$10:Z1633)+1))</f>
        <v/>
      </c>
      <c r="AB1634" s="44" t="str">
        <f t="shared" si="211"/>
        <v/>
      </c>
    </row>
    <row r="1635" spans="1:28" x14ac:dyDescent="0.25">
      <c r="A1635" s="4"/>
      <c r="B1635" s="44" t="str">
        <f>IF($D1635="", "", IF(IFERROR(INDEX('Page Categories'!$E$11:$E$1010, MATCH($D1635, 'Page Categories'!$D$11:$D$1010, 0)), "")="", 'Page Categories'!$M$21, IFERROR(INDEX('Page Categories'!$E$11:$E$1010, MATCH($D1635, 'Page Categories'!$D$11:$D$1010, 0)), "")))</f>
        <v/>
      </c>
      <c r="C1635" s="4"/>
      <c r="D1635" s="50"/>
      <c r="E1635" s="51"/>
      <c r="F1635" s="51"/>
      <c r="G1635" s="52"/>
      <c r="H1635" s="51"/>
      <c r="I1635" s="53"/>
      <c r="J1635" s="4"/>
      <c r="O1635" s="12" t="str">
        <f t="shared" si="205"/>
        <v/>
      </c>
      <c r="Q1635" s="12" t="str">
        <f t="shared" si="206"/>
        <v/>
      </c>
      <c r="R1635" s="12" t="str">
        <f t="shared" si="207"/>
        <v/>
      </c>
      <c r="S1635" s="12" t="str">
        <f t="shared" si="208"/>
        <v/>
      </c>
      <c r="T1635" s="12" t="str">
        <f t="shared" si="209"/>
        <v/>
      </c>
      <c r="U1635" s="12" t="str">
        <f t="shared" si="210"/>
        <v/>
      </c>
      <c r="V1635" s="12" t="str">
        <f t="shared" si="204"/>
        <v/>
      </c>
      <c r="X1635" s="44" t="str">
        <f>IF($D1635="", "", IF(COUNTIF($D$11:$D1635, $D1635)&gt;1, "", $D1635))</f>
        <v/>
      </c>
      <c r="Z1635" s="12" t="str">
        <f>IF($X1635="", "", IF(COUNTIF('Page Categories'!$D$11:$D$1010, $X1635)&gt;0, "", MAX(Z$10:Z1634)+1))</f>
        <v/>
      </c>
      <c r="AB1635" s="44" t="str">
        <f t="shared" si="211"/>
        <v/>
      </c>
    </row>
    <row r="1636" spans="1:28" x14ac:dyDescent="0.25">
      <c r="A1636" s="4"/>
      <c r="B1636" s="44" t="str">
        <f>IF($D1636="", "", IF(IFERROR(INDEX('Page Categories'!$E$11:$E$1010, MATCH($D1636, 'Page Categories'!$D$11:$D$1010, 0)), "")="", 'Page Categories'!$M$21, IFERROR(INDEX('Page Categories'!$E$11:$E$1010, MATCH($D1636, 'Page Categories'!$D$11:$D$1010, 0)), "")))</f>
        <v/>
      </c>
      <c r="C1636" s="4"/>
      <c r="D1636" s="50"/>
      <c r="E1636" s="51"/>
      <c r="F1636" s="51"/>
      <c r="G1636" s="52"/>
      <c r="H1636" s="51"/>
      <c r="I1636" s="53"/>
      <c r="J1636" s="4"/>
      <c r="O1636" s="12" t="str">
        <f t="shared" si="205"/>
        <v/>
      </c>
      <c r="Q1636" s="12" t="str">
        <f t="shared" si="206"/>
        <v/>
      </c>
      <c r="R1636" s="12" t="str">
        <f t="shared" si="207"/>
        <v/>
      </c>
      <c r="S1636" s="12" t="str">
        <f t="shared" si="208"/>
        <v/>
      </c>
      <c r="T1636" s="12" t="str">
        <f t="shared" si="209"/>
        <v/>
      </c>
      <c r="U1636" s="12" t="str">
        <f t="shared" si="210"/>
        <v/>
      </c>
      <c r="V1636" s="12" t="str">
        <f t="shared" si="204"/>
        <v/>
      </c>
      <c r="X1636" s="44" t="str">
        <f>IF($D1636="", "", IF(COUNTIF($D$11:$D1636, $D1636)&gt;1, "", $D1636))</f>
        <v/>
      </c>
      <c r="Z1636" s="12" t="str">
        <f>IF($X1636="", "", IF(COUNTIF('Page Categories'!$D$11:$D$1010, $X1636)&gt;0, "", MAX(Z$10:Z1635)+1))</f>
        <v/>
      </c>
      <c r="AB1636" s="44" t="str">
        <f t="shared" si="211"/>
        <v/>
      </c>
    </row>
    <row r="1637" spans="1:28" x14ac:dyDescent="0.25">
      <c r="A1637" s="4"/>
      <c r="B1637" s="44" t="str">
        <f>IF($D1637="", "", IF(IFERROR(INDEX('Page Categories'!$E$11:$E$1010, MATCH($D1637, 'Page Categories'!$D$11:$D$1010, 0)), "")="", 'Page Categories'!$M$21, IFERROR(INDEX('Page Categories'!$E$11:$E$1010, MATCH($D1637, 'Page Categories'!$D$11:$D$1010, 0)), "")))</f>
        <v/>
      </c>
      <c r="C1637" s="4"/>
      <c r="D1637" s="50"/>
      <c r="E1637" s="51"/>
      <c r="F1637" s="51"/>
      <c r="G1637" s="52"/>
      <c r="H1637" s="51"/>
      <c r="I1637" s="53"/>
      <c r="J1637" s="4"/>
      <c r="O1637" s="12" t="str">
        <f t="shared" si="205"/>
        <v/>
      </c>
      <c r="Q1637" s="12" t="str">
        <f t="shared" si="206"/>
        <v/>
      </c>
      <c r="R1637" s="12" t="str">
        <f t="shared" si="207"/>
        <v/>
      </c>
      <c r="S1637" s="12" t="str">
        <f t="shared" si="208"/>
        <v/>
      </c>
      <c r="T1637" s="12" t="str">
        <f t="shared" si="209"/>
        <v/>
      </c>
      <c r="U1637" s="12" t="str">
        <f t="shared" si="210"/>
        <v/>
      </c>
      <c r="V1637" s="12" t="str">
        <f t="shared" si="204"/>
        <v/>
      </c>
      <c r="X1637" s="44" t="str">
        <f>IF($D1637="", "", IF(COUNTIF($D$11:$D1637, $D1637)&gt;1, "", $D1637))</f>
        <v/>
      </c>
      <c r="Z1637" s="12" t="str">
        <f>IF($X1637="", "", IF(COUNTIF('Page Categories'!$D$11:$D$1010, $X1637)&gt;0, "", MAX(Z$10:Z1636)+1))</f>
        <v/>
      </c>
      <c r="AB1637" s="44" t="str">
        <f t="shared" si="211"/>
        <v/>
      </c>
    </row>
    <row r="1638" spans="1:28" x14ac:dyDescent="0.25">
      <c r="A1638" s="4"/>
      <c r="B1638" s="44" t="str">
        <f>IF($D1638="", "", IF(IFERROR(INDEX('Page Categories'!$E$11:$E$1010, MATCH($D1638, 'Page Categories'!$D$11:$D$1010, 0)), "")="", 'Page Categories'!$M$21, IFERROR(INDEX('Page Categories'!$E$11:$E$1010, MATCH($D1638, 'Page Categories'!$D$11:$D$1010, 0)), "")))</f>
        <v/>
      </c>
      <c r="C1638" s="4"/>
      <c r="D1638" s="50"/>
      <c r="E1638" s="51"/>
      <c r="F1638" s="51"/>
      <c r="G1638" s="52"/>
      <c r="H1638" s="51"/>
      <c r="I1638" s="53"/>
      <c r="J1638" s="4"/>
      <c r="O1638" s="12" t="str">
        <f t="shared" si="205"/>
        <v/>
      </c>
      <c r="Q1638" s="12" t="str">
        <f t="shared" si="206"/>
        <v/>
      </c>
      <c r="R1638" s="12" t="str">
        <f t="shared" si="207"/>
        <v/>
      </c>
      <c r="S1638" s="12" t="str">
        <f t="shared" si="208"/>
        <v/>
      </c>
      <c r="T1638" s="12" t="str">
        <f t="shared" si="209"/>
        <v/>
      </c>
      <c r="U1638" s="12" t="str">
        <f t="shared" si="210"/>
        <v/>
      </c>
      <c r="V1638" s="12" t="str">
        <f t="shared" si="204"/>
        <v/>
      </c>
      <c r="X1638" s="44" t="str">
        <f>IF($D1638="", "", IF(COUNTIF($D$11:$D1638, $D1638)&gt;1, "", $D1638))</f>
        <v/>
      </c>
      <c r="Z1638" s="12" t="str">
        <f>IF($X1638="", "", IF(COUNTIF('Page Categories'!$D$11:$D$1010, $X1638)&gt;0, "", MAX(Z$10:Z1637)+1))</f>
        <v/>
      </c>
      <c r="AB1638" s="44" t="str">
        <f t="shared" si="211"/>
        <v/>
      </c>
    </row>
    <row r="1639" spans="1:28" x14ac:dyDescent="0.25">
      <c r="A1639" s="4"/>
      <c r="B1639" s="44" t="str">
        <f>IF($D1639="", "", IF(IFERROR(INDEX('Page Categories'!$E$11:$E$1010, MATCH($D1639, 'Page Categories'!$D$11:$D$1010, 0)), "")="", 'Page Categories'!$M$21, IFERROR(INDEX('Page Categories'!$E$11:$E$1010, MATCH($D1639, 'Page Categories'!$D$11:$D$1010, 0)), "")))</f>
        <v/>
      </c>
      <c r="C1639" s="4"/>
      <c r="D1639" s="50"/>
      <c r="E1639" s="51"/>
      <c r="F1639" s="51"/>
      <c r="G1639" s="52"/>
      <c r="H1639" s="51"/>
      <c r="I1639" s="53"/>
      <c r="J1639" s="4"/>
      <c r="O1639" s="12" t="str">
        <f t="shared" si="205"/>
        <v/>
      </c>
      <c r="Q1639" s="12" t="str">
        <f t="shared" si="206"/>
        <v/>
      </c>
      <c r="R1639" s="12" t="str">
        <f t="shared" si="207"/>
        <v/>
      </c>
      <c r="S1639" s="12" t="str">
        <f t="shared" si="208"/>
        <v/>
      </c>
      <c r="T1639" s="12" t="str">
        <f t="shared" si="209"/>
        <v/>
      </c>
      <c r="U1639" s="12" t="str">
        <f t="shared" si="210"/>
        <v/>
      </c>
      <c r="V1639" s="12" t="str">
        <f t="shared" si="204"/>
        <v/>
      </c>
      <c r="X1639" s="44" t="str">
        <f>IF($D1639="", "", IF(COUNTIF($D$11:$D1639, $D1639)&gt;1, "", $D1639))</f>
        <v/>
      </c>
      <c r="Z1639" s="12" t="str">
        <f>IF($X1639="", "", IF(COUNTIF('Page Categories'!$D$11:$D$1010, $X1639)&gt;0, "", MAX(Z$10:Z1638)+1))</f>
        <v/>
      </c>
      <c r="AB1639" s="44" t="str">
        <f t="shared" si="211"/>
        <v/>
      </c>
    </row>
    <row r="1640" spans="1:28" x14ac:dyDescent="0.25">
      <c r="A1640" s="4"/>
      <c r="B1640" s="44" t="str">
        <f>IF($D1640="", "", IF(IFERROR(INDEX('Page Categories'!$E$11:$E$1010, MATCH($D1640, 'Page Categories'!$D$11:$D$1010, 0)), "")="", 'Page Categories'!$M$21, IFERROR(INDEX('Page Categories'!$E$11:$E$1010, MATCH($D1640, 'Page Categories'!$D$11:$D$1010, 0)), "")))</f>
        <v/>
      </c>
      <c r="C1640" s="4"/>
      <c r="D1640" s="50"/>
      <c r="E1640" s="51"/>
      <c r="F1640" s="51"/>
      <c r="G1640" s="52"/>
      <c r="H1640" s="51"/>
      <c r="I1640" s="53"/>
      <c r="J1640" s="4"/>
      <c r="O1640" s="12" t="str">
        <f t="shared" si="205"/>
        <v/>
      </c>
      <c r="Q1640" s="12" t="str">
        <f t="shared" si="206"/>
        <v/>
      </c>
      <c r="R1640" s="12" t="str">
        <f t="shared" si="207"/>
        <v/>
      </c>
      <c r="S1640" s="12" t="str">
        <f t="shared" si="208"/>
        <v/>
      </c>
      <c r="T1640" s="12" t="str">
        <f t="shared" si="209"/>
        <v/>
      </c>
      <c r="U1640" s="12" t="str">
        <f t="shared" si="210"/>
        <v/>
      </c>
      <c r="V1640" s="12" t="str">
        <f t="shared" si="204"/>
        <v/>
      </c>
      <c r="X1640" s="44" t="str">
        <f>IF($D1640="", "", IF(COUNTIF($D$11:$D1640, $D1640)&gt;1, "", $D1640))</f>
        <v/>
      </c>
      <c r="Z1640" s="12" t="str">
        <f>IF($X1640="", "", IF(COUNTIF('Page Categories'!$D$11:$D$1010, $X1640)&gt;0, "", MAX(Z$10:Z1639)+1))</f>
        <v/>
      </c>
      <c r="AB1640" s="44" t="str">
        <f t="shared" si="211"/>
        <v/>
      </c>
    </row>
    <row r="1641" spans="1:28" x14ac:dyDescent="0.25">
      <c r="A1641" s="4"/>
      <c r="B1641" s="44" t="str">
        <f>IF($D1641="", "", IF(IFERROR(INDEX('Page Categories'!$E$11:$E$1010, MATCH($D1641, 'Page Categories'!$D$11:$D$1010, 0)), "")="", 'Page Categories'!$M$21, IFERROR(INDEX('Page Categories'!$E$11:$E$1010, MATCH($D1641, 'Page Categories'!$D$11:$D$1010, 0)), "")))</f>
        <v/>
      </c>
      <c r="C1641" s="4"/>
      <c r="D1641" s="50"/>
      <c r="E1641" s="51"/>
      <c r="F1641" s="51"/>
      <c r="G1641" s="52"/>
      <c r="H1641" s="51"/>
      <c r="I1641" s="53"/>
      <c r="J1641" s="4"/>
      <c r="O1641" s="12" t="str">
        <f t="shared" si="205"/>
        <v/>
      </c>
      <c r="Q1641" s="12" t="str">
        <f t="shared" si="206"/>
        <v/>
      </c>
      <c r="R1641" s="12" t="str">
        <f t="shared" si="207"/>
        <v/>
      </c>
      <c r="S1641" s="12" t="str">
        <f t="shared" si="208"/>
        <v/>
      </c>
      <c r="T1641" s="12" t="str">
        <f t="shared" si="209"/>
        <v/>
      </c>
      <c r="U1641" s="12" t="str">
        <f t="shared" si="210"/>
        <v/>
      </c>
      <c r="V1641" s="12" t="str">
        <f t="shared" si="204"/>
        <v/>
      </c>
      <c r="X1641" s="44" t="str">
        <f>IF($D1641="", "", IF(COUNTIF($D$11:$D1641, $D1641)&gt;1, "", $D1641))</f>
        <v/>
      </c>
      <c r="Z1641" s="12" t="str">
        <f>IF($X1641="", "", IF(COUNTIF('Page Categories'!$D$11:$D$1010, $X1641)&gt;0, "", MAX(Z$10:Z1640)+1))</f>
        <v/>
      </c>
      <c r="AB1641" s="44" t="str">
        <f t="shared" si="211"/>
        <v/>
      </c>
    </row>
    <row r="1642" spans="1:28" x14ac:dyDescent="0.25">
      <c r="A1642" s="4"/>
      <c r="B1642" s="44" t="str">
        <f>IF($D1642="", "", IF(IFERROR(INDEX('Page Categories'!$E$11:$E$1010, MATCH($D1642, 'Page Categories'!$D$11:$D$1010, 0)), "")="", 'Page Categories'!$M$21, IFERROR(INDEX('Page Categories'!$E$11:$E$1010, MATCH($D1642, 'Page Categories'!$D$11:$D$1010, 0)), "")))</f>
        <v/>
      </c>
      <c r="C1642" s="4"/>
      <c r="D1642" s="50"/>
      <c r="E1642" s="51"/>
      <c r="F1642" s="51"/>
      <c r="G1642" s="52"/>
      <c r="H1642" s="51"/>
      <c r="I1642" s="53"/>
      <c r="J1642" s="4"/>
      <c r="O1642" s="12" t="str">
        <f t="shared" si="205"/>
        <v/>
      </c>
      <c r="Q1642" s="12" t="str">
        <f t="shared" si="206"/>
        <v/>
      </c>
      <c r="R1642" s="12" t="str">
        <f t="shared" si="207"/>
        <v/>
      </c>
      <c r="S1642" s="12" t="str">
        <f t="shared" si="208"/>
        <v/>
      </c>
      <c r="T1642" s="12" t="str">
        <f t="shared" si="209"/>
        <v/>
      </c>
      <c r="U1642" s="12" t="str">
        <f t="shared" si="210"/>
        <v/>
      </c>
      <c r="V1642" s="12" t="str">
        <f t="shared" si="204"/>
        <v/>
      </c>
      <c r="X1642" s="44" t="str">
        <f>IF($D1642="", "", IF(COUNTIF($D$11:$D1642, $D1642)&gt;1, "", $D1642))</f>
        <v/>
      </c>
      <c r="Z1642" s="12" t="str">
        <f>IF($X1642="", "", IF(COUNTIF('Page Categories'!$D$11:$D$1010, $X1642)&gt;0, "", MAX(Z$10:Z1641)+1))</f>
        <v/>
      </c>
      <c r="AB1642" s="44" t="str">
        <f t="shared" si="211"/>
        <v/>
      </c>
    </row>
    <row r="1643" spans="1:28" x14ac:dyDescent="0.25">
      <c r="A1643" s="4"/>
      <c r="B1643" s="44" t="str">
        <f>IF($D1643="", "", IF(IFERROR(INDEX('Page Categories'!$E$11:$E$1010, MATCH($D1643, 'Page Categories'!$D$11:$D$1010, 0)), "")="", 'Page Categories'!$M$21, IFERROR(INDEX('Page Categories'!$E$11:$E$1010, MATCH($D1643, 'Page Categories'!$D$11:$D$1010, 0)), "")))</f>
        <v/>
      </c>
      <c r="C1643" s="4"/>
      <c r="D1643" s="50"/>
      <c r="E1643" s="51"/>
      <c r="F1643" s="51"/>
      <c r="G1643" s="52"/>
      <c r="H1643" s="51"/>
      <c r="I1643" s="53"/>
      <c r="J1643" s="4"/>
      <c r="O1643" s="12" t="str">
        <f t="shared" si="205"/>
        <v/>
      </c>
      <c r="Q1643" s="12" t="str">
        <f t="shared" si="206"/>
        <v/>
      </c>
      <c r="R1643" s="12" t="str">
        <f t="shared" si="207"/>
        <v/>
      </c>
      <c r="S1643" s="12" t="str">
        <f t="shared" si="208"/>
        <v/>
      </c>
      <c r="T1643" s="12" t="str">
        <f t="shared" si="209"/>
        <v/>
      </c>
      <c r="U1643" s="12" t="str">
        <f t="shared" si="210"/>
        <v/>
      </c>
      <c r="V1643" s="12" t="str">
        <f t="shared" si="204"/>
        <v/>
      </c>
      <c r="X1643" s="44" t="str">
        <f>IF($D1643="", "", IF(COUNTIF($D$11:$D1643, $D1643)&gt;1, "", $D1643))</f>
        <v/>
      </c>
      <c r="Z1643" s="12" t="str">
        <f>IF($X1643="", "", IF(COUNTIF('Page Categories'!$D$11:$D$1010, $X1643)&gt;0, "", MAX(Z$10:Z1642)+1))</f>
        <v/>
      </c>
      <c r="AB1643" s="44" t="str">
        <f t="shared" si="211"/>
        <v/>
      </c>
    </row>
    <row r="1644" spans="1:28" x14ac:dyDescent="0.25">
      <c r="A1644" s="4"/>
      <c r="B1644" s="44" t="str">
        <f>IF($D1644="", "", IF(IFERROR(INDEX('Page Categories'!$E$11:$E$1010, MATCH($D1644, 'Page Categories'!$D$11:$D$1010, 0)), "")="", 'Page Categories'!$M$21, IFERROR(INDEX('Page Categories'!$E$11:$E$1010, MATCH($D1644, 'Page Categories'!$D$11:$D$1010, 0)), "")))</f>
        <v/>
      </c>
      <c r="C1644" s="4"/>
      <c r="D1644" s="50"/>
      <c r="E1644" s="51"/>
      <c r="F1644" s="51"/>
      <c r="G1644" s="52"/>
      <c r="H1644" s="51"/>
      <c r="I1644" s="53"/>
      <c r="J1644" s="4"/>
      <c r="O1644" s="12" t="str">
        <f t="shared" si="205"/>
        <v/>
      </c>
      <c r="Q1644" s="12" t="str">
        <f t="shared" si="206"/>
        <v/>
      </c>
      <c r="R1644" s="12" t="str">
        <f t="shared" si="207"/>
        <v/>
      </c>
      <c r="S1644" s="12" t="str">
        <f t="shared" si="208"/>
        <v/>
      </c>
      <c r="T1644" s="12" t="str">
        <f t="shared" si="209"/>
        <v/>
      </c>
      <c r="U1644" s="12" t="str">
        <f t="shared" si="210"/>
        <v/>
      </c>
      <c r="V1644" s="12" t="str">
        <f t="shared" si="204"/>
        <v/>
      </c>
      <c r="X1644" s="44" t="str">
        <f>IF($D1644="", "", IF(COUNTIF($D$11:$D1644, $D1644)&gt;1, "", $D1644))</f>
        <v/>
      </c>
      <c r="Z1644" s="12" t="str">
        <f>IF($X1644="", "", IF(COUNTIF('Page Categories'!$D$11:$D$1010, $X1644)&gt;0, "", MAX(Z$10:Z1643)+1))</f>
        <v/>
      </c>
      <c r="AB1644" s="44" t="str">
        <f t="shared" si="211"/>
        <v/>
      </c>
    </row>
    <row r="1645" spans="1:28" x14ac:dyDescent="0.25">
      <c r="A1645" s="4"/>
      <c r="B1645" s="44" t="str">
        <f>IF($D1645="", "", IF(IFERROR(INDEX('Page Categories'!$E$11:$E$1010, MATCH($D1645, 'Page Categories'!$D$11:$D$1010, 0)), "")="", 'Page Categories'!$M$21, IFERROR(INDEX('Page Categories'!$E$11:$E$1010, MATCH($D1645, 'Page Categories'!$D$11:$D$1010, 0)), "")))</f>
        <v/>
      </c>
      <c r="C1645" s="4"/>
      <c r="D1645" s="50"/>
      <c r="E1645" s="51"/>
      <c r="F1645" s="51"/>
      <c r="G1645" s="52"/>
      <c r="H1645" s="51"/>
      <c r="I1645" s="53"/>
      <c r="J1645" s="4"/>
      <c r="O1645" s="12" t="str">
        <f t="shared" si="205"/>
        <v/>
      </c>
      <c r="Q1645" s="12" t="str">
        <f t="shared" si="206"/>
        <v/>
      </c>
      <c r="R1645" s="12" t="str">
        <f t="shared" si="207"/>
        <v/>
      </c>
      <c r="S1645" s="12" t="str">
        <f t="shared" si="208"/>
        <v/>
      </c>
      <c r="T1645" s="12" t="str">
        <f t="shared" si="209"/>
        <v/>
      </c>
      <c r="U1645" s="12" t="str">
        <f t="shared" si="210"/>
        <v/>
      </c>
      <c r="V1645" s="12" t="str">
        <f t="shared" si="204"/>
        <v/>
      </c>
      <c r="X1645" s="44" t="str">
        <f>IF($D1645="", "", IF(COUNTIF($D$11:$D1645, $D1645)&gt;1, "", $D1645))</f>
        <v/>
      </c>
      <c r="Z1645" s="12" t="str">
        <f>IF($X1645="", "", IF(COUNTIF('Page Categories'!$D$11:$D$1010, $X1645)&gt;0, "", MAX(Z$10:Z1644)+1))</f>
        <v/>
      </c>
      <c r="AB1645" s="44" t="str">
        <f t="shared" si="211"/>
        <v/>
      </c>
    </row>
    <row r="1646" spans="1:28" x14ac:dyDescent="0.25">
      <c r="A1646" s="4"/>
      <c r="B1646" s="44" t="str">
        <f>IF($D1646="", "", IF(IFERROR(INDEX('Page Categories'!$E$11:$E$1010, MATCH($D1646, 'Page Categories'!$D$11:$D$1010, 0)), "")="", 'Page Categories'!$M$21, IFERROR(INDEX('Page Categories'!$E$11:$E$1010, MATCH($D1646, 'Page Categories'!$D$11:$D$1010, 0)), "")))</f>
        <v/>
      </c>
      <c r="C1646" s="4"/>
      <c r="D1646" s="50"/>
      <c r="E1646" s="51"/>
      <c r="F1646" s="51"/>
      <c r="G1646" s="52"/>
      <c r="H1646" s="51"/>
      <c r="I1646" s="53"/>
      <c r="J1646" s="4"/>
      <c r="O1646" s="12" t="str">
        <f t="shared" si="205"/>
        <v/>
      </c>
      <c r="Q1646" s="12" t="str">
        <f t="shared" si="206"/>
        <v/>
      </c>
      <c r="R1646" s="12" t="str">
        <f t="shared" si="207"/>
        <v/>
      </c>
      <c r="S1646" s="12" t="str">
        <f t="shared" si="208"/>
        <v/>
      </c>
      <c r="T1646" s="12" t="str">
        <f t="shared" si="209"/>
        <v/>
      </c>
      <c r="U1646" s="12" t="str">
        <f t="shared" si="210"/>
        <v/>
      </c>
      <c r="V1646" s="12" t="str">
        <f t="shared" si="204"/>
        <v/>
      </c>
      <c r="X1646" s="44" t="str">
        <f>IF($D1646="", "", IF(COUNTIF($D$11:$D1646, $D1646)&gt;1, "", $D1646))</f>
        <v/>
      </c>
      <c r="Z1646" s="12" t="str">
        <f>IF($X1646="", "", IF(COUNTIF('Page Categories'!$D$11:$D$1010, $X1646)&gt;0, "", MAX(Z$10:Z1645)+1))</f>
        <v/>
      </c>
      <c r="AB1646" s="44" t="str">
        <f t="shared" si="211"/>
        <v/>
      </c>
    </row>
    <row r="1647" spans="1:28" x14ac:dyDescent="0.25">
      <c r="A1647" s="4"/>
      <c r="B1647" s="44" t="str">
        <f>IF($D1647="", "", IF(IFERROR(INDEX('Page Categories'!$E$11:$E$1010, MATCH($D1647, 'Page Categories'!$D$11:$D$1010, 0)), "")="", 'Page Categories'!$M$21, IFERROR(INDEX('Page Categories'!$E$11:$E$1010, MATCH($D1647, 'Page Categories'!$D$11:$D$1010, 0)), "")))</f>
        <v/>
      </c>
      <c r="C1647" s="4"/>
      <c r="D1647" s="50"/>
      <c r="E1647" s="51"/>
      <c r="F1647" s="51"/>
      <c r="G1647" s="52"/>
      <c r="H1647" s="51"/>
      <c r="I1647" s="53"/>
      <c r="J1647" s="4"/>
      <c r="O1647" s="12" t="str">
        <f t="shared" si="205"/>
        <v/>
      </c>
      <c r="Q1647" s="12" t="str">
        <f t="shared" si="206"/>
        <v/>
      </c>
      <c r="R1647" s="12" t="str">
        <f t="shared" si="207"/>
        <v/>
      </c>
      <c r="S1647" s="12" t="str">
        <f t="shared" si="208"/>
        <v/>
      </c>
      <c r="T1647" s="12" t="str">
        <f t="shared" si="209"/>
        <v/>
      </c>
      <c r="U1647" s="12" t="str">
        <f t="shared" si="210"/>
        <v/>
      </c>
      <c r="V1647" s="12" t="str">
        <f t="shared" si="204"/>
        <v/>
      </c>
      <c r="X1647" s="44" t="str">
        <f>IF($D1647="", "", IF(COUNTIF($D$11:$D1647, $D1647)&gt;1, "", $D1647))</f>
        <v/>
      </c>
      <c r="Z1647" s="12" t="str">
        <f>IF($X1647="", "", IF(COUNTIF('Page Categories'!$D$11:$D$1010, $X1647)&gt;0, "", MAX(Z$10:Z1646)+1))</f>
        <v/>
      </c>
      <c r="AB1647" s="44" t="str">
        <f t="shared" si="211"/>
        <v/>
      </c>
    </row>
    <row r="1648" spans="1:28" x14ac:dyDescent="0.25">
      <c r="A1648" s="4"/>
      <c r="B1648" s="44" t="str">
        <f>IF($D1648="", "", IF(IFERROR(INDEX('Page Categories'!$E$11:$E$1010, MATCH($D1648, 'Page Categories'!$D$11:$D$1010, 0)), "")="", 'Page Categories'!$M$21, IFERROR(INDEX('Page Categories'!$E$11:$E$1010, MATCH($D1648, 'Page Categories'!$D$11:$D$1010, 0)), "")))</f>
        <v/>
      </c>
      <c r="C1648" s="4"/>
      <c r="D1648" s="50"/>
      <c r="E1648" s="51"/>
      <c r="F1648" s="51"/>
      <c r="G1648" s="52"/>
      <c r="H1648" s="51"/>
      <c r="I1648" s="53"/>
      <c r="J1648" s="4"/>
      <c r="O1648" s="12" t="str">
        <f t="shared" si="205"/>
        <v/>
      </c>
      <c r="Q1648" s="12" t="str">
        <f t="shared" si="206"/>
        <v/>
      </c>
      <c r="R1648" s="12" t="str">
        <f t="shared" si="207"/>
        <v/>
      </c>
      <c r="S1648" s="12" t="str">
        <f t="shared" si="208"/>
        <v/>
      </c>
      <c r="T1648" s="12" t="str">
        <f t="shared" si="209"/>
        <v/>
      </c>
      <c r="U1648" s="12" t="str">
        <f t="shared" si="210"/>
        <v/>
      </c>
      <c r="V1648" s="12" t="str">
        <f t="shared" si="204"/>
        <v/>
      </c>
      <c r="X1648" s="44" t="str">
        <f>IF($D1648="", "", IF(COUNTIF($D$11:$D1648, $D1648)&gt;1, "", $D1648))</f>
        <v/>
      </c>
      <c r="Z1648" s="12" t="str">
        <f>IF($X1648="", "", IF(COUNTIF('Page Categories'!$D$11:$D$1010, $X1648)&gt;0, "", MAX(Z$10:Z1647)+1))</f>
        <v/>
      </c>
      <c r="AB1648" s="44" t="str">
        <f t="shared" si="211"/>
        <v/>
      </c>
    </row>
    <row r="1649" spans="1:28" x14ac:dyDescent="0.25">
      <c r="A1649" s="4"/>
      <c r="B1649" s="44" t="str">
        <f>IF($D1649="", "", IF(IFERROR(INDEX('Page Categories'!$E$11:$E$1010, MATCH($D1649, 'Page Categories'!$D$11:$D$1010, 0)), "")="", 'Page Categories'!$M$21, IFERROR(INDEX('Page Categories'!$E$11:$E$1010, MATCH($D1649, 'Page Categories'!$D$11:$D$1010, 0)), "")))</f>
        <v/>
      </c>
      <c r="C1649" s="4"/>
      <c r="D1649" s="50"/>
      <c r="E1649" s="51"/>
      <c r="F1649" s="51"/>
      <c r="G1649" s="52"/>
      <c r="H1649" s="51"/>
      <c r="I1649" s="53"/>
      <c r="J1649" s="4"/>
      <c r="O1649" s="12" t="str">
        <f t="shared" si="205"/>
        <v/>
      </c>
      <c r="Q1649" s="12" t="str">
        <f t="shared" si="206"/>
        <v/>
      </c>
      <c r="R1649" s="12" t="str">
        <f t="shared" si="207"/>
        <v/>
      </c>
      <c r="S1649" s="12" t="str">
        <f t="shared" si="208"/>
        <v/>
      </c>
      <c r="T1649" s="12" t="str">
        <f t="shared" si="209"/>
        <v/>
      </c>
      <c r="U1649" s="12" t="str">
        <f t="shared" si="210"/>
        <v/>
      </c>
      <c r="V1649" s="12" t="str">
        <f t="shared" si="204"/>
        <v/>
      </c>
      <c r="X1649" s="44" t="str">
        <f>IF($D1649="", "", IF(COUNTIF($D$11:$D1649, $D1649)&gt;1, "", $D1649))</f>
        <v/>
      </c>
      <c r="Z1649" s="12" t="str">
        <f>IF($X1649="", "", IF(COUNTIF('Page Categories'!$D$11:$D$1010, $X1649)&gt;0, "", MAX(Z$10:Z1648)+1))</f>
        <v/>
      </c>
      <c r="AB1649" s="44" t="str">
        <f t="shared" si="211"/>
        <v/>
      </c>
    </row>
    <row r="1650" spans="1:28" x14ac:dyDescent="0.25">
      <c r="A1650" s="4"/>
      <c r="B1650" s="44" t="str">
        <f>IF($D1650="", "", IF(IFERROR(INDEX('Page Categories'!$E$11:$E$1010, MATCH($D1650, 'Page Categories'!$D$11:$D$1010, 0)), "")="", 'Page Categories'!$M$21, IFERROR(INDEX('Page Categories'!$E$11:$E$1010, MATCH($D1650, 'Page Categories'!$D$11:$D$1010, 0)), "")))</f>
        <v/>
      </c>
      <c r="C1650" s="4"/>
      <c r="D1650" s="50"/>
      <c r="E1650" s="51"/>
      <c r="F1650" s="51"/>
      <c r="G1650" s="52"/>
      <c r="H1650" s="51"/>
      <c r="I1650" s="53"/>
      <c r="J1650" s="4"/>
      <c r="O1650" s="12" t="str">
        <f t="shared" si="205"/>
        <v/>
      </c>
      <c r="Q1650" s="12" t="str">
        <f t="shared" si="206"/>
        <v/>
      </c>
      <c r="R1650" s="12" t="str">
        <f t="shared" si="207"/>
        <v/>
      </c>
      <c r="S1650" s="12" t="str">
        <f t="shared" si="208"/>
        <v/>
      </c>
      <c r="T1650" s="12" t="str">
        <f t="shared" si="209"/>
        <v/>
      </c>
      <c r="U1650" s="12" t="str">
        <f t="shared" si="210"/>
        <v/>
      </c>
      <c r="V1650" s="12" t="str">
        <f t="shared" si="204"/>
        <v/>
      </c>
      <c r="X1650" s="44" t="str">
        <f>IF($D1650="", "", IF(COUNTIF($D$11:$D1650, $D1650)&gt;1, "", $D1650))</f>
        <v/>
      </c>
      <c r="Z1650" s="12" t="str">
        <f>IF($X1650="", "", IF(COUNTIF('Page Categories'!$D$11:$D$1010, $X1650)&gt;0, "", MAX(Z$10:Z1649)+1))</f>
        <v/>
      </c>
      <c r="AB1650" s="44" t="str">
        <f t="shared" si="211"/>
        <v/>
      </c>
    </row>
    <row r="1651" spans="1:28" x14ac:dyDescent="0.25">
      <c r="A1651" s="4"/>
      <c r="B1651" s="44" t="str">
        <f>IF($D1651="", "", IF(IFERROR(INDEX('Page Categories'!$E$11:$E$1010, MATCH($D1651, 'Page Categories'!$D$11:$D$1010, 0)), "")="", 'Page Categories'!$M$21, IFERROR(INDEX('Page Categories'!$E$11:$E$1010, MATCH($D1651, 'Page Categories'!$D$11:$D$1010, 0)), "")))</f>
        <v/>
      </c>
      <c r="C1651" s="4"/>
      <c r="D1651" s="50"/>
      <c r="E1651" s="51"/>
      <c r="F1651" s="51"/>
      <c r="G1651" s="52"/>
      <c r="H1651" s="51"/>
      <c r="I1651" s="53"/>
      <c r="J1651" s="4"/>
      <c r="O1651" s="12" t="str">
        <f t="shared" si="205"/>
        <v/>
      </c>
      <c r="Q1651" s="12" t="str">
        <f t="shared" si="206"/>
        <v/>
      </c>
      <c r="R1651" s="12" t="str">
        <f t="shared" si="207"/>
        <v/>
      </c>
      <c r="S1651" s="12" t="str">
        <f t="shared" si="208"/>
        <v/>
      </c>
      <c r="T1651" s="12" t="str">
        <f t="shared" si="209"/>
        <v/>
      </c>
      <c r="U1651" s="12" t="str">
        <f t="shared" si="210"/>
        <v/>
      </c>
      <c r="V1651" s="12" t="str">
        <f t="shared" si="204"/>
        <v/>
      </c>
      <c r="X1651" s="44" t="str">
        <f>IF($D1651="", "", IF(COUNTIF($D$11:$D1651, $D1651)&gt;1, "", $D1651))</f>
        <v/>
      </c>
      <c r="Z1651" s="12" t="str">
        <f>IF($X1651="", "", IF(COUNTIF('Page Categories'!$D$11:$D$1010, $X1651)&gt;0, "", MAX(Z$10:Z1650)+1))</f>
        <v/>
      </c>
      <c r="AB1651" s="44" t="str">
        <f t="shared" si="211"/>
        <v/>
      </c>
    </row>
    <row r="1652" spans="1:28" x14ac:dyDescent="0.25">
      <c r="A1652" s="4"/>
      <c r="B1652" s="44" t="str">
        <f>IF($D1652="", "", IF(IFERROR(INDEX('Page Categories'!$E$11:$E$1010, MATCH($D1652, 'Page Categories'!$D$11:$D$1010, 0)), "")="", 'Page Categories'!$M$21, IFERROR(INDEX('Page Categories'!$E$11:$E$1010, MATCH($D1652, 'Page Categories'!$D$11:$D$1010, 0)), "")))</f>
        <v/>
      </c>
      <c r="C1652" s="4"/>
      <c r="D1652" s="50"/>
      <c r="E1652" s="51"/>
      <c r="F1652" s="51"/>
      <c r="G1652" s="52"/>
      <c r="H1652" s="51"/>
      <c r="I1652" s="53"/>
      <c r="J1652" s="4"/>
      <c r="O1652" s="12" t="str">
        <f t="shared" si="205"/>
        <v/>
      </c>
      <c r="Q1652" s="12" t="str">
        <f t="shared" si="206"/>
        <v/>
      </c>
      <c r="R1652" s="12" t="str">
        <f t="shared" si="207"/>
        <v/>
      </c>
      <c r="S1652" s="12" t="str">
        <f t="shared" si="208"/>
        <v/>
      </c>
      <c r="T1652" s="12" t="str">
        <f t="shared" si="209"/>
        <v/>
      </c>
      <c r="U1652" s="12" t="str">
        <f t="shared" si="210"/>
        <v/>
      </c>
      <c r="V1652" s="12" t="str">
        <f t="shared" si="204"/>
        <v/>
      </c>
      <c r="X1652" s="44" t="str">
        <f>IF($D1652="", "", IF(COUNTIF($D$11:$D1652, $D1652)&gt;1, "", $D1652))</f>
        <v/>
      </c>
      <c r="Z1652" s="12" t="str">
        <f>IF($X1652="", "", IF(COUNTIF('Page Categories'!$D$11:$D$1010, $X1652)&gt;0, "", MAX(Z$10:Z1651)+1))</f>
        <v/>
      </c>
      <c r="AB1652" s="44" t="str">
        <f t="shared" si="211"/>
        <v/>
      </c>
    </row>
    <row r="1653" spans="1:28" x14ac:dyDescent="0.25">
      <c r="A1653" s="4"/>
      <c r="B1653" s="44" t="str">
        <f>IF($D1653="", "", IF(IFERROR(INDEX('Page Categories'!$E$11:$E$1010, MATCH($D1653, 'Page Categories'!$D$11:$D$1010, 0)), "")="", 'Page Categories'!$M$21, IFERROR(INDEX('Page Categories'!$E$11:$E$1010, MATCH($D1653, 'Page Categories'!$D$11:$D$1010, 0)), "")))</f>
        <v/>
      </c>
      <c r="C1653" s="4"/>
      <c r="D1653" s="50"/>
      <c r="E1653" s="51"/>
      <c r="F1653" s="51"/>
      <c r="G1653" s="52"/>
      <c r="H1653" s="51"/>
      <c r="I1653" s="53"/>
      <c r="J1653" s="4"/>
      <c r="O1653" s="12" t="str">
        <f t="shared" si="205"/>
        <v/>
      </c>
      <c r="Q1653" s="12" t="str">
        <f t="shared" si="206"/>
        <v/>
      </c>
      <c r="R1653" s="12" t="str">
        <f t="shared" si="207"/>
        <v/>
      </c>
      <c r="S1653" s="12" t="str">
        <f t="shared" si="208"/>
        <v/>
      </c>
      <c r="T1653" s="12" t="str">
        <f t="shared" si="209"/>
        <v/>
      </c>
      <c r="U1653" s="12" t="str">
        <f t="shared" si="210"/>
        <v/>
      </c>
      <c r="V1653" s="12" t="str">
        <f t="shared" si="204"/>
        <v/>
      </c>
      <c r="X1653" s="44" t="str">
        <f>IF($D1653="", "", IF(COUNTIF($D$11:$D1653, $D1653)&gt;1, "", $D1653))</f>
        <v/>
      </c>
      <c r="Z1653" s="12" t="str">
        <f>IF($X1653="", "", IF(COUNTIF('Page Categories'!$D$11:$D$1010, $X1653)&gt;0, "", MAX(Z$10:Z1652)+1))</f>
        <v/>
      </c>
      <c r="AB1653" s="44" t="str">
        <f t="shared" si="211"/>
        <v/>
      </c>
    </row>
    <row r="1654" spans="1:28" x14ac:dyDescent="0.25">
      <c r="A1654" s="4"/>
      <c r="B1654" s="44" t="str">
        <f>IF($D1654="", "", IF(IFERROR(INDEX('Page Categories'!$E$11:$E$1010, MATCH($D1654, 'Page Categories'!$D$11:$D$1010, 0)), "")="", 'Page Categories'!$M$21, IFERROR(INDEX('Page Categories'!$E$11:$E$1010, MATCH($D1654, 'Page Categories'!$D$11:$D$1010, 0)), "")))</f>
        <v/>
      </c>
      <c r="C1654" s="4"/>
      <c r="D1654" s="50"/>
      <c r="E1654" s="51"/>
      <c r="F1654" s="51"/>
      <c r="G1654" s="52"/>
      <c r="H1654" s="51"/>
      <c r="I1654" s="53"/>
      <c r="J1654" s="4"/>
      <c r="O1654" s="12" t="str">
        <f t="shared" si="205"/>
        <v/>
      </c>
      <c r="Q1654" s="12" t="str">
        <f t="shared" si="206"/>
        <v/>
      </c>
      <c r="R1654" s="12" t="str">
        <f t="shared" si="207"/>
        <v/>
      </c>
      <c r="S1654" s="12" t="str">
        <f t="shared" si="208"/>
        <v/>
      </c>
      <c r="T1654" s="12" t="str">
        <f t="shared" si="209"/>
        <v/>
      </c>
      <c r="U1654" s="12" t="str">
        <f t="shared" si="210"/>
        <v/>
      </c>
      <c r="V1654" s="12" t="str">
        <f t="shared" si="204"/>
        <v/>
      </c>
      <c r="X1654" s="44" t="str">
        <f>IF($D1654="", "", IF(COUNTIF($D$11:$D1654, $D1654)&gt;1, "", $D1654))</f>
        <v/>
      </c>
      <c r="Z1654" s="12" t="str">
        <f>IF($X1654="", "", IF(COUNTIF('Page Categories'!$D$11:$D$1010, $X1654)&gt;0, "", MAX(Z$10:Z1653)+1))</f>
        <v/>
      </c>
      <c r="AB1654" s="44" t="str">
        <f t="shared" si="211"/>
        <v/>
      </c>
    </row>
    <row r="1655" spans="1:28" x14ac:dyDescent="0.25">
      <c r="A1655" s="4"/>
      <c r="B1655" s="44" t="str">
        <f>IF($D1655="", "", IF(IFERROR(INDEX('Page Categories'!$E$11:$E$1010, MATCH($D1655, 'Page Categories'!$D$11:$D$1010, 0)), "")="", 'Page Categories'!$M$21, IFERROR(INDEX('Page Categories'!$E$11:$E$1010, MATCH($D1655, 'Page Categories'!$D$11:$D$1010, 0)), "")))</f>
        <v/>
      </c>
      <c r="C1655" s="4"/>
      <c r="D1655" s="50"/>
      <c r="E1655" s="51"/>
      <c r="F1655" s="51"/>
      <c r="G1655" s="52"/>
      <c r="H1655" s="51"/>
      <c r="I1655" s="53"/>
      <c r="J1655" s="4"/>
      <c r="O1655" s="12" t="str">
        <f t="shared" si="205"/>
        <v/>
      </c>
      <c r="Q1655" s="12" t="str">
        <f t="shared" si="206"/>
        <v/>
      </c>
      <c r="R1655" s="12" t="str">
        <f t="shared" si="207"/>
        <v/>
      </c>
      <c r="S1655" s="12" t="str">
        <f t="shared" si="208"/>
        <v/>
      </c>
      <c r="T1655" s="12" t="str">
        <f t="shared" si="209"/>
        <v/>
      </c>
      <c r="U1655" s="12" t="str">
        <f t="shared" si="210"/>
        <v/>
      </c>
      <c r="V1655" s="12" t="str">
        <f t="shared" si="204"/>
        <v/>
      </c>
      <c r="X1655" s="44" t="str">
        <f>IF($D1655="", "", IF(COUNTIF($D$11:$D1655, $D1655)&gt;1, "", $D1655))</f>
        <v/>
      </c>
      <c r="Z1655" s="12" t="str">
        <f>IF($X1655="", "", IF(COUNTIF('Page Categories'!$D$11:$D$1010, $X1655)&gt;0, "", MAX(Z$10:Z1654)+1))</f>
        <v/>
      </c>
      <c r="AB1655" s="44" t="str">
        <f t="shared" si="211"/>
        <v/>
      </c>
    </row>
    <row r="1656" spans="1:28" x14ac:dyDescent="0.25">
      <c r="A1656" s="4"/>
      <c r="B1656" s="44" t="str">
        <f>IF($D1656="", "", IF(IFERROR(INDEX('Page Categories'!$E$11:$E$1010, MATCH($D1656, 'Page Categories'!$D$11:$D$1010, 0)), "")="", 'Page Categories'!$M$21, IFERROR(INDEX('Page Categories'!$E$11:$E$1010, MATCH($D1656, 'Page Categories'!$D$11:$D$1010, 0)), "")))</f>
        <v/>
      </c>
      <c r="C1656" s="4"/>
      <c r="D1656" s="50"/>
      <c r="E1656" s="51"/>
      <c r="F1656" s="51"/>
      <c r="G1656" s="52"/>
      <c r="H1656" s="51"/>
      <c r="I1656" s="53"/>
      <c r="J1656" s="4"/>
      <c r="O1656" s="12" t="str">
        <f t="shared" si="205"/>
        <v/>
      </c>
      <c r="Q1656" s="12" t="str">
        <f t="shared" si="206"/>
        <v/>
      </c>
      <c r="R1656" s="12" t="str">
        <f t="shared" si="207"/>
        <v/>
      </c>
      <c r="S1656" s="12" t="str">
        <f t="shared" si="208"/>
        <v/>
      </c>
      <c r="T1656" s="12" t="str">
        <f t="shared" si="209"/>
        <v/>
      </c>
      <c r="U1656" s="12" t="str">
        <f t="shared" si="210"/>
        <v/>
      </c>
      <c r="V1656" s="12" t="str">
        <f t="shared" si="204"/>
        <v/>
      </c>
      <c r="X1656" s="44" t="str">
        <f>IF($D1656="", "", IF(COUNTIF($D$11:$D1656, $D1656)&gt;1, "", $D1656))</f>
        <v/>
      </c>
      <c r="Z1656" s="12" t="str">
        <f>IF($X1656="", "", IF(COUNTIF('Page Categories'!$D$11:$D$1010, $X1656)&gt;0, "", MAX(Z$10:Z1655)+1))</f>
        <v/>
      </c>
      <c r="AB1656" s="44" t="str">
        <f t="shared" si="211"/>
        <v/>
      </c>
    </row>
    <row r="1657" spans="1:28" x14ac:dyDescent="0.25">
      <c r="A1657" s="4"/>
      <c r="B1657" s="44" t="str">
        <f>IF($D1657="", "", IF(IFERROR(INDEX('Page Categories'!$E$11:$E$1010, MATCH($D1657, 'Page Categories'!$D$11:$D$1010, 0)), "")="", 'Page Categories'!$M$21, IFERROR(INDEX('Page Categories'!$E$11:$E$1010, MATCH($D1657, 'Page Categories'!$D$11:$D$1010, 0)), "")))</f>
        <v/>
      </c>
      <c r="C1657" s="4"/>
      <c r="D1657" s="50"/>
      <c r="E1657" s="51"/>
      <c r="F1657" s="51"/>
      <c r="G1657" s="52"/>
      <c r="H1657" s="51"/>
      <c r="I1657" s="53"/>
      <c r="J1657" s="4"/>
      <c r="O1657" s="12" t="str">
        <f t="shared" si="205"/>
        <v/>
      </c>
      <c r="Q1657" s="12" t="str">
        <f t="shared" si="206"/>
        <v/>
      </c>
      <c r="R1657" s="12" t="str">
        <f t="shared" si="207"/>
        <v/>
      </c>
      <c r="S1657" s="12" t="str">
        <f t="shared" si="208"/>
        <v/>
      </c>
      <c r="T1657" s="12" t="str">
        <f t="shared" si="209"/>
        <v/>
      </c>
      <c r="U1657" s="12" t="str">
        <f t="shared" si="210"/>
        <v/>
      </c>
      <c r="V1657" s="12" t="str">
        <f t="shared" si="204"/>
        <v/>
      </c>
      <c r="X1657" s="44" t="str">
        <f>IF($D1657="", "", IF(COUNTIF($D$11:$D1657, $D1657)&gt;1, "", $D1657))</f>
        <v/>
      </c>
      <c r="Z1657" s="12" t="str">
        <f>IF($X1657="", "", IF(COUNTIF('Page Categories'!$D$11:$D$1010, $X1657)&gt;0, "", MAX(Z$10:Z1656)+1))</f>
        <v/>
      </c>
      <c r="AB1657" s="44" t="str">
        <f t="shared" si="211"/>
        <v/>
      </c>
    </row>
    <row r="1658" spans="1:28" x14ac:dyDescent="0.25">
      <c r="A1658" s="4"/>
      <c r="B1658" s="44" t="str">
        <f>IF($D1658="", "", IF(IFERROR(INDEX('Page Categories'!$E$11:$E$1010, MATCH($D1658, 'Page Categories'!$D$11:$D$1010, 0)), "")="", 'Page Categories'!$M$21, IFERROR(INDEX('Page Categories'!$E$11:$E$1010, MATCH($D1658, 'Page Categories'!$D$11:$D$1010, 0)), "")))</f>
        <v/>
      </c>
      <c r="C1658" s="4"/>
      <c r="D1658" s="50"/>
      <c r="E1658" s="51"/>
      <c r="F1658" s="51"/>
      <c r="G1658" s="52"/>
      <c r="H1658" s="51"/>
      <c r="I1658" s="53"/>
      <c r="J1658" s="4"/>
      <c r="O1658" s="12" t="str">
        <f t="shared" si="205"/>
        <v/>
      </c>
      <c r="Q1658" s="12" t="str">
        <f t="shared" si="206"/>
        <v/>
      </c>
      <c r="R1658" s="12" t="str">
        <f t="shared" si="207"/>
        <v/>
      </c>
      <c r="S1658" s="12" t="str">
        <f t="shared" si="208"/>
        <v/>
      </c>
      <c r="T1658" s="12" t="str">
        <f t="shared" si="209"/>
        <v/>
      </c>
      <c r="U1658" s="12" t="str">
        <f t="shared" si="210"/>
        <v/>
      </c>
      <c r="V1658" s="12" t="str">
        <f t="shared" si="204"/>
        <v/>
      </c>
      <c r="X1658" s="44" t="str">
        <f>IF($D1658="", "", IF(COUNTIF($D$11:$D1658, $D1658)&gt;1, "", $D1658))</f>
        <v/>
      </c>
      <c r="Z1658" s="12" t="str">
        <f>IF($X1658="", "", IF(COUNTIF('Page Categories'!$D$11:$D$1010, $X1658)&gt;0, "", MAX(Z$10:Z1657)+1))</f>
        <v/>
      </c>
      <c r="AB1658" s="44" t="str">
        <f t="shared" si="211"/>
        <v/>
      </c>
    </row>
    <row r="1659" spans="1:28" x14ac:dyDescent="0.25">
      <c r="A1659" s="4"/>
      <c r="B1659" s="44" t="str">
        <f>IF($D1659="", "", IF(IFERROR(INDEX('Page Categories'!$E$11:$E$1010, MATCH($D1659, 'Page Categories'!$D$11:$D$1010, 0)), "")="", 'Page Categories'!$M$21, IFERROR(INDEX('Page Categories'!$E$11:$E$1010, MATCH($D1659, 'Page Categories'!$D$11:$D$1010, 0)), "")))</f>
        <v/>
      </c>
      <c r="C1659" s="4"/>
      <c r="D1659" s="50"/>
      <c r="E1659" s="51"/>
      <c r="F1659" s="51"/>
      <c r="G1659" s="52"/>
      <c r="H1659" s="51"/>
      <c r="I1659" s="53"/>
      <c r="J1659" s="4"/>
      <c r="O1659" s="12" t="str">
        <f t="shared" si="205"/>
        <v/>
      </c>
      <c r="Q1659" s="12" t="str">
        <f t="shared" si="206"/>
        <v/>
      </c>
      <c r="R1659" s="12" t="str">
        <f t="shared" si="207"/>
        <v/>
      </c>
      <c r="S1659" s="12" t="str">
        <f t="shared" si="208"/>
        <v/>
      </c>
      <c r="T1659" s="12" t="str">
        <f t="shared" si="209"/>
        <v/>
      </c>
      <c r="U1659" s="12" t="str">
        <f t="shared" si="210"/>
        <v/>
      </c>
      <c r="V1659" s="12" t="str">
        <f t="shared" si="204"/>
        <v/>
      </c>
      <c r="X1659" s="44" t="str">
        <f>IF($D1659="", "", IF(COUNTIF($D$11:$D1659, $D1659)&gt;1, "", $D1659))</f>
        <v/>
      </c>
      <c r="Z1659" s="12" t="str">
        <f>IF($X1659="", "", IF(COUNTIF('Page Categories'!$D$11:$D$1010, $X1659)&gt;0, "", MAX(Z$10:Z1658)+1))</f>
        <v/>
      </c>
      <c r="AB1659" s="44" t="str">
        <f t="shared" si="211"/>
        <v/>
      </c>
    </row>
    <row r="1660" spans="1:28" x14ac:dyDescent="0.25">
      <c r="A1660" s="4"/>
      <c r="B1660" s="44" t="str">
        <f>IF($D1660="", "", IF(IFERROR(INDEX('Page Categories'!$E$11:$E$1010, MATCH($D1660, 'Page Categories'!$D$11:$D$1010, 0)), "")="", 'Page Categories'!$M$21, IFERROR(INDEX('Page Categories'!$E$11:$E$1010, MATCH($D1660, 'Page Categories'!$D$11:$D$1010, 0)), "")))</f>
        <v/>
      </c>
      <c r="C1660" s="4"/>
      <c r="D1660" s="50"/>
      <c r="E1660" s="51"/>
      <c r="F1660" s="51"/>
      <c r="G1660" s="52"/>
      <c r="H1660" s="51"/>
      <c r="I1660" s="53"/>
      <c r="J1660" s="4"/>
      <c r="O1660" s="12" t="str">
        <f t="shared" si="205"/>
        <v/>
      </c>
      <c r="Q1660" s="12" t="str">
        <f t="shared" si="206"/>
        <v/>
      </c>
      <c r="R1660" s="12" t="str">
        <f t="shared" si="207"/>
        <v/>
      </c>
      <c r="S1660" s="12" t="str">
        <f t="shared" si="208"/>
        <v/>
      </c>
      <c r="T1660" s="12" t="str">
        <f t="shared" si="209"/>
        <v/>
      </c>
      <c r="U1660" s="12" t="str">
        <f t="shared" si="210"/>
        <v/>
      </c>
      <c r="V1660" s="12" t="str">
        <f t="shared" si="204"/>
        <v/>
      </c>
      <c r="X1660" s="44" t="str">
        <f>IF($D1660="", "", IF(COUNTIF($D$11:$D1660, $D1660)&gt;1, "", $D1660))</f>
        <v/>
      </c>
      <c r="Z1660" s="12" t="str">
        <f>IF($X1660="", "", IF(COUNTIF('Page Categories'!$D$11:$D$1010, $X1660)&gt;0, "", MAX(Z$10:Z1659)+1))</f>
        <v/>
      </c>
      <c r="AB1660" s="44" t="str">
        <f t="shared" si="211"/>
        <v/>
      </c>
    </row>
    <row r="1661" spans="1:28" x14ac:dyDescent="0.25">
      <c r="A1661" s="4"/>
      <c r="B1661" s="44" t="str">
        <f>IF($D1661="", "", IF(IFERROR(INDEX('Page Categories'!$E$11:$E$1010, MATCH($D1661, 'Page Categories'!$D$11:$D$1010, 0)), "")="", 'Page Categories'!$M$21, IFERROR(INDEX('Page Categories'!$E$11:$E$1010, MATCH($D1661, 'Page Categories'!$D$11:$D$1010, 0)), "")))</f>
        <v/>
      </c>
      <c r="C1661" s="4"/>
      <c r="D1661" s="50"/>
      <c r="E1661" s="51"/>
      <c r="F1661" s="51"/>
      <c r="G1661" s="52"/>
      <c r="H1661" s="51"/>
      <c r="I1661" s="53"/>
      <c r="J1661" s="4"/>
      <c r="O1661" s="12" t="str">
        <f t="shared" si="205"/>
        <v/>
      </c>
      <c r="Q1661" s="12" t="str">
        <f t="shared" si="206"/>
        <v/>
      </c>
      <c r="R1661" s="12" t="str">
        <f t="shared" si="207"/>
        <v/>
      </c>
      <c r="S1661" s="12" t="str">
        <f t="shared" si="208"/>
        <v/>
      </c>
      <c r="T1661" s="12" t="str">
        <f t="shared" si="209"/>
        <v/>
      </c>
      <c r="U1661" s="12" t="str">
        <f t="shared" si="210"/>
        <v/>
      </c>
      <c r="V1661" s="12" t="str">
        <f t="shared" si="204"/>
        <v/>
      </c>
      <c r="X1661" s="44" t="str">
        <f>IF($D1661="", "", IF(COUNTIF($D$11:$D1661, $D1661)&gt;1, "", $D1661))</f>
        <v/>
      </c>
      <c r="Z1661" s="12" t="str">
        <f>IF($X1661="", "", IF(COUNTIF('Page Categories'!$D$11:$D$1010, $X1661)&gt;0, "", MAX(Z$10:Z1660)+1))</f>
        <v/>
      </c>
      <c r="AB1661" s="44" t="str">
        <f t="shared" si="211"/>
        <v/>
      </c>
    </row>
    <row r="1662" spans="1:28" x14ac:dyDescent="0.25">
      <c r="A1662" s="4"/>
      <c r="B1662" s="44" t="str">
        <f>IF($D1662="", "", IF(IFERROR(INDEX('Page Categories'!$E$11:$E$1010, MATCH($D1662, 'Page Categories'!$D$11:$D$1010, 0)), "")="", 'Page Categories'!$M$21, IFERROR(INDEX('Page Categories'!$E$11:$E$1010, MATCH($D1662, 'Page Categories'!$D$11:$D$1010, 0)), "")))</f>
        <v/>
      </c>
      <c r="C1662" s="4"/>
      <c r="D1662" s="50"/>
      <c r="E1662" s="51"/>
      <c r="F1662" s="51"/>
      <c r="G1662" s="52"/>
      <c r="H1662" s="51"/>
      <c r="I1662" s="53"/>
      <c r="J1662" s="4"/>
      <c r="O1662" s="12" t="str">
        <f t="shared" si="205"/>
        <v/>
      </c>
      <c r="Q1662" s="12" t="str">
        <f t="shared" si="206"/>
        <v/>
      </c>
      <c r="R1662" s="12" t="str">
        <f t="shared" si="207"/>
        <v/>
      </c>
      <c r="S1662" s="12" t="str">
        <f t="shared" si="208"/>
        <v/>
      </c>
      <c r="T1662" s="12" t="str">
        <f t="shared" si="209"/>
        <v/>
      </c>
      <c r="U1662" s="12" t="str">
        <f t="shared" si="210"/>
        <v/>
      </c>
      <c r="V1662" s="12" t="str">
        <f t="shared" si="204"/>
        <v/>
      </c>
      <c r="X1662" s="44" t="str">
        <f>IF($D1662="", "", IF(COUNTIF($D$11:$D1662, $D1662)&gt;1, "", $D1662))</f>
        <v/>
      </c>
      <c r="Z1662" s="12" t="str">
        <f>IF($X1662="", "", IF(COUNTIF('Page Categories'!$D$11:$D$1010, $X1662)&gt;0, "", MAX(Z$10:Z1661)+1))</f>
        <v/>
      </c>
      <c r="AB1662" s="44" t="str">
        <f t="shared" si="211"/>
        <v/>
      </c>
    </row>
    <row r="1663" spans="1:28" x14ac:dyDescent="0.25">
      <c r="A1663" s="4"/>
      <c r="B1663" s="44" t="str">
        <f>IF($D1663="", "", IF(IFERROR(INDEX('Page Categories'!$E$11:$E$1010, MATCH($D1663, 'Page Categories'!$D$11:$D$1010, 0)), "")="", 'Page Categories'!$M$21, IFERROR(INDEX('Page Categories'!$E$11:$E$1010, MATCH($D1663, 'Page Categories'!$D$11:$D$1010, 0)), "")))</f>
        <v/>
      </c>
      <c r="C1663" s="4"/>
      <c r="D1663" s="50"/>
      <c r="E1663" s="51"/>
      <c r="F1663" s="51"/>
      <c r="G1663" s="52"/>
      <c r="H1663" s="51"/>
      <c r="I1663" s="53"/>
      <c r="J1663" s="4"/>
      <c r="O1663" s="12" t="str">
        <f t="shared" si="205"/>
        <v/>
      </c>
      <c r="Q1663" s="12" t="str">
        <f t="shared" si="206"/>
        <v/>
      </c>
      <c r="R1663" s="12" t="str">
        <f t="shared" si="207"/>
        <v/>
      </c>
      <c r="S1663" s="12" t="str">
        <f t="shared" si="208"/>
        <v/>
      </c>
      <c r="T1663" s="12" t="str">
        <f t="shared" si="209"/>
        <v/>
      </c>
      <c r="U1663" s="12" t="str">
        <f t="shared" si="210"/>
        <v/>
      </c>
      <c r="V1663" s="12" t="str">
        <f t="shared" si="204"/>
        <v/>
      </c>
      <c r="X1663" s="44" t="str">
        <f>IF($D1663="", "", IF(COUNTIF($D$11:$D1663, $D1663)&gt;1, "", $D1663))</f>
        <v/>
      </c>
      <c r="Z1663" s="12" t="str">
        <f>IF($X1663="", "", IF(COUNTIF('Page Categories'!$D$11:$D$1010, $X1663)&gt;0, "", MAX(Z$10:Z1662)+1))</f>
        <v/>
      </c>
      <c r="AB1663" s="44" t="str">
        <f t="shared" si="211"/>
        <v/>
      </c>
    </row>
    <row r="1664" spans="1:28" x14ac:dyDescent="0.25">
      <c r="A1664" s="4"/>
      <c r="B1664" s="44" t="str">
        <f>IF($D1664="", "", IF(IFERROR(INDEX('Page Categories'!$E$11:$E$1010, MATCH($D1664, 'Page Categories'!$D$11:$D$1010, 0)), "")="", 'Page Categories'!$M$21, IFERROR(INDEX('Page Categories'!$E$11:$E$1010, MATCH($D1664, 'Page Categories'!$D$11:$D$1010, 0)), "")))</f>
        <v/>
      </c>
      <c r="C1664" s="4"/>
      <c r="D1664" s="50"/>
      <c r="E1664" s="51"/>
      <c r="F1664" s="51"/>
      <c r="G1664" s="52"/>
      <c r="H1664" s="51"/>
      <c r="I1664" s="53"/>
      <c r="J1664" s="4"/>
      <c r="O1664" s="12" t="str">
        <f t="shared" si="205"/>
        <v/>
      </c>
      <c r="Q1664" s="12" t="str">
        <f t="shared" si="206"/>
        <v/>
      </c>
      <c r="R1664" s="12" t="str">
        <f t="shared" si="207"/>
        <v/>
      </c>
      <c r="S1664" s="12" t="str">
        <f t="shared" si="208"/>
        <v/>
      </c>
      <c r="T1664" s="12" t="str">
        <f t="shared" si="209"/>
        <v/>
      </c>
      <c r="U1664" s="12" t="str">
        <f t="shared" si="210"/>
        <v/>
      </c>
      <c r="V1664" s="12" t="str">
        <f t="shared" si="204"/>
        <v/>
      </c>
      <c r="X1664" s="44" t="str">
        <f>IF($D1664="", "", IF(COUNTIF($D$11:$D1664, $D1664)&gt;1, "", $D1664))</f>
        <v/>
      </c>
      <c r="Z1664" s="12" t="str">
        <f>IF($X1664="", "", IF(COUNTIF('Page Categories'!$D$11:$D$1010, $X1664)&gt;0, "", MAX(Z$10:Z1663)+1))</f>
        <v/>
      </c>
      <c r="AB1664" s="44" t="str">
        <f t="shared" si="211"/>
        <v/>
      </c>
    </row>
    <row r="1665" spans="1:28" x14ac:dyDescent="0.25">
      <c r="A1665" s="4"/>
      <c r="B1665" s="44" t="str">
        <f>IF($D1665="", "", IF(IFERROR(INDEX('Page Categories'!$E$11:$E$1010, MATCH($D1665, 'Page Categories'!$D$11:$D$1010, 0)), "")="", 'Page Categories'!$M$21, IFERROR(INDEX('Page Categories'!$E$11:$E$1010, MATCH($D1665, 'Page Categories'!$D$11:$D$1010, 0)), "")))</f>
        <v/>
      </c>
      <c r="C1665" s="4"/>
      <c r="D1665" s="50"/>
      <c r="E1665" s="51"/>
      <c r="F1665" s="51"/>
      <c r="G1665" s="52"/>
      <c r="H1665" s="51"/>
      <c r="I1665" s="53"/>
      <c r="J1665" s="4"/>
      <c r="O1665" s="12" t="str">
        <f t="shared" si="205"/>
        <v/>
      </c>
      <c r="Q1665" s="12" t="str">
        <f t="shared" si="206"/>
        <v/>
      </c>
      <c r="R1665" s="12" t="str">
        <f t="shared" si="207"/>
        <v/>
      </c>
      <c r="S1665" s="12" t="str">
        <f t="shared" si="208"/>
        <v/>
      </c>
      <c r="T1665" s="12" t="str">
        <f t="shared" si="209"/>
        <v/>
      </c>
      <c r="U1665" s="12" t="str">
        <f t="shared" si="210"/>
        <v/>
      </c>
      <c r="V1665" s="12" t="str">
        <f t="shared" si="204"/>
        <v/>
      </c>
      <c r="X1665" s="44" t="str">
        <f>IF($D1665="", "", IF(COUNTIF($D$11:$D1665, $D1665)&gt;1, "", $D1665))</f>
        <v/>
      </c>
      <c r="Z1665" s="12" t="str">
        <f>IF($X1665="", "", IF(COUNTIF('Page Categories'!$D$11:$D$1010, $X1665)&gt;0, "", MAX(Z$10:Z1664)+1))</f>
        <v/>
      </c>
      <c r="AB1665" s="44" t="str">
        <f t="shared" si="211"/>
        <v/>
      </c>
    </row>
    <row r="1666" spans="1:28" x14ac:dyDescent="0.25">
      <c r="A1666" s="4"/>
      <c r="B1666" s="44" t="str">
        <f>IF($D1666="", "", IF(IFERROR(INDEX('Page Categories'!$E$11:$E$1010, MATCH($D1666, 'Page Categories'!$D$11:$D$1010, 0)), "")="", 'Page Categories'!$M$21, IFERROR(INDEX('Page Categories'!$E$11:$E$1010, MATCH($D1666, 'Page Categories'!$D$11:$D$1010, 0)), "")))</f>
        <v/>
      </c>
      <c r="C1666" s="4"/>
      <c r="D1666" s="50"/>
      <c r="E1666" s="51"/>
      <c r="F1666" s="51"/>
      <c r="G1666" s="52"/>
      <c r="H1666" s="51"/>
      <c r="I1666" s="53"/>
      <c r="J1666" s="4"/>
      <c r="O1666" s="12" t="str">
        <f t="shared" si="205"/>
        <v/>
      </c>
      <c r="Q1666" s="12" t="str">
        <f t="shared" si="206"/>
        <v/>
      </c>
      <c r="R1666" s="12" t="str">
        <f t="shared" si="207"/>
        <v/>
      </c>
      <c r="S1666" s="12" t="str">
        <f t="shared" si="208"/>
        <v/>
      </c>
      <c r="T1666" s="12" t="str">
        <f t="shared" si="209"/>
        <v/>
      </c>
      <c r="U1666" s="12" t="str">
        <f t="shared" si="210"/>
        <v/>
      </c>
      <c r="V1666" s="12" t="str">
        <f t="shared" si="204"/>
        <v/>
      </c>
      <c r="X1666" s="44" t="str">
        <f>IF($D1666="", "", IF(COUNTIF($D$11:$D1666, $D1666)&gt;1, "", $D1666))</f>
        <v/>
      </c>
      <c r="Z1666" s="12" t="str">
        <f>IF($X1666="", "", IF(COUNTIF('Page Categories'!$D$11:$D$1010, $X1666)&gt;0, "", MAX(Z$10:Z1665)+1))</f>
        <v/>
      </c>
      <c r="AB1666" s="44" t="str">
        <f t="shared" si="211"/>
        <v/>
      </c>
    </row>
    <row r="1667" spans="1:28" x14ac:dyDescent="0.25">
      <c r="A1667" s="4"/>
      <c r="B1667" s="44" t="str">
        <f>IF($D1667="", "", IF(IFERROR(INDEX('Page Categories'!$E$11:$E$1010, MATCH($D1667, 'Page Categories'!$D$11:$D$1010, 0)), "")="", 'Page Categories'!$M$21, IFERROR(INDEX('Page Categories'!$E$11:$E$1010, MATCH($D1667, 'Page Categories'!$D$11:$D$1010, 0)), "")))</f>
        <v/>
      </c>
      <c r="C1667" s="4"/>
      <c r="D1667" s="50"/>
      <c r="E1667" s="51"/>
      <c r="F1667" s="51"/>
      <c r="G1667" s="52"/>
      <c r="H1667" s="51"/>
      <c r="I1667" s="53"/>
      <c r="J1667" s="4"/>
      <c r="O1667" s="12" t="str">
        <f t="shared" si="205"/>
        <v/>
      </c>
      <c r="Q1667" s="12" t="str">
        <f t="shared" si="206"/>
        <v/>
      </c>
      <c r="R1667" s="12" t="str">
        <f t="shared" si="207"/>
        <v/>
      </c>
      <c r="S1667" s="12" t="str">
        <f t="shared" si="208"/>
        <v/>
      </c>
      <c r="T1667" s="12" t="str">
        <f t="shared" si="209"/>
        <v/>
      </c>
      <c r="U1667" s="12" t="str">
        <f t="shared" si="210"/>
        <v/>
      </c>
      <c r="V1667" s="12" t="str">
        <f t="shared" si="204"/>
        <v/>
      </c>
      <c r="X1667" s="44" t="str">
        <f>IF($D1667="", "", IF(COUNTIF($D$11:$D1667, $D1667)&gt;1, "", $D1667))</f>
        <v/>
      </c>
      <c r="Z1667" s="12" t="str">
        <f>IF($X1667="", "", IF(COUNTIF('Page Categories'!$D$11:$D$1010, $X1667)&gt;0, "", MAX(Z$10:Z1666)+1))</f>
        <v/>
      </c>
      <c r="AB1667" s="44" t="str">
        <f t="shared" si="211"/>
        <v/>
      </c>
    </row>
    <row r="1668" spans="1:28" x14ac:dyDescent="0.25">
      <c r="A1668" s="4"/>
      <c r="B1668" s="44" t="str">
        <f>IF($D1668="", "", IF(IFERROR(INDEX('Page Categories'!$E$11:$E$1010, MATCH($D1668, 'Page Categories'!$D$11:$D$1010, 0)), "")="", 'Page Categories'!$M$21, IFERROR(INDEX('Page Categories'!$E$11:$E$1010, MATCH($D1668, 'Page Categories'!$D$11:$D$1010, 0)), "")))</f>
        <v/>
      </c>
      <c r="C1668" s="4"/>
      <c r="D1668" s="50"/>
      <c r="E1668" s="51"/>
      <c r="F1668" s="51"/>
      <c r="G1668" s="52"/>
      <c r="H1668" s="51"/>
      <c r="I1668" s="53"/>
      <c r="J1668" s="4"/>
      <c r="O1668" s="12" t="str">
        <f t="shared" si="205"/>
        <v/>
      </c>
      <c r="Q1668" s="12" t="str">
        <f t="shared" si="206"/>
        <v/>
      </c>
      <c r="R1668" s="12" t="str">
        <f t="shared" si="207"/>
        <v/>
      </c>
      <c r="S1668" s="12" t="str">
        <f t="shared" si="208"/>
        <v/>
      </c>
      <c r="T1668" s="12" t="str">
        <f t="shared" si="209"/>
        <v/>
      </c>
      <c r="U1668" s="12" t="str">
        <f t="shared" si="210"/>
        <v/>
      </c>
      <c r="V1668" s="12" t="str">
        <f t="shared" si="204"/>
        <v/>
      </c>
      <c r="X1668" s="44" t="str">
        <f>IF($D1668="", "", IF(COUNTIF($D$11:$D1668, $D1668)&gt;1, "", $D1668))</f>
        <v/>
      </c>
      <c r="Z1668" s="12" t="str">
        <f>IF($X1668="", "", IF(COUNTIF('Page Categories'!$D$11:$D$1010, $X1668)&gt;0, "", MAX(Z$10:Z1667)+1))</f>
        <v/>
      </c>
      <c r="AB1668" s="44" t="str">
        <f t="shared" si="211"/>
        <v/>
      </c>
    </row>
    <row r="1669" spans="1:28" x14ac:dyDescent="0.25">
      <c r="A1669" s="4"/>
      <c r="B1669" s="44" t="str">
        <f>IF($D1669="", "", IF(IFERROR(INDEX('Page Categories'!$E$11:$E$1010, MATCH($D1669, 'Page Categories'!$D$11:$D$1010, 0)), "")="", 'Page Categories'!$M$21, IFERROR(INDEX('Page Categories'!$E$11:$E$1010, MATCH($D1669, 'Page Categories'!$D$11:$D$1010, 0)), "")))</f>
        <v/>
      </c>
      <c r="C1669" s="4"/>
      <c r="D1669" s="50"/>
      <c r="E1669" s="51"/>
      <c r="F1669" s="51"/>
      <c r="G1669" s="52"/>
      <c r="H1669" s="51"/>
      <c r="I1669" s="53"/>
      <c r="J1669" s="4"/>
      <c r="O1669" s="12" t="str">
        <f t="shared" si="205"/>
        <v/>
      </c>
      <c r="Q1669" s="12" t="str">
        <f t="shared" si="206"/>
        <v/>
      </c>
      <c r="R1669" s="12" t="str">
        <f t="shared" si="207"/>
        <v/>
      </c>
      <c r="S1669" s="12" t="str">
        <f t="shared" si="208"/>
        <v/>
      </c>
      <c r="T1669" s="12" t="str">
        <f t="shared" si="209"/>
        <v/>
      </c>
      <c r="U1669" s="12" t="str">
        <f t="shared" si="210"/>
        <v/>
      </c>
      <c r="V1669" s="12" t="str">
        <f t="shared" si="204"/>
        <v/>
      </c>
      <c r="X1669" s="44" t="str">
        <f>IF($D1669="", "", IF(COUNTIF($D$11:$D1669, $D1669)&gt;1, "", $D1669))</f>
        <v/>
      </c>
      <c r="Z1669" s="12" t="str">
        <f>IF($X1669="", "", IF(COUNTIF('Page Categories'!$D$11:$D$1010, $X1669)&gt;0, "", MAX(Z$10:Z1668)+1))</f>
        <v/>
      </c>
      <c r="AB1669" s="44" t="str">
        <f t="shared" si="211"/>
        <v/>
      </c>
    </row>
    <row r="1670" spans="1:28" x14ac:dyDescent="0.25">
      <c r="A1670" s="4"/>
      <c r="B1670" s="44" t="str">
        <f>IF($D1670="", "", IF(IFERROR(INDEX('Page Categories'!$E$11:$E$1010, MATCH($D1670, 'Page Categories'!$D$11:$D$1010, 0)), "")="", 'Page Categories'!$M$21, IFERROR(INDEX('Page Categories'!$E$11:$E$1010, MATCH($D1670, 'Page Categories'!$D$11:$D$1010, 0)), "")))</f>
        <v/>
      </c>
      <c r="C1670" s="4"/>
      <c r="D1670" s="50"/>
      <c r="E1670" s="51"/>
      <c r="F1670" s="51"/>
      <c r="G1670" s="52"/>
      <c r="H1670" s="51"/>
      <c r="I1670" s="53"/>
      <c r="J1670" s="4"/>
      <c r="O1670" s="12" t="str">
        <f t="shared" si="205"/>
        <v/>
      </c>
      <c r="Q1670" s="12" t="str">
        <f t="shared" si="206"/>
        <v/>
      </c>
      <c r="R1670" s="12" t="str">
        <f t="shared" si="207"/>
        <v/>
      </c>
      <c r="S1670" s="12" t="str">
        <f t="shared" si="208"/>
        <v/>
      </c>
      <c r="T1670" s="12" t="str">
        <f t="shared" si="209"/>
        <v/>
      </c>
      <c r="U1670" s="12" t="str">
        <f t="shared" si="210"/>
        <v/>
      </c>
      <c r="V1670" s="12" t="str">
        <f t="shared" si="204"/>
        <v/>
      </c>
      <c r="X1670" s="44" t="str">
        <f>IF($D1670="", "", IF(COUNTIF($D$11:$D1670, $D1670)&gt;1, "", $D1670))</f>
        <v/>
      </c>
      <c r="Z1670" s="12" t="str">
        <f>IF($X1670="", "", IF(COUNTIF('Page Categories'!$D$11:$D$1010, $X1670)&gt;0, "", MAX(Z$10:Z1669)+1))</f>
        <v/>
      </c>
      <c r="AB1670" s="44" t="str">
        <f t="shared" si="211"/>
        <v/>
      </c>
    </row>
    <row r="1671" spans="1:28" x14ac:dyDescent="0.25">
      <c r="A1671" s="4"/>
      <c r="B1671" s="44" t="str">
        <f>IF($D1671="", "", IF(IFERROR(INDEX('Page Categories'!$E$11:$E$1010, MATCH($D1671, 'Page Categories'!$D$11:$D$1010, 0)), "")="", 'Page Categories'!$M$21, IFERROR(INDEX('Page Categories'!$E$11:$E$1010, MATCH($D1671, 'Page Categories'!$D$11:$D$1010, 0)), "")))</f>
        <v/>
      </c>
      <c r="C1671" s="4"/>
      <c r="D1671" s="50"/>
      <c r="E1671" s="51"/>
      <c r="F1671" s="51"/>
      <c r="G1671" s="52"/>
      <c r="H1671" s="51"/>
      <c r="I1671" s="53"/>
      <c r="J1671" s="4"/>
      <c r="O1671" s="12" t="str">
        <f t="shared" si="205"/>
        <v/>
      </c>
      <c r="Q1671" s="12" t="str">
        <f t="shared" si="206"/>
        <v/>
      </c>
      <c r="R1671" s="12" t="str">
        <f t="shared" si="207"/>
        <v/>
      </c>
      <c r="S1671" s="12" t="str">
        <f t="shared" si="208"/>
        <v/>
      </c>
      <c r="T1671" s="12" t="str">
        <f t="shared" si="209"/>
        <v/>
      </c>
      <c r="U1671" s="12" t="str">
        <f t="shared" si="210"/>
        <v/>
      </c>
      <c r="V1671" s="12" t="str">
        <f t="shared" si="204"/>
        <v/>
      </c>
      <c r="X1671" s="44" t="str">
        <f>IF($D1671="", "", IF(COUNTIF($D$11:$D1671, $D1671)&gt;1, "", $D1671))</f>
        <v/>
      </c>
      <c r="Z1671" s="12" t="str">
        <f>IF($X1671="", "", IF(COUNTIF('Page Categories'!$D$11:$D$1010, $X1671)&gt;0, "", MAX(Z$10:Z1670)+1))</f>
        <v/>
      </c>
      <c r="AB1671" s="44" t="str">
        <f t="shared" si="211"/>
        <v/>
      </c>
    </row>
    <row r="1672" spans="1:28" x14ac:dyDescent="0.25">
      <c r="A1672" s="4"/>
      <c r="B1672" s="44" t="str">
        <f>IF($D1672="", "", IF(IFERROR(INDEX('Page Categories'!$E$11:$E$1010, MATCH($D1672, 'Page Categories'!$D$11:$D$1010, 0)), "")="", 'Page Categories'!$M$21, IFERROR(INDEX('Page Categories'!$E$11:$E$1010, MATCH($D1672, 'Page Categories'!$D$11:$D$1010, 0)), "")))</f>
        <v/>
      </c>
      <c r="C1672" s="4"/>
      <c r="D1672" s="50"/>
      <c r="E1672" s="51"/>
      <c r="F1672" s="51"/>
      <c r="G1672" s="52"/>
      <c r="H1672" s="51"/>
      <c r="I1672" s="53"/>
      <c r="J1672" s="4"/>
      <c r="O1672" s="12" t="str">
        <f t="shared" si="205"/>
        <v/>
      </c>
      <c r="Q1672" s="12" t="str">
        <f t="shared" si="206"/>
        <v/>
      </c>
      <c r="R1672" s="12" t="str">
        <f t="shared" si="207"/>
        <v/>
      </c>
      <c r="S1672" s="12" t="str">
        <f t="shared" si="208"/>
        <v/>
      </c>
      <c r="T1672" s="12" t="str">
        <f t="shared" si="209"/>
        <v/>
      </c>
      <c r="U1672" s="12" t="str">
        <f t="shared" si="210"/>
        <v/>
      </c>
      <c r="V1672" s="12" t="str">
        <f t="shared" si="204"/>
        <v/>
      </c>
      <c r="X1672" s="44" t="str">
        <f>IF($D1672="", "", IF(COUNTIF($D$11:$D1672, $D1672)&gt;1, "", $D1672))</f>
        <v/>
      </c>
      <c r="Z1672" s="12" t="str">
        <f>IF($X1672="", "", IF(COUNTIF('Page Categories'!$D$11:$D$1010, $X1672)&gt;0, "", MAX(Z$10:Z1671)+1))</f>
        <v/>
      </c>
      <c r="AB1672" s="44" t="str">
        <f t="shared" si="211"/>
        <v/>
      </c>
    </row>
    <row r="1673" spans="1:28" x14ac:dyDescent="0.25">
      <c r="A1673" s="4"/>
      <c r="B1673" s="44" t="str">
        <f>IF($D1673="", "", IF(IFERROR(INDEX('Page Categories'!$E$11:$E$1010, MATCH($D1673, 'Page Categories'!$D$11:$D$1010, 0)), "")="", 'Page Categories'!$M$21, IFERROR(INDEX('Page Categories'!$E$11:$E$1010, MATCH($D1673, 'Page Categories'!$D$11:$D$1010, 0)), "")))</f>
        <v/>
      </c>
      <c r="C1673" s="4"/>
      <c r="D1673" s="50"/>
      <c r="E1673" s="51"/>
      <c r="F1673" s="51"/>
      <c r="G1673" s="52"/>
      <c r="H1673" s="51"/>
      <c r="I1673" s="53"/>
      <c r="J1673" s="4"/>
      <c r="O1673" s="12" t="str">
        <f t="shared" si="205"/>
        <v/>
      </c>
      <c r="Q1673" s="12" t="str">
        <f t="shared" si="206"/>
        <v/>
      </c>
      <c r="R1673" s="12" t="str">
        <f t="shared" si="207"/>
        <v/>
      </c>
      <c r="S1673" s="12" t="str">
        <f t="shared" si="208"/>
        <v/>
      </c>
      <c r="T1673" s="12" t="str">
        <f t="shared" si="209"/>
        <v/>
      </c>
      <c r="U1673" s="12" t="str">
        <f t="shared" si="210"/>
        <v/>
      </c>
      <c r="V1673" s="12" t="str">
        <f t="shared" si="204"/>
        <v/>
      </c>
      <c r="X1673" s="44" t="str">
        <f>IF($D1673="", "", IF(COUNTIF($D$11:$D1673, $D1673)&gt;1, "", $D1673))</f>
        <v/>
      </c>
      <c r="Z1673" s="12" t="str">
        <f>IF($X1673="", "", IF(COUNTIF('Page Categories'!$D$11:$D$1010, $X1673)&gt;0, "", MAX(Z$10:Z1672)+1))</f>
        <v/>
      </c>
      <c r="AB1673" s="44" t="str">
        <f t="shared" si="211"/>
        <v/>
      </c>
    </row>
    <row r="1674" spans="1:28" x14ac:dyDescent="0.25">
      <c r="A1674" s="4"/>
      <c r="B1674" s="44" t="str">
        <f>IF($D1674="", "", IF(IFERROR(INDEX('Page Categories'!$E$11:$E$1010, MATCH($D1674, 'Page Categories'!$D$11:$D$1010, 0)), "")="", 'Page Categories'!$M$21, IFERROR(INDEX('Page Categories'!$E$11:$E$1010, MATCH($D1674, 'Page Categories'!$D$11:$D$1010, 0)), "")))</f>
        <v/>
      </c>
      <c r="C1674" s="4"/>
      <c r="D1674" s="50"/>
      <c r="E1674" s="51"/>
      <c r="F1674" s="51"/>
      <c r="G1674" s="52"/>
      <c r="H1674" s="51"/>
      <c r="I1674" s="53"/>
      <c r="J1674" s="4"/>
      <c r="O1674" s="12" t="str">
        <f t="shared" si="205"/>
        <v/>
      </c>
      <c r="Q1674" s="12" t="str">
        <f t="shared" si="206"/>
        <v/>
      </c>
      <c r="R1674" s="12" t="str">
        <f t="shared" si="207"/>
        <v/>
      </c>
      <c r="S1674" s="12" t="str">
        <f t="shared" si="208"/>
        <v/>
      </c>
      <c r="T1674" s="12" t="str">
        <f t="shared" si="209"/>
        <v/>
      </c>
      <c r="U1674" s="12" t="str">
        <f t="shared" si="210"/>
        <v/>
      </c>
      <c r="V1674" s="12" t="str">
        <f t="shared" si="204"/>
        <v/>
      </c>
      <c r="X1674" s="44" t="str">
        <f>IF($D1674="", "", IF(COUNTIF($D$11:$D1674, $D1674)&gt;1, "", $D1674))</f>
        <v/>
      </c>
      <c r="Z1674" s="12" t="str">
        <f>IF($X1674="", "", IF(COUNTIF('Page Categories'!$D$11:$D$1010, $X1674)&gt;0, "", MAX(Z$10:Z1673)+1))</f>
        <v/>
      </c>
      <c r="AB1674" s="44" t="str">
        <f t="shared" si="211"/>
        <v/>
      </c>
    </row>
    <row r="1675" spans="1:28" x14ac:dyDescent="0.25">
      <c r="A1675" s="4"/>
      <c r="B1675" s="44" t="str">
        <f>IF($D1675="", "", IF(IFERROR(INDEX('Page Categories'!$E$11:$E$1010, MATCH($D1675, 'Page Categories'!$D$11:$D$1010, 0)), "")="", 'Page Categories'!$M$21, IFERROR(INDEX('Page Categories'!$E$11:$E$1010, MATCH($D1675, 'Page Categories'!$D$11:$D$1010, 0)), "")))</f>
        <v/>
      </c>
      <c r="C1675" s="4"/>
      <c r="D1675" s="50"/>
      <c r="E1675" s="51"/>
      <c r="F1675" s="51"/>
      <c r="G1675" s="52"/>
      <c r="H1675" s="51"/>
      <c r="I1675" s="53"/>
      <c r="J1675" s="4"/>
      <c r="O1675" s="12" t="str">
        <f t="shared" si="205"/>
        <v/>
      </c>
      <c r="Q1675" s="12" t="str">
        <f t="shared" si="206"/>
        <v/>
      </c>
      <c r="R1675" s="12" t="str">
        <f t="shared" si="207"/>
        <v/>
      </c>
      <c r="S1675" s="12" t="str">
        <f t="shared" si="208"/>
        <v/>
      </c>
      <c r="T1675" s="12" t="str">
        <f t="shared" si="209"/>
        <v/>
      </c>
      <c r="U1675" s="12" t="str">
        <f t="shared" si="210"/>
        <v/>
      </c>
      <c r="V1675" s="12" t="str">
        <f t="shared" ref="V1675:V1738" si="212">IF($O1675="", "", IF(AND(V$5="X", I1675=""), $O$6, IF(AND(NOT(I1675=""), COUNTIF(M$11:M$22, I1675)=0), $O$7, "")))</f>
        <v/>
      </c>
      <c r="X1675" s="44" t="str">
        <f>IF($D1675="", "", IF(COUNTIF($D$11:$D1675, $D1675)&gt;1, "", $D1675))</f>
        <v/>
      </c>
      <c r="Z1675" s="12" t="str">
        <f>IF($X1675="", "", IF(COUNTIF('Page Categories'!$D$11:$D$1010, $X1675)&gt;0, "", MAX(Z$10:Z1674)+1))</f>
        <v/>
      </c>
      <c r="AB1675" s="44" t="str">
        <f t="shared" si="211"/>
        <v/>
      </c>
    </row>
    <row r="1676" spans="1:28" x14ac:dyDescent="0.25">
      <c r="A1676" s="4"/>
      <c r="B1676" s="44" t="str">
        <f>IF($D1676="", "", IF(IFERROR(INDEX('Page Categories'!$E$11:$E$1010, MATCH($D1676, 'Page Categories'!$D$11:$D$1010, 0)), "")="", 'Page Categories'!$M$21, IFERROR(INDEX('Page Categories'!$E$11:$E$1010, MATCH($D1676, 'Page Categories'!$D$11:$D$1010, 0)), "")))</f>
        <v/>
      </c>
      <c r="C1676" s="4"/>
      <c r="D1676" s="50"/>
      <c r="E1676" s="51"/>
      <c r="F1676" s="51"/>
      <c r="G1676" s="52"/>
      <c r="H1676" s="51"/>
      <c r="I1676" s="53"/>
      <c r="J1676" s="4"/>
      <c r="O1676" s="12" t="str">
        <f t="shared" ref="O1676:O1739" si="213">IF(COUNTIF($D1676:$I1676, "")=6, "", "X")</f>
        <v/>
      </c>
      <c r="Q1676" s="12" t="str">
        <f t="shared" ref="Q1676:Q1739" si="214">IF($O1676="", "", IF(AND(Q$5="X", D1676=""), $O$6, ""))</f>
        <v/>
      </c>
      <c r="R1676" s="12" t="str">
        <f t="shared" ref="R1676:R1739" si="215">IF($O1676="", "", IF(AND(R$5="X", E1676=""), $O$6, IF(AND(NOT(E1676=""), ISNUMBER(E1676)=FALSE), $O$7, "")))</f>
        <v/>
      </c>
      <c r="S1676" s="12" t="str">
        <f t="shared" ref="S1676:S1739" si="216">IF($O1676="", "", IF(AND(S$5="X", F1676=""), $O$6, IF(AND(NOT(F1676=""), ISNUMBER(F1676)=FALSE), $O$7, "")))</f>
        <v/>
      </c>
      <c r="T1676" s="12" t="str">
        <f t="shared" ref="T1676:T1739" si="217">IF($O1676="", "", IF(AND(T$5="X", G1676=""), $O$6, IF(AND(NOT(G1676=""), ISNUMBER(G1676)=FALSE), $O$7, "")))</f>
        <v/>
      </c>
      <c r="U1676" s="12" t="str">
        <f t="shared" ref="U1676:U1739" si="218">IF($O1676="", "", IF(AND(U$5="X", H1676=""), $O$6, IF(AND(NOT(H1676=""), ISNUMBER(H1676)=FALSE), $O$7, "")))</f>
        <v/>
      </c>
      <c r="V1676" s="12" t="str">
        <f t="shared" si="212"/>
        <v/>
      </c>
      <c r="X1676" s="44" t="str">
        <f>IF($D1676="", "", IF(COUNTIF($D$11:$D1676, $D1676)&gt;1, "", $D1676))</f>
        <v/>
      </c>
      <c r="Z1676" s="12" t="str">
        <f>IF($X1676="", "", IF(COUNTIF('Page Categories'!$D$11:$D$1010, $X1676)&gt;0, "", MAX(Z$10:Z1675)+1))</f>
        <v/>
      </c>
      <c r="AB1676" s="44" t="str">
        <f t="shared" ref="AB1676:AB1739" si="219">IF(OR($B1676="", $I1676=""), "", CONCATENATE($B1676, " - ", $I1676))</f>
        <v/>
      </c>
    </row>
    <row r="1677" spans="1:28" x14ac:dyDescent="0.25">
      <c r="A1677" s="4"/>
      <c r="B1677" s="44" t="str">
        <f>IF($D1677="", "", IF(IFERROR(INDEX('Page Categories'!$E$11:$E$1010, MATCH($D1677, 'Page Categories'!$D$11:$D$1010, 0)), "")="", 'Page Categories'!$M$21, IFERROR(INDEX('Page Categories'!$E$11:$E$1010, MATCH($D1677, 'Page Categories'!$D$11:$D$1010, 0)), "")))</f>
        <v/>
      </c>
      <c r="C1677" s="4"/>
      <c r="D1677" s="50"/>
      <c r="E1677" s="51"/>
      <c r="F1677" s="51"/>
      <c r="G1677" s="52"/>
      <c r="H1677" s="51"/>
      <c r="I1677" s="53"/>
      <c r="J1677" s="4"/>
      <c r="O1677" s="12" t="str">
        <f t="shared" si="213"/>
        <v/>
      </c>
      <c r="Q1677" s="12" t="str">
        <f t="shared" si="214"/>
        <v/>
      </c>
      <c r="R1677" s="12" t="str">
        <f t="shared" si="215"/>
        <v/>
      </c>
      <c r="S1677" s="12" t="str">
        <f t="shared" si="216"/>
        <v/>
      </c>
      <c r="T1677" s="12" t="str">
        <f t="shared" si="217"/>
        <v/>
      </c>
      <c r="U1677" s="12" t="str">
        <f t="shared" si="218"/>
        <v/>
      </c>
      <c r="V1677" s="12" t="str">
        <f t="shared" si="212"/>
        <v/>
      </c>
      <c r="X1677" s="44" t="str">
        <f>IF($D1677="", "", IF(COUNTIF($D$11:$D1677, $D1677)&gt;1, "", $D1677))</f>
        <v/>
      </c>
      <c r="Z1677" s="12" t="str">
        <f>IF($X1677="", "", IF(COUNTIF('Page Categories'!$D$11:$D$1010, $X1677)&gt;0, "", MAX(Z$10:Z1676)+1))</f>
        <v/>
      </c>
      <c r="AB1677" s="44" t="str">
        <f t="shared" si="219"/>
        <v/>
      </c>
    </row>
    <row r="1678" spans="1:28" x14ac:dyDescent="0.25">
      <c r="A1678" s="4"/>
      <c r="B1678" s="44" t="str">
        <f>IF($D1678="", "", IF(IFERROR(INDEX('Page Categories'!$E$11:$E$1010, MATCH($D1678, 'Page Categories'!$D$11:$D$1010, 0)), "")="", 'Page Categories'!$M$21, IFERROR(INDEX('Page Categories'!$E$11:$E$1010, MATCH($D1678, 'Page Categories'!$D$11:$D$1010, 0)), "")))</f>
        <v/>
      </c>
      <c r="C1678" s="4"/>
      <c r="D1678" s="50"/>
      <c r="E1678" s="51"/>
      <c r="F1678" s="51"/>
      <c r="G1678" s="52"/>
      <c r="H1678" s="51"/>
      <c r="I1678" s="53"/>
      <c r="J1678" s="4"/>
      <c r="O1678" s="12" t="str">
        <f t="shared" si="213"/>
        <v/>
      </c>
      <c r="Q1678" s="12" t="str">
        <f t="shared" si="214"/>
        <v/>
      </c>
      <c r="R1678" s="12" t="str">
        <f t="shared" si="215"/>
        <v/>
      </c>
      <c r="S1678" s="12" t="str">
        <f t="shared" si="216"/>
        <v/>
      </c>
      <c r="T1678" s="12" t="str">
        <f t="shared" si="217"/>
        <v/>
      </c>
      <c r="U1678" s="12" t="str">
        <f t="shared" si="218"/>
        <v/>
      </c>
      <c r="V1678" s="12" t="str">
        <f t="shared" si="212"/>
        <v/>
      </c>
      <c r="X1678" s="44" t="str">
        <f>IF($D1678="", "", IF(COUNTIF($D$11:$D1678, $D1678)&gt;1, "", $D1678))</f>
        <v/>
      </c>
      <c r="Z1678" s="12" t="str">
        <f>IF($X1678="", "", IF(COUNTIF('Page Categories'!$D$11:$D$1010, $X1678)&gt;0, "", MAX(Z$10:Z1677)+1))</f>
        <v/>
      </c>
      <c r="AB1678" s="44" t="str">
        <f t="shared" si="219"/>
        <v/>
      </c>
    </row>
    <row r="1679" spans="1:28" x14ac:dyDescent="0.25">
      <c r="A1679" s="4"/>
      <c r="B1679" s="44" t="str">
        <f>IF($D1679="", "", IF(IFERROR(INDEX('Page Categories'!$E$11:$E$1010, MATCH($D1679, 'Page Categories'!$D$11:$D$1010, 0)), "")="", 'Page Categories'!$M$21, IFERROR(INDEX('Page Categories'!$E$11:$E$1010, MATCH($D1679, 'Page Categories'!$D$11:$D$1010, 0)), "")))</f>
        <v/>
      </c>
      <c r="C1679" s="4"/>
      <c r="D1679" s="50"/>
      <c r="E1679" s="51"/>
      <c r="F1679" s="51"/>
      <c r="G1679" s="52"/>
      <c r="H1679" s="51"/>
      <c r="I1679" s="53"/>
      <c r="J1679" s="4"/>
      <c r="O1679" s="12" t="str">
        <f t="shared" si="213"/>
        <v/>
      </c>
      <c r="Q1679" s="12" t="str">
        <f t="shared" si="214"/>
        <v/>
      </c>
      <c r="R1679" s="12" t="str">
        <f t="shared" si="215"/>
        <v/>
      </c>
      <c r="S1679" s="12" t="str">
        <f t="shared" si="216"/>
        <v/>
      </c>
      <c r="T1679" s="12" t="str">
        <f t="shared" si="217"/>
        <v/>
      </c>
      <c r="U1679" s="12" t="str">
        <f t="shared" si="218"/>
        <v/>
      </c>
      <c r="V1679" s="12" t="str">
        <f t="shared" si="212"/>
        <v/>
      </c>
      <c r="X1679" s="44" t="str">
        <f>IF($D1679="", "", IF(COUNTIF($D$11:$D1679, $D1679)&gt;1, "", $D1679))</f>
        <v/>
      </c>
      <c r="Z1679" s="12" t="str">
        <f>IF($X1679="", "", IF(COUNTIF('Page Categories'!$D$11:$D$1010, $X1679)&gt;0, "", MAX(Z$10:Z1678)+1))</f>
        <v/>
      </c>
      <c r="AB1679" s="44" t="str">
        <f t="shared" si="219"/>
        <v/>
      </c>
    </row>
    <row r="1680" spans="1:28" x14ac:dyDescent="0.25">
      <c r="A1680" s="4"/>
      <c r="B1680" s="44" t="str">
        <f>IF($D1680="", "", IF(IFERROR(INDEX('Page Categories'!$E$11:$E$1010, MATCH($D1680, 'Page Categories'!$D$11:$D$1010, 0)), "")="", 'Page Categories'!$M$21, IFERROR(INDEX('Page Categories'!$E$11:$E$1010, MATCH($D1680, 'Page Categories'!$D$11:$D$1010, 0)), "")))</f>
        <v/>
      </c>
      <c r="C1680" s="4"/>
      <c r="D1680" s="50"/>
      <c r="E1680" s="51"/>
      <c r="F1680" s="51"/>
      <c r="G1680" s="52"/>
      <c r="H1680" s="51"/>
      <c r="I1680" s="53"/>
      <c r="J1680" s="4"/>
      <c r="O1680" s="12" t="str">
        <f t="shared" si="213"/>
        <v/>
      </c>
      <c r="Q1680" s="12" t="str">
        <f t="shared" si="214"/>
        <v/>
      </c>
      <c r="R1680" s="12" t="str">
        <f t="shared" si="215"/>
        <v/>
      </c>
      <c r="S1680" s="12" t="str">
        <f t="shared" si="216"/>
        <v/>
      </c>
      <c r="T1680" s="12" t="str">
        <f t="shared" si="217"/>
        <v/>
      </c>
      <c r="U1680" s="12" t="str">
        <f t="shared" si="218"/>
        <v/>
      </c>
      <c r="V1680" s="12" t="str">
        <f t="shared" si="212"/>
        <v/>
      </c>
      <c r="X1680" s="44" t="str">
        <f>IF($D1680="", "", IF(COUNTIF($D$11:$D1680, $D1680)&gt;1, "", $D1680))</f>
        <v/>
      </c>
      <c r="Z1680" s="12" t="str">
        <f>IF($X1680="", "", IF(COUNTIF('Page Categories'!$D$11:$D$1010, $X1680)&gt;0, "", MAX(Z$10:Z1679)+1))</f>
        <v/>
      </c>
      <c r="AB1680" s="44" t="str">
        <f t="shared" si="219"/>
        <v/>
      </c>
    </row>
    <row r="1681" spans="1:28" x14ac:dyDescent="0.25">
      <c r="A1681" s="4"/>
      <c r="B1681" s="44" t="str">
        <f>IF($D1681="", "", IF(IFERROR(INDEX('Page Categories'!$E$11:$E$1010, MATCH($D1681, 'Page Categories'!$D$11:$D$1010, 0)), "")="", 'Page Categories'!$M$21, IFERROR(INDEX('Page Categories'!$E$11:$E$1010, MATCH($D1681, 'Page Categories'!$D$11:$D$1010, 0)), "")))</f>
        <v/>
      </c>
      <c r="C1681" s="4"/>
      <c r="D1681" s="50"/>
      <c r="E1681" s="51"/>
      <c r="F1681" s="51"/>
      <c r="G1681" s="52"/>
      <c r="H1681" s="51"/>
      <c r="I1681" s="53"/>
      <c r="J1681" s="4"/>
      <c r="O1681" s="12" t="str">
        <f t="shared" si="213"/>
        <v/>
      </c>
      <c r="Q1681" s="12" t="str">
        <f t="shared" si="214"/>
        <v/>
      </c>
      <c r="R1681" s="12" t="str">
        <f t="shared" si="215"/>
        <v/>
      </c>
      <c r="S1681" s="12" t="str">
        <f t="shared" si="216"/>
        <v/>
      </c>
      <c r="T1681" s="12" t="str">
        <f t="shared" si="217"/>
        <v/>
      </c>
      <c r="U1681" s="12" t="str">
        <f t="shared" si="218"/>
        <v/>
      </c>
      <c r="V1681" s="12" t="str">
        <f t="shared" si="212"/>
        <v/>
      </c>
      <c r="X1681" s="44" t="str">
        <f>IF($D1681="", "", IF(COUNTIF($D$11:$D1681, $D1681)&gt;1, "", $D1681))</f>
        <v/>
      </c>
      <c r="Z1681" s="12" t="str">
        <f>IF($X1681="", "", IF(COUNTIF('Page Categories'!$D$11:$D$1010, $X1681)&gt;0, "", MAX(Z$10:Z1680)+1))</f>
        <v/>
      </c>
      <c r="AB1681" s="44" t="str">
        <f t="shared" si="219"/>
        <v/>
      </c>
    </row>
    <row r="1682" spans="1:28" x14ac:dyDescent="0.25">
      <c r="A1682" s="4"/>
      <c r="B1682" s="44" t="str">
        <f>IF($D1682="", "", IF(IFERROR(INDEX('Page Categories'!$E$11:$E$1010, MATCH($D1682, 'Page Categories'!$D$11:$D$1010, 0)), "")="", 'Page Categories'!$M$21, IFERROR(INDEX('Page Categories'!$E$11:$E$1010, MATCH($D1682, 'Page Categories'!$D$11:$D$1010, 0)), "")))</f>
        <v/>
      </c>
      <c r="C1682" s="4"/>
      <c r="D1682" s="50"/>
      <c r="E1682" s="51"/>
      <c r="F1682" s="51"/>
      <c r="G1682" s="52"/>
      <c r="H1682" s="51"/>
      <c r="I1682" s="53"/>
      <c r="J1682" s="4"/>
      <c r="O1682" s="12" t="str">
        <f t="shared" si="213"/>
        <v/>
      </c>
      <c r="Q1682" s="12" t="str">
        <f t="shared" si="214"/>
        <v/>
      </c>
      <c r="R1682" s="12" t="str">
        <f t="shared" si="215"/>
        <v/>
      </c>
      <c r="S1682" s="12" t="str">
        <f t="shared" si="216"/>
        <v/>
      </c>
      <c r="T1682" s="12" t="str">
        <f t="shared" si="217"/>
        <v/>
      </c>
      <c r="U1682" s="12" t="str">
        <f t="shared" si="218"/>
        <v/>
      </c>
      <c r="V1682" s="12" t="str">
        <f t="shared" si="212"/>
        <v/>
      </c>
      <c r="X1682" s="44" t="str">
        <f>IF($D1682="", "", IF(COUNTIF($D$11:$D1682, $D1682)&gt;1, "", $D1682))</f>
        <v/>
      </c>
      <c r="Z1682" s="12" t="str">
        <f>IF($X1682="", "", IF(COUNTIF('Page Categories'!$D$11:$D$1010, $X1682)&gt;0, "", MAX(Z$10:Z1681)+1))</f>
        <v/>
      </c>
      <c r="AB1682" s="44" t="str">
        <f t="shared" si="219"/>
        <v/>
      </c>
    </row>
    <row r="1683" spans="1:28" x14ac:dyDescent="0.25">
      <c r="A1683" s="4"/>
      <c r="B1683" s="44" t="str">
        <f>IF($D1683="", "", IF(IFERROR(INDEX('Page Categories'!$E$11:$E$1010, MATCH($D1683, 'Page Categories'!$D$11:$D$1010, 0)), "")="", 'Page Categories'!$M$21, IFERROR(INDEX('Page Categories'!$E$11:$E$1010, MATCH($D1683, 'Page Categories'!$D$11:$D$1010, 0)), "")))</f>
        <v/>
      </c>
      <c r="C1683" s="4"/>
      <c r="D1683" s="50"/>
      <c r="E1683" s="51"/>
      <c r="F1683" s="51"/>
      <c r="G1683" s="52"/>
      <c r="H1683" s="51"/>
      <c r="I1683" s="53"/>
      <c r="J1683" s="4"/>
      <c r="O1683" s="12" t="str">
        <f t="shared" si="213"/>
        <v/>
      </c>
      <c r="Q1683" s="12" t="str">
        <f t="shared" si="214"/>
        <v/>
      </c>
      <c r="R1683" s="12" t="str">
        <f t="shared" si="215"/>
        <v/>
      </c>
      <c r="S1683" s="12" t="str">
        <f t="shared" si="216"/>
        <v/>
      </c>
      <c r="T1683" s="12" t="str">
        <f t="shared" si="217"/>
        <v/>
      </c>
      <c r="U1683" s="12" t="str">
        <f t="shared" si="218"/>
        <v/>
      </c>
      <c r="V1683" s="12" t="str">
        <f t="shared" si="212"/>
        <v/>
      </c>
      <c r="X1683" s="44" t="str">
        <f>IF($D1683="", "", IF(COUNTIF($D$11:$D1683, $D1683)&gt;1, "", $D1683))</f>
        <v/>
      </c>
      <c r="Z1683" s="12" t="str">
        <f>IF($X1683="", "", IF(COUNTIF('Page Categories'!$D$11:$D$1010, $X1683)&gt;0, "", MAX(Z$10:Z1682)+1))</f>
        <v/>
      </c>
      <c r="AB1683" s="44" t="str">
        <f t="shared" si="219"/>
        <v/>
      </c>
    </row>
    <row r="1684" spans="1:28" x14ac:dyDescent="0.25">
      <c r="A1684" s="4"/>
      <c r="B1684" s="44" t="str">
        <f>IF($D1684="", "", IF(IFERROR(INDEX('Page Categories'!$E$11:$E$1010, MATCH($D1684, 'Page Categories'!$D$11:$D$1010, 0)), "")="", 'Page Categories'!$M$21, IFERROR(INDEX('Page Categories'!$E$11:$E$1010, MATCH($D1684, 'Page Categories'!$D$11:$D$1010, 0)), "")))</f>
        <v/>
      </c>
      <c r="C1684" s="4"/>
      <c r="D1684" s="50"/>
      <c r="E1684" s="51"/>
      <c r="F1684" s="51"/>
      <c r="G1684" s="52"/>
      <c r="H1684" s="51"/>
      <c r="I1684" s="53"/>
      <c r="J1684" s="4"/>
      <c r="O1684" s="12" t="str">
        <f t="shared" si="213"/>
        <v/>
      </c>
      <c r="Q1684" s="12" t="str">
        <f t="shared" si="214"/>
        <v/>
      </c>
      <c r="R1684" s="12" t="str">
        <f t="shared" si="215"/>
        <v/>
      </c>
      <c r="S1684" s="12" t="str">
        <f t="shared" si="216"/>
        <v/>
      </c>
      <c r="T1684" s="12" t="str">
        <f t="shared" si="217"/>
        <v/>
      </c>
      <c r="U1684" s="12" t="str">
        <f t="shared" si="218"/>
        <v/>
      </c>
      <c r="V1684" s="12" t="str">
        <f t="shared" si="212"/>
        <v/>
      </c>
      <c r="X1684" s="44" t="str">
        <f>IF($D1684="", "", IF(COUNTIF($D$11:$D1684, $D1684)&gt;1, "", $D1684))</f>
        <v/>
      </c>
      <c r="Z1684" s="12" t="str">
        <f>IF($X1684="", "", IF(COUNTIF('Page Categories'!$D$11:$D$1010, $X1684)&gt;0, "", MAX(Z$10:Z1683)+1))</f>
        <v/>
      </c>
      <c r="AB1684" s="44" t="str">
        <f t="shared" si="219"/>
        <v/>
      </c>
    </row>
    <row r="1685" spans="1:28" x14ac:dyDescent="0.25">
      <c r="A1685" s="4"/>
      <c r="B1685" s="44" t="str">
        <f>IF($D1685="", "", IF(IFERROR(INDEX('Page Categories'!$E$11:$E$1010, MATCH($D1685, 'Page Categories'!$D$11:$D$1010, 0)), "")="", 'Page Categories'!$M$21, IFERROR(INDEX('Page Categories'!$E$11:$E$1010, MATCH($D1685, 'Page Categories'!$D$11:$D$1010, 0)), "")))</f>
        <v/>
      </c>
      <c r="C1685" s="4"/>
      <c r="D1685" s="50"/>
      <c r="E1685" s="51"/>
      <c r="F1685" s="51"/>
      <c r="G1685" s="52"/>
      <c r="H1685" s="51"/>
      <c r="I1685" s="53"/>
      <c r="J1685" s="4"/>
      <c r="O1685" s="12" t="str">
        <f t="shared" si="213"/>
        <v/>
      </c>
      <c r="Q1685" s="12" t="str">
        <f t="shared" si="214"/>
        <v/>
      </c>
      <c r="R1685" s="12" t="str">
        <f t="shared" si="215"/>
        <v/>
      </c>
      <c r="S1685" s="12" t="str">
        <f t="shared" si="216"/>
        <v/>
      </c>
      <c r="T1685" s="12" t="str">
        <f t="shared" si="217"/>
        <v/>
      </c>
      <c r="U1685" s="12" t="str">
        <f t="shared" si="218"/>
        <v/>
      </c>
      <c r="V1685" s="12" t="str">
        <f t="shared" si="212"/>
        <v/>
      </c>
      <c r="X1685" s="44" t="str">
        <f>IF($D1685="", "", IF(COUNTIF($D$11:$D1685, $D1685)&gt;1, "", $D1685))</f>
        <v/>
      </c>
      <c r="Z1685" s="12" t="str">
        <f>IF($X1685="", "", IF(COUNTIF('Page Categories'!$D$11:$D$1010, $X1685)&gt;0, "", MAX(Z$10:Z1684)+1))</f>
        <v/>
      </c>
      <c r="AB1685" s="44" t="str">
        <f t="shared" si="219"/>
        <v/>
      </c>
    </row>
    <row r="1686" spans="1:28" x14ac:dyDescent="0.25">
      <c r="A1686" s="4"/>
      <c r="B1686" s="44" t="str">
        <f>IF($D1686="", "", IF(IFERROR(INDEX('Page Categories'!$E$11:$E$1010, MATCH($D1686, 'Page Categories'!$D$11:$D$1010, 0)), "")="", 'Page Categories'!$M$21, IFERROR(INDEX('Page Categories'!$E$11:$E$1010, MATCH($D1686, 'Page Categories'!$D$11:$D$1010, 0)), "")))</f>
        <v/>
      </c>
      <c r="C1686" s="4"/>
      <c r="D1686" s="50"/>
      <c r="E1686" s="51"/>
      <c r="F1686" s="51"/>
      <c r="G1686" s="52"/>
      <c r="H1686" s="51"/>
      <c r="I1686" s="53"/>
      <c r="J1686" s="4"/>
      <c r="O1686" s="12" t="str">
        <f t="shared" si="213"/>
        <v/>
      </c>
      <c r="Q1686" s="12" t="str">
        <f t="shared" si="214"/>
        <v/>
      </c>
      <c r="R1686" s="12" t="str">
        <f t="shared" si="215"/>
        <v/>
      </c>
      <c r="S1686" s="12" t="str">
        <f t="shared" si="216"/>
        <v/>
      </c>
      <c r="T1686" s="12" t="str">
        <f t="shared" si="217"/>
        <v/>
      </c>
      <c r="U1686" s="12" t="str">
        <f t="shared" si="218"/>
        <v/>
      </c>
      <c r="V1686" s="12" t="str">
        <f t="shared" si="212"/>
        <v/>
      </c>
      <c r="X1686" s="44" t="str">
        <f>IF($D1686="", "", IF(COUNTIF($D$11:$D1686, $D1686)&gt;1, "", $D1686))</f>
        <v/>
      </c>
      <c r="Z1686" s="12" t="str">
        <f>IF($X1686="", "", IF(COUNTIF('Page Categories'!$D$11:$D$1010, $X1686)&gt;0, "", MAX(Z$10:Z1685)+1))</f>
        <v/>
      </c>
      <c r="AB1686" s="44" t="str">
        <f t="shared" si="219"/>
        <v/>
      </c>
    </row>
    <row r="1687" spans="1:28" x14ac:dyDescent="0.25">
      <c r="A1687" s="4"/>
      <c r="B1687" s="44" t="str">
        <f>IF($D1687="", "", IF(IFERROR(INDEX('Page Categories'!$E$11:$E$1010, MATCH($D1687, 'Page Categories'!$D$11:$D$1010, 0)), "")="", 'Page Categories'!$M$21, IFERROR(INDEX('Page Categories'!$E$11:$E$1010, MATCH($D1687, 'Page Categories'!$D$11:$D$1010, 0)), "")))</f>
        <v/>
      </c>
      <c r="C1687" s="4"/>
      <c r="D1687" s="50"/>
      <c r="E1687" s="51"/>
      <c r="F1687" s="51"/>
      <c r="G1687" s="52"/>
      <c r="H1687" s="51"/>
      <c r="I1687" s="53"/>
      <c r="J1687" s="4"/>
      <c r="O1687" s="12" t="str">
        <f t="shared" si="213"/>
        <v/>
      </c>
      <c r="Q1687" s="12" t="str">
        <f t="shared" si="214"/>
        <v/>
      </c>
      <c r="R1687" s="12" t="str">
        <f t="shared" si="215"/>
        <v/>
      </c>
      <c r="S1687" s="12" t="str">
        <f t="shared" si="216"/>
        <v/>
      </c>
      <c r="T1687" s="12" t="str">
        <f t="shared" si="217"/>
        <v/>
      </c>
      <c r="U1687" s="12" t="str">
        <f t="shared" si="218"/>
        <v/>
      </c>
      <c r="V1687" s="12" t="str">
        <f t="shared" si="212"/>
        <v/>
      </c>
      <c r="X1687" s="44" t="str">
        <f>IF($D1687="", "", IF(COUNTIF($D$11:$D1687, $D1687)&gt;1, "", $D1687))</f>
        <v/>
      </c>
      <c r="Z1687" s="12" t="str">
        <f>IF($X1687="", "", IF(COUNTIF('Page Categories'!$D$11:$D$1010, $X1687)&gt;0, "", MAX(Z$10:Z1686)+1))</f>
        <v/>
      </c>
      <c r="AB1687" s="44" t="str">
        <f t="shared" si="219"/>
        <v/>
      </c>
    </row>
    <row r="1688" spans="1:28" x14ac:dyDescent="0.25">
      <c r="A1688" s="4"/>
      <c r="B1688" s="44" t="str">
        <f>IF($D1688="", "", IF(IFERROR(INDEX('Page Categories'!$E$11:$E$1010, MATCH($D1688, 'Page Categories'!$D$11:$D$1010, 0)), "")="", 'Page Categories'!$M$21, IFERROR(INDEX('Page Categories'!$E$11:$E$1010, MATCH($D1688, 'Page Categories'!$D$11:$D$1010, 0)), "")))</f>
        <v/>
      </c>
      <c r="C1688" s="4"/>
      <c r="D1688" s="50"/>
      <c r="E1688" s="51"/>
      <c r="F1688" s="51"/>
      <c r="G1688" s="52"/>
      <c r="H1688" s="51"/>
      <c r="I1688" s="53"/>
      <c r="J1688" s="4"/>
      <c r="O1688" s="12" t="str">
        <f t="shared" si="213"/>
        <v/>
      </c>
      <c r="Q1688" s="12" t="str">
        <f t="shared" si="214"/>
        <v/>
      </c>
      <c r="R1688" s="12" t="str">
        <f t="shared" si="215"/>
        <v/>
      </c>
      <c r="S1688" s="12" t="str">
        <f t="shared" si="216"/>
        <v/>
      </c>
      <c r="T1688" s="12" t="str">
        <f t="shared" si="217"/>
        <v/>
      </c>
      <c r="U1688" s="12" t="str">
        <f t="shared" si="218"/>
        <v/>
      </c>
      <c r="V1688" s="12" t="str">
        <f t="shared" si="212"/>
        <v/>
      </c>
      <c r="X1688" s="44" t="str">
        <f>IF($D1688="", "", IF(COUNTIF($D$11:$D1688, $D1688)&gt;1, "", $D1688))</f>
        <v/>
      </c>
      <c r="Z1688" s="12" t="str">
        <f>IF($X1688="", "", IF(COUNTIF('Page Categories'!$D$11:$D$1010, $X1688)&gt;0, "", MAX(Z$10:Z1687)+1))</f>
        <v/>
      </c>
      <c r="AB1688" s="44" t="str">
        <f t="shared" si="219"/>
        <v/>
      </c>
    </row>
    <row r="1689" spans="1:28" x14ac:dyDescent="0.25">
      <c r="A1689" s="4"/>
      <c r="B1689" s="44" t="str">
        <f>IF($D1689="", "", IF(IFERROR(INDEX('Page Categories'!$E$11:$E$1010, MATCH($D1689, 'Page Categories'!$D$11:$D$1010, 0)), "")="", 'Page Categories'!$M$21, IFERROR(INDEX('Page Categories'!$E$11:$E$1010, MATCH($D1689, 'Page Categories'!$D$11:$D$1010, 0)), "")))</f>
        <v/>
      </c>
      <c r="C1689" s="4"/>
      <c r="D1689" s="50"/>
      <c r="E1689" s="51"/>
      <c r="F1689" s="51"/>
      <c r="G1689" s="52"/>
      <c r="H1689" s="51"/>
      <c r="I1689" s="53"/>
      <c r="J1689" s="4"/>
      <c r="O1689" s="12" t="str">
        <f t="shared" si="213"/>
        <v/>
      </c>
      <c r="Q1689" s="12" t="str">
        <f t="shared" si="214"/>
        <v/>
      </c>
      <c r="R1689" s="12" t="str">
        <f t="shared" si="215"/>
        <v/>
      </c>
      <c r="S1689" s="12" t="str">
        <f t="shared" si="216"/>
        <v/>
      </c>
      <c r="T1689" s="12" t="str">
        <f t="shared" si="217"/>
        <v/>
      </c>
      <c r="U1689" s="12" t="str">
        <f t="shared" si="218"/>
        <v/>
      </c>
      <c r="V1689" s="12" t="str">
        <f t="shared" si="212"/>
        <v/>
      </c>
      <c r="X1689" s="44" t="str">
        <f>IF($D1689="", "", IF(COUNTIF($D$11:$D1689, $D1689)&gt;1, "", $D1689))</f>
        <v/>
      </c>
      <c r="Z1689" s="12" t="str">
        <f>IF($X1689="", "", IF(COUNTIF('Page Categories'!$D$11:$D$1010, $X1689)&gt;0, "", MAX(Z$10:Z1688)+1))</f>
        <v/>
      </c>
      <c r="AB1689" s="44" t="str">
        <f t="shared" si="219"/>
        <v/>
      </c>
    </row>
    <row r="1690" spans="1:28" x14ac:dyDescent="0.25">
      <c r="A1690" s="4"/>
      <c r="B1690" s="44" t="str">
        <f>IF($D1690="", "", IF(IFERROR(INDEX('Page Categories'!$E$11:$E$1010, MATCH($D1690, 'Page Categories'!$D$11:$D$1010, 0)), "")="", 'Page Categories'!$M$21, IFERROR(INDEX('Page Categories'!$E$11:$E$1010, MATCH($D1690, 'Page Categories'!$D$11:$D$1010, 0)), "")))</f>
        <v/>
      </c>
      <c r="C1690" s="4"/>
      <c r="D1690" s="50"/>
      <c r="E1690" s="51"/>
      <c r="F1690" s="51"/>
      <c r="G1690" s="52"/>
      <c r="H1690" s="51"/>
      <c r="I1690" s="53"/>
      <c r="J1690" s="4"/>
      <c r="O1690" s="12" t="str">
        <f t="shared" si="213"/>
        <v/>
      </c>
      <c r="Q1690" s="12" t="str">
        <f t="shared" si="214"/>
        <v/>
      </c>
      <c r="R1690" s="12" t="str">
        <f t="shared" si="215"/>
        <v/>
      </c>
      <c r="S1690" s="12" t="str">
        <f t="shared" si="216"/>
        <v/>
      </c>
      <c r="T1690" s="12" t="str">
        <f t="shared" si="217"/>
        <v/>
      </c>
      <c r="U1690" s="12" t="str">
        <f t="shared" si="218"/>
        <v/>
      </c>
      <c r="V1690" s="12" t="str">
        <f t="shared" si="212"/>
        <v/>
      </c>
      <c r="X1690" s="44" t="str">
        <f>IF($D1690="", "", IF(COUNTIF($D$11:$D1690, $D1690)&gt;1, "", $D1690))</f>
        <v/>
      </c>
      <c r="Z1690" s="12" t="str">
        <f>IF($X1690="", "", IF(COUNTIF('Page Categories'!$D$11:$D$1010, $X1690)&gt;0, "", MAX(Z$10:Z1689)+1))</f>
        <v/>
      </c>
      <c r="AB1690" s="44" t="str">
        <f t="shared" si="219"/>
        <v/>
      </c>
    </row>
    <row r="1691" spans="1:28" x14ac:dyDescent="0.25">
      <c r="A1691" s="4"/>
      <c r="B1691" s="44" t="str">
        <f>IF($D1691="", "", IF(IFERROR(INDEX('Page Categories'!$E$11:$E$1010, MATCH($D1691, 'Page Categories'!$D$11:$D$1010, 0)), "")="", 'Page Categories'!$M$21, IFERROR(INDEX('Page Categories'!$E$11:$E$1010, MATCH($D1691, 'Page Categories'!$D$11:$D$1010, 0)), "")))</f>
        <v/>
      </c>
      <c r="C1691" s="4"/>
      <c r="D1691" s="50"/>
      <c r="E1691" s="51"/>
      <c r="F1691" s="51"/>
      <c r="G1691" s="52"/>
      <c r="H1691" s="51"/>
      <c r="I1691" s="53"/>
      <c r="J1691" s="4"/>
      <c r="O1691" s="12" t="str">
        <f t="shared" si="213"/>
        <v/>
      </c>
      <c r="Q1691" s="12" t="str">
        <f t="shared" si="214"/>
        <v/>
      </c>
      <c r="R1691" s="12" t="str">
        <f t="shared" si="215"/>
        <v/>
      </c>
      <c r="S1691" s="12" t="str">
        <f t="shared" si="216"/>
        <v/>
      </c>
      <c r="T1691" s="12" t="str">
        <f t="shared" si="217"/>
        <v/>
      </c>
      <c r="U1691" s="12" t="str">
        <f t="shared" si="218"/>
        <v/>
      </c>
      <c r="V1691" s="12" t="str">
        <f t="shared" si="212"/>
        <v/>
      </c>
      <c r="X1691" s="44" t="str">
        <f>IF($D1691="", "", IF(COUNTIF($D$11:$D1691, $D1691)&gt;1, "", $D1691))</f>
        <v/>
      </c>
      <c r="Z1691" s="12" t="str">
        <f>IF($X1691="", "", IF(COUNTIF('Page Categories'!$D$11:$D$1010, $X1691)&gt;0, "", MAX(Z$10:Z1690)+1))</f>
        <v/>
      </c>
      <c r="AB1691" s="44" t="str">
        <f t="shared" si="219"/>
        <v/>
      </c>
    </row>
    <row r="1692" spans="1:28" x14ac:dyDescent="0.25">
      <c r="A1692" s="4"/>
      <c r="B1692" s="44" t="str">
        <f>IF($D1692="", "", IF(IFERROR(INDEX('Page Categories'!$E$11:$E$1010, MATCH($D1692, 'Page Categories'!$D$11:$D$1010, 0)), "")="", 'Page Categories'!$M$21, IFERROR(INDEX('Page Categories'!$E$11:$E$1010, MATCH($D1692, 'Page Categories'!$D$11:$D$1010, 0)), "")))</f>
        <v/>
      </c>
      <c r="C1692" s="4"/>
      <c r="D1692" s="50"/>
      <c r="E1692" s="51"/>
      <c r="F1692" s="51"/>
      <c r="G1692" s="52"/>
      <c r="H1692" s="51"/>
      <c r="I1692" s="53"/>
      <c r="J1692" s="4"/>
      <c r="O1692" s="12" t="str">
        <f t="shared" si="213"/>
        <v/>
      </c>
      <c r="Q1692" s="12" t="str">
        <f t="shared" si="214"/>
        <v/>
      </c>
      <c r="R1692" s="12" t="str">
        <f t="shared" si="215"/>
        <v/>
      </c>
      <c r="S1692" s="12" t="str">
        <f t="shared" si="216"/>
        <v/>
      </c>
      <c r="T1692" s="12" t="str">
        <f t="shared" si="217"/>
        <v/>
      </c>
      <c r="U1692" s="12" t="str">
        <f t="shared" si="218"/>
        <v/>
      </c>
      <c r="V1692" s="12" t="str">
        <f t="shared" si="212"/>
        <v/>
      </c>
      <c r="X1692" s="44" t="str">
        <f>IF($D1692="", "", IF(COUNTIF($D$11:$D1692, $D1692)&gt;1, "", $D1692))</f>
        <v/>
      </c>
      <c r="Z1692" s="12" t="str">
        <f>IF($X1692="", "", IF(COUNTIF('Page Categories'!$D$11:$D$1010, $X1692)&gt;0, "", MAX(Z$10:Z1691)+1))</f>
        <v/>
      </c>
      <c r="AB1692" s="44" t="str">
        <f t="shared" si="219"/>
        <v/>
      </c>
    </row>
    <row r="1693" spans="1:28" x14ac:dyDescent="0.25">
      <c r="A1693" s="4"/>
      <c r="B1693" s="44" t="str">
        <f>IF($D1693="", "", IF(IFERROR(INDEX('Page Categories'!$E$11:$E$1010, MATCH($D1693, 'Page Categories'!$D$11:$D$1010, 0)), "")="", 'Page Categories'!$M$21, IFERROR(INDEX('Page Categories'!$E$11:$E$1010, MATCH($D1693, 'Page Categories'!$D$11:$D$1010, 0)), "")))</f>
        <v/>
      </c>
      <c r="C1693" s="4"/>
      <c r="D1693" s="50"/>
      <c r="E1693" s="51"/>
      <c r="F1693" s="51"/>
      <c r="G1693" s="52"/>
      <c r="H1693" s="51"/>
      <c r="I1693" s="53"/>
      <c r="J1693" s="4"/>
      <c r="O1693" s="12" t="str">
        <f t="shared" si="213"/>
        <v/>
      </c>
      <c r="Q1693" s="12" t="str">
        <f t="shared" si="214"/>
        <v/>
      </c>
      <c r="R1693" s="12" t="str">
        <f t="shared" si="215"/>
        <v/>
      </c>
      <c r="S1693" s="12" t="str">
        <f t="shared" si="216"/>
        <v/>
      </c>
      <c r="T1693" s="12" t="str">
        <f t="shared" si="217"/>
        <v/>
      </c>
      <c r="U1693" s="12" t="str">
        <f t="shared" si="218"/>
        <v/>
      </c>
      <c r="V1693" s="12" t="str">
        <f t="shared" si="212"/>
        <v/>
      </c>
      <c r="X1693" s="44" t="str">
        <f>IF($D1693="", "", IF(COUNTIF($D$11:$D1693, $D1693)&gt;1, "", $D1693))</f>
        <v/>
      </c>
      <c r="Z1693" s="12" t="str">
        <f>IF($X1693="", "", IF(COUNTIF('Page Categories'!$D$11:$D$1010, $X1693)&gt;0, "", MAX(Z$10:Z1692)+1))</f>
        <v/>
      </c>
      <c r="AB1693" s="44" t="str">
        <f t="shared" si="219"/>
        <v/>
      </c>
    </row>
    <row r="1694" spans="1:28" x14ac:dyDescent="0.25">
      <c r="A1694" s="4"/>
      <c r="B1694" s="44" t="str">
        <f>IF($D1694="", "", IF(IFERROR(INDEX('Page Categories'!$E$11:$E$1010, MATCH($D1694, 'Page Categories'!$D$11:$D$1010, 0)), "")="", 'Page Categories'!$M$21, IFERROR(INDEX('Page Categories'!$E$11:$E$1010, MATCH($D1694, 'Page Categories'!$D$11:$D$1010, 0)), "")))</f>
        <v/>
      </c>
      <c r="C1694" s="4"/>
      <c r="D1694" s="50"/>
      <c r="E1694" s="51"/>
      <c r="F1694" s="51"/>
      <c r="G1694" s="52"/>
      <c r="H1694" s="51"/>
      <c r="I1694" s="53"/>
      <c r="J1694" s="4"/>
      <c r="O1694" s="12" t="str">
        <f t="shared" si="213"/>
        <v/>
      </c>
      <c r="Q1694" s="12" t="str">
        <f t="shared" si="214"/>
        <v/>
      </c>
      <c r="R1694" s="12" t="str">
        <f t="shared" si="215"/>
        <v/>
      </c>
      <c r="S1694" s="12" t="str">
        <f t="shared" si="216"/>
        <v/>
      </c>
      <c r="T1694" s="12" t="str">
        <f t="shared" si="217"/>
        <v/>
      </c>
      <c r="U1694" s="12" t="str">
        <f t="shared" si="218"/>
        <v/>
      </c>
      <c r="V1694" s="12" t="str">
        <f t="shared" si="212"/>
        <v/>
      </c>
      <c r="X1694" s="44" t="str">
        <f>IF($D1694="", "", IF(COUNTIF($D$11:$D1694, $D1694)&gt;1, "", $D1694))</f>
        <v/>
      </c>
      <c r="Z1694" s="12" t="str">
        <f>IF($X1694="", "", IF(COUNTIF('Page Categories'!$D$11:$D$1010, $X1694)&gt;0, "", MAX(Z$10:Z1693)+1))</f>
        <v/>
      </c>
      <c r="AB1694" s="44" t="str">
        <f t="shared" si="219"/>
        <v/>
      </c>
    </row>
    <row r="1695" spans="1:28" x14ac:dyDescent="0.25">
      <c r="A1695" s="4"/>
      <c r="B1695" s="44" t="str">
        <f>IF($D1695="", "", IF(IFERROR(INDEX('Page Categories'!$E$11:$E$1010, MATCH($D1695, 'Page Categories'!$D$11:$D$1010, 0)), "")="", 'Page Categories'!$M$21, IFERROR(INDEX('Page Categories'!$E$11:$E$1010, MATCH($D1695, 'Page Categories'!$D$11:$D$1010, 0)), "")))</f>
        <v/>
      </c>
      <c r="C1695" s="4"/>
      <c r="D1695" s="50"/>
      <c r="E1695" s="51"/>
      <c r="F1695" s="51"/>
      <c r="G1695" s="52"/>
      <c r="H1695" s="51"/>
      <c r="I1695" s="53"/>
      <c r="J1695" s="4"/>
      <c r="O1695" s="12" t="str">
        <f t="shared" si="213"/>
        <v/>
      </c>
      <c r="Q1695" s="12" t="str">
        <f t="shared" si="214"/>
        <v/>
      </c>
      <c r="R1695" s="12" t="str">
        <f t="shared" si="215"/>
        <v/>
      </c>
      <c r="S1695" s="12" t="str">
        <f t="shared" si="216"/>
        <v/>
      </c>
      <c r="T1695" s="12" t="str">
        <f t="shared" si="217"/>
        <v/>
      </c>
      <c r="U1695" s="12" t="str">
        <f t="shared" si="218"/>
        <v/>
      </c>
      <c r="V1695" s="12" t="str">
        <f t="shared" si="212"/>
        <v/>
      </c>
      <c r="X1695" s="44" t="str">
        <f>IF($D1695="", "", IF(COUNTIF($D$11:$D1695, $D1695)&gt;1, "", $D1695))</f>
        <v/>
      </c>
      <c r="Z1695" s="12" t="str">
        <f>IF($X1695="", "", IF(COUNTIF('Page Categories'!$D$11:$D$1010, $X1695)&gt;0, "", MAX(Z$10:Z1694)+1))</f>
        <v/>
      </c>
      <c r="AB1695" s="44" t="str">
        <f t="shared" si="219"/>
        <v/>
      </c>
    </row>
    <row r="1696" spans="1:28" x14ac:dyDescent="0.25">
      <c r="A1696" s="4"/>
      <c r="B1696" s="44" t="str">
        <f>IF($D1696="", "", IF(IFERROR(INDEX('Page Categories'!$E$11:$E$1010, MATCH($D1696, 'Page Categories'!$D$11:$D$1010, 0)), "")="", 'Page Categories'!$M$21, IFERROR(INDEX('Page Categories'!$E$11:$E$1010, MATCH($D1696, 'Page Categories'!$D$11:$D$1010, 0)), "")))</f>
        <v/>
      </c>
      <c r="C1696" s="4"/>
      <c r="D1696" s="50"/>
      <c r="E1696" s="51"/>
      <c r="F1696" s="51"/>
      <c r="G1696" s="52"/>
      <c r="H1696" s="51"/>
      <c r="I1696" s="53"/>
      <c r="J1696" s="4"/>
      <c r="O1696" s="12" t="str">
        <f t="shared" si="213"/>
        <v/>
      </c>
      <c r="Q1696" s="12" t="str">
        <f t="shared" si="214"/>
        <v/>
      </c>
      <c r="R1696" s="12" t="str">
        <f t="shared" si="215"/>
        <v/>
      </c>
      <c r="S1696" s="12" t="str">
        <f t="shared" si="216"/>
        <v/>
      </c>
      <c r="T1696" s="12" t="str">
        <f t="shared" si="217"/>
        <v/>
      </c>
      <c r="U1696" s="12" t="str">
        <f t="shared" si="218"/>
        <v/>
      </c>
      <c r="V1696" s="12" t="str">
        <f t="shared" si="212"/>
        <v/>
      </c>
      <c r="X1696" s="44" t="str">
        <f>IF($D1696="", "", IF(COUNTIF($D$11:$D1696, $D1696)&gt;1, "", $D1696))</f>
        <v/>
      </c>
      <c r="Z1696" s="12" t="str">
        <f>IF($X1696="", "", IF(COUNTIF('Page Categories'!$D$11:$D$1010, $X1696)&gt;0, "", MAX(Z$10:Z1695)+1))</f>
        <v/>
      </c>
      <c r="AB1696" s="44" t="str">
        <f t="shared" si="219"/>
        <v/>
      </c>
    </row>
    <row r="1697" spans="1:28" x14ac:dyDescent="0.25">
      <c r="A1697" s="4"/>
      <c r="B1697" s="44" t="str">
        <f>IF($D1697="", "", IF(IFERROR(INDEX('Page Categories'!$E$11:$E$1010, MATCH($D1697, 'Page Categories'!$D$11:$D$1010, 0)), "")="", 'Page Categories'!$M$21, IFERROR(INDEX('Page Categories'!$E$11:$E$1010, MATCH($D1697, 'Page Categories'!$D$11:$D$1010, 0)), "")))</f>
        <v/>
      </c>
      <c r="C1697" s="4"/>
      <c r="D1697" s="50"/>
      <c r="E1697" s="51"/>
      <c r="F1697" s="51"/>
      <c r="G1697" s="52"/>
      <c r="H1697" s="51"/>
      <c r="I1697" s="53"/>
      <c r="J1697" s="4"/>
      <c r="O1697" s="12" t="str">
        <f t="shared" si="213"/>
        <v/>
      </c>
      <c r="Q1697" s="12" t="str">
        <f t="shared" si="214"/>
        <v/>
      </c>
      <c r="R1697" s="12" t="str">
        <f t="shared" si="215"/>
        <v/>
      </c>
      <c r="S1697" s="12" t="str">
        <f t="shared" si="216"/>
        <v/>
      </c>
      <c r="T1697" s="12" t="str">
        <f t="shared" si="217"/>
        <v/>
      </c>
      <c r="U1697" s="12" t="str">
        <f t="shared" si="218"/>
        <v/>
      </c>
      <c r="V1697" s="12" t="str">
        <f t="shared" si="212"/>
        <v/>
      </c>
      <c r="X1697" s="44" t="str">
        <f>IF($D1697="", "", IF(COUNTIF($D$11:$D1697, $D1697)&gt;1, "", $D1697))</f>
        <v/>
      </c>
      <c r="Z1697" s="12" t="str">
        <f>IF($X1697="", "", IF(COUNTIF('Page Categories'!$D$11:$D$1010, $X1697)&gt;0, "", MAX(Z$10:Z1696)+1))</f>
        <v/>
      </c>
      <c r="AB1697" s="44" t="str">
        <f t="shared" si="219"/>
        <v/>
      </c>
    </row>
    <row r="1698" spans="1:28" x14ac:dyDescent="0.25">
      <c r="A1698" s="4"/>
      <c r="B1698" s="44" t="str">
        <f>IF($D1698="", "", IF(IFERROR(INDEX('Page Categories'!$E$11:$E$1010, MATCH($D1698, 'Page Categories'!$D$11:$D$1010, 0)), "")="", 'Page Categories'!$M$21, IFERROR(INDEX('Page Categories'!$E$11:$E$1010, MATCH($D1698, 'Page Categories'!$D$11:$D$1010, 0)), "")))</f>
        <v/>
      </c>
      <c r="C1698" s="4"/>
      <c r="D1698" s="50"/>
      <c r="E1698" s="51"/>
      <c r="F1698" s="51"/>
      <c r="G1698" s="52"/>
      <c r="H1698" s="51"/>
      <c r="I1698" s="53"/>
      <c r="J1698" s="4"/>
      <c r="O1698" s="12" t="str">
        <f t="shared" si="213"/>
        <v/>
      </c>
      <c r="Q1698" s="12" t="str">
        <f t="shared" si="214"/>
        <v/>
      </c>
      <c r="R1698" s="12" t="str">
        <f t="shared" si="215"/>
        <v/>
      </c>
      <c r="S1698" s="12" t="str">
        <f t="shared" si="216"/>
        <v/>
      </c>
      <c r="T1698" s="12" t="str">
        <f t="shared" si="217"/>
        <v/>
      </c>
      <c r="U1698" s="12" t="str">
        <f t="shared" si="218"/>
        <v/>
      </c>
      <c r="V1698" s="12" t="str">
        <f t="shared" si="212"/>
        <v/>
      </c>
      <c r="X1698" s="44" t="str">
        <f>IF($D1698="", "", IF(COUNTIF($D$11:$D1698, $D1698)&gt;1, "", $D1698))</f>
        <v/>
      </c>
      <c r="Z1698" s="12" t="str">
        <f>IF($X1698="", "", IF(COUNTIF('Page Categories'!$D$11:$D$1010, $X1698)&gt;0, "", MAX(Z$10:Z1697)+1))</f>
        <v/>
      </c>
      <c r="AB1698" s="44" t="str">
        <f t="shared" si="219"/>
        <v/>
      </c>
    </row>
    <row r="1699" spans="1:28" x14ac:dyDescent="0.25">
      <c r="A1699" s="4"/>
      <c r="B1699" s="44" t="str">
        <f>IF($D1699="", "", IF(IFERROR(INDEX('Page Categories'!$E$11:$E$1010, MATCH($D1699, 'Page Categories'!$D$11:$D$1010, 0)), "")="", 'Page Categories'!$M$21, IFERROR(INDEX('Page Categories'!$E$11:$E$1010, MATCH($D1699, 'Page Categories'!$D$11:$D$1010, 0)), "")))</f>
        <v/>
      </c>
      <c r="C1699" s="4"/>
      <c r="D1699" s="50"/>
      <c r="E1699" s="51"/>
      <c r="F1699" s="51"/>
      <c r="G1699" s="52"/>
      <c r="H1699" s="51"/>
      <c r="I1699" s="53"/>
      <c r="J1699" s="4"/>
      <c r="O1699" s="12" t="str">
        <f t="shared" si="213"/>
        <v/>
      </c>
      <c r="Q1699" s="12" t="str">
        <f t="shared" si="214"/>
        <v/>
      </c>
      <c r="R1699" s="12" t="str">
        <f t="shared" si="215"/>
        <v/>
      </c>
      <c r="S1699" s="12" t="str">
        <f t="shared" si="216"/>
        <v/>
      </c>
      <c r="T1699" s="12" t="str">
        <f t="shared" si="217"/>
        <v/>
      </c>
      <c r="U1699" s="12" t="str">
        <f t="shared" si="218"/>
        <v/>
      </c>
      <c r="V1699" s="12" t="str">
        <f t="shared" si="212"/>
        <v/>
      </c>
      <c r="X1699" s="44" t="str">
        <f>IF($D1699="", "", IF(COUNTIF($D$11:$D1699, $D1699)&gt;1, "", $D1699))</f>
        <v/>
      </c>
      <c r="Z1699" s="12" t="str">
        <f>IF($X1699="", "", IF(COUNTIF('Page Categories'!$D$11:$D$1010, $X1699)&gt;0, "", MAX(Z$10:Z1698)+1))</f>
        <v/>
      </c>
      <c r="AB1699" s="44" t="str">
        <f t="shared" si="219"/>
        <v/>
      </c>
    </row>
    <row r="1700" spans="1:28" x14ac:dyDescent="0.25">
      <c r="A1700" s="4"/>
      <c r="B1700" s="44" t="str">
        <f>IF($D1700="", "", IF(IFERROR(INDEX('Page Categories'!$E$11:$E$1010, MATCH($D1700, 'Page Categories'!$D$11:$D$1010, 0)), "")="", 'Page Categories'!$M$21, IFERROR(INDEX('Page Categories'!$E$11:$E$1010, MATCH($D1700, 'Page Categories'!$D$11:$D$1010, 0)), "")))</f>
        <v/>
      </c>
      <c r="C1700" s="4"/>
      <c r="D1700" s="50"/>
      <c r="E1700" s="51"/>
      <c r="F1700" s="51"/>
      <c r="G1700" s="52"/>
      <c r="H1700" s="51"/>
      <c r="I1700" s="53"/>
      <c r="J1700" s="4"/>
      <c r="O1700" s="12" t="str">
        <f t="shared" si="213"/>
        <v/>
      </c>
      <c r="Q1700" s="12" t="str">
        <f t="shared" si="214"/>
        <v/>
      </c>
      <c r="R1700" s="12" t="str">
        <f t="shared" si="215"/>
        <v/>
      </c>
      <c r="S1700" s="12" t="str">
        <f t="shared" si="216"/>
        <v/>
      </c>
      <c r="T1700" s="12" t="str">
        <f t="shared" si="217"/>
        <v/>
      </c>
      <c r="U1700" s="12" t="str">
        <f t="shared" si="218"/>
        <v/>
      </c>
      <c r="V1700" s="12" t="str">
        <f t="shared" si="212"/>
        <v/>
      </c>
      <c r="X1700" s="44" t="str">
        <f>IF($D1700="", "", IF(COUNTIF($D$11:$D1700, $D1700)&gt;1, "", $D1700))</f>
        <v/>
      </c>
      <c r="Z1700" s="12" t="str">
        <f>IF($X1700="", "", IF(COUNTIF('Page Categories'!$D$11:$D$1010, $X1700)&gt;0, "", MAX(Z$10:Z1699)+1))</f>
        <v/>
      </c>
      <c r="AB1700" s="44" t="str">
        <f t="shared" si="219"/>
        <v/>
      </c>
    </row>
    <row r="1701" spans="1:28" x14ac:dyDescent="0.25">
      <c r="A1701" s="4"/>
      <c r="B1701" s="44" t="str">
        <f>IF($D1701="", "", IF(IFERROR(INDEX('Page Categories'!$E$11:$E$1010, MATCH($D1701, 'Page Categories'!$D$11:$D$1010, 0)), "")="", 'Page Categories'!$M$21, IFERROR(INDEX('Page Categories'!$E$11:$E$1010, MATCH($D1701, 'Page Categories'!$D$11:$D$1010, 0)), "")))</f>
        <v/>
      </c>
      <c r="C1701" s="4"/>
      <c r="D1701" s="50"/>
      <c r="E1701" s="51"/>
      <c r="F1701" s="51"/>
      <c r="G1701" s="52"/>
      <c r="H1701" s="51"/>
      <c r="I1701" s="53"/>
      <c r="J1701" s="4"/>
      <c r="O1701" s="12" t="str">
        <f t="shared" si="213"/>
        <v/>
      </c>
      <c r="Q1701" s="12" t="str">
        <f t="shared" si="214"/>
        <v/>
      </c>
      <c r="R1701" s="12" t="str">
        <f t="shared" si="215"/>
        <v/>
      </c>
      <c r="S1701" s="12" t="str">
        <f t="shared" si="216"/>
        <v/>
      </c>
      <c r="T1701" s="12" t="str">
        <f t="shared" si="217"/>
        <v/>
      </c>
      <c r="U1701" s="12" t="str">
        <f t="shared" si="218"/>
        <v/>
      </c>
      <c r="V1701" s="12" t="str">
        <f t="shared" si="212"/>
        <v/>
      </c>
      <c r="X1701" s="44" t="str">
        <f>IF($D1701="", "", IF(COUNTIF($D$11:$D1701, $D1701)&gt;1, "", $D1701))</f>
        <v/>
      </c>
      <c r="Z1701" s="12" t="str">
        <f>IF($X1701="", "", IF(COUNTIF('Page Categories'!$D$11:$D$1010, $X1701)&gt;0, "", MAX(Z$10:Z1700)+1))</f>
        <v/>
      </c>
      <c r="AB1701" s="44" t="str">
        <f t="shared" si="219"/>
        <v/>
      </c>
    </row>
    <row r="1702" spans="1:28" x14ac:dyDescent="0.25">
      <c r="A1702" s="4"/>
      <c r="B1702" s="44" t="str">
        <f>IF($D1702="", "", IF(IFERROR(INDEX('Page Categories'!$E$11:$E$1010, MATCH($D1702, 'Page Categories'!$D$11:$D$1010, 0)), "")="", 'Page Categories'!$M$21, IFERROR(INDEX('Page Categories'!$E$11:$E$1010, MATCH($D1702, 'Page Categories'!$D$11:$D$1010, 0)), "")))</f>
        <v/>
      </c>
      <c r="C1702" s="4"/>
      <c r="D1702" s="50"/>
      <c r="E1702" s="51"/>
      <c r="F1702" s="51"/>
      <c r="G1702" s="52"/>
      <c r="H1702" s="51"/>
      <c r="I1702" s="53"/>
      <c r="J1702" s="4"/>
      <c r="O1702" s="12" t="str">
        <f t="shared" si="213"/>
        <v/>
      </c>
      <c r="Q1702" s="12" t="str">
        <f t="shared" si="214"/>
        <v/>
      </c>
      <c r="R1702" s="12" t="str">
        <f t="shared" si="215"/>
        <v/>
      </c>
      <c r="S1702" s="12" t="str">
        <f t="shared" si="216"/>
        <v/>
      </c>
      <c r="T1702" s="12" t="str">
        <f t="shared" si="217"/>
        <v/>
      </c>
      <c r="U1702" s="12" t="str">
        <f t="shared" si="218"/>
        <v/>
      </c>
      <c r="V1702" s="12" t="str">
        <f t="shared" si="212"/>
        <v/>
      </c>
      <c r="X1702" s="44" t="str">
        <f>IF($D1702="", "", IF(COUNTIF($D$11:$D1702, $D1702)&gt;1, "", $D1702))</f>
        <v/>
      </c>
      <c r="Z1702" s="12" t="str">
        <f>IF($X1702="", "", IF(COUNTIF('Page Categories'!$D$11:$D$1010, $X1702)&gt;0, "", MAX(Z$10:Z1701)+1))</f>
        <v/>
      </c>
      <c r="AB1702" s="44" t="str">
        <f t="shared" si="219"/>
        <v/>
      </c>
    </row>
    <row r="1703" spans="1:28" x14ac:dyDescent="0.25">
      <c r="A1703" s="4"/>
      <c r="B1703" s="44" t="str">
        <f>IF($D1703="", "", IF(IFERROR(INDEX('Page Categories'!$E$11:$E$1010, MATCH($D1703, 'Page Categories'!$D$11:$D$1010, 0)), "")="", 'Page Categories'!$M$21, IFERROR(INDEX('Page Categories'!$E$11:$E$1010, MATCH($D1703, 'Page Categories'!$D$11:$D$1010, 0)), "")))</f>
        <v/>
      </c>
      <c r="C1703" s="4"/>
      <c r="D1703" s="50"/>
      <c r="E1703" s="51"/>
      <c r="F1703" s="51"/>
      <c r="G1703" s="52"/>
      <c r="H1703" s="51"/>
      <c r="I1703" s="53"/>
      <c r="J1703" s="4"/>
      <c r="O1703" s="12" t="str">
        <f t="shared" si="213"/>
        <v/>
      </c>
      <c r="Q1703" s="12" t="str">
        <f t="shared" si="214"/>
        <v/>
      </c>
      <c r="R1703" s="12" t="str">
        <f t="shared" si="215"/>
        <v/>
      </c>
      <c r="S1703" s="12" t="str">
        <f t="shared" si="216"/>
        <v/>
      </c>
      <c r="T1703" s="12" t="str">
        <f t="shared" si="217"/>
        <v/>
      </c>
      <c r="U1703" s="12" t="str">
        <f t="shared" si="218"/>
        <v/>
      </c>
      <c r="V1703" s="12" t="str">
        <f t="shared" si="212"/>
        <v/>
      </c>
      <c r="X1703" s="44" t="str">
        <f>IF($D1703="", "", IF(COUNTIF($D$11:$D1703, $D1703)&gt;1, "", $D1703))</f>
        <v/>
      </c>
      <c r="Z1703" s="12" t="str">
        <f>IF($X1703="", "", IF(COUNTIF('Page Categories'!$D$11:$D$1010, $X1703)&gt;0, "", MAX(Z$10:Z1702)+1))</f>
        <v/>
      </c>
      <c r="AB1703" s="44" t="str">
        <f t="shared" si="219"/>
        <v/>
      </c>
    </row>
    <row r="1704" spans="1:28" x14ac:dyDescent="0.25">
      <c r="A1704" s="4"/>
      <c r="B1704" s="44" t="str">
        <f>IF($D1704="", "", IF(IFERROR(INDEX('Page Categories'!$E$11:$E$1010, MATCH($D1704, 'Page Categories'!$D$11:$D$1010, 0)), "")="", 'Page Categories'!$M$21, IFERROR(INDEX('Page Categories'!$E$11:$E$1010, MATCH($D1704, 'Page Categories'!$D$11:$D$1010, 0)), "")))</f>
        <v/>
      </c>
      <c r="C1704" s="4"/>
      <c r="D1704" s="50"/>
      <c r="E1704" s="51"/>
      <c r="F1704" s="51"/>
      <c r="G1704" s="52"/>
      <c r="H1704" s="51"/>
      <c r="I1704" s="53"/>
      <c r="J1704" s="4"/>
      <c r="O1704" s="12" t="str">
        <f t="shared" si="213"/>
        <v/>
      </c>
      <c r="Q1704" s="12" t="str">
        <f t="shared" si="214"/>
        <v/>
      </c>
      <c r="R1704" s="12" t="str">
        <f t="shared" si="215"/>
        <v/>
      </c>
      <c r="S1704" s="12" t="str">
        <f t="shared" si="216"/>
        <v/>
      </c>
      <c r="T1704" s="12" t="str">
        <f t="shared" si="217"/>
        <v/>
      </c>
      <c r="U1704" s="12" t="str">
        <f t="shared" si="218"/>
        <v/>
      </c>
      <c r="V1704" s="12" t="str">
        <f t="shared" si="212"/>
        <v/>
      </c>
      <c r="X1704" s="44" t="str">
        <f>IF($D1704="", "", IF(COUNTIF($D$11:$D1704, $D1704)&gt;1, "", $D1704))</f>
        <v/>
      </c>
      <c r="Z1704" s="12" t="str">
        <f>IF($X1704="", "", IF(COUNTIF('Page Categories'!$D$11:$D$1010, $X1704)&gt;0, "", MAX(Z$10:Z1703)+1))</f>
        <v/>
      </c>
      <c r="AB1704" s="44" t="str">
        <f t="shared" si="219"/>
        <v/>
      </c>
    </row>
    <row r="1705" spans="1:28" x14ac:dyDescent="0.25">
      <c r="A1705" s="4"/>
      <c r="B1705" s="44" t="str">
        <f>IF($D1705="", "", IF(IFERROR(INDEX('Page Categories'!$E$11:$E$1010, MATCH($D1705, 'Page Categories'!$D$11:$D$1010, 0)), "")="", 'Page Categories'!$M$21, IFERROR(INDEX('Page Categories'!$E$11:$E$1010, MATCH($D1705, 'Page Categories'!$D$11:$D$1010, 0)), "")))</f>
        <v/>
      </c>
      <c r="C1705" s="4"/>
      <c r="D1705" s="50"/>
      <c r="E1705" s="51"/>
      <c r="F1705" s="51"/>
      <c r="G1705" s="52"/>
      <c r="H1705" s="51"/>
      <c r="I1705" s="53"/>
      <c r="J1705" s="4"/>
      <c r="O1705" s="12" t="str">
        <f t="shared" si="213"/>
        <v/>
      </c>
      <c r="Q1705" s="12" t="str">
        <f t="shared" si="214"/>
        <v/>
      </c>
      <c r="R1705" s="12" t="str">
        <f t="shared" si="215"/>
        <v/>
      </c>
      <c r="S1705" s="12" t="str">
        <f t="shared" si="216"/>
        <v/>
      </c>
      <c r="T1705" s="12" t="str">
        <f t="shared" si="217"/>
        <v/>
      </c>
      <c r="U1705" s="12" t="str">
        <f t="shared" si="218"/>
        <v/>
      </c>
      <c r="V1705" s="12" t="str">
        <f t="shared" si="212"/>
        <v/>
      </c>
      <c r="X1705" s="44" t="str">
        <f>IF($D1705="", "", IF(COUNTIF($D$11:$D1705, $D1705)&gt;1, "", $D1705))</f>
        <v/>
      </c>
      <c r="Z1705" s="12" t="str">
        <f>IF($X1705="", "", IF(COUNTIF('Page Categories'!$D$11:$D$1010, $X1705)&gt;0, "", MAX(Z$10:Z1704)+1))</f>
        <v/>
      </c>
      <c r="AB1705" s="44" t="str">
        <f t="shared" si="219"/>
        <v/>
      </c>
    </row>
    <row r="1706" spans="1:28" x14ac:dyDescent="0.25">
      <c r="A1706" s="4"/>
      <c r="B1706" s="44" t="str">
        <f>IF($D1706="", "", IF(IFERROR(INDEX('Page Categories'!$E$11:$E$1010, MATCH($D1706, 'Page Categories'!$D$11:$D$1010, 0)), "")="", 'Page Categories'!$M$21, IFERROR(INDEX('Page Categories'!$E$11:$E$1010, MATCH($D1706, 'Page Categories'!$D$11:$D$1010, 0)), "")))</f>
        <v/>
      </c>
      <c r="C1706" s="4"/>
      <c r="D1706" s="50"/>
      <c r="E1706" s="51"/>
      <c r="F1706" s="51"/>
      <c r="G1706" s="52"/>
      <c r="H1706" s="51"/>
      <c r="I1706" s="53"/>
      <c r="J1706" s="4"/>
      <c r="O1706" s="12" t="str">
        <f t="shared" si="213"/>
        <v/>
      </c>
      <c r="Q1706" s="12" t="str">
        <f t="shared" si="214"/>
        <v/>
      </c>
      <c r="R1706" s="12" t="str">
        <f t="shared" si="215"/>
        <v/>
      </c>
      <c r="S1706" s="12" t="str">
        <f t="shared" si="216"/>
        <v/>
      </c>
      <c r="T1706" s="12" t="str">
        <f t="shared" si="217"/>
        <v/>
      </c>
      <c r="U1706" s="12" t="str">
        <f t="shared" si="218"/>
        <v/>
      </c>
      <c r="V1706" s="12" t="str">
        <f t="shared" si="212"/>
        <v/>
      </c>
      <c r="X1706" s="44" t="str">
        <f>IF($D1706="", "", IF(COUNTIF($D$11:$D1706, $D1706)&gt;1, "", $D1706))</f>
        <v/>
      </c>
      <c r="Z1706" s="12" t="str">
        <f>IF($X1706="", "", IF(COUNTIF('Page Categories'!$D$11:$D$1010, $X1706)&gt;0, "", MAX(Z$10:Z1705)+1))</f>
        <v/>
      </c>
      <c r="AB1706" s="44" t="str">
        <f t="shared" si="219"/>
        <v/>
      </c>
    </row>
    <row r="1707" spans="1:28" x14ac:dyDescent="0.25">
      <c r="A1707" s="4"/>
      <c r="B1707" s="44" t="str">
        <f>IF($D1707="", "", IF(IFERROR(INDEX('Page Categories'!$E$11:$E$1010, MATCH($D1707, 'Page Categories'!$D$11:$D$1010, 0)), "")="", 'Page Categories'!$M$21, IFERROR(INDEX('Page Categories'!$E$11:$E$1010, MATCH($D1707, 'Page Categories'!$D$11:$D$1010, 0)), "")))</f>
        <v/>
      </c>
      <c r="C1707" s="4"/>
      <c r="D1707" s="50"/>
      <c r="E1707" s="51"/>
      <c r="F1707" s="51"/>
      <c r="G1707" s="52"/>
      <c r="H1707" s="51"/>
      <c r="I1707" s="53"/>
      <c r="J1707" s="4"/>
      <c r="O1707" s="12" t="str">
        <f t="shared" si="213"/>
        <v/>
      </c>
      <c r="Q1707" s="12" t="str">
        <f t="shared" si="214"/>
        <v/>
      </c>
      <c r="R1707" s="12" t="str">
        <f t="shared" si="215"/>
        <v/>
      </c>
      <c r="S1707" s="12" t="str">
        <f t="shared" si="216"/>
        <v/>
      </c>
      <c r="T1707" s="12" t="str">
        <f t="shared" si="217"/>
        <v/>
      </c>
      <c r="U1707" s="12" t="str">
        <f t="shared" si="218"/>
        <v/>
      </c>
      <c r="V1707" s="12" t="str">
        <f t="shared" si="212"/>
        <v/>
      </c>
      <c r="X1707" s="44" t="str">
        <f>IF($D1707="", "", IF(COUNTIF($D$11:$D1707, $D1707)&gt;1, "", $D1707))</f>
        <v/>
      </c>
      <c r="Z1707" s="12" t="str">
        <f>IF($X1707="", "", IF(COUNTIF('Page Categories'!$D$11:$D$1010, $X1707)&gt;0, "", MAX(Z$10:Z1706)+1))</f>
        <v/>
      </c>
      <c r="AB1707" s="44" t="str">
        <f t="shared" si="219"/>
        <v/>
      </c>
    </row>
    <row r="1708" spans="1:28" x14ac:dyDescent="0.25">
      <c r="A1708" s="4"/>
      <c r="B1708" s="44" t="str">
        <f>IF($D1708="", "", IF(IFERROR(INDEX('Page Categories'!$E$11:$E$1010, MATCH($D1708, 'Page Categories'!$D$11:$D$1010, 0)), "")="", 'Page Categories'!$M$21, IFERROR(INDEX('Page Categories'!$E$11:$E$1010, MATCH($D1708, 'Page Categories'!$D$11:$D$1010, 0)), "")))</f>
        <v/>
      </c>
      <c r="C1708" s="4"/>
      <c r="D1708" s="50"/>
      <c r="E1708" s="51"/>
      <c r="F1708" s="51"/>
      <c r="G1708" s="52"/>
      <c r="H1708" s="51"/>
      <c r="I1708" s="53"/>
      <c r="J1708" s="4"/>
      <c r="O1708" s="12" t="str">
        <f t="shared" si="213"/>
        <v/>
      </c>
      <c r="Q1708" s="12" t="str">
        <f t="shared" si="214"/>
        <v/>
      </c>
      <c r="R1708" s="12" t="str">
        <f t="shared" si="215"/>
        <v/>
      </c>
      <c r="S1708" s="12" t="str">
        <f t="shared" si="216"/>
        <v/>
      </c>
      <c r="T1708" s="12" t="str">
        <f t="shared" si="217"/>
        <v/>
      </c>
      <c r="U1708" s="12" t="str">
        <f t="shared" si="218"/>
        <v/>
      </c>
      <c r="V1708" s="12" t="str">
        <f t="shared" si="212"/>
        <v/>
      </c>
      <c r="X1708" s="44" t="str">
        <f>IF($D1708="", "", IF(COUNTIF($D$11:$D1708, $D1708)&gt;1, "", $D1708))</f>
        <v/>
      </c>
      <c r="Z1708" s="12" t="str">
        <f>IF($X1708="", "", IF(COUNTIF('Page Categories'!$D$11:$D$1010, $X1708)&gt;0, "", MAX(Z$10:Z1707)+1))</f>
        <v/>
      </c>
      <c r="AB1708" s="44" t="str">
        <f t="shared" si="219"/>
        <v/>
      </c>
    </row>
    <row r="1709" spans="1:28" x14ac:dyDescent="0.25">
      <c r="A1709" s="4"/>
      <c r="B1709" s="44" t="str">
        <f>IF($D1709="", "", IF(IFERROR(INDEX('Page Categories'!$E$11:$E$1010, MATCH($D1709, 'Page Categories'!$D$11:$D$1010, 0)), "")="", 'Page Categories'!$M$21, IFERROR(INDEX('Page Categories'!$E$11:$E$1010, MATCH($D1709, 'Page Categories'!$D$11:$D$1010, 0)), "")))</f>
        <v/>
      </c>
      <c r="C1709" s="4"/>
      <c r="D1709" s="50"/>
      <c r="E1709" s="51"/>
      <c r="F1709" s="51"/>
      <c r="G1709" s="52"/>
      <c r="H1709" s="51"/>
      <c r="I1709" s="53"/>
      <c r="J1709" s="4"/>
      <c r="O1709" s="12" t="str">
        <f t="shared" si="213"/>
        <v/>
      </c>
      <c r="Q1709" s="12" t="str">
        <f t="shared" si="214"/>
        <v/>
      </c>
      <c r="R1709" s="12" t="str">
        <f t="shared" si="215"/>
        <v/>
      </c>
      <c r="S1709" s="12" t="str">
        <f t="shared" si="216"/>
        <v/>
      </c>
      <c r="T1709" s="12" t="str">
        <f t="shared" si="217"/>
        <v/>
      </c>
      <c r="U1709" s="12" t="str">
        <f t="shared" si="218"/>
        <v/>
      </c>
      <c r="V1709" s="12" t="str">
        <f t="shared" si="212"/>
        <v/>
      </c>
      <c r="X1709" s="44" t="str">
        <f>IF($D1709="", "", IF(COUNTIF($D$11:$D1709, $D1709)&gt;1, "", $D1709))</f>
        <v/>
      </c>
      <c r="Z1709" s="12" t="str">
        <f>IF($X1709="", "", IF(COUNTIF('Page Categories'!$D$11:$D$1010, $X1709)&gt;0, "", MAX(Z$10:Z1708)+1))</f>
        <v/>
      </c>
      <c r="AB1709" s="44" t="str">
        <f t="shared" si="219"/>
        <v/>
      </c>
    </row>
    <row r="1710" spans="1:28" x14ac:dyDescent="0.25">
      <c r="A1710" s="4"/>
      <c r="B1710" s="44" t="str">
        <f>IF($D1710="", "", IF(IFERROR(INDEX('Page Categories'!$E$11:$E$1010, MATCH($D1710, 'Page Categories'!$D$11:$D$1010, 0)), "")="", 'Page Categories'!$M$21, IFERROR(INDEX('Page Categories'!$E$11:$E$1010, MATCH($D1710, 'Page Categories'!$D$11:$D$1010, 0)), "")))</f>
        <v/>
      </c>
      <c r="C1710" s="4"/>
      <c r="D1710" s="50"/>
      <c r="E1710" s="51"/>
      <c r="F1710" s="51"/>
      <c r="G1710" s="52"/>
      <c r="H1710" s="51"/>
      <c r="I1710" s="53"/>
      <c r="J1710" s="4"/>
      <c r="O1710" s="12" t="str">
        <f t="shared" si="213"/>
        <v/>
      </c>
      <c r="Q1710" s="12" t="str">
        <f t="shared" si="214"/>
        <v/>
      </c>
      <c r="R1710" s="12" t="str">
        <f t="shared" si="215"/>
        <v/>
      </c>
      <c r="S1710" s="12" t="str">
        <f t="shared" si="216"/>
        <v/>
      </c>
      <c r="T1710" s="12" t="str">
        <f t="shared" si="217"/>
        <v/>
      </c>
      <c r="U1710" s="12" t="str">
        <f t="shared" si="218"/>
        <v/>
      </c>
      <c r="V1710" s="12" t="str">
        <f t="shared" si="212"/>
        <v/>
      </c>
      <c r="X1710" s="44" t="str">
        <f>IF($D1710="", "", IF(COUNTIF($D$11:$D1710, $D1710)&gt;1, "", $D1710))</f>
        <v/>
      </c>
      <c r="Z1710" s="12" t="str">
        <f>IF($X1710="", "", IF(COUNTIF('Page Categories'!$D$11:$D$1010, $X1710)&gt;0, "", MAX(Z$10:Z1709)+1))</f>
        <v/>
      </c>
      <c r="AB1710" s="44" t="str">
        <f t="shared" si="219"/>
        <v/>
      </c>
    </row>
    <row r="1711" spans="1:28" x14ac:dyDescent="0.25">
      <c r="A1711" s="4"/>
      <c r="B1711" s="44" t="str">
        <f>IF($D1711="", "", IF(IFERROR(INDEX('Page Categories'!$E$11:$E$1010, MATCH($D1711, 'Page Categories'!$D$11:$D$1010, 0)), "")="", 'Page Categories'!$M$21, IFERROR(INDEX('Page Categories'!$E$11:$E$1010, MATCH($D1711, 'Page Categories'!$D$11:$D$1010, 0)), "")))</f>
        <v/>
      </c>
      <c r="C1711" s="4"/>
      <c r="D1711" s="50"/>
      <c r="E1711" s="51"/>
      <c r="F1711" s="51"/>
      <c r="G1711" s="52"/>
      <c r="H1711" s="51"/>
      <c r="I1711" s="53"/>
      <c r="J1711" s="4"/>
      <c r="O1711" s="12" t="str">
        <f t="shared" si="213"/>
        <v/>
      </c>
      <c r="Q1711" s="12" t="str">
        <f t="shared" si="214"/>
        <v/>
      </c>
      <c r="R1711" s="12" t="str">
        <f t="shared" si="215"/>
        <v/>
      </c>
      <c r="S1711" s="12" t="str">
        <f t="shared" si="216"/>
        <v/>
      </c>
      <c r="T1711" s="12" t="str">
        <f t="shared" si="217"/>
        <v/>
      </c>
      <c r="U1711" s="12" t="str">
        <f t="shared" si="218"/>
        <v/>
      </c>
      <c r="V1711" s="12" t="str">
        <f t="shared" si="212"/>
        <v/>
      </c>
      <c r="X1711" s="44" t="str">
        <f>IF($D1711="", "", IF(COUNTIF($D$11:$D1711, $D1711)&gt;1, "", $D1711))</f>
        <v/>
      </c>
      <c r="Z1711" s="12" t="str">
        <f>IF($X1711="", "", IF(COUNTIF('Page Categories'!$D$11:$D$1010, $X1711)&gt;0, "", MAX(Z$10:Z1710)+1))</f>
        <v/>
      </c>
      <c r="AB1711" s="44" t="str">
        <f t="shared" si="219"/>
        <v/>
      </c>
    </row>
    <row r="1712" spans="1:28" x14ac:dyDescent="0.25">
      <c r="A1712" s="4"/>
      <c r="B1712" s="44" t="str">
        <f>IF($D1712="", "", IF(IFERROR(INDEX('Page Categories'!$E$11:$E$1010, MATCH($D1712, 'Page Categories'!$D$11:$D$1010, 0)), "")="", 'Page Categories'!$M$21, IFERROR(INDEX('Page Categories'!$E$11:$E$1010, MATCH($D1712, 'Page Categories'!$D$11:$D$1010, 0)), "")))</f>
        <v/>
      </c>
      <c r="C1712" s="4"/>
      <c r="D1712" s="50"/>
      <c r="E1712" s="51"/>
      <c r="F1712" s="51"/>
      <c r="G1712" s="52"/>
      <c r="H1712" s="51"/>
      <c r="I1712" s="53"/>
      <c r="J1712" s="4"/>
      <c r="O1712" s="12" t="str">
        <f t="shared" si="213"/>
        <v/>
      </c>
      <c r="Q1712" s="12" t="str">
        <f t="shared" si="214"/>
        <v/>
      </c>
      <c r="R1712" s="12" t="str">
        <f t="shared" si="215"/>
        <v/>
      </c>
      <c r="S1712" s="12" t="str">
        <f t="shared" si="216"/>
        <v/>
      </c>
      <c r="T1712" s="12" t="str">
        <f t="shared" si="217"/>
        <v/>
      </c>
      <c r="U1712" s="12" t="str">
        <f t="shared" si="218"/>
        <v/>
      </c>
      <c r="V1712" s="12" t="str">
        <f t="shared" si="212"/>
        <v/>
      </c>
      <c r="X1712" s="44" t="str">
        <f>IF($D1712="", "", IF(COUNTIF($D$11:$D1712, $D1712)&gt;1, "", $D1712))</f>
        <v/>
      </c>
      <c r="Z1712" s="12" t="str">
        <f>IF($X1712="", "", IF(COUNTIF('Page Categories'!$D$11:$D$1010, $X1712)&gt;0, "", MAX(Z$10:Z1711)+1))</f>
        <v/>
      </c>
      <c r="AB1712" s="44" t="str">
        <f t="shared" si="219"/>
        <v/>
      </c>
    </row>
    <row r="1713" spans="1:28" x14ac:dyDescent="0.25">
      <c r="A1713" s="4"/>
      <c r="B1713" s="44" t="str">
        <f>IF($D1713="", "", IF(IFERROR(INDEX('Page Categories'!$E$11:$E$1010, MATCH($D1713, 'Page Categories'!$D$11:$D$1010, 0)), "")="", 'Page Categories'!$M$21, IFERROR(INDEX('Page Categories'!$E$11:$E$1010, MATCH($D1713, 'Page Categories'!$D$11:$D$1010, 0)), "")))</f>
        <v/>
      </c>
      <c r="C1713" s="4"/>
      <c r="D1713" s="50"/>
      <c r="E1713" s="51"/>
      <c r="F1713" s="51"/>
      <c r="G1713" s="52"/>
      <c r="H1713" s="51"/>
      <c r="I1713" s="53"/>
      <c r="J1713" s="4"/>
      <c r="O1713" s="12" t="str">
        <f t="shared" si="213"/>
        <v/>
      </c>
      <c r="Q1713" s="12" t="str">
        <f t="shared" si="214"/>
        <v/>
      </c>
      <c r="R1713" s="12" t="str">
        <f t="shared" si="215"/>
        <v/>
      </c>
      <c r="S1713" s="12" t="str">
        <f t="shared" si="216"/>
        <v/>
      </c>
      <c r="T1713" s="12" t="str">
        <f t="shared" si="217"/>
        <v/>
      </c>
      <c r="U1713" s="12" t="str">
        <f t="shared" si="218"/>
        <v/>
      </c>
      <c r="V1713" s="12" t="str">
        <f t="shared" si="212"/>
        <v/>
      </c>
      <c r="X1713" s="44" t="str">
        <f>IF($D1713="", "", IF(COUNTIF($D$11:$D1713, $D1713)&gt;1, "", $D1713))</f>
        <v/>
      </c>
      <c r="Z1713" s="12" t="str">
        <f>IF($X1713="", "", IF(COUNTIF('Page Categories'!$D$11:$D$1010, $X1713)&gt;0, "", MAX(Z$10:Z1712)+1))</f>
        <v/>
      </c>
      <c r="AB1713" s="44" t="str">
        <f t="shared" si="219"/>
        <v/>
      </c>
    </row>
    <row r="1714" spans="1:28" x14ac:dyDescent="0.25">
      <c r="A1714" s="4"/>
      <c r="B1714" s="44" t="str">
        <f>IF($D1714="", "", IF(IFERROR(INDEX('Page Categories'!$E$11:$E$1010, MATCH($D1714, 'Page Categories'!$D$11:$D$1010, 0)), "")="", 'Page Categories'!$M$21, IFERROR(INDEX('Page Categories'!$E$11:$E$1010, MATCH($D1714, 'Page Categories'!$D$11:$D$1010, 0)), "")))</f>
        <v/>
      </c>
      <c r="C1714" s="4"/>
      <c r="D1714" s="50"/>
      <c r="E1714" s="51"/>
      <c r="F1714" s="51"/>
      <c r="G1714" s="52"/>
      <c r="H1714" s="51"/>
      <c r="I1714" s="53"/>
      <c r="J1714" s="4"/>
      <c r="O1714" s="12" t="str">
        <f t="shared" si="213"/>
        <v/>
      </c>
      <c r="Q1714" s="12" t="str">
        <f t="shared" si="214"/>
        <v/>
      </c>
      <c r="R1714" s="12" t="str">
        <f t="shared" si="215"/>
        <v/>
      </c>
      <c r="S1714" s="12" t="str">
        <f t="shared" si="216"/>
        <v/>
      </c>
      <c r="T1714" s="12" t="str">
        <f t="shared" si="217"/>
        <v/>
      </c>
      <c r="U1714" s="12" t="str">
        <f t="shared" si="218"/>
        <v/>
      </c>
      <c r="V1714" s="12" t="str">
        <f t="shared" si="212"/>
        <v/>
      </c>
      <c r="X1714" s="44" t="str">
        <f>IF($D1714="", "", IF(COUNTIF($D$11:$D1714, $D1714)&gt;1, "", $D1714))</f>
        <v/>
      </c>
      <c r="Z1714" s="12" t="str">
        <f>IF($X1714="", "", IF(COUNTIF('Page Categories'!$D$11:$D$1010, $X1714)&gt;0, "", MAX(Z$10:Z1713)+1))</f>
        <v/>
      </c>
      <c r="AB1714" s="44" t="str">
        <f t="shared" si="219"/>
        <v/>
      </c>
    </row>
    <row r="1715" spans="1:28" x14ac:dyDescent="0.25">
      <c r="A1715" s="4"/>
      <c r="B1715" s="44" t="str">
        <f>IF($D1715="", "", IF(IFERROR(INDEX('Page Categories'!$E$11:$E$1010, MATCH($D1715, 'Page Categories'!$D$11:$D$1010, 0)), "")="", 'Page Categories'!$M$21, IFERROR(INDEX('Page Categories'!$E$11:$E$1010, MATCH($D1715, 'Page Categories'!$D$11:$D$1010, 0)), "")))</f>
        <v/>
      </c>
      <c r="C1715" s="4"/>
      <c r="D1715" s="50"/>
      <c r="E1715" s="51"/>
      <c r="F1715" s="51"/>
      <c r="G1715" s="52"/>
      <c r="H1715" s="51"/>
      <c r="I1715" s="53"/>
      <c r="J1715" s="4"/>
      <c r="O1715" s="12" t="str">
        <f t="shared" si="213"/>
        <v/>
      </c>
      <c r="Q1715" s="12" t="str">
        <f t="shared" si="214"/>
        <v/>
      </c>
      <c r="R1715" s="12" t="str">
        <f t="shared" si="215"/>
        <v/>
      </c>
      <c r="S1715" s="12" t="str">
        <f t="shared" si="216"/>
        <v/>
      </c>
      <c r="T1715" s="12" t="str">
        <f t="shared" si="217"/>
        <v/>
      </c>
      <c r="U1715" s="12" t="str">
        <f t="shared" si="218"/>
        <v/>
      </c>
      <c r="V1715" s="12" t="str">
        <f t="shared" si="212"/>
        <v/>
      </c>
      <c r="X1715" s="44" t="str">
        <f>IF($D1715="", "", IF(COUNTIF($D$11:$D1715, $D1715)&gt;1, "", $D1715))</f>
        <v/>
      </c>
      <c r="Z1715" s="12" t="str">
        <f>IF($X1715="", "", IF(COUNTIF('Page Categories'!$D$11:$D$1010, $X1715)&gt;0, "", MAX(Z$10:Z1714)+1))</f>
        <v/>
      </c>
      <c r="AB1715" s="44" t="str">
        <f t="shared" si="219"/>
        <v/>
      </c>
    </row>
    <row r="1716" spans="1:28" x14ac:dyDescent="0.25">
      <c r="A1716" s="4"/>
      <c r="B1716" s="44" t="str">
        <f>IF($D1716="", "", IF(IFERROR(INDEX('Page Categories'!$E$11:$E$1010, MATCH($D1716, 'Page Categories'!$D$11:$D$1010, 0)), "")="", 'Page Categories'!$M$21, IFERROR(INDEX('Page Categories'!$E$11:$E$1010, MATCH($D1716, 'Page Categories'!$D$11:$D$1010, 0)), "")))</f>
        <v/>
      </c>
      <c r="C1716" s="4"/>
      <c r="D1716" s="50"/>
      <c r="E1716" s="51"/>
      <c r="F1716" s="51"/>
      <c r="G1716" s="52"/>
      <c r="H1716" s="51"/>
      <c r="I1716" s="53"/>
      <c r="J1716" s="4"/>
      <c r="O1716" s="12" t="str">
        <f t="shared" si="213"/>
        <v/>
      </c>
      <c r="Q1716" s="12" t="str">
        <f t="shared" si="214"/>
        <v/>
      </c>
      <c r="R1716" s="12" t="str">
        <f t="shared" si="215"/>
        <v/>
      </c>
      <c r="S1716" s="12" t="str">
        <f t="shared" si="216"/>
        <v/>
      </c>
      <c r="T1716" s="12" t="str">
        <f t="shared" si="217"/>
        <v/>
      </c>
      <c r="U1716" s="12" t="str">
        <f t="shared" si="218"/>
        <v/>
      </c>
      <c r="V1716" s="12" t="str">
        <f t="shared" si="212"/>
        <v/>
      </c>
      <c r="X1716" s="44" t="str">
        <f>IF($D1716="", "", IF(COUNTIF($D$11:$D1716, $D1716)&gt;1, "", $D1716))</f>
        <v/>
      </c>
      <c r="Z1716" s="12" t="str">
        <f>IF($X1716="", "", IF(COUNTIF('Page Categories'!$D$11:$D$1010, $X1716)&gt;0, "", MAX(Z$10:Z1715)+1))</f>
        <v/>
      </c>
      <c r="AB1716" s="44" t="str">
        <f t="shared" si="219"/>
        <v/>
      </c>
    </row>
    <row r="1717" spans="1:28" x14ac:dyDescent="0.25">
      <c r="A1717" s="4"/>
      <c r="B1717" s="44" t="str">
        <f>IF($D1717="", "", IF(IFERROR(INDEX('Page Categories'!$E$11:$E$1010, MATCH($D1717, 'Page Categories'!$D$11:$D$1010, 0)), "")="", 'Page Categories'!$M$21, IFERROR(INDEX('Page Categories'!$E$11:$E$1010, MATCH($D1717, 'Page Categories'!$D$11:$D$1010, 0)), "")))</f>
        <v/>
      </c>
      <c r="C1717" s="4"/>
      <c r="D1717" s="50"/>
      <c r="E1717" s="51"/>
      <c r="F1717" s="51"/>
      <c r="G1717" s="52"/>
      <c r="H1717" s="51"/>
      <c r="I1717" s="53"/>
      <c r="J1717" s="4"/>
      <c r="O1717" s="12" t="str">
        <f t="shared" si="213"/>
        <v/>
      </c>
      <c r="Q1717" s="12" t="str">
        <f t="shared" si="214"/>
        <v/>
      </c>
      <c r="R1717" s="12" t="str">
        <f t="shared" si="215"/>
        <v/>
      </c>
      <c r="S1717" s="12" t="str">
        <f t="shared" si="216"/>
        <v/>
      </c>
      <c r="T1717" s="12" t="str">
        <f t="shared" si="217"/>
        <v/>
      </c>
      <c r="U1717" s="12" t="str">
        <f t="shared" si="218"/>
        <v/>
      </c>
      <c r="V1717" s="12" t="str">
        <f t="shared" si="212"/>
        <v/>
      </c>
      <c r="X1717" s="44" t="str">
        <f>IF($D1717="", "", IF(COUNTIF($D$11:$D1717, $D1717)&gt;1, "", $D1717))</f>
        <v/>
      </c>
      <c r="Z1717" s="12" t="str">
        <f>IF($X1717="", "", IF(COUNTIF('Page Categories'!$D$11:$D$1010, $X1717)&gt;0, "", MAX(Z$10:Z1716)+1))</f>
        <v/>
      </c>
      <c r="AB1717" s="44" t="str">
        <f t="shared" si="219"/>
        <v/>
      </c>
    </row>
    <row r="1718" spans="1:28" x14ac:dyDescent="0.25">
      <c r="A1718" s="4"/>
      <c r="B1718" s="44" t="str">
        <f>IF($D1718="", "", IF(IFERROR(INDEX('Page Categories'!$E$11:$E$1010, MATCH($D1718, 'Page Categories'!$D$11:$D$1010, 0)), "")="", 'Page Categories'!$M$21, IFERROR(INDEX('Page Categories'!$E$11:$E$1010, MATCH($D1718, 'Page Categories'!$D$11:$D$1010, 0)), "")))</f>
        <v/>
      </c>
      <c r="C1718" s="4"/>
      <c r="D1718" s="50"/>
      <c r="E1718" s="51"/>
      <c r="F1718" s="51"/>
      <c r="G1718" s="52"/>
      <c r="H1718" s="51"/>
      <c r="I1718" s="53"/>
      <c r="J1718" s="4"/>
      <c r="O1718" s="12" t="str">
        <f t="shared" si="213"/>
        <v/>
      </c>
      <c r="Q1718" s="12" t="str">
        <f t="shared" si="214"/>
        <v/>
      </c>
      <c r="R1718" s="12" t="str">
        <f t="shared" si="215"/>
        <v/>
      </c>
      <c r="S1718" s="12" t="str">
        <f t="shared" si="216"/>
        <v/>
      </c>
      <c r="T1718" s="12" t="str">
        <f t="shared" si="217"/>
        <v/>
      </c>
      <c r="U1718" s="12" t="str">
        <f t="shared" si="218"/>
        <v/>
      </c>
      <c r="V1718" s="12" t="str">
        <f t="shared" si="212"/>
        <v/>
      </c>
      <c r="X1718" s="44" t="str">
        <f>IF($D1718="", "", IF(COUNTIF($D$11:$D1718, $D1718)&gt;1, "", $D1718))</f>
        <v/>
      </c>
      <c r="Z1718" s="12" t="str">
        <f>IF($X1718="", "", IF(COUNTIF('Page Categories'!$D$11:$D$1010, $X1718)&gt;0, "", MAX(Z$10:Z1717)+1))</f>
        <v/>
      </c>
      <c r="AB1718" s="44" t="str">
        <f t="shared" si="219"/>
        <v/>
      </c>
    </row>
    <row r="1719" spans="1:28" x14ac:dyDescent="0.25">
      <c r="A1719" s="4"/>
      <c r="B1719" s="44" t="str">
        <f>IF($D1719="", "", IF(IFERROR(INDEX('Page Categories'!$E$11:$E$1010, MATCH($D1719, 'Page Categories'!$D$11:$D$1010, 0)), "")="", 'Page Categories'!$M$21, IFERROR(INDEX('Page Categories'!$E$11:$E$1010, MATCH($D1719, 'Page Categories'!$D$11:$D$1010, 0)), "")))</f>
        <v/>
      </c>
      <c r="C1719" s="4"/>
      <c r="D1719" s="50"/>
      <c r="E1719" s="51"/>
      <c r="F1719" s="51"/>
      <c r="G1719" s="52"/>
      <c r="H1719" s="51"/>
      <c r="I1719" s="53"/>
      <c r="J1719" s="4"/>
      <c r="O1719" s="12" t="str">
        <f t="shared" si="213"/>
        <v/>
      </c>
      <c r="Q1719" s="12" t="str">
        <f t="shared" si="214"/>
        <v/>
      </c>
      <c r="R1719" s="12" t="str">
        <f t="shared" si="215"/>
        <v/>
      </c>
      <c r="S1719" s="12" t="str">
        <f t="shared" si="216"/>
        <v/>
      </c>
      <c r="T1719" s="12" t="str">
        <f t="shared" si="217"/>
        <v/>
      </c>
      <c r="U1719" s="12" t="str">
        <f t="shared" si="218"/>
        <v/>
      </c>
      <c r="V1719" s="12" t="str">
        <f t="shared" si="212"/>
        <v/>
      </c>
      <c r="X1719" s="44" t="str">
        <f>IF($D1719="", "", IF(COUNTIF($D$11:$D1719, $D1719)&gt;1, "", $D1719))</f>
        <v/>
      </c>
      <c r="Z1719" s="12" t="str">
        <f>IF($X1719="", "", IF(COUNTIF('Page Categories'!$D$11:$D$1010, $X1719)&gt;0, "", MAX(Z$10:Z1718)+1))</f>
        <v/>
      </c>
      <c r="AB1719" s="44" t="str">
        <f t="shared" si="219"/>
        <v/>
      </c>
    </row>
    <row r="1720" spans="1:28" x14ac:dyDescent="0.25">
      <c r="A1720" s="4"/>
      <c r="B1720" s="44" t="str">
        <f>IF($D1720="", "", IF(IFERROR(INDEX('Page Categories'!$E$11:$E$1010, MATCH($D1720, 'Page Categories'!$D$11:$D$1010, 0)), "")="", 'Page Categories'!$M$21, IFERROR(INDEX('Page Categories'!$E$11:$E$1010, MATCH($D1720, 'Page Categories'!$D$11:$D$1010, 0)), "")))</f>
        <v/>
      </c>
      <c r="C1720" s="4"/>
      <c r="D1720" s="50"/>
      <c r="E1720" s="51"/>
      <c r="F1720" s="51"/>
      <c r="G1720" s="52"/>
      <c r="H1720" s="51"/>
      <c r="I1720" s="53"/>
      <c r="J1720" s="4"/>
      <c r="O1720" s="12" t="str">
        <f t="shared" si="213"/>
        <v/>
      </c>
      <c r="Q1720" s="12" t="str">
        <f t="shared" si="214"/>
        <v/>
      </c>
      <c r="R1720" s="12" t="str">
        <f t="shared" si="215"/>
        <v/>
      </c>
      <c r="S1720" s="12" t="str">
        <f t="shared" si="216"/>
        <v/>
      </c>
      <c r="T1720" s="12" t="str">
        <f t="shared" si="217"/>
        <v/>
      </c>
      <c r="U1720" s="12" t="str">
        <f t="shared" si="218"/>
        <v/>
      </c>
      <c r="V1720" s="12" t="str">
        <f t="shared" si="212"/>
        <v/>
      </c>
      <c r="X1720" s="44" t="str">
        <f>IF($D1720="", "", IF(COUNTIF($D$11:$D1720, $D1720)&gt;1, "", $D1720))</f>
        <v/>
      </c>
      <c r="Z1720" s="12" t="str">
        <f>IF($X1720="", "", IF(COUNTIF('Page Categories'!$D$11:$D$1010, $X1720)&gt;0, "", MAX(Z$10:Z1719)+1))</f>
        <v/>
      </c>
      <c r="AB1720" s="44" t="str">
        <f t="shared" si="219"/>
        <v/>
      </c>
    </row>
    <row r="1721" spans="1:28" x14ac:dyDescent="0.25">
      <c r="A1721" s="4"/>
      <c r="B1721" s="44" t="str">
        <f>IF($D1721="", "", IF(IFERROR(INDEX('Page Categories'!$E$11:$E$1010, MATCH($D1721, 'Page Categories'!$D$11:$D$1010, 0)), "")="", 'Page Categories'!$M$21, IFERROR(INDEX('Page Categories'!$E$11:$E$1010, MATCH($D1721, 'Page Categories'!$D$11:$D$1010, 0)), "")))</f>
        <v/>
      </c>
      <c r="C1721" s="4"/>
      <c r="D1721" s="50"/>
      <c r="E1721" s="51"/>
      <c r="F1721" s="51"/>
      <c r="G1721" s="52"/>
      <c r="H1721" s="51"/>
      <c r="I1721" s="53"/>
      <c r="J1721" s="4"/>
      <c r="O1721" s="12" t="str">
        <f t="shared" si="213"/>
        <v/>
      </c>
      <c r="Q1721" s="12" t="str">
        <f t="shared" si="214"/>
        <v/>
      </c>
      <c r="R1721" s="12" t="str">
        <f t="shared" si="215"/>
        <v/>
      </c>
      <c r="S1721" s="12" t="str">
        <f t="shared" si="216"/>
        <v/>
      </c>
      <c r="T1721" s="12" t="str">
        <f t="shared" si="217"/>
        <v/>
      </c>
      <c r="U1721" s="12" t="str">
        <f t="shared" si="218"/>
        <v/>
      </c>
      <c r="V1721" s="12" t="str">
        <f t="shared" si="212"/>
        <v/>
      </c>
      <c r="X1721" s="44" t="str">
        <f>IF($D1721="", "", IF(COUNTIF($D$11:$D1721, $D1721)&gt;1, "", $D1721))</f>
        <v/>
      </c>
      <c r="Z1721" s="12" t="str">
        <f>IF($X1721="", "", IF(COUNTIF('Page Categories'!$D$11:$D$1010, $X1721)&gt;0, "", MAX(Z$10:Z1720)+1))</f>
        <v/>
      </c>
      <c r="AB1721" s="44" t="str">
        <f t="shared" si="219"/>
        <v/>
      </c>
    </row>
    <row r="1722" spans="1:28" x14ac:dyDescent="0.25">
      <c r="A1722" s="4"/>
      <c r="B1722" s="44" t="str">
        <f>IF($D1722="", "", IF(IFERROR(INDEX('Page Categories'!$E$11:$E$1010, MATCH($D1722, 'Page Categories'!$D$11:$D$1010, 0)), "")="", 'Page Categories'!$M$21, IFERROR(INDEX('Page Categories'!$E$11:$E$1010, MATCH($D1722, 'Page Categories'!$D$11:$D$1010, 0)), "")))</f>
        <v/>
      </c>
      <c r="C1722" s="4"/>
      <c r="D1722" s="50"/>
      <c r="E1722" s="51"/>
      <c r="F1722" s="51"/>
      <c r="G1722" s="52"/>
      <c r="H1722" s="51"/>
      <c r="I1722" s="53"/>
      <c r="J1722" s="4"/>
      <c r="O1722" s="12" t="str">
        <f t="shared" si="213"/>
        <v/>
      </c>
      <c r="Q1722" s="12" t="str">
        <f t="shared" si="214"/>
        <v/>
      </c>
      <c r="R1722" s="12" t="str">
        <f t="shared" si="215"/>
        <v/>
      </c>
      <c r="S1722" s="12" t="str">
        <f t="shared" si="216"/>
        <v/>
      </c>
      <c r="T1722" s="12" t="str">
        <f t="shared" si="217"/>
        <v/>
      </c>
      <c r="U1722" s="12" t="str">
        <f t="shared" si="218"/>
        <v/>
      </c>
      <c r="V1722" s="12" t="str">
        <f t="shared" si="212"/>
        <v/>
      </c>
      <c r="X1722" s="44" t="str">
        <f>IF($D1722="", "", IF(COUNTIF($D$11:$D1722, $D1722)&gt;1, "", $D1722))</f>
        <v/>
      </c>
      <c r="Z1722" s="12" t="str">
        <f>IF($X1722="", "", IF(COUNTIF('Page Categories'!$D$11:$D$1010, $X1722)&gt;0, "", MAX(Z$10:Z1721)+1))</f>
        <v/>
      </c>
      <c r="AB1722" s="44" t="str">
        <f t="shared" si="219"/>
        <v/>
      </c>
    </row>
    <row r="1723" spans="1:28" x14ac:dyDescent="0.25">
      <c r="A1723" s="4"/>
      <c r="B1723" s="44" t="str">
        <f>IF($D1723="", "", IF(IFERROR(INDEX('Page Categories'!$E$11:$E$1010, MATCH($D1723, 'Page Categories'!$D$11:$D$1010, 0)), "")="", 'Page Categories'!$M$21, IFERROR(INDEX('Page Categories'!$E$11:$E$1010, MATCH($D1723, 'Page Categories'!$D$11:$D$1010, 0)), "")))</f>
        <v/>
      </c>
      <c r="C1723" s="4"/>
      <c r="D1723" s="50"/>
      <c r="E1723" s="51"/>
      <c r="F1723" s="51"/>
      <c r="G1723" s="52"/>
      <c r="H1723" s="51"/>
      <c r="I1723" s="53"/>
      <c r="J1723" s="4"/>
      <c r="O1723" s="12" t="str">
        <f t="shared" si="213"/>
        <v/>
      </c>
      <c r="Q1723" s="12" t="str">
        <f t="shared" si="214"/>
        <v/>
      </c>
      <c r="R1723" s="12" t="str">
        <f t="shared" si="215"/>
        <v/>
      </c>
      <c r="S1723" s="12" t="str">
        <f t="shared" si="216"/>
        <v/>
      </c>
      <c r="T1723" s="12" t="str">
        <f t="shared" si="217"/>
        <v/>
      </c>
      <c r="U1723" s="12" t="str">
        <f t="shared" si="218"/>
        <v/>
      </c>
      <c r="V1723" s="12" t="str">
        <f t="shared" si="212"/>
        <v/>
      </c>
      <c r="X1723" s="44" t="str">
        <f>IF($D1723="", "", IF(COUNTIF($D$11:$D1723, $D1723)&gt;1, "", $D1723))</f>
        <v/>
      </c>
      <c r="Z1723" s="12" t="str">
        <f>IF($X1723="", "", IF(COUNTIF('Page Categories'!$D$11:$D$1010, $X1723)&gt;0, "", MAX(Z$10:Z1722)+1))</f>
        <v/>
      </c>
      <c r="AB1723" s="44" t="str">
        <f t="shared" si="219"/>
        <v/>
      </c>
    </row>
    <row r="1724" spans="1:28" x14ac:dyDescent="0.25">
      <c r="A1724" s="4"/>
      <c r="B1724" s="44" t="str">
        <f>IF($D1724="", "", IF(IFERROR(INDEX('Page Categories'!$E$11:$E$1010, MATCH($D1724, 'Page Categories'!$D$11:$D$1010, 0)), "")="", 'Page Categories'!$M$21, IFERROR(INDEX('Page Categories'!$E$11:$E$1010, MATCH($D1724, 'Page Categories'!$D$11:$D$1010, 0)), "")))</f>
        <v/>
      </c>
      <c r="C1724" s="4"/>
      <c r="D1724" s="50"/>
      <c r="E1724" s="51"/>
      <c r="F1724" s="51"/>
      <c r="G1724" s="52"/>
      <c r="H1724" s="51"/>
      <c r="I1724" s="53"/>
      <c r="J1724" s="4"/>
      <c r="O1724" s="12" t="str">
        <f t="shared" si="213"/>
        <v/>
      </c>
      <c r="Q1724" s="12" t="str">
        <f t="shared" si="214"/>
        <v/>
      </c>
      <c r="R1724" s="12" t="str">
        <f t="shared" si="215"/>
        <v/>
      </c>
      <c r="S1724" s="12" t="str">
        <f t="shared" si="216"/>
        <v/>
      </c>
      <c r="T1724" s="12" t="str">
        <f t="shared" si="217"/>
        <v/>
      </c>
      <c r="U1724" s="12" t="str">
        <f t="shared" si="218"/>
        <v/>
      </c>
      <c r="V1724" s="12" t="str">
        <f t="shared" si="212"/>
        <v/>
      </c>
      <c r="X1724" s="44" t="str">
        <f>IF($D1724="", "", IF(COUNTIF($D$11:$D1724, $D1724)&gt;1, "", $D1724))</f>
        <v/>
      </c>
      <c r="Z1724" s="12" t="str">
        <f>IF($X1724="", "", IF(COUNTIF('Page Categories'!$D$11:$D$1010, $X1724)&gt;0, "", MAX(Z$10:Z1723)+1))</f>
        <v/>
      </c>
      <c r="AB1724" s="44" t="str">
        <f t="shared" si="219"/>
        <v/>
      </c>
    </row>
    <row r="1725" spans="1:28" x14ac:dyDescent="0.25">
      <c r="A1725" s="4"/>
      <c r="B1725" s="44" t="str">
        <f>IF($D1725="", "", IF(IFERROR(INDEX('Page Categories'!$E$11:$E$1010, MATCH($D1725, 'Page Categories'!$D$11:$D$1010, 0)), "")="", 'Page Categories'!$M$21, IFERROR(INDEX('Page Categories'!$E$11:$E$1010, MATCH($D1725, 'Page Categories'!$D$11:$D$1010, 0)), "")))</f>
        <v/>
      </c>
      <c r="C1725" s="4"/>
      <c r="D1725" s="50"/>
      <c r="E1725" s="51"/>
      <c r="F1725" s="51"/>
      <c r="G1725" s="52"/>
      <c r="H1725" s="51"/>
      <c r="I1725" s="53"/>
      <c r="J1725" s="4"/>
      <c r="O1725" s="12" t="str">
        <f t="shared" si="213"/>
        <v/>
      </c>
      <c r="Q1725" s="12" t="str">
        <f t="shared" si="214"/>
        <v/>
      </c>
      <c r="R1725" s="12" t="str">
        <f t="shared" si="215"/>
        <v/>
      </c>
      <c r="S1725" s="12" t="str">
        <f t="shared" si="216"/>
        <v/>
      </c>
      <c r="T1725" s="12" t="str">
        <f t="shared" si="217"/>
        <v/>
      </c>
      <c r="U1725" s="12" t="str">
        <f t="shared" si="218"/>
        <v/>
      </c>
      <c r="V1725" s="12" t="str">
        <f t="shared" si="212"/>
        <v/>
      </c>
      <c r="X1725" s="44" t="str">
        <f>IF($D1725="", "", IF(COUNTIF($D$11:$D1725, $D1725)&gt;1, "", $D1725))</f>
        <v/>
      </c>
      <c r="Z1725" s="12" t="str">
        <f>IF($X1725="", "", IF(COUNTIF('Page Categories'!$D$11:$D$1010, $X1725)&gt;0, "", MAX(Z$10:Z1724)+1))</f>
        <v/>
      </c>
      <c r="AB1725" s="44" t="str">
        <f t="shared" si="219"/>
        <v/>
      </c>
    </row>
    <row r="1726" spans="1:28" x14ac:dyDescent="0.25">
      <c r="A1726" s="4"/>
      <c r="B1726" s="44" t="str">
        <f>IF($D1726="", "", IF(IFERROR(INDEX('Page Categories'!$E$11:$E$1010, MATCH($D1726, 'Page Categories'!$D$11:$D$1010, 0)), "")="", 'Page Categories'!$M$21, IFERROR(INDEX('Page Categories'!$E$11:$E$1010, MATCH($D1726, 'Page Categories'!$D$11:$D$1010, 0)), "")))</f>
        <v/>
      </c>
      <c r="C1726" s="4"/>
      <c r="D1726" s="50"/>
      <c r="E1726" s="51"/>
      <c r="F1726" s="51"/>
      <c r="G1726" s="52"/>
      <c r="H1726" s="51"/>
      <c r="I1726" s="53"/>
      <c r="J1726" s="4"/>
      <c r="O1726" s="12" t="str">
        <f t="shared" si="213"/>
        <v/>
      </c>
      <c r="Q1726" s="12" t="str">
        <f t="shared" si="214"/>
        <v/>
      </c>
      <c r="R1726" s="12" t="str">
        <f t="shared" si="215"/>
        <v/>
      </c>
      <c r="S1726" s="12" t="str">
        <f t="shared" si="216"/>
        <v/>
      </c>
      <c r="T1726" s="12" t="str">
        <f t="shared" si="217"/>
        <v/>
      </c>
      <c r="U1726" s="12" t="str">
        <f t="shared" si="218"/>
        <v/>
      </c>
      <c r="V1726" s="12" t="str">
        <f t="shared" si="212"/>
        <v/>
      </c>
      <c r="X1726" s="44" t="str">
        <f>IF($D1726="", "", IF(COUNTIF($D$11:$D1726, $D1726)&gt;1, "", $D1726))</f>
        <v/>
      </c>
      <c r="Z1726" s="12" t="str">
        <f>IF($X1726="", "", IF(COUNTIF('Page Categories'!$D$11:$D$1010, $X1726)&gt;0, "", MAX(Z$10:Z1725)+1))</f>
        <v/>
      </c>
      <c r="AB1726" s="44" t="str">
        <f t="shared" si="219"/>
        <v/>
      </c>
    </row>
    <row r="1727" spans="1:28" x14ac:dyDescent="0.25">
      <c r="A1727" s="4"/>
      <c r="B1727" s="44" t="str">
        <f>IF($D1727="", "", IF(IFERROR(INDEX('Page Categories'!$E$11:$E$1010, MATCH($D1727, 'Page Categories'!$D$11:$D$1010, 0)), "")="", 'Page Categories'!$M$21, IFERROR(INDEX('Page Categories'!$E$11:$E$1010, MATCH($D1727, 'Page Categories'!$D$11:$D$1010, 0)), "")))</f>
        <v/>
      </c>
      <c r="C1727" s="4"/>
      <c r="D1727" s="50"/>
      <c r="E1727" s="51"/>
      <c r="F1727" s="51"/>
      <c r="G1727" s="52"/>
      <c r="H1727" s="51"/>
      <c r="I1727" s="53"/>
      <c r="J1727" s="4"/>
      <c r="O1727" s="12" t="str">
        <f t="shared" si="213"/>
        <v/>
      </c>
      <c r="Q1727" s="12" t="str">
        <f t="shared" si="214"/>
        <v/>
      </c>
      <c r="R1727" s="12" t="str">
        <f t="shared" si="215"/>
        <v/>
      </c>
      <c r="S1727" s="12" t="str">
        <f t="shared" si="216"/>
        <v/>
      </c>
      <c r="T1727" s="12" t="str">
        <f t="shared" si="217"/>
        <v/>
      </c>
      <c r="U1727" s="12" t="str">
        <f t="shared" si="218"/>
        <v/>
      </c>
      <c r="V1727" s="12" t="str">
        <f t="shared" si="212"/>
        <v/>
      </c>
      <c r="X1727" s="44" t="str">
        <f>IF($D1727="", "", IF(COUNTIF($D$11:$D1727, $D1727)&gt;1, "", $D1727))</f>
        <v/>
      </c>
      <c r="Z1727" s="12" t="str">
        <f>IF($X1727="", "", IF(COUNTIF('Page Categories'!$D$11:$D$1010, $X1727)&gt;0, "", MAX(Z$10:Z1726)+1))</f>
        <v/>
      </c>
      <c r="AB1727" s="44" t="str">
        <f t="shared" si="219"/>
        <v/>
      </c>
    </row>
    <row r="1728" spans="1:28" x14ac:dyDescent="0.25">
      <c r="A1728" s="4"/>
      <c r="B1728" s="44" t="str">
        <f>IF($D1728="", "", IF(IFERROR(INDEX('Page Categories'!$E$11:$E$1010, MATCH($D1728, 'Page Categories'!$D$11:$D$1010, 0)), "")="", 'Page Categories'!$M$21, IFERROR(INDEX('Page Categories'!$E$11:$E$1010, MATCH($D1728, 'Page Categories'!$D$11:$D$1010, 0)), "")))</f>
        <v/>
      </c>
      <c r="C1728" s="4"/>
      <c r="D1728" s="50"/>
      <c r="E1728" s="51"/>
      <c r="F1728" s="51"/>
      <c r="G1728" s="52"/>
      <c r="H1728" s="51"/>
      <c r="I1728" s="53"/>
      <c r="J1728" s="4"/>
      <c r="O1728" s="12" t="str">
        <f t="shared" si="213"/>
        <v/>
      </c>
      <c r="Q1728" s="12" t="str">
        <f t="shared" si="214"/>
        <v/>
      </c>
      <c r="R1728" s="12" t="str">
        <f t="shared" si="215"/>
        <v/>
      </c>
      <c r="S1728" s="12" t="str">
        <f t="shared" si="216"/>
        <v/>
      </c>
      <c r="T1728" s="12" t="str">
        <f t="shared" si="217"/>
        <v/>
      </c>
      <c r="U1728" s="12" t="str">
        <f t="shared" si="218"/>
        <v/>
      </c>
      <c r="V1728" s="12" t="str">
        <f t="shared" si="212"/>
        <v/>
      </c>
      <c r="X1728" s="44" t="str">
        <f>IF($D1728="", "", IF(COUNTIF($D$11:$D1728, $D1728)&gt;1, "", $D1728))</f>
        <v/>
      </c>
      <c r="Z1728" s="12" t="str">
        <f>IF($X1728="", "", IF(COUNTIF('Page Categories'!$D$11:$D$1010, $X1728)&gt;0, "", MAX(Z$10:Z1727)+1))</f>
        <v/>
      </c>
      <c r="AB1728" s="44" t="str">
        <f t="shared" si="219"/>
        <v/>
      </c>
    </row>
    <row r="1729" spans="1:28" x14ac:dyDescent="0.25">
      <c r="A1729" s="4"/>
      <c r="B1729" s="44" t="str">
        <f>IF($D1729="", "", IF(IFERROR(INDEX('Page Categories'!$E$11:$E$1010, MATCH($D1729, 'Page Categories'!$D$11:$D$1010, 0)), "")="", 'Page Categories'!$M$21, IFERROR(INDEX('Page Categories'!$E$11:$E$1010, MATCH($D1729, 'Page Categories'!$D$11:$D$1010, 0)), "")))</f>
        <v/>
      </c>
      <c r="C1729" s="4"/>
      <c r="D1729" s="50"/>
      <c r="E1729" s="51"/>
      <c r="F1729" s="51"/>
      <c r="G1729" s="52"/>
      <c r="H1729" s="51"/>
      <c r="I1729" s="53"/>
      <c r="J1729" s="4"/>
      <c r="O1729" s="12" t="str">
        <f t="shared" si="213"/>
        <v/>
      </c>
      <c r="Q1729" s="12" t="str">
        <f t="shared" si="214"/>
        <v/>
      </c>
      <c r="R1729" s="12" t="str">
        <f t="shared" si="215"/>
        <v/>
      </c>
      <c r="S1729" s="12" t="str">
        <f t="shared" si="216"/>
        <v/>
      </c>
      <c r="T1729" s="12" t="str">
        <f t="shared" si="217"/>
        <v/>
      </c>
      <c r="U1729" s="12" t="str">
        <f t="shared" si="218"/>
        <v/>
      </c>
      <c r="V1729" s="12" t="str">
        <f t="shared" si="212"/>
        <v/>
      </c>
      <c r="X1729" s="44" t="str">
        <f>IF($D1729="", "", IF(COUNTIF($D$11:$D1729, $D1729)&gt;1, "", $D1729))</f>
        <v/>
      </c>
      <c r="Z1729" s="12" t="str">
        <f>IF($X1729="", "", IF(COUNTIF('Page Categories'!$D$11:$D$1010, $X1729)&gt;0, "", MAX(Z$10:Z1728)+1))</f>
        <v/>
      </c>
      <c r="AB1729" s="44" t="str">
        <f t="shared" si="219"/>
        <v/>
      </c>
    </row>
    <row r="1730" spans="1:28" x14ac:dyDescent="0.25">
      <c r="A1730" s="4"/>
      <c r="B1730" s="44" t="str">
        <f>IF($D1730="", "", IF(IFERROR(INDEX('Page Categories'!$E$11:$E$1010, MATCH($D1730, 'Page Categories'!$D$11:$D$1010, 0)), "")="", 'Page Categories'!$M$21, IFERROR(INDEX('Page Categories'!$E$11:$E$1010, MATCH($D1730, 'Page Categories'!$D$11:$D$1010, 0)), "")))</f>
        <v/>
      </c>
      <c r="C1730" s="4"/>
      <c r="D1730" s="50"/>
      <c r="E1730" s="51"/>
      <c r="F1730" s="51"/>
      <c r="G1730" s="52"/>
      <c r="H1730" s="51"/>
      <c r="I1730" s="53"/>
      <c r="J1730" s="4"/>
      <c r="O1730" s="12" t="str">
        <f t="shared" si="213"/>
        <v/>
      </c>
      <c r="Q1730" s="12" t="str">
        <f t="shared" si="214"/>
        <v/>
      </c>
      <c r="R1730" s="12" t="str">
        <f t="shared" si="215"/>
        <v/>
      </c>
      <c r="S1730" s="12" t="str">
        <f t="shared" si="216"/>
        <v/>
      </c>
      <c r="T1730" s="12" t="str">
        <f t="shared" si="217"/>
        <v/>
      </c>
      <c r="U1730" s="12" t="str">
        <f t="shared" si="218"/>
        <v/>
      </c>
      <c r="V1730" s="12" t="str">
        <f t="shared" si="212"/>
        <v/>
      </c>
      <c r="X1730" s="44" t="str">
        <f>IF($D1730="", "", IF(COUNTIF($D$11:$D1730, $D1730)&gt;1, "", $D1730))</f>
        <v/>
      </c>
      <c r="Z1730" s="12" t="str">
        <f>IF($X1730="", "", IF(COUNTIF('Page Categories'!$D$11:$D$1010, $X1730)&gt;0, "", MAX(Z$10:Z1729)+1))</f>
        <v/>
      </c>
      <c r="AB1730" s="44" t="str">
        <f t="shared" si="219"/>
        <v/>
      </c>
    </row>
    <row r="1731" spans="1:28" x14ac:dyDescent="0.25">
      <c r="A1731" s="4"/>
      <c r="B1731" s="44" t="str">
        <f>IF($D1731="", "", IF(IFERROR(INDEX('Page Categories'!$E$11:$E$1010, MATCH($D1731, 'Page Categories'!$D$11:$D$1010, 0)), "")="", 'Page Categories'!$M$21, IFERROR(INDEX('Page Categories'!$E$11:$E$1010, MATCH($D1731, 'Page Categories'!$D$11:$D$1010, 0)), "")))</f>
        <v/>
      </c>
      <c r="C1731" s="4"/>
      <c r="D1731" s="50"/>
      <c r="E1731" s="51"/>
      <c r="F1731" s="51"/>
      <c r="G1731" s="52"/>
      <c r="H1731" s="51"/>
      <c r="I1731" s="53"/>
      <c r="J1731" s="4"/>
      <c r="O1731" s="12" t="str">
        <f t="shared" si="213"/>
        <v/>
      </c>
      <c r="Q1731" s="12" t="str">
        <f t="shared" si="214"/>
        <v/>
      </c>
      <c r="R1731" s="12" t="str">
        <f t="shared" si="215"/>
        <v/>
      </c>
      <c r="S1731" s="12" t="str">
        <f t="shared" si="216"/>
        <v/>
      </c>
      <c r="T1731" s="12" t="str">
        <f t="shared" si="217"/>
        <v/>
      </c>
      <c r="U1731" s="12" t="str">
        <f t="shared" si="218"/>
        <v/>
      </c>
      <c r="V1731" s="12" t="str">
        <f t="shared" si="212"/>
        <v/>
      </c>
      <c r="X1731" s="44" t="str">
        <f>IF($D1731="", "", IF(COUNTIF($D$11:$D1731, $D1731)&gt;1, "", $D1731))</f>
        <v/>
      </c>
      <c r="Z1731" s="12" t="str">
        <f>IF($X1731="", "", IF(COUNTIF('Page Categories'!$D$11:$D$1010, $X1731)&gt;0, "", MAX(Z$10:Z1730)+1))</f>
        <v/>
      </c>
      <c r="AB1731" s="44" t="str">
        <f t="shared" si="219"/>
        <v/>
      </c>
    </row>
    <row r="1732" spans="1:28" x14ac:dyDescent="0.25">
      <c r="A1732" s="4"/>
      <c r="B1732" s="44" t="str">
        <f>IF($D1732="", "", IF(IFERROR(INDEX('Page Categories'!$E$11:$E$1010, MATCH($D1732, 'Page Categories'!$D$11:$D$1010, 0)), "")="", 'Page Categories'!$M$21, IFERROR(INDEX('Page Categories'!$E$11:$E$1010, MATCH($D1732, 'Page Categories'!$D$11:$D$1010, 0)), "")))</f>
        <v/>
      </c>
      <c r="C1732" s="4"/>
      <c r="D1732" s="50"/>
      <c r="E1732" s="51"/>
      <c r="F1732" s="51"/>
      <c r="G1732" s="52"/>
      <c r="H1732" s="51"/>
      <c r="I1732" s="53"/>
      <c r="J1732" s="4"/>
      <c r="O1732" s="12" t="str">
        <f t="shared" si="213"/>
        <v/>
      </c>
      <c r="Q1732" s="12" t="str">
        <f t="shared" si="214"/>
        <v/>
      </c>
      <c r="R1732" s="12" t="str">
        <f t="shared" si="215"/>
        <v/>
      </c>
      <c r="S1732" s="12" t="str">
        <f t="shared" si="216"/>
        <v/>
      </c>
      <c r="T1732" s="12" t="str">
        <f t="shared" si="217"/>
        <v/>
      </c>
      <c r="U1732" s="12" t="str">
        <f t="shared" si="218"/>
        <v/>
      </c>
      <c r="V1732" s="12" t="str">
        <f t="shared" si="212"/>
        <v/>
      </c>
      <c r="X1732" s="44" t="str">
        <f>IF($D1732="", "", IF(COUNTIF($D$11:$D1732, $D1732)&gt;1, "", $D1732))</f>
        <v/>
      </c>
      <c r="Z1732" s="12" t="str">
        <f>IF($X1732="", "", IF(COUNTIF('Page Categories'!$D$11:$D$1010, $X1732)&gt;0, "", MAX(Z$10:Z1731)+1))</f>
        <v/>
      </c>
      <c r="AB1732" s="44" t="str">
        <f t="shared" si="219"/>
        <v/>
      </c>
    </row>
    <row r="1733" spans="1:28" x14ac:dyDescent="0.25">
      <c r="A1733" s="4"/>
      <c r="B1733" s="44" t="str">
        <f>IF($D1733="", "", IF(IFERROR(INDEX('Page Categories'!$E$11:$E$1010, MATCH($D1733, 'Page Categories'!$D$11:$D$1010, 0)), "")="", 'Page Categories'!$M$21, IFERROR(INDEX('Page Categories'!$E$11:$E$1010, MATCH($D1733, 'Page Categories'!$D$11:$D$1010, 0)), "")))</f>
        <v/>
      </c>
      <c r="C1733" s="4"/>
      <c r="D1733" s="50"/>
      <c r="E1733" s="51"/>
      <c r="F1733" s="51"/>
      <c r="G1733" s="52"/>
      <c r="H1733" s="51"/>
      <c r="I1733" s="53"/>
      <c r="J1733" s="4"/>
      <c r="O1733" s="12" t="str">
        <f t="shared" si="213"/>
        <v/>
      </c>
      <c r="Q1733" s="12" t="str">
        <f t="shared" si="214"/>
        <v/>
      </c>
      <c r="R1733" s="12" t="str">
        <f t="shared" si="215"/>
        <v/>
      </c>
      <c r="S1733" s="12" t="str">
        <f t="shared" si="216"/>
        <v/>
      </c>
      <c r="T1733" s="12" t="str">
        <f t="shared" si="217"/>
        <v/>
      </c>
      <c r="U1733" s="12" t="str">
        <f t="shared" si="218"/>
        <v/>
      </c>
      <c r="V1733" s="12" t="str">
        <f t="shared" si="212"/>
        <v/>
      </c>
      <c r="X1733" s="44" t="str">
        <f>IF($D1733="", "", IF(COUNTIF($D$11:$D1733, $D1733)&gt;1, "", $D1733))</f>
        <v/>
      </c>
      <c r="Z1733" s="12" t="str">
        <f>IF($X1733="", "", IF(COUNTIF('Page Categories'!$D$11:$D$1010, $X1733)&gt;0, "", MAX(Z$10:Z1732)+1))</f>
        <v/>
      </c>
      <c r="AB1733" s="44" t="str">
        <f t="shared" si="219"/>
        <v/>
      </c>
    </row>
    <row r="1734" spans="1:28" x14ac:dyDescent="0.25">
      <c r="A1734" s="4"/>
      <c r="B1734" s="44" t="str">
        <f>IF($D1734="", "", IF(IFERROR(INDEX('Page Categories'!$E$11:$E$1010, MATCH($D1734, 'Page Categories'!$D$11:$D$1010, 0)), "")="", 'Page Categories'!$M$21, IFERROR(INDEX('Page Categories'!$E$11:$E$1010, MATCH($D1734, 'Page Categories'!$D$11:$D$1010, 0)), "")))</f>
        <v/>
      </c>
      <c r="C1734" s="4"/>
      <c r="D1734" s="50"/>
      <c r="E1734" s="51"/>
      <c r="F1734" s="51"/>
      <c r="G1734" s="52"/>
      <c r="H1734" s="51"/>
      <c r="I1734" s="53"/>
      <c r="J1734" s="4"/>
      <c r="O1734" s="12" t="str">
        <f t="shared" si="213"/>
        <v/>
      </c>
      <c r="Q1734" s="12" t="str">
        <f t="shared" si="214"/>
        <v/>
      </c>
      <c r="R1734" s="12" t="str">
        <f t="shared" si="215"/>
        <v/>
      </c>
      <c r="S1734" s="12" t="str">
        <f t="shared" si="216"/>
        <v/>
      </c>
      <c r="T1734" s="12" t="str">
        <f t="shared" si="217"/>
        <v/>
      </c>
      <c r="U1734" s="12" t="str">
        <f t="shared" si="218"/>
        <v/>
      </c>
      <c r="V1734" s="12" t="str">
        <f t="shared" si="212"/>
        <v/>
      </c>
      <c r="X1734" s="44" t="str">
        <f>IF($D1734="", "", IF(COUNTIF($D$11:$D1734, $D1734)&gt;1, "", $D1734))</f>
        <v/>
      </c>
      <c r="Z1734" s="12" t="str">
        <f>IF($X1734="", "", IF(COUNTIF('Page Categories'!$D$11:$D$1010, $X1734)&gt;0, "", MAX(Z$10:Z1733)+1))</f>
        <v/>
      </c>
      <c r="AB1734" s="44" t="str">
        <f t="shared" si="219"/>
        <v/>
      </c>
    </row>
    <row r="1735" spans="1:28" x14ac:dyDescent="0.25">
      <c r="A1735" s="4"/>
      <c r="B1735" s="44" t="str">
        <f>IF($D1735="", "", IF(IFERROR(INDEX('Page Categories'!$E$11:$E$1010, MATCH($D1735, 'Page Categories'!$D$11:$D$1010, 0)), "")="", 'Page Categories'!$M$21, IFERROR(INDEX('Page Categories'!$E$11:$E$1010, MATCH($D1735, 'Page Categories'!$D$11:$D$1010, 0)), "")))</f>
        <v/>
      </c>
      <c r="C1735" s="4"/>
      <c r="D1735" s="50"/>
      <c r="E1735" s="51"/>
      <c r="F1735" s="51"/>
      <c r="G1735" s="52"/>
      <c r="H1735" s="51"/>
      <c r="I1735" s="53"/>
      <c r="J1735" s="4"/>
      <c r="O1735" s="12" t="str">
        <f t="shared" si="213"/>
        <v/>
      </c>
      <c r="Q1735" s="12" t="str">
        <f t="shared" si="214"/>
        <v/>
      </c>
      <c r="R1735" s="12" t="str">
        <f t="shared" si="215"/>
        <v/>
      </c>
      <c r="S1735" s="12" t="str">
        <f t="shared" si="216"/>
        <v/>
      </c>
      <c r="T1735" s="12" t="str">
        <f t="shared" si="217"/>
        <v/>
      </c>
      <c r="U1735" s="12" t="str">
        <f t="shared" si="218"/>
        <v/>
      </c>
      <c r="V1735" s="12" t="str">
        <f t="shared" si="212"/>
        <v/>
      </c>
      <c r="X1735" s="44" t="str">
        <f>IF($D1735="", "", IF(COUNTIF($D$11:$D1735, $D1735)&gt;1, "", $D1735))</f>
        <v/>
      </c>
      <c r="Z1735" s="12" t="str">
        <f>IF($X1735="", "", IF(COUNTIF('Page Categories'!$D$11:$D$1010, $X1735)&gt;0, "", MAX(Z$10:Z1734)+1))</f>
        <v/>
      </c>
      <c r="AB1735" s="44" t="str">
        <f t="shared" si="219"/>
        <v/>
      </c>
    </row>
    <row r="1736" spans="1:28" x14ac:dyDescent="0.25">
      <c r="A1736" s="4"/>
      <c r="B1736" s="44" t="str">
        <f>IF($D1736="", "", IF(IFERROR(INDEX('Page Categories'!$E$11:$E$1010, MATCH($D1736, 'Page Categories'!$D$11:$D$1010, 0)), "")="", 'Page Categories'!$M$21, IFERROR(INDEX('Page Categories'!$E$11:$E$1010, MATCH($D1736, 'Page Categories'!$D$11:$D$1010, 0)), "")))</f>
        <v/>
      </c>
      <c r="C1736" s="4"/>
      <c r="D1736" s="50"/>
      <c r="E1736" s="51"/>
      <c r="F1736" s="51"/>
      <c r="G1736" s="52"/>
      <c r="H1736" s="51"/>
      <c r="I1736" s="53"/>
      <c r="J1736" s="4"/>
      <c r="O1736" s="12" t="str">
        <f t="shared" si="213"/>
        <v/>
      </c>
      <c r="Q1736" s="12" t="str">
        <f t="shared" si="214"/>
        <v/>
      </c>
      <c r="R1736" s="12" t="str">
        <f t="shared" si="215"/>
        <v/>
      </c>
      <c r="S1736" s="12" t="str">
        <f t="shared" si="216"/>
        <v/>
      </c>
      <c r="T1736" s="12" t="str">
        <f t="shared" si="217"/>
        <v/>
      </c>
      <c r="U1736" s="12" t="str">
        <f t="shared" si="218"/>
        <v/>
      </c>
      <c r="V1736" s="12" t="str">
        <f t="shared" si="212"/>
        <v/>
      </c>
      <c r="X1736" s="44" t="str">
        <f>IF($D1736="", "", IF(COUNTIF($D$11:$D1736, $D1736)&gt;1, "", $D1736))</f>
        <v/>
      </c>
      <c r="Z1736" s="12" t="str">
        <f>IF($X1736="", "", IF(COUNTIF('Page Categories'!$D$11:$D$1010, $X1736)&gt;0, "", MAX(Z$10:Z1735)+1))</f>
        <v/>
      </c>
      <c r="AB1736" s="44" t="str">
        <f t="shared" si="219"/>
        <v/>
      </c>
    </row>
    <row r="1737" spans="1:28" x14ac:dyDescent="0.25">
      <c r="A1737" s="4"/>
      <c r="B1737" s="44" t="str">
        <f>IF($D1737="", "", IF(IFERROR(INDEX('Page Categories'!$E$11:$E$1010, MATCH($D1737, 'Page Categories'!$D$11:$D$1010, 0)), "")="", 'Page Categories'!$M$21, IFERROR(INDEX('Page Categories'!$E$11:$E$1010, MATCH($D1737, 'Page Categories'!$D$11:$D$1010, 0)), "")))</f>
        <v/>
      </c>
      <c r="C1737" s="4"/>
      <c r="D1737" s="50"/>
      <c r="E1737" s="51"/>
      <c r="F1737" s="51"/>
      <c r="G1737" s="52"/>
      <c r="H1737" s="51"/>
      <c r="I1737" s="53"/>
      <c r="J1737" s="4"/>
      <c r="O1737" s="12" t="str">
        <f t="shared" si="213"/>
        <v/>
      </c>
      <c r="Q1737" s="12" t="str">
        <f t="shared" si="214"/>
        <v/>
      </c>
      <c r="R1737" s="12" t="str">
        <f t="shared" si="215"/>
        <v/>
      </c>
      <c r="S1737" s="12" t="str">
        <f t="shared" si="216"/>
        <v/>
      </c>
      <c r="T1737" s="12" t="str">
        <f t="shared" si="217"/>
        <v/>
      </c>
      <c r="U1737" s="12" t="str">
        <f t="shared" si="218"/>
        <v/>
      </c>
      <c r="V1737" s="12" t="str">
        <f t="shared" si="212"/>
        <v/>
      </c>
      <c r="X1737" s="44" t="str">
        <f>IF($D1737="", "", IF(COUNTIF($D$11:$D1737, $D1737)&gt;1, "", $D1737))</f>
        <v/>
      </c>
      <c r="Z1737" s="12" t="str">
        <f>IF($X1737="", "", IF(COUNTIF('Page Categories'!$D$11:$D$1010, $X1737)&gt;0, "", MAX(Z$10:Z1736)+1))</f>
        <v/>
      </c>
      <c r="AB1737" s="44" t="str">
        <f t="shared" si="219"/>
        <v/>
      </c>
    </row>
    <row r="1738" spans="1:28" x14ac:dyDescent="0.25">
      <c r="A1738" s="4"/>
      <c r="B1738" s="44" t="str">
        <f>IF($D1738="", "", IF(IFERROR(INDEX('Page Categories'!$E$11:$E$1010, MATCH($D1738, 'Page Categories'!$D$11:$D$1010, 0)), "")="", 'Page Categories'!$M$21, IFERROR(INDEX('Page Categories'!$E$11:$E$1010, MATCH($D1738, 'Page Categories'!$D$11:$D$1010, 0)), "")))</f>
        <v/>
      </c>
      <c r="C1738" s="4"/>
      <c r="D1738" s="50"/>
      <c r="E1738" s="51"/>
      <c r="F1738" s="51"/>
      <c r="G1738" s="52"/>
      <c r="H1738" s="51"/>
      <c r="I1738" s="53"/>
      <c r="J1738" s="4"/>
      <c r="O1738" s="12" t="str">
        <f t="shared" si="213"/>
        <v/>
      </c>
      <c r="Q1738" s="12" t="str">
        <f t="shared" si="214"/>
        <v/>
      </c>
      <c r="R1738" s="12" t="str">
        <f t="shared" si="215"/>
        <v/>
      </c>
      <c r="S1738" s="12" t="str">
        <f t="shared" si="216"/>
        <v/>
      </c>
      <c r="T1738" s="12" t="str">
        <f t="shared" si="217"/>
        <v/>
      </c>
      <c r="U1738" s="12" t="str">
        <f t="shared" si="218"/>
        <v/>
      </c>
      <c r="V1738" s="12" t="str">
        <f t="shared" si="212"/>
        <v/>
      </c>
      <c r="X1738" s="44" t="str">
        <f>IF($D1738="", "", IF(COUNTIF($D$11:$D1738, $D1738)&gt;1, "", $D1738))</f>
        <v/>
      </c>
      <c r="Z1738" s="12" t="str">
        <f>IF($X1738="", "", IF(COUNTIF('Page Categories'!$D$11:$D$1010, $X1738)&gt;0, "", MAX(Z$10:Z1737)+1))</f>
        <v/>
      </c>
      <c r="AB1738" s="44" t="str">
        <f t="shared" si="219"/>
        <v/>
      </c>
    </row>
    <row r="1739" spans="1:28" x14ac:dyDescent="0.25">
      <c r="A1739" s="4"/>
      <c r="B1739" s="44" t="str">
        <f>IF($D1739="", "", IF(IFERROR(INDEX('Page Categories'!$E$11:$E$1010, MATCH($D1739, 'Page Categories'!$D$11:$D$1010, 0)), "")="", 'Page Categories'!$M$21, IFERROR(INDEX('Page Categories'!$E$11:$E$1010, MATCH($D1739, 'Page Categories'!$D$11:$D$1010, 0)), "")))</f>
        <v/>
      </c>
      <c r="C1739" s="4"/>
      <c r="D1739" s="50"/>
      <c r="E1739" s="51"/>
      <c r="F1739" s="51"/>
      <c r="G1739" s="52"/>
      <c r="H1739" s="51"/>
      <c r="I1739" s="53"/>
      <c r="J1739" s="4"/>
      <c r="O1739" s="12" t="str">
        <f t="shared" si="213"/>
        <v/>
      </c>
      <c r="Q1739" s="12" t="str">
        <f t="shared" si="214"/>
        <v/>
      </c>
      <c r="R1739" s="12" t="str">
        <f t="shared" si="215"/>
        <v/>
      </c>
      <c r="S1739" s="12" t="str">
        <f t="shared" si="216"/>
        <v/>
      </c>
      <c r="T1739" s="12" t="str">
        <f t="shared" si="217"/>
        <v/>
      </c>
      <c r="U1739" s="12" t="str">
        <f t="shared" si="218"/>
        <v/>
      </c>
      <c r="V1739" s="12" t="str">
        <f t="shared" ref="V1739:V1802" si="220">IF($O1739="", "", IF(AND(V$5="X", I1739=""), $O$6, IF(AND(NOT(I1739=""), COUNTIF(M$11:M$22, I1739)=0), $O$7, "")))</f>
        <v/>
      </c>
      <c r="X1739" s="44" t="str">
        <f>IF($D1739="", "", IF(COUNTIF($D$11:$D1739, $D1739)&gt;1, "", $D1739))</f>
        <v/>
      </c>
      <c r="Z1739" s="12" t="str">
        <f>IF($X1739="", "", IF(COUNTIF('Page Categories'!$D$11:$D$1010, $X1739)&gt;0, "", MAX(Z$10:Z1738)+1))</f>
        <v/>
      </c>
      <c r="AB1739" s="44" t="str">
        <f t="shared" si="219"/>
        <v/>
      </c>
    </row>
    <row r="1740" spans="1:28" x14ac:dyDescent="0.25">
      <c r="A1740" s="4"/>
      <c r="B1740" s="44" t="str">
        <f>IF($D1740="", "", IF(IFERROR(INDEX('Page Categories'!$E$11:$E$1010, MATCH($D1740, 'Page Categories'!$D$11:$D$1010, 0)), "")="", 'Page Categories'!$M$21, IFERROR(INDEX('Page Categories'!$E$11:$E$1010, MATCH($D1740, 'Page Categories'!$D$11:$D$1010, 0)), "")))</f>
        <v/>
      </c>
      <c r="C1740" s="4"/>
      <c r="D1740" s="50"/>
      <c r="E1740" s="51"/>
      <c r="F1740" s="51"/>
      <c r="G1740" s="52"/>
      <c r="H1740" s="51"/>
      <c r="I1740" s="53"/>
      <c r="J1740" s="4"/>
      <c r="O1740" s="12" t="str">
        <f t="shared" ref="O1740:O1803" si="221">IF(COUNTIF($D1740:$I1740, "")=6, "", "X")</f>
        <v/>
      </c>
      <c r="Q1740" s="12" t="str">
        <f t="shared" ref="Q1740:Q1803" si="222">IF($O1740="", "", IF(AND(Q$5="X", D1740=""), $O$6, ""))</f>
        <v/>
      </c>
      <c r="R1740" s="12" t="str">
        <f t="shared" ref="R1740:R1803" si="223">IF($O1740="", "", IF(AND(R$5="X", E1740=""), $O$6, IF(AND(NOT(E1740=""), ISNUMBER(E1740)=FALSE), $O$7, "")))</f>
        <v/>
      </c>
      <c r="S1740" s="12" t="str">
        <f t="shared" ref="S1740:S1803" si="224">IF($O1740="", "", IF(AND(S$5="X", F1740=""), $O$6, IF(AND(NOT(F1740=""), ISNUMBER(F1740)=FALSE), $O$7, "")))</f>
        <v/>
      </c>
      <c r="T1740" s="12" t="str">
        <f t="shared" ref="T1740:T1803" si="225">IF($O1740="", "", IF(AND(T$5="X", G1740=""), $O$6, IF(AND(NOT(G1740=""), ISNUMBER(G1740)=FALSE), $O$7, "")))</f>
        <v/>
      </c>
      <c r="U1740" s="12" t="str">
        <f t="shared" ref="U1740:U1803" si="226">IF($O1740="", "", IF(AND(U$5="X", H1740=""), $O$6, IF(AND(NOT(H1740=""), ISNUMBER(H1740)=FALSE), $O$7, "")))</f>
        <v/>
      </c>
      <c r="V1740" s="12" t="str">
        <f t="shared" si="220"/>
        <v/>
      </c>
      <c r="X1740" s="44" t="str">
        <f>IF($D1740="", "", IF(COUNTIF($D$11:$D1740, $D1740)&gt;1, "", $D1740))</f>
        <v/>
      </c>
      <c r="Z1740" s="12" t="str">
        <f>IF($X1740="", "", IF(COUNTIF('Page Categories'!$D$11:$D$1010, $X1740)&gt;0, "", MAX(Z$10:Z1739)+1))</f>
        <v/>
      </c>
      <c r="AB1740" s="44" t="str">
        <f t="shared" ref="AB1740:AB1803" si="227">IF(OR($B1740="", $I1740=""), "", CONCATENATE($B1740, " - ", $I1740))</f>
        <v/>
      </c>
    </row>
    <row r="1741" spans="1:28" x14ac:dyDescent="0.25">
      <c r="A1741" s="4"/>
      <c r="B1741" s="44" t="str">
        <f>IF($D1741="", "", IF(IFERROR(INDEX('Page Categories'!$E$11:$E$1010, MATCH($D1741, 'Page Categories'!$D$11:$D$1010, 0)), "")="", 'Page Categories'!$M$21, IFERROR(INDEX('Page Categories'!$E$11:$E$1010, MATCH($D1741, 'Page Categories'!$D$11:$D$1010, 0)), "")))</f>
        <v/>
      </c>
      <c r="C1741" s="4"/>
      <c r="D1741" s="50"/>
      <c r="E1741" s="51"/>
      <c r="F1741" s="51"/>
      <c r="G1741" s="52"/>
      <c r="H1741" s="51"/>
      <c r="I1741" s="53"/>
      <c r="J1741" s="4"/>
      <c r="O1741" s="12" t="str">
        <f t="shared" si="221"/>
        <v/>
      </c>
      <c r="Q1741" s="12" t="str">
        <f t="shared" si="222"/>
        <v/>
      </c>
      <c r="R1741" s="12" t="str">
        <f t="shared" si="223"/>
        <v/>
      </c>
      <c r="S1741" s="12" t="str">
        <f t="shared" si="224"/>
        <v/>
      </c>
      <c r="T1741" s="12" t="str">
        <f t="shared" si="225"/>
        <v/>
      </c>
      <c r="U1741" s="12" t="str">
        <f t="shared" si="226"/>
        <v/>
      </c>
      <c r="V1741" s="12" t="str">
        <f t="shared" si="220"/>
        <v/>
      </c>
      <c r="X1741" s="44" t="str">
        <f>IF($D1741="", "", IF(COUNTIF($D$11:$D1741, $D1741)&gt;1, "", $D1741))</f>
        <v/>
      </c>
      <c r="Z1741" s="12" t="str">
        <f>IF($X1741="", "", IF(COUNTIF('Page Categories'!$D$11:$D$1010, $X1741)&gt;0, "", MAX(Z$10:Z1740)+1))</f>
        <v/>
      </c>
      <c r="AB1741" s="44" t="str">
        <f t="shared" si="227"/>
        <v/>
      </c>
    </row>
    <row r="1742" spans="1:28" x14ac:dyDescent="0.25">
      <c r="A1742" s="4"/>
      <c r="B1742" s="44" t="str">
        <f>IF($D1742="", "", IF(IFERROR(INDEX('Page Categories'!$E$11:$E$1010, MATCH($D1742, 'Page Categories'!$D$11:$D$1010, 0)), "")="", 'Page Categories'!$M$21, IFERROR(INDEX('Page Categories'!$E$11:$E$1010, MATCH($D1742, 'Page Categories'!$D$11:$D$1010, 0)), "")))</f>
        <v/>
      </c>
      <c r="C1742" s="4"/>
      <c r="D1742" s="50"/>
      <c r="E1742" s="51"/>
      <c r="F1742" s="51"/>
      <c r="G1742" s="52"/>
      <c r="H1742" s="51"/>
      <c r="I1742" s="53"/>
      <c r="J1742" s="4"/>
      <c r="O1742" s="12" t="str">
        <f t="shared" si="221"/>
        <v/>
      </c>
      <c r="Q1742" s="12" t="str">
        <f t="shared" si="222"/>
        <v/>
      </c>
      <c r="R1742" s="12" t="str">
        <f t="shared" si="223"/>
        <v/>
      </c>
      <c r="S1742" s="12" t="str">
        <f t="shared" si="224"/>
        <v/>
      </c>
      <c r="T1742" s="12" t="str">
        <f t="shared" si="225"/>
        <v/>
      </c>
      <c r="U1742" s="12" t="str">
        <f t="shared" si="226"/>
        <v/>
      </c>
      <c r="V1742" s="12" t="str">
        <f t="shared" si="220"/>
        <v/>
      </c>
      <c r="X1742" s="44" t="str">
        <f>IF($D1742="", "", IF(COUNTIF($D$11:$D1742, $D1742)&gt;1, "", $D1742))</f>
        <v/>
      </c>
      <c r="Z1742" s="12" t="str">
        <f>IF($X1742="", "", IF(COUNTIF('Page Categories'!$D$11:$D$1010, $X1742)&gt;0, "", MAX(Z$10:Z1741)+1))</f>
        <v/>
      </c>
      <c r="AB1742" s="44" t="str">
        <f t="shared" si="227"/>
        <v/>
      </c>
    </row>
    <row r="1743" spans="1:28" x14ac:dyDescent="0.25">
      <c r="A1743" s="4"/>
      <c r="B1743" s="44" t="str">
        <f>IF($D1743="", "", IF(IFERROR(INDEX('Page Categories'!$E$11:$E$1010, MATCH($D1743, 'Page Categories'!$D$11:$D$1010, 0)), "")="", 'Page Categories'!$M$21, IFERROR(INDEX('Page Categories'!$E$11:$E$1010, MATCH($D1743, 'Page Categories'!$D$11:$D$1010, 0)), "")))</f>
        <v/>
      </c>
      <c r="C1743" s="4"/>
      <c r="D1743" s="50"/>
      <c r="E1743" s="51"/>
      <c r="F1743" s="51"/>
      <c r="G1743" s="52"/>
      <c r="H1743" s="51"/>
      <c r="I1743" s="53"/>
      <c r="J1743" s="4"/>
      <c r="O1743" s="12" t="str">
        <f t="shared" si="221"/>
        <v/>
      </c>
      <c r="Q1743" s="12" t="str">
        <f t="shared" si="222"/>
        <v/>
      </c>
      <c r="R1743" s="12" t="str">
        <f t="shared" si="223"/>
        <v/>
      </c>
      <c r="S1743" s="12" t="str">
        <f t="shared" si="224"/>
        <v/>
      </c>
      <c r="T1743" s="12" t="str">
        <f t="shared" si="225"/>
        <v/>
      </c>
      <c r="U1743" s="12" t="str">
        <f t="shared" si="226"/>
        <v/>
      </c>
      <c r="V1743" s="12" t="str">
        <f t="shared" si="220"/>
        <v/>
      </c>
      <c r="X1743" s="44" t="str">
        <f>IF($D1743="", "", IF(COUNTIF($D$11:$D1743, $D1743)&gt;1, "", $D1743))</f>
        <v/>
      </c>
      <c r="Z1743" s="12" t="str">
        <f>IF($X1743="", "", IF(COUNTIF('Page Categories'!$D$11:$D$1010, $X1743)&gt;0, "", MAX(Z$10:Z1742)+1))</f>
        <v/>
      </c>
      <c r="AB1743" s="44" t="str">
        <f t="shared" si="227"/>
        <v/>
      </c>
    </row>
    <row r="1744" spans="1:28" x14ac:dyDescent="0.25">
      <c r="A1744" s="4"/>
      <c r="B1744" s="44" t="str">
        <f>IF($D1744="", "", IF(IFERROR(INDEX('Page Categories'!$E$11:$E$1010, MATCH($D1744, 'Page Categories'!$D$11:$D$1010, 0)), "")="", 'Page Categories'!$M$21, IFERROR(INDEX('Page Categories'!$E$11:$E$1010, MATCH($D1744, 'Page Categories'!$D$11:$D$1010, 0)), "")))</f>
        <v/>
      </c>
      <c r="C1744" s="4"/>
      <c r="D1744" s="50"/>
      <c r="E1744" s="51"/>
      <c r="F1744" s="51"/>
      <c r="G1744" s="52"/>
      <c r="H1744" s="51"/>
      <c r="I1744" s="53"/>
      <c r="J1744" s="4"/>
      <c r="O1744" s="12" t="str">
        <f t="shared" si="221"/>
        <v/>
      </c>
      <c r="Q1744" s="12" t="str">
        <f t="shared" si="222"/>
        <v/>
      </c>
      <c r="R1744" s="12" t="str">
        <f t="shared" si="223"/>
        <v/>
      </c>
      <c r="S1744" s="12" t="str">
        <f t="shared" si="224"/>
        <v/>
      </c>
      <c r="T1744" s="12" t="str">
        <f t="shared" si="225"/>
        <v/>
      </c>
      <c r="U1744" s="12" t="str">
        <f t="shared" si="226"/>
        <v/>
      </c>
      <c r="V1744" s="12" t="str">
        <f t="shared" si="220"/>
        <v/>
      </c>
      <c r="X1744" s="44" t="str">
        <f>IF($D1744="", "", IF(COUNTIF($D$11:$D1744, $D1744)&gt;1, "", $D1744))</f>
        <v/>
      </c>
      <c r="Z1744" s="12" t="str">
        <f>IF($X1744="", "", IF(COUNTIF('Page Categories'!$D$11:$D$1010, $X1744)&gt;0, "", MAX(Z$10:Z1743)+1))</f>
        <v/>
      </c>
      <c r="AB1744" s="44" t="str">
        <f t="shared" si="227"/>
        <v/>
      </c>
    </row>
    <row r="1745" spans="1:28" x14ac:dyDescent="0.25">
      <c r="A1745" s="4"/>
      <c r="B1745" s="44" t="str">
        <f>IF($D1745="", "", IF(IFERROR(INDEX('Page Categories'!$E$11:$E$1010, MATCH($D1745, 'Page Categories'!$D$11:$D$1010, 0)), "")="", 'Page Categories'!$M$21, IFERROR(INDEX('Page Categories'!$E$11:$E$1010, MATCH($D1745, 'Page Categories'!$D$11:$D$1010, 0)), "")))</f>
        <v/>
      </c>
      <c r="C1745" s="4"/>
      <c r="D1745" s="50"/>
      <c r="E1745" s="51"/>
      <c r="F1745" s="51"/>
      <c r="G1745" s="52"/>
      <c r="H1745" s="51"/>
      <c r="I1745" s="53"/>
      <c r="J1745" s="4"/>
      <c r="O1745" s="12" t="str">
        <f t="shared" si="221"/>
        <v/>
      </c>
      <c r="Q1745" s="12" t="str">
        <f t="shared" si="222"/>
        <v/>
      </c>
      <c r="R1745" s="12" t="str">
        <f t="shared" si="223"/>
        <v/>
      </c>
      <c r="S1745" s="12" t="str">
        <f t="shared" si="224"/>
        <v/>
      </c>
      <c r="T1745" s="12" t="str">
        <f t="shared" si="225"/>
        <v/>
      </c>
      <c r="U1745" s="12" t="str">
        <f t="shared" si="226"/>
        <v/>
      </c>
      <c r="V1745" s="12" t="str">
        <f t="shared" si="220"/>
        <v/>
      </c>
      <c r="X1745" s="44" t="str">
        <f>IF($D1745="", "", IF(COUNTIF($D$11:$D1745, $D1745)&gt;1, "", $D1745))</f>
        <v/>
      </c>
      <c r="Z1745" s="12" t="str">
        <f>IF($X1745="", "", IF(COUNTIF('Page Categories'!$D$11:$D$1010, $X1745)&gt;0, "", MAX(Z$10:Z1744)+1))</f>
        <v/>
      </c>
      <c r="AB1745" s="44" t="str">
        <f t="shared" si="227"/>
        <v/>
      </c>
    </row>
    <row r="1746" spans="1:28" x14ac:dyDescent="0.25">
      <c r="A1746" s="4"/>
      <c r="B1746" s="44" t="str">
        <f>IF($D1746="", "", IF(IFERROR(INDEX('Page Categories'!$E$11:$E$1010, MATCH($D1746, 'Page Categories'!$D$11:$D$1010, 0)), "")="", 'Page Categories'!$M$21, IFERROR(INDEX('Page Categories'!$E$11:$E$1010, MATCH($D1746, 'Page Categories'!$D$11:$D$1010, 0)), "")))</f>
        <v/>
      </c>
      <c r="C1746" s="4"/>
      <c r="D1746" s="50"/>
      <c r="E1746" s="51"/>
      <c r="F1746" s="51"/>
      <c r="G1746" s="52"/>
      <c r="H1746" s="51"/>
      <c r="I1746" s="53"/>
      <c r="J1746" s="4"/>
      <c r="O1746" s="12" t="str">
        <f t="shared" si="221"/>
        <v/>
      </c>
      <c r="Q1746" s="12" t="str">
        <f t="shared" si="222"/>
        <v/>
      </c>
      <c r="R1746" s="12" t="str">
        <f t="shared" si="223"/>
        <v/>
      </c>
      <c r="S1746" s="12" t="str">
        <f t="shared" si="224"/>
        <v/>
      </c>
      <c r="T1746" s="12" t="str">
        <f t="shared" si="225"/>
        <v/>
      </c>
      <c r="U1746" s="12" t="str">
        <f t="shared" si="226"/>
        <v/>
      </c>
      <c r="V1746" s="12" t="str">
        <f t="shared" si="220"/>
        <v/>
      </c>
      <c r="X1746" s="44" t="str">
        <f>IF($D1746="", "", IF(COUNTIF($D$11:$D1746, $D1746)&gt;1, "", $D1746))</f>
        <v/>
      </c>
      <c r="Z1746" s="12" t="str">
        <f>IF($X1746="", "", IF(COUNTIF('Page Categories'!$D$11:$D$1010, $X1746)&gt;0, "", MAX(Z$10:Z1745)+1))</f>
        <v/>
      </c>
      <c r="AB1746" s="44" t="str">
        <f t="shared" si="227"/>
        <v/>
      </c>
    </row>
    <row r="1747" spans="1:28" x14ac:dyDescent="0.25">
      <c r="A1747" s="4"/>
      <c r="B1747" s="44" t="str">
        <f>IF($D1747="", "", IF(IFERROR(INDEX('Page Categories'!$E$11:$E$1010, MATCH($D1747, 'Page Categories'!$D$11:$D$1010, 0)), "")="", 'Page Categories'!$M$21, IFERROR(INDEX('Page Categories'!$E$11:$E$1010, MATCH($D1747, 'Page Categories'!$D$11:$D$1010, 0)), "")))</f>
        <v/>
      </c>
      <c r="C1747" s="4"/>
      <c r="D1747" s="50"/>
      <c r="E1747" s="51"/>
      <c r="F1747" s="51"/>
      <c r="G1747" s="52"/>
      <c r="H1747" s="51"/>
      <c r="I1747" s="53"/>
      <c r="J1747" s="4"/>
      <c r="O1747" s="12" t="str">
        <f t="shared" si="221"/>
        <v/>
      </c>
      <c r="Q1747" s="12" t="str">
        <f t="shared" si="222"/>
        <v/>
      </c>
      <c r="R1747" s="12" t="str">
        <f t="shared" si="223"/>
        <v/>
      </c>
      <c r="S1747" s="12" t="str">
        <f t="shared" si="224"/>
        <v/>
      </c>
      <c r="T1747" s="12" t="str">
        <f t="shared" si="225"/>
        <v/>
      </c>
      <c r="U1747" s="12" t="str">
        <f t="shared" si="226"/>
        <v/>
      </c>
      <c r="V1747" s="12" t="str">
        <f t="shared" si="220"/>
        <v/>
      </c>
      <c r="X1747" s="44" t="str">
        <f>IF($D1747="", "", IF(COUNTIF($D$11:$D1747, $D1747)&gt;1, "", $D1747))</f>
        <v/>
      </c>
      <c r="Z1747" s="12" t="str">
        <f>IF($X1747="", "", IF(COUNTIF('Page Categories'!$D$11:$D$1010, $X1747)&gt;0, "", MAX(Z$10:Z1746)+1))</f>
        <v/>
      </c>
      <c r="AB1747" s="44" t="str">
        <f t="shared" si="227"/>
        <v/>
      </c>
    </row>
    <row r="1748" spans="1:28" x14ac:dyDescent="0.25">
      <c r="A1748" s="4"/>
      <c r="B1748" s="44" t="str">
        <f>IF($D1748="", "", IF(IFERROR(INDEX('Page Categories'!$E$11:$E$1010, MATCH($D1748, 'Page Categories'!$D$11:$D$1010, 0)), "")="", 'Page Categories'!$M$21, IFERROR(INDEX('Page Categories'!$E$11:$E$1010, MATCH($D1748, 'Page Categories'!$D$11:$D$1010, 0)), "")))</f>
        <v/>
      </c>
      <c r="C1748" s="4"/>
      <c r="D1748" s="50"/>
      <c r="E1748" s="51"/>
      <c r="F1748" s="51"/>
      <c r="G1748" s="52"/>
      <c r="H1748" s="51"/>
      <c r="I1748" s="53"/>
      <c r="J1748" s="4"/>
      <c r="O1748" s="12" t="str">
        <f t="shared" si="221"/>
        <v/>
      </c>
      <c r="Q1748" s="12" t="str">
        <f t="shared" si="222"/>
        <v/>
      </c>
      <c r="R1748" s="12" t="str">
        <f t="shared" si="223"/>
        <v/>
      </c>
      <c r="S1748" s="12" t="str">
        <f t="shared" si="224"/>
        <v/>
      </c>
      <c r="T1748" s="12" t="str">
        <f t="shared" si="225"/>
        <v/>
      </c>
      <c r="U1748" s="12" t="str">
        <f t="shared" si="226"/>
        <v/>
      </c>
      <c r="V1748" s="12" t="str">
        <f t="shared" si="220"/>
        <v/>
      </c>
      <c r="X1748" s="44" t="str">
        <f>IF($D1748="", "", IF(COUNTIF($D$11:$D1748, $D1748)&gt;1, "", $D1748))</f>
        <v/>
      </c>
      <c r="Z1748" s="12" t="str">
        <f>IF($X1748="", "", IF(COUNTIF('Page Categories'!$D$11:$D$1010, $X1748)&gt;0, "", MAX(Z$10:Z1747)+1))</f>
        <v/>
      </c>
      <c r="AB1748" s="44" t="str">
        <f t="shared" si="227"/>
        <v/>
      </c>
    </row>
    <row r="1749" spans="1:28" x14ac:dyDescent="0.25">
      <c r="A1749" s="4"/>
      <c r="B1749" s="44" t="str">
        <f>IF($D1749="", "", IF(IFERROR(INDEX('Page Categories'!$E$11:$E$1010, MATCH($D1749, 'Page Categories'!$D$11:$D$1010, 0)), "")="", 'Page Categories'!$M$21, IFERROR(INDEX('Page Categories'!$E$11:$E$1010, MATCH($D1749, 'Page Categories'!$D$11:$D$1010, 0)), "")))</f>
        <v/>
      </c>
      <c r="C1749" s="4"/>
      <c r="D1749" s="50"/>
      <c r="E1749" s="51"/>
      <c r="F1749" s="51"/>
      <c r="G1749" s="52"/>
      <c r="H1749" s="51"/>
      <c r="I1749" s="53"/>
      <c r="J1749" s="4"/>
      <c r="O1749" s="12" t="str">
        <f t="shared" si="221"/>
        <v/>
      </c>
      <c r="Q1749" s="12" t="str">
        <f t="shared" si="222"/>
        <v/>
      </c>
      <c r="R1749" s="12" t="str">
        <f t="shared" si="223"/>
        <v/>
      </c>
      <c r="S1749" s="12" t="str">
        <f t="shared" si="224"/>
        <v/>
      </c>
      <c r="T1749" s="12" t="str">
        <f t="shared" si="225"/>
        <v/>
      </c>
      <c r="U1749" s="12" t="str">
        <f t="shared" si="226"/>
        <v/>
      </c>
      <c r="V1749" s="12" t="str">
        <f t="shared" si="220"/>
        <v/>
      </c>
      <c r="X1749" s="44" t="str">
        <f>IF($D1749="", "", IF(COUNTIF($D$11:$D1749, $D1749)&gt;1, "", $D1749))</f>
        <v/>
      </c>
      <c r="Z1749" s="12" t="str">
        <f>IF($X1749="", "", IF(COUNTIF('Page Categories'!$D$11:$D$1010, $X1749)&gt;0, "", MAX(Z$10:Z1748)+1))</f>
        <v/>
      </c>
      <c r="AB1749" s="44" t="str">
        <f t="shared" si="227"/>
        <v/>
      </c>
    </row>
    <row r="1750" spans="1:28" x14ac:dyDescent="0.25">
      <c r="A1750" s="4"/>
      <c r="B1750" s="44" t="str">
        <f>IF($D1750="", "", IF(IFERROR(INDEX('Page Categories'!$E$11:$E$1010, MATCH($D1750, 'Page Categories'!$D$11:$D$1010, 0)), "")="", 'Page Categories'!$M$21, IFERROR(INDEX('Page Categories'!$E$11:$E$1010, MATCH($D1750, 'Page Categories'!$D$11:$D$1010, 0)), "")))</f>
        <v/>
      </c>
      <c r="C1750" s="4"/>
      <c r="D1750" s="50"/>
      <c r="E1750" s="51"/>
      <c r="F1750" s="51"/>
      <c r="G1750" s="52"/>
      <c r="H1750" s="51"/>
      <c r="I1750" s="53"/>
      <c r="J1750" s="4"/>
      <c r="O1750" s="12" t="str">
        <f t="shared" si="221"/>
        <v/>
      </c>
      <c r="Q1750" s="12" t="str">
        <f t="shared" si="222"/>
        <v/>
      </c>
      <c r="R1750" s="12" t="str">
        <f t="shared" si="223"/>
        <v/>
      </c>
      <c r="S1750" s="12" t="str">
        <f t="shared" si="224"/>
        <v/>
      </c>
      <c r="T1750" s="12" t="str">
        <f t="shared" si="225"/>
        <v/>
      </c>
      <c r="U1750" s="12" t="str">
        <f t="shared" si="226"/>
        <v/>
      </c>
      <c r="V1750" s="12" t="str">
        <f t="shared" si="220"/>
        <v/>
      </c>
      <c r="X1750" s="44" t="str">
        <f>IF($D1750="", "", IF(COUNTIF($D$11:$D1750, $D1750)&gt;1, "", $D1750))</f>
        <v/>
      </c>
      <c r="Z1750" s="12" t="str">
        <f>IF($X1750="", "", IF(COUNTIF('Page Categories'!$D$11:$D$1010, $X1750)&gt;0, "", MAX(Z$10:Z1749)+1))</f>
        <v/>
      </c>
      <c r="AB1750" s="44" t="str">
        <f t="shared" si="227"/>
        <v/>
      </c>
    </row>
    <row r="1751" spans="1:28" x14ac:dyDescent="0.25">
      <c r="A1751" s="4"/>
      <c r="B1751" s="44" t="str">
        <f>IF($D1751="", "", IF(IFERROR(INDEX('Page Categories'!$E$11:$E$1010, MATCH($D1751, 'Page Categories'!$D$11:$D$1010, 0)), "")="", 'Page Categories'!$M$21, IFERROR(INDEX('Page Categories'!$E$11:$E$1010, MATCH($D1751, 'Page Categories'!$D$11:$D$1010, 0)), "")))</f>
        <v/>
      </c>
      <c r="C1751" s="4"/>
      <c r="D1751" s="50"/>
      <c r="E1751" s="51"/>
      <c r="F1751" s="51"/>
      <c r="G1751" s="52"/>
      <c r="H1751" s="51"/>
      <c r="I1751" s="53"/>
      <c r="J1751" s="4"/>
      <c r="O1751" s="12" t="str">
        <f t="shared" si="221"/>
        <v/>
      </c>
      <c r="Q1751" s="12" t="str">
        <f t="shared" si="222"/>
        <v/>
      </c>
      <c r="R1751" s="12" t="str">
        <f t="shared" si="223"/>
        <v/>
      </c>
      <c r="S1751" s="12" t="str">
        <f t="shared" si="224"/>
        <v/>
      </c>
      <c r="T1751" s="12" t="str">
        <f t="shared" si="225"/>
        <v/>
      </c>
      <c r="U1751" s="12" t="str">
        <f t="shared" si="226"/>
        <v/>
      </c>
      <c r="V1751" s="12" t="str">
        <f t="shared" si="220"/>
        <v/>
      </c>
      <c r="X1751" s="44" t="str">
        <f>IF($D1751="", "", IF(COUNTIF($D$11:$D1751, $D1751)&gt;1, "", $D1751))</f>
        <v/>
      </c>
      <c r="Z1751" s="12" t="str">
        <f>IF($X1751="", "", IF(COUNTIF('Page Categories'!$D$11:$D$1010, $X1751)&gt;0, "", MAX(Z$10:Z1750)+1))</f>
        <v/>
      </c>
      <c r="AB1751" s="44" t="str">
        <f t="shared" si="227"/>
        <v/>
      </c>
    </row>
    <row r="1752" spans="1:28" x14ac:dyDescent="0.25">
      <c r="A1752" s="4"/>
      <c r="B1752" s="44" t="str">
        <f>IF($D1752="", "", IF(IFERROR(INDEX('Page Categories'!$E$11:$E$1010, MATCH($D1752, 'Page Categories'!$D$11:$D$1010, 0)), "")="", 'Page Categories'!$M$21, IFERROR(INDEX('Page Categories'!$E$11:$E$1010, MATCH($D1752, 'Page Categories'!$D$11:$D$1010, 0)), "")))</f>
        <v/>
      </c>
      <c r="C1752" s="4"/>
      <c r="D1752" s="50"/>
      <c r="E1752" s="51"/>
      <c r="F1752" s="51"/>
      <c r="G1752" s="52"/>
      <c r="H1752" s="51"/>
      <c r="I1752" s="53"/>
      <c r="J1752" s="4"/>
      <c r="O1752" s="12" t="str">
        <f t="shared" si="221"/>
        <v/>
      </c>
      <c r="Q1752" s="12" t="str">
        <f t="shared" si="222"/>
        <v/>
      </c>
      <c r="R1752" s="12" t="str">
        <f t="shared" si="223"/>
        <v/>
      </c>
      <c r="S1752" s="12" t="str">
        <f t="shared" si="224"/>
        <v/>
      </c>
      <c r="T1752" s="12" t="str">
        <f t="shared" si="225"/>
        <v/>
      </c>
      <c r="U1752" s="12" t="str">
        <f t="shared" si="226"/>
        <v/>
      </c>
      <c r="V1752" s="12" t="str">
        <f t="shared" si="220"/>
        <v/>
      </c>
      <c r="X1752" s="44" t="str">
        <f>IF($D1752="", "", IF(COUNTIF($D$11:$D1752, $D1752)&gt;1, "", $D1752))</f>
        <v/>
      </c>
      <c r="Z1752" s="12" t="str">
        <f>IF($X1752="", "", IF(COUNTIF('Page Categories'!$D$11:$D$1010, $X1752)&gt;0, "", MAX(Z$10:Z1751)+1))</f>
        <v/>
      </c>
      <c r="AB1752" s="44" t="str">
        <f t="shared" si="227"/>
        <v/>
      </c>
    </row>
    <row r="1753" spans="1:28" x14ac:dyDescent="0.25">
      <c r="A1753" s="4"/>
      <c r="B1753" s="44" t="str">
        <f>IF($D1753="", "", IF(IFERROR(INDEX('Page Categories'!$E$11:$E$1010, MATCH($D1753, 'Page Categories'!$D$11:$D$1010, 0)), "")="", 'Page Categories'!$M$21, IFERROR(INDEX('Page Categories'!$E$11:$E$1010, MATCH($D1753, 'Page Categories'!$D$11:$D$1010, 0)), "")))</f>
        <v/>
      </c>
      <c r="C1753" s="4"/>
      <c r="D1753" s="50"/>
      <c r="E1753" s="51"/>
      <c r="F1753" s="51"/>
      <c r="G1753" s="52"/>
      <c r="H1753" s="51"/>
      <c r="I1753" s="53"/>
      <c r="J1753" s="4"/>
      <c r="O1753" s="12" t="str">
        <f t="shared" si="221"/>
        <v/>
      </c>
      <c r="Q1753" s="12" t="str">
        <f t="shared" si="222"/>
        <v/>
      </c>
      <c r="R1753" s="12" t="str">
        <f t="shared" si="223"/>
        <v/>
      </c>
      <c r="S1753" s="12" t="str">
        <f t="shared" si="224"/>
        <v/>
      </c>
      <c r="T1753" s="12" t="str">
        <f t="shared" si="225"/>
        <v/>
      </c>
      <c r="U1753" s="12" t="str">
        <f t="shared" si="226"/>
        <v/>
      </c>
      <c r="V1753" s="12" t="str">
        <f t="shared" si="220"/>
        <v/>
      </c>
      <c r="X1753" s="44" t="str">
        <f>IF($D1753="", "", IF(COUNTIF($D$11:$D1753, $D1753)&gt;1, "", $D1753))</f>
        <v/>
      </c>
      <c r="Z1753" s="12" t="str">
        <f>IF($X1753="", "", IF(COUNTIF('Page Categories'!$D$11:$D$1010, $X1753)&gt;0, "", MAX(Z$10:Z1752)+1))</f>
        <v/>
      </c>
      <c r="AB1753" s="44" t="str">
        <f t="shared" si="227"/>
        <v/>
      </c>
    </row>
    <row r="1754" spans="1:28" x14ac:dyDescent="0.25">
      <c r="A1754" s="4"/>
      <c r="B1754" s="44" t="str">
        <f>IF($D1754="", "", IF(IFERROR(INDEX('Page Categories'!$E$11:$E$1010, MATCH($D1754, 'Page Categories'!$D$11:$D$1010, 0)), "")="", 'Page Categories'!$M$21, IFERROR(INDEX('Page Categories'!$E$11:$E$1010, MATCH($D1754, 'Page Categories'!$D$11:$D$1010, 0)), "")))</f>
        <v/>
      </c>
      <c r="C1754" s="4"/>
      <c r="D1754" s="50"/>
      <c r="E1754" s="51"/>
      <c r="F1754" s="51"/>
      <c r="G1754" s="52"/>
      <c r="H1754" s="51"/>
      <c r="I1754" s="53"/>
      <c r="J1754" s="4"/>
      <c r="O1754" s="12" t="str">
        <f t="shared" si="221"/>
        <v/>
      </c>
      <c r="Q1754" s="12" t="str">
        <f t="shared" si="222"/>
        <v/>
      </c>
      <c r="R1754" s="12" t="str">
        <f t="shared" si="223"/>
        <v/>
      </c>
      <c r="S1754" s="12" t="str">
        <f t="shared" si="224"/>
        <v/>
      </c>
      <c r="T1754" s="12" t="str">
        <f t="shared" si="225"/>
        <v/>
      </c>
      <c r="U1754" s="12" t="str">
        <f t="shared" si="226"/>
        <v/>
      </c>
      <c r="V1754" s="12" t="str">
        <f t="shared" si="220"/>
        <v/>
      </c>
      <c r="X1754" s="44" t="str">
        <f>IF($D1754="", "", IF(COUNTIF($D$11:$D1754, $D1754)&gt;1, "", $D1754))</f>
        <v/>
      </c>
      <c r="Z1754" s="12" t="str">
        <f>IF($X1754="", "", IF(COUNTIF('Page Categories'!$D$11:$D$1010, $X1754)&gt;0, "", MAX(Z$10:Z1753)+1))</f>
        <v/>
      </c>
      <c r="AB1754" s="44" t="str">
        <f t="shared" si="227"/>
        <v/>
      </c>
    </row>
    <row r="1755" spans="1:28" x14ac:dyDescent="0.25">
      <c r="A1755" s="4"/>
      <c r="B1755" s="44" t="str">
        <f>IF($D1755="", "", IF(IFERROR(INDEX('Page Categories'!$E$11:$E$1010, MATCH($D1755, 'Page Categories'!$D$11:$D$1010, 0)), "")="", 'Page Categories'!$M$21, IFERROR(INDEX('Page Categories'!$E$11:$E$1010, MATCH($D1755, 'Page Categories'!$D$11:$D$1010, 0)), "")))</f>
        <v/>
      </c>
      <c r="C1755" s="4"/>
      <c r="D1755" s="50"/>
      <c r="E1755" s="51"/>
      <c r="F1755" s="51"/>
      <c r="G1755" s="52"/>
      <c r="H1755" s="51"/>
      <c r="I1755" s="53"/>
      <c r="J1755" s="4"/>
      <c r="O1755" s="12" t="str">
        <f t="shared" si="221"/>
        <v/>
      </c>
      <c r="Q1755" s="12" t="str">
        <f t="shared" si="222"/>
        <v/>
      </c>
      <c r="R1755" s="12" t="str">
        <f t="shared" si="223"/>
        <v/>
      </c>
      <c r="S1755" s="12" t="str">
        <f t="shared" si="224"/>
        <v/>
      </c>
      <c r="T1755" s="12" t="str">
        <f t="shared" si="225"/>
        <v/>
      </c>
      <c r="U1755" s="12" t="str">
        <f t="shared" si="226"/>
        <v/>
      </c>
      <c r="V1755" s="12" t="str">
        <f t="shared" si="220"/>
        <v/>
      </c>
      <c r="X1755" s="44" t="str">
        <f>IF($D1755="", "", IF(COUNTIF($D$11:$D1755, $D1755)&gt;1, "", $D1755))</f>
        <v/>
      </c>
      <c r="Z1755" s="12" t="str">
        <f>IF($X1755="", "", IF(COUNTIF('Page Categories'!$D$11:$D$1010, $X1755)&gt;0, "", MAX(Z$10:Z1754)+1))</f>
        <v/>
      </c>
      <c r="AB1755" s="44" t="str">
        <f t="shared" si="227"/>
        <v/>
      </c>
    </row>
    <row r="1756" spans="1:28" x14ac:dyDescent="0.25">
      <c r="A1756" s="4"/>
      <c r="B1756" s="44" t="str">
        <f>IF($D1756="", "", IF(IFERROR(INDEX('Page Categories'!$E$11:$E$1010, MATCH($D1756, 'Page Categories'!$D$11:$D$1010, 0)), "")="", 'Page Categories'!$M$21, IFERROR(INDEX('Page Categories'!$E$11:$E$1010, MATCH($D1756, 'Page Categories'!$D$11:$D$1010, 0)), "")))</f>
        <v/>
      </c>
      <c r="C1756" s="4"/>
      <c r="D1756" s="50"/>
      <c r="E1756" s="51"/>
      <c r="F1756" s="51"/>
      <c r="G1756" s="52"/>
      <c r="H1756" s="51"/>
      <c r="I1756" s="53"/>
      <c r="J1756" s="4"/>
      <c r="O1756" s="12" t="str">
        <f t="shared" si="221"/>
        <v/>
      </c>
      <c r="Q1756" s="12" t="str">
        <f t="shared" si="222"/>
        <v/>
      </c>
      <c r="R1756" s="12" t="str">
        <f t="shared" si="223"/>
        <v/>
      </c>
      <c r="S1756" s="12" t="str">
        <f t="shared" si="224"/>
        <v/>
      </c>
      <c r="T1756" s="12" t="str">
        <f t="shared" si="225"/>
        <v/>
      </c>
      <c r="U1756" s="12" t="str">
        <f t="shared" si="226"/>
        <v/>
      </c>
      <c r="V1756" s="12" t="str">
        <f t="shared" si="220"/>
        <v/>
      </c>
      <c r="X1756" s="44" t="str">
        <f>IF($D1756="", "", IF(COUNTIF($D$11:$D1756, $D1756)&gt;1, "", $D1756))</f>
        <v/>
      </c>
      <c r="Z1756" s="12" t="str">
        <f>IF($X1756="", "", IF(COUNTIF('Page Categories'!$D$11:$D$1010, $X1756)&gt;0, "", MAX(Z$10:Z1755)+1))</f>
        <v/>
      </c>
      <c r="AB1756" s="44" t="str">
        <f t="shared" si="227"/>
        <v/>
      </c>
    </row>
    <row r="1757" spans="1:28" x14ac:dyDescent="0.25">
      <c r="A1757" s="4"/>
      <c r="B1757" s="44" t="str">
        <f>IF($D1757="", "", IF(IFERROR(INDEX('Page Categories'!$E$11:$E$1010, MATCH($D1757, 'Page Categories'!$D$11:$D$1010, 0)), "")="", 'Page Categories'!$M$21, IFERROR(INDEX('Page Categories'!$E$11:$E$1010, MATCH($D1757, 'Page Categories'!$D$11:$D$1010, 0)), "")))</f>
        <v/>
      </c>
      <c r="C1757" s="4"/>
      <c r="D1757" s="50"/>
      <c r="E1757" s="51"/>
      <c r="F1757" s="51"/>
      <c r="G1757" s="52"/>
      <c r="H1757" s="51"/>
      <c r="I1757" s="53"/>
      <c r="J1757" s="4"/>
      <c r="O1757" s="12" t="str">
        <f t="shared" si="221"/>
        <v/>
      </c>
      <c r="Q1757" s="12" t="str">
        <f t="shared" si="222"/>
        <v/>
      </c>
      <c r="R1757" s="12" t="str">
        <f t="shared" si="223"/>
        <v/>
      </c>
      <c r="S1757" s="12" t="str">
        <f t="shared" si="224"/>
        <v/>
      </c>
      <c r="T1757" s="12" t="str">
        <f t="shared" si="225"/>
        <v/>
      </c>
      <c r="U1757" s="12" t="str">
        <f t="shared" si="226"/>
        <v/>
      </c>
      <c r="V1757" s="12" t="str">
        <f t="shared" si="220"/>
        <v/>
      </c>
      <c r="X1757" s="44" t="str">
        <f>IF($D1757="", "", IF(COUNTIF($D$11:$D1757, $D1757)&gt;1, "", $D1757))</f>
        <v/>
      </c>
      <c r="Z1757" s="12" t="str">
        <f>IF($X1757="", "", IF(COUNTIF('Page Categories'!$D$11:$D$1010, $X1757)&gt;0, "", MAX(Z$10:Z1756)+1))</f>
        <v/>
      </c>
      <c r="AB1757" s="44" t="str">
        <f t="shared" si="227"/>
        <v/>
      </c>
    </row>
    <row r="1758" spans="1:28" x14ac:dyDescent="0.25">
      <c r="A1758" s="4"/>
      <c r="B1758" s="44" t="str">
        <f>IF($D1758="", "", IF(IFERROR(INDEX('Page Categories'!$E$11:$E$1010, MATCH($D1758, 'Page Categories'!$D$11:$D$1010, 0)), "")="", 'Page Categories'!$M$21, IFERROR(INDEX('Page Categories'!$E$11:$E$1010, MATCH($D1758, 'Page Categories'!$D$11:$D$1010, 0)), "")))</f>
        <v/>
      </c>
      <c r="C1758" s="4"/>
      <c r="D1758" s="50"/>
      <c r="E1758" s="51"/>
      <c r="F1758" s="51"/>
      <c r="G1758" s="52"/>
      <c r="H1758" s="51"/>
      <c r="I1758" s="53"/>
      <c r="J1758" s="4"/>
      <c r="O1758" s="12" t="str">
        <f t="shared" si="221"/>
        <v/>
      </c>
      <c r="Q1758" s="12" t="str">
        <f t="shared" si="222"/>
        <v/>
      </c>
      <c r="R1758" s="12" t="str">
        <f t="shared" si="223"/>
        <v/>
      </c>
      <c r="S1758" s="12" t="str">
        <f t="shared" si="224"/>
        <v/>
      </c>
      <c r="T1758" s="12" t="str">
        <f t="shared" si="225"/>
        <v/>
      </c>
      <c r="U1758" s="12" t="str">
        <f t="shared" si="226"/>
        <v/>
      </c>
      <c r="V1758" s="12" t="str">
        <f t="shared" si="220"/>
        <v/>
      </c>
      <c r="X1758" s="44" t="str">
        <f>IF($D1758="", "", IF(COUNTIF($D$11:$D1758, $D1758)&gt;1, "", $D1758))</f>
        <v/>
      </c>
      <c r="Z1758" s="12" t="str">
        <f>IF($X1758="", "", IF(COUNTIF('Page Categories'!$D$11:$D$1010, $X1758)&gt;0, "", MAX(Z$10:Z1757)+1))</f>
        <v/>
      </c>
      <c r="AB1758" s="44" t="str">
        <f t="shared" si="227"/>
        <v/>
      </c>
    </row>
    <row r="1759" spans="1:28" x14ac:dyDescent="0.25">
      <c r="A1759" s="4"/>
      <c r="B1759" s="44" t="str">
        <f>IF($D1759="", "", IF(IFERROR(INDEX('Page Categories'!$E$11:$E$1010, MATCH($D1759, 'Page Categories'!$D$11:$D$1010, 0)), "")="", 'Page Categories'!$M$21, IFERROR(INDEX('Page Categories'!$E$11:$E$1010, MATCH($D1759, 'Page Categories'!$D$11:$D$1010, 0)), "")))</f>
        <v/>
      </c>
      <c r="C1759" s="4"/>
      <c r="D1759" s="50"/>
      <c r="E1759" s="51"/>
      <c r="F1759" s="51"/>
      <c r="G1759" s="52"/>
      <c r="H1759" s="51"/>
      <c r="I1759" s="53"/>
      <c r="J1759" s="4"/>
      <c r="O1759" s="12" t="str">
        <f t="shared" si="221"/>
        <v/>
      </c>
      <c r="Q1759" s="12" t="str">
        <f t="shared" si="222"/>
        <v/>
      </c>
      <c r="R1759" s="12" t="str">
        <f t="shared" si="223"/>
        <v/>
      </c>
      <c r="S1759" s="12" t="str">
        <f t="shared" si="224"/>
        <v/>
      </c>
      <c r="T1759" s="12" t="str">
        <f t="shared" si="225"/>
        <v/>
      </c>
      <c r="U1759" s="12" t="str">
        <f t="shared" si="226"/>
        <v/>
      </c>
      <c r="V1759" s="12" t="str">
        <f t="shared" si="220"/>
        <v/>
      </c>
      <c r="X1759" s="44" t="str">
        <f>IF($D1759="", "", IF(COUNTIF($D$11:$D1759, $D1759)&gt;1, "", $D1759))</f>
        <v/>
      </c>
      <c r="Z1759" s="12" t="str">
        <f>IF($X1759="", "", IF(COUNTIF('Page Categories'!$D$11:$D$1010, $X1759)&gt;0, "", MAX(Z$10:Z1758)+1))</f>
        <v/>
      </c>
      <c r="AB1759" s="44" t="str">
        <f t="shared" si="227"/>
        <v/>
      </c>
    </row>
    <row r="1760" spans="1:28" x14ac:dyDescent="0.25">
      <c r="A1760" s="4"/>
      <c r="B1760" s="44" t="str">
        <f>IF($D1760="", "", IF(IFERROR(INDEX('Page Categories'!$E$11:$E$1010, MATCH($D1760, 'Page Categories'!$D$11:$D$1010, 0)), "")="", 'Page Categories'!$M$21, IFERROR(INDEX('Page Categories'!$E$11:$E$1010, MATCH($D1760, 'Page Categories'!$D$11:$D$1010, 0)), "")))</f>
        <v/>
      </c>
      <c r="C1760" s="4"/>
      <c r="D1760" s="50"/>
      <c r="E1760" s="51"/>
      <c r="F1760" s="51"/>
      <c r="G1760" s="52"/>
      <c r="H1760" s="51"/>
      <c r="I1760" s="53"/>
      <c r="J1760" s="4"/>
      <c r="O1760" s="12" t="str">
        <f t="shared" si="221"/>
        <v/>
      </c>
      <c r="Q1760" s="12" t="str">
        <f t="shared" si="222"/>
        <v/>
      </c>
      <c r="R1760" s="12" t="str">
        <f t="shared" si="223"/>
        <v/>
      </c>
      <c r="S1760" s="12" t="str">
        <f t="shared" si="224"/>
        <v/>
      </c>
      <c r="T1760" s="12" t="str">
        <f t="shared" si="225"/>
        <v/>
      </c>
      <c r="U1760" s="12" t="str">
        <f t="shared" si="226"/>
        <v/>
      </c>
      <c r="V1760" s="12" t="str">
        <f t="shared" si="220"/>
        <v/>
      </c>
      <c r="X1760" s="44" t="str">
        <f>IF($D1760="", "", IF(COUNTIF($D$11:$D1760, $D1760)&gt;1, "", $D1760))</f>
        <v/>
      </c>
      <c r="Z1760" s="12" t="str">
        <f>IF($X1760="", "", IF(COUNTIF('Page Categories'!$D$11:$D$1010, $X1760)&gt;0, "", MAX(Z$10:Z1759)+1))</f>
        <v/>
      </c>
      <c r="AB1760" s="44" t="str">
        <f t="shared" si="227"/>
        <v/>
      </c>
    </row>
    <row r="1761" spans="1:28" x14ac:dyDescent="0.25">
      <c r="A1761" s="4"/>
      <c r="B1761" s="44" t="str">
        <f>IF($D1761="", "", IF(IFERROR(INDEX('Page Categories'!$E$11:$E$1010, MATCH($D1761, 'Page Categories'!$D$11:$D$1010, 0)), "")="", 'Page Categories'!$M$21, IFERROR(INDEX('Page Categories'!$E$11:$E$1010, MATCH($D1761, 'Page Categories'!$D$11:$D$1010, 0)), "")))</f>
        <v/>
      </c>
      <c r="C1761" s="4"/>
      <c r="D1761" s="50"/>
      <c r="E1761" s="51"/>
      <c r="F1761" s="51"/>
      <c r="G1761" s="52"/>
      <c r="H1761" s="51"/>
      <c r="I1761" s="53"/>
      <c r="J1761" s="4"/>
      <c r="O1761" s="12" t="str">
        <f t="shared" si="221"/>
        <v/>
      </c>
      <c r="Q1761" s="12" t="str">
        <f t="shared" si="222"/>
        <v/>
      </c>
      <c r="R1761" s="12" t="str">
        <f t="shared" si="223"/>
        <v/>
      </c>
      <c r="S1761" s="12" t="str">
        <f t="shared" si="224"/>
        <v/>
      </c>
      <c r="T1761" s="12" t="str">
        <f t="shared" si="225"/>
        <v/>
      </c>
      <c r="U1761" s="12" t="str">
        <f t="shared" si="226"/>
        <v/>
      </c>
      <c r="V1761" s="12" t="str">
        <f t="shared" si="220"/>
        <v/>
      </c>
      <c r="X1761" s="44" t="str">
        <f>IF($D1761="", "", IF(COUNTIF($D$11:$D1761, $D1761)&gt;1, "", $D1761))</f>
        <v/>
      </c>
      <c r="Z1761" s="12" t="str">
        <f>IF($X1761="", "", IF(COUNTIF('Page Categories'!$D$11:$D$1010, $X1761)&gt;0, "", MAX(Z$10:Z1760)+1))</f>
        <v/>
      </c>
      <c r="AB1761" s="44" t="str">
        <f t="shared" si="227"/>
        <v/>
      </c>
    </row>
    <row r="1762" spans="1:28" x14ac:dyDescent="0.25">
      <c r="A1762" s="4"/>
      <c r="B1762" s="44" t="str">
        <f>IF($D1762="", "", IF(IFERROR(INDEX('Page Categories'!$E$11:$E$1010, MATCH($D1762, 'Page Categories'!$D$11:$D$1010, 0)), "")="", 'Page Categories'!$M$21, IFERROR(INDEX('Page Categories'!$E$11:$E$1010, MATCH($D1762, 'Page Categories'!$D$11:$D$1010, 0)), "")))</f>
        <v/>
      </c>
      <c r="C1762" s="4"/>
      <c r="D1762" s="50"/>
      <c r="E1762" s="51"/>
      <c r="F1762" s="51"/>
      <c r="G1762" s="52"/>
      <c r="H1762" s="51"/>
      <c r="I1762" s="53"/>
      <c r="J1762" s="4"/>
      <c r="O1762" s="12" t="str">
        <f t="shared" si="221"/>
        <v/>
      </c>
      <c r="Q1762" s="12" t="str">
        <f t="shared" si="222"/>
        <v/>
      </c>
      <c r="R1762" s="12" t="str">
        <f t="shared" si="223"/>
        <v/>
      </c>
      <c r="S1762" s="12" t="str">
        <f t="shared" si="224"/>
        <v/>
      </c>
      <c r="T1762" s="12" t="str">
        <f t="shared" si="225"/>
        <v/>
      </c>
      <c r="U1762" s="12" t="str">
        <f t="shared" si="226"/>
        <v/>
      </c>
      <c r="V1762" s="12" t="str">
        <f t="shared" si="220"/>
        <v/>
      </c>
      <c r="X1762" s="44" t="str">
        <f>IF($D1762="", "", IF(COUNTIF($D$11:$D1762, $D1762)&gt;1, "", $D1762))</f>
        <v/>
      </c>
      <c r="Z1762" s="12" t="str">
        <f>IF($X1762="", "", IF(COUNTIF('Page Categories'!$D$11:$D$1010, $X1762)&gt;0, "", MAX(Z$10:Z1761)+1))</f>
        <v/>
      </c>
      <c r="AB1762" s="44" t="str">
        <f t="shared" si="227"/>
        <v/>
      </c>
    </row>
    <row r="1763" spans="1:28" x14ac:dyDescent="0.25">
      <c r="A1763" s="4"/>
      <c r="B1763" s="44" t="str">
        <f>IF($D1763="", "", IF(IFERROR(INDEX('Page Categories'!$E$11:$E$1010, MATCH($D1763, 'Page Categories'!$D$11:$D$1010, 0)), "")="", 'Page Categories'!$M$21, IFERROR(INDEX('Page Categories'!$E$11:$E$1010, MATCH($D1763, 'Page Categories'!$D$11:$D$1010, 0)), "")))</f>
        <v/>
      </c>
      <c r="C1763" s="4"/>
      <c r="D1763" s="50"/>
      <c r="E1763" s="51"/>
      <c r="F1763" s="51"/>
      <c r="G1763" s="52"/>
      <c r="H1763" s="51"/>
      <c r="I1763" s="53"/>
      <c r="J1763" s="4"/>
      <c r="O1763" s="12" t="str">
        <f t="shared" si="221"/>
        <v/>
      </c>
      <c r="Q1763" s="12" t="str">
        <f t="shared" si="222"/>
        <v/>
      </c>
      <c r="R1763" s="12" t="str">
        <f t="shared" si="223"/>
        <v/>
      </c>
      <c r="S1763" s="12" t="str">
        <f t="shared" si="224"/>
        <v/>
      </c>
      <c r="T1763" s="12" t="str">
        <f t="shared" si="225"/>
        <v/>
      </c>
      <c r="U1763" s="12" t="str">
        <f t="shared" si="226"/>
        <v/>
      </c>
      <c r="V1763" s="12" t="str">
        <f t="shared" si="220"/>
        <v/>
      </c>
      <c r="X1763" s="44" t="str">
        <f>IF($D1763="", "", IF(COUNTIF($D$11:$D1763, $D1763)&gt;1, "", $D1763))</f>
        <v/>
      </c>
      <c r="Z1763" s="12" t="str">
        <f>IF($X1763="", "", IF(COUNTIF('Page Categories'!$D$11:$D$1010, $X1763)&gt;0, "", MAX(Z$10:Z1762)+1))</f>
        <v/>
      </c>
      <c r="AB1763" s="44" t="str">
        <f t="shared" si="227"/>
        <v/>
      </c>
    </row>
    <row r="1764" spans="1:28" x14ac:dyDescent="0.25">
      <c r="A1764" s="4"/>
      <c r="B1764" s="44" t="str">
        <f>IF($D1764="", "", IF(IFERROR(INDEX('Page Categories'!$E$11:$E$1010, MATCH($D1764, 'Page Categories'!$D$11:$D$1010, 0)), "")="", 'Page Categories'!$M$21, IFERROR(INDEX('Page Categories'!$E$11:$E$1010, MATCH($D1764, 'Page Categories'!$D$11:$D$1010, 0)), "")))</f>
        <v/>
      </c>
      <c r="C1764" s="4"/>
      <c r="D1764" s="50"/>
      <c r="E1764" s="51"/>
      <c r="F1764" s="51"/>
      <c r="G1764" s="52"/>
      <c r="H1764" s="51"/>
      <c r="I1764" s="53"/>
      <c r="J1764" s="4"/>
      <c r="O1764" s="12" t="str">
        <f t="shared" si="221"/>
        <v/>
      </c>
      <c r="Q1764" s="12" t="str">
        <f t="shared" si="222"/>
        <v/>
      </c>
      <c r="R1764" s="12" t="str">
        <f t="shared" si="223"/>
        <v/>
      </c>
      <c r="S1764" s="12" t="str">
        <f t="shared" si="224"/>
        <v/>
      </c>
      <c r="T1764" s="12" t="str">
        <f t="shared" si="225"/>
        <v/>
      </c>
      <c r="U1764" s="12" t="str">
        <f t="shared" si="226"/>
        <v/>
      </c>
      <c r="V1764" s="12" t="str">
        <f t="shared" si="220"/>
        <v/>
      </c>
      <c r="X1764" s="44" t="str">
        <f>IF($D1764="", "", IF(COUNTIF($D$11:$D1764, $D1764)&gt;1, "", $D1764))</f>
        <v/>
      </c>
      <c r="Z1764" s="12" t="str">
        <f>IF($X1764="", "", IF(COUNTIF('Page Categories'!$D$11:$D$1010, $X1764)&gt;0, "", MAX(Z$10:Z1763)+1))</f>
        <v/>
      </c>
      <c r="AB1764" s="44" t="str">
        <f t="shared" si="227"/>
        <v/>
      </c>
    </row>
    <row r="1765" spans="1:28" x14ac:dyDescent="0.25">
      <c r="A1765" s="4"/>
      <c r="B1765" s="44" t="str">
        <f>IF($D1765="", "", IF(IFERROR(INDEX('Page Categories'!$E$11:$E$1010, MATCH($D1765, 'Page Categories'!$D$11:$D$1010, 0)), "")="", 'Page Categories'!$M$21, IFERROR(INDEX('Page Categories'!$E$11:$E$1010, MATCH($D1765, 'Page Categories'!$D$11:$D$1010, 0)), "")))</f>
        <v/>
      </c>
      <c r="C1765" s="4"/>
      <c r="D1765" s="50"/>
      <c r="E1765" s="51"/>
      <c r="F1765" s="51"/>
      <c r="G1765" s="52"/>
      <c r="H1765" s="51"/>
      <c r="I1765" s="53"/>
      <c r="J1765" s="4"/>
      <c r="O1765" s="12" t="str">
        <f t="shared" si="221"/>
        <v/>
      </c>
      <c r="Q1765" s="12" t="str">
        <f t="shared" si="222"/>
        <v/>
      </c>
      <c r="R1765" s="12" t="str">
        <f t="shared" si="223"/>
        <v/>
      </c>
      <c r="S1765" s="12" t="str">
        <f t="shared" si="224"/>
        <v/>
      </c>
      <c r="T1765" s="12" t="str">
        <f t="shared" si="225"/>
        <v/>
      </c>
      <c r="U1765" s="12" t="str">
        <f t="shared" si="226"/>
        <v/>
      </c>
      <c r="V1765" s="12" t="str">
        <f t="shared" si="220"/>
        <v/>
      </c>
      <c r="X1765" s="44" t="str">
        <f>IF($D1765="", "", IF(COUNTIF($D$11:$D1765, $D1765)&gt;1, "", $D1765))</f>
        <v/>
      </c>
      <c r="Z1765" s="12" t="str">
        <f>IF($X1765="", "", IF(COUNTIF('Page Categories'!$D$11:$D$1010, $X1765)&gt;0, "", MAX(Z$10:Z1764)+1))</f>
        <v/>
      </c>
      <c r="AB1765" s="44" t="str">
        <f t="shared" si="227"/>
        <v/>
      </c>
    </row>
    <row r="1766" spans="1:28" x14ac:dyDescent="0.25">
      <c r="A1766" s="4"/>
      <c r="B1766" s="44" t="str">
        <f>IF($D1766="", "", IF(IFERROR(INDEX('Page Categories'!$E$11:$E$1010, MATCH($D1766, 'Page Categories'!$D$11:$D$1010, 0)), "")="", 'Page Categories'!$M$21, IFERROR(INDEX('Page Categories'!$E$11:$E$1010, MATCH($D1766, 'Page Categories'!$D$11:$D$1010, 0)), "")))</f>
        <v/>
      </c>
      <c r="C1766" s="4"/>
      <c r="D1766" s="50"/>
      <c r="E1766" s="51"/>
      <c r="F1766" s="51"/>
      <c r="G1766" s="52"/>
      <c r="H1766" s="51"/>
      <c r="I1766" s="53"/>
      <c r="J1766" s="4"/>
      <c r="O1766" s="12" t="str">
        <f t="shared" si="221"/>
        <v/>
      </c>
      <c r="Q1766" s="12" t="str">
        <f t="shared" si="222"/>
        <v/>
      </c>
      <c r="R1766" s="12" t="str">
        <f t="shared" si="223"/>
        <v/>
      </c>
      <c r="S1766" s="12" t="str">
        <f t="shared" si="224"/>
        <v/>
      </c>
      <c r="T1766" s="12" t="str">
        <f t="shared" si="225"/>
        <v/>
      </c>
      <c r="U1766" s="12" t="str">
        <f t="shared" si="226"/>
        <v/>
      </c>
      <c r="V1766" s="12" t="str">
        <f t="shared" si="220"/>
        <v/>
      </c>
      <c r="X1766" s="44" t="str">
        <f>IF($D1766="", "", IF(COUNTIF($D$11:$D1766, $D1766)&gt;1, "", $D1766))</f>
        <v/>
      </c>
      <c r="Z1766" s="12" t="str">
        <f>IF($X1766="", "", IF(COUNTIF('Page Categories'!$D$11:$D$1010, $X1766)&gt;0, "", MAX(Z$10:Z1765)+1))</f>
        <v/>
      </c>
      <c r="AB1766" s="44" t="str">
        <f t="shared" si="227"/>
        <v/>
      </c>
    </row>
    <row r="1767" spans="1:28" x14ac:dyDescent="0.25">
      <c r="A1767" s="4"/>
      <c r="B1767" s="44" t="str">
        <f>IF($D1767="", "", IF(IFERROR(INDEX('Page Categories'!$E$11:$E$1010, MATCH($D1767, 'Page Categories'!$D$11:$D$1010, 0)), "")="", 'Page Categories'!$M$21, IFERROR(INDEX('Page Categories'!$E$11:$E$1010, MATCH($D1767, 'Page Categories'!$D$11:$D$1010, 0)), "")))</f>
        <v/>
      </c>
      <c r="C1767" s="4"/>
      <c r="D1767" s="50"/>
      <c r="E1767" s="51"/>
      <c r="F1767" s="51"/>
      <c r="G1767" s="52"/>
      <c r="H1767" s="51"/>
      <c r="I1767" s="53"/>
      <c r="J1767" s="4"/>
      <c r="O1767" s="12" t="str">
        <f t="shared" si="221"/>
        <v/>
      </c>
      <c r="Q1767" s="12" t="str">
        <f t="shared" si="222"/>
        <v/>
      </c>
      <c r="R1767" s="12" t="str">
        <f t="shared" si="223"/>
        <v/>
      </c>
      <c r="S1767" s="12" t="str">
        <f t="shared" si="224"/>
        <v/>
      </c>
      <c r="T1767" s="12" t="str">
        <f t="shared" si="225"/>
        <v/>
      </c>
      <c r="U1767" s="12" t="str">
        <f t="shared" si="226"/>
        <v/>
      </c>
      <c r="V1767" s="12" t="str">
        <f t="shared" si="220"/>
        <v/>
      </c>
      <c r="X1767" s="44" t="str">
        <f>IF($D1767="", "", IF(COUNTIF($D$11:$D1767, $D1767)&gt;1, "", $D1767))</f>
        <v/>
      </c>
      <c r="Z1767" s="12" t="str">
        <f>IF($X1767="", "", IF(COUNTIF('Page Categories'!$D$11:$D$1010, $X1767)&gt;0, "", MAX(Z$10:Z1766)+1))</f>
        <v/>
      </c>
      <c r="AB1767" s="44" t="str">
        <f t="shared" si="227"/>
        <v/>
      </c>
    </row>
    <row r="1768" spans="1:28" x14ac:dyDescent="0.25">
      <c r="A1768" s="4"/>
      <c r="B1768" s="44" t="str">
        <f>IF($D1768="", "", IF(IFERROR(INDEX('Page Categories'!$E$11:$E$1010, MATCH($D1768, 'Page Categories'!$D$11:$D$1010, 0)), "")="", 'Page Categories'!$M$21, IFERROR(INDEX('Page Categories'!$E$11:$E$1010, MATCH($D1768, 'Page Categories'!$D$11:$D$1010, 0)), "")))</f>
        <v/>
      </c>
      <c r="C1768" s="4"/>
      <c r="D1768" s="50"/>
      <c r="E1768" s="51"/>
      <c r="F1768" s="51"/>
      <c r="G1768" s="52"/>
      <c r="H1768" s="51"/>
      <c r="I1768" s="53"/>
      <c r="J1768" s="4"/>
      <c r="O1768" s="12" t="str">
        <f t="shared" si="221"/>
        <v/>
      </c>
      <c r="Q1768" s="12" t="str">
        <f t="shared" si="222"/>
        <v/>
      </c>
      <c r="R1768" s="12" t="str">
        <f t="shared" si="223"/>
        <v/>
      </c>
      <c r="S1768" s="12" t="str">
        <f t="shared" si="224"/>
        <v/>
      </c>
      <c r="T1768" s="12" t="str">
        <f t="shared" si="225"/>
        <v/>
      </c>
      <c r="U1768" s="12" t="str">
        <f t="shared" si="226"/>
        <v/>
      </c>
      <c r="V1768" s="12" t="str">
        <f t="shared" si="220"/>
        <v/>
      </c>
      <c r="X1768" s="44" t="str">
        <f>IF($D1768="", "", IF(COUNTIF($D$11:$D1768, $D1768)&gt;1, "", $D1768))</f>
        <v/>
      </c>
      <c r="Z1768" s="12" t="str">
        <f>IF($X1768="", "", IF(COUNTIF('Page Categories'!$D$11:$D$1010, $X1768)&gt;0, "", MAX(Z$10:Z1767)+1))</f>
        <v/>
      </c>
      <c r="AB1768" s="44" t="str">
        <f t="shared" si="227"/>
        <v/>
      </c>
    </row>
    <row r="1769" spans="1:28" x14ac:dyDescent="0.25">
      <c r="A1769" s="4"/>
      <c r="B1769" s="44" t="str">
        <f>IF($D1769="", "", IF(IFERROR(INDEX('Page Categories'!$E$11:$E$1010, MATCH($D1769, 'Page Categories'!$D$11:$D$1010, 0)), "")="", 'Page Categories'!$M$21, IFERROR(INDEX('Page Categories'!$E$11:$E$1010, MATCH($D1769, 'Page Categories'!$D$11:$D$1010, 0)), "")))</f>
        <v/>
      </c>
      <c r="C1769" s="4"/>
      <c r="D1769" s="50"/>
      <c r="E1769" s="51"/>
      <c r="F1769" s="51"/>
      <c r="G1769" s="52"/>
      <c r="H1769" s="51"/>
      <c r="I1769" s="53"/>
      <c r="J1769" s="4"/>
      <c r="O1769" s="12" t="str">
        <f t="shared" si="221"/>
        <v/>
      </c>
      <c r="Q1769" s="12" t="str">
        <f t="shared" si="222"/>
        <v/>
      </c>
      <c r="R1769" s="12" t="str">
        <f t="shared" si="223"/>
        <v/>
      </c>
      <c r="S1769" s="12" t="str">
        <f t="shared" si="224"/>
        <v/>
      </c>
      <c r="T1769" s="12" t="str">
        <f t="shared" si="225"/>
        <v/>
      </c>
      <c r="U1769" s="12" t="str">
        <f t="shared" si="226"/>
        <v/>
      </c>
      <c r="V1769" s="12" t="str">
        <f t="shared" si="220"/>
        <v/>
      </c>
      <c r="X1769" s="44" t="str">
        <f>IF($D1769="", "", IF(COUNTIF($D$11:$D1769, $D1769)&gt;1, "", $D1769))</f>
        <v/>
      </c>
      <c r="Z1769" s="12" t="str">
        <f>IF($X1769="", "", IF(COUNTIF('Page Categories'!$D$11:$D$1010, $X1769)&gt;0, "", MAX(Z$10:Z1768)+1))</f>
        <v/>
      </c>
      <c r="AB1769" s="44" t="str">
        <f t="shared" si="227"/>
        <v/>
      </c>
    </row>
    <row r="1770" spans="1:28" x14ac:dyDescent="0.25">
      <c r="A1770" s="4"/>
      <c r="B1770" s="44" t="str">
        <f>IF($D1770="", "", IF(IFERROR(INDEX('Page Categories'!$E$11:$E$1010, MATCH($D1770, 'Page Categories'!$D$11:$D$1010, 0)), "")="", 'Page Categories'!$M$21, IFERROR(INDEX('Page Categories'!$E$11:$E$1010, MATCH($D1770, 'Page Categories'!$D$11:$D$1010, 0)), "")))</f>
        <v/>
      </c>
      <c r="C1770" s="4"/>
      <c r="D1770" s="50"/>
      <c r="E1770" s="51"/>
      <c r="F1770" s="51"/>
      <c r="G1770" s="52"/>
      <c r="H1770" s="51"/>
      <c r="I1770" s="53"/>
      <c r="J1770" s="4"/>
      <c r="O1770" s="12" t="str">
        <f t="shared" si="221"/>
        <v/>
      </c>
      <c r="Q1770" s="12" t="str">
        <f t="shared" si="222"/>
        <v/>
      </c>
      <c r="R1770" s="12" t="str">
        <f t="shared" si="223"/>
        <v/>
      </c>
      <c r="S1770" s="12" t="str">
        <f t="shared" si="224"/>
        <v/>
      </c>
      <c r="T1770" s="12" t="str">
        <f t="shared" si="225"/>
        <v/>
      </c>
      <c r="U1770" s="12" t="str">
        <f t="shared" si="226"/>
        <v/>
      </c>
      <c r="V1770" s="12" t="str">
        <f t="shared" si="220"/>
        <v/>
      </c>
      <c r="X1770" s="44" t="str">
        <f>IF($D1770="", "", IF(COUNTIF($D$11:$D1770, $D1770)&gt;1, "", $D1770))</f>
        <v/>
      </c>
      <c r="Z1770" s="12" t="str">
        <f>IF($X1770="", "", IF(COUNTIF('Page Categories'!$D$11:$D$1010, $X1770)&gt;0, "", MAX(Z$10:Z1769)+1))</f>
        <v/>
      </c>
      <c r="AB1770" s="44" t="str">
        <f t="shared" si="227"/>
        <v/>
      </c>
    </row>
    <row r="1771" spans="1:28" x14ac:dyDescent="0.25">
      <c r="A1771" s="4"/>
      <c r="B1771" s="44" t="str">
        <f>IF($D1771="", "", IF(IFERROR(INDEX('Page Categories'!$E$11:$E$1010, MATCH($D1771, 'Page Categories'!$D$11:$D$1010, 0)), "")="", 'Page Categories'!$M$21, IFERROR(INDEX('Page Categories'!$E$11:$E$1010, MATCH($D1771, 'Page Categories'!$D$11:$D$1010, 0)), "")))</f>
        <v/>
      </c>
      <c r="C1771" s="4"/>
      <c r="D1771" s="50"/>
      <c r="E1771" s="51"/>
      <c r="F1771" s="51"/>
      <c r="G1771" s="52"/>
      <c r="H1771" s="51"/>
      <c r="I1771" s="53"/>
      <c r="J1771" s="4"/>
      <c r="O1771" s="12" t="str">
        <f t="shared" si="221"/>
        <v/>
      </c>
      <c r="Q1771" s="12" t="str">
        <f t="shared" si="222"/>
        <v/>
      </c>
      <c r="R1771" s="12" t="str">
        <f t="shared" si="223"/>
        <v/>
      </c>
      <c r="S1771" s="12" t="str">
        <f t="shared" si="224"/>
        <v/>
      </c>
      <c r="T1771" s="12" t="str">
        <f t="shared" si="225"/>
        <v/>
      </c>
      <c r="U1771" s="12" t="str">
        <f t="shared" si="226"/>
        <v/>
      </c>
      <c r="V1771" s="12" t="str">
        <f t="shared" si="220"/>
        <v/>
      </c>
      <c r="X1771" s="44" t="str">
        <f>IF($D1771="", "", IF(COUNTIF($D$11:$D1771, $D1771)&gt;1, "", $D1771))</f>
        <v/>
      </c>
      <c r="Z1771" s="12" t="str">
        <f>IF($X1771="", "", IF(COUNTIF('Page Categories'!$D$11:$D$1010, $X1771)&gt;0, "", MAX(Z$10:Z1770)+1))</f>
        <v/>
      </c>
      <c r="AB1771" s="44" t="str">
        <f t="shared" si="227"/>
        <v/>
      </c>
    </row>
    <row r="1772" spans="1:28" x14ac:dyDescent="0.25">
      <c r="A1772" s="4"/>
      <c r="B1772" s="44" t="str">
        <f>IF($D1772="", "", IF(IFERROR(INDEX('Page Categories'!$E$11:$E$1010, MATCH($D1772, 'Page Categories'!$D$11:$D$1010, 0)), "")="", 'Page Categories'!$M$21, IFERROR(INDEX('Page Categories'!$E$11:$E$1010, MATCH($D1772, 'Page Categories'!$D$11:$D$1010, 0)), "")))</f>
        <v/>
      </c>
      <c r="C1772" s="4"/>
      <c r="D1772" s="50"/>
      <c r="E1772" s="51"/>
      <c r="F1772" s="51"/>
      <c r="G1772" s="52"/>
      <c r="H1772" s="51"/>
      <c r="I1772" s="53"/>
      <c r="J1772" s="4"/>
      <c r="O1772" s="12" t="str">
        <f t="shared" si="221"/>
        <v/>
      </c>
      <c r="Q1772" s="12" t="str">
        <f t="shared" si="222"/>
        <v/>
      </c>
      <c r="R1772" s="12" t="str">
        <f t="shared" si="223"/>
        <v/>
      </c>
      <c r="S1772" s="12" t="str">
        <f t="shared" si="224"/>
        <v/>
      </c>
      <c r="T1772" s="12" t="str">
        <f t="shared" si="225"/>
        <v/>
      </c>
      <c r="U1772" s="12" t="str">
        <f t="shared" si="226"/>
        <v/>
      </c>
      <c r="V1772" s="12" t="str">
        <f t="shared" si="220"/>
        <v/>
      </c>
      <c r="X1772" s="44" t="str">
        <f>IF($D1772="", "", IF(COUNTIF($D$11:$D1772, $D1772)&gt;1, "", $D1772))</f>
        <v/>
      </c>
      <c r="Z1772" s="12" t="str">
        <f>IF($X1772="", "", IF(COUNTIF('Page Categories'!$D$11:$D$1010, $X1772)&gt;0, "", MAX(Z$10:Z1771)+1))</f>
        <v/>
      </c>
      <c r="AB1772" s="44" t="str">
        <f t="shared" si="227"/>
        <v/>
      </c>
    </row>
    <row r="1773" spans="1:28" x14ac:dyDescent="0.25">
      <c r="A1773" s="4"/>
      <c r="B1773" s="44" t="str">
        <f>IF($D1773="", "", IF(IFERROR(INDEX('Page Categories'!$E$11:$E$1010, MATCH($D1773, 'Page Categories'!$D$11:$D$1010, 0)), "")="", 'Page Categories'!$M$21, IFERROR(INDEX('Page Categories'!$E$11:$E$1010, MATCH($D1773, 'Page Categories'!$D$11:$D$1010, 0)), "")))</f>
        <v/>
      </c>
      <c r="C1773" s="4"/>
      <c r="D1773" s="50"/>
      <c r="E1773" s="51"/>
      <c r="F1773" s="51"/>
      <c r="G1773" s="52"/>
      <c r="H1773" s="51"/>
      <c r="I1773" s="53"/>
      <c r="J1773" s="4"/>
      <c r="O1773" s="12" t="str">
        <f t="shared" si="221"/>
        <v/>
      </c>
      <c r="Q1773" s="12" t="str">
        <f t="shared" si="222"/>
        <v/>
      </c>
      <c r="R1773" s="12" t="str">
        <f t="shared" si="223"/>
        <v/>
      </c>
      <c r="S1773" s="12" t="str">
        <f t="shared" si="224"/>
        <v/>
      </c>
      <c r="T1773" s="12" t="str">
        <f t="shared" si="225"/>
        <v/>
      </c>
      <c r="U1773" s="12" t="str">
        <f t="shared" si="226"/>
        <v/>
      </c>
      <c r="V1773" s="12" t="str">
        <f t="shared" si="220"/>
        <v/>
      </c>
      <c r="X1773" s="44" t="str">
        <f>IF($D1773="", "", IF(COUNTIF($D$11:$D1773, $D1773)&gt;1, "", $D1773))</f>
        <v/>
      </c>
      <c r="Z1773" s="12" t="str">
        <f>IF($X1773="", "", IF(COUNTIF('Page Categories'!$D$11:$D$1010, $X1773)&gt;0, "", MAX(Z$10:Z1772)+1))</f>
        <v/>
      </c>
      <c r="AB1773" s="44" t="str">
        <f t="shared" si="227"/>
        <v/>
      </c>
    </row>
    <row r="1774" spans="1:28" x14ac:dyDescent="0.25">
      <c r="A1774" s="4"/>
      <c r="B1774" s="44" t="str">
        <f>IF($D1774="", "", IF(IFERROR(INDEX('Page Categories'!$E$11:$E$1010, MATCH($D1774, 'Page Categories'!$D$11:$D$1010, 0)), "")="", 'Page Categories'!$M$21, IFERROR(INDEX('Page Categories'!$E$11:$E$1010, MATCH($D1774, 'Page Categories'!$D$11:$D$1010, 0)), "")))</f>
        <v/>
      </c>
      <c r="C1774" s="4"/>
      <c r="D1774" s="50"/>
      <c r="E1774" s="51"/>
      <c r="F1774" s="51"/>
      <c r="G1774" s="52"/>
      <c r="H1774" s="51"/>
      <c r="I1774" s="53"/>
      <c r="J1774" s="4"/>
      <c r="O1774" s="12" t="str">
        <f t="shared" si="221"/>
        <v/>
      </c>
      <c r="Q1774" s="12" t="str">
        <f t="shared" si="222"/>
        <v/>
      </c>
      <c r="R1774" s="12" t="str">
        <f t="shared" si="223"/>
        <v/>
      </c>
      <c r="S1774" s="12" t="str">
        <f t="shared" si="224"/>
        <v/>
      </c>
      <c r="T1774" s="12" t="str">
        <f t="shared" si="225"/>
        <v/>
      </c>
      <c r="U1774" s="12" t="str">
        <f t="shared" si="226"/>
        <v/>
      </c>
      <c r="V1774" s="12" t="str">
        <f t="shared" si="220"/>
        <v/>
      </c>
      <c r="X1774" s="44" t="str">
        <f>IF($D1774="", "", IF(COUNTIF($D$11:$D1774, $D1774)&gt;1, "", $D1774))</f>
        <v/>
      </c>
      <c r="Z1774" s="12" t="str">
        <f>IF($X1774="", "", IF(COUNTIF('Page Categories'!$D$11:$D$1010, $X1774)&gt;0, "", MAX(Z$10:Z1773)+1))</f>
        <v/>
      </c>
      <c r="AB1774" s="44" t="str">
        <f t="shared" si="227"/>
        <v/>
      </c>
    </row>
    <row r="1775" spans="1:28" x14ac:dyDescent="0.25">
      <c r="A1775" s="4"/>
      <c r="B1775" s="44" t="str">
        <f>IF($D1775="", "", IF(IFERROR(INDEX('Page Categories'!$E$11:$E$1010, MATCH($D1775, 'Page Categories'!$D$11:$D$1010, 0)), "")="", 'Page Categories'!$M$21, IFERROR(INDEX('Page Categories'!$E$11:$E$1010, MATCH($D1775, 'Page Categories'!$D$11:$D$1010, 0)), "")))</f>
        <v/>
      </c>
      <c r="C1775" s="4"/>
      <c r="D1775" s="50"/>
      <c r="E1775" s="51"/>
      <c r="F1775" s="51"/>
      <c r="G1775" s="52"/>
      <c r="H1775" s="51"/>
      <c r="I1775" s="53"/>
      <c r="J1775" s="4"/>
      <c r="O1775" s="12" t="str">
        <f t="shared" si="221"/>
        <v/>
      </c>
      <c r="Q1775" s="12" t="str">
        <f t="shared" si="222"/>
        <v/>
      </c>
      <c r="R1775" s="12" t="str">
        <f t="shared" si="223"/>
        <v/>
      </c>
      <c r="S1775" s="12" t="str">
        <f t="shared" si="224"/>
        <v/>
      </c>
      <c r="T1775" s="12" t="str">
        <f t="shared" si="225"/>
        <v/>
      </c>
      <c r="U1775" s="12" t="str">
        <f t="shared" si="226"/>
        <v/>
      </c>
      <c r="V1775" s="12" t="str">
        <f t="shared" si="220"/>
        <v/>
      </c>
      <c r="X1775" s="44" t="str">
        <f>IF($D1775="", "", IF(COUNTIF($D$11:$D1775, $D1775)&gt;1, "", $D1775))</f>
        <v/>
      </c>
      <c r="Z1775" s="12" t="str">
        <f>IF($X1775="", "", IF(COUNTIF('Page Categories'!$D$11:$D$1010, $X1775)&gt;0, "", MAX(Z$10:Z1774)+1))</f>
        <v/>
      </c>
      <c r="AB1775" s="44" t="str">
        <f t="shared" si="227"/>
        <v/>
      </c>
    </row>
    <row r="1776" spans="1:28" x14ac:dyDescent="0.25">
      <c r="A1776" s="4"/>
      <c r="B1776" s="44" t="str">
        <f>IF($D1776="", "", IF(IFERROR(INDEX('Page Categories'!$E$11:$E$1010, MATCH($D1776, 'Page Categories'!$D$11:$D$1010, 0)), "")="", 'Page Categories'!$M$21, IFERROR(INDEX('Page Categories'!$E$11:$E$1010, MATCH($D1776, 'Page Categories'!$D$11:$D$1010, 0)), "")))</f>
        <v/>
      </c>
      <c r="C1776" s="4"/>
      <c r="D1776" s="50"/>
      <c r="E1776" s="51"/>
      <c r="F1776" s="51"/>
      <c r="G1776" s="52"/>
      <c r="H1776" s="51"/>
      <c r="I1776" s="53"/>
      <c r="J1776" s="4"/>
      <c r="O1776" s="12" t="str">
        <f t="shared" si="221"/>
        <v/>
      </c>
      <c r="Q1776" s="12" t="str">
        <f t="shared" si="222"/>
        <v/>
      </c>
      <c r="R1776" s="12" t="str">
        <f t="shared" si="223"/>
        <v/>
      </c>
      <c r="S1776" s="12" t="str">
        <f t="shared" si="224"/>
        <v/>
      </c>
      <c r="T1776" s="12" t="str">
        <f t="shared" si="225"/>
        <v/>
      </c>
      <c r="U1776" s="12" t="str">
        <f t="shared" si="226"/>
        <v/>
      </c>
      <c r="V1776" s="12" t="str">
        <f t="shared" si="220"/>
        <v/>
      </c>
      <c r="X1776" s="44" t="str">
        <f>IF($D1776="", "", IF(COUNTIF($D$11:$D1776, $D1776)&gt;1, "", $D1776))</f>
        <v/>
      </c>
      <c r="Z1776" s="12" t="str">
        <f>IF($X1776="", "", IF(COUNTIF('Page Categories'!$D$11:$D$1010, $X1776)&gt;0, "", MAX(Z$10:Z1775)+1))</f>
        <v/>
      </c>
      <c r="AB1776" s="44" t="str">
        <f t="shared" si="227"/>
        <v/>
      </c>
    </row>
    <row r="1777" spans="1:28" x14ac:dyDescent="0.25">
      <c r="A1777" s="4"/>
      <c r="B1777" s="44" t="str">
        <f>IF($D1777="", "", IF(IFERROR(INDEX('Page Categories'!$E$11:$E$1010, MATCH($D1777, 'Page Categories'!$D$11:$D$1010, 0)), "")="", 'Page Categories'!$M$21, IFERROR(INDEX('Page Categories'!$E$11:$E$1010, MATCH($D1777, 'Page Categories'!$D$11:$D$1010, 0)), "")))</f>
        <v/>
      </c>
      <c r="C1777" s="4"/>
      <c r="D1777" s="50"/>
      <c r="E1777" s="51"/>
      <c r="F1777" s="51"/>
      <c r="G1777" s="52"/>
      <c r="H1777" s="51"/>
      <c r="I1777" s="53"/>
      <c r="J1777" s="4"/>
      <c r="O1777" s="12" t="str">
        <f t="shared" si="221"/>
        <v/>
      </c>
      <c r="Q1777" s="12" t="str">
        <f t="shared" si="222"/>
        <v/>
      </c>
      <c r="R1777" s="12" t="str">
        <f t="shared" si="223"/>
        <v/>
      </c>
      <c r="S1777" s="12" t="str">
        <f t="shared" si="224"/>
        <v/>
      </c>
      <c r="T1777" s="12" t="str">
        <f t="shared" si="225"/>
        <v/>
      </c>
      <c r="U1777" s="12" t="str">
        <f t="shared" si="226"/>
        <v/>
      </c>
      <c r="V1777" s="12" t="str">
        <f t="shared" si="220"/>
        <v/>
      </c>
      <c r="X1777" s="44" t="str">
        <f>IF($D1777="", "", IF(COUNTIF($D$11:$D1777, $D1777)&gt;1, "", $D1777))</f>
        <v/>
      </c>
      <c r="Z1777" s="12" t="str">
        <f>IF($X1777="", "", IF(COUNTIF('Page Categories'!$D$11:$D$1010, $X1777)&gt;0, "", MAX(Z$10:Z1776)+1))</f>
        <v/>
      </c>
      <c r="AB1777" s="44" t="str">
        <f t="shared" si="227"/>
        <v/>
      </c>
    </row>
    <row r="1778" spans="1:28" x14ac:dyDescent="0.25">
      <c r="A1778" s="4"/>
      <c r="B1778" s="44" t="str">
        <f>IF($D1778="", "", IF(IFERROR(INDEX('Page Categories'!$E$11:$E$1010, MATCH($D1778, 'Page Categories'!$D$11:$D$1010, 0)), "")="", 'Page Categories'!$M$21, IFERROR(INDEX('Page Categories'!$E$11:$E$1010, MATCH($D1778, 'Page Categories'!$D$11:$D$1010, 0)), "")))</f>
        <v/>
      </c>
      <c r="C1778" s="4"/>
      <c r="D1778" s="50"/>
      <c r="E1778" s="51"/>
      <c r="F1778" s="51"/>
      <c r="G1778" s="52"/>
      <c r="H1778" s="51"/>
      <c r="I1778" s="53"/>
      <c r="J1778" s="4"/>
      <c r="O1778" s="12" t="str">
        <f t="shared" si="221"/>
        <v/>
      </c>
      <c r="Q1778" s="12" t="str">
        <f t="shared" si="222"/>
        <v/>
      </c>
      <c r="R1778" s="12" t="str">
        <f t="shared" si="223"/>
        <v/>
      </c>
      <c r="S1778" s="12" t="str">
        <f t="shared" si="224"/>
        <v/>
      </c>
      <c r="T1778" s="12" t="str">
        <f t="shared" si="225"/>
        <v/>
      </c>
      <c r="U1778" s="12" t="str">
        <f t="shared" si="226"/>
        <v/>
      </c>
      <c r="V1778" s="12" t="str">
        <f t="shared" si="220"/>
        <v/>
      </c>
      <c r="X1778" s="44" t="str">
        <f>IF($D1778="", "", IF(COUNTIF($D$11:$D1778, $D1778)&gt;1, "", $D1778))</f>
        <v/>
      </c>
      <c r="Z1778" s="12" t="str">
        <f>IF($X1778="", "", IF(COUNTIF('Page Categories'!$D$11:$D$1010, $X1778)&gt;0, "", MAX(Z$10:Z1777)+1))</f>
        <v/>
      </c>
      <c r="AB1778" s="44" t="str">
        <f t="shared" si="227"/>
        <v/>
      </c>
    </row>
    <row r="1779" spans="1:28" x14ac:dyDescent="0.25">
      <c r="A1779" s="4"/>
      <c r="B1779" s="44" t="str">
        <f>IF($D1779="", "", IF(IFERROR(INDEX('Page Categories'!$E$11:$E$1010, MATCH($D1779, 'Page Categories'!$D$11:$D$1010, 0)), "")="", 'Page Categories'!$M$21, IFERROR(INDEX('Page Categories'!$E$11:$E$1010, MATCH($D1779, 'Page Categories'!$D$11:$D$1010, 0)), "")))</f>
        <v/>
      </c>
      <c r="C1779" s="4"/>
      <c r="D1779" s="50"/>
      <c r="E1779" s="51"/>
      <c r="F1779" s="51"/>
      <c r="G1779" s="52"/>
      <c r="H1779" s="51"/>
      <c r="I1779" s="53"/>
      <c r="J1779" s="4"/>
      <c r="O1779" s="12" t="str">
        <f t="shared" si="221"/>
        <v/>
      </c>
      <c r="Q1779" s="12" t="str">
        <f t="shared" si="222"/>
        <v/>
      </c>
      <c r="R1779" s="12" t="str">
        <f t="shared" si="223"/>
        <v/>
      </c>
      <c r="S1779" s="12" t="str">
        <f t="shared" si="224"/>
        <v/>
      </c>
      <c r="T1779" s="12" t="str">
        <f t="shared" si="225"/>
        <v/>
      </c>
      <c r="U1779" s="12" t="str">
        <f t="shared" si="226"/>
        <v/>
      </c>
      <c r="V1779" s="12" t="str">
        <f t="shared" si="220"/>
        <v/>
      </c>
      <c r="X1779" s="44" t="str">
        <f>IF($D1779="", "", IF(COUNTIF($D$11:$D1779, $D1779)&gt;1, "", $D1779))</f>
        <v/>
      </c>
      <c r="Z1779" s="12" t="str">
        <f>IF($X1779="", "", IF(COUNTIF('Page Categories'!$D$11:$D$1010, $X1779)&gt;0, "", MAX(Z$10:Z1778)+1))</f>
        <v/>
      </c>
      <c r="AB1779" s="44" t="str">
        <f t="shared" si="227"/>
        <v/>
      </c>
    </row>
    <row r="1780" spans="1:28" x14ac:dyDescent="0.25">
      <c r="A1780" s="4"/>
      <c r="B1780" s="44" t="str">
        <f>IF($D1780="", "", IF(IFERROR(INDEX('Page Categories'!$E$11:$E$1010, MATCH($D1780, 'Page Categories'!$D$11:$D$1010, 0)), "")="", 'Page Categories'!$M$21, IFERROR(INDEX('Page Categories'!$E$11:$E$1010, MATCH($D1780, 'Page Categories'!$D$11:$D$1010, 0)), "")))</f>
        <v/>
      </c>
      <c r="C1780" s="4"/>
      <c r="D1780" s="50"/>
      <c r="E1780" s="51"/>
      <c r="F1780" s="51"/>
      <c r="G1780" s="52"/>
      <c r="H1780" s="51"/>
      <c r="I1780" s="53"/>
      <c r="J1780" s="4"/>
      <c r="O1780" s="12" t="str">
        <f t="shared" si="221"/>
        <v/>
      </c>
      <c r="Q1780" s="12" t="str">
        <f t="shared" si="222"/>
        <v/>
      </c>
      <c r="R1780" s="12" t="str">
        <f t="shared" si="223"/>
        <v/>
      </c>
      <c r="S1780" s="12" t="str">
        <f t="shared" si="224"/>
        <v/>
      </c>
      <c r="T1780" s="12" t="str">
        <f t="shared" si="225"/>
        <v/>
      </c>
      <c r="U1780" s="12" t="str">
        <f t="shared" si="226"/>
        <v/>
      </c>
      <c r="V1780" s="12" t="str">
        <f t="shared" si="220"/>
        <v/>
      </c>
      <c r="X1780" s="44" t="str">
        <f>IF($D1780="", "", IF(COUNTIF($D$11:$D1780, $D1780)&gt;1, "", $D1780))</f>
        <v/>
      </c>
      <c r="Z1780" s="12" t="str">
        <f>IF($X1780="", "", IF(COUNTIF('Page Categories'!$D$11:$D$1010, $X1780)&gt;0, "", MAX(Z$10:Z1779)+1))</f>
        <v/>
      </c>
      <c r="AB1780" s="44" t="str">
        <f t="shared" si="227"/>
        <v/>
      </c>
    </row>
    <row r="1781" spans="1:28" x14ac:dyDescent="0.25">
      <c r="A1781" s="4"/>
      <c r="B1781" s="44" t="str">
        <f>IF($D1781="", "", IF(IFERROR(INDEX('Page Categories'!$E$11:$E$1010, MATCH($D1781, 'Page Categories'!$D$11:$D$1010, 0)), "")="", 'Page Categories'!$M$21, IFERROR(INDEX('Page Categories'!$E$11:$E$1010, MATCH($D1781, 'Page Categories'!$D$11:$D$1010, 0)), "")))</f>
        <v/>
      </c>
      <c r="C1781" s="4"/>
      <c r="D1781" s="50"/>
      <c r="E1781" s="51"/>
      <c r="F1781" s="51"/>
      <c r="G1781" s="52"/>
      <c r="H1781" s="51"/>
      <c r="I1781" s="53"/>
      <c r="J1781" s="4"/>
      <c r="O1781" s="12" t="str">
        <f t="shared" si="221"/>
        <v/>
      </c>
      <c r="Q1781" s="12" t="str">
        <f t="shared" si="222"/>
        <v/>
      </c>
      <c r="R1781" s="12" t="str">
        <f t="shared" si="223"/>
        <v/>
      </c>
      <c r="S1781" s="12" t="str">
        <f t="shared" si="224"/>
        <v/>
      </c>
      <c r="T1781" s="12" t="str">
        <f t="shared" si="225"/>
        <v/>
      </c>
      <c r="U1781" s="12" t="str">
        <f t="shared" si="226"/>
        <v/>
      </c>
      <c r="V1781" s="12" t="str">
        <f t="shared" si="220"/>
        <v/>
      </c>
      <c r="X1781" s="44" t="str">
        <f>IF($D1781="", "", IF(COUNTIF($D$11:$D1781, $D1781)&gt;1, "", $D1781))</f>
        <v/>
      </c>
      <c r="Z1781" s="12" t="str">
        <f>IF($X1781="", "", IF(COUNTIF('Page Categories'!$D$11:$D$1010, $X1781)&gt;0, "", MAX(Z$10:Z1780)+1))</f>
        <v/>
      </c>
      <c r="AB1781" s="44" t="str">
        <f t="shared" si="227"/>
        <v/>
      </c>
    </row>
    <row r="1782" spans="1:28" x14ac:dyDescent="0.25">
      <c r="A1782" s="4"/>
      <c r="B1782" s="44" t="str">
        <f>IF($D1782="", "", IF(IFERROR(INDEX('Page Categories'!$E$11:$E$1010, MATCH($D1782, 'Page Categories'!$D$11:$D$1010, 0)), "")="", 'Page Categories'!$M$21, IFERROR(INDEX('Page Categories'!$E$11:$E$1010, MATCH($D1782, 'Page Categories'!$D$11:$D$1010, 0)), "")))</f>
        <v/>
      </c>
      <c r="C1782" s="4"/>
      <c r="D1782" s="50"/>
      <c r="E1782" s="51"/>
      <c r="F1782" s="51"/>
      <c r="G1782" s="52"/>
      <c r="H1782" s="51"/>
      <c r="I1782" s="53"/>
      <c r="J1782" s="4"/>
      <c r="O1782" s="12" t="str">
        <f t="shared" si="221"/>
        <v/>
      </c>
      <c r="Q1782" s="12" t="str">
        <f t="shared" si="222"/>
        <v/>
      </c>
      <c r="R1782" s="12" t="str">
        <f t="shared" si="223"/>
        <v/>
      </c>
      <c r="S1782" s="12" t="str">
        <f t="shared" si="224"/>
        <v/>
      </c>
      <c r="T1782" s="12" t="str">
        <f t="shared" si="225"/>
        <v/>
      </c>
      <c r="U1782" s="12" t="str">
        <f t="shared" si="226"/>
        <v/>
      </c>
      <c r="V1782" s="12" t="str">
        <f t="shared" si="220"/>
        <v/>
      </c>
      <c r="X1782" s="44" t="str">
        <f>IF($D1782="", "", IF(COUNTIF($D$11:$D1782, $D1782)&gt;1, "", $D1782))</f>
        <v/>
      </c>
      <c r="Z1782" s="12" t="str">
        <f>IF($X1782="", "", IF(COUNTIF('Page Categories'!$D$11:$D$1010, $X1782)&gt;0, "", MAX(Z$10:Z1781)+1))</f>
        <v/>
      </c>
      <c r="AB1782" s="44" t="str">
        <f t="shared" si="227"/>
        <v/>
      </c>
    </row>
    <row r="1783" spans="1:28" x14ac:dyDescent="0.25">
      <c r="A1783" s="4"/>
      <c r="B1783" s="44" t="str">
        <f>IF($D1783="", "", IF(IFERROR(INDEX('Page Categories'!$E$11:$E$1010, MATCH($D1783, 'Page Categories'!$D$11:$D$1010, 0)), "")="", 'Page Categories'!$M$21, IFERROR(INDEX('Page Categories'!$E$11:$E$1010, MATCH($D1783, 'Page Categories'!$D$11:$D$1010, 0)), "")))</f>
        <v/>
      </c>
      <c r="C1783" s="4"/>
      <c r="D1783" s="50"/>
      <c r="E1783" s="51"/>
      <c r="F1783" s="51"/>
      <c r="G1783" s="52"/>
      <c r="H1783" s="51"/>
      <c r="I1783" s="53"/>
      <c r="J1783" s="4"/>
      <c r="O1783" s="12" t="str">
        <f t="shared" si="221"/>
        <v/>
      </c>
      <c r="Q1783" s="12" t="str">
        <f t="shared" si="222"/>
        <v/>
      </c>
      <c r="R1783" s="12" t="str">
        <f t="shared" si="223"/>
        <v/>
      </c>
      <c r="S1783" s="12" t="str">
        <f t="shared" si="224"/>
        <v/>
      </c>
      <c r="T1783" s="12" t="str">
        <f t="shared" si="225"/>
        <v/>
      </c>
      <c r="U1783" s="12" t="str">
        <f t="shared" si="226"/>
        <v/>
      </c>
      <c r="V1783" s="12" t="str">
        <f t="shared" si="220"/>
        <v/>
      </c>
      <c r="X1783" s="44" t="str">
        <f>IF($D1783="", "", IF(COUNTIF($D$11:$D1783, $D1783)&gt;1, "", $D1783))</f>
        <v/>
      </c>
      <c r="Z1783" s="12" t="str">
        <f>IF($X1783="", "", IF(COUNTIF('Page Categories'!$D$11:$D$1010, $X1783)&gt;0, "", MAX(Z$10:Z1782)+1))</f>
        <v/>
      </c>
      <c r="AB1783" s="44" t="str">
        <f t="shared" si="227"/>
        <v/>
      </c>
    </row>
    <row r="1784" spans="1:28" x14ac:dyDescent="0.25">
      <c r="A1784" s="4"/>
      <c r="B1784" s="44" t="str">
        <f>IF($D1784="", "", IF(IFERROR(INDEX('Page Categories'!$E$11:$E$1010, MATCH($D1784, 'Page Categories'!$D$11:$D$1010, 0)), "")="", 'Page Categories'!$M$21, IFERROR(INDEX('Page Categories'!$E$11:$E$1010, MATCH($D1784, 'Page Categories'!$D$11:$D$1010, 0)), "")))</f>
        <v/>
      </c>
      <c r="C1784" s="4"/>
      <c r="D1784" s="50"/>
      <c r="E1784" s="51"/>
      <c r="F1784" s="51"/>
      <c r="G1784" s="52"/>
      <c r="H1784" s="51"/>
      <c r="I1784" s="53"/>
      <c r="J1784" s="4"/>
      <c r="O1784" s="12" t="str">
        <f t="shared" si="221"/>
        <v/>
      </c>
      <c r="Q1784" s="12" t="str">
        <f t="shared" si="222"/>
        <v/>
      </c>
      <c r="R1784" s="12" t="str">
        <f t="shared" si="223"/>
        <v/>
      </c>
      <c r="S1784" s="12" t="str">
        <f t="shared" si="224"/>
        <v/>
      </c>
      <c r="T1784" s="12" t="str">
        <f t="shared" si="225"/>
        <v/>
      </c>
      <c r="U1784" s="12" t="str">
        <f t="shared" si="226"/>
        <v/>
      </c>
      <c r="V1784" s="12" t="str">
        <f t="shared" si="220"/>
        <v/>
      </c>
      <c r="X1784" s="44" t="str">
        <f>IF($D1784="", "", IF(COUNTIF($D$11:$D1784, $D1784)&gt;1, "", $D1784))</f>
        <v/>
      </c>
      <c r="Z1784" s="12" t="str">
        <f>IF($X1784="", "", IF(COUNTIF('Page Categories'!$D$11:$D$1010, $X1784)&gt;0, "", MAX(Z$10:Z1783)+1))</f>
        <v/>
      </c>
      <c r="AB1784" s="44" t="str">
        <f t="shared" si="227"/>
        <v/>
      </c>
    </row>
    <row r="1785" spans="1:28" x14ac:dyDescent="0.25">
      <c r="A1785" s="4"/>
      <c r="B1785" s="44" t="str">
        <f>IF($D1785="", "", IF(IFERROR(INDEX('Page Categories'!$E$11:$E$1010, MATCH($D1785, 'Page Categories'!$D$11:$D$1010, 0)), "")="", 'Page Categories'!$M$21, IFERROR(INDEX('Page Categories'!$E$11:$E$1010, MATCH($D1785, 'Page Categories'!$D$11:$D$1010, 0)), "")))</f>
        <v/>
      </c>
      <c r="C1785" s="4"/>
      <c r="D1785" s="50"/>
      <c r="E1785" s="51"/>
      <c r="F1785" s="51"/>
      <c r="G1785" s="52"/>
      <c r="H1785" s="51"/>
      <c r="I1785" s="53"/>
      <c r="J1785" s="4"/>
      <c r="O1785" s="12" t="str">
        <f t="shared" si="221"/>
        <v/>
      </c>
      <c r="Q1785" s="12" t="str">
        <f t="shared" si="222"/>
        <v/>
      </c>
      <c r="R1785" s="12" t="str">
        <f t="shared" si="223"/>
        <v/>
      </c>
      <c r="S1785" s="12" t="str">
        <f t="shared" si="224"/>
        <v/>
      </c>
      <c r="T1785" s="12" t="str">
        <f t="shared" si="225"/>
        <v/>
      </c>
      <c r="U1785" s="12" t="str">
        <f t="shared" si="226"/>
        <v/>
      </c>
      <c r="V1785" s="12" t="str">
        <f t="shared" si="220"/>
        <v/>
      </c>
      <c r="X1785" s="44" t="str">
        <f>IF($D1785="", "", IF(COUNTIF($D$11:$D1785, $D1785)&gt;1, "", $D1785))</f>
        <v/>
      </c>
      <c r="Z1785" s="12" t="str">
        <f>IF($X1785="", "", IF(COUNTIF('Page Categories'!$D$11:$D$1010, $X1785)&gt;0, "", MAX(Z$10:Z1784)+1))</f>
        <v/>
      </c>
      <c r="AB1785" s="44" t="str">
        <f t="shared" si="227"/>
        <v/>
      </c>
    </row>
    <row r="1786" spans="1:28" x14ac:dyDescent="0.25">
      <c r="A1786" s="4"/>
      <c r="B1786" s="44" t="str">
        <f>IF($D1786="", "", IF(IFERROR(INDEX('Page Categories'!$E$11:$E$1010, MATCH($D1786, 'Page Categories'!$D$11:$D$1010, 0)), "")="", 'Page Categories'!$M$21, IFERROR(INDEX('Page Categories'!$E$11:$E$1010, MATCH($D1786, 'Page Categories'!$D$11:$D$1010, 0)), "")))</f>
        <v/>
      </c>
      <c r="C1786" s="4"/>
      <c r="D1786" s="50"/>
      <c r="E1786" s="51"/>
      <c r="F1786" s="51"/>
      <c r="G1786" s="52"/>
      <c r="H1786" s="51"/>
      <c r="I1786" s="53"/>
      <c r="J1786" s="4"/>
      <c r="O1786" s="12" t="str">
        <f t="shared" si="221"/>
        <v/>
      </c>
      <c r="Q1786" s="12" t="str">
        <f t="shared" si="222"/>
        <v/>
      </c>
      <c r="R1786" s="12" t="str">
        <f t="shared" si="223"/>
        <v/>
      </c>
      <c r="S1786" s="12" t="str">
        <f t="shared" si="224"/>
        <v/>
      </c>
      <c r="T1786" s="12" t="str">
        <f t="shared" si="225"/>
        <v/>
      </c>
      <c r="U1786" s="12" t="str">
        <f t="shared" si="226"/>
        <v/>
      </c>
      <c r="V1786" s="12" t="str">
        <f t="shared" si="220"/>
        <v/>
      </c>
      <c r="X1786" s="44" t="str">
        <f>IF($D1786="", "", IF(COUNTIF($D$11:$D1786, $D1786)&gt;1, "", $D1786))</f>
        <v/>
      </c>
      <c r="Z1786" s="12" t="str">
        <f>IF($X1786="", "", IF(COUNTIF('Page Categories'!$D$11:$D$1010, $X1786)&gt;0, "", MAX(Z$10:Z1785)+1))</f>
        <v/>
      </c>
      <c r="AB1786" s="44" t="str">
        <f t="shared" si="227"/>
        <v/>
      </c>
    </row>
    <row r="1787" spans="1:28" x14ac:dyDescent="0.25">
      <c r="A1787" s="4"/>
      <c r="B1787" s="44" t="str">
        <f>IF($D1787="", "", IF(IFERROR(INDEX('Page Categories'!$E$11:$E$1010, MATCH($D1787, 'Page Categories'!$D$11:$D$1010, 0)), "")="", 'Page Categories'!$M$21, IFERROR(INDEX('Page Categories'!$E$11:$E$1010, MATCH($D1787, 'Page Categories'!$D$11:$D$1010, 0)), "")))</f>
        <v/>
      </c>
      <c r="C1787" s="4"/>
      <c r="D1787" s="50"/>
      <c r="E1787" s="51"/>
      <c r="F1787" s="51"/>
      <c r="G1787" s="52"/>
      <c r="H1787" s="51"/>
      <c r="I1787" s="53"/>
      <c r="J1787" s="4"/>
      <c r="O1787" s="12" t="str">
        <f t="shared" si="221"/>
        <v/>
      </c>
      <c r="Q1787" s="12" t="str">
        <f t="shared" si="222"/>
        <v/>
      </c>
      <c r="R1787" s="12" t="str">
        <f t="shared" si="223"/>
        <v/>
      </c>
      <c r="S1787" s="12" t="str">
        <f t="shared" si="224"/>
        <v/>
      </c>
      <c r="T1787" s="12" t="str">
        <f t="shared" si="225"/>
        <v/>
      </c>
      <c r="U1787" s="12" t="str">
        <f t="shared" si="226"/>
        <v/>
      </c>
      <c r="V1787" s="12" t="str">
        <f t="shared" si="220"/>
        <v/>
      </c>
      <c r="X1787" s="44" t="str">
        <f>IF($D1787="", "", IF(COUNTIF($D$11:$D1787, $D1787)&gt;1, "", $D1787))</f>
        <v/>
      </c>
      <c r="Z1787" s="12" t="str">
        <f>IF($X1787="", "", IF(COUNTIF('Page Categories'!$D$11:$D$1010, $X1787)&gt;0, "", MAX(Z$10:Z1786)+1))</f>
        <v/>
      </c>
      <c r="AB1787" s="44" t="str">
        <f t="shared" si="227"/>
        <v/>
      </c>
    </row>
    <row r="1788" spans="1:28" x14ac:dyDescent="0.25">
      <c r="A1788" s="4"/>
      <c r="B1788" s="44" t="str">
        <f>IF($D1788="", "", IF(IFERROR(INDEX('Page Categories'!$E$11:$E$1010, MATCH($D1788, 'Page Categories'!$D$11:$D$1010, 0)), "")="", 'Page Categories'!$M$21, IFERROR(INDEX('Page Categories'!$E$11:$E$1010, MATCH($D1788, 'Page Categories'!$D$11:$D$1010, 0)), "")))</f>
        <v/>
      </c>
      <c r="C1788" s="4"/>
      <c r="D1788" s="50"/>
      <c r="E1788" s="51"/>
      <c r="F1788" s="51"/>
      <c r="G1788" s="52"/>
      <c r="H1788" s="51"/>
      <c r="I1788" s="53"/>
      <c r="J1788" s="4"/>
      <c r="O1788" s="12" t="str">
        <f t="shared" si="221"/>
        <v/>
      </c>
      <c r="Q1788" s="12" t="str">
        <f t="shared" si="222"/>
        <v/>
      </c>
      <c r="R1788" s="12" t="str">
        <f t="shared" si="223"/>
        <v/>
      </c>
      <c r="S1788" s="12" t="str">
        <f t="shared" si="224"/>
        <v/>
      </c>
      <c r="T1788" s="12" t="str">
        <f t="shared" si="225"/>
        <v/>
      </c>
      <c r="U1788" s="12" t="str">
        <f t="shared" si="226"/>
        <v/>
      </c>
      <c r="V1788" s="12" t="str">
        <f t="shared" si="220"/>
        <v/>
      </c>
      <c r="X1788" s="44" t="str">
        <f>IF($D1788="", "", IF(COUNTIF($D$11:$D1788, $D1788)&gt;1, "", $D1788))</f>
        <v/>
      </c>
      <c r="Z1788" s="12" t="str">
        <f>IF($X1788="", "", IF(COUNTIF('Page Categories'!$D$11:$D$1010, $X1788)&gt;0, "", MAX(Z$10:Z1787)+1))</f>
        <v/>
      </c>
      <c r="AB1788" s="44" t="str">
        <f t="shared" si="227"/>
        <v/>
      </c>
    </row>
    <row r="1789" spans="1:28" x14ac:dyDescent="0.25">
      <c r="A1789" s="4"/>
      <c r="B1789" s="44" t="str">
        <f>IF($D1789="", "", IF(IFERROR(INDEX('Page Categories'!$E$11:$E$1010, MATCH($D1789, 'Page Categories'!$D$11:$D$1010, 0)), "")="", 'Page Categories'!$M$21, IFERROR(INDEX('Page Categories'!$E$11:$E$1010, MATCH($D1789, 'Page Categories'!$D$11:$D$1010, 0)), "")))</f>
        <v/>
      </c>
      <c r="C1789" s="4"/>
      <c r="D1789" s="50"/>
      <c r="E1789" s="51"/>
      <c r="F1789" s="51"/>
      <c r="G1789" s="52"/>
      <c r="H1789" s="51"/>
      <c r="I1789" s="53"/>
      <c r="J1789" s="4"/>
      <c r="O1789" s="12" t="str">
        <f t="shared" si="221"/>
        <v/>
      </c>
      <c r="Q1789" s="12" t="str">
        <f t="shared" si="222"/>
        <v/>
      </c>
      <c r="R1789" s="12" t="str">
        <f t="shared" si="223"/>
        <v/>
      </c>
      <c r="S1789" s="12" t="str">
        <f t="shared" si="224"/>
        <v/>
      </c>
      <c r="T1789" s="12" t="str">
        <f t="shared" si="225"/>
        <v/>
      </c>
      <c r="U1789" s="12" t="str">
        <f t="shared" si="226"/>
        <v/>
      </c>
      <c r="V1789" s="12" t="str">
        <f t="shared" si="220"/>
        <v/>
      </c>
      <c r="X1789" s="44" t="str">
        <f>IF($D1789="", "", IF(COUNTIF($D$11:$D1789, $D1789)&gt;1, "", $D1789))</f>
        <v/>
      </c>
      <c r="Z1789" s="12" t="str">
        <f>IF($X1789="", "", IF(COUNTIF('Page Categories'!$D$11:$D$1010, $X1789)&gt;0, "", MAX(Z$10:Z1788)+1))</f>
        <v/>
      </c>
      <c r="AB1789" s="44" t="str">
        <f t="shared" si="227"/>
        <v/>
      </c>
    </row>
    <row r="1790" spans="1:28" x14ac:dyDescent="0.25">
      <c r="A1790" s="4"/>
      <c r="B1790" s="44" t="str">
        <f>IF($D1790="", "", IF(IFERROR(INDEX('Page Categories'!$E$11:$E$1010, MATCH($D1790, 'Page Categories'!$D$11:$D$1010, 0)), "")="", 'Page Categories'!$M$21, IFERROR(INDEX('Page Categories'!$E$11:$E$1010, MATCH($D1790, 'Page Categories'!$D$11:$D$1010, 0)), "")))</f>
        <v/>
      </c>
      <c r="C1790" s="4"/>
      <c r="D1790" s="50"/>
      <c r="E1790" s="51"/>
      <c r="F1790" s="51"/>
      <c r="G1790" s="52"/>
      <c r="H1790" s="51"/>
      <c r="I1790" s="53"/>
      <c r="J1790" s="4"/>
      <c r="O1790" s="12" t="str">
        <f t="shared" si="221"/>
        <v/>
      </c>
      <c r="Q1790" s="12" t="str">
        <f t="shared" si="222"/>
        <v/>
      </c>
      <c r="R1790" s="12" t="str">
        <f t="shared" si="223"/>
        <v/>
      </c>
      <c r="S1790" s="12" t="str">
        <f t="shared" si="224"/>
        <v/>
      </c>
      <c r="T1790" s="12" t="str">
        <f t="shared" si="225"/>
        <v/>
      </c>
      <c r="U1790" s="12" t="str">
        <f t="shared" si="226"/>
        <v/>
      </c>
      <c r="V1790" s="12" t="str">
        <f t="shared" si="220"/>
        <v/>
      </c>
      <c r="X1790" s="44" t="str">
        <f>IF($D1790="", "", IF(COUNTIF($D$11:$D1790, $D1790)&gt;1, "", $D1790))</f>
        <v/>
      </c>
      <c r="Z1790" s="12" t="str">
        <f>IF($X1790="", "", IF(COUNTIF('Page Categories'!$D$11:$D$1010, $X1790)&gt;0, "", MAX(Z$10:Z1789)+1))</f>
        <v/>
      </c>
      <c r="AB1790" s="44" t="str">
        <f t="shared" si="227"/>
        <v/>
      </c>
    </row>
    <row r="1791" spans="1:28" x14ac:dyDescent="0.25">
      <c r="A1791" s="4"/>
      <c r="B1791" s="44" t="str">
        <f>IF($D1791="", "", IF(IFERROR(INDEX('Page Categories'!$E$11:$E$1010, MATCH($D1791, 'Page Categories'!$D$11:$D$1010, 0)), "")="", 'Page Categories'!$M$21, IFERROR(INDEX('Page Categories'!$E$11:$E$1010, MATCH($D1791, 'Page Categories'!$D$11:$D$1010, 0)), "")))</f>
        <v/>
      </c>
      <c r="C1791" s="4"/>
      <c r="D1791" s="50"/>
      <c r="E1791" s="51"/>
      <c r="F1791" s="51"/>
      <c r="G1791" s="52"/>
      <c r="H1791" s="51"/>
      <c r="I1791" s="53"/>
      <c r="J1791" s="4"/>
      <c r="O1791" s="12" t="str">
        <f t="shared" si="221"/>
        <v/>
      </c>
      <c r="Q1791" s="12" t="str">
        <f t="shared" si="222"/>
        <v/>
      </c>
      <c r="R1791" s="12" t="str">
        <f t="shared" si="223"/>
        <v/>
      </c>
      <c r="S1791" s="12" t="str">
        <f t="shared" si="224"/>
        <v/>
      </c>
      <c r="T1791" s="12" t="str">
        <f t="shared" si="225"/>
        <v/>
      </c>
      <c r="U1791" s="12" t="str">
        <f t="shared" si="226"/>
        <v/>
      </c>
      <c r="V1791" s="12" t="str">
        <f t="shared" si="220"/>
        <v/>
      </c>
      <c r="X1791" s="44" t="str">
        <f>IF($D1791="", "", IF(COUNTIF($D$11:$D1791, $D1791)&gt;1, "", $D1791))</f>
        <v/>
      </c>
      <c r="Z1791" s="12" t="str">
        <f>IF($X1791="", "", IF(COUNTIF('Page Categories'!$D$11:$D$1010, $X1791)&gt;0, "", MAX(Z$10:Z1790)+1))</f>
        <v/>
      </c>
      <c r="AB1791" s="44" t="str">
        <f t="shared" si="227"/>
        <v/>
      </c>
    </row>
    <row r="1792" spans="1:28" x14ac:dyDescent="0.25">
      <c r="A1792" s="4"/>
      <c r="B1792" s="44" t="str">
        <f>IF($D1792="", "", IF(IFERROR(INDEX('Page Categories'!$E$11:$E$1010, MATCH($D1792, 'Page Categories'!$D$11:$D$1010, 0)), "")="", 'Page Categories'!$M$21, IFERROR(INDEX('Page Categories'!$E$11:$E$1010, MATCH($D1792, 'Page Categories'!$D$11:$D$1010, 0)), "")))</f>
        <v/>
      </c>
      <c r="C1792" s="4"/>
      <c r="D1792" s="50"/>
      <c r="E1792" s="51"/>
      <c r="F1792" s="51"/>
      <c r="G1792" s="52"/>
      <c r="H1792" s="51"/>
      <c r="I1792" s="53"/>
      <c r="J1792" s="4"/>
      <c r="O1792" s="12" t="str">
        <f t="shared" si="221"/>
        <v/>
      </c>
      <c r="Q1792" s="12" t="str">
        <f t="shared" si="222"/>
        <v/>
      </c>
      <c r="R1792" s="12" t="str">
        <f t="shared" si="223"/>
        <v/>
      </c>
      <c r="S1792" s="12" t="str">
        <f t="shared" si="224"/>
        <v/>
      </c>
      <c r="T1792" s="12" t="str">
        <f t="shared" si="225"/>
        <v/>
      </c>
      <c r="U1792" s="12" t="str">
        <f t="shared" si="226"/>
        <v/>
      </c>
      <c r="V1792" s="12" t="str">
        <f t="shared" si="220"/>
        <v/>
      </c>
      <c r="X1792" s="44" t="str">
        <f>IF($D1792="", "", IF(COUNTIF($D$11:$D1792, $D1792)&gt;1, "", $D1792))</f>
        <v/>
      </c>
      <c r="Z1792" s="12" t="str">
        <f>IF($X1792="", "", IF(COUNTIF('Page Categories'!$D$11:$D$1010, $X1792)&gt;0, "", MAX(Z$10:Z1791)+1))</f>
        <v/>
      </c>
      <c r="AB1792" s="44" t="str">
        <f t="shared" si="227"/>
        <v/>
      </c>
    </row>
    <row r="1793" spans="1:28" x14ac:dyDescent="0.25">
      <c r="A1793" s="4"/>
      <c r="B1793" s="44" t="str">
        <f>IF($D1793="", "", IF(IFERROR(INDEX('Page Categories'!$E$11:$E$1010, MATCH($D1793, 'Page Categories'!$D$11:$D$1010, 0)), "")="", 'Page Categories'!$M$21, IFERROR(INDEX('Page Categories'!$E$11:$E$1010, MATCH($D1793, 'Page Categories'!$D$11:$D$1010, 0)), "")))</f>
        <v/>
      </c>
      <c r="C1793" s="4"/>
      <c r="D1793" s="50"/>
      <c r="E1793" s="51"/>
      <c r="F1793" s="51"/>
      <c r="G1793" s="52"/>
      <c r="H1793" s="51"/>
      <c r="I1793" s="53"/>
      <c r="J1793" s="4"/>
      <c r="O1793" s="12" t="str">
        <f t="shared" si="221"/>
        <v/>
      </c>
      <c r="Q1793" s="12" t="str">
        <f t="shared" si="222"/>
        <v/>
      </c>
      <c r="R1793" s="12" t="str">
        <f t="shared" si="223"/>
        <v/>
      </c>
      <c r="S1793" s="12" t="str">
        <f t="shared" si="224"/>
        <v/>
      </c>
      <c r="T1793" s="12" t="str">
        <f t="shared" si="225"/>
        <v/>
      </c>
      <c r="U1793" s="12" t="str">
        <f t="shared" si="226"/>
        <v/>
      </c>
      <c r="V1793" s="12" t="str">
        <f t="shared" si="220"/>
        <v/>
      </c>
      <c r="X1793" s="44" t="str">
        <f>IF($D1793="", "", IF(COUNTIF($D$11:$D1793, $D1793)&gt;1, "", $D1793))</f>
        <v/>
      </c>
      <c r="Z1793" s="12" t="str">
        <f>IF($X1793="", "", IF(COUNTIF('Page Categories'!$D$11:$D$1010, $X1793)&gt;0, "", MAX(Z$10:Z1792)+1))</f>
        <v/>
      </c>
      <c r="AB1793" s="44" t="str">
        <f t="shared" si="227"/>
        <v/>
      </c>
    </row>
    <row r="1794" spans="1:28" x14ac:dyDescent="0.25">
      <c r="A1794" s="4"/>
      <c r="B1794" s="44" t="str">
        <f>IF($D1794="", "", IF(IFERROR(INDEX('Page Categories'!$E$11:$E$1010, MATCH($D1794, 'Page Categories'!$D$11:$D$1010, 0)), "")="", 'Page Categories'!$M$21, IFERROR(INDEX('Page Categories'!$E$11:$E$1010, MATCH($D1794, 'Page Categories'!$D$11:$D$1010, 0)), "")))</f>
        <v/>
      </c>
      <c r="C1794" s="4"/>
      <c r="D1794" s="50"/>
      <c r="E1794" s="51"/>
      <c r="F1794" s="51"/>
      <c r="G1794" s="52"/>
      <c r="H1794" s="51"/>
      <c r="I1794" s="53"/>
      <c r="J1794" s="4"/>
      <c r="O1794" s="12" t="str">
        <f t="shared" si="221"/>
        <v/>
      </c>
      <c r="Q1794" s="12" t="str">
        <f t="shared" si="222"/>
        <v/>
      </c>
      <c r="R1794" s="12" t="str">
        <f t="shared" si="223"/>
        <v/>
      </c>
      <c r="S1794" s="12" t="str">
        <f t="shared" si="224"/>
        <v/>
      </c>
      <c r="T1794" s="12" t="str">
        <f t="shared" si="225"/>
        <v/>
      </c>
      <c r="U1794" s="12" t="str">
        <f t="shared" si="226"/>
        <v/>
      </c>
      <c r="V1794" s="12" t="str">
        <f t="shared" si="220"/>
        <v/>
      </c>
      <c r="X1794" s="44" t="str">
        <f>IF($D1794="", "", IF(COUNTIF($D$11:$D1794, $D1794)&gt;1, "", $D1794))</f>
        <v/>
      </c>
      <c r="Z1794" s="12" t="str">
        <f>IF($X1794="", "", IF(COUNTIF('Page Categories'!$D$11:$D$1010, $X1794)&gt;0, "", MAX(Z$10:Z1793)+1))</f>
        <v/>
      </c>
      <c r="AB1794" s="44" t="str">
        <f t="shared" si="227"/>
        <v/>
      </c>
    </row>
    <row r="1795" spans="1:28" x14ac:dyDescent="0.25">
      <c r="A1795" s="4"/>
      <c r="B1795" s="44" t="str">
        <f>IF($D1795="", "", IF(IFERROR(INDEX('Page Categories'!$E$11:$E$1010, MATCH($D1795, 'Page Categories'!$D$11:$D$1010, 0)), "")="", 'Page Categories'!$M$21, IFERROR(INDEX('Page Categories'!$E$11:$E$1010, MATCH($D1795, 'Page Categories'!$D$11:$D$1010, 0)), "")))</f>
        <v/>
      </c>
      <c r="C1795" s="4"/>
      <c r="D1795" s="50"/>
      <c r="E1795" s="51"/>
      <c r="F1795" s="51"/>
      <c r="G1795" s="52"/>
      <c r="H1795" s="51"/>
      <c r="I1795" s="53"/>
      <c r="J1795" s="4"/>
      <c r="O1795" s="12" t="str">
        <f t="shared" si="221"/>
        <v/>
      </c>
      <c r="Q1795" s="12" t="str">
        <f t="shared" si="222"/>
        <v/>
      </c>
      <c r="R1795" s="12" t="str">
        <f t="shared" si="223"/>
        <v/>
      </c>
      <c r="S1795" s="12" t="str">
        <f t="shared" si="224"/>
        <v/>
      </c>
      <c r="T1795" s="12" t="str">
        <f t="shared" si="225"/>
        <v/>
      </c>
      <c r="U1795" s="12" t="str">
        <f t="shared" si="226"/>
        <v/>
      </c>
      <c r="V1795" s="12" t="str">
        <f t="shared" si="220"/>
        <v/>
      </c>
      <c r="X1795" s="44" t="str">
        <f>IF($D1795="", "", IF(COUNTIF($D$11:$D1795, $D1795)&gt;1, "", $D1795))</f>
        <v/>
      </c>
      <c r="Z1795" s="12" t="str">
        <f>IF($X1795="", "", IF(COUNTIF('Page Categories'!$D$11:$D$1010, $X1795)&gt;0, "", MAX(Z$10:Z1794)+1))</f>
        <v/>
      </c>
      <c r="AB1795" s="44" t="str">
        <f t="shared" si="227"/>
        <v/>
      </c>
    </row>
    <row r="1796" spans="1:28" x14ac:dyDescent="0.25">
      <c r="A1796" s="4"/>
      <c r="B1796" s="44" t="str">
        <f>IF($D1796="", "", IF(IFERROR(INDEX('Page Categories'!$E$11:$E$1010, MATCH($D1796, 'Page Categories'!$D$11:$D$1010, 0)), "")="", 'Page Categories'!$M$21, IFERROR(INDEX('Page Categories'!$E$11:$E$1010, MATCH($D1796, 'Page Categories'!$D$11:$D$1010, 0)), "")))</f>
        <v/>
      </c>
      <c r="C1796" s="4"/>
      <c r="D1796" s="50"/>
      <c r="E1796" s="51"/>
      <c r="F1796" s="51"/>
      <c r="G1796" s="52"/>
      <c r="H1796" s="51"/>
      <c r="I1796" s="53"/>
      <c r="J1796" s="4"/>
      <c r="O1796" s="12" t="str">
        <f t="shared" si="221"/>
        <v/>
      </c>
      <c r="Q1796" s="12" t="str">
        <f t="shared" si="222"/>
        <v/>
      </c>
      <c r="R1796" s="12" t="str">
        <f t="shared" si="223"/>
        <v/>
      </c>
      <c r="S1796" s="12" t="str">
        <f t="shared" si="224"/>
        <v/>
      </c>
      <c r="T1796" s="12" t="str">
        <f t="shared" si="225"/>
        <v/>
      </c>
      <c r="U1796" s="12" t="str">
        <f t="shared" si="226"/>
        <v/>
      </c>
      <c r="V1796" s="12" t="str">
        <f t="shared" si="220"/>
        <v/>
      </c>
      <c r="X1796" s="44" t="str">
        <f>IF($D1796="", "", IF(COUNTIF($D$11:$D1796, $D1796)&gt;1, "", $D1796))</f>
        <v/>
      </c>
      <c r="Z1796" s="12" t="str">
        <f>IF($X1796="", "", IF(COUNTIF('Page Categories'!$D$11:$D$1010, $X1796)&gt;0, "", MAX(Z$10:Z1795)+1))</f>
        <v/>
      </c>
      <c r="AB1796" s="44" t="str">
        <f t="shared" si="227"/>
        <v/>
      </c>
    </row>
    <row r="1797" spans="1:28" x14ac:dyDescent="0.25">
      <c r="A1797" s="4"/>
      <c r="B1797" s="44" t="str">
        <f>IF($D1797="", "", IF(IFERROR(INDEX('Page Categories'!$E$11:$E$1010, MATCH($D1797, 'Page Categories'!$D$11:$D$1010, 0)), "")="", 'Page Categories'!$M$21, IFERROR(INDEX('Page Categories'!$E$11:$E$1010, MATCH($D1797, 'Page Categories'!$D$11:$D$1010, 0)), "")))</f>
        <v/>
      </c>
      <c r="C1797" s="4"/>
      <c r="D1797" s="50"/>
      <c r="E1797" s="51"/>
      <c r="F1797" s="51"/>
      <c r="G1797" s="52"/>
      <c r="H1797" s="51"/>
      <c r="I1797" s="53"/>
      <c r="J1797" s="4"/>
      <c r="O1797" s="12" t="str">
        <f t="shared" si="221"/>
        <v/>
      </c>
      <c r="Q1797" s="12" t="str">
        <f t="shared" si="222"/>
        <v/>
      </c>
      <c r="R1797" s="12" t="str">
        <f t="shared" si="223"/>
        <v/>
      </c>
      <c r="S1797" s="12" t="str">
        <f t="shared" si="224"/>
        <v/>
      </c>
      <c r="T1797" s="12" t="str">
        <f t="shared" si="225"/>
        <v/>
      </c>
      <c r="U1797" s="12" t="str">
        <f t="shared" si="226"/>
        <v/>
      </c>
      <c r="V1797" s="12" t="str">
        <f t="shared" si="220"/>
        <v/>
      </c>
      <c r="X1797" s="44" t="str">
        <f>IF($D1797="", "", IF(COUNTIF($D$11:$D1797, $D1797)&gt;1, "", $D1797))</f>
        <v/>
      </c>
      <c r="Z1797" s="12" t="str">
        <f>IF($X1797="", "", IF(COUNTIF('Page Categories'!$D$11:$D$1010, $X1797)&gt;0, "", MAX(Z$10:Z1796)+1))</f>
        <v/>
      </c>
      <c r="AB1797" s="44" t="str">
        <f t="shared" si="227"/>
        <v/>
      </c>
    </row>
    <row r="1798" spans="1:28" x14ac:dyDescent="0.25">
      <c r="A1798" s="4"/>
      <c r="B1798" s="44" t="str">
        <f>IF($D1798="", "", IF(IFERROR(INDEX('Page Categories'!$E$11:$E$1010, MATCH($D1798, 'Page Categories'!$D$11:$D$1010, 0)), "")="", 'Page Categories'!$M$21, IFERROR(INDEX('Page Categories'!$E$11:$E$1010, MATCH($D1798, 'Page Categories'!$D$11:$D$1010, 0)), "")))</f>
        <v/>
      </c>
      <c r="C1798" s="4"/>
      <c r="D1798" s="50"/>
      <c r="E1798" s="51"/>
      <c r="F1798" s="51"/>
      <c r="G1798" s="52"/>
      <c r="H1798" s="51"/>
      <c r="I1798" s="53"/>
      <c r="J1798" s="4"/>
      <c r="O1798" s="12" t="str">
        <f t="shared" si="221"/>
        <v/>
      </c>
      <c r="Q1798" s="12" t="str">
        <f t="shared" si="222"/>
        <v/>
      </c>
      <c r="R1798" s="12" t="str">
        <f t="shared" si="223"/>
        <v/>
      </c>
      <c r="S1798" s="12" t="str">
        <f t="shared" si="224"/>
        <v/>
      </c>
      <c r="T1798" s="12" t="str">
        <f t="shared" si="225"/>
        <v/>
      </c>
      <c r="U1798" s="12" t="str">
        <f t="shared" si="226"/>
        <v/>
      </c>
      <c r="V1798" s="12" t="str">
        <f t="shared" si="220"/>
        <v/>
      </c>
      <c r="X1798" s="44" t="str">
        <f>IF($D1798="", "", IF(COUNTIF($D$11:$D1798, $D1798)&gt;1, "", $D1798))</f>
        <v/>
      </c>
      <c r="Z1798" s="12" t="str">
        <f>IF($X1798="", "", IF(COUNTIF('Page Categories'!$D$11:$D$1010, $X1798)&gt;0, "", MAX(Z$10:Z1797)+1))</f>
        <v/>
      </c>
      <c r="AB1798" s="44" t="str">
        <f t="shared" si="227"/>
        <v/>
      </c>
    </row>
    <row r="1799" spans="1:28" x14ac:dyDescent="0.25">
      <c r="A1799" s="4"/>
      <c r="B1799" s="44" t="str">
        <f>IF($D1799="", "", IF(IFERROR(INDEX('Page Categories'!$E$11:$E$1010, MATCH($D1799, 'Page Categories'!$D$11:$D$1010, 0)), "")="", 'Page Categories'!$M$21, IFERROR(INDEX('Page Categories'!$E$11:$E$1010, MATCH($D1799, 'Page Categories'!$D$11:$D$1010, 0)), "")))</f>
        <v/>
      </c>
      <c r="C1799" s="4"/>
      <c r="D1799" s="50"/>
      <c r="E1799" s="51"/>
      <c r="F1799" s="51"/>
      <c r="G1799" s="52"/>
      <c r="H1799" s="51"/>
      <c r="I1799" s="53"/>
      <c r="J1799" s="4"/>
      <c r="O1799" s="12" t="str">
        <f t="shared" si="221"/>
        <v/>
      </c>
      <c r="Q1799" s="12" t="str">
        <f t="shared" si="222"/>
        <v/>
      </c>
      <c r="R1799" s="12" t="str">
        <f t="shared" si="223"/>
        <v/>
      </c>
      <c r="S1799" s="12" t="str">
        <f t="shared" si="224"/>
        <v/>
      </c>
      <c r="T1799" s="12" t="str">
        <f t="shared" si="225"/>
        <v/>
      </c>
      <c r="U1799" s="12" t="str">
        <f t="shared" si="226"/>
        <v/>
      </c>
      <c r="V1799" s="12" t="str">
        <f t="shared" si="220"/>
        <v/>
      </c>
      <c r="X1799" s="44" t="str">
        <f>IF($D1799="", "", IF(COUNTIF($D$11:$D1799, $D1799)&gt;1, "", $D1799))</f>
        <v/>
      </c>
      <c r="Z1799" s="12" t="str">
        <f>IF($X1799="", "", IF(COUNTIF('Page Categories'!$D$11:$D$1010, $X1799)&gt;0, "", MAX(Z$10:Z1798)+1))</f>
        <v/>
      </c>
      <c r="AB1799" s="44" t="str">
        <f t="shared" si="227"/>
        <v/>
      </c>
    </row>
    <row r="1800" spans="1:28" x14ac:dyDescent="0.25">
      <c r="A1800" s="4"/>
      <c r="B1800" s="44" t="str">
        <f>IF($D1800="", "", IF(IFERROR(INDEX('Page Categories'!$E$11:$E$1010, MATCH($D1800, 'Page Categories'!$D$11:$D$1010, 0)), "")="", 'Page Categories'!$M$21, IFERROR(INDEX('Page Categories'!$E$11:$E$1010, MATCH($D1800, 'Page Categories'!$D$11:$D$1010, 0)), "")))</f>
        <v/>
      </c>
      <c r="C1800" s="4"/>
      <c r="D1800" s="50"/>
      <c r="E1800" s="51"/>
      <c r="F1800" s="51"/>
      <c r="G1800" s="52"/>
      <c r="H1800" s="51"/>
      <c r="I1800" s="53"/>
      <c r="J1800" s="4"/>
      <c r="O1800" s="12" t="str">
        <f t="shared" si="221"/>
        <v/>
      </c>
      <c r="Q1800" s="12" t="str">
        <f t="shared" si="222"/>
        <v/>
      </c>
      <c r="R1800" s="12" t="str">
        <f t="shared" si="223"/>
        <v/>
      </c>
      <c r="S1800" s="12" t="str">
        <f t="shared" si="224"/>
        <v/>
      </c>
      <c r="T1800" s="12" t="str">
        <f t="shared" si="225"/>
        <v/>
      </c>
      <c r="U1800" s="12" t="str">
        <f t="shared" si="226"/>
        <v/>
      </c>
      <c r="V1800" s="12" t="str">
        <f t="shared" si="220"/>
        <v/>
      </c>
      <c r="X1800" s="44" t="str">
        <f>IF($D1800="", "", IF(COUNTIF($D$11:$D1800, $D1800)&gt;1, "", $D1800))</f>
        <v/>
      </c>
      <c r="Z1800" s="12" t="str">
        <f>IF($X1800="", "", IF(COUNTIF('Page Categories'!$D$11:$D$1010, $X1800)&gt;0, "", MAX(Z$10:Z1799)+1))</f>
        <v/>
      </c>
      <c r="AB1800" s="44" t="str">
        <f t="shared" si="227"/>
        <v/>
      </c>
    </row>
    <row r="1801" spans="1:28" x14ac:dyDescent="0.25">
      <c r="A1801" s="4"/>
      <c r="B1801" s="44" t="str">
        <f>IF($D1801="", "", IF(IFERROR(INDEX('Page Categories'!$E$11:$E$1010, MATCH($D1801, 'Page Categories'!$D$11:$D$1010, 0)), "")="", 'Page Categories'!$M$21, IFERROR(INDEX('Page Categories'!$E$11:$E$1010, MATCH($D1801, 'Page Categories'!$D$11:$D$1010, 0)), "")))</f>
        <v/>
      </c>
      <c r="C1801" s="4"/>
      <c r="D1801" s="50"/>
      <c r="E1801" s="51"/>
      <c r="F1801" s="51"/>
      <c r="G1801" s="52"/>
      <c r="H1801" s="51"/>
      <c r="I1801" s="53"/>
      <c r="J1801" s="4"/>
      <c r="O1801" s="12" t="str">
        <f t="shared" si="221"/>
        <v/>
      </c>
      <c r="Q1801" s="12" t="str">
        <f t="shared" si="222"/>
        <v/>
      </c>
      <c r="R1801" s="12" t="str">
        <f t="shared" si="223"/>
        <v/>
      </c>
      <c r="S1801" s="12" t="str">
        <f t="shared" si="224"/>
        <v/>
      </c>
      <c r="T1801" s="12" t="str">
        <f t="shared" si="225"/>
        <v/>
      </c>
      <c r="U1801" s="12" t="str">
        <f t="shared" si="226"/>
        <v/>
      </c>
      <c r="V1801" s="12" t="str">
        <f t="shared" si="220"/>
        <v/>
      </c>
      <c r="X1801" s="44" t="str">
        <f>IF($D1801="", "", IF(COUNTIF($D$11:$D1801, $D1801)&gt;1, "", $D1801))</f>
        <v/>
      </c>
      <c r="Z1801" s="12" t="str">
        <f>IF($X1801="", "", IF(COUNTIF('Page Categories'!$D$11:$D$1010, $X1801)&gt;0, "", MAX(Z$10:Z1800)+1))</f>
        <v/>
      </c>
      <c r="AB1801" s="44" t="str">
        <f t="shared" si="227"/>
        <v/>
      </c>
    </row>
    <row r="1802" spans="1:28" x14ac:dyDescent="0.25">
      <c r="A1802" s="4"/>
      <c r="B1802" s="44" t="str">
        <f>IF($D1802="", "", IF(IFERROR(INDEX('Page Categories'!$E$11:$E$1010, MATCH($D1802, 'Page Categories'!$D$11:$D$1010, 0)), "")="", 'Page Categories'!$M$21, IFERROR(INDEX('Page Categories'!$E$11:$E$1010, MATCH($D1802, 'Page Categories'!$D$11:$D$1010, 0)), "")))</f>
        <v/>
      </c>
      <c r="C1802" s="4"/>
      <c r="D1802" s="50"/>
      <c r="E1802" s="51"/>
      <c r="F1802" s="51"/>
      <c r="G1802" s="52"/>
      <c r="H1802" s="51"/>
      <c r="I1802" s="53"/>
      <c r="J1802" s="4"/>
      <c r="O1802" s="12" t="str">
        <f t="shared" si="221"/>
        <v/>
      </c>
      <c r="Q1802" s="12" t="str">
        <f t="shared" si="222"/>
        <v/>
      </c>
      <c r="R1802" s="12" t="str">
        <f t="shared" si="223"/>
        <v/>
      </c>
      <c r="S1802" s="12" t="str">
        <f t="shared" si="224"/>
        <v/>
      </c>
      <c r="T1802" s="12" t="str">
        <f t="shared" si="225"/>
        <v/>
      </c>
      <c r="U1802" s="12" t="str">
        <f t="shared" si="226"/>
        <v/>
      </c>
      <c r="V1802" s="12" t="str">
        <f t="shared" si="220"/>
        <v/>
      </c>
      <c r="X1802" s="44" t="str">
        <f>IF($D1802="", "", IF(COUNTIF($D$11:$D1802, $D1802)&gt;1, "", $D1802))</f>
        <v/>
      </c>
      <c r="Z1802" s="12" t="str">
        <f>IF($X1802="", "", IF(COUNTIF('Page Categories'!$D$11:$D$1010, $X1802)&gt;0, "", MAX(Z$10:Z1801)+1))</f>
        <v/>
      </c>
      <c r="AB1802" s="44" t="str">
        <f t="shared" si="227"/>
        <v/>
      </c>
    </row>
    <row r="1803" spans="1:28" x14ac:dyDescent="0.25">
      <c r="A1803" s="4"/>
      <c r="B1803" s="44" t="str">
        <f>IF($D1803="", "", IF(IFERROR(INDEX('Page Categories'!$E$11:$E$1010, MATCH($D1803, 'Page Categories'!$D$11:$D$1010, 0)), "")="", 'Page Categories'!$M$21, IFERROR(INDEX('Page Categories'!$E$11:$E$1010, MATCH($D1803, 'Page Categories'!$D$11:$D$1010, 0)), "")))</f>
        <v/>
      </c>
      <c r="C1803" s="4"/>
      <c r="D1803" s="50"/>
      <c r="E1803" s="51"/>
      <c r="F1803" s="51"/>
      <c r="G1803" s="52"/>
      <c r="H1803" s="51"/>
      <c r="I1803" s="53"/>
      <c r="J1803" s="4"/>
      <c r="O1803" s="12" t="str">
        <f t="shared" si="221"/>
        <v/>
      </c>
      <c r="Q1803" s="12" t="str">
        <f t="shared" si="222"/>
        <v/>
      </c>
      <c r="R1803" s="12" t="str">
        <f t="shared" si="223"/>
        <v/>
      </c>
      <c r="S1803" s="12" t="str">
        <f t="shared" si="224"/>
        <v/>
      </c>
      <c r="T1803" s="12" t="str">
        <f t="shared" si="225"/>
        <v/>
      </c>
      <c r="U1803" s="12" t="str">
        <f t="shared" si="226"/>
        <v/>
      </c>
      <c r="V1803" s="12" t="str">
        <f t="shared" ref="V1803:V1866" si="228">IF($O1803="", "", IF(AND(V$5="X", I1803=""), $O$6, IF(AND(NOT(I1803=""), COUNTIF(M$11:M$22, I1803)=0), $O$7, "")))</f>
        <v/>
      </c>
      <c r="X1803" s="44" t="str">
        <f>IF($D1803="", "", IF(COUNTIF($D$11:$D1803, $D1803)&gt;1, "", $D1803))</f>
        <v/>
      </c>
      <c r="Z1803" s="12" t="str">
        <f>IF($X1803="", "", IF(COUNTIF('Page Categories'!$D$11:$D$1010, $X1803)&gt;0, "", MAX(Z$10:Z1802)+1))</f>
        <v/>
      </c>
      <c r="AB1803" s="44" t="str">
        <f t="shared" si="227"/>
        <v/>
      </c>
    </row>
    <row r="1804" spans="1:28" x14ac:dyDescent="0.25">
      <c r="A1804" s="4"/>
      <c r="B1804" s="44" t="str">
        <f>IF($D1804="", "", IF(IFERROR(INDEX('Page Categories'!$E$11:$E$1010, MATCH($D1804, 'Page Categories'!$D$11:$D$1010, 0)), "")="", 'Page Categories'!$M$21, IFERROR(INDEX('Page Categories'!$E$11:$E$1010, MATCH($D1804, 'Page Categories'!$D$11:$D$1010, 0)), "")))</f>
        <v/>
      </c>
      <c r="C1804" s="4"/>
      <c r="D1804" s="50"/>
      <c r="E1804" s="51"/>
      <c r="F1804" s="51"/>
      <c r="G1804" s="52"/>
      <c r="H1804" s="51"/>
      <c r="I1804" s="53"/>
      <c r="J1804" s="4"/>
      <c r="O1804" s="12" t="str">
        <f t="shared" ref="O1804:O1867" si="229">IF(COUNTIF($D1804:$I1804, "")=6, "", "X")</f>
        <v/>
      </c>
      <c r="Q1804" s="12" t="str">
        <f t="shared" ref="Q1804:Q1867" si="230">IF($O1804="", "", IF(AND(Q$5="X", D1804=""), $O$6, ""))</f>
        <v/>
      </c>
      <c r="R1804" s="12" t="str">
        <f t="shared" ref="R1804:R1867" si="231">IF($O1804="", "", IF(AND(R$5="X", E1804=""), $O$6, IF(AND(NOT(E1804=""), ISNUMBER(E1804)=FALSE), $O$7, "")))</f>
        <v/>
      </c>
      <c r="S1804" s="12" t="str">
        <f t="shared" ref="S1804:S1867" si="232">IF($O1804="", "", IF(AND(S$5="X", F1804=""), $O$6, IF(AND(NOT(F1804=""), ISNUMBER(F1804)=FALSE), $O$7, "")))</f>
        <v/>
      </c>
      <c r="T1804" s="12" t="str">
        <f t="shared" ref="T1804:T1867" si="233">IF($O1804="", "", IF(AND(T$5="X", G1804=""), $O$6, IF(AND(NOT(G1804=""), ISNUMBER(G1804)=FALSE), $O$7, "")))</f>
        <v/>
      </c>
      <c r="U1804" s="12" t="str">
        <f t="shared" ref="U1804:U1867" si="234">IF($O1804="", "", IF(AND(U$5="X", H1804=""), $O$6, IF(AND(NOT(H1804=""), ISNUMBER(H1804)=FALSE), $O$7, "")))</f>
        <v/>
      </c>
      <c r="V1804" s="12" t="str">
        <f t="shared" si="228"/>
        <v/>
      </c>
      <c r="X1804" s="44" t="str">
        <f>IF($D1804="", "", IF(COUNTIF($D$11:$D1804, $D1804)&gt;1, "", $D1804))</f>
        <v/>
      </c>
      <c r="Z1804" s="12" t="str">
        <f>IF($X1804="", "", IF(COUNTIF('Page Categories'!$D$11:$D$1010, $X1804)&gt;0, "", MAX(Z$10:Z1803)+1))</f>
        <v/>
      </c>
      <c r="AB1804" s="44" t="str">
        <f t="shared" ref="AB1804:AB1867" si="235">IF(OR($B1804="", $I1804=""), "", CONCATENATE($B1804, " - ", $I1804))</f>
        <v/>
      </c>
    </row>
    <row r="1805" spans="1:28" x14ac:dyDescent="0.25">
      <c r="A1805" s="4"/>
      <c r="B1805" s="44" t="str">
        <f>IF($D1805="", "", IF(IFERROR(INDEX('Page Categories'!$E$11:$E$1010, MATCH($D1805, 'Page Categories'!$D$11:$D$1010, 0)), "")="", 'Page Categories'!$M$21, IFERROR(INDEX('Page Categories'!$E$11:$E$1010, MATCH($D1805, 'Page Categories'!$D$11:$D$1010, 0)), "")))</f>
        <v/>
      </c>
      <c r="C1805" s="4"/>
      <c r="D1805" s="50"/>
      <c r="E1805" s="51"/>
      <c r="F1805" s="51"/>
      <c r="G1805" s="52"/>
      <c r="H1805" s="51"/>
      <c r="I1805" s="53"/>
      <c r="J1805" s="4"/>
      <c r="O1805" s="12" t="str">
        <f t="shared" si="229"/>
        <v/>
      </c>
      <c r="Q1805" s="12" t="str">
        <f t="shared" si="230"/>
        <v/>
      </c>
      <c r="R1805" s="12" t="str">
        <f t="shared" si="231"/>
        <v/>
      </c>
      <c r="S1805" s="12" t="str">
        <f t="shared" si="232"/>
        <v/>
      </c>
      <c r="T1805" s="12" t="str">
        <f t="shared" si="233"/>
        <v/>
      </c>
      <c r="U1805" s="12" t="str">
        <f t="shared" si="234"/>
        <v/>
      </c>
      <c r="V1805" s="12" t="str">
        <f t="shared" si="228"/>
        <v/>
      </c>
      <c r="X1805" s="44" t="str">
        <f>IF($D1805="", "", IF(COUNTIF($D$11:$D1805, $D1805)&gt;1, "", $D1805))</f>
        <v/>
      </c>
      <c r="Z1805" s="12" t="str">
        <f>IF($X1805="", "", IF(COUNTIF('Page Categories'!$D$11:$D$1010, $X1805)&gt;0, "", MAX(Z$10:Z1804)+1))</f>
        <v/>
      </c>
      <c r="AB1805" s="44" t="str">
        <f t="shared" si="235"/>
        <v/>
      </c>
    </row>
    <row r="1806" spans="1:28" x14ac:dyDescent="0.25">
      <c r="A1806" s="4"/>
      <c r="B1806" s="44" t="str">
        <f>IF($D1806="", "", IF(IFERROR(INDEX('Page Categories'!$E$11:$E$1010, MATCH($D1806, 'Page Categories'!$D$11:$D$1010, 0)), "")="", 'Page Categories'!$M$21, IFERROR(INDEX('Page Categories'!$E$11:$E$1010, MATCH($D1806, 'Page Categories'!$D$11:$D$1010, 0)), "")))</f>
        <v/>
      </c>
      <c r="C1806" s="4"/>
      <c r="D1806" s="50"/>
      <c r="E1806" s="51"/>
      <c r="F1806" s="51"/>
      <c r="G1806" s="52"/>
      <c r="H1806" s="51"/>
      <c r="I1806" s="53"/>
      <c r="J1806" s="4"/>
      <c r="O1806" s="12" t="str">
        <f t="shared" si="229"/>
        <v/>
      </c>
      <c r="Q1806" s="12" t="str">
        <f t="shared" si="230"/>
        <v/>
      </c>
      <c r="R1806" s="12" t="str">
        <f t="shared" si="231"/>
        <v/>
      </c>
      <c r="S1806" s="12" t="str">
        <f t="shared" si="232"/>
        <v/>
      </c>
      <c r="T1806" s="12" t="str">
        <f t="shared" si="233"/>
        <v/>
      </c>
      <c r="U1806" s="12" t="str">
        <f t="shared" si="234"/>
        <v/>
      </c>
      <c r="V1806" s="12" t="str">
        <f t="shared" si="228"/>
        <v/>
      </c>
      <c r="X1806" s="44" t="str">
        <f>IF($D1806="", "", IF(COUNTIF($D$11:$D1806, $D1806)&gt;1, "", $D1806))</f>
        <v/>
      </c>
      <c r="Z1806" s="12" t="str">
        <f>IF($X1806="", "", IF(COUNTIF('Page Categories'!$D$11:$D$1010, $X1806)&gt;0, "", MAX(Z$10:Z1805)+1))</f>
        <v/>
      </c>
      <c r="AB1806" s="44" t="str">
        <f t="shared" si="235"/>
        <v/>
      </c>
    </row>
    <row r="1807" spans="1:28" x14ac:dyDescent="0.25">
      <c r="A1807" s="4"/>
      <c r="B1807" s="44" t="str">
        <f>IF($D1807="", "", IF(IFERROR(INDEX('Page Categories'!$E$11:$E$1010, MATCH($D1807, 'Page Categories'!$D$11:$D$1010, 0)), "")="", 'Page Categories'!$M$21, IFERROR(INDEX('Page Categories'!$E$11:$E$1010, MATCH($D1807, 'Page Categories'!$D$11:$D$1010, 0)), "")))</f>
        <v/>
      </c>
      <c r="C1807" s="4"/>
      <c r="D1807" s="50"/>
      <c r="E1807" s="51"/>
      <c r="F1807" s="51"/>
      <c r="G1807" s="52"/>
      <c r="H1807" s="51"/>
      <c r="I1807" s="53"/>
      <c r="J1807" s="4"/>
      <c r="O1807" s="12" t="str">
        <f t="shared" si="229"/>
        <v/>
      </c>
      <c r="Q1807" s="12" t="str">
        <f t="shared" si="230"/>
        <v/>
      </c>
      <c r="R1807" s="12" t="str">
        <f t="shared" si="231"/>
        <v/>
      </c>
      <c r="S1807" s="12" t="str">
        <f t="shared" si="232"/>
        <v/>
      </c>
      <c r="T1807" s="12" t="str">
        <f t="shared" si="233"/>
        <v/>
      </c>
      <c r="U1807" s="12" t="str">
        <f t="shared" si="234"/>
        <v/>
      </c>
      <c r="V1807" s="12" t="str">
        <f t="shared" si="228"/>
        <v/>
      </c>
      <c r="X1807" s="44" t="str">
        <f>IF($D1807="", "", IF(COUNTIF($D$11:$D1807, $D1807)&gt;1, "", $D1807))</f>
        <v/>
      </c>
      <c r="Z1807" s="12" t="str">
        <f>IF($X1807="", "", IF(COUNTIF('Page Categories'!$D$11:$D$1010, $X1807)&gt;0, "", MAX(Z$10:Z1806)+1))</f>
        <v/>
      </c>
      <c r="AB1807" s="44" t="str">
        <f t="shared" si="235"/>
        <v/>
      </c>
    </row>
    <row r="1808" spans="1:28" x14ac:dyDescent="0.25">
      <c r="A1808" s="4"/>
      <c r="B1808" s="44" t="str">
        <f>IF($D1808="", "", IF(IFERROR(INDEX('Page Categories'!$E$11:$E$1010, MATCH($D1808, 'Page Categories'!$D$11:$D$1010, 0)), "")="", 'Page Categories'!$M$21, IFERROR(INDEX('Page Categories'!$E$11:$E$1010, MATCH($D1808, 'Page Categories'!$D$11:$D$1010, 0)), "")))</f>
        <v/>
      </c>
      <c r="C1808" s="4"/>
      <c r="D1808" s="50"/>
      <c r="E1808" s="51"/>
      <c r="F1808" s="51"/>
      <c r="G1808" s="52"/>
      <c r="H1808" s="51"/>
      <c r="I1808" s="53"/>
      <c r="J1808" s="4"/>
      <c r="O1808" s="12" t="str">
        <f t="shared" si="229"/>
        <v/>
      </c>
      <c r="Q1808" s="12" t="str">
        <f t="shared" si="230"/>
        <v/>
      </c>
      <c r="R1808" s="12" t="str">
        <f t="shared" si="231"/>
        <v/>
      </c>
      <c r="S1808" s="12" t="str">
        <f t="shared" si="232"/>
        <v/>
      </c>
      <c r="T1808" s="12" t="str">
        <f t="shared" si="233"/>
        <v/>
      </c>
      <c r="U1808" s="12" t="str">
        <f t="shared" si="234"/>
        <v/>
      </c>
      <c r="V1808" s="12" t="str">
        <f t="shared" si="228"/>
        <v/>
      </c>
      <c r="X1808" s="44" t="str">
        <f>IF($D1808="", "", IF(COUNTIF($D$11:$D1808, $D1808)&gt;1, "", $D1808))</f>
        <v/>
      </c>
      <c r="Z1808" s="12" t="str">
        <f>IF($X1808="", "", IF(COUNTIF('Page Categories'!$D$11:$D$1010, $X1808)&gt;0, "", MAX(Z$10:Z1807)+1))</f>
        <v/>
      </c>
      <c r="AB1808" s="44" t="str">
        <f t="shared" si="235"/>
        <v/>
      </c>
    </row>
    <row r="1809" spans="1:28" x14ac:dyDescent="0.25">
      <c r="A1809" s="4"/>
      <c r="B1809" s="44" t="str">
        <f>IF($D1809="", "", IF(IFERROR(INDEX('Page Categories'!$E$11:$E$1010, MATCH($D1809, 'Page Categories'!$D$11:$D$1010, 0)), "")="", 'Page Categories'!$M$21, IFERROR(INDEX('Page Categories'!$E$11:$E$1010, MATCH($D1809, 'Page Categories'!$D$11:$D$1010, 0)), "")))</f>
        <v/>
      </c>
      <c r="C1809" s="4"/>
      <c r="D1809" s="50"/>
      <c r="E1809" s="51"/>
      <c r="F1809" s="51"/>
      <c r="G1809" s="52"/>
      <c r="H1809" s="51"/>
      <c r="I1809" s="53"/>
      <c r="J1809" s="4"/>
      <c r="O1809" s="12" t="str">
        <f t="shared" si="229"/>
        <v/>
      </c>
      <c r="Q1809" s="12" t="str">
        <f t="shared" si="230"/>
        <v/>
      </c>
      <c r="R1809" s="12" t="str">
        <f t="shared" si="231"/>
        <v/>
      </c>
      <c r="S1809" s="12" t="str">
        <f t="shared" si="232"/>
        <v/>
      </c>
      <c r="T1809" s="12" t="str">
        <f t="shared" si="233"/>
        <v/>
      </c>
      <c r="U1809" s="12" t="str">
        <f t="shared" si="234"/>
        <v/>
      </c>
      <c r="V1809" s="12" t="str">
        <f t="shared" si="228"/>
        <v/>
      </c>
      <c r="X1809" s="44" t="str">
        <f>IF($D1809="", "", IF(COUNTIF($D$11:$D1809, $D1809)&gt;1, "", $D1809))</f>
        <v/>
      </c>
      <c r="Z1809" s="12" t="str">
        <f>IF($X1809="", "", IF(COUNTIF('Page Categories'!$D$11:$D$1010, $X1809)&gt;0, "", MAX(Z$10:Z1808)+1))</f>
        <v/>
      </c>
      <c r="AB1809" s="44" t="str">
        <f t="shared" si="235"/>
        <v/>
      </c>
    </row>
    <row r="1810" spans="1:28" x14ac:dyDescent="0.25">
      <c r="A1810" s="4"/>
      <c r="B1810" s="44" t="str">
        <f>IF($D1810="", "", IF(IFERROR(INDEX('Page Categories'!$E$11:$E$1010, MATCH($D1810, 'Page Categories'!$D$11:$D$1010, 0)), "")="", 'Page Categories'!$M$21, IFERROR(INDEX('Page Categories'!$E$11:$E$1010, MATCH($D1810, 'Page Categories'!$D$11:$D$1010, 0)), "")))</f>
        <v/>
      </c>
      <c r="C1810" s="4"/>
      <c r="D1810" s="50"/>
      <c r="E1810" s="51"/>
      <c r="F1810" s="51"/>
      <c r="G1810" s="52"/>
      <c r="H1810" s="51"/>
      <c r="I1810" s="53"/>
      <c r="J1810" s="4"/>
      <c r="O1810" s="12" t="str">
        <f t="shared" si="229"/>
        <v/>
      </c>
      <c r="Q1810" s="12" t="str">
        <f t="shared" si="230"/>
        <v/>
      </c>
      <c r="R1810" s="12" t="str">
        <f t="shared" si="231"/>
        <v/>
      </c>
      <c r="S1810" s="12" t="str">
        <f t="shared" si="232"/>
        <v/>
      </c>
      <c r="T1810" s="12" t="str">
        <f t="shared" si="233"/>
        <v/>
      </c>
      <c r="U1810" s="12" t="str">
        <f t="shared" si="234"/>
        <v/>
      </c>
      <c r="V1810" s="12" t="str">
        <f t="shared" si="228"/>
        <v/>
      </c>
      <c r="X1810" s="44" t="str">
        <f>IF($D1810="", "", IF(COUNTIF($D$11:$D1810, $D1810)&gt;1, "", $D1810))</f>
        <v/>
      </c>
      <c r="Z1810" s="12" t="str">
        <f>IF($X1810="", "", IF(COUNTIF('Page Categories'!$D$11:$D$1010, $X1810)&gt;0, "", MAX(Z$10:Z1809)+1))</f>
        <v/>
      </c>
      <c r="AB1810" s="44" t="str">
        <f t="shared" si="235"/>
        <v/>
      </c>
    </row>
    <row r="1811" spans="1:28" x14ac:dyDescent="0.25">
      <c r="A1811" s="4"/>
      <c r="B1811" s="44" t="str">
        <f>IF($D1811="", "", IF(IFERROR(INDEX('Page Categories'!$E$11:$E$1010, MATCH($D1811, 'Page Categories'!$D$11:$D$1010, 0)), "")="", 'Page Categories'!$M$21, IFERROR(INDEX('Page Categories'!$E$11:$E$1010, MATCH($D1811, 'Page Categories'!$D$11:$D$1010, 0)), "")))</f>
        <v/>
      </c>
      <c r="C1811" s="4"/>
      <c r="D1811" s="50"/>
      <c r="E1811" s="51"/>
      <c r="F1811" s="51"/>
      <c r="G1811" s="52"/>
      <c r="H1811" s="51"/>
      <c r="I1811" s="53"/>
      <c r="J1811" s="4"/>
      <c r="O1811" s="12" t="str">
        <f t="shared" si="229"/>
        <v/>
      </c>
      <c r="Q1811" s="12" t="str">
        <f t="shared" si="230"/>
        <v/>
      </c>
      <c r="R1811" s="12" t="str">
        <f t="shared" si="231"/>
        <v/>
      </c>
      <c r="S1811" s="12" t="str">
        <f t="shared" si="232"/>
        <v/>
      </c>
      <c r="T1811" s="12" t="str">
        <f t="shared" si="233"/>
        <v/>
      </c>
      <c r="U1811" s="12" t="str">
        <f t="shared" si="234"/>
        <v/>
      </c>
      <c r="V1811" s="12" t="str">
        <f t="shared" si="228"/>
        <v/>
      </c>
      <c r="X1811" s="44" t="str">
        <f>IF($D1811="", "", IF(COUNTIF($D$11:$D1811, $D1811)&gt;1, "", $D1811))</f>
        <v/>
      </c>
      <c r="Z1811" s="12" t="str">
        <f>IF($X1811="", "", IF(COUNTIF('Page Categories'!$D$11:$D$1010, $X1811)&gt;0, "", MAX(Z$10:Z1810)+1))</f>
        <v/>
      </c>
      <c r="AB1811" s="44" t="str">
        <f t="shared" si="235"/>
        <v/>
      </c>
    </row>
    <row r="1812" spans="1:28" x14ac:dyDescent="0.25">
      <c r="A1812" s="4"/>
      <c r="B1812" s="44" t="str">
        <f>IF($D1812="", "", IF(IFERROR(INDEX('Page Categories'!$E$11:$E$1010, MATCH($D1812, 'Page Categories'!$D$11:$D$1010, 0)), "")="", 'Page Categories'!$M$21, IFERROR(INDEX('Page Categories'!$E$11:$E$1010, MATCH($D1812, 'Page Categories'!$D$11:$D$1010, 0)), "")))</f>
        <v/>
      </c>
      <c r="C1812" s="4"/>
      <c r="D1812" s="50"/>
      <c r="E1812" s="51"/>
      <c r="F1812" s="51"/>
      <c r="G1812" s="52"/>
      <c r="H1812" s="51"/>
      <c r="I1812" s="53"/>
      <c r="J1812" s="4"/>
      <c r="O1812" s="12" t="str">
        <f t="shared" si="229"/>
        <v/>
      </c>
      <c r="Q1812" s="12" t="str">
        <f t="shared" si="230"/>
        <v/>
      </c>
      <c r="R1812" s="12" t="str">
        <f t="shared" si="231"/>
        <v/>
      </c>
      <c r="S1812" s="12" t="str">
        <f t="shared" si="232"/>
        <v/>
      </c>
      <c r="T1812" s="12" t="str">
        <f t="shared" si="233"/>
        <v/>
      </c>
      <c r="U1812" s="12" t="str">
        <f t="shared" si="234"/>
        <v/>
      </c>
      <c r="V1812" s="12" t="str">
        <f t="shared" si="228"/>
        <v/>
      </c>
      <c r="X1812" s="44" t="str">
        <f>IF($D1812="", "", IF(COUNTIF($D$11:$D1812, $D1812)&gt;1, "", $D1812))</f>
        <v/>
      </c>
      <c r="Z1812" s="12" t="str">
        <f>IF($X1812="", "", IF(COUNTIF('Page Categories'!$D$11:$D$1010, $X1812)&gt;0, "", MAX(Z$10:Z1811)+1))</f>
        <v/>
      </c>
      <c r="AB1812" s="44" t="str">
        <f t="shared" si="235"/>
        <v/>
      </c>
    </row>
    <row r="1813" spans="1:28" x14ac:dyDescent="0.25">
      <c r="A1813" s="4"/>
      <c r="B1813" s="44" t="str">
        <f>IF($D1813="", "", IF(IFERROR(INDEX('Page Categories'!$E$11:$E$1010, MATCH($D1813, 'Page Categories'!$D$11:$D$1010, 0)), "")="", 'Page Categories'!$M$21, IFERROR(INDEX('Page Categories'!$E$11:$E$1010, MATCH($D1813, 'Page Categories'!$D$11:$D$1010, 0)), "")))</f>
        <v/>
      </c>
      <c r="C1813" s="4"/>
      <c r="D1813" s="50"/>
      <c r="E1813" s="51"/>
      <c r="F1813" s="51"/>
      <c r="G1813" s="52"/>
      <c r="H1813" s="51"/>
      <c r="I1813" s="53"/>
      <c r="J1813" s="4"/>
      <c r="O1813" s="12" t="str">
        <f t="shared" si="229"/>
        <v/>
      </c>
      <c r="Q1813" s="12" t="str">
        <f t="shared" si="230"/>
        <v/>
      </c>
      <c r="R1813" s="12" t="str">
        <f t="shared" si="231"/>
        <v/>
      </c>
      <c r="S1813" s="12" t="str">
        <f t="shared" si="232"/>
        <v/>
      </c>
      <c r="T1813" s="12" t="str">
        <f t="shared" si="233"/>
        <v/>
      </c>
      <c r="U1813" s="12" t="str">
        <f t="shared" si="234"/>
        <v/>
      </c>
      <c r="V1813" s="12" t="str">
        <f t="shared" si="228"/>
        <v/>
      </c>
      <c r="X1813" s="44" t="str">
        <f>IF($D1813="", "", IF(COUNTIF($D$11:$D1813, $D1813)&gt;1, "", $D1813))</f>
        <v/>
      </c>
      <c r="Z1813" s="12" t="str">
        <f>IF($X1813="", "", IF(COUNTIF('Page Categories'!$D$11:$D$1010, $X1813)&gt;0, "", MAX(Z$10:Z1812)+1))</f>
        <v/>
      </c>
      <c r="AB1813" s="44" t="str">
        <f t="shared" si="235"/>
        <v/>
      </c>
    </row>
    <row r="1814" spans="1:28" x14ac:dyDescent="0.25">
      <c r="A1814" s="4"/>
      <c r="B1814" s="44" t="str">
        <f>IF($D1814="", "", IF(IFERROR(INDEX('Page Categories'!$E$11:$E$1010, MATCH($D1814, 'Page Categories'!$D$11:$D$1010, 0)), "")="", 'Page Categories'!$M$21, IFERROR(INDEX('Page Categories'!$E$11:$E$1010, MATCH($D1814, 'Page Categories'!$D$11:$D$1010, 0)), "")))</f>
        <v/>
      </c>
      <c r="C1814" s="4"/>
      <c r="D1814" s="50"/>
      <c r="E1814" s="51"/>
      <c r="F1814" s="51"/>
      <c r="G1814" s="52"/>
      <c r="H1814" s="51"/>
      <c r="I1814" s="53"/>
      <c r="J1814" s="4"/>
      <c r="O1814" s="12" t="str">
        <f t="shared" si="229"/>
        <v/>
      </c>
      <c r="Q1814" s="12" t="str">
        <f t="shared" si="230"/>
        <v/>
      </c>
      <c r="R1814" s="12" t="str">
        <f t="shared" si="231"/>
        <v/>
      </c>
      <c r="S1814" s="12" t="str">
        <f t="shared" si="232"/>
        <v/>
      </c>
      <c r="T1814" s="12" t="str">
        <f t="shared" si="233"/>
        <v/>
      </c>
      <c r="U1814" s="12" t="str">
        <f t="shared" si="234"/>
        <v/>
      </c>
      <c r="V1814" s="12" t="str">
        <f t="shared" si="228"/>
        <v/>
      </c>
      <c r="X1814" s="44" t="str">
        <f>IF($D1814="", "", IF(COUNTIF($D$11:$D1814, $D1814)&gt;1, "", $D1814))</f>
        <v/>
      </c>
      <c r="Z1814" s="12" t="str">
        <f>IF($X1814="", "", IF(COUNTIF('Page Categories'!$D$11:$D$1010, $X1814)&gt;0, "", MAX(Z$10:Z1813)+1))</f>
        <v/>
      </c>
      <c r="AB1814" s="44" t="str">
        <f t="shared" si="235"/>
        <v/>
      </c>
    </row>
    <row r="1815" spans="1:28" x14ac:dyDescent="0.25">
      <c r="A1815" s="4"/>
      <c r="B1815" s="44" t="str">
        <f>IF($D1815="", "", IF(IFERROR(INDEX('Page Categories'!$E$11:$E$1010, MATCH($D1815, 'Page Categories'!$D$11:$D$1010, 0)), "")="", 'Page Categories'!$M$21, IFERROR(INDEX('Page Categories'!$E$11:$E$1010, MATCH($D1815, 'Page Categories'!$D$11:$D$1010, 0)), "")))</f>
        <v/>
      </c>
      <c r="C1815" s="4"/>
      <c r="D1815" s="50"/>
      <c r="E1815" s="51"/>
      <c r="F1815" s="51"/>
      <c r="G1815" s="52"/>
      <c r="H1815" s="51"/>
      <c r="I1815" s="53"/>
      <c r="J1815" s="4"/>
      <c r="O1815" s="12" t="str">
        <f t="shared" si="229"/>
        <v/>
      </c>
      <c r="Q1815" s="12" t="str">
        <f t="shared" si="230"/>
        <v/>
      </c>
      <c r="R1815" s="12" t="str">
        <f t="shared" si="231"/>
        <v/>
      </c>
      <c r="S1815" s="12" t="str">
        <f t="shared" si="232"/>
        <v/>
      </c>
      <c r="T1815" s="12" t="str">
        <f t="shared" si="233"/>
        <v/>
      </c>
      <c r="U1815" s="12" t="str">
        <f t="shared" si="234"/>
        <v/>
      </c>
      <c r="V1815" s="12" t="str">
        <f t="shared" si="228"/>
        <v/>
      </c>
      <c r="X1815" s="44" t="str">
        <f>IF($D1815="", "", IF(COUNTIF($D$11:$D1815, $D1815)&gt;1, "", $D1815))</f>
        <v/>
      </c>
      <c r="Z1815" s="12" t="str">
        <f>IF($X1815="", "", IF(COUNTIF('Page Categories'!$D$11:$D$1010, $X1815)&gt;0, "", MAX(Z$10:Z1814)+1))</f>
        <v/>
      </c>
      <c r="AB1815" s="44" t="str">
        <f t="shared" si="235"/>
        <v/>
      </c>
    </row>
    <row r="1816" spans="1:28" x14ac:dyDescent="0.25">
      <c r="A1816" s="4"/>
      <c r="B1816" s="44" t="str">
        <f>IF($D1816="", "", IF(IFERROR(INDEX('Page Categories'!$E$11:$E$1010, MATCH($D1816, 'Page Categories'!$D$11:$D$1010, 0)), "")="", 'Page Categories'!$M$21, IFERROR(INDEX('Page Categories'!$E$11:$E$1010, MATCH($D1816, 'Page Categories'!$D$11:$D$1010, 0)), "")))</f>
        <v/>
      </c>
      <c r="C1816" s="4"/>
      <c r="D1816" s="50"/>
      <c r="E1816" s="51"/>
      <c r="F1816" s="51"/>
      <c r="G1816" s="52"/>
      <c r="H1816" s="51"/>
      <c r="I1816" s="53"/>
      <c r="J1816" s="4"/>
      <c r="O1816" s="12" t="str">
        <f t="shared" si="229"/>
        <v/>
      </c>
      <c r="Q1816" s="12" t="str">
        <f t="shared" si="230"/>
        <v/>
      </c>
      <c r="R1816" s="12" t="str">
        <f t="shared" si="231"/>
        <v/>
      </c>
      <c r="S1816" s="12" t="str">
        <f t="shared" si="232"/>
        <v/>
      </c>
      <c r="T1816" s="12" t="str">
        <f t="shared" si="233"/>
        <v/>
      </c>
      <c r="U1816" s="12" t="str">
        <f t="shared" si="234"/>
        <v/>
      </c>
      <c r="V1816" s="12" t="str">
        <f t="shared" si="228"/>
        <v/>
      </c>
      <c r="X1816" s="44" t="str">
        <f>IF($D1816="", "", IF(COUNTIF($D$11:$D1816, $D1816)&gt;1, "", $D1816))</f>
        <v/>
      </c>
      <c r="Z1816" s="12" t="str">
        <f>IF($X1816="", "", IF(COUNTIF('Page Categories'!$D$11:$D$1010, $X1816)&gt;0, "", MAX(Z$10:Z1815)+1))</f>
        <v/>
      </c>
      <c r="AB1816" s="44" t="str">
        <f t="shared" si="235"/>
        <v/>
      </c>
    </row>
    <row r="1817" spans="1:28" x14ac:dyDescent="0.25">
      <c r="A1817" s="4"/>
      <c r="B1817" s="44" t="str">
        <f>IF($D1817="", "", IF(IFERROR(INDEX('Page Categories'!$E$11:$E$1010, MATCH($D1817, 'Page Categories'!$D$11:$D$1010, 0)), "")="", 'Page Categories'!$M$21, IFERROR(INDEX('Page Categories'!$E$11:$E$1010, MATCH($D1817, 'Page Categories'!$D$11:$D$1010, 0)), "")))</f>
        <v/>
      </c>
      <c r="C1817" s="4"/>
      <c r="D1817" s="50"/>
      <c r="E1817" s="51"/>
      <c r="F1817" s="51"/>
      <c r="G1817" s="52"/>
      <c r="H1817" s="51"/>
      <c r="I1817" s="53"/>
      <c r="J1817" s="4"/>
      <c r="O1817" s="12" t="str">
        <f t="shared" si="229"/>
        <v/>
      </c>
      <c r="Q1817" s="12" t="str">
        <f t="shared" si="230"/>
        <v/>
      </c>
      <c r="R1817" s="12" t="str">
        <f t="shared" si="231"/>
        <v/>
      </c>
      <c r="S1817" s="12" t="str">
        <f t="shared" si="232"/>
        <v/>
      </c>
      <c r="T1817" s="12" t="str">
        <f t="shared" si="233"/>
        <v/>
      </c>
      <c r="U1817" s="12" t="str">
        <f t="shared" si="234"/>
        <v/>
      </c>
      <c r="V1817" s="12" t="str">
        <f t="shared" si="228"/>
        <v/>
      </c>
      <c r="X1817" s="44" t="str">
        <f>IF($D1817="", "", IF(COUNTIF($D$11:$D1817, $D1817)&gt;1, "", $D1817))</f>
        <v/>
      </c>
      <c r="Z1817" s="12" t="str">
        <f>IF($X1817="", "", IF(COUNTIF('Page Categories'!$D$11:$D$1010, $X1817)&gt;0, "", MAX(Z$10:Z1816)+1))</f>
        <v/>
      </c>
      <c r="AB1817" s="44" t="str">
        <f t="shared" si="235"/>
        <v/>
      </c>
    </row>
    <row r="1818" spans="1:28" x14ac:dyDescent="0.25">
      <c r="A1818" s="4"/>
      <c r="B1818" s="44" t="str">
        <f>IF($D1818="", "", IF(IFERROR(INDEX('Page Categories'!$E$11:$E$1010, MATCH($D1818, 'Page Categories'!$D$11:$D$1010, 0)), "")="", 'Page Categories'!$M$21, IFERROR(INDEX('Page Categories'!$E$11:$E$1010, MATCH($D1818, 'Page Categories'!$D$11:$D$1010, 0)), "")))</f>
        <v/>
      </c>
      <c r="C1818" s="4"/>
      <c r="D1818" s="50"/>
      <c r="E1818" s="51"/>
      <c r="F1818" s="51"/>
      <c r="G1818" s="52"/>
      <c r="H1818" s="51"/>
      <c r="I1818" s="53"/>
      <c r="J1818" s="4"/>
      <c r="O1818" s="12" t="str">
        <f t="shared" si="229"/>
        <v/>
      </c>
      <c r="Q1818" s="12" t="str">
        <f t="shared" si="230"/>
        <v/>
      </c>
      <c r="R1818" s="12" t="str">
        <f t="shared" si="231"/>
        <v/>
      </c>
      <c r="S1818" s="12" t="str">
        <f t="shared" si="232"/>
        <v/>
      </c>
      <c r="T1818" s="12" t="str">
        <f t="shared" si="233"/>
        <v/>
      </c>
      <c r="U1818" s="12" t="str">
        <f t="shared" si="234"/>
        <v/>
      </c>
      <c r="V1818" s="12" t="str">
        <f t="shared" si="228"/>
        <v/>
      </c>
      <c r="X1818" s="44" t="str">
        <f>IF($D1818="", "", IF(COUNTIF($D$11:$D1818, $D1818)&gt;1, "", $D1818))</f>
        <v/>
      </c>
      <c r="Z1818" s="12" t="str">
        <f>IF($X1818="", "", IF(COUNTIF('Page Categories'!$D$11:$D$1010, $X1818)&gt;0, "", MAX(Z$10:Z1817)+1))</f>
        <v/>
      </c>
      <c r="AB1818" s="44" t="str">
        <f t="shared" si="235"/>
        <v/>
      </c>
    </row>
    <row r="1819" spans="1:28" x14ac:dyDescent="0.25">
      <c r="A1819" s="4"/>
      <c r="B1819" s="44" t="str">
        <f>IF($D1819="", "", IF(IFERROR(INDEX('Page Categories'!$E$11:$E$1010, MATCH($D1819, 'Page Categories'!$D$11:$D$1010, 0)), "")="", 'Page Categories'!$M$21, IFERROR(INDEX('Page Categories'!$E$11:$E$1010, MATCH($D1819, 'Page Categories'!$D$11:$D$1010, 0)), "")))</f>
        <v/>
      </c>
      <c r="C1819" s="4"/>
      <c r="D1819" s="50"/>
      <c r="E1819" s="51"/>
      <c r="F1819" s="51"/>
      <c r="G1819" s="52"/>
      <c r="H1819" s="51"/>
      <c r="I1819" s="53"/>
      <c r="J1819" s="4"/>
      <c r="O1819" s="12" t="str">
        <f t="shared" si="229"/>
        <v/>
      </c>
      <c r="Q1819" s="12" t="str">
        <f t="shared" si="230"/>
        <v/>
      </c>
      <c r="R1819" s="12" t="str">
        <f t="shared" si="231"/>
        <v/>
      </c>
      <c r="S1819" s="12" t="str">
        <f t="shared" si="232"/>
        <v/>
      </c>
      <c r="T1819" s="12" t="str">
        <f t="shared" si="233"/>
        <v/>
      </c>
      <c r="U1819" s="12" t="str">
        <f t="shared" si="234"/>
        <v/>
      </c>
      <c r="V1819" s="12" t="str">
        <f t="shared" si="228"/>
        <v/>
      </c>
      <c r="X1819" s="44" t="str">
        <f>IF($D1819="", "", IF(COUNTIF($D$11:$D1819, $D1819)&gt;1, "", $D1819))</f>
        <v/>
      </c>
      <c r="Z1819" s="12" t="str">
        <f>IF($X1819="", "", IF(COUNTIF('Page Categories'!$D$11:$D$1010, $X1819)&gt;0, "", MAX(Z$10:Z1818)+1))</f>
        <v/>
      </c>
      <c r="AB1819" s="44" t="str">
        <f t="shared" si="235"/>
        <v/>
      </c>
    </row>
    <row r="1820" spans="1:28" x14ac:dyDescent="0.25">
      <c r="A1820" s="4"/>
      <c r="B1820" s="44" t="str">
        <f>IF($D1820="", "", IF(IFERROR(INDEX('Page Categories'!$E$11:$E$1010, MATCH($D1820, 'Page Categories'!$D$11:$D$1010, 0)), "")="", 'Page Categories'!$M$21, IFERROR(INDEX('Page Categories'!$E$11:$E$1010, MATCH($D1820, 'Page Categories'!$D$11:$D$1010, 0)), "")))</f>
        <v/>
      </c>
      <c r="C1820" s="4"/>
      <c r="D1820" s="50"/>
      <c r="E1820" s="51"/>
      <c r="F1820" s="51"/>
      <c r="G1820" s="52"/>
      <c r="H1820" s="51"/>
      <c r="I1820" s="53"/>
      <c r="J1820" s="4"/>
      <c r="O1820" s="12" t="str">
        <f t="shared" si="229"/>
        <v/>
      </c>
      <c r="Q1820" s="12" t="str">
        <f t="shared" si="230"/>
        <v/>
      </c>
      <c r="R1820" s="12" t="str">
        <f t="shared" si="231"/>
        <v/>
      </c>
      <c r="S1820" s="12" t="str">
        <f t="shared" si="232"/>
        <v/>
      </c>
      <c r="T1820" s="12" t="str">
        <f t="shared" si="233"/>
        <v/>
      </c>
      <c r="U1820" s="12" t="str">
        <f t="shared" si="234"/>
        <v/>
      </c>
      <c r="V1820" s="12" t="str">
        <f t="shared" si="228"/>
        <v/>
      </c>
      <c r="X1820" s="44" t="str">
        <f>IF($D1820="", "", IF(COUNTIF($D$11:$D1820, $D1820)&gt;1, "", $D1820))</f>
        <v/>
      </c>
      <c r="Z1820" s="12" t="str">
        <f>IF($X1820="", "", IF(COUNTIF('Page Categories'!$D$11:$D$1010, $X1820)&gt;0, "", MAX(Z$10:Z1819)+1))</f>
        <v/>
      </c>
      <c r="AB1820" s="44" t="str">
        <f t="shared" si="235"/>
        <v/>
      </c>
    </row>
    <row r="1821" spans="1:28" x14ac:dyDescent="0.25">
      <c r="A1821" s="4"/>
      <c r="B1821" s="44" t="str">
        <f>IF($D1821="", "", IF(IFERROR(INDEX('Page Categories'!$E$11:$E$1010, MATCH($D1821, 'Page Categories'!$D$11:$D$1010, 0)), "")="", 'Page Categories'!$M$21, IFERROR(INDEX('Page Categories'!$E$11:$E$1010, MATCH($D1821, 'Page Categories'!$D$11:$D$1010, 0)), "")))</f>
        <v/>
      </c>
      <c r="C1821" s="4"/>
      <c r="D1821" s="50"/>
      <c r="E1821" s="51"/>
      <c r="F1821" s="51"/>
      <c r="G1821" s="52"/>
      <c r="H1821" s="51"/>
      <c r="I1821" s="53"/>
      <c r="J1821" s="4"/>
      <c r="O1821" s="12" t="str">
        <f t="shared" si="229"/>
        <v/>
      </c>
      <c r="Q1821" s="12" t="str">
        <f t="shared" si="230"/>
        <v/>
      </c>
      <c r="R1821" s="12" t="str">
        <f t="shared" si="231"/>
        <v/>
      </c>
      <c r="S1821" s="12" t="str">
        <f t="shared" si="232"/>
        <v/>
      </c>
      <c r="T1821" s="12" t="str">
        <f t="shared" si="233"/>
        <v/>
      </c>
      <c r="U1821" s="12" t="str">
        <f t="shared" si="234"/>
        <v/>
      </c>
      <c r="V1821" s="12" t="str">
        <f t="shared" si="228"/>
        <v/>
      </c>
      <c r="X1821" s="44" t="str">
        <f>IF($D1821="", "", IF(COUNTIF($D$11:$D1821, $D1821)&gt;1, "", $D1821))</f>
        <v/>
      </c>
      <c r="Z1821" s="12" t="str">
        <f>IF($X1821="", "", IF(COUNTIF('Page Categories'!$D$11:$D$1010, $X1821)&gt;0, "", MAX(Z$10:Z1820)+1))</f>
        <v/>
      </c>
      <c r="AB1821" s="44" t="str">
        <f t="shared" si="235"/>
        <v/>
      </c>
    </row>
    <row r="1822" spans="1:28" x14ac:dyDescent="0.25">
      <c r="A1822" s="4"/>
      <c r="B1822" s="44" t="str">
        <f>IF($D1822="", "", IF(IFERROR(INDEX('Page Categories'!$E$11:$E$1010, MATCH($D1822, 'Page Categories'!$D$11:$D$1010, 0)), "")="", 'Page Categories'!$M$21, IFERROR(INDEX('Page Categories'!$E$11:$E$1010, MATCH($D1822, 'Page Categories'!$D$11:$D$1010, 0)), "")))</f>
        <v/>
      </c>
      <c r="C1822" s="4"/>
      <c r="D1822" s="50"/>
      <c r="E1822" s="51"/>
      <c r="F1822" s="51"/>
      <c r="G1822" s="52"/>
      <c r="H1822" s="51"/>
      <c r="I1822" s="53"/>
      <c r="J1822" s="4"/>
      <c r="O1822" s="12" t="str">
        <f t="shared" si="229"/>
        <v/>
      </c>
      <c r="Q1822" s="12" t="str">
        <f t="shared" si="230"/>
        <v/>
      </c>
      <c r="R1822" s="12" t="str">
        <f t="shared" si="231"/>
        <v/>
      </c>
      <c r="S1822" s="12" t="str">
        <f t="shared" si="232"/>
        <v/>
      </c>
      <c r="T1822" s="12" t="str">
        <f t="shared" si="233"/>
        <v/>
      </c>
      <c r="U1822" s="12" t="str">
        <f t="shared" si="234"/>
        <v/>
      </c>
      <c r="V1822" s="12" t="str">
        <f t="shared" si="228"/>
        <v/>
      </c>
      <c r="X1822" s="44" t="str">
        <f>IF($D1822="", "", IF(COUNTIF($D$11:$D1822, $D1822)&gt;1, "", $D1822))</f>
        <v/>
      </c>
      <c r="Z1822" s="12" t="str">
        <f>IF($X1822="", "", IF(COUNTIF('Page Categories'!$D$11:$D$1010, $X1822)&gt;0, "", MAX(Z$10:Z1821)+1))</f>
        <v/>
      </c>
      <c r="AB1822" s="44" t="str">
        <f t="shared" si="235"/>
        <v/>
      </c>
    </row>
    <row r="1823" spans="1:28" x14ac:dyDescent="0.25">
      <c r="A1823" s="4"/>
      <c r="B1823" s="44" t="str">
        <f>IF($D1823="", "", IF(IFERROR(INDEX('Page Categories'!$E$11:$E$1010, MATCH($D1823, 'Page Categories'!$D$11:$D$1010, 0)), "")="", 'Page Categories'!$M$21, IFERROR(INDEX('Page Categories'!$E$11:$E$1010, MATCH($D1823, 'Page Categories'!$D$11:$D$1010, 0)), "")))</f>
        <v/>
      </c>
      <c r="C1823" s="4"/>
      <c r="D1823" s="50"/>
      <c r="E1823" s="51"/>
      <c r="F1823" s="51"/>
      <c r="G1823" s="52"/>
      <c r="H1823" s="51"/>
      <c r="I1823" s="53"/>
      <c r="J1823" s="4"/>
      <c r="O1823" s="12" t="str">
        <f t="shared" si="229"/>
        <v/>
      </c>
      <c r="Q1823" s="12" t="str">
        <f t="shared" si="230"/>
        <v/>
      </c>
      <c r="R1823" s="12" t="str">
        <f t="shared" si="231"/>
        <v/>
      </c>
      <c r="S1823" s="12" t="str">
        <f t="shared" si="232"/>
        <v/>
      </c>
      <c r="T1823" s="12" t="str">
        <f t="shared" si="233"/>
        <v/>
      </c>
      <c r="U1823" s="12" t="str">
        <f t="shared" si="234"/>
        <v/>
      </c>
      <c r="V1823" s="12" t="str">
        <f t="shared" si="228"/>
        <v/>
      </c>
      <c r="X1823" s="44" t="str">
        <f>IF($D1823="", "", IF(COUNTIF($D$11:$D1823, $D1823)&gt;1, "", $D1823))</f>
        <v/>
      </c>
      <c r="Z1823" s="12" t="str">
        <f>IF($X1823="", "", IF(COUNTIF('Page Categories'!$D$11:$D$1010, $X1823)&gt;0, "", MAX(Z$10:Z1822)+1))</f>
        <v/>
      </c>
      <c r="AB1823" s="44" t="str">
        <f t="shared" si="235"/>
        <v/>
      </c>
    </row>
    <row r="1824" spans="1:28" x14ac:dyDescent="0.25">
      <c r="A1824" s="4"/>
      <c r="B1824" s="44" t="str">
        <f>IF($D1824="", "", IF(IFERROR(INDEX('Page Categories'!$E$11:$E$1010, MATCH($D1824, 'Page Categories'!$D$11:$D$1010, 0)), "")="", 'Page Categories'!$M$21, IFERROR(INDEX('Page Categories'!$E$11:$E$1010, MATCH($D1824, 'Page Categories'!$D$11:$D$1010, 0)), "")))</f>
        <v/>
      </c>
      <c r="C1824" s="4"/>
      <c r="D1824" s="50"/>
      <c r="E1824" s="51"/>
      <c r="F1824" s="51"/>
      <c r="G1824" s="52"/>
      <c r="H1824" s="51"/>
      <c r="I1824" s="53"/>
      <c r="J1824" s="4"/>
      <c r="O1824" s="12" t="str">
        <f t="shared" si="229"/>
        <v/>
      </c>
      <c r="Q1824" s="12" t="str">
        <f t="shared" si="230"/>
        <v/>
      </c>
      <c r="R1824" s="12" t="str">
        <f t="shared" si="231"/>
        <v/>
      </c>
      <c r="S1824" s="12" t="str">
        <f t="shared" si="232"/>
        <v/>
      </c>
      <c r="T1824" s="12" t="str">
        <f t="shared" si="233"/>
        <v/>
      </c>
      <c r="U1824" s="12" t="str">
        <f t="shared" si="234"/>
        <v/>
      </c>
      <c r="V1824" s="12" t="str">
        <f t="shared" si="228"/>
        <v/>
      </c>
      <c r="X1824" s="44" t="str">
        <f>IF($D1824="", "", IF(COUNTIF($D$11:$D1824, $D1824)&gt;1, "", $D1824))</f>
        <v/>
      </c>
      <c r="Z1824" s="12" t="str">
        <f>IF($X1824="", "", IF(COUNTIF('Page Categories'!$D$11:$D$1010, $X1824)&gt;0, "", MAX(Z$10:Z1823)+1))</f>
        <v/>
      </c>
      <c r="AB1824" s="44" t="str">
        <f t="shared" si="235"/>
        <v/>
      </c>
    </row>
    <row r="1825" spans="1:28" x14ac:dyDescent="0.25">
      <c r="A1825" s="4"/>
      <c r="B1825" s="44" t="str">
        <f>IF($D1825="", "", IF(IFERROR(INDEX('Page Categories'!$E$11:$E$1010, MATCH($D1825, 'Page Categories'!$D$11:$D$1010, 0)), "")="", 'Page Categories'!$M$21, IFERROR(INDEX('Page Categories'!$E$11:$E$1010, MATCH($D1825, 'Page Categories'!$D$11:$D$1010, 0)), "")))</f>
        <v/>
      </c>
      <c r="C1825" s="4"/>
      <c r="D1825" s="50"/>
      <c r="E1825" s="51"/>
      <c r="F1825" s="51"/>
      <c r="G1825" s="52"/>
      <c r="H1825" s="51"/>
      <c r="I1825" s="53"/>
      <c r="J1825" s="4"/>
      <c r="O1825" s="12" t="str">
        <f t="shared" si="229"/>
        <v/>
      </c>
      <c r="Q1825" s="12" t="str">
        <f t="shared" si="230"/>
        <v/>
      </c>
      <c r="R1825" s="12" t="str">
        <f t="shared" si="231"/>
        <v/>
      </c>
      <c r="S1825" s="12" t="str">
        <f t="shared" si="232"/>
        <v/>
      </c>
      <c r="T1825" s="12" t="str">
        <f t="shared" si="233"/>
        <v/>
      </c>
      <c r="U1825" s="12" t="str">
        <f t="shared" si="234"/>
        <v/>
      </c>
      <c r="V1825" s="12" t="str">
        <f t="shared" si="228"/>
        <v/>
      </c>
      <c r="X1825" s="44" t="str">
        <f>IF($D1825="", "", IF(COUNTIF($D$11:$D1825, $D1825)&gt;1, "", $D1825))</f>
        <v/>
      </c>
      <c r="Z1825" s="12" t="str">
        <f>IF($X1825="", "", IF(COUNTIF('Page Categories'!$D$11:$D$1010, $X1825)&gt;0, "", MAX(Z$10:Z1824)+1))</f>
        <v/>
      </c>
      <c r="AB1825" s="44" t="str">
        <f t="shared" si="235"/>
        <v/>
      </c>
    </row>
    <row r="1826" spans="1:28" x14ac:dyDescent="0.25">
      <c r="A1826" s="4"/>
      <c r="B1826" s="44" t="str">
        <f>IF($D1826="", "", IF(IFERROR(INDEX('Page Categories'!$E$11:$E$1010, MATCH($D1826, 'Page Categories'!$D$11:$D$1010, 0)), "")="", 'Page Categories'!$M$21, IFERROR(INDEX('Page Categories'!$E$11:$E$1010, MATCH($D1826, 'Page Categories'!$D$11:$D$1010, 0)), "")))</f>
        <v/>
      </c>
      <c r="C1826" s="4"/>
      <c r="D1826" s="50"/>
      <c r="E1826" s="51"/>
      <c r="F1826" s="51"/>
      <c r="G1826" s="52"/>
      <c r="H1826" s="51"/>
      <c r="I1826" s="53"/>
      <c r="J1826" s="4"/>
      <c r="O1826" s="12" t="str">
        <f t="shared" si="229"/>
        <v/>
      </c>
      <c r="Q1826" s="12" t="str">
        <f t="shared" si="230"/>
        <v/>
      </c>
      <c r="R1826" s="12" t="str">
        <f t="shared" si="231"/>
        <v/>
      </c>
      <c r="S1826" s="12" t="str">
        <f t="shared" si="232"/>
        <v/>
      </c>
      <c r="T1826" s="12" t="str">
        <f t="shared" si="233"/>
        <v/>
      </c>
      <c r="U1826" s="12" t="str">
        <f t="shared" si="234"/>
        <v/>
      </c>
      <c r="V1826" s="12" t="str">
        <f t="shared" si="228"/>
        <v/>
      </c>
      <c r="X1826" s="44" t="str">
        <f>IF($D1826="", "", IF(COUNTIF($D$11:$D1826, $D1826)&gt;1, "", $D1826))</f>
        <v/>
      </c>
      <c r="Z1826" s="12" t="str">
        <f>IF($X1826="", "", IF(COUNTIF('Page Categories'!$D$11:$D$1010, $X1826)&gt;0, "", MAX(Z$10:Z1825)+1))</f>
        <v/>
      </c>
      <c r="AB1826" s="44" t="str">
        <f t="shared" si="235"/>
        <v/>
      </c>
    </row>
    <row r="1827" spans="1:28" x14ac:dyDescent="0.25">
      <c r="A1827" s="4"/>
      <c r="B1827" s="44" t="str">
        <f>IF($D1827="", "", IF(IFERROR(INDEX('Page Categories'!$E$11:$E$1010, MATCH($D1827, 'Page Categories'!$D$11:$D$1010, 0)), "")="", 'Page Categories'!$M$21, IFERROR(INDEX('Page Categories'!$E$11:$E$1010, MATCH($D1827, 'Page Categories'!$D$11:$D$1010, 0)), "")))</f>
        <v/>
      </c>
      <c r="C1827" s="4"/>
      <c r="D1827" s="50"/>
      <c r="E1827" s="51"/>
      <c r="F1827" s="51"/>
      <c r="G1827" s="52"/>
      <c r="H1827" s="51"/>
      <c r="I1827" s="53"/>
      <c r="J1827" s="4"/>
      <c r="O1827" s="12" t="str">
        <f t="shared" si="229"/>
        <v/>
      </c>
      <c r="Q1827" s="12" t="str">
        <f t="shared" si="230"/>
        <v/>
      </c>
      <c r="R1827" s="12" t="str">
        <f t="shared" si="231"/>
        <v/>
      </c>
      <c r="S1827" s="12" t="str">
        <f t="shared" si="232"/>
        <v/>
      </c>
      <c r="T1827" s="12" t="str">
        <f t="shared" si="233"/>
        <v/>
      </c>
      <c r="U1827" s="12" t="str">
        <f t="shared" si="234"/>
        <v/>
      </c>
      <c r="V1827" s="12" t="str">
        <f t="shared" si="228"/>
        <v/>
      </c>
      <c r="X1827" s="44" t="str">
        <f>IF($D1827="", "", IF(COUNTIF($D$11:$D1827, $D1827)&gt;1, "", $D1827))</f>
        <v/>
      </c>
      <c r="Z1827" s="12" t="str">
        <f>IF($X1827="", "", IF(COUNTIF('Page Categories'!$D$11:$D$1010, $X1827)&gt;0, "", MAX(Z$10:Z1826)+1))</f>
        <v/>
      </c>
      <c r="AB1827" s="44" t="str">
        <f t="shared" si="235"/>
        <v/>
      </c>
    </row>
    <row r="1828" spans="1:28" x14ac:dyDescent="0.25">
      <c r="A1828" s="4"/>
      <c r="B1828" s="44" t="str">
        <f>IF($D1828="", "", IF(IFERROR(INDEX('Page Categories'!$E$11:$E$1010, MATCH($D1828, 'Page Categories'!$D$11:$D$1010, 0)), "")="", 'Page Categories'!$M$21, IFERROR(INDEX('Page Categories'!$E$11:$E$1010, MATCH($D1828, 'Page Categories'!$D$11:$D$1010, 0)), "")))</f>
        <v/>
      </c>
      <c r="C1828" s="4"/>
      <c r="D1828" s="50"/>
      <c r="E1828" s="51"/>
      <c r="F1828" s="51"/>
      <c r="G1828" s="52"/>
      <c r="H1828" s="51"/>
      <c r="I1828" s="53"/>
      <c r="J1828" s="4"/>
      <c r="O1828" s="12" t="str">
        <f t="shared" si="229"/>
        <v/>
      </c>
      <c r="Q1828" s="12" t="str">
        <f t="shared" si="230"/>
        <v/>
      </c>
      <c r="R1828" s="12" t="str">
        <f t="shared" si="231"/>
        <v/>
      </c>
      <c r="S1828" s="12" t="str">
        <f t="shared" si="232"/>
        <v/>
      </c>
      <c r="T1828" s="12" t="str">
        <f t="shared" si="233"/>
        <v/>
      </c>
      <c r="U1828" s="12" t="str">
        <f t="shared" si="234"/>
        <v/>
      </c>
      <c r="V1828" s="12" t="str">
        <f t="shared" si="228"/>
        <v/>
      </c>
      <c r="X1828" s="44" t="str">
        <f>IF($D1828="", "", IF(COUNTIF($D$11:$D1828, $D1828)&gt;1, "", $D1828))</f>
        <v/>
      </c>
      <c r="Z1828" s="12" t="str">
        <f>IF($X1828="", "", IF(COUNTIF('Page Categories'!$D$11:$D$1010, $X1828)&gt;0, "", MAX(Z$10:Z1827)+1))</f>
        <v/>
      </c>
      <c r="AB1828" s="44" t="str">
        <f t="shared" si="235"/>
        <v/>
      </c>
    </row>
    <row r="1829" spans="1:28" x14ac:dyDescent="0.25">
      <c r="A1829" s="4"/>
      <c r="B1829" s="44" t="str">
        <f>IF($D1829="", "", IF(IFERROR(INDEX('Page Categories'!$E$11:$E$1010, MATCH($D1829, 'Page Categories'!$D$11:$D$1010, 0)), "")="", 'Page Categories'!$M$21, IFERROR(INDEX('Page Categories'!$E$11:$E$1010, MATCH($D1829, 'Page Categories'!$D$11:$D$1010, 0)), "")))</f>
        <v/>
      </c>
      <c r="C1829" s="4"/>
      <c r="D1829" s="50"/>
      <c r="E1829" s="51"/>
      <c r="F1829" s="51"/>
      <c r="G1829" s="52"/>
      <c r="H1829" s="51"/>
      <c r="I1829" s="53"/>
      <c r="J1829" s="4"/>
      <c r="O1829" s="12" t="str">
        <f t="shared" si="229"/>
        <v/>
      </c>
      <c r="Q1829" s="12" t="str">
        <f t="shared" si="230"/>
        <v/>
      </c>
      <c r="R1829" s="12" t="str">
        <f t="shared" si="231"/>
        <v/>
      </c>
      <c r="S1829" s="12" t="str">
        <f t="shared" si="232"/>
        <v/>
      </c>
      <c r="T1829" s="12" t="str">
        <f t="shared" si="233"/>
        <v/>
      </c>
      <c r="U1829" s="12" t="str">
        <f t="shared" si="234"/>
        <v/>
      </c>
      <c r="V1829" s="12" t="str">
        <f t="shared" si="228"/>
        <v/>
      </c>
      <c r="X1829" s="44" t="str">
        <f>IF($D1829="", "", IF(COUNTIF($D$11:$D1829, $D1829)&gt;1, "", $D1829))</f>
        <v/>
      </c>
      <c r="Z1829" s="12" t="str">
        <f>IF($X1829="", "", IF(COUNTIF('Page Categories'!$D$11:$D$1010, $X1829)&gt;0, "", MAX(Z$10:Z1828)+1))</f>
        <v/>
      </c>
      <c r="AB1829" s="44" t="str">
        <f t="shared" si="235"/>
        <v/>
      </c>
    </row>
    <row r="1830" spans="1:28" x14ac:dyDescent="0.25">
      <c r="A1830" s="4"/>
      <c r="B1830" s="44" t="str">
        <f>IF($D1830="", "", IF(IFERROR(INDEX('Page Categories'!$E$11:$E$1010, MATCH($D1830, 'Page Categories'!$D$11:$D$1010, 0)), "")="", 'Page Categories'!$M$21, IFERROR(INDEX('Page Categories'!$E$11:$E$1010, MATCH($D1830, 'Page Categories'!$D$11:$D$1010, 0)), "")))</f>
        <v/>
      </c>
      <c r="C1830" s="4"/>
      <c r="D1830" s="50"/>
      <c r="E1830" s="51"/>
      <c r="F1830" s="51"/>
      <c r="G1830" s="52"/>
      <c r="H1830" s="51"/>
      <c r="I1830" s="53"/>
      <c r="J1830" s="4"/>
      <c r="O1830" s="12" t="str">
        <f t="shared" si="229"/>
        <v/>
      </c>
      <c r="Q1830" s="12" t="str">
        <f t="shared" si="230"/>
        <v/>
      </c>
      <c r="R1830" s="12" t="str">
        <f t="shared" si="231"/>
        <v/>
      </c>
      <c r="S1830" s="12" t="str">
        <f t="shared" si="232"/>
        <v/>
      </c>
      <c r="T1830" s="12" t="str">
        <f t="shared" si="233"/>
        <v/>
      </c>
      <c r="U1830" s="12" t="str">
        <f t="shared" si="234"/>
        <v/>
      </c>
      <c r="V1830" s="12" t="str">
        <f t="shared" si="228"/>
        <v/>
      </c>
      <c r="X1830" s="44" t="str">
        <f>IF($D1830="", "", IF(COUNTIF($D$11:$D1830, $D1830)&gt;1, "", $D1830))</f>
        <v/>
      </c>
      <c r="Z1830" s="12" t="str">
        <f>IF($X1830="", "", IF(COUNTIF('Page Categories'!$D$11:$D$1010, $X1830)&gt;0, "", MAX(Z$10:Z1829)+1))</f>
        <v/>
      </c>
      <c r="AB1830" s="44" t="str">
        <f t="shared" si="235"/>
        <v/>
      </c>
    </row>
    <row r="1831" spans="1:28" x14ac:dyDescent="0.25">
      <c r="A1831" s="4"/>
      <c r="B1831" s="44" t="str">
        <f>IF($D1831="", "", IF(IFERROR(INDEX('Page Categories'!$E$11:$E$1010, MATCH($D1831, 'Page Categories'!$D$11:$D$1010, 0)), "")="", 'Page Categories'!$M$21, IFERROR(INDEX('Page Categories'!$E$11:$E$1010, MATCH($D1831, 'Page Categories'!$D$11:$D$1010, 0)), "")))</f>
        <v/>
      </c>
      <c r="C1831" s="4"/>
      <c r="D1831" s="50"/>
      <c r="E1831" s="51"/>
      <c r="F1831" s="51"/>
      <c r="G1831" s="52"/>
      <c r="H1831" s="51"/>
      <c r="I1831" s="53"/>
      <c r="J1831" s="4"/>
      <c r="O1831" s="12" t="str">
        <f t="shared" si="229"/>
        <v/>
      </c>
      <c r="Q1831" s="12" t="str">
        <f t="shared" si="230"/>
        <v/>
      </c>
      <c r="R1831" s="12" t="str">
        <f t="shared" si="231"/>
        <v/>
      </c>
      <c r="S1831" s="12" t="str">
        <f t="shared" si="232"/>
        <v/>
      </c>
      <c r="T1831" s="12" t="str">
        <f t="shared" si="233"/>
        <v/>
      </c>
      <c r="U1831" s="12" t="str">
        <f t="shared" si="234"/>
        <v/>
      </c>
      <c r="V1831" s="12" t="str">
        <f t="shared" si="228"/>
        <v/>
      </c>
      <c r="X1831" s="44" t="str">
        <f>IF($D1831="", "", IF(COUNTIF($D$11:$D1831, $D1831)&gt;1, "", $D1831))</f>
        <v/>
      </c>
      <c r="Z1831" s="12" t="str">
        <f>IF($X1831="", "", IF(COUNTIF('Page Categories'!$D$11:$D$1010, $X1831)&gt;0, "", MAX(Z$10:Z1830)+1))</f>
        <v/>
      </c>
      <c r="AB1831" s="44" t="str">
        <f t="shared" si="235"/>
        <v/>
      </c>
    </row>
    <row r="1832" spans="1:28" x14ac:dyDescent="0.25">
      <c r="A1832" s="4"/>
      <c r="B1832" s="44" t="str">
        <f>IF($D1832="", "", IF(IFERROR(INDEX('Page Categories'!$E$11:$E$1010, MATCH($D1832, 'Page Categories'!$D$11:$D$1010, 0)), "")="", 'Page Categories'!$M$21, IFERROR(INDEX('Page Categories'!$E$11:$E$1010, MATCH($D1832, 'Page Categories'!$D$11:$D$1010, 0)), "")))</f>
        <v/>
      </c>
      <c r="C1832" s="4"/>
      <c r="D1832" s="50"/>
      <c r="E1832" s="51"/>
      <c r="F1832" s="51"/>
      <c r="G1832" s="52"/>
      <c r="H1832" s="51"/>
      <c r="I1832" s="53"/>
      <c r="J1832" s="4"/>
      <c r="O1832" s="12" t="str">
        <f t="shared" si="229"/>
        <v/>
      </c>
      <c r="Q1832" s="12" t="str">
        <f t="shared" si="230"/>
        <v/>
      </c>
      <c r="R1832" s="12" t="str">
        <f t="shared" si="231"/>
        <v/>
      </c>
      <c r="S1832" s="12" t="str">
        <f t="shared" si="232"/>
        <v/>
      </c>
      <c r="T1832" s="12" t="str">
        <f t="shared" si="233"/>
        <v/>
      </c>
      <c r="U1832" s="12" t="str">
        <f t="shared" si="234"/>
        <v/>
      </c>
      <c r="V1832" s="12" t="str">
        <f t="shared" si="228"/>
        <v/>
      </c>
      <c r="X1832" s="44" t="str">
        <f>IF($D1832="", "", IF(COUNTIF($D$11:$D1832, $D1832)&gt;1, "", $D1832))</f>
        <v/>
      </c>
      <c r="Z1832" s="12" t="str">
        <f>IF($X1832="", "", IF(COUNTIF('Page Categories'!$D$11:$D$1010, $X1832)&gt;0, "", MAX(Z$10:Z1831)+1))</f>
        <v/>
      </c>
      <c r="AB1832" s="44" t="str">
        <f t="shared" si="235"/>
        <v/>
      </c>
    </row>
    <row r="1833" spans="1:28" x14ac:dyDescent="0.25">
      <c r="A1833" s="4"/>
      <c r="B1833" s="44" t="str">
        <f>IF($D1833="", "", IF(IFERROR(INDEX('Page Categories'!$E$11:$E$1010, MATCH($D1833, 'Page Categories'!$D$11:$D$1010, 0)), "")="", 'Page Categories'!$M$21, IFERROR(INDEX('Page Categories'!$E$11:$E$1010, MATCH($D1833, 'Page Categories'!$D$11:$D$1010, 0)), "")))</f>
        <v/>
      </c>
      <c r="C1833" s="4"/>
      <c r="D1833" s="50"/>
      <c r="E1833" s="51"/>
      <c r="F1833" s="51"/>
      <c r="G1833" s="52"/>
      <c r="H1833" s="51"/>
      <c r="I1833" s="53"/>
      <c r="J1833" s="4"/>
      <c r="O1833" s="12" t="str">
        <f t="shared" si="229"/>
        <v/>
      </c>
      <c r="Q1833" s="12" t="str">
        <f t="shared" si="230"/>
        <v/>
      </c>
      <c r="R1833" s="12" t="str">
        <f t="shared" si="231"/>
        <v/>
      </c>
      <c r="S1833" s="12" t="str">
        <f t="shared" si="232"/>
        <v/>
      </c>
      <c r="T1833" s="12" t="str">
        <f t="shared" si="233"/>
        <v/>
      </c>
      <c r="U1833" s="12" t="str">
        <f t="shared" si="234"/>
        <v/>
      </c>
      <c r="V1833" s="12" t="str">
        <f t="shared" si="228"/>
        <v/>
      </c>
      <c r="X1833" s="44" t="str">
        <f>IF($D1833="", "", IF(COUNTIF($D$11:$D1833, $D1833)&gt;1, "", $D1833))</f>
        <v/>
      </c>
      <c r="Z1833" s="12" t="str">
        <f>IF($X1833="", "", IF(COUNTIF('Page Categories'!$D$11:$D$1010, $X1833)&gt;0, "", MAX(Z$10:Z1832)+1))</f>
        <v/>
      </c>
      <c r="AB1833" s="44" t="str">
        <f t="shared" si="235"/>
        <v/>
      </c>
    </row>
    <row r="1834" spans="1:28" x14ac:dyDescent="0.25">
      <c r="A1834" s="4"/>
      <c r="B1834" s="44" t="str">
        <f>IF($D1834="", "", IF(IFERROR(INDEX('Page Categories'!$E$11:$E$1010, MATCH($D1834, 'Page Categories'!$D$11:$D$1010, 0)), "")="", 'Page Categories'!$M$21, IFERROR(INDEX('Page Categories'!$E$11:$E$1010, MATCH($D1834, 'Page Categories'!$D$11:$D$1010, 0)), "")))</f>
        <v/>
      </c>
      <c r="C1834" s="4"/>
      <c r="D1834" s="50"/>
      <c r="E1834" s="51"/>
      <c r="F1834" s="51"/>
      <c r="G1834" s="52"/>
      <c r="H1834" s="51"/>
      <c r="I1834" s="53"/>
      <c r="J1834" s="4"/>
      <c r="O1834" s="12" t="str">
        <f t="shared" si="229"/>
        <v/>
      </c>
      <c r="Q1834" s="12" t="str">
        <f t="shared" si="230"/>
        <v/>
      </c>
      <c r="R1834" s="12" t="str">
        <f t="shared" si="231"/>
        <v/>
      </c>
      <c r="S1834" s="12" t="str">
        <f t="shared" si="232"/>
        <v/>
      </c>
      <c r="T1834" s="12" t="str">
        <f t="shared" si="233"/>
        <v/>
      </c>
      <c r="U1834" s="12" t="str">
        <f t="shared" si="234"/>
        <v/>
      </c>
      <c r="V1834" s="12" t="str">
        <f t="shared" si="228"/>
        <v/>
      </c>
      <c r="X1834" s="44" t="str">
        <f>IF($D1834="", "", IF(COUNTIF($D$11:$D1834, $D1834)&gt;1, "", $D1834))</f>
        <v/>
      </c>
      <c r="Z1834" s="12" t="str">
        <f>IF($X1834="", "", IF(COUNTIF('Page Categories'!$D$11:$D$1010, $X1834)&gt;0, "", MAX(Z$10:Z1833)+1))</f>
        <v/>
      </c>
      <c r="AB1834" s="44" t="str">
        <f t="shared" si="235"/>
        <v/>
      </c>
    </row>
    <row r="1835" spans="1:28" x14ac:dyDescent="0.25">
      <c r="A1835" s="4"/>
      <c r="B1835" s="44" t="str">
        <f>IF($D1835="", "", IF(IFERROR(INDEX('Page Categories'!$E$11:$E$1010, MATCH($D1835, 'Page Categories'!$D$11:$D$1010, 0)), "")="", 'Page Categories'!$M$21, IFERROR(INDEX('Page Categories'!$E$11:$E$1010, MATCH($D1835, 'Page Categories'!$D$11:$D$1010, 0)), "")))</f>
        <v/>
      </c>
      <c r="C1835" s="4"/>
      <c r="D1835" s="50"/>
      <c r="E1835" s="51"/>
      <c r="F1835" s="51"/>
      <c r="G1835" s="52"/>
      <c r="H1835" s="51"/>
      <c r="I1835" s="53"/>
      <c r="J1835" s="4"/>
      <c r="O1835" s="12" t="str">
        <f t="shared" si="229"/>
        <v/>
      </c>
      <c r="Q1835" s="12" t="str">
        <f t="shared" si="230"/>
        <v/>
      </c>
      <c r="R1835" s="12" t="str">
        <f t="shared" si="231"/>
        <v/>
      </c>
      <c r="S1835" s="12" t="str">
        <f t="shared" si="232"/>
        <v/>
      </c>
      <c r="T1835" s="12" t="str">
        <f t="shared" si="233"/>
        <v/>
      </c>
      <c r="U1835" s="12" t="str">
        <f t="shared" si="234"/>
        <v/>
      </c>
      <c r="V1835" s="12" t="str">
        <f t="shared" si="228"/>
        <v/>
      </c>
      <c r="X1835" s="44" t="str">
        <f>IF($D1835="", "", IF(COUNTIF($D$11:$D1835, $D1835)&gt;1, "", $D1835))</f>
        <v/>
      </c>
      <c r="Z1835" s="12" t="str">
        <f>IF($X1835="", "", IF(COUNTIF('Page Categories'!$D$11:$D$1010, $X1835)&gt;0, "", MAX(Z$10:Z1834)+1))</f>
        <v/>
      </c>
      <c r="AB1835" s="44" t="str">
        <f t="shared" si="235"/>
        <v/>
      </c>
    </row>
    <row r="1836" spans="1:28" x14ac:dyDescent="0.25">
      <c r="A1836" s="4"/>
      <c r="B1836" s="44" t="str">
        <f>IF($D1836="", "", IF(IFERROR(INDEX('Page Categories'!$E$11:$E$1010, MATCH($D1836, 'Page Categories'!$D$11:$D$1010, 0)), "")="", 'Page Categories'!$M$21, IFERROR(INDEX('Page Categories'!$E$11:$E$1010, MATCH($D1836, 'Page Categories'!$D$11:$D$1010, 0)), "")))</f>
        <v/>
      </c>
      <c r="C1836" s="4"/>
      <c r="D1836" s="50"/>
      <c r="E1836" s="51"/>
      <c r="F1836" s="51"/>
      <c r="G1836" s="52"/>
      <c r="H1836" s="51"/>
      <c r="I1836" s="53"/>
      <c r="J1836" s="4"/>
      <c r="O1836" s="12" t="str">
        <f t="shared" si="229"/>
        <v/>
      </c>
      <c r="Q1836" s="12" t="str">
        <f t="shared" si="230"/>
        <v/>
      </c>
      <c r="R1836" s="12" t="str">
        <f t="shared" si="231"/>
        <v/>
      </c>
      <c r="S1836" s="12" t="str">
        <f t="shared" si="232"/>
        <v/>
      </c>
      <c r="T1836" s="12" t="str">
        <f t="shared" si="233"/>
        <v/>
      </c>
      <c r="U1836" s="12" t="str">
        <f t="shared" si="234"/>
        <v/>
      </c>
      <c r="V1836" s="12" t="str">
        <f t="shared" si="228"/>
        <v/>
      </c>
      <c r="X1836" s="44" t="str">
        <f>IF($D1836="", "", IF(COUNTIF($D$11:$D1836, $D1836)&gt;1, "", $D1836))</f>
        <v/>
      </c>
      <c r="Z1836" s="12" t="str">
        <f>IF($X1836="", "", IF(COUNTIF('Page Categories'!$D$11:$D$1010, $X1836)&gt;0, "", MAX(Z$10:Z1835)+1))</f>
        <v/>
      </c>
      <c r="AB1836" s="44" t="str">
        <f t="shared" si="235"/>
        <v/>
      </c>
    </row>
    <row r="1837" spans="1:28" x14ac:dyDescent="0.25">
      <c r="A1837" s="4"/>
      <c r="B1837" s="44" t="str">
        <f>IF($D1837="", "", IF(IFERROR(INDEX('Page Categories'!$E$11:$E$1010, MATCH($D1837, 'Page Categories'!$D$11:$D$1010, 0)), "")="", 'Page Categories'!$M$21, IFERROR(INDEX('Page Categories'!$E$11:$E$1010, MATCH($D1837, 'Page Categories'!$D$11:$D$1010, 0)), "")))</f>
        <v/>
      </c>
      <c r="C1837" s="4"/>
      <c r="D1837" s="50"/>
      <c r="E1837" s="51"/>
      <c r="F1837" s="51"/>
      <c r="G1837" s="52"/>
      <c r="H1837" s="51"/>
      <c r="I1837" s="53"/>
      <c r="J1837" s="4"/>
      <c r="O1837" s="12" t="str">
        <f t="shared" si="229"/>
        <v/>
      </c>
      <c r="Q1837" s="12" t="str">
        <f t="shared" si="230"/>
        <v/>
      </c>
      <c r="R1837" s="12" t="str">
        <f t="shared" si="231"/>
        <v/>
      </c>
      <c r="S1837" s="12" t="str">
        <f t="shared" si="232"/>
        <v/>
      </c>
      <c r="T1837" s="12" t="str">
        <f t="shared" si="233"/>
        <v/>
      </c>
      <c r="U1837" s="12" t="str">
        <f t="shared" si="234"/>
        <v/>
      </c>
      <c r="V1837" s="12" t="str">
        <f t="shared" si="228"/>
        <v/>
      </c>
      <c r="X1837" s="44" t="str">
        <f>IF($D1837="", "", IF(COUNTIF($D$11:$D1837, $D1837)&gt;1, "", $D1837))</f>
        <v/>
      </c>
      <c r="Z1837" s="12" t="str">
        <f>IF($X1837="", "", IF(COUNTIF('Page Categories'!$D$11:$D$1010, $X1837)&gt;0, "", MAX(Z$10:Z1836)+1))</f>
        <v/>
      </c>
      <c r="AB1837" s="44" t="str">
        <f t="shared" si="235"/>
        <v/>
      </c>
    </row>
    <row r="1838" spans="1:28" x14ac:dyDescent="0.25">
      <c r="A1838" s="4"/>
      <c r="B1838" s="44" t="str">
        <f>IF($D1838="", "", IF(IFERROR(INDEX('Page Categories'!$E$11:$E$1010, MATCH($D1838, 'Page Categories'!$D$11:$D$1010, 0)), "")="", 'Page Categories'!$M$21, IFERROR(INDEX('Page Categories'!$E$11:$E$1010, MATCH($D1838, 'Page Categories'!$D$11:$D$1010, 0)), "")))</f>
        <v/>
      </c>
      <c r="C1838" s="4"/>
      <c r="D1838" s="50"/>
      <c r="E1838" s="51"/>
      <c r="F1838" s="51"/>
      <c r="G1838" s="52"/>
      <c r="H1838" s="51"/>
      <c r="I1838" s="53"/>
      <c r="J1838" s="4"/>
      <c r="O1838" s="12" t="str">
        <f t="shared" si="229"/>
        <v/>
      </c>
      <c r="Q1838" s="12" t="str">
        <f t="shared" si="230"/>
        <v/>
      </c>
      <c r="R1838" s="12" t="str">
        <f t="shared" si="231"/>
        <v/>
      </c>
      <c r="S1838" s="12" t="str">
        <f t="shared" si="232"/>
        <v/>
      </c>
      <c r="T1838" s="12" t="str">
        <f t="shared" si="233"/>
        <v/>
      </c>
      <c r="U1838" s="12" t="str">
        <f t="shared" si="234"/>
        <v/>
      </c>
      <c r="V1838" s="12" t="str">
        <f t="shared" si="228"/>
        <v/>
      </c>
      <c r="X1838" s="44" t="str">
        <f>IF($D1838="", "", IF(COUNTIF($D$11:$D1838, $D1838)&gt;1, "", $D1838))</f>
        <v/>
      </c>
      <c r="Z1838" s="12" t="str">
        <f>IF($X1838="", "", IF(COUNTIF('Page Categories'!$D$11:$D$1010, $X1838)&gt;0, "", MAX(Z$10:Z1837)+1))</f>
        <v/>
      </c>
      <c r="AB1838" s="44" t="str">
        <f t="shared" si="235"/>
        <v/>
      </c>
    </row>
    <row r="1839" spans="1:28" x14ac:dyDescent="0.25">
      <c r="A1839" s="4"/>
      <c r="B1839" s="44" t="str">
        <f>IF($D1839="", "", IF(IFERROR(INDEX('Page Categories'!$E$11:$E$1010, MATCH($D1839, 'Page Categories'!$D$11:$D$1010, 0)), "")="", 'Page Categories'!$M$21, IFERROR(INDEX('Page Categories'!$E$11:$E$1010, MATCH($D1839, 'Page Categories'!$D$11:$D$1010, 0)), "")))</f>
        <v/>
      </c>
      <c r="C1839" s="4"/>
      <c r="D1839" s="50"/>
      <c r="E1839" s="51"/>
      <c r="F1839" s="51"/>
      <c r="G1839" s="52"/>
      <c r="H1839" s="51"/>
      <c r="I1839" s="53"/>
      <c r="J1839" s="4"/>
      <c r="O1839" s="12" t="str">
        <f t="shared" si="229"/>
        <v/>
      </c>
      <c r="Q1839" s="12" t="str">
        <f t="shared" si="230"/>
        <v/>
      </c>
      <c r="R1839" s="12" t="str">
        <f t="shared" si="231"/>
        <v/>
      </c>
      <c r="S1839" s="12" t="str">
        <f t="shared" si="232"/>
        <v/>
      </c>
      <c r="T1839" s="12" t="str">
        <f t="shared" si="233"/>
        <v/>
      </c>
      <c r="U1839" s="12" t="str">
        <f t="shared" si="234"/>
        <v/>
      </c>
      <c r="V1839" s="12" t="str">
        <f t="shared" si="228"/>
        <v/>
      </c>
      <c r="X1839" s="44" t="str">
        <f>IF($D1839="", "", IF(COUNTIF($D$11:$D1839, $D1839)&gt;1, "", $D1839))</f>
        <v/>
      </c>
      <c r="Z1839" s="12" t="str">
        <f>IF($X1839="", "", IF(COUNTIF('Page Categories'!$D$11:$D$1010, $X1839)&gt;0, "", MAX(Z$10:Z1838)+1))</f>
        <v/>
      </c>
      <c r="AB1839" s="44" t="str">
        <f t="shared" si="235"/>
        <v/>
      </c>
    </row>
    <row r="1840" spans="1:28" x14ac:dyDescent="0.25">
      <c r="A1840" s="4"/>
      <c r="B1840" s="44" t="str">
        <f>IF($D1840="", "", IF(IFERROR(INDEX('Page Categories'!$E$11:$E$1010, MATCH($D1840, 'Page Categories'!$D$11:$D$1010, 0)), "")="", 'Page Categories'!$M$21, IFERROR(INDEX('Page Categories'!$E$11:$E$1010, MATCH($D1840, 'Page Categories'!$D$11:$D$1010, 0)), "")))</f>
        <v/>
      </c>
      <c r="C1840" s="4"/>
      <c r="D1840" s="50"/>
      <c r="E1840" s="51"/>
      <c r="F1840" s="51"/>
      <c r="G1840" s="52"/>
      <c r="H1840" s="51"/>
      <c r="I1840" s="53"/>
      <c r="J1840" s="4"/>
      <c r="O1840" s="12" t="str">
        <f t="shared" si="229"/>
        <v/>
      </c>
      <c r="Q1840" s="12" t="str">
        <f t="shared" si="230"/>
        <v/>
      </c>
      <c r="R1840" s="12" t="str">
        <f t="shared" si="231"/>
        <v/>
      </c>
      <c r="S1840" s="12" t="str">
        <f t="shared" si="232"/>
        <v/>
      </c>
      <c r="T1840" s="12" t="str">
        <f t="shared" si="233"/>
        <v/>
      </c>
      <c r="U1840" s="12" t="str">
        <f t="shared" si="234"/>
        <v/>
      </c>
      <c r="V1840" s="12" t="str">
        <f t="shared" si="228"/>
        <v/>
      </c>
      <c r="X1840" s="44" t="str">
        <f>IF($D1840="", "", IF(COUNTIF($D$11:$D1840, $D1840)&gt;1, "", $D1840))</f>
        <v/>
      </c>
      <c r="Z1840" s="12" t="str">
        <f>IF($X1840="", "", IF(COUNTIF('Page Categories'!$D$11:$D$1010, $X1840)&gt;0, "", MAX(Z$10:Z1839)+1))</f>
        <v/>
      </c>
      <c r="AB1840" s="44" t="str">
        <f t="shared" si="235"/>
        <v/>
      </c>
    </row>
    <row r="1841" spans="1:28" x14ac:dyDescent="0.25">
      <c r="A1841" s="4"/>
      <c r="B1841" s="44" t="str">
        <f>IF($D1841="", "", IF(IFERROR(INDEX('Page Categories'!$E$11:$E$1010, MATCH($D1841, 'Page Categories'!$D$11:$D$1010, 0)), "")="", 'Page Categories'!$M$21, IFERROR(INDEX('Page Categories'!$E$11:$E$1010, MATCH($D1841, 'Page Categories'!$D$11:$D$1010, 0)), "")))</f>
        <v/>
      </c>
      <c r="C1841" s="4"/>
      <c r="D1841" s="50"/>
      <c r="E1841" s="51"/>
      <c r="F1841" s="51"/>
      <c r="G1841" s="52"/>
      <c r="H1841" s="51"/>
      <c r="I1841" s="53"/>
      <c r="J1841" s="4"/>
      <c r="O1841" s="12" t="str">
        <f t="shared" si="229"/>
        <v/>
      </c>
      <c r="Q1841" s="12" t="str">
        <f t="shared" si="230"/>
        <v/>
      </c>
      <c r="R1841" s="12" t="str">
        <f t="shared" si="231"/>
        <v/>
      </c>
      <c r="S1841" s="12" t="str">
        <f t="shared" si="232"/>
        <v/>
      </c>
      <c r="T1841" s="12" t="str">
        <f t="shared" si="233"/>
        <v/>
      </c>
      <c r="U1841" s="12" t="str">
        <f t="shared" si="234"/>
        <v/>
      </c>
      <c r="V1841" s="12" t="str">
        <f t="shared" si="228"/>
        <v/>
      </c>
      <c r="X1841" s="44" t="str">
        <f>IF($D1841="", "", IF(COUNTIF($D$11:$D1841, $D1841)&gt;1, "", $D1841))</f>
        <v/>
      </c>
      <c r="Z1841" s="12" t="str">
        <f>IF($X1841="", "", IF(COUNTIF('Page Categories'!$D$11:$D$1010, $X1841)&gt;0, "", MAX(Z$10:Z1840)+1))</f>
        <v/>
      </c>
      <c r="AB1841" s="44" t="str">
        <f t="shared" si="235"/>
        <v/>
      </c>
    </row>
    <row r="1842" spans="1:28" x14ac:dyDescent="0.25">
      <c r="A1842" s="4"/>
      <c r="B1842" s="44" t="str">
        <f>IF($D1842="", "", IF(IFERROR(INDEX('Page Categories'!$E$11:$E$1010, MATCH($D1842, 'Page Categories'!$D$11:$D$1010, 0)), "")="", 'Page Categories'!$M$21, IFERROR(INDEX('Page Categories'!$E$11:$E$1010, MATCH($D1842, 'Page Categories'!$D$11:$D$1010, 0)), "")))</f>
        <v/>
      </c>
      <c r="C1842" s="4"/>
      <c r="D1842" s="50"/>
      <c r="E1842" s="51"/>
      <c r="F1842" s="51"/>
      <c r="G1842" s="52"/>
      <c r="H1842" s="51"/>
      <c r="I1842" s="53"/>
      <c r="J1842" s="4"/>
      <c r="O1842" s="12" t="str">
        <f t="shared" si="229"/>
        <v/>
      </c>
      <c r="Q1842" s="12" t="str">
        <f t="shared" si="230"/>
        <v/>
      </c>
      <c r="R1842" s="12" t="str">
        <f t="shared" si="231"/>
        <v/>
      </c>
      <c r="S1842" s="12" t="str">
        <f t="shared" si="232"/>
        <v/>
      </c>
      <c r="T1842" s="12" t="str">
        <f t="shared" si="233"/>
        <v/>
      </c>
      <c r="U1842" s="12" t="str">
        <f t="shared" si="234"/>
        <v/>
      </c>
      <c r="V1842" s="12" t="str">
        <f t="shared" si="228"/>
        <v/>
      </c>
      <c r="X1842" s="44" t="str">
        <f>IF($D1842="", "", IF(COUNTIF($D$11:$D1842, $D1842)&gt;1, "", $D1842))</f>
        <v/>
      </c>
      <c r="Z1842" s="12" t="str">
        <f>IF($X1842="", "", IF(COUNTIF('Page Categories'!$D$11:$D$1010, $X1842)&gt;0, "", MAX(Z$10:Z1841)+1))</f>
        <v/>
      </c>
      <c r="AB1842" s="44" t="str">
        <f t="shared" si="235"/>
        <v/>
      </c>
    </row>
    <row r="1843" spans="1:28" x14ac:dyDescent="0.25">
      <c r="A1843" s="4"/>
      <c r="B1843" s="44" t="str">
        <f>IF($D1843="", "", IF(IFERROR(INDEX('Page Categories'!$E$11:$E$1010, MATCH($D1843, 'Page Categories'!$D$11:$D$1010, 0)), "")="", 'Page Categories'!$M$21, IFERROR(INDEX('Page Categories'!$E$11:$E$1010, MATCH($D1843, 'Page Categories'!$D$11:$D$1010, 0)), "")))</f>
        <v/>
      </c>
      <c r="C1843" s="4"/>
      <c r="D1843" s="50"/>
      <c r="E1843" s="51"/>
      <c r="F1843" s="51"/>
      <c r="G1843" s="52"/>
      <c r="H1843" s="51"/>
      <c r="I1843" s="53"/>
      <c r="J1843" s="4"/>
      <c r="O1843" s="12" t="str">
        <f t="shared" si="229"/>
        <v/>
      </c>
      <c r="Q1843" s="12" t="str">
        <f t="shared" si="230"/>
        <v/>
      </c>
      <c r="R1843" s="12" t="str">
        <f t="shared" si="231"/>
        <v/>
      </c>
      <c r="S1843" s="12" t="str">
        <f t="shared" si="232"/>
        <v/>
      </c>
      <c r="T1843" s="12" t="str">
        <f t="shared" si="233"/>
        <v/>
      </c>
      <c r="U1843" s="12" t="str">
        <f t="shared" si="234"/>
        <v/>
      </c>
      <c r="V1843" s="12" t="str">
        <f t="shared" si="228"/>
        <v/>
      </c>
      <c r="X1843" s="44" t="str">
        <f>IF($D1843="", "", IF(COUNTIF($D$11:$D1843, $D1843)&gt;1, "", $D1843))</f>
        <v/>
      </c>
      <c r="Z1843" s="12" t="str">
        <f>IF($X1843="", "", IF(COUNTIF('Page Categories'!$D$11:$D$1010, $X1843)&gt;0, "", MAX(Z$10:Z1842)+1))</f>
        <v/>
      </c>
      <c r="AB1843" s="44" t="str">
        <f t="shared" si="235"/>
        <v/>
      </c>
    </row>
    <row r="1844" spans="1:28" x14ac:dyDescent="0.25">
      <c r="A1844" s="4"/>
      <c r="B1844" s="44" t="str">
        <f>IF($D1844="", "", IF(IFERROR(INDEX('Page Categories'!$E$11:$E$1010, MATCH($D1844, 'Page Categories'!$D$11:$D$1010, 0)), "")="", 'Page Categories'!$M$21, IFERROR(INDEX('Page Categories'!$E$11:$E$1010, MATCH($D1844, 'Page Categories'!$D$11:$D$1010, 0)), "")))</f>
        <v/>
      </c>
      <c r="C1844" s="4"/>
      <c r="D1844" s="50"/>
      <c r="E1844" s="51"/>
      <c r="F1844" s="51"/>
      <c r="G1844" s="52"/>
      <c r="H1844" s="51"/>
      <c r="I1844" s="53"/>
      <c r="J1844" s="4"/>
      <c r="O1844" s="12" t="str">
        <f t="shared" si="229"/>
        <v/>
      </c>
      <c r="Q1844" s="12" t="str">
        <f t="shared" si="230"/>
        <v/>
      </c>
      <c r="R1844" s="12" t="str">
        <f t="shared" si="231"/>
        <v/>
      </c>
      <c r="S1844" s="12" t="str">
        <f t="shared" si="232"/>
        <v/>
      </c>
      <c r="T1844" s="12" t="str">
        <f t="shared" si="233"/>
        <v/>
      </c>
      <c r="U1844" s="12" t="str">
        <f t="shared" si="234"/>
        <v/>
      </c>
      <c r="V1844" s="12" t="str">
        <f t="shared" si="228"/>
        <v/>
      </c>
      <c r="X1844" s="44" t="str">
        <f>IF($D1844="", "", IF(COUNTIF($D$11:$D1844, $D1844)&gt;1, "", $D1844))</f>
        <v/>
      </c>
      <c r="Z1844" s="12" t="str">
        <f>IF($X1844="", "", IF(COUNTIF('Page Categories'!$D$11:$D$1010, $X1844)&gt;0, "", MAX(Z$10:Z1843)+1))</f>
        <v/>
      </c>
      <c r="AB1844" s="44" t="str">
        <f t="shared" si="235"/>
        <v/>
      </c>
    </row>
    <row r="1845" spans="1:28" x14ac:dyDescent="0.25">
      <c r="A1845" s="4"/>
      <c r="B1845" s="44" t="str">
        <f>IF($D1845="", "", IF(IFERROR(INDEX('Page Categories'!$E$11:$E$1010, MATCH($D1845, 'Page Categories'!$D$11:$D$1010, 0)), "")="", 'Page Categories'!$M$21, IFERROR(INDEX('Page Categories'!$E$11:$E$1010, MATCH($D1845, 'Page Categories'!$D$11:$D$1010, 0)), "")))</f>
        <v/>
      </c>
      <c r="C1845" s="4"/>
      <c r="D1845" s="50"/>
      <c r="E1845" s="51"/>
      <c r="F1845" s="51"/>
      <c r="G1845" s="52"/>
      <c r="H1845" s="51"/>
      <c r="I1845" s="53"/>
      <c r="J1845" s="4"/>
      <c r="O1845" s="12" t="str">
        <f t="shared" si="229"/>
        <v/>
      </c>
      <c r="Q1845" s="12" t="str">
        <f t="shared" si="230"/>
        <v/>
      </c>
      <c r="R1845" s="12" t="str">
        <f t="shared" si="231"/>
        <v/>
      </c>
      <c r="S1845" s="12" t="str">
        <f t="shared" si="232"/>
        <v/>
      </c>
      <c r="T1845" s="12" t="str">
        <f t="shared" si="233"/>
        <v/>
      </c>
      <c r="U1845" s="12" t="str">
        <f t="shared" si="234"/>
        <v/>
      </c>
      <c r="V1845" s="12" t="str">
        <f t="shared" si="228"/>
        <v/>
      </c>
      <c r="X1845" s="44" t="str">
        <f>IF($D1845="", "", IF(COUNTIF($D$11:$D1845, $D1845)&gt;1, "", $D1845))</f>
        <v/>
      </c>
      <c r="Z1845" s="12" t="str">
        <f>IF($X1845="", "", IF(COUNTIF('Page Categories'!$D$11:$D$1010, $X1845)&gt;0, "", MAX(Z$10:Z1844)+1))</f>
        <v/>
      </c>
      <c r="AB1845" s="44" t="str">
        <f t="shared" si="235"/>
        <v/>
      </c>
    </row>
    <row r="1846" spans="1:28" x14ac:dyDescent="0.25">
      <c r="A1846" s="4"/>
      <c r="B1846" s="44" t="str">
        <f>IF($D1846="", "", IF(IFERROR(INDEX('Page Categories'!$E$11:$E$1010, MATCH($D1846, 'Page Categories'!$D$11:$D$1010, 0)), "")="", 'Page Categories'!$M$21, IFERROR(INDEX('Page Categories'!$E$11:$E$1010, MATCH($D1846, 'Page Categories'!$D$11:$D$1010, 0)), "")))</f>
        <v/>
      </c>
      <c r="C1846" s="4"/>
      <c r="D1846" s="50"/>
      <c r="E1846" s="51"/>
      <c r="F1846" s="51"/>
      <c r="G1846" s="52"/>
      <c r="H1846" s="51"/>
      <c r="I1846" s="53"/>
      <c r="J1846" s="4"/>
      <c r="O1846" s="12" t="str">
        <f t="shared" si="229"/>
        <v/>
      </c>
      <c r="Q1846" s="12" t="str">
        <f t="shared" si="230"/>
        <v/>
      </c>
      <c r="R1846" s="12" t="str">
        <f t="shared" si="231"/>
        <v/>
      </c>
      <c r="S1846" s="12" t="str">
        <f t="shared" si="232"/>
        <v/>
      </c>
      <c r="T1846" s="12" t="str">
        <f t="shared" si="233"/>
        <v/>
      </c>
      <c r="U1846" s="12" t="str">
        <f t="shared" si="234"/>
        <v/>
      </c>
      <c r="V1846" s="12" t="str">
        <f t="shared" si="228"/>
        <v/>
      </c>
      <c r="X1846" s="44" t="str">
        <f>IF($D1846="", "", IF(COUNTIF($D$11:$D1846, $D1846)&gt;1, "", $D1846))</f>
        <v/>
      </c>
      <c r="Z1846" s="12" t="str">
        <f>IF($X1846="", "", IF(COUNTIF('Page Categories'!$D$11:$D$1010, $X1846)&gt;0, "", MAX(Z$10:Z1845)+1))</f>
        <v/>
      </c>
      <c r="AB1846" s="44" t="str">
        <f t="shared" si="235"/>
        <v/>
      </c>
    </row>
    <row r="1847" spans="1:28" x14ac:dyDescent="0.25">
      <c r="A1847" s="4"/>
      <c r="B1847" s="44" t="str">
        <f>IF($D1847="", "", IF(IFERROR(INDEX('Page Categories'!$E$11:$E$1010, MATCH($D1847, 'Page Categories'!$D$11:$D$1010, 0)), "")="", 'Page Categories'!$M$21, IFERROR(INDEX('Page Categories'!$E$11:$E$1010, MATCH($D1847, 'Page Categories'!$D$11:$D$1010, 0)), "")))</f>
        <v/>
      </c>
      <c r="C1847" s="4"/>
      <c r="D1847" s="50"/>
      <c r="E1847" s="51"/>
      <c r="F1847" s="51"/>
      <c r="G1847" s="52"/>
      <c r="H1847" s="51"/>
      <c r="I1847" s="53"/>
      <c r="J1847" s="4"/>
      <c r="O1847" s="12" t="str">
        <f t="shared" si="229"/>
        <v/>
      </c>
      <c r="Q1847" s="12" t="str">
        <f t="shared" si="230"/>
        <v/>
      </c>
      <c r="R1847" s="12" t="str">
        <f t="shared" si="231"/>
        <v/>
      </c>
      <c r="S1847" s="12" t="str">
        <f t="shared" si="232"/>
        <v/>
      </c>
      <c r="T1847" s="12" t="str">
        <f t="shared" si="233"/>
        <v/>
      </c>
      <c r="U1847" s="12" t="str">
        <f t="shared" si="234"/>
        <v/>
      </c>
      <c r="V1847" s="12" t="str">
        <f t="shared" si="228"/>
        <v/>
      </c>
      <c r="X1847" s="44" t="str">
        <f>IF($D1847="", "", IF(COUNTIF($D$11:$D1847, $D1847)&gt;1, "", $D1847))</f>
        <v/>
      </c>
      <c r="Z1847" s="12" t="str">
        <f>IF($X1847="", "", IF(COUNTIF('Page Categories'!$D$11:$D$1010, $X1847)&gt;0, "", MAX(Z$10:Z1846)+1))</f>
        <v/>
      </c>
      <c r="AB1847" s="44" t="str">
        <f t="shared" si="235"/>
        <v/>
      </c>
    </row>
    <row r="1848" spans="1:28" x14ac:dyDescent="0.25">
      <c r="A1848" s="4"/>
      <c r="B1848" s="44" t="str">
        <f>IF($D1848="", "", IF(IFERROR(INDEX('Page Categories'!$E$11:$E$1010, MATCH($D1848, 'Page Categories'!$D$11:$D$1010, 0)), "")="", 'Page Categories'!$M$21, IFERROR(INDEX('Page Categories'!$E$11:$E$1010, MATCH($D1848, 'Page Categories'!$D$11:$D$1010, 0)), "")))</f>
        <v/>
      </c>
      <c r="C1848" s="4"/>
      <c r="D1848" s="50"/>
      <c r="E1848" s="51"/>
      <c r="F1848" s="51"/>
      <c r="G1848" s="52"/>
      <c r="H1848" s="51"/>
      <c r="I1848" s="53"/>
      <c r="J1848" s="4"/>
      <c r="O1848" s="12" t="str">
        <f t="shared" si="229"/>
        <v/>
      </c>
      <c r="Q1848" s="12" t="str">
        <f t="shared" si="230"/>
        <v/>
      </c>
      <c r="R1848" s="12" t="str">
        <f t="shared" si="231"/>
        <v/>
      </c>
      <c r="S1848" s="12" t="str">
        <f t="shared" si="232"/>
        <v/>
      </c>
      <c r="T1848" s="12" t="str">
        <f t="shared" si="233"/>
        <v/>
      </c>
      <c r="U1848" s="12" t="str">
        <f t="shared" si="234"/>
        <v/>
      </c>
      <c r="V1848" s="12" t="str">
        <f t="shared" si="228"/>
        <v/>
      </c>
      <c r="X1848" s="44" t="str">
        <f>IF($D1848="", "", IF(COUNTIF($D$11:$D1848, $D1848)&gt;1, "", $D1848))</f>
        <v/>
      </c>
      <c r="Z1848" s="12" t="str">
        <f>IF($X1848="", "", IF(COUNTIF('Page Categories'!$D$11:$D$1010, $X1848)&gt;0, "", MAX(Z$10:Z1847)+1))</f>
        <v/>
      </c>
      <c r="AB1848" s="44" t="str">
        <f t="shared" si="235"/>
        <v/>
      </c>
    </row>
    <row r="1849" spans="1:28" x14ac:dyDescent="0.25">
      <c r="A1849" s="4"/>
      <c r="B1849" s="44" t="str">
        <f>IF($D1849="", "", IF(IFERROR(INDEX('Page Categories'!$E$11:$E$1010, MATCH($D1849, 'Page Categories'!$D$11:$D$1010, 0)), "")="", 'Page Categories'!$M$21, IFERROR(INDEX('Page Categories'!$E$11:$E$1010, MATCH($D1849, 'Page Categories'!$D$11:$D$1010, 0)), "")))</f>
        <v/>
      </c>
      <c r="C1849" s="4"/>
      <c r="D1849" s="50"/>
      <c r="E1849" s="51"/>
      <c r="F1849" s="51"/>
      <c r="G1849" s="52"/>
      <c r="H1849" s="51"/>
      <c r="I1849" s="53"/>
      <c r="J1849" s="4"/>
      <c r="O1849" s="12" t="str">
        <f t="shared" si="229"/>
        <v/>
      </c>
      <c r="Q1849" s="12" t="str">
        <f t="shared" si="230"/>
        <v/>
      </c>
      <c r="R1849" s="12" t="str">
        <f t="shared" si="231"/>
        <v/>
      </c>
      <c r="S1849" s="12" t="str">
        <f t="shared" si="232"/>
        <v/>
      </c>
      <c r="T1849" s="12" t="str">
        <f t="shared" si="233"/>
        <v/>
      </c>
      <c r="U1849" s="12" t="str">
        <f t="shared" si="234"/>
        <v/>
      </c>
      <c r="V1849" s="12" t="str">
        <f t="shared" si="228"/>
        <v/>
      </c>
      <c r="X1849" s="44" t="str">
        <f>IF($D1849="", "", IF(COUNTIF($D$11:$D1849, $D1849)&gt;1, "", $D1849))</f>
        <v/>
      </c>
      <c r="Z1849" s="12" t="str">
        <f>IF($X1849="", "", IF(COUNTIF('Page Categories'!$D$11:$D$1010, $X1849)&gt;0, "", MAX(Z$10:Z1848)+1))</f>
        <v/>
      </c>
      <c r="AB1849" s="44" t="str">
        <f t="shared" si="235"/>
        <v/>
      </c>
    </row>
    <row r="1850" spans="1:28" x14ac:dyDescent="0.25">
      <c r="A1850" s="4"/>
      <c r="B1850" s="44" t="str">
        <f>IF($D1850="", "", IF(IFERROR(INDEX('Page Categories'!$E$11:$E$1010, MATCH($D1850, 'Page Categories'!$D$11:$D$1010, 0)), "")="", 'Page Categories'!$M$21, IFERROR(INDEX('Page Categories'!$E$11:$E$1010, MATCH($D1850, 'Page Categories'!$D$11:$D$1010, 0)), "")))</f>
        <v/>
      </c>
      <c r="C1850" s="4"/>
      <c r="D1850" s="50"/>
      <c r="E1850" s="51"/>
      <c r="F1850" s="51"/>
      <c r="G1850" s="52"/>
      <c r="H1850" s="51"/>
      <c r="I1850" s="53"/>
      <c r="J1850" s="4"/>
      <c r="O1850" s="12" t="str">
        <f t="shared" si="229"/>
        <v/>
      </c>
      <c r="Q1850" s="12" t="str">
        <f t="shared" si="230"/>
        <v/>
      </c>
      <c r="R1850" s="12" t="str">
        <f t="shared" si="231"/>
        <v/>
      </c>
      <c r="S1850" s="12" t="str">
        <f t="shared" si="232"/>
        <v/>
      </c>
      <c r="T1850" s="12" t="str">
        <f t="shared" si="233"/>
        <v/>
      </c>
      <c r="U1850" s="12" t="str">
        <f t="shared" si="234"/>
        <v/>
      </c>
      <c r="V1850" s="12" t="str">
        <f t="shared" si="228"/>
        <v/>
      </c>
      <c r="X1850" s="44" t="str">
        <f>IF($D1850="", "", IF(COUNTIF($D$11:$D1850, $D1850)&gt;1, "", $D1850))</f>
        <v/>
      </c>
      <c r="Z1850" s="12" t="str">
        <f>IF($X1850="", "", IF(COUNTIF('Page Categories'!$D$11:$D$1010, $X1850)&gt;0, "", MAX(Z$10:Z1849)+1))</f>
        <v/>
      </c>
      <c r="AB1850" s="44" t="str">
        <f t="shared" si="235"/>
        <v/>
      </c>
    </row>
    <row r="1851" spans="1:28" x14ac:dyDescent="0.25">
      <c r="A1851" s="4"/>
      <c r="B1851" s="44" t="str">
        <f>IF($D1851="", "", IF(IFERROR(INDEX('Page Categories'!$E$11:$E$1010, MATCH($D1851, 'Page Categories'!$D$11:$D$1010, 0)), "")="", 'Page Categories'!$M$21, IFERROR(INDEX('Page Categories'!$E$11:$E$1010, MATCH($D1851, 'Page Categories'!$D$11:$D$1010, 0)), "")))</f>
        <v/>
      </c>
      <c r="C1851" s="4"/>
      <c r="D1851" s="50"/>
      <c r="E1851" s="51"/>
      <c r="F1851" s="51"/>
      <c r="G1851" s="52"/>
      <c r="H1851" s="51"/>
      <c r="I1851" s="53"/>
      <c r="J1851" s="4"/>
      <c r="O1851" s="12" t="str">
        <f t="shared" si="229"/>
        <v/>
      </c>
      <c r="Q1851" s="12" t="str">
        <f t="shared" si="230"/>
        <v/>
      </c>
      <c r="R1851" s="12" t="str">
        <f t="shared" si="231"/>
        <v/>
      </c>
      <c r="S1851" s="12" t="str">
        <f t="shared" si="232"/>
        <v/>
      </c>
      <c r="T1851" s="12" t="str">
        <f t="shared" si="233"/>
        <v/>
      </c>
      <c r="U1851" s="12" t="str">
        <f t="shared" si="234"/>
        <v/>
      </c>
      <c r="V1851" s="12" t="str">
        <f t="shared" si="228"/>
        <v/>
      </c>
      <c r="X1851" s="44" t="str">
        <f>IF($D1851="", "", IF(COUNTIF($D$11:$D1851, $D1851)&gt;1, "", $D1851))</f>
        <v/>
      </c>
      <c r="Z1851" s="12" t="str">
        <f>IF($X1851="", "", IF(COUNTIF('Page Categories'!$D$11:$D$1010, $X1851)&gt;0, "", MAX(Z$10:Z1850)+1))</f>
        <v/>
      </c>
      <c r="AB1851" s="44" t="str">
        <f t="shared" si="235"/>
        <v/>
      </c>
    </row>
    <row r="1852" spans="1:28" x14ac:dyDescent="0.25">
      <c r="A1852" s="4"/>
      <c r="B1852" s="44" t="str">
        <f>IF($D1852="", "", IF(IFERROR(INDEX('Page Categories'!$E$11:$E$1010, MATCH($D1852, 'Page Categories'!$D$11:$D$1010, 0)), "")="", 'Page Categories'!$M$21, IFERROR(INDEX('Page Categories'!$E$11:$E$1010, MATCH($D1852, 'Page Categories'!$D$11:$D$1010, 0)), "")))</f>
        <v/>
      </c>
      <c r="C1852" s="4"/>
      <c r="D1852" s="50"/>
      <c r="E1852" s="51"/>
      <c r="F1852" s="51"/>
      <c r="G1852" s="52"/>
      <c r="H1852" s="51"/>
      <c r="I1852" s="53"/>
      <c r="J1852" s="4"/>
      <c r="O1852" s="12" t="str">
        <f t="shared" si="229"/>
        <v/>
      </c>
      <c r="Q1852" s="12" t="str">
        <f t="shared" si="230"/>
        <v/>
      </c>
      <c r="R1852" s="12" t="str">
        <f t="shared" si="231"/>
        <v/>
      </c>
      <c r="S1852" s="12" t="str">
        <f t="shared" si="232"/>
        <v/>
      </c>
      <c r="T1852" s="12" t="str">
        <f t="shared" si="233"/>
        <v/>
      </c>
      <c r="U1852" s="12" t="str">
        <f t="shared" si="234"/>
        <v/>
      </c>
      <c r="V1852" s="12" t="str">
        <f t="shared" si="228"/>
        <v/>
      </c>
      <c r="X1852" s="44" t="str">
        <f>IF($D1852="", "", IF(COUNTIF($D$11:$D1852, $D1852)&gt;1, "", $D1852))</f>
        <v/>
      </c>
      <c r="Z1852" s="12" t="str">
        <f>IF($X1852="", "", IF(COUNTIF('Page Categories'!$D$11:$D$1010, $X1852)&gt;0, "", MAX(Z$10:Z1851)+1))</f>
        <v/>
      </c>
      <c r="AB1852" s="44" t="str">
        <f t="shared" si="235"/>
        <v/>
      </c>
    </row>
    <row r="1853" spans="1:28" x14ac:dyDescent="0.25">
      <c r="A1853" s="4"/>
      <c r="B1853" s="44" t="str">
        <f>IF($D1853="", "", IF(IFERROR(INDEX('Page Categories'!$E$11:$E$1010, MATCH($D1853, 'Page Categories'!$D$11:$D$1010, 0)), "")="", 'Page Categories'!$M$21, IFERROR(INDEX('Page Categories'!$E$11:$E$1010, MATCH($D1853, 'Page Categories'!$D$11:$D$1010, 0)), "")))</f>
        <v/>
      </c>
      <c r="C1853" s="4"/>
      <c r="D1853" s="50"/>
      <c r="E1853" s="51"/>
      <c r="F1853" s="51"/>
      <c r="G1853" s="52"/>
      <c r="H1853" s="51"/>
      <c r="I1853" s="53"/>
      <c r="J1853" s="4"/>
      <c r="O1853" s="12" t="str">
        <f t="shared" si="229"/>
        <v/>
      </c>
      <c r="Q1853" s="12" t="str">
        <f t="shared" si="230"/>
        <v/>
      </c>
      <c r="R1853" s="12" t="str">
        <f t="shared" si="231"/>
        <v/>
      </c>
      <c r="S1853" s="12" t="str">
        <f t="shared" si="232"/>
        <v/>
      </c>
      <c r="T1853" s="12" t="str">
        <f t="shared" si="233"/>
        <v/>
      </c>
      <c r="U1853" s="12" t="str">
        <f t="shared" si="234"/>
        <v/>
      </c>
      <c r="V1853" s="12" t="str">
        <f t="shared" si="228"/>
        <v/>
      </c>
      <c r="X1853" s="44" t="str">
        <f>IF($D1853="", "", IF(COUNTIF($D$11:$D1853, $D1853)&gt;1, "", $D1853))</f>
        <v/>
      </c>
      <c r="Z1853" s="12" t="str">
        <f>IF($X1853="", "", IF(COUNTIF('Page Categories'!$D$11:$D$1010, $X1853)&gt;0, "", MAX(Z$10:Z1852)+1))</f>
        <v/>
      </c>
      <c r="AB1853" s="44" t="str">
        <f t="shared" si="235"/>
        <v/>
      </c>
    </row>
    <row r="1854" spans="1:28" x14ac:dyDescent="0.25">
      <c r="A1854" s="4"/>
      <c r="B1854" s="44" t="str">
        <f>IF($D1854="", "", IF(IFERROR(INDEX('Page Categories'!$E$11:$E$1010, MATCH($D1854, 'Page Categories'!$D$11:$D$1010, 0)), "")="", 'Page Categories'!$M$21, IFERROR(INDEX('Page Categories'!$E$11:$E$1010, MATCH($D1854, 'Page Categories'!$D$11:$D$1010, 0)), "")))</f>
        <v/>
      </c>
      <c r="C1854" s="4"/>
      <c r="D1854" s="50"/>
      <c r="E1854" s="51"/>
      <c r="F1854" s="51"/>
      <c r="G1854" s="52"/>
      <c r="H1854" s="51"/>
      <c r="I1854" s="53"/>
      <c r="J1854" s="4"/>
      <c r="O1854" s="12" t="str">
        <f t="shared" si="229"/>
        <v/>
      </c>
      <c r="Q1854" s="12" t="str">
        <f t="shared" si="230"/>
        <v/>
      </c>
      <c r="R1854" s="12" t="str">
        <f t="shared" si="231"/>
        <v/>
      </c>
      <c r="S1854" s="12" t="str">
        <f t="shared" si="232"/>
        <v/>
      </c>
      <c r="T1854" s="12" t="str">
        <f t="shared" si="233"/>
        <v/>
      </c>
      <c r="U1854" s="12" t="str">
        <f t="shared" si="234"/>
        <v/>
      </c>
      <c r="V1854" s="12" t="str">
        <f t="shared" si="228"/>
        <v/>
      </c>
      <c r="X1854" s="44" t="str">
        <f>IF($D1854="", "", IF(COUNTIF($D$11:$D1854, $D1854)&gt;1, "", $D1854))</f>
        <v/>
      </c>
      <c r="Z1854" s="12" t="str">
        <f>IF($X1854="", "", IF(COUNTIF('Page Categories'!$D$11:$D$1010, $X1854)&gt;0, "", MAX(Z$10:Z1853)+1))</f>
        <v/>
      </c>
      <c r="AB1854" s="44" t="str">
        <f t="shared" si="235"/>
        <v/>
      </c>
    </row>
    <row r="1855" spans="1:28" x14ac:dyDescent="0.25">
      <c r="A1855" s="4"/>
      <c r="B1855" s="44" t="str">
        <f>IF($D1855="", "", IF(IFERROR(INDEX('Page Categories'!$E$11:$E$1010, MATCH($D1855, 'Page Categories'!$D$11:$D$1010, 0)), "")="", 'Page Categories'!$M$21, IFERROR(INDEX('Page Categories'!$E$11:$E$1010, MATCH($D1855, 'Page Categories'!$D$11:$D$1010, 0)), "")))</f>
        <v/>
      </c>
      <c r="C1855" s="4"/>
      <c r="D1855" s="50"/>
      <c r="E1855" s="51"/>
      <c r="F1855" s="51"/>
      <c r="G1855" s="52"/>
      <c r="H1855" s="51"/>
      <c r="I1855" s="53"/>
      <c r="J1855" s="4"/>
      <c r="O1855" s="12" t="str">
        <f t="shared" si="229"/>
        <v/>
      </c>
      <c r="Q1855" s="12" t="str">
        <f t="shared" si="230"/>
        <v/>
      </c>
      <c r="R1855" s="12" t="str">
        <f t="shared" si="231"/>
        <v/>
      </c>
      <c r="S1855" s="12" t="str">
        <f t="shared" si="232"/>
        <v/>
      </c>
      <c r="T1855" s="12" t="str">
        <f t="shared" si="233"/>
        <v/>
      </c>
      <c r="U1855" s="12" t="str">
        <f t="shared" si="234"/>
        <v/>
      </c>
      <c r="V1855" s="12" t="str">
        <f t="shared" si="228"/>
        <v/>
      </c>
      <c r="X1855" s="44" t="str">
        <f>IF($D1855="", "", IF(COUNTIF($D$11:$D1855, $D1855)&gt;1, "", $D1855))</f>
        <v/>
      </c>
      <c r="Z1855" s="12" t="str">
        <f>IF($X1855="", "", IF(COUNTIF('Page Categories'!$D$11:$D$1010, $X1855)&gt;0, "", MAX(Z$10:Z1854)+1))</f>
        <v/>
      </c>
      <c r="AB1855" s="44" t="str">
        <f t="shared" si="235"/>
        <v/>
      </c>
    </row>
    <row r="1856" spans="1:28" x14ac:dyDescent="0.25">
      <c r="A1856" s="4"/>
      <c r="B1856" s="44" t="str">
        <f>IF($D1856="", "", IF(IFERROR(INDEX('Page Categories'!$E$11:$E$1010, MATCH($D1856, 'Page Categories'!$D$11:$D$1010, 0)), "")="", 'Page Categories'!$M$21, IFERROR(INDEX('Page Categories'!$E$11:$E$1010, MATCH($D1856, 'Page Categories'!$D$11:$D$1010, 0)), "")))</f>
        <v/>
      </c>
      <c r="C1856" s="4"/>
      <c r="D1856" s="50"/>
      <c r="E1856" s="51"/>
      <c r="F1856" s="51"/>
      <c r="G1856" s="52"/>
      <c r="H1856" s="51"/>
      <c r="I1856" s="53"/>
      <c r="J1856" s="4"/>
      <c r="O1856" s="12" t="str">
        <f t="shared" si="229"/>
        <v/>
      </c>
      <c r="Q1856" s="12" t="str">
        <f t="shared" si="230"/>
        <v/>
      </c>
      <c r="R1856" s="12" t="str">
        <f t="shared" si="231"/>
        <v/>
      </c>
      <c r="S1856" s="12" t="str">
        <f t="shared" si="232"/>
        <v/>
      </c>
      <c r="T1856" s="12" t="str">
        <f t="shared" si="233"/>
        <v/>
      </c>
      <c r="U1856" s="12" t="str">
        <f t="shared" si="234"/>
        <v/>
      </c>
      <c r="V1856" s="12" t="str">
        <f t="shared" si="228"/>
        <v/>
      </c>
      <c r="X1856" s="44" t="str">
        <f>IF($D1856="", "", IF(COUNTIF($D$11:$D1856, $D1856)&gt;1, "", $D1856))</f>
        <v/>
      </c>
      <c r="Z1856" s="12" t="str">
        <f>IF($X1856="", "", IF(COUNTIF('Page Categories'!$D$11:$D$1010, $X1856)&gt;0, "", MAX(Z$10:Z1855)+1))</f>
        <v/>
      </c>
      <c r="AB1856" s="44" t="str">
        <f t="shared" si="235"/>
        <v/>
      </c>
    </row>
    <row r="1857" spans="1:28" x14ac:dyDescent="0.25">
      <c r="A1857" s="4"/>
      <c r="B1857" s="44" t="str">
        <f>IF($D1857="", "", IF(IFERROR(INDEX('Page Categories'!$E$11:$E$1010, MATCH($D1857, 'Page Categories'!$D$11:$D$1010, 0)), "")="", 'Page Categories'!$M$21, IFERROR(INDEX('Page Categories'!$E$11:$E$1010, MATCH($D1857, 'Page Categories'!$D$11:$D$1010, 0)), "")))</f>
        <v/>
      </c>
      <c r="C1857" s="4"/>
      <c r="D1857" s="50"/>
      <c r="E1857" s="51"/>
      <c r="F1857" s="51"/>
      <c r="G1857" s="52"/>
      <c r="H1857" s="51"/>
      <c r="I1857" s="53"/>
      <c r="J1857" s="4"/>
      <c r="O1857" s="12" t="str">
        <f t="shared" si="229"/>
        <v/>
      </c>
      <c r="Q1857" s="12" t="str">
        <f t="shared" si="230"/>
        <v/>
      </c>
      <c r="R1857" s="12" t="str">
        <f t="shared" si="231"/>
        <v/>
      </c>
      <c r="S1857" s="12" t="str">
        <f t="shared" si="232"/>
        <v/>
      </c>
      <c r="T1857" s="12" t="str">
        <f t="shared" si="233"/>
        <v/>
      </c>
      <c r="U1857" s="12" t="str">
        <f t="shared" si="234"/>
        <v/>
      </c>
      <c r="V1857" s="12" t="str">
        <f t="shared" si="228"/>
        <v/>
      </c>
      <c r="X1857" s="44" t="str">
        <f>IF($D1857="", "", IF(COUNTIF($D$11:$D1857, $D1857)&gt;1, "", $D1857))</f>
        <v/>
      </c>
      <c r="Z1857" s="12" t="str">
        <f>IF($X1857="", "", IF(COUNTIF('Page Categories'!$D$11:$D$1010, $X1857)&gt;0, "", MAX(Z$10:Z1856)+1))</f>
        <v/>
      </c>
      <c r="AB1857" s="44" t="str">
        <f t="shared" si="235"/>
        <v/>
      </c>
    </row>
    <row r="1858" spans="1:28" x14ac:dyDescent="0.25">
      <c r="A1858" s="4"/>
      <c r="B1858" s="44" t="str">
        <f>IF($D1858="", "", IF(IFERROR(INDEX('Page Categories'!$E$11:$E$1010, MATCH($D1858, 'Page Categories'!$D$11:$D$1010, 0)), "")="", 'Page Categories'!$M$21, IFERROR(INDEX('Page Categories'!$E$11:$E$1010, MATCH($D1858, 'Page Categories'!$D$11:$D$1010, 0)), "")))</f>
        <v/>
      </c>
      <c r="C1858" s="4"/>
      <c r="D1858" s="50"/>
      <c r="E1858" s="51"/>
      <c r="F1858" s="51"/>
      <c r="G1858" s="52"/>
      <c r="H1858" s="51"/>
      <c r="I1858" s="53"/>
      <c r="J1858" s="4"/>
      <c r="O1858" s="12" t="str">
        <f t="shared" si="229"/>
        <v/>
      </c>
      <c r="Q1858" s="12" t="str">
        <f t="shared" si="230"/>
        <v/>
      </c>
      <c r="R1858" s="12" t="str">
        <f t="shared" si="231"/>
        <v/>
      </c>
      <c r="S1858" s="12" t="str">
        <f t="shared" si="232"/>
        <v/>
      </c>
      <c r="T1858" s="12" t="str">
        <f t="shared" si="233"/>
        <v/>
      </c>
      <c r="U1858" s="12" t="str">
        <f t="shared" si="234"/>
        <v/>
      </c>
      <c r="V1858" s="12" t="str">
        <f t="shared" si="228"/>
        <v/>
      </c>
      <c r="X1858" s="44" t="str">
        <f>IF($D1858="", "", IF(COUNTIF($D$11:$D1858, $D1858)&gt;1, "", $D1858))</f>
        <v/>
      </c>
      <c r="Z1858" s="12" t="str">
        <f>IF($X1858="", "", IF(COUNTIF('Page Categories'!$D$11:$D$1010, $X1858)&gt;0, "", MAX(Z$10:Z1857)+1))</f>
        <v/>
      </c>
      <c r="AB1858" s="44" t="str">
        <f t="shared" si="235"/>
        <v/>
      </c>
    </row>
    <row r="1859" spans="1:28" x14ac:dyDescent="0.25">
      <c r="A1859" s="4"/>
      <c r="B1859" s="44" t="str">
        <f>IF($D1859="", "", IF(IFERROR(INDEX('Page Categories'!$E$11:$E$1010, MATCH($D1859, 'Page Categories'!$D$11:$D$1010, 0)), "")="", 'Page Categories'!$M$21, IFERROR(INDEX('Page Categories'!$E$11:$E$1010, MATCH($D1859, 'Page Categories'!$D$11:$D$1010, 0)), "")))</f>
        <v/>
      </c>
      <c r="C1859" s="4"/>
      <c r="D1859" s="50"/>
      <c r="E1859" s="51"/>
      <c r="F1859" s="51"/>
      <c r="G1859" s="52"/>
      <c r="H1859" s="51"/>
      <c r="I1859" s="53"/>
      <c r="J1859" s="4"/>
      <c r="O1859" s="12" t="str">
        <f t="shared" si="229"/>
        <v/>
      </c>
      <c r="Q1859" s="12" t="str">
        <f t="shared" si="230"/>
        <v/>
      </c>
      <c r="R1859" s="12" t="str">
        <f t="shared" si="231"/>
        <v/>
      </c>
      <c r="S1859" s="12" t="str">
        <f t="shared" si="232"/>
        <v/>
      </c>
      <c r="T1859" s="12" t="str">
        <f t="shared" si="233"/>
        <v/>
      </c>
      <c r="U1859" s="12" t="str">
        <f t="shared" si="234"/>
        <v/>
      </c>
      <c r="V1859" s="12" t="str">
        <f t="shared" si="228"/>
        <v/>
      </c>
      <c r="X1859" s="44" t="str">
        <f>IF($D1859="", "", IF(COUNTIF($D$11:$D1859, $D1859)&gt;1, "", $D1859))</f>
        <v/>
      </c>
      <c r="Z1859" s="12" t="str">
        <f>IF($X1859="", "", IF(COUNTIF('Page Categories'!$D$11:$D$1010, $X1859)&gt;0, "", MAX(Z$10:Z1858)+1))</f>
        <v/>
      </c>
      <c r="AB1859" s="44" t="str">
        <f t="shared" si="235"/>
        <v/>
      </c>
    </row>
    <row r="1860" spans="1:28" x14ac:dyDescent="0.25">
      <c r="A1860" s="4"/>
      <c r="B1860" s="44" t="str">
        <f>IF($D1860="", "", IF(IFERROR(INDEX('Page Categories'!$E$11:$E$1010, MATCH($D1860, 'Page Categories'!$D$11:$D$1010, 0)), "")="", 'Page Categories'!$M$21, IFERROR(INDEX('Page Categories'!$E$11:$E$1010, MATCH($D1860, 'Page Categories'!$D$11:$D$1010, 0)), "")))</f>
        <v/>
      </c>
      <c r="C1860" s="4"/>
      <c r="D1860" s="50"/>
      <c r="E1860" s="51"/>
      <c r="F1860" s="51"/>
      <c r="G1860" s="52"/>
      <c r="H1860" s="51"/>
      <c r="I1860" s="53"/>
      <c r="J1860" s="4"/>
      <c r="O1860" s="12" t="str">
        <f t="shared" si="229"/>
        <v/>
      </c>
      <c r="Q1860" s="12" t="str">
        <f t="shared" si="230"/>
        <v/>
      </c>
      <c r="R1860" s="12" t="str">
        <f t="shared" si="231"/>
        <v/>
      </c>
      <c r="S1860" s="12" t="str">
        <f t="shared" si="232"/>
        <v/>
      </c>
      <c r="T1860" s="12" t="str">
        <f t="shared" si="233"/>
        <v/>
      </c>
      <c r="U1860" s="12" t="str">
        <f t="shared" si="234"/>
        <v/>
      </c>
      <c r="V1860" s="12" t="str">
        <f t="shared" si="228"/>
        <v/>
      </c>
      <c r="X1860" s="44" t="str">
        <f>IF($D1860="", "", IF(COUNTIF($D$11:$D1860, $D1860)&gt;1, "", $D1860))</f>
        <v/>
      </c>
      <c r="Z1860" s="12" t="str">
        <f>IF($X1860="", "", IF(COUNTIF('Page Categories'!$D$11:$D$1010, $X1860)&gt;0, "", MAX(Z$10:Z1859)+1))</f>
        <v/>
      </c>
      <c r="AB1860" s="44" t="str">
        <f t="shared" si="235"/>
        <v/>
      </c>
    </row>
    <row r="1861" spans="1:28" x14ac:dyDescent="0.25">
      <c r="A1861" s="4"/>
      <c r="B1861" s="44" t="str">
        <f>IF($D1861="", "", IF(IFERROR(INDEX('Page Categories'!$E$11:$E$1010, MATCH($D1861, 'Page Categories'!$D$11:$D$1010, 0)), "")="", 'Page Categories'!$M$21, IFERROR(INDEX('Page Categories'!$E$11:$E$1010, MATCH($D1861, 'Page Categories'!$D$11:$D$1010, 0)), "")))</f>
        <v/>
      </c>
      <c r="C1861" s="4"/>
      <c r="D1861" s="50"/>
      <c r="E1861" s="51"/>
      <c r="F1861" s="51"/>
      <c r="G1861" s="52"/>
      <c r="H1861" s="51"/>
      <c r="I1861" s="53"/>
      <c r="J1861" s="4"/>
      <c r="O1861" s="12" t="str">
        <f t="shared" si="229"/>
        <v/>
      </c>
      <c r="Q1861" s="12" t="str">
        <f t="shared" si="230"/>
        <v/>
      </c>
      <c r="R1861" s="12" t="str">
        <f t="shared" si="231"/>
        <v/>
      </c>
      <c r="S1861" s="12" t="str">
        <f t="shared" si="232"/>
        <v/>
      </c>
      <c r="T1861" s="12" t="str">
        <f t="shared" si="233"/>
        <v/>
      </c>
      <c r="U1861" s="12" t="str">
        <f t="shared" si="234"/>
        <v/>
      </c>
      <c r="V1861" s="12" t="str">
        <f t="shared" si="228"/>
        <v/>
      </c>
      <c r="X1861" s="44" t="str">
        <f>IF($D1861="", "", IF(COUNTIF($D$11:$D1861, $D1861)&gt;1, "", $D1861))</f>
        <v/>
      </c>
      <c r="Z1861" s="12" t="str">
        <f>IF($X1861="", "", IF(COUNTIF('Page Categories'!$D$11:$D$1010, $X1861)&gt;0, "", MAX(Z$10:Z1860)+1))</f>
        <v/>
      </c>
      <c r="AB1861" s="44" t="str">
        <f t="shared" si="235"/>
        <v/>
      </c>
    </row>
    <row r="1862" spans="1:28" x14ac:dyDescent="0.25">
      <c r="A1862" s="4"/>
      <c r="B1862" s="44" t="str">
        <f>IF($D1862="", "", IF(IFERROR(INDEX('Page Categories'!$E$11:$E$1010, MATCH($D1862, 'Page Categories'!$D$11:$D$1010, 0)), "")="", 'Page Categories'!$M$21, IFERROR(INDEX('Page Categories'!$E$11:$E$1010, MATCH($D1862, 'Page Categories'!$D$11:$D$1010, 0)), "")))</f>
        <v/>
      </c>
      <c r="C1862" s="4"/>
      <c r="D1862" s="50"/>
      <c r="E1862" s="51"/>
      <c r="F1862" s="51"/>
      <c r="G1862" s="52"/>
      <c r="H1862" s="51"/>
      <c r="I1862" s="53"/>
      <c r="J1862" s="4"/>
      <c r="O1862" s="12" t="str">
        <f t="shared" si="229"/>
        <v/>
      </c>
      <c r="Q1862" s="12" t="str">
        <f t="shared" si="230"/>
        <v/>
      </c>
      <c r="R1862" s="12" t="str">
        <f t="shared" si="231"/>
        <v/>
      </c>
      <c r="S1862" s="12" t="str">
        <f t="shared" si="232"/>
        <v/>
      </c>
      <c r="T1862" s="12" t="str">
        <f t="shared" si="233"/>
        <v/>
      </c>
      <c r="U1862" s="12" t="str">
        <f t="shared" si="234"/>
        <v/>
      </c>
      <c r="V1862" s="12" t="str">
        <f t="shared" si="228"/>
        <v/>
      </c>
      <c r="X1862" s="44" t="str">
        <f>IF($D1862="", "", IF(COUNTIF($D$11:$D1862, $D1862)&gt;1, "", $D1862))</f>
        <v/>
      </c>
      <c r="Z1862" s="12" t="str">
        <f>IF($X1862="", "", IF(COUNTIF('Page Categories'!$D$11:$D$1010, $X1862)&gt;0, "", MAX(Z$10:Z1861)+1))</f>
        <v/>
      </c>
      <c r="AB1862" s="44" t="str">
        <f t="shared" si="235"/>
        <v/>
      </c>
    </row>
    <row r="1863" spans="1:28" x14ac:dyDescent="0.25">
      <c r="A1863" s="4"/>
      <c r="B1863" s="44" t="str">
        <f>IF($D1863="", "", IF(IFERROR(INDEX('Page Categories'!$E$11:$E$1010, MATCH($D1863, 'Page Categories'!$D$11:$D$1010, 0)), "")="", 'Page Categories'!$M$21, IFERROR(INDEX('Page Categories'!$E$11:$E$1010, MATCH($D1863, 'Page Categories'!$D$11:$D$1010, 0)), "")))</f>
        <v/>
      </c>
      <c r="C1863" s="4"/>
      <c r="D1863" s="50"/>
      <c r="E1863" s="51"/>
      <c r="F1863" s="51"/>
      <c r="G1863" s="52"/>
      <c r="H1863" s="51"/>
      <c r="I1863" s="53"/>
      <c r="J1863" s="4"/>
      <c r="O1863" s="12" t="str">
        <f t="shared" si="229"/>
        <v/>
      </c>
      <c r="Q1863" s="12" t="str">
        <f t="shared" si="230"/>
        <v/>
      </c>
      <c r="R1863" s="12" t="str">
        <f t="shared" si="231"/>
        <v/>
      </c>
      <c r="S1863" s="12" t="str">
        <f t="shared" si="232"/>
        <v/>
      </c>
      <c r="T1863" s="12" t="str">
        <f t="shared" si="233"/>
        <v/>
      </c>
      <c r="U1863" s="12" t="str">
        <f t="shared" si="234"/>
        <v/>
      </c>
      <c r="V1863" s="12" t="str">
        <f t="shared" si="228"/>
        <v/>
      </c>
      <c r="X1863" s="44" t="str">
        <f>IF($D1863="", "", IF(COUNTIF($D$11:$D1863, $D1863)&gt;1, "", $D1863))</f>
        <v/>
      </c>
      <c r="Z1863" s="12" t="str">
        <f>IF($X1863="", "", IF(COUNTIF('Page Categories'!$D$11:$D$1010, $X1863)&gt;0, "", MAX(Z$10:Z1862)+1))</f>
        <v/>
      </c>
      <c r="AB1863" s="44" t="str">
        <f t="shared" si="235"/>
        <v/>
      </c>
    </row>
    <row r="1864" spans="1:28" x14ac:dyDescent="0.25">
      <c r="A1864" s="4"/>
      <c r="B1864" s="44" t="str">
        <f>IF($D1864="", "", IF(IFERROR(INDEX('Page Categories'!$E$11:$E$1010, MATCH($D1864, 'Page Categories'!$D$11:$D$1010, 0)), "")="", 'Page Categories'!$M$21, IFERROR(INDEX('Page Categories'!$E$11:$E$1010, MATCH($D1864, 'Page Categories'!$D$11:$D$1010, 0)), "")))</f>
        <v/>
      </c>
      <c r="C1864" s="4"/>
      <c r="D1864" s="50"/>
      <c r="E1864" s="51"/>
      <c r="F1864" s="51"/>
      <c r="G1864" s="52"/>
      <c r="H1864" s="51"/>
      <c r="I1864" s="53"/>
      <c r="J1864" s="4"/>
      <c r="O1864" s="12" t="str">
        <f t="shared" si="229"/>
        <v/>
      </c>
      <c r="Q1864" s="12" t="str">
        <f t="shared" si="230"/>
        <v/>
      </c>
      <c r="R1864" s="12" t="str">
        <f t="shared" si="231"/>
        <v/>
      </c>
      <c r="S1864" s="12" t="str">
        <f t="shared" si="232"/>
        <v/>
      </c>
      <c r="T1864" s="12" t="str">
        <f t="shared" si="233"/>
        <v/>
      </c>
      <c r="U1864" s="12" t="str">
        <f t="shared" si="234"/>
        <v/>
      </c>
      <c r="V1864" s="12" t="str">
        <f t="shared" si="228"/>
        <v/>
      </c>
      <c r="X1864" s="44" t="str">
        <f>IF($D1864="", "", IF(COUNTIF($D$11:$D1864, $D1864)&gt;1, "", $D1864))</f>
        <v/>
      </c>
      <c r="Z1864" s="12" t="str">
        <f>IF($X1864="", "", IF(COUNTIF('Page Categories'!$D$11:$D$1010, $X1864)&gt;0, "", MAX(Z$10:Z1863)+1))</f>
        <v/>
      </c>
      <c r="AB1864" s="44" t="str">
        <f t="shared" si="235"/>
        <v/>
      </c>
    </row>
    <row r="1865" spans="1:28" x14ac:dyDescent="0.25">
      <c r="A1865" s="4"/>
      <c r="B1865" s="44" t="str">
        <f>IF($D1865="", "", IF(IFERROR(INDEX('Page Categories'!$E$11:$E$1010, MATCH($D1865, 'Page Categories'!$D$11:$D$1010, 0)), "")="", 'Page Categories'!$M$21, IFERROR(INDEX('Page Categories'!$E$11:$E$1010, MATCH($D1865, 'Page Categories'!$D$11:$D$1010, 0)), "")))</f>
        <v/>
      </c>
      <c r="C1865" s="4"/>
      <c r="D1865" s="50"/>
      <c r="E1865" s="51"/>
      <c r="F1865" s="51"/>
      <c r="G1865" s="52"/>
      <c r="H1865" s="51"/>
      <c r="I1865" s="53"/>
      <c r="J1865" s="4"/>
      <c r="O1865" s="12" t="str">
        <f t="shared" si="229"/>
        <v/>
      </c>
      <c r="Q1865" s="12" t="str">
        <f t="shared" si="230"/>
        <v/>
      </c>
      <c r="R1865" s="12" t="str">
        <f t="shared" si="231"/>
        <v/>
      </c>
      <c r="S1865" s="12" t="str">
        <f t="shared" si="232"/>
        <v/>
      </c>
      <c r="T1865" s="12" t="str">
        <f t="shared" si="233"/>
        <v/>
      </c>
      <c r="U1865" s="12" t="str">
        <f t="shared" si="234"/>
        <v/>
      </c>
      <c r="V1865" s="12" t="str">
        <f t="shared" si="228"/>
        <v/>
      </c>
      <c r="X1865" s="44" t="str">
        <f>IF($D1865="", "", IF(COUNTIF($D$11:$D1865, $D1865)&gt;1, "", $D1865))</f>
        <v/>
      </c>
      <c r="Z1865" s="12" t="str">
        <f>IF($X1865="", "", IF(COUNTIF('Page Categories'!$D$11:$D$1010, $X1865)&gt;0, "", MAX(Z$10:Z1864)+1))</f>
        <v/>
      </c>
      <c r="AB1865" s="44" t="str">
        <f t="shared" si="235"/>
        <v/>
      </c>
    </row>
    <row r="1866" spans="1:28" x14ac:dyDescent="0.25">
      <c r="A1866" s="4"/>
      <c r="B1866" s="44" t="str">
        <f>IF($D1866="", "", IF(IFERROR(INDEX('Page Categories'!$E$11:$E$1010, MATCH($D1866, 'Page Categories'!$D$11:$D$1010, 0)), "")="", 'Page Categories'!$M$21, IFERROR(INDEX('Page Categories'!$E$11:$E$1010, MATCH($D1866, 'Page Categories'!$D$11:$D$1010, 0)), "")))</f>
        <v/>
      </c>
      <c r="C1866" s="4"/>
      <c r="D1866" s="50"/>
      <c r="E1866" s="51"/>
      <c r="F1866" s="51"/>
      <c r="G1866" s="52"/>
      <c r="H1866" s="51"/>
      <c r="I1866" s="53"/>
      <c r="J1866" s="4"/>
      <c r="O1866" s="12" t="str">
        <f t="shared" si="229"/>
        <v/>
      </c>
      <c r="Q1866" s="12" t="str">
        <f t="shared" si="230"/>
        <v/>
      </c>
      <c r="R1866" s="12" t="str">
        <f t="shared" si="231"/>
        <v/>
      </c>
      <c r="S1866" s="12" t="str">
        <f t="shared" si="232"/>
        <v/>
      </c>
      <c r="T1866" s="12" t="str">
        <f t="shared" si="233"/>
        <v/>
      </c>
      <c r="U1866" s="12" t="str">
        <f t="shared" si="234"/>
        <v/>
      </c>
      <c r="V1866" s="12" t="str">
        <f t="shared" si="228"/>
        <v/>
      </c>
      <c r="X1866" s="44" t="str">
        <f>IF($D1866="", "", IF(COUNTIF($D$11:$D1866, $D1866)&gt;1, "", $D1866))</f>
        <v/>
      </c>
      <c r="Z1866" s="12" t="str">
        <f>IF($X1866="", "", IF(COUNTIF('Page Categories'!$D$11:$D$1010, $X1866)&gt;0, "", MAX(Z$10:Z1865)+1))</f>
        <v/>
      </c>
      <c r="AB1866" s="44" t="str">
        <f t="shared" si="235"/>
        <v/>
      </c>
    </row>
    <row r="1867" spans="1:28" x14ac:dyDescent="0.25">
      <c r="A1867" s="4"/>
      <c r="B1867" s="44" t="str">
        <f>IF($D1867="", "", IF(IFERROR(INDEX('Page Categories'!$E$11:$E$1010, MATCH($D1867, 'Page Categories'!$D$11:$D$1010, 0)), "")="", 'Page Categories'!$M$21, IFERROR(INDEX('Page Categories'!$E$11:$E$1010, MATCH($D1867, 'Page Categories'!$D$11:$D$1010, 0)), "")))</f>
        <v/>
      </c>
      <c r="C1867" s="4"/>
      <c r="D1867" s="50"/>
      <c r="E1867" s="51"/>
      <c r="F1867" s="51"/>
      <c r="G1867" s="52"/>
      <c r="H1867" s="51"/>
      <c r="I1867" s="53"/>
      <c r="J1867" s="4"/>
      <c r="O1867" s="12" t="str">
        <f t="shared" si="229"/>
        <v/>
      </c>
      <c r="Q1867" s="12" t="str">
        <f t="shared" si="230"/>
        <v/>
      </c>
      <c r="R1867" s="12" t="str">
        <f t="shared" si="231"/>
        <v/>
      </c>
      <c r="S1867" s="12" t="str">
        <f t="shared" si="232"/>
        <v/>
      </c>
      <c r="T1867" s="12" t="str">
        <f t="shared" si="233"/>
        <v/>
      </c>
      <c r="U1867" s="12" t="str">
        <f t="shared" si="234"/>
        <v/>
      </c>
      <c r="V1867" s="12" t="str">
        <f t="shared" ref="V1867:V1930" si="236">IF($O1867="", "", IF(AND(V$5="X", I1867=""), $O$6, IF(AND(NOT(I1867=""), COUNTIF(M$11:M$22, I1867)=0), $O$7, "")))</f>
        <v/>
      </c>
      <c r="X1867" s="44" t="str">
        <f>IF($D1867="", "", IF(COUNTIF($D$11:$D1867, $D1867)&gt;1, "", $D1867))</f>
        <v/>
      </c>
      <c r="Z1867" s="12" t="str">
        <f>IF($X1867="", "", IF(COUNTIF('Page Categories'!$D$11:$D$1010, $X1867)&gt;0, "", MAX(Z$10:Z1866)+1))</f>
        <v/>
      </c>
      <c r="AB1867" s="44" t="str">
        <f t="shared" si="235"/>
        <v/>
      </c>
    </row>
    <row r="1868" spans="1:28" x14ac:dyDescent="0.25">
      <c r="A1868" s="4"/>
      <c r="B1868" s="44" t="str">
        <f>IF($D1868="", "", IF(IFERROR(INDEX('Page Categories'!$E$11:$E$1010, MATCH($D1868, 'Page Categories'!$D$11:$D$1010, 0)), "")="", 'Page Categories'!$M$21, IFERROR(INDEX('Page Categories'!$E$11:$E$1010, MATCH($D1868, 'Page Categories'!$D$11:$D$1010, 0)), "")))</f>
        <v/>
      </c>
      <c r="C1868" s="4"/>
      <c r="D1868" s="50"/>
      <c r="E1868" s="51"/>
      <c r="F1868" s="51"/>
      <c r="G1868" s="52"/>
      <c r="H1868" s="51"/>
      <c r="I1868" s="53"/>
      <c r="J1868" s="4"/>
      <c r="O1868" s="12" t="str">
        <f t="shared" ref="O1868:O1931" si="237">IF(COUNTIF($D1868:$I1868, "")=6, "", "X")</f>
        <v/>
      </c>
      <c r="Q1868" s="12" t="str">
        <f t="shared" ref="Q1868:Q1931" si="238">IF($O1868="", "", IF(AND(Q$5="X", D1868=""), $O$6, ""))</f>
        <v/>
      </c>
      <c r="R1868" s="12" t="str">
        <f t="shared" ref="R1868:R1931" si="239">IF($O1868="", "", IF(AND(R$5="X", E1868=""), $O$6, IF(AND(NOT(E1868=""), ISNUMBER(E1868)=FALSE), $O$7, "")))</f>
        <v/>
      </c>
      <c r="S1868" s="12" t="str">
        <f t="shared" ref="S1868:S1931" si="240">IF($O1868="", "", IF(AND(S$5="X", F1868=""), $O$6, IF(AND(NOT(F1868=""), ISNUMBER(F1868)=FALSE), $O$7, "")))</f>
        <v/>
      </c>
      <c r="T1868" s="12" t="str">
        <f t="shared" ref="T1868:T1931" si="241">IF($O1868="", "", IF(AND(T$5="X", G1868=""), $O$6, IF(AND(NOT(G1868=""), ISNUMBER(G1868)=FALSE), $O$7, "")))</f>
        <v/>
      </c>
      <c r="U1868" s="12" t="str">
        <f t="shared" ref="U1868:U1931" si="242">IF($O1868="", "", IF(AND(U$5="X", H1868=""), $O$6, IF(AND(NOT(H1868=""), ISNUMBER(H1868)=FALSE), $O$7, "")))</f>
        <v/>
      </c>
      <c r="V1868" s="12" t="str">
        <f t="shared" si="236"/>
        <v/>
      </c>
      <c r="X1868" s="44" t="str">
        <f>IF($D1868="", "", IF(COUNTIF($D$11:$D1868, $D1868)&gt;1, "", $D1868))</f>
        <v/>
      </c>
      <c r="Z1868" s="12" t="str">
        <f>IF($X1868="", "", IF(COUNTIF('Page Categories'!$D$11:$D$1010, $X1868)&gt;0, "", MAX(Z$10:Z1867)+1))</f>
        <v/>
      </c>
      <c r="AB1868" s="44" t="str">
        <f t="shared" ref="AB1868:AB1931" si="243">IF(OR($B1868="", $I1868=""), "", CONCATENATE($B1868, " - ", $I1868))</f>
        <v/>
      </c>
    </row>
    <row r="1869" spans="1:28" x14ac:dyDescent="0.25">
      <c r="A1869" s="4"/>
      <c r="B1869" s="44" t="str">
        <f>IF($D1869="", "", IF(IFERROR(INDEX('Page Categories'!$E$11:$E$1010, MATCH($D1869, 'Page Categories'!$D$11:$D$1010, 0)), "")="", 'Page Categories'!$M$21, IFERROR(INDEX('Page Categories'!$E$11:$E$1010, MATCH($D1869, 'Page Categories'!$D$11:$D$1010, 0)), "")))</f>
        <v/>
      </c>
      <c r="C1869" s="4"/>
      <c r="D1869" s="50"/>
      <c r="E1869" s="51"/>
      <c r="F1869" s="51"/>
      <c r="G1869" s="52"/>
      <c r="H1869" s="51"/>
      <c r="I1869" s="53"/>
      <c r="J1869" s="4"/>
      <c r="O1869" s="12" t="str">
        <f t="shared" si="237"/>
        <v/>
      </c>
      <c r="Q1869" s="12" t="str">
        <f t="shared" si="238"/>
        <v/>
      </c>
      <c r="R1869" s="12" t="str">
        <f t="shared" si="239"/>
        <v/>
      </c>
      <c r="S1869" s="12" t="str">
        <f t="shared" si="240"/>
        <v/>
      </c>
      <c r="T1869" s="12" t="str">
        <f t="shared" si="241"/>
        <v/>
      </c>
      <c r="U1869" s="12" t="str">
        <f t="shared" si="242"/>
        <v/>
      </c>
      <c r="V1869" s="12" t="str">
        <f t="shared" si="236"/>
        <v/>
      </c>
      <c r="X1869" s="44" t="str">
        <f>IF($D1869="", "", IF(COUNTIF($D$11:$D1869, $D1869)&gt;1, "", $D1869))</f>
        <v/>
      </c>
      <c r="Z1869" s="12" t="str">
        <f>IF($X1869="", "", IF(COUNTIF('Page Categories'!$D$11:$D$1010, $X1869)&gt;0, "", MAX(Z$10:Z1868)+1))</f>
        <v/>
      </c>
      <c r="AB1869" s="44" t="str">
        <f t="shared" si="243"/>
        <v/>
      </c>
    </row>
    <row r="1870" spans="1:28" x14ac:dyDescent="0.25">
      <c r="A1870" s="4"/>
      <c r="B1870" s="44" t="str">
        <f>IF($D1870="", "", IF(IFERROR(INDEX('Page Categories'!$E$11:$E$1010, MATCH($D1870, 'Page Categories'!$D$11:$D$1010, 0)), "")="", 'Page Categories'!$M$21, IFERROR(INDEX('Page Categories'!$E$11:$E$1010, MATCH($D1870, 'Page Categories'!$D$11:$D$1010, 0)), "")))</f>
        <v/>
      </c>
      <c r="C1870" s="4"/>
      <c r="D1870" s="50"/>
      <c r="E1870" s="51"/>
      <c r="F1870" s="51"/>
      <c r="G1870" s="52"/>
      <c r="H1870" s="51"/>
      <c r="I1870" s="53"/>
      <c r="J1870" s="4"/>
      <c r="O1870" s="12" t="str">
        <f t="shared" si="237"/>
        <v/>
      </c>
      <c r="Q1870" s="12" t="str">
        <f t="shared" si="238"/>
        <v/>
      </c>
      <c r="R1870" s="12" t="str">
        <f t="shared" si="239"/>
        <v/>
      </c>
      <c r="S1870" s="12" t="str">
        <f t="shared" si="240"/>
        <v/>
      </c>
      <c r="T1870" s="12" t="str">
        <f t="shared" si="241"/>
        <v/>
      </c>
      <c r="U1870" s="12" t="str">
        <f t="shared" si="242"/>
        <v/>
      </c>
      <c r="V1870" s="12" t="str">
        <f t="shared" si="236"/>
        <v/>
      </c>
      <c r="X1870" s="44" t="str">
        <f>IF($D1870="", "", IF(COUNTIF($D$11:$D1870, $D1870)&gt;1, "", $D1870))</f>
        <v/>
      </c>
      <c r="Z1870" s="12" t="str">
        <f>IF($X1870="", "", IF(COUNTIF('Page Categories'!$D$11:$D$1010, $X1870)&gt;0, "", MAX(Z$10:Z1869)+1))</f>
        <v/>
      </c>
      <c r="AB1870" s="44" t="str">
        <f t="shared" si="243"/>
        <v/>
      </c>
    </row>
    <row r="1871" spans="1:28" x14ac:dyDescent="0.25">
      <c r="A1871" s="4"/>
      <c r="B1871" s="44" t="str">
        <f>IF($D1871="", "", IF(IFERROR(INDEX('Page Categories'!$E$11:$E$1010, MATCH($D1871, 'Page Categories'!$D$11:$D$1010, 0)), "")="", 'Page Categories'!$M$21, IFERROR(INDEX('Page Categories'!$E$11:$E$1010, MATCH($D1871, 'Page Categories'!$D$11:$D$1010, 0)), "")))</f>
        <v/>
      </c>
      <c r="C1871" s="4"/>
      <c r="D1871" s="50"/>
      <c r="E1871" s="51"/>
      <c r="F1871" s="51"/>
      <c r="G1871" s="52"/>
      <c r="H1871" s="51"/>
      <c r="I1871" s="53"/>
      <c r="J1871" s="4"/>
      <c r="O1871" s="12" t="str">
        <f t="shared" si="237"/>
        <v/>
      </c>
      <c r="Q1871" s="12" t="str">
        <f t="shared" si="238"/>
        <v/>
      </c>
      <c r="R1871" s="12" t="str">
        <f t="shared" si="239"/>
        <v/>
      </c>
      <c r="S1871" s="12" t="str">
        <f t="shared" si="240"/>
        <v/>
      </c>
      <c r="T1871" s="12" t="str">
        <f t="shared" si="241"/>
        <v/>
      </c>
      <c r="U1871" s="12" t="str">
        <f t="shared" si="242"/>
        <v/>
      </c>
      <c r="V1871" s="12" t="str">
        <f t="shared" si="236"/>
        <v/>
      </c>
      <c r="X1871" s="44" t="str">
        <f>IF($D1871="", "", IF(COUNTIF($D$11:$D1871, $D1871)&gt;1, "", $D1871))</f>
        <v/>
      </c>
      <c r="Z1871" s="12" t="str">
        <f>IF($X1871="", "", IF(COUNTIF('Page Categories'!$D$11:$D$1010, $X1871)&gt;0, "", MAX(Z$10:Z1870)+1))</f>
        <v/>
      </c>
      <c r="AB1871" s="44" t="str">
        <f t="shared" si="243"/>
        <v/>
      </c>
    </row>
    <row r="1872" spans="1:28" x14ac:dyDescent="0.25">
      <c r="A1872" s="4"/>
      <c r="B1872" s="44" t="str">
        <f>IF($D1872="", "", IF(IFERROR(INDEX('Page Categories'!$E$11:$E$1010, MATCH($D1872, 'Page Categories'!$D$11:$D$1010, 0)), "")="", 'Page Categories'!$M$21, IFERROR(INDEX('Page Categories'!$E$11:$E$1010, MATCH($D1872, 'Page Categories'!$D$11:$D$1010, 0)), "")))</f>
        <v/>
      </c>
      <c r="C1872" s="4"/>
      <c r="D1872" s="50"/>
      <c r="E1872" s="51"/>
      <c r="F1872" s="51"/>
      <c r="G1872" s="52"/>
      <c r="H1872" s="51"/>
      <c r="I1872" s="53"/>
      <c r="J1872" s="4"/>
      <c r="O1872" s="12" t="str">
        <f t="shared" si="237"/>
        <v/>
      </c>
      <c r="Q1872" s="12" t="str">
        <f t="shared" si="238"/>
        <v/>
      </c>
      <c r="R1872" s="12" t="str">
        <f t="shared" si="239"/>
        <v/>
      </c>
      <c r="S1872" s="12" t="str">
        <f t="shared" si="240"/>
        <v/>
      </c>
      <c r="T1872" s="12" t="str">
        <f t="shared" si="241"/>
        <v/>
      </c>
      <c r="U1872" s="12" t="str">
        <f t="shared" si="242"/>
        <v/>
      </c>
      <c r="V1872" s="12" t="str">
        <f t="shared" si="236"/>
        <v/>
      </c>
      <c r="X1872" s="44" t="str">
        <f>IF($D1872="", "", IF(COUNTIF($D$11:$D1872, $D1872)&gt;1, "", $D1872))</f>
        <v/>
      </c>
      <c r="Z1872" s="12" t="str">
        <f>IF($X1872="", "", IF(COUNTIF('Page Categories'!$D$11:$D$1010, $X1872)&gt;0, "", MAX(Z$10:Z1871)+1))</f>
        <v/>
      </c>
      <c r="AB1872" s="44" t="str">
        <f t="shared" si="243"/>
        <v/>
      </c>
    </row>
    <row r="1873" spans="1:28" x14ac:dyDescent="0.25">
      <c r="A1873" s="4"/>
      <c r="B1873" s="44" t="str">
        <f>IF($D1873="", "", IF(IFERROR(INDEX('Page Categories'!$E$11:$E$1010, MATCH($D1873, 'Page Categories'!$D$11:$D$1010, 0)), "")="", 'Page Categories'!$M$21, IFERROR(INDEX('Page Categories'!$E$11:$E$1010, MATCH($D1873, 'Page Categories'!$D$11:$D$1010, 0)), "")))</f>
        <v/>
      </c>
      <c r="C1873" s="4"/>
      <c r="D1873" s="50"/>
      <c r="E1873" s="51"/>
      <c r="F1873" s="51"/>
      <c r="G1873" s="52"/>
      <c r="H1873" s="51"/>
      <c r="I1873" s="53"/>
      <c r="J1873" s="4"/>
      <c r="O1873" s="12" t="str">
        <f t="shared" si="237"/>
        <v/>
      </c>
      <c r="Q1873" s="12" t="str">
        <f t="shared" si="238"/>
        <v/>
      </c>
      <c r="R1873" s="12" t="str">
        <f t="shared" si="239"/>
        <v/>
      </c>
      <c r="S1873" s="12" t="str">
        <f t="shared" si="240"/>
        <v/>
      </c>
      <c r="T1873" s="12" t="str">
        <f t="shared" si="241"/>
        <v/>
      </c>
      <c r="U1873" s="12" t="str">
        <f t="shared" si="242"/>
        <v/>
      </c>
      <c r="V1873" s="12" t="str">
        <f t="shared" si="236"/>
        <v/>
      </c>
      <c r="X1873" s="44" t="str">
        <f>IF($D1873="", "", IF(COUNTIF($D$11:$D1873, $D1873)&gt;1, "", $D1873))</f>
        <v/>
      </c>
      <c r="Z1873" s="12" t="str">
        <f>IF($X1873="", "", IF(COUNTIF('Page Categories'!$D$11:$D$1010, $X1873)&gt;0, "", MAX(Z$10:Z1872)+1))</f>
        <v/>
      </c>
      <c r="AB1873" s="44" t="str">
        <f t="shared" si="243"/>
        <v/>
      </c>
    </row>
    <row r="1874" spans="1:28" x14ac:dyDescent="0.25">
      <c r="A1874" s="4"/>
      <c r="B1874" s="44" t="str">
        <f>IF($D1874="", "", IF(IFERROR(INDEX('Page Categories'!$E$11:$E$1010, MATCH($D1874, 'Page Categories'!$D$11:$D$1010, 0)), "")="", 'Page Categories'!$M$21, IFERROR(INDEX('Page Categories'!$E$11:$E$1010, MATCH($D1874, 'Page Categories'!$D$11:$D$1010, 0)), "")))</f>
        <v/>
      </c>
      <c r="C1874" s="4"/>
      <c r="D1874" s="50"/>
      <c r="E1874" s="51"/>
      <c r="F1874" s="51"/>
      <c r="G1874" s="52"/>
      <c r="H1874" s="51"/>
      <c r="I1874" s="53"/>
      <c r="J1874" s="4"/>
      <c r="O1874" s="12" t="str">
        <f t="shared" si="237"/>
        <v/>
      </c>
      <c r="Q1874" s="12" t="str">
        <f t="shared" si="238"/>
        <v/>
      </c>
      <c r="R1874" s="12" t="str">
        <f t="shared" si="239"/>
        <v/>
      </c>
      <c r="S1874" s="12" t="str">
        <f t="shared" si="240"/>
        <v/>
      </c>
      <c r="T1874" s="12" t="str">
        <f t="shared" si="241"/>
        <v/>
      </c>
      <c r="U1874" s="12" t="str">
        <f t="shared" si="242"/>
        <v/>
      </c>
      <c r="V1874" s="12" t="str">
        <f t="shared" si="236"/>
        <v/>
      </c>
      <c r="X1874" s="44" t="str">
        <f>IF($D1874="", "", IF(COUNTIF($D$11:$D1874, $D1874)&gt;1, "", $D1874))</f>
        <v/>
      </c>
      <c r="Z1874" s="12" t="str">
        <f>IF($X1874="", "", IF(COUNTIF('Page Categories'!$D$11:$D$1010, $X1874)&gt;0, "", MAX(Z$10:Z1873)+1))</f>
        <v/>
      </c>
      <c r="AB1874" s="44" t="str">
        <f t="shared" si="243"/>
        <v/>
      </c>
    </row>
    <row r="1875" spans="1:28" x14ac:dyDescent="0.25">
      <c r="A1875" s="4"/>
      <c r="B1875" s="44" t="str">
        <f>IF($D1875="", "", IF(IFERROR(INDEX('Page Categories'!$E$11:$E$1010, MATCH($D1875, 'Page Categories'!$D$11:$D$1010, 0)), "")="", 'Page Categories'!$M$21, IFERROR(INDEX('Page Categories'!$E$11:$E$1010, MATCH($D1875, 'Page Categories'!$D$11:$D$1010, 0)), "")))</f>
        <v/>
      </c>
      <c r="C1875" s="4"/>
      <c r="D1875" s="50"/>
      <c r="E1875" s="51"/>
      <c r="F1875" s="51"/>
      <c r="G1875" s="52"/>
      <c r="H1875" s="51"/>
      <c r="I1875" s="53"/>
      <c r="J1875" s="4"/>
      <c r="O1875" s="12" t="str">
        <f t="shared" si="237"/>
        <v/>
      </c>
      <c r="Q1875" s="12" t="str">
        <f t="shared" si="238"/>
        <v/>
      </c>
      <c r="R1875" s="12" t="str">
        <f t="shared" si="239"/>
        <v/>
      </c>
      <c r="S1875" s="12" t="str">
        <f t="shared" si="240"/>
        <v/>
      </c>
      <c r="T1875" s="12" t="str">
        <f t="shared" si="241"/>
        <v/>
      </c>
      <c r="U1875" s="12" t="str">
        <f t="shared" si="242"/>
        <v/>
      </c>
      <c r="V1875" s="12" t="str">
        <f t="shared" si="236"/>
        <v/>
      </c>
      <c r="X1875" s="44" t="str">
        <f>IF($D1875="", "", IF(COUNTIF($D$11:$D1875, $D1875)&gt;1, "", $D1875))</f>
        <v/>
      </c>
      <c r="Z1875" s="12" t="str">
        <f>IF($X1875="", "", IF(COUNTIF('Page Categories'!$D$11:$D$1010, $X1875)&gt;0, "", MAX(Z$10:Z1874)+1))</f>
        <v/>
      </c>
      <c r="AB1875" s="44" t="str">
        <f t="shared" si="243"/>
        <v/>
      </c>
    </row>
    <row r="1876" spans="1:28" x14ac:dyDescent="0.25">
      <c r="A1876" s="4"/>
      <c r="B1876" s="44" t="str">
        <f>IF($D1876="", "", IF(IFERROR(INDEX('Page Categories'!$E$11:$E$1010, MATCH($D1876, 'Page Categories'!$D$11:$D$1010, 0)), "")="", 'Page Categories'!$M$21, IFERROR(INDEX('Page Categories'!$E$11:$E$1010, MATCH($D1876, 'Page Categories'!$D$11:$D$1010, 0)), "")))</f>
        <v/>
      </c>
      <c r="C1876" s="4"/>
      <c r="D1876" s="50"/>
      <c r="E1876" s="51"/>
      <c r="F1876" s="51"/>
      <c r="G1876" s="52"/>
      <c r="H1876" s="51"/>
      <c r="I1876" s="53"/>
      <c r="J1876" s="4"/>
      <c r="O1876" s="12" t="str">
        <f t="shared" si="237"/>
        <v/>
      </c>
      <c r="Q1876" s="12" t="str">
        <f t="shared" si="238"/>
        <v/>
      </c>
      <c r="R1876" s="12" t="str">
        <f t="shared" si="239"/>
        <v/>
      </c>
      <c r="S1876" s="12" t="str">
        <f t="shared" si="240"/>
        <v/>
      </c>
      <c r="T1876" s="12" t="str">
        <f t="shared" si="241"/>
        <v/>
      </c>
      <c r="U1876" s="12" t="str">
        <f t="shared" si="242"/>
        <v/>
      </c>
      <c r="V1876" s="12" t="str">
        <f t="shared" si="236"/>
        <v/>
      </c>
      <c r="X1876" s="44" t="str">
        <f>IF($D1876="", "", IF(COUNTIF($D$11:$D1876, $D1876)&gt;1, "", $D1876))</f>
        <v/>
      </c>
      <c r="Z1876" s="12" t="str">
        <f>IF($X1876="", "", IF(COUNTIF('Page Categories'!$D$11:$D$1010, $X1876)&gt;0, "", MAX(Z$10:Z1875)+1))</f>
        <v/>
      </c>
      <c r="AB1876" s="44" t="str">
        <f t="shared" si="243"/>
        <v/>
      </c>
    </row>
    <row r="1877" spans="1:28" x14ac:dyDescent="0.25">
      <c r="A1877" s="4"/>
      <c r="B1877" s="44" t="str">
        <f>IF($D1877="", "", IF(IFERROR(INDEX('Page Categories'!$E$11:$E$1010, MATCH($D1877, 'Page Categories'!$D$11:$D$1010, 0)), "")="", 'Page Categories'!$M$21, IFERROR(INDEX('Page Categories'!$E$11:$E$1010, MATCH($D1877, 'Page Categories'!$D$11:$D$1010, 0)), "")))</f>
        <v/>
      </c>
      <c r="C1877" s="4"/>
      <c r="D1877" s="50"/>
      <c r="E1877" s="51"/>
      <c r="F1877" s="51"/>
      <c r="G1877" s="52"/>
      <c r="H1877" s="51"/>
      <c r="I1877" s="53"/>
      <c r="J1877" s="4"/>
      <c r="O1877" s="12" t="str">
        <f t="shared" si="237"/>
        <v/>
      </c>
      <c r="Q1877" s="12" t="str">
        <f t="shared" si="238"/>
        <v/>
      </c>
      <c r="R1877" s="12" t="str">
        <f t="shared" si="239"/>
        <v/>
      </c>
      <c r="S1877" s="12" t="str">
        <f t="shared" si="240"/>
        <v/>
      </c>
      <c r="T1877" s="12" t="str">
        <f t="shared" si="241"/>
        <v/>
      </c>
      <c r="U1877" s="12" t="str">
        <f t="shared" si="242"/>
        <v/>
      </c>
      <c r="V1877" s="12" t="str">
        <f t="shared" si="236"/>
        <v/>
      </c>
      <c r="X1877" s="44" t="str">
        <f>IF($D1877="", "", IF(COUNTIF($D$11:$D1877, $D1877)&gt;1, "", $D1877))</f>
        <v/>
      </c>
      <c r="Z1877" s="12" t="str">
        <f>IF($X1877="", "", IF(COUNTIF('Page Categories'!$D$11:$D$1010, $X1877)&gt;0, "", MAX(Z$10:Z1876)+1))</f>
        <v/>
      </c>
      <c r="AB1877" s="44" t="str">
        <f t="shared" si="243"/>
        <v/>
      </c>
    </row>
    <row r="1878" spans="1:28" x14ac:dyDescent="0.25">
      <c r="A1878" s="4"/>
      <c r="B1878" s="44" t="str">
        <f>IF($D1878="", "", IF(IFERROR(INDEX('Page Categories'!$E$11:$E$1010, MATCH($D1878, 'Page Categories'!$D$11:$D$1010, 0)), "")="", 'Page Categories'!$M$21, IFERROR(INDEX('Page Categories'!$E$11:$E$1010, MATCH($D1878, 'Page Categories'!$D$11:$D$1010, 0)), "")))</f>
        <v/>
      </c>
      <c r="C1878" s="4"/>
      <c r="D1878" s="50"/>
      <c r="E1878" s="51"/>
      <c r="F1878" s="51"/>
      <c r="G1878" s="52"/>
      <c r="H1878" s="51"/>
      <c r="I1878" s="53"/>
      <c r="J1878" s="4"/>
      <c r="O1878" s="12" t="str">
        <f t="shared" si="237"/>
        <v/>
      </c>
      <c r="Q1878" s="12" t="str">
        <f t="shared" si="238"/>
        <v/>
      </c>
      <c r="R1878" s="12" t="str">
        <f t="shared" si="239"/>
        <v/>
      </c>
      <c r="S1878" s="12" t="str">
        <f t="shared" si="240"/>
        <v/>
      </c>
      <c r="T1878" s="12" t="str">
        <f t="shared" si="241"/>
        <v/>
      </c>
      <c r="U1878" s="12" t="str">
        <f t="shared" si="242"/>
        <v/>
      </c>
      <c r="V1878" s="12" t="str">
        <f t="shared" si="236"/>
        <v/>
      </c>
      <c r="X1878" s="44" t="str">
        <f>IF($D1878="", "", IF(COUNTIF($D$11:$D1878, $D1878)&gt;1, "", $D1878))</f>
        <v/>
      </c>
      <c r="Z1878" s="12" t="str">
        <f>IF($X1878="", "", IF(COUNTIF('Page Categories'!$D$11:$D$1010, $X1878)&gt;0, "", MAX(Z$10:Z1877)+1))</f>
        <v/>
      </c>
      <c r="AB1878" s="44" t="str">
        <f t="shared" si="243"/>
        <v/>
      </c>
    </row>
    <row r="1879" spans="1:28" x14ac:dyDescent="0.25">
      <c r="A1879" s="4"/>
      <c r="B1879" s="44" t="str">
        <f>IF($D1879="", "", IF(IFERROR(INDEX('Page Categories'!$E$11:$E$1010, MATCH($D1879, 'Page Categories'!$D$11:$D$1010, 0)), "")="", 'Page Categories'!$M$21, IFERROR(INDEX('Page Categories'!$E$11:$E$1010, MATCH($D1879, 'Page Categories'!$D$11:$D$1010, 0)), "")))</f>
        <v/>
      </c>
      <c r="C1879" s="4"/>
      <c r="D1879" s="50"/>
      <c r="E1879" s="51"/>
      <c r="F1879" s="51"/>
      <c r="G1879" s="52"/>
      <c r="H1879" s="51"/>
      <c r="I1879" s="53"/>
      <c r="J1879" s="4"/>
      <c r="O1879" s="12" t="str">
        <f t="shared" si="237"/>
        <v/>
      </c>
      <c r="Q1879" s="12" t="str">
        <f t="shared" si="238"/>
        <v/>
      </c>
      <c r="R1879" s="12" t="str">
        <f t="shared" si="239"/>
        <v/>
      </c>
      <c r="S1879" s="12" t="str">
        <f t="shared" si="240"/>
        <v/>
      </c>
      <c r="T1879" s="12" t="str">
        <f t="shared" si="241"/>
        <v/>
      </c>
      <c r="U1879" s="12" t="str">
        <f t="shared" si="242"/>
        <v/>
      </c>
      <c r="V1879" s="12" t="str">
        <f t="shared" si="236"/>
        <v/>
      </c>
      <c r="X1879" s="44" t="str">
        <f>IF($D1879="", "", IF(COUNTIF($D$11:$D1879, $D1879)&gt;1, "", $D1879))</f>
        <v/>
      </c>
      <c r="Z1879" s="12" t="str">
        <f>IF($X1879="", "", IF(COUNTIF('Page Categories'!$D$11:$D$1010, $X1879)&gt;0, "", MAX(Z$10:Z1878)+1))</f>
        <v/>
      </c>
      <c r="AB1879" s="44" t="str">
        <f t="shared" si="243"/>
        <v/>
      </c>
    </row>
    <row r="1880" spans="1:28" x14ac:dyDescent="0.25">
      <c r="A1880" s="4"/>
      <c r="B1880" s="44" t="str">
        <f>IF($D1880="", "", IF(IFERROR(INDEX('Page Categories'!$E$11:$E$1010, MATCH($D1880, 'Page Categories'!$D$11:$D$1010, 0)), "")="", 'Page Categories'!$M$21, IFERROR(INDEX('Page Categories'!$E$11:$E$1010, MATCH($D1880, 'Page Categories'!$D$11:$D$1010, 0)), "")))</f>
        <v/>
      </c>
      <c r="C1880" s="4"/>
      <c r="D1880" s="50"/>
      <c r="E1880" s="51"/>
      <c r="F1880" s="51"/>
      <c r="G1880" s="52"/>
      <c r="H1880" s="51"/>
      <c r="I1880" s="53"/>
      <c r="J1880" s="4"/>
      <c r="O1880" s="12" t="str">
        <f t="shared" si="237"/>
        <v/>
      </c>
      <c r="Q1880" s="12" t="str">
        <f t="shared" si="238"/>
        <v/>
      </c>
      <c r="R1880" s="12" t="str">
        <f t="shared" si="239"/>
        <v/>
      </c>
      <c r="S1880" s="12" t="str">
        <f t="shared" si="240"/>
        <v/>
      </c>
      <c r="T1880" s="12" t="str">
        <f t="shared" si="241"/>
        <v/>
      </c>
      <c r="U1880" s="12" t="str">
        <f t="shared" si="242"/>
        <v/>
      </c>
      <c r="V1880" s="12" t="str">
        <f t="shared" si="236"/>
        <v/>
      </c>
      <c r="X1880" s="44" t="str">
        <f>IF($D1880="", "", IF(COUNTIF($D$11:$D1880, $D1880)&gt;1, "", $D1880))</f>
        <v/>
      </c>
      <c r="Z1880" s="12" t="str">
        <f>IF($X1880="", "", IF(COUNTIF('Page Categories'!$D$11:$D$1010, $X1880)&gt;0, "", MAX(Z$10:Z1879)+1))</f>
        <v/>
      </c>
      <c r="AB1880" s="44" t="str">
        <f t="shared" si="243"/>
        <v/>
      </c>
    </row>
    <row r="1881" spans="1:28" x14ac:dyDescent="0.25">
      <c r="A1881" s="4"/>
      <c r="B1881" s="44" t="str">
        <f>IF($D1881="", "", IF(IFERROR(INDEX('Page Categories'!$E$11:$E$1010, MATCH($D1881, 'Page Categories'!$D$11:$D$1010, 0)), "")="", 'Page Categories'!$M$21, IFERROR(INDEX('Page Categories'!$E$11:$E$1010, MATCH($D1881, 'Page Categories'!$D$11:$D$1010, 0)), "")))</f>
        <v/>
      </c>
      <c r="C1881" s="4"/>
      <c r="D1881" s="50"/>
      <c r="E1881" s="51"/>
      <c r="F1881" s="51"/>
      <c r="G1881" s="52"/>
      <c r="H1881" s="51"/>
      <c r="I1881" s="53"/>
      <c r="J1881" s="4"/>
      <c r="O1881" s="12" t="str">
        <f t="shared" si="237"/>
        <v/>
      </c>
      <c r="Q1881" s="12" t="str">
        <f t="shared" si="238"/>
        <v/>
      </c>
      <c r="R1881" s="12" t="str">
        <f t="shared" si="239"/>
        <v/>
      </c>
      <c r="S1881" s="12" t="str">
        <f t="shared" si="240"/>
        <v/>
      </c>
      <c r="T1881" s="12" t="str">
        <f t="shared" si="241"/>
        <v/>
      </c>
      <c r="U1881" s="12" t="str">
        <f t="shared" si="242"/>
        <v/>
      </c>
      <c r="V1881" s="12" t="str">
        <f t="shared" si="236"/>
        <v/>
      </c>
      <c r="X1881" s="44" t="str">
        <f>IF($D1881="", "", IF(COUNTIF($D$11:$D1881, $D1881)&gt;1, "", $D1881))</f>
        <v/>
      </c>
      <c r="Z1881" s="12" t="str">
        <f>IF($X1881="", "", IF(COUNTIF('Page Categories'!$D$11:$D$1010, $X1881)&gt;0, "", MAX(Z$10:Z1880)+1))</f>
        <v/>
      </c>
      <c r="AB1881" s="44" t="str">
        <f t="shared" si="243"/>
        <v/>
      </c>
    </row>
    <row r="1882" spans="1:28" x14ac:dyDescent="0.25">
      <c r="A1882" s="4"/>
      <c r="B1882" s="44" t="str">
        <f>IF($D1882="", "", IF(IFERROR(INDEX('Page Categories'!$E$11:$E$1010, MATCH($D1882, 'Page Categories'!$D$11:$D$1010, 0)), "")="", 'Page Categories'!$M$21, IFERROR(INDEX('Page Categories'!$E$11:$E$1010, MATCH($D1882, 'Page Categories'!$D$11:$D$1010, 0)), "")))</f>
        <v/>
      </c>
      <c r="C1882" s="4"/>
      <c r="D1882" s="50"/>
      <c r="E1882" s="51"/>
      <c r="F1882" s="51"/>
      <c r="G1882" s="52"/>
      <c r="H1882" s="51"/>
      <c r="I1882" s="53"/>
      <c r="J1882" s="4"/>
      <c r="O1882" s="12" t="str">
        <f t="shared" si="237"/>
        <v/>
      </c>
      <c r="Q1882" s="12" t="str">
        <f t="shared" si="238"/>
        <v/>
      </c>
      <c r="R1882" s="12" t="str">
        <f t="shared" si="239"/>
        <v/>
      </c>
      <c r="S1882" s="12" t="str">
        <f t="shared" si="240"/>
        <v/>
      </c>
      <c r="T1882" s="12" t="str">
        <f t="shared" si="241"/>
        <v/>
      </c>
      <c r="U1882" s="12" t="str">
        <f t="shared" si="242"/>
        <v/>
      </c>
      <c r="V1882" s="12" t="str">
        <f t="shared" si="236"/>
        <v/>
      </c>
      <c r="X1882" s="44" t="str">
        <f>IF($D1882="", "", IF(COUNTIF($D$11:$D1882, $D1882)&gt;1, "", $D1882))</f>
        <v/>
      </c>
      <c r="Z1882" s="12" t="str">
        <f>IF($X1882="", "", IF(COUNTIF('Page Categories'!$D$11:$D$1010, $X1882)&gt;0, "", MAX(Z$10:Z1881)+1))</f>
        <v/>
      </c>
      <c r="AB1882" s="44" t="str">
        <f t="shared" si="243"/>
        <v/>
      </c>
    </row>
    <row r="1883" spans="1:28" x14ac:dyDescent="0.25">
      <c r="A1883" s="4"/>
      <c r="B1883" s="44" t="str">
        <f>IF($D1883="", "", IF(IFERROR(INDEX('Page Categories'!$E$11:$E$1010, MATCH($D1883, 'Page Categories'!$D$11:$D$1010, 0)), "")="", 'Page Categories'!$M$21, IFERROR(INDEX('Page Categories'!$E$11:$E$1010, MATCH($D1883, 'Page Categories'!$D$11:$D$1010, 0)), "")))</f>
        <v/>
      </c>
      <c r="C1883" s="4"/>
      <c r="D1883" s="50"/>
      <c r="E1883" s="51"/>
      <c r="F1883" s="51"/>
      <c r="G1883" s="52"/>
      <c r="H1883" s="51"/>
      <c r="I1883" s="53"/>
      <c r="J1883" s="4"/>
      <c r="O1883" s="12" t="str">
        <f t="shared" si="237"/>
        <v/>
      </c>
      <c r="Q1883" s="12" t="str">
        <f t="shared" si="238"/>
        <v/>
      </c>
      <c r="R1883" s="12" t="str">
        <f t="shared" si="239"/>
        <v/>
      </c>
      <c r="S1883" s="12" t="str">
        <f t="shared" si="240"/>
        <v/>
      </c>
      <c r="T1883" s="12" t="str">
        <f t="shared" si="241"/>
        <v/>
      </c>
      <c r="U1883" s="12" t="str">
        <f t="shared" si="242"/>
        <v/>
      </c>
      <c r="V1883" s="12" t="str">
        <f t="shared" si="236"/>
        <v/>
      </c>
      <c r="X1883" s="44" t="str">
        <f>IF($D1883="", "", IF(COUNTIF($D$11:$D1883, $D1883)&gt;1, "", $D1883))</f>
        <v/>
      </c>
      <c r="Z1883" s="12" t="str">
        <f>IF($X1883="", "", IF(COUNTIF('Page Categories'!$D$11:$D$1010, $X1883)&gt;0, "", MAX(Z$10:Z1882)+1))</f>
        <v/>
      </c>
      <c r="AB1883" s="44" t="str">
        <f t="shared" si="243"/>
        <v/>
      </c>
    </row>
    <row r="1884" spans="1:28" x14ac:dyDescent="0.25">
      <c r="A1884" s="4"/>
      <c r="B1884" s="44" t="str">
        <f>IF($D1884="", "", IF(IFERROR(INDEX('Page Categories'!$E$11:$E$1010, MATCH($D1884, 'Page Categories'!$D$11:$D$1010, 0)), "")="", 'Page Categories'!$M$21, IFERROR(INDEX('Page Categories'!$E$11:$E$1010, MATCH($D1884, 'Page Categories'!$D$11:$D$1010, 0)), "")))</f>
        <v/>
      </c>
      <c r="C1884" s="4"/>
      <c r="D1884" s="50"/>
      <c r="E1884" s="51"/>
      <c r="F1884" s="51"/>
      <c r="G1884" s="52"/>
      <c r="H1884" s="51"/>
      <c r="I1884" s="53"/>
      <c r="J1884" s="4"/>
      <c r="O1884" s="12" t="str">
        <f t="shared" si="237"/>
        <v/>
      </c>
      <c r="Q1884" s="12" t="str">
        <f t="shared" si="238"/>
        <v/>
      </c>
      <c r="R1884" s="12" t="str">
        <f t="shared" si="239"/>
        <v/>
      </c>
      <c r="S1884" s="12" t="str">
        <f t="shared" si="240"/>
        <v/>
      </c>
      <c r="T1884" s="12" t="str">
        <f t="shared" si="241"/>
        <v/>
      </c>
      <c r="U1884" s="12" t="str">
        <f t="shared" si="242"/>
        <v/>
      </c>
      <c r="V1884" s="12" t="str">
        <f t="shared" si="236"/>
        <v/>
      </c>
      <c r="X1884" s="44" t="str">
        <f>IF($D1884="", "", IF(COUNTIF($D$11:$D1884, $D1884)&gt;1, "", $D1884))</f>
        <v/>
      </c>
      <c r="Z1884" s="12" t="str">
        <f>IF($X1884="", "", IF(COUNTIF('Page Categories'!$D$11:$D$1010, $X1884)&gt;0, "", MAX(Z$10:Z1883)+1))</f>
        <v/>
      </c>
      <c r="AB1884" s="44" t="str">
        <f t="shared" si="243"/>
        <v/>
      </c>
    </row>
    <row r="1885" spans="1:28" x14ac:dyDescent="0.25">
      <c r="A1885" s="4"/>
      <c r="B1885" s="44" t="str">
        <f>IF($D1885="", "", IF(IFERROR(INDEX('Page Categories'!$E$11:$E$1010, MATCH($D1885, 'Page Categories'!$D$11:$D$1010, 0)), "")="", 'Page Categories'!$M$21, IFERROR(INDEX('Page Categories'!$E$11:$E$1010, MATCH($D1885, 'Page Categories'!$D$11:$D$1010, 0)), "")))</f>
        <v/>
      </c>
      <c r="C1885" s="4"/>
      <c r="D1885" s="50"/>
      <c r="E1885" s="51"/>
      <c r="F1885" s="51"/>
      <c r="G1885" s="52"/>
      <c r="H1885" s="51"/>
      <c r="I1885" s="53"/>
      <c r="J1885" s="4"/>
      <c r="O1885" s="12" t="str">
        <f t="shared" si="237"/>
        <v/>
      </c>
      <c r="Q1885" s="12" t="str">
        <f t="shared" si="238"/>
        <v/>
      </c>
      <c r="R1885" s="12" t="str">
        <f t="shared" si="239"/>
        <v/>
      </c>
      <c r="S1885" s="12" t="str">
        <f t="shared" si="240"/>
        <v/>
      </c>
      <c r="T1885" s="12" t="str">
        <f t="shared" si="241"/>
        <v/>
      </c>
      <c r="U1885" s="12" t="str">
        <f t="shared" si="242"/>
        <v/>
      </c>
      <c r="V1885" s="12" t="str">
        <f t="shared" si="236"/>
        <v/>
      </c>
      <c r="X1885" s="44" t="str">
        <f>IF($D1885="", "", IF(COUNTIF($D$11:$D1885, $D1885)&gt;1, "", $D1885))</f>
        <v/>
      </c>
      <c r="Z1885" s="12" t="str">
        <f>IF($X1885="", "", IF(COUNTIF('Page Categories'!$D$11:$D$1010, $X1885)&gt;0, "", MAX(Z$10:Z1884)+1))</f>
        <v/>
      </c>
      <c r="AB1885" s="44" t="str">
        <f t="shared" si="243"/>
        <v/>
      </c>
    </row>
    <row r="1886" spans="1:28" x14ac:dyDescent="0.25">
      <c r="A1886" s="4"/>
      <c r="B1886" s="44" t="str">
        <f>IF($D1886="", "", IF(IFERROR(INDEX('Page Categories'!$E$11:$E$1010, MATCH($D1886, 'Page Categories'!$D$11:$D$1010, 0)), "")="", 'Page Categories'!$M$21, IFERROR(INDEX('Page Categories'!$E$11:$E$1010, MATCH($D1886, 'Page Categories'!$D$11:$D$1010, 0)), "")))</f>
        <v/>
      </c>
      <c r="C1886" s="4"/>
      <c r="D1886" s="50"/>
      <c r="E1886" s="51"/>
      <c r="F1886" s="51"/>
      <c r="G1886" s="52"/>
      <c r="H1886" s="51"/>
      <c r="I1886" s="53"/>
      <c r="J1886" s="4"/>
      <c r="O1886" s="12" t="str">
        <f t="shared" si="237"/>
        <v/>
      </c>
      <c r="Q1886" s="12" t="str">
        <f t="shared" si="238"/>
        <v/>
      </c>
      <c r="R1886" s="12" t="str">
        <f t="shared" si="239"/>
        <v/>
      </c>
      <c r="S1886" s="12" t="str">
        <f t="shared" si="240"/>
        <v/>
      </c>
      <c r="T1886" s="12" t="str">
        <f t="shared" si="241"/>
        <v/>
      </c>
      <c r="U1886" s="12" t="str">
        <f t="shared" si="242"/>
        <v/>
      </c>
      <c r="V1886" s="12" t="str">
        <f t="shared" si="236"/>
        <v/>
      </c>
      <c r="X1886" s="44" t="str">
        <f>IF($D1886="", "", IF(COUNTIF($D$11:$D1886, $D1886)&gt;1, "", $D1886))</f>
        <v/>
      </c>
      <c r="Z1886" s="12" t="str">
        <f>IF($X1886="", "", IF(COUNTIF('Page Categories'!$D$11:$D$1010, $X1886)&gt;0, "", MAX(Z$10:Z1885)+1))</f>
        <v/>
      </c>
      <c r="AB1886" s="44" t="str">
        <f t="shared" si="243"/>
        <v/>
      </c>
    </row>
    <row r="1887" spans="1:28" x14ac:dyDescent="0.25">
      <c r="A1887" s="4"/>
      <c r="B1887" s="44" t="str">
        <f>IF($D1887="", "", IF(IFERROR(INDEX('Page Categories'!$E$11:$E$1010, MATCH($D1887, 'Page Categories'!$D$11:$D$1010, 0)), "")="", 'Page Categories'!$M$21, IFERROR(INDEX('Page Categories'!$E$11:$E$1010, MATCH($D1887, 'Page Categories'!$D$11:$D$1010, 0)), "")))</f>
        <v/>
      </c>
      <c r="C1887" s="4"/>
      <c r="D1887" s="50"/>
      <c r="E1887" s="51"/>
      <c r="F1887" s="51"/>
      <c r="G1887" s="52"/>
      <c r="H1887" s="51"/>
      <c r="I1887" s="53"/>
      <c r="J1887" s="4"/>
      <c r="O1887" s="12" t="str">
        <f t="shared" si="237"/>
        <v/>
      </c>
      <c r="Q1887" s="12" t="str">
        <f t="shared" si="238"/>
        <v/>
      </c>
      <c r="R1887" s="12" t="str">
        <f t="shared" si="239"/>
        <v/>
      </c>
      <c r="S1887" s="12" t="str">
        <f t="shared" si="240"/>
        <v/>
      </c>
      <c r="T1887" s="12" t="str">
        <f t="shared" si="241"/>
        <v/>
      </c>
      <c r="U1887" s="12" t="str">
        <f t="shared" si="242"/>
        <v/>
      </c>
      <c r="V1887" s="12" t="str">
        <f t="shared" si="236"/>
        <v/>
      </c>
      <c r="X1887" s="44" t="str">
        <f>IF($D1887="", "", IF(COUNTIF($D$11:$D1887, $D1887)&gt;1, "", $D1887))</f>
        <v/>
      </c>
      <c r="Z1887" s="12" t="str">
        <f>IF($X1887="", "", IF(COUNTIF('Page Categories'!$D$11:$D$1010, $X1887)&gt;0, "", MAX(Z$10:Z1886)+1))</f>
        <v/>
      </c>
      <c r="AB1887" s="44" t="str">
        <f t="shared" si="243"/>
        <v/>
      </c>
    </row>
    <row r="1888" spans="1:28" x14ac:dyDescent="0.25">
      <c r="A1888" s="4"/>
      <c r="B1888" s="44" t="str">
        <f>IF($D1888="", "", IF(IFERROR(INDEX('Page Categories'!$E$11:$E$1010, MATCH($D1888, 'Page Categories'!$D$11:$D$1010, 0)), "")="", 'Page Categories'!$M$21, IFERROR(INDEX('Page Categories'!$E$11:$E$1010, MATCH($D1888, 'Page Categories'!$D$11:$D$1010, 0)), "")))</f>
        <v/>
      </c>
      <c r="C1888" s="4"/>
      <c r="D1888" s="50"/>
      <c r="E1888" s="51"/>
      <c r="F1888" s="51"/>
      <c r="G1888" s="52"/>
      <c r="H1888" s="51"/>
      <c r="I1888" s="53"/>
      <c r="J1888" s="4"/>
      <c r="O1888" s="12" t="str">
        <f t="shared" si="237"/>
        <v/>
      </c>
      <c r="Q1888" s="12" t="str">
        <f t="shared" si="238"/>
        <v/>
      </c>
      <c r="R1888" s="12" t="str">
        <f t="shared" si="239"/>
        <v/>
      </c>
      <c r="S1888" s="12" t="str">
        <f t="shared" si="240"/>
        <v/>
      </c>
      <c r="T1888" s="12" t="str">
        <f t="shared" si="241"/>
        <v/>
      </c>
      <c r="U1888" s="12" t="str">
        <f t="shared" si="242"/>
        <v/>
      </c>
      <c r="V1888" s="12" t="str">
        <f t="shared" si="236"/>
        <v/>
      </c>
      <c r="X1888" s="44" t="str">
        <f>IF($D1888="", "", IF(COUNTIF($D$11:$D1888, $D1888)&gt;1, "", $D1888))</f>
        <v/>
      </c>
      <c r="Z1888" s="12" t="str">
        <f>IF($X1888="", "", IF(COUNTIF('Page Categories'!$D$11:$D$1010, $X1888)&gt;0, "", MAX(Z$10:Z1887)+1))</f>
        <v/>
      </c>
      <c r="AB1888" s="44" t="str">
        <f t="shared" si="243"/>
        <v/>
      </c>
    </row>
    <row r="1889" spans="1:28" x14ac:dyDescent="0.25">
      <c r="A1889" s="4"/>
      <c r="B1889" s="44" t="str">
        <f>IF($D1889="", "", IF(IFERROR(INDEX('Page Categories'!$E$11:$E$1010, MATCH($D1889, 'Page Categories'!$D$11:$D$1010, 0)), "")="", 'Page Categories'!$M$21, IFERROR(INDEX('Page Categories'!$E$11:$E$1010, MATCH($D1889, 'Page Categories'!$D$11:$D$1010, 0)), "")))</f>
        <v/>
      </c>
      <c r="C1889" s="4"/>
      <c r="D1889" s="50"/>
      <c r="E1889" s="51"/>
      <c r="F1889" s="51"/>
      <c r="G1889" s="52"/>
      <c r="H1889" s="51"/>
      <c r="I1889" s="53"/>
      <c r="J1889" s="4"/>
      <c r="O1889" s="12" t="str">
        <f t="shared" si="237"/>
        <v/>
      </c>
      <c r="Q1889" s="12" t="str">
        <f t="shared" si="238"/>
        <v/>
      </c>
      <c r="R1889" s="12" t="str">
        <f t="shared" si="239"/>
        <v/>
      </c>
      <c r="S1889" s="12" t="str">
        <f t="shared" si="240"/>
        <v/>
      </c>
      <c r="T1889" s="12" t="str">
        <f t="shared" si="241"/>
        <v/>
      </c>
      <c r="U1889" s="12" t="str">
        <f t="shared" si="242"/>
        <v/>
      </c>
      <c r="V1889" s="12" t="str">
        <f t="shared" si="236"/>
        <v/>
      </c>
      <c r="X1889" s="44" t="str">
        <f>IF($D1889="", "", IF(COUNTIF($D$11:$D1889, $D1889)&gt;1, "", $D1889))</f>
        <v/>
      </c>
      <c r="Z1889" s="12" t="str">
        <f>IF($X1889="", "", IF(COUNTIF('Page Categories'!$D$11:$D$1010, $X1889)&gt;0, "", MAX(Z$10:Z1888)+1))</f>
        <v/>
      </c>
      <c r="AB1889" s="44" t="str">
        <f t="shared" si="243"/>
        <v/>
      </c>
    </row>
    <row r="1890" spans="1:28" x14ac:dyDescent="0.25">
      <c r="A1890" s="4"/>
      <c r="B1890" s="44" t="str">
        <f>IF($D1890="", "", IF(IFERROR(INDEX('Page Categories'!$E$11:$E$1010, MATCH($D1890, 'Page Categories'!$D$11:$D$1010, 0)), "")="", 'Page Categories'!$M$21, IFERROR(INDEX('Page Categories'!$E$11:$E$1010, MATCH($D1890, 'Page Categories'!$D$11:$D$1010, 0)), "")))</f>
        <v/>
      </c>
      <c r="C1890" s="4"/>
      <c r="D1890" s="50"/>
      <c r="E1890" s="51"/>
      <c r="F1890" s="51"/>
      <c r="G1890" s="52"/>
      <c r="H1890" s="51"/>
      <c r="I1890" s="53"/>
      <c r="J1890" s="4"/>
      <c r="O1890" s="12" t="str">
        <f t="shared" si="237"/>
        <v/>
      </c>
      <c r="Q1890" s="12" t="str">
        <f t="shared" si="238"/>
        <v/>
      </c>
      <c r="R1890" s="12" t="str">
        <f t="shared" si="239"/>
        <v/>
      </c>
      <c r="S1890" s="12" t="str">
        <f t="shared" si="240"/>
        <v/>
      </c>
      <c r="T1890" s="12" t="str">
        <f t="shared" si="241"/>
        <v/>
      </c>
      <c r="U1890" s="12" t="str">
        <f t="shared" si="242"/>
        <v/>
      </c>
      <c r="V1890" s="12" t="str">
        <f t="shared" si="236"/>
        <v/>
      </c>
      <c r="X1890" s="44" t="str">
        <f>IF($D1890="", "", IF(COUNTIF($D$11:$D1890, $D1890)&gt;1, "", $D1890))</f>
        <v/>
      </c>
      <c r="Z1890" s="12" t="str">
        <f>IF($X1890="", "", IF(COUNTIF('Page Categories'!$D$11:$D$1010, $X1890)&gt;0, "", MAX(Z$10:Z1889)+1))</f>
        <v/>
      </c>
      <c r="AB1890" s="44" t="str">
        <f t="shared" si="243"/>
        <v/>
      </c>
    </row>
    <row r="1891" spans="1:28" x14ac:dyDescent="0.25">
      <c r="A1891" s="4"/>
      <c r="B1891" s="44" t="str">
        <f>IF($D1891="", "", IF(IFERROR(INDEX('Page Categories'!$E$11:$E$1010, MATCH($D1891, 'Page Categories'!$D$11:$D$1010, 0)), "")="", 'Page Categories'!$M$21, IFERROR(INDEX('Page Categories'!$E$11:$E$1010, MATCH($D1891, 'Page Categories'!$D$11:$D$1010, 0)), "")))</f>
        <v/>
      </c>
      <c r="C1891" s="4"/>
      <c r="D1891" s="50"/>
      <c r="E1891" s="51"/>
      <c r="F1891" s="51"/>
      <c r="G1891" s="52"/>
      <c r="H1891" s="51"/>
      <c r="I1891" s="53"/>
      <c r="J1891" s="4"/>
      <c r="O1891" s="12" t="str">
        <f t="shared" si="237"/>
        <v/>
      </c>
      <c r="Q1891" s="12" t="str">
        <f t="shared" si="238"/>
        <v/>
      </c>
      <c r="R1891" s="12" t="str">
        <f t="shared" si="239"/>
        <v/>
      </c>
      <c r="S1891" s="12" t="str">
        <f t="shared" si="240"/>
        <v/>
      </c>
      <c r="T1891" s="12" t="str">
        <f t="shared" si="241"/>
        <v/>
      </c>
      <c r="U1891" s="12" t="str">
        <f t="shared" si="242"/>
        <v/>
      </c>
      <c r="V1891" s="12" t="str">
        <f t="shared" si="236"/>
        <v/>
      </c>
      <c r="X1891" s="44" t="str">
        <f>IF($D1891="", "", IF(COUNTIF($D$11:$D1891, $D1891)&gt;1, "", $D1891))</f>
        <v/>
      </c>
      <c r="Z1891" s="12" t="str">
        <f>IF($X1891="", "", IF(COUNTIF('Page Categories'!$D$11:$D$1010, $X1891)&gt;0, "", MAX(Z$10:Z1890)+1))</f>
        <v/>
      </c>
      <c r="AB1891" s="44" t="str">
        <f t="shared" si="243"/>
        <v/>
      </c>
    </row>
    <row r="1892" spans="1:28" x14ac:dyDescent="0.25">
      <c r="A1892" s="4"/>
      <c r="B1892" s="44" t="str">
        <f>IF($D1892="", "", IF(IFERROR(INDEX('Page Categories'!$E$11:$E$1010, MATCH($D1892, 'Page Categories'!$D$11:$D$1010, 0)), "")="", 'Page Categories'!$M$21, IFERROR(INDEX('Page Categories'!$E$11:$E$1010, MATCH($D1892, 'Page Categories'!$D$11:$D$1010, 0)), "")))</f>
        <v/>
      </c>
      <c r="C1892" s="4"/>
      <c r="D1892" s="50"/>
      <c r="E1892" s="51"/>
      <c r="F1892" s="51"/>
      <c r="G1892" s="52"/>
      <c r="H1892" s="51"/>
      <c r="I1892" s="53"/>
      <c r="J1892" s="4"/>
      <c r="O1892" s="12" t="str">
        <f t="shared" si="237"/>
        <v/>
      </c>
      <c r="Q1892" s="12" t="str">
        <f t="shared" si="238"/>
        <v/>
      </c>
      <c r="R1892" s="12" t="str">
        <f t="shared" si="239"/>
        <v/>
      </c>
      <c r="S1892" s="12" t="str">
        <f t="shared" si="240"/>
        <v/>
      </c>
      <c r="T1892" s="12" t="str">
        <f t="shared" si="241"/>
        <v/>
      </c>
      <c r="U1892" s="12" t="str">
        <f t="shared" si="242"/>
        <v/>
      </c>
      <c r="V1892" s="12" t="str">
        <f t="shared" si="236"/>
        <v/>
      </c>
      <c r="X1892" s="44" t="str">
        <f>IF($D1892="", "", IF(COUNTIF($D$11:$D1892, $D1892)&gt;1, "", $D1892))</f>
        <v/>
      </c>
      <c r="Z1892" s="12" t="str">
        <f>IF($X1892="", "", IF(COUNTIF('Page Categories'!$D$11:$D$1010, $X1892)&gt;0, "", MAX(Z$10:Z1891)+1))</f>
        <v/>
      </c>
      <c r="AB1892" s="44" t="str">
        <f t="shared" si="243"/>
        <v/>
      </c>
    </row>
    <row r="1893" spans="1:28" x14ac:dyDescent="0.25">
      <c r="A1893" s="4"/>
      <c r="B1893" s="44" t="str">
        <f>IF($D1893="", "", IF(IFERROR(INDEX('Page Categories'!$E$11:$E$1010, MATCH($D1893, 'Page Categories'!$D$11:$D$1010, 0)), "")="", 'Page Categories'!$M$21, IFERROR(INDEX('Page Categories'!$E$11:$E$1010, MATCH($D1893, 'Page Categories'!$D$11:$D$1010, 0)), "")))</f>
        <v/>
      </c>
      <c r="C1893" s="4"/>
      <c r="D1893" s="50"/>
      <c r="E1893" s="51"/>
      <c r="F1893" s="51"/>
      <c r="G1893" s="52"/>
      <c r="H1893" s="51"/>
      <c r="I1893" s="53"/>
      <c r="J1893" s="4"/>
      <c r="O1893" s="12" t="str">
        <f t="shared" si="237"/>
        <v/>
      </c>
      <c r="Q1893" s="12" t="str">
        <f t="shared" si="238"/>
        <v/>
      </c>
      <c r="R1893" s="12" t="str">
        <f t="shared" si="239"/>
        <v/>
      </c>
      <c r="S1893" s="12" t="str">
        <f t="shared" si="240"/>
        <v/>
      </c>
      <c r="T1893" s="12" t="str">
        <f t="shared" si="241"/>
        <v/>
      </c>
      <c r="U1893" s="12" t="str">
        <f t="shared" si="242"/>
        <v/>
      </c>
      <c r="V1893" s="12" t="str">
        <f t="shared" si="236"/>
        <v/>
      </c>
      <c r="X1893" s="44" t="str">
        <f>IF($D1893="", "", IF(COUNTIF($D$11:$D1893, $D1893)&gt;1, "", $D1893))</f>
        <v/>
      </c>
      <c r="Z1893" s="12" t="str">
        <f>IF($X1893="", "", IF(COUNTIF('Page Categories'!$D$11:$D$1010, $X1893)&gt;0, "", MAX(Z$10:Z1892)+1))</f>
        <v/>
      </c>
      <c r="AB1893" s="44" t="str">
        <f t="shared" si="243"/>
        <v/>
      </c>
    </row>
    <row r="1894" spans="1:28" x14ac:dyDescent="0.25">
      <c r="A1894" s="4"/>
      <c r="B1894" s="44" t="str">
        <f>IF($D1894="", "", IF(IFERROR(INDEX('Page Categories'!$E$11:$E$1010, MATCH($D1894, 'Page Categories'!$D$11:$D$1010, 0)), "")="", 'Page Categories'!$M$21, IFERROR(INDEX('Page Categories'!$E$11:$E$1010, MATCH($D1894, 'Page Categories'!$D$11:$D$1010, 0)), "")))</f>
        <v/>
      </c>
      <c r="C1894" s="4"/>
      <c r="D1894" s="50"/>
      <c r="E1894" s="51"/>
      <c r="F1894" s="51"/>
      <c r="G1894" s="52"/>
      <c r="H1894" s="51"/>
      <c r="I1894" s="53"/>
      <c r="J1894" s="4"/>
      <c r="O1894" s="12" t="str">
        <f t="shared" si="237"/>
        <v/>
      </c>
      <c r="Q1894" s="12" t="str">
        <f t="shared" si="238"/>
        <v/>
      </c>
      <c r="R1894" s="12" t="str">
        <f t="shared" si="239"/>
        <v/>
      </c>
      <c r="S1894" s="12" t="str">
        <f t="shared" si="240"/>
        <v/>
      </c>
      <c r="T1894" s="12" t="str">
        <f t="shared" si="241"/>
        <v/>
      </c>
      <c r="U1894" s="12" t="str">
        <f t="shared" si="242"/>
        <v/>
      </c>
      <c r="V1894" s="12" t="str">
        <f t="shared" si="236"/>
        <v/>
      </c>
      <c r="X1894" s="44" t="str">
        <f>IF($D1894="", "", IF(COUNTIF($D$11:$D1894, $D1894)&gt;1, "", $D1894))</f>
        <v/>
      </c>
      <c r="Z1894" s="12" t="str">
        <f>IF($X1894="", "", IF(COUNTIF('Page Categories'!$D$11:$D$1010, $X1894)&gt;0, "", MAX(Z$10:Z1893)+1))</f>
        <v/>
      </c>
      <c r="AB1894" s="44" t="str">
        <f t="shared" si="243"/>
        <v/>
      </c>
    </row>
    <row r="1895" spans="1:28" x14ac:dyDescent="0.25">
      <c r="A1895" s="4"/>
      <c r="B1895" s="44" t="str">
        <f>IF($D1895="", "", IF(IFERROR(INDEX('Page Categories'!$E$11:$E$1010, MATCH($D1895, 'Page Categories'!$D$11:$D$1010, 0)), "")="", 'Page Categories'!$M$21, IFERROR(INDEX('Page Categories'!$E$11:$E$1010, MATCH($D1895, 'Page Categories'!$D$11:$D$1010, 0)), "")))</f>
        <v/>
      </c>
      <c r="C1895" s="4"/>
      <c r="D1895" s="50"/>
      <c r="E1895" s="51"/>
      <c r="F1895" s="51"/>
      <c r="G1895" s="52"/>
      <c r="H1895" s="51"/>
      <c r="I1895" s="53"/>
      <c r="J1895" s="4"/>
      <c r="O1895" s="12" t="str">
        <f t="shared" si="237"/>
        <v/>
      </c>
      <c r="Q1895" s="12" t="str">
        <f t="shared" si="238"/>
        <v/>
      </c>
      <c r="R1895" s="12" t="str">
        <f t="shared" si="239"/>
        <v/>
      </c>
      <c r="S1895" s="12" t="str">
        <f t="shared" si="240"/>
        <v/>
      </c>
      <c r="T1895" s="12" t="str">
        <f t="shared" si="241"/>
        <v/>
      </c>
      <c r="U1895" s="12" t="str">
        <f t="shared" si="242"/>
        <v/>
      </c>
      <c r="V1895" s="12" t="str">
        <f t="shared" si="236"/>
        <v/>
      </c>
      <c r="X1895" s="44" t="str">
        <f>IF($D1895="", "", IF(COUNTIF($D$11:$D1895, $D1895)&gt;1, "", $D1895))</f>
        <v/>
      </c>
      <c r="Z1895" s="12" t="str">
        <f>IF($X1895="", "", IF(COUNTIF('Page Categories'!$D$11:$D$1010, $X1895)&gt;0, "", MAX(Z$10:Z1894)+1))</f>
        <v/>
      </c>
      <c r="AB1895" s="44" t="str">
        <f t="shared" si="243"/>
        <v/>
      </c>
    </row>
    <row r="1896" spans="1:28" x14ac:dyDescent="0.25">
      <c r="A1896" s="4"/>
      <c r="B1896" s="44" t="str">
        <f>IF($D1896="", "", IF(IFERROR(INDEX('Page Categories'!$E$11:$E$1010, MATCH($D1896, 'Page Categories'!$D$11:$D$1010, 0)), "")="", 'Page Categories'!$M$21, IFERROR(INDEX('Page Categories'!$E$11:$E$1010, MATCH($D1896, 'Page Categories'!$D$11:$D$1010, 0)), "")))</f>
        <v/>
      </c>
      <c r="C1896" s="4"/>
      <c r="D1896" s="50"/>
      <c r="E1896" s="51"/>
      <c r="F1896" s="51"/>
      <c r="G1896" s="52"/>
      <c r="H1896" s="51"/>
      <c r="I1896" s="53"/>
      <c r="J1896" s="4"/>
      <c r="O1896" s="12" t="str">
        <f t="shared" si="237"/>
        <v/>
      </c>
      <c r="Q1896" s="12" t="str">
        <f t="shared" si="238"/>
        <v/>
      </c>
      <c r="R1896" s="12" t="str">
        <f t="shared" si="239"/>
        <v/>
      </c>
      <c r="S1896" s="12" t="str">
        <f t="shared" si="240"/>
        <v/>
      </c>
      <c r="T1896" s="12" t="str">
        <f t="shared" si="241"/>
        <v/>
      </c>
      <c r="U1896" s="12" t="str">
        <f t="shared" si="242"/>
        <v/>
      </c>
      <c r="V1896" s="12" t="str">
        <f t="shared" si="236"/>
        <v/>
      </c>
      <c r="X1896" s="44" t="str">
        <f>IF($D1896="", "", IF(COUNTIF($D$11:$D1896, $D1896)&gt;1, "", $D1896))</f>
        <v/>
      </c>
      <c r="Z1896" s="12" t="str">
        <f>IF($X1896="", "", IF(COUNTIF('Page Categories'!$D$11:$D$1010, $X1896)&gt;0, "", MAX(Z$10:Z1895)+1))</f>
        <v/>
      </c>
      <c r="AB1896" s="44" t="str">
        <f t="shared" si="243"/>
        <v/>
      </c>
    </row>
    <row r="1897" spans="1:28" x14ac:dyDescent="0.25">
      <c r="A1897" s="4"/>
      <c r="B1897" s="44" t="str">
        <f>IF($D1897="", "", IF(IFERROR(INDEX('Page Categories'!$E$11:$E$1010, MATCH($D1897, 'Page Categories'!$D$11:$D$1010, 0)), "")="", 'Page Categories'!$M$21, IFERROR(INDEX('Page Categories'!$E$11:$E$1010, MATCH($D1897, 'Page Categories'!$D$11:$D$1010, 0)), "")))</f>
        <v/>
      </c>
      <c r="C1897" s="4"/>
      <c r="D1897" s="50"/>
      <c r="E1897" s="51"/>
      <c r="F1897" s="51"/>
      <c r="G1897" s="52"/>
      <c r="H1897" s="51"/>
      <c r="I1897" s="53"/>
      <c r="J1897" s="4"/>
      <c r="O1897" s="12" t="str">
        <f t="shared" si="237"/>
        <v/>
      </c>
      <c r="Q1897" s="12" t="str">
        <f t="shared" si="238"/>
        <v/>
      </c>
      <c r="R1897" s="12" t="str">
        <f t="shared" si="239"/>
        <v/>
      </c>
      <c r="S1897" s="12" t="str">
        <f t="shared" si="240"/>
        <v/>
      </c>
      <c r="T1897" s="12" t="str">
        <f t="shared" si="241"/>
        <v/>
      </c>
      <c r="U1897" s="12" t="str">
        <f t="shared" si="242"/>
        <v/>
      </c>
      <c r="V1897" s="12" t="str">
        <f t="shared" si="236"/>
        <v/>
      </c>
      <c r="X1897" s="44" t="str">
        <f>IF($D1897="", "", IF(COUNTIF($D$11:$D1897, $D1897)&gt;1, "", $D1897))</f>
        <v/>
      </c>
      <c r="Z1897" s="12" t="str">
        <f>IF($X1897="", "", IF(COUNTIF('Page Categories'!$D$11:$D$1010, $X1897)&gt;0, "", MAX(Z$10:Z1896)+1))</f>
        <v/>
      </c>
      <c r="AB1897" s="44" t="str">
        <f t="shared" si="243"/>
        <v/>
      </c>
    </row>
    <row r="1898" spans="1:28" x14ac:dyDescent="0.25">
      <c r="A1898" s="4"/>
      <c r="B1898" s="44" t="str">
        <f>IF($D1898="", "", IF(IFERROR(INDEX('Page Categories'!$E$11:$E$1010, MATCH($D1898, 'Page Categories'!$D$11:$D$1010, 0)), "")="", 'Page Categories'!$M$21, IFERROR(INDEX('Page Categories'!$E$11:$E$1010, MATCH($D1898, 'Page Categories'!$D$11:$D$1010, 0)), "")))</f>
        <v/>
      </c>
      <c r="C1898" s="4"/>
      <c r="D1898" s="50"/>
      <c r="E1898" s="51"/>
      <c r="F1898" s="51"/>
      <c r="G1898" s="52"/>
      <c r="H1898" s="51"/>
      <c r="I1898" s="53"/>
      <c r="J1898" s="4"/>
      <c r="O1898" s="12" t="str">
        <f t="shared" si="237"/>
        <v/>
      </c>
      <c r="Q1898" s="12" t="str">
        <f t="shared" si="238"/>
        <v/>
      </c>
      <c r="R1898" s="12" t="str">
        <f t="shared" si="239"/>
        <v/>
      </c>
      <c r="S1898" s="12" t="str">
        <f t="shared" si="240"/>
        <v/>
      </c>
      <c r="T1898" s="12" t="str">
        <f t="shared" si="241"/>
        <v/>
      </c>
      <c r="U1898" s="12" t="str">
        <f t="shared" si="242"/>
        <v/>
      </c>
      <c r="V1898" s="12" t="str">
        <f t="shared" si="236"/>
        <v/>
      </c>
      <c r="X1898" s="44" t="str">
        <f>IF($D1898="", "", IF(COUNTIF($D$11:$D1898, $D1898)&gt;1, "", $D1898))</f>
        <v/>
      </c>
      <c r="Z1898" s="12" t="str">
        <f>IF($X1898="", "", IF(COUNTIF('Page Categories'!$D$11:$D$1010, $X1898)&gt;0, "", MAX(Z$10:Z1897)+1))</f>
        <v/>
      </c>
      <c r="AB1898" s="44" t="str">
        <f t="shared" si="243"/>
        <v/>
      </c>
    </row>
    <row r="1899" spans="1:28" x14ac:dyDescent="0.25">
      <c r="A1899" s="4"/>
      <c r="B1899" s="44" t="str">
        <f>IF($D1899="", "", IF(IFERROR(INDEX('Page Categories'!$E$11:$E$1010, MATCH($D1899, 'Page Categories'!$D$11:$D$1010, 0)), "")="", 'Page Categories'!$M$21, IFERROR(INDEX('Page Categories'!$E$11:$E$1010, MATCH($D1899, 'Page Categories'!$D$11:$D$1010, 0)), "")))</f>
        <v/>
      </c>
      <c r="C1899" s="4"/>
      <c r="D1899" s="50"/>
      <c r="E1899" s="51"/>
      <c r="F1899" s="51"/>
      <c r="G1899" s="52"/>
      <c r="H1899" s="51"/>
      <c r="I1899" s="53"/>
      <c r="J1899" s="4"/>
      <c r="O1899" s="12" t="str">
        <f t="shared" si="237"/>
        <v/>
      </c>
      <c r="Q1899" s="12" t="str">
        <f t="shared" si="238"/>
        <v/>
      </c>
      <c r="R1899" s="12" t="str">
        <f t="shared" si="239"/>
        <v/>
      </c>
      <c r="S1899" s="12" t="str">
        <f t="shared" si="240"/>
        <v/>
      </c>
      <c r="T1899" s="12" t="str">
        <f t="shared" si="241"/>
        <v/>
      </c>
      <c r="U1899" s="12" t="str">
        <f t="shared" si="242"/>
        <v/>
      </c>
      <c r="V1899" s="12" t="str">
        <f t="shared" si="236"/>
        <v/>
      </c>
      <c r="X1899" s="44" t="str">
        <f>IF($D1899="", "", IF(COUNTIF($D$11:$D1899, $D1899)&gt;1, "", $D1899))</f>
        <v/>
      </c>
      <c r="Z1899" s="12" t="str">
        <f>IF($X1899="", "", IF(COUNTIF('Page Categories'!$D$11:$D$1010, $X1899)&gt;0, "", MAX(Z$10:Z1898)+1))</f>
        <v/>
      </c>
      <c r="AB1899" s="44" t="str">
        <f t="shared" si="243"/>
        <v/>
      </c>
    </row>
    <row r="1900" spans="1:28" x14ac:dyDescent="0.25">
      <c r="A1900" s="4"/>
      <c r="B1900" s="44" t="str">
        <f>IF($D1900="", "", IF(IFERROR(INDEX('Page Categories'!$E$11:$E$1010, MATCH($D1900, 'Page Categories'!$D$11:$D$1010, 0)), "")="", 'Page Categories'!$M$21, IFERROR(INDEX('Page Categories'!$E$11:$E$1010, MATCH($D1900, 'Page Categories'!$D$11:$D$1010, 0)), "")))</f>
        <v/>
      </c>
      <c r="C1900" s="4"/>
      <c r="D1900" s="50"/>
      <c r="E1900" s="51"/>
      <c r="F1900" s="51"/>
      <c r="G1900" s="52"/>
      <c r="H1900" s="51"/>
      <c r="I1900" s="53"/>
      <c r="J1900" s="4"/>
      <c r="O1900" s="12" t="str">
        <f t="shared" si="237"/>
        <v/>
      </c>
      <c r="Q1900" s="12" t="str">
        <f t="shared" si="238"/>
        <v/>
      </c>
      <c r="R1900" s="12" t="str">
        <f t="shared" si="239"/>
        <v/>
      </c>
      <c r="S1900" s="12" t="str">
        <f t="shared" si="240"/>
        <v/>
      </c>
      <c r="T1900" s="12" t="str">
        <f t="shared" si="241"/>
        <v/>
      </c>
      <c r="U1900" s="12" t="str">
        <f t="shared" si="242"/>
        <v/>
      </c>
      <c r="V1900" s="12" t="str">
        <f t="shared" si="236"/>
        <v/>
      </c>
      <c r="X1900" s="44" t="str">
        <f>IF($D1900="", "", IF(COUNTIF($D$11:$D1900, $D1900)&gt;1, "", $D1900))</f>
        <v/>
      </c>
      <c r="Z1900" s="12" t="str">
        <f>IF($X1900="", "", IF(COUNTIF('Page Categories'!$D$11:$D$1010, $X1900)&gt;0, "", MAX(Z$10:Z1899)+1))</f>
        <v/>
      </c>
      <c r="AB1900" s="44" t="str">
        <f t="shared" si="243"/>
        <v/>
      </c>
    </row>
    <row r="1901" spans="1:28" x14ac:dyDescent="0.25">
      <c r="A1901" s="4"/>
      <c r="B1901" s="44" t="str">
        <f>IF($D1901="", "", IF(IFERROR(INDEX('Page Categories'!$E$11:$E$1010, MATCH($D1901, 'Page Categories'!$D$11:$D$1010, 0)), "")="", 'Page Categories'!$M$21, IFERROR(INDEX('Page Categories'!$E$11:$E$1010, MATCH($D1901, 'Page Categories'!$D$11:$D$1010, 0)), "")))</f>
        <v/>
      </c>
      <c r="C1901" s="4"/>
      <c r="D1901" s="50"/>
      <c r="E1901" s="51"/>
      <c r="F1901" s="51"/>
      <c r="G1901" s="52"/>
      <c r="H1901" s="51"/>
      <c r="I1901" s="53"/>
      <c r="J1901" s="4"/>
      <c r="O1901" s="12" t="str">
        <f t="shared" si="237"/>
        <v/>
      </c>
      <c r="Q1901" s="12" t="str">
        <f t="shared" si="238"/>
        <v/>
      </c>
      <c r="R1901" s="12" t="str">
        <f t="shared" si="239"/>
        <v/>
      </c>
      <c r="S1901" s="12" t="str">
        <f t="shared" si="240"/>
        <v/>
      </c>
      <c r="T1901" s="12" t="str">
        <f t="shared" si="241"/>
        <v/>
      </c>
      <c r="U1901" s="12" t="str">
        <f t="shared" si="242"/>
        <v/>
      </c>
      <c r="V1901" s="12" t="str">
        <f t="shared" si="236"/>
        <v/>
      </c>
      <c r="X1901" s="44" t="str">
        <f>IF($D1901="", "", IF(COUNTIF($D$11:$D1901, $D1901)&gt;1, "", $D1901))</f>
        <v/>
      </c>
      <c r="Z1901" s="12" t="str">
        <f>IF($X1901="", "", IF(COUNTIF('Page Categories'!$D$11:$D$1010, $X1901)&gt;0, "", MAX(Z$10:Z1900)+1))</f>
        <v/>
      </c>
      <c r="AB1901" s="44" t="str">
        <f t="shared" si="243"/>
        <v/>
      </c>
    </row>
    <row r="1902" spans="1:28" x14ac:dyDescent="0.25">
      <c r="A1902" s="4"/>
      <c r="B1902" s="44" t="str">
        <f>IF($D1902="", "", IF(IFERROR(INDEX('Page Categories'!$E$11:$E$1010, MATCH($D1902, 'Page Categories'!$D$11:$D$1010, 0)), "")="", 'Page Categories'!$M$21, IFERROR(INDEX('Page Categories'!$E$11:$E$1010, MATCH($D1902, 'Page Categories'!$D$11:$D$1010, 0)), "")))</f>
        <v/>
      </c>
      <c r="C1902" s="4"/>
      <c r="D1902" s="50"/>
      <c r="E1902" s="51"/>
      <c r="F1902" s="51"/>
      <c r="G1902" s="52"/>
      <c r="H1902" s="51"/>
      <c r="I1902" s="53"/>
      <c r="J1902" s="4"/>
      <c r="O1902" s="12" t="str">
        <f t="shared" si="237"/>
        <v/>
      </c>
      <c r="Q1902" s="12" t="str">
        <f t="shared" si="238"/>
        <v/>
      </c>
      <c r="R1902" s="12" t="str">
        <f t="shared" si="239"/>
        <v/>
      </c>
      <c r="S1902" s="12" t="str">
        <f t="shared" si="240"/>
        <v/>
      </c>
      <c r="T1902" s="12" t="str">
        <f t="shared" si="241"/>
        <v/>
      </c>
      <c r="U1902" s="12" t="str">
        <f t="shared" si="242"/>
        <v/>
      </c>
      <c r="V1902" s="12" t="str">
        <f t="shared" si="236"/>
        <v/>
      </c>
      <c r="X1902" s="44" t="str">
        <f>IF($D1902="", "", IF(COUNTIF($D$11:$D1902, $D1902)&gt;1, "", $D1902))</f>
        <v/>
      </c>
      <c r="Z1902" s="12" t="str">
        <f>IF($X1902="", "", IF(COUNTIF('Page Categories'!$D$11:$D$1010, $X1902)&gt;0, "", MAX(Z$10:Z1901)+1))</f>
        <v/>
      </c>
      <c r="AB1902" s="44" t="str">
        <f t="shared" si="243"/>
        <v/>
      </c>
    </row>
    <row r="1903" spans="1:28" x14ac:dyDescent="0.25">
      <c r="A1903" s="4"/>
      <c r="B1903" s="44" t="str">
        <f>IF($D1903="", "", IF(IFERROR(INDEX('Page Categories'!$E$11:$E$1010, MATCH($D1903, 'Page Categories'!$D$11:$D$1010, 0)), "")="", 'Page Categories'!$M$21, IFERROR(INDEX('Page Categories'!$E$11:$E$1010, MATCH($D1903, 'Page Categories'!$D$11:$D$1010, 0)), "")))</f>
        <v/>
      </c>
      <c r="C1903" s="4"/>
      <c r="D1903" s="50"/>
      <c r="E1903" s="51"/>
      <c r="F1903" s="51"/>
      <c r="G1903" s="52"/>
      <c r="H1903" s="51"/>
      <c r="I1903" s="53"/>
      <c r="J1903" s="4"/>
      <c r="O1903" s="12" t="str">
        <f t="shared" si="237"/>
        <v/>
      </c>
      <c r="Q1903" s="12" t="str">
        <f t="shared" si="238"/>
        <v/>
      </c>
      <c r="R1903" s="12" t="str">
        <f t="shared" si="239"/>
        <v/>
      </c>
      <c r="S1903" s="12" t="str">
        <f t="shared" si="240"/>
        <v/>
      </c>
      <c r="T1903" s="12" t="str">
        <f t="shared" si="241"/>
        <v/>
      </c>
      <c r="U1903" s="12" t="str">
        <f t="shared" si="242"/>
        <v/>
      </c>
      <c r="V1903" s="12" t="str">
        <f t="shared" si="236"/>
        <v/>
      </c>
      <c r="X1903" s="44" t="str">
        <f>IF($D1903="", "", IF(COUNTIF($D$11:$D1903, $D1903)&gt;1, "", $D1903))</f>
        <v/>
      </c>
      <c r="Z1903" s="12" t="str">
        <f>IF($X1903="", "", IF(COUNTIF('Page Categories'!$D$11:$D$1010, $X1903)&gt;0, "", MAX(Z$10:Z1902)+1))</f>
        <v/>
      </c>
      <c r="AB1903" s="44" t="str">
        <f t="shared" si="243"/>
        <v/>
      </c>
    </row>
    <row r="1904" spans="1:28" x14ac:dyDescent="0.25">
      <c r="A1904" s="4"/>
      <c r="B1904" s="44" t="str">
        <f>IF($D1904="", "", IF(IFERROR(INDEX('Page Categories'!$E$11:$E$1010, MATCH($D1904, 'Page Categories'!$D$11:$D$1010, 0)), "")="", 'Page Categories'!$M$21, IFERROR(INDEX('Page Categories'!$E$11:$E$1010, MATCH($D1904, 'Page Categories'!$D$11:$D$1010, 0)), "")))</f>
        <v/>
      </c>
      <c r="C1904" s="4"/>
      <c r="D1904" s="50"/>
      <c r="E1904" s="51"/>
      <c r="F1904" s="51"/>
      <c r="G1904" s="52"/>
      <c r="H1904" s="51"/>
      <c r="I1904" s="53"/>
      <c r="J1904" s="4"/>
      <c r="O1904" s="12" t="str">
        <f t="shared" si="237"/>
        <v/>
      </c>
      <c r="Q1904" s="12" t="str">
        <f t="shared" si="238"/>
        <v/>
      </c>
      <c r="R1904" s="12" t="str">
        <f t="shared" si="239"/>
        <v/>
      </c>
      <c r="S1904" s="12" t="str">
        <f t="shared" si="240"/>
        <v/>
      </c>
      <c r="T1904" s="12" t="str">
        <f t="shared" si="241"/>
        <v/>
      </c>
      <c r="U1904" s="12" t="str">
        <f t="shared" si="242"/>
        <v/>
      </c>
      <c r="V1904" s="12" t="str">
        <f t="shared" si="236"/>
        <v/>
      </c>
      <c r="X1904" s="44" t="str">
        <f>IF($D1904="", "", IF(COUNTIF($D$11:$D1904, $D1904)&gt;1, "", $D1904))</f>
        <v/>
      </c>
      <c r="Z1904" s="12" t="str">
        <f>IF($X1904="", "", IF(COUNTIF('Page Categories'!$D$11:$D$1010, $X1904)&gt;0, "", MAX(Z$10:Z1903)+1))</f>
        <v/>
      </c>
      <c r="AB1904" s="44" t="str">
        <f t="shared" si="243"/>
        <v/>
      </c>
    </row>
    <row r="1905" spans="1:28" x14ac:dyDescent="0.25">
      <c r="A1905" s="4"/>
      <c r="B1905" s="44" t="str">
        <f>IF($D1905="", "", IF(IFERROR(INDEX('Page Categories'!$E$11:$E$1010, MATCH($D1905, 'Page Categories'!$D$11:$D$1010, 0)), "")="", 'Page Categories'!$M$21, IFERROR(INDEX('Page Categories'!$E$11:$E$1010, MATCH($D1905, 'Page Categories'!$D$11:$D$1010, 0)), "")))</f>
        <v/>
      </c>
      <c r="C1905" s="4"/>
      <c r="D1905" s="50"/>
      <c r="E1905" s="51"/>
      <c r="F1905" s="51"/>
      <c r="G1905" s="52"/>
      <c r="H1905" s="51"/>
      <c r="I1905" s="53"/>
      <c r="J1905" s="4"/>
      <c r="O1905" s="12" t="str">
        <f t="shared" si="237"/>
        <v/>
      </c>
      <c r="Q1905" s="12" t="str">
        <f t="shared" si="238"/>
        <v/>
      </c>
      <c r="R1905" s="12" t="str">
        <f t="shared" si="239"/>
        <v/>
      </c>
      <c r="S1905" s="12" t="str">
        <f t="shared" si="240"/>
        <v/>
      </c>
      <c r="T1905" s="12" t="str">
        <f t="shared" si="241"/>
        <v/>
      </c>
      <c r="U1905" s="12" t="str">
        <f t="shared" si="242"/>
        <v/>
      </c>
      <c r="V1905" s="12" t="str">
        <f t="shared" si="236"/>
        <v/>
      </c>
      <c r="X1905" s="44" t="str">
        <f>IF($D1905="", "", IF(COUNTIF($D$11:$D1905, $D1905)&gt;1, "", $D1905))</f>
        <v/>
      </c>
      <c r="Z1905" s="12" t="str">
        <f>IF($X1905="", "", IF(COUNTIF('Page Categories'!$D$11:$D$1010, $X1905)&gt;0, "", MAX(Z$10:Z1904)+1))</f>
        <v/>
      </c>
      <c r="AB1905" s="44" t="str">
        <f t="shared" si="243"/>
        <v/>
      </c>
    </row>
    <row r="1906" spans="1:28" x14ac:dyDescent="0.25">
      <c r="A1906" s="4"/>
      <c r="B1906" s="44" t="str">
        <f>IF($D1906="", "", IF(IFERROR(INDEX('Page Categories'!$E$11:$E$1010, MATCH($D1906, 'Page Categories'!$D$11:$D$1010, 0)), "")="", 'Page Categories'!$M$21, IFERROR(INDEX('Page Categories'!$E$11:$E$1010, MATCH($D1906, 'Page Categories'!$D$11:$D$1010, 0)), "")))</f>
        <v/>
      </c>
      <c r="C1906" s="4"/>
      <c r="D1906" s="50"/>
      <c r="E1906" s="51"/>
      <c r="F1906" s="51"/>
      <c r="G1906" s="52"/>
      <c r="H1906" s="51"/>
      <c r="I1906" s="53"/>
      <c r="J1906" s="4"/>
      <c r="O1906" s="12" t="str">
        <f t="shared" si="237"/>
        <v/>
      </c>
      <c r="Q1906" s="12" t="str">
        <f t="shared" si="238"/>
        <v/>
      </c>
      <c r="R1906" s="12" t="str">
        <f t="shared" si="239"/>
        <v/>
      </c>
      <c r="S1906" s="12" t="str">
        <f t="shared" si="240"/>
        <v/>
      </c>
      <c r="T1906" s="12" t="str">
        <f t="shared" si="241"/>
        <v/>
      </c>
      <c r="U1906" s="12" t="str">
        <f t="shared" si="242"/>
        <v/>
      </c>
      <c r="V1906" s="12" t="str">
        <f t="shared" si="236"/>
        <v/>
      </c>
      <c r="X1906" s="44" t="str">
        <f>IF($D1906="", "", IF(COUNTIF($D$11:$D1906, $D1906)&gt;1, "", $D1906))</f>
        <v/>
      </c>
      <c r="Z1906" s="12" t="str">
        <f>IF($X1906="", "", IF(COUNTIF('Page Categories'!$D$11:$D$1010, $X1906)&gt;0, "", MAX(Z$10:Z1905)+1))</f>
        <v/>
      </c>
      <c r="AB1906" s="44" t="str">
        <f t="shared" si="243"/>
        <v/>
      </c>
    </row>
    <row r="1907" spans="1:28" x14ac:dyDescent="0.25">
      <c r="A1907" s="4"/>
      <c r="B1907" s="44" t="str">
        <f>IF($D1907="", "", IF(IFERROR(INDEX('Page Categories'!$E$11:$E$1010, MATCH($D1907, 'Page Categories'!$D$11:$D$1010, 0)), "")="", 'Page Categories'!$M$21, IFERROR(INDEX('Page Categories'!$E$11:$E$1010, MATCH($D1907, 'Page Categories'!$D$11:$D$1010, 0)), "")))</f>
        <v/>
      </c>
      <c r="C1907" s="4"/>
      <c r="D1907" s="50"/>
      <c r="E1907" s="51"/>
      <c r="F1907" s="51"/>
      <c r="G1907" s="52"/>
      <c r="H1907" s="51"/>
      <c r="I1907" s="53"/>
      <c r="J1907" s="4"/>
      <c r="O1907" s="12" t="str">
        <f t="shared" si="237"/>
        <v/>
      </c>
      <c r="Q1907" s="12" t="str">
        <f t="shared" si="238"/>
        <v/>
      </c>
      <c r="R1907" s="12" t="str">
        <f t="shared" si="239"/>
        <v/>
      </c>
      <c r="S1907" s="12" t="str">
        <f t="shared" si="240"/>
        <v/>
      </c>
      <c r="T1907" s="12" t="str">
        <f t="shared" si="241"/>
        <v/>
      </c>
      <c r="U1907" s="12" t="str">
        <f t="shared" si="242"/>
        <v/>
      </c>
      <c r="V1907" s="12" t="str">
        <f t="shared" si="236"/>
        <v/>
      </c>
      <c r="X1907" s="44" t="str">
        <f>IF($D1907="", "", IF(COUNTIF($D$11:$D1907, $D1907)&gt;1, "", $D1907))</f>
        <v/>
      </c>
      <c r="Z1907" s="12" t="str">
        <f>IF($X1907="", "", IF(COUNTIF('Page Categories'!$D$11:$D$1010, $X1907)&gt;0, "", MAX(Z$10:Z1906)+1))</f>
        <v/>
      </c>
      <c r="AB1907" s="44" t="str">
        <f t="shared" si="243"/>
        <v/>
      </c>
    </row>
    <row r="1908" spans="1:28" x14ac:dyDescent="0.25">
      <c r="A1908" s="4"/>
      <c r="B1908" s="44" t="str">
        <f>IF($D1908="", "", IF(IFERROR(INDEX('Page Categories'!$E$11:$E$1010, MATCH($D1908, 'Page Categories'!$D$11:$D$1010, 0)), "")="", 'Page Categories'!$M$21, IFERROR(INDEX('Page Categories'!$E$11:$E$1010, MATCH($D1908, 'Page Categories'!$D$11:$D$1010, 0)), "")))</f>
        <v/>
      </c>
      <c r="C1908" s="4"/>
      <c r="D1908" s="50"/>
      <c r="E1908" s="51"/>
      <c r="F1908" s="51"/>
      <c r="G1908" s="52"/>
      <c r="H1908" s="51"/>
      <c r="I1908" s="53"/>
      <c r="J1908" s="4"/>
      <c r="O1908" s="12" t="str">
        <f t="shared" si="237"/>
        <v/>
      </c>
      <c r="Q1908" s="12" t="str">
        <f t="shared" si="238"/>
        <v/>
      </c>
      <c r="R1908" s="12" t="str">
        <f t="shared" si="239"/>
        <v/>
      </c>
      <c r="S1908" s="12" t="str">
        <f t="shared" si="240"/>
        <v/>
      </c>
      <c r="T1908" s="12" t="str">
        <f t="shared" si="241"/>
        <v/>
      </c>
      <c r="U1908" s="12" t="str">
        <f t="shared" si="242"/>
        <v/>
      </c>
      <c r="V1908" s="12" t="str">
        <f t="shared" si="236"/>
        <v/>
      </c>
      <c r="X1908" s="44" t="str">
        <f>IF($D1908="", "", IF(COUNTIF($D$11:$D1908, $D1908)&gt;1, "", $D1908))</f>
        <v/>
      </c>
      <c r="Z1908" s="12" t="str">
        <f>IF($X1908="", "", IF(COUNTIF('Page Categories'!$D$11:$D$1010, $X1908)&gt;0, "", MAX(Z$10:Z1907)+1))</f>
        <v/>
      </c>
      <c r="AB1908" s="44" t="str">
        <f t="shared" si="243"/>
        <v/>
      </c>
    </row>
    <row r="1909" spans="1:28" x14ac:dyDescent="0.25">
      <c r="A1909" s="4"/>
      <c r="B1909" s="44" t="str">
        <f>IF($D1909="", "", IF(IFERROR(INDEX('Page Categories'!$E$11:$E$1010, MATCH($D1909, 'Page Categories'!$D$11:$D$1010, 0)), "")="", 'Page Categories'!$M$21, IFERROR(INDEX('Page Categories'!$E$11:$E$1010, MATCH($D1909, 'Page Categories'!$D$11:$D$1010, 0)), "")))</f>
        <v/>
      </c>
      <c r="C1909" s="4"/>
      <c r="D1909" s="50"/>
      <c r="E1909" s="51"/>
      <c r="F1909" s="51"/>
      <c r="G1909" s="52"/>
      <c r="H1909" s="51"/>
      <c r="I1909" s="53"/>
      <c r="J1909" s="4"/>
      <c r="O1909" s="12" t="str">
        <f t="shared" si="237"/>
        <v/>
      </c>
      <c r="Q1909" s="12" t="str">
        <f t="shared" si="238"/>
        <v/>
      </c>
      <c r="R1909" s="12" t="str">
        <f t="shared" si="239"/>
        <v/>
      </c>
      <c r="S1909" s="12" t="str">
        <f t="shared" si="240"/>
        <v/>
      </c>
      <c r="T1909" s="12" t="str">
        <f t="shared" si="241"/>
        <v/>
      </c>
      <c r="U1909" s="12" t="str">
        <f t="shared" si="242"/>
        <v/>
      </c>
      <c r="V1909" s="12" t="str">
        <f t="shared" si="236"/>
        <v/>
      </c>
      <c r="X1909" s="44" t="str">
        <f>IF($D1909="", "", IF(COUNTIF($D$11:$D1909, $D1909)&gt;1, "", $D1909))</f>
        <v/>
      </c>
      <c r="Z1909" s="12" t="str">
        <f>IF($X1909="", "", IF(COUNTIF('Page Categories'!$D$11:$D$1010, $X1909)&gt;0, "", MAX(Z$10:Z1908)+1))</f>
        <v/>
      </c>
      <c r="AB1909" s="44" t="str">
        <f t="shared" si="243"/>
        <v/>
      </c>
    </row>
    <row r="1910" spans="1:28" x14ac:dyDescent="0.25">
      <c r="A1910" s="4"/>
      <c r="B1910" s="44" t="str">
        <f>IF($D1910="", "", IF(IFERROR(INDEX('Page Categories'!$E$11:$E$1010, MATCH($D1910, 'Page Categories'!$D$11:$D$1010, 0)), "")="", 'Page Categories'!$M$21, IFERROR(INDEX('Page Categories'!$E$11:$E$1010, MATCH($D1910, 'Page Categories'!$D$11:$D$1010, 0)), "")))</f>
        <v/>
      </c>
      <c r="C1910" s="4"/>
      <c r="D1910" s="50"/>
      <c r="E1910" s="51"/>
      <c r="F1910" s="51"/>
      <c r="G1910" s="52"/>
      <c r="H1910" s="51"/>
      <c r="I1910" s="53"/>
      <c r="J1910" s="4"/>
      <c r="O1910" s="12" t="str">
        <f t="shared" si="237"/>
        <v/>
      </c>
      <c r="Q1910" s="12" t="str">
        <f t="shared" si="238"/>
        <v/>
      </c>
      <c r="R1910" s="12" t="str">
        <f t="shared" si="239"/>
        <v/>
      </c>
      <c r="S1910" s="12" t="str">
        <f t="shared" si="240"/>
        <v/>
      </c>
      <c r="T1910" s="12" t="str">
        <f t="shared" si="241"/>
        <v/>
      </c>
      <c r="U1910" s="12" t="str">
        <f t="shared" si="242"/>
        <v/>
      </c>
      <c r="V1910" s="12" t="str">
        <f t="shared" si="236"/>
        <v/>
      </c>
      <c r="X1910" s="44" t="str">
        <f>IF($D1910="", "", IF(COUNTIF($D$11:$D1910, $D1910)&gt;1, "", $D1910))</f>
        <v/>
      </c>
      <c r="Z1910" s="12" t="str">
        <f>IF($X1910="", "", IF(COUNTIF('Page Categories'!$D$11:$D$1010, $X1910)&gt;0, "", MAX(Z$10:Z1909)+1))</f>
        <v/>
      </c>
      <c r="AB1910" s="44" t="str">
        <f t="shared" si="243"/>
        <v/>
      </c>
    </row>
    <row r="1911" spans="1:28" x14ac:dyDescent="0.25">
      <c r="A1911" s="4"/>
      <c r="B1911" s="44" t="str">
        <f>IF($D1911="", "", IF(IFERROR(INDEX('Page Categories'!$E$11:$E$1010, MATCH($D1911, 'Page Categories'!$D$11:$D$1010, 0)), "")="", 'Page Categories'!$M$21, IFERROR(INDEX('Page Categories'!$E$11:$E$1010, MATCH($D1911, 'Page Categories'!$D$11:$D$1010, 0)), "")))</f>
        <v/>
      </c>
      <c r="C1911" s="4"/>
      <c r="D1911" s="50"/>
      <c r="E1911" s="51"/>
      <c r="F1911" s="51"/>
      <c r="G1911" s="52"/>
      <c r="H1911" s="51"/>
      <c r="I1911" s="53"/>
      <c r="J1911" s="4"/>
      <c r="O1911" s="12" t="str">
        <f t="shared" si="237"/>
        <v/>
      </c>
      <c r="Q1911" s="12" t="str">
        <f t="shared" si="238"/>
        <v/>
      </c>
      <c r="R1911" s="12" t="str">
        <f t="shared" si="239"/>
        <v/>
      </c>
      <c r="S1911" s="12" t="str">
        <f t="shared" si="240"/>
        <v/>
      </c>
      <c r="T1911" s="12" t="str">
        <f t="shared" si="241"/>
        <v/>
      </c>
      <c r="U1911" s="12" t="str">
        <f t="shared" si="242"/>
        <v/>
      </c>
      <c r="V1911" s="12" t="str">
        <f t="shared" si="236"/>
        <v/>
      </c>
      <c r="X1911" s="44" t="str">
        <f>IF($D1911="", "", IF(COUNTIF($D$11:$D1911, $D1911)&gt;1, "", $D1911))</f>
        <v/>
      </c>
      <c r="Z1911" s="12" t="str">
        <f>IF($X1911="", "", IF(COUNTIF('Page Categories'!$D$11:$D$1010, $X1911)&gt;0, "", MAX(Z$10:Z1910)+1))</f>
        <v/>
      </c>
      <c r="AB1911" s="44" t="str">
        <f t="shared" si="243"/>
        <v/>
      </c>
    </row>
    <row r="1912" spans="1:28" x14ac:dyDescent="0.25">
      <c r="A1912" s="4"/>
      <c r="B1912" s="44" t="str">
        <f>IF($D1912="", "", IF(IFERROR(INDEX('Page Categories'!$E$11:$E$1010, MATCH($D1912, 'Page Categories'!$D$11:$D$1010, 0)), "")="", 'Page Categories'!$M$21, IFERROR(INDEX('Page Categories'!$E$11:$E$1010, MATCH($D1912, 'Page Categories'!$D$11:$D$1010, 0)), "")))</f>
        <v/>
      </c>
      <c r="C1912" s="4"/>
      <c r="D1912" s="50"/>
      <c r="E1912" s="51"/>
      <c r="F1912" s="51"/>
      <c r="G1912" s="52"/>
      <c r="H1912" s="51"/>
      <c r="I1912" s="53"/>
      <c r="J1912" s="4"/>
      <c r="O1912" s="12" t="str">
        <f t="shared" si="237"/>
        <v/>
      </c>
      <c r="Q1912" s="12" t="str">
        <f t="shared" si="238"/>
        <v/>
      </c>
      <c r="R1912" s="12" t="str">
        <f t="shared" si="239"/>
        <v/>
      </c>
      <c r="S1912" s="12" t="str">
        <f t="shared" si="240"/>
        <v/>
      </c>
      <c r="T1912" s="12" t="str">
        <f t="shared" si="241"/>
        <v/>
      </c>
      <c r="U1912" s="12" t="str">
        <f t="shared" si="242"/>
        <v/>
      </c>
      <c r="V1912" s="12" t="str">
        <f t="shared" si="236"/>
        <v/>
      </c>
      <c r="X1912" s="44" t="str">
        <f>IF($D1912="", "", IF(COUNTIF($D$11:$D1912, $D1912)&gt;1, "", $D1912))</f>
        <v/>
      </c>
      <c r="Z1912" s="12" t="str">
        <f>IF($X1912="", "", IF(COUNTIF('Page Categories'!$D$11:$D$1010, $X1912)&gt;0, "", MAX(Z$10:Z1911)+1))</f>
        <v/>
      </c>
      <c r="AB1912" s="44" t="str">
        <f t="shared" si="243"/>
        <v/>
      </c>
    </row>
    <row r="1913" spans="1:28" x14ac:dyDescent="0.25">
      <c r="A1913" s="4"/>
      <c r="B1913" s="44" t="str">
        <f>IF($D1913="", "", IF(IFERROR(INDEX('Page Categories'!$E$11:$E$1010, MATCH($D1913, 'Page Categories'!$D$11:$D$1010, 0)), "")="", 'Page Categories'!$M$21, IFERROR(INDEX('Page Categories'!$E$11:$E$1010, MATCH($D1913, 'Page Categories'!$D$11:$D$1010, 0)), "")))</f>
        <v/>
      </c>
      <c r="C1913" s="4"/>
      <c r="D1913" s="50"/>
      <c r="E1913" s="51"/>
      <c r="F1913" s="51"/>
      <c r="G1913" s="52"/>
      <c r="H1913" s="51"/>
      <c r="I1913" s="53"/>
      <c r="J1913" s="4"/>
      <c r="O1913" s="12" t="str">
        <f t="shared" si="237"/>
        <v/>
      </c>
      <c r="Q1913" s="12" t="str">
        <f t="shared" si="238"/>
        <v/>
      </c>
      <c r="R1913" s="12" t="str">
        <f t="shared" si="239"/>
        <v/>
      </c>
      <c r="S1913" s="12" t="str">
        <f t="shared" si="240"/>
        <v/>
      </c>
      <c r="T1913" s="12" t="str">
        <f t="shared" si="241"/>
        <v/>
      </c>
      <c r="U1913" s="12" t="str">
        <f t="shared" si="242"/>
        <v/>
      </c>
      <c r="V1913" s="12" t="str">
        <f t="shared" si="236"/>
        <v/>
      </c>
      <c r="X1913" s="44" t="str">
        <f>IF($D1913="", "", IF(COUNTIF($D$11:$D1913, $D1913)&gt;1, "", $D1913))</f>
        <v/>
      </c>
      <c r="Z1913" s="12" t="str">
        <f>IF($X1913="", "", IF(COUNTIF('Page Categories'!$D$11:$D$1010, $X1913)&gt;0, "", MAX(Z$10:Z1912)+1))</f>
        <v/>
      </c>
      <c r="AB1913" s="44" t="str">
        <f t="shared" si="243"/>
        <v/>
      </c>
    </row>
    <row r="1914" spans="1:28" x14ac:dyDescent="0.25">
      <c r="A1914" s="4"/>
      <c r="B1914" s="44" t="str">
        <f>IF($D1914="", "", IF(IFERROR(INDEX('Page Categories'!$E$11:$E$1010, MATCH($D1914, 'Page Categories'!$D$11:$D$1010, 0)), "")="", 'Page Categories'!$M$21, IFERROR(INDEX('Page Categories'!$E$11:$E$1010, MATCH($D1914, 'Page Categories'!$D$11:$D$1010, 0)), "")))</f>
        <v/>
      </c>
      <c r="C1914" s="4"/>
      <c r="D1914" s="50"/>
      <c r="E1914" s="51"/>
      <c r="F1914" s="51"/>
      <c r="G1914" s="52"/>
      <c r="H1914" s="51"/>
      <c r="I1914" s="53"/>
      <c r="J1914" s="4"/>
      <c r="O1914" s="12" t="str">
        <f t="shared" si="237"/>
        <v/>
      </c>
      <c r="Q1914" s="12" t="str">
        <f t="shared" si="238"/>
        <v/>
      </c>
      <c r="R1914" s="12" t="str">
        <f t="shared" si="239"/>
        <v/>
      </c>
      <c r="S1914" s="12" t="str">
        <f t="shared" si="240"/>
        <v/>
      </c>
      <c r="T1914" s="12" t="str">
        <f t="shared" si="241"/>
        <v/>
      </c>
      <c r="U1914" s="12" t="str">
        <f t="shared" si="242"/>
        <v/>
      </c>
      <c r="V1914" s="12" t="str">
        <f t="shared" si="236"/>
        <v/>
      </c>
      <c r="X1914" s="44" t="str">
        <f>IF($D1914="", "", IF(COUNTIF($D$11:$D1914, $D1914)&gt;1, "", $D1914))</f>
        <v/>
      </c>
      <c r="Z1914" s="12" t="str">
        <f>IF($X1914="", "", IF(COUNTIF('Page Categories'!$D$11:$D$1010, $X1914)&gt;0, "", MAX(Z$10:Z1913)+1))</f>
        <v/>
      </c>
      <c r="AB1914" s="44" t="str">
        <f t="shared" si="243"/>
        <v/>
      </c>
    </row>
    <row r="1915" spans="1:28" x14ac:dyDescent="0.25">
      <c r="A1915" s="4"/>
      <c r="B1915" s="44" t="str">
        <f>IF($D1915="", "", IF(IFERROR(INDEX('Page Categories'!$E$11:$E$1010, MATCH($D1915, 'Page Categories'!$D$11:$D$1010, 0)), "")="", 'Page Categories'!$M$21, IFERROR(INDEX('Page Categories'!$E$11:$E$1010, MATCH($D1915, 'Page Categories'!$D$11:$D$1010, 0)), "")))</f>
        <v/>
      </c>
      <c r="C1915" s="4"/>
      <c r="D1915" s="50"/>
      <c r="E1915" s="51"/>
      <c r="F1915" s="51"/>
      <c r="G1915" s="52"/>
      <c r="H1915" s="51"/>
      <c r="I1915" s="53"/>
      <c r="J1915" s="4"/>
      <c r="O1915" s="12" t="str">
        <f t="shared" si="237"/>
        <v/>
      </c>
      <c r="Q1915" s="12" t="str">
        <f t="shared" si="238"/>
        <v/>
      </c>
      <c r="R1915" s="12" t="str">
        <f t="shared" si="239"/>
        <v/>
      </c>
      <c r="S1915" s="12" t="str">
        <f t="shared" si="240"/>
        <v/>
      </c>
      <c r="T1915" s="12" t="str">
        <f t="shared" si="241"/>
        <v/>
      </c>
      <c r="U1915" s="12" t="str">
        <f t="shared" si="242"/>
        <v/>
      </c>
      <c r="V1915" s="12" t="str">
        <f t="shared" si="236"/>
        <v/>
      </c>
      <c r="X1915" s="44" t="str">
        <f>IF($D1915="", "", IF(COUNTIF($D$11:$D1915, $D1915)&gt;1, "", $D1915))</f>
        <v/>
      </c>
      <c r="Z1915" s="12" t="str">
        <f>IF($X1915="", "", IF(COUNTIF('Page Categories'!$D$11:$D$1010, $X1915)&gt;0, "", MAX(Z$10:Z1914)+1))</f>
        <v/>
      </c>
      <c r="AB1915" s="44" t="str">
        <f t="shared" si="243"/>
        <v/>
      </c>
    </row>
    <row r="1916" spans="1:28" x14ac:dyDescent="0.25">
      <c r="A1916" s="4"/>
      <c r="B1916" s="44" t="str">
        <f>IF($D1916="", "", IF(IFERROR(INDEX('Page Categories'!$E$11:$E$1010, MATCH($D1916, 'Page Categories'!$D$11:$D$1010, 0)), "")="", 'Page Categories'!$M$21, IFERROR(INDEX('Page Categories'!$E$11:$E$1010, MATCH($D1916, 'Page Categories'!$D$11:$D$1010, 0)), "")))</f>
        <v/>
      </c>
      <c r="C1916" s="4"/>
      <c r="D1916" s="50"/>
      <c r="E1916" s="51"/>
      <c r="F1916" s="51"/>
      <c r="G1916" s="52"/>
      <c r="H1916" s="51"/>
      <c r="I1916" s="53"/>
      <c r="J1916" s="4"/>
      <c r="O1916" s="12" t="str">
        <f t="shared" si="237"/>
        <v/>
      </c>
      <c r="Q1916" s="12" t="str">
        <f t="shared" si="238"/>
        <v/>
      </c>
      <c r="R1916" s="12" t="str">
        <f t="shared" si="239"/>
        <v/>
      </c>
      <c r="S1916" s="12" t="str">
        <f t="shared" si="240"/>
        <v/>
      </c>
      <c r="T1916" s="12" t="str">
        <f t="shared" si="241"/>
        <v/>
      </c>
      <c r="U1916" s="12" t="str">
        <f t="shared" si="242"/>
        <v/>
      </c>
      <c r="V1916" s="12" t="str">
        <f t="shared" si="236"/>
        <v/>
      </c>
      <c r="X1916" s="44" t="str">
        <f>IF($D1916="", "", IF(COUNTIF($D$11:$D1916, $D1916)&gt;1, "", $D1916))</f>
        <v/>
      </c>
      <c r="Z1916" s="12" t="str">
        <f>IF($X1916="", "", IF(COUNTIF('Page Categories'!$D$11:$D$1010, $X1916)&gt;0, "", MAX(Z$10:Z1915)+1))</f>
        <v/>
      </c>
      <c r="AB1916" s="44" t="str">
        <f t="shared" si="243"/>
        <v/>
      </c>
    </row>
    <row r="1917" spans="1:28" x14ac:dyDescent="0.25">
      <c r="A1917" s="4"/>
      <c r="B1917" s="44" t="str">
        <f>IF($D1917="", "", IF(IFERROR(INDEX('Page Categories'!$E$11:$E$1010, MATCH($D1917, 'Page Categories'!$D$11:$D$1010, 0)), "")="", 'Page Categories'!$M$21, IFERROR(INDEX('Page Categories'!$E$11:$E$1010, MATCH($D1917, 'Page Categories'!$D$11:$D$1010, 0)), "")))</f>
        <v/>
      </c>
      <c r="C1917" s="4"/>
      <c r="D1917" s="50"/>
      <c r="E1917" s="51"/>
      <c r="F1917" s="51"/>
      <c r="G1917" s="52"/>
      <c r="H1917" s="51"/>
      <c r="I1917" s="53"/>
      <c r="J1917" s="4"/>
      <c r="O1917" s="12" t="str">
        <f t="shared" si="237"/>
        <v/>
      </c>
      <c r="Q1917" s="12" t="str">
        <f t="shared" si="238"/>
        <v/>
      </c>
      <c r="R1917" s="12" t="str">
        <f t="shared" si="239"/>
        <v/>
      </c>
      <c r="S1917" s="12" t="str">
        <f t="shared" si="240"/>
        <v/>
      </c>
      <c r="T1917" s="12" t="str">
        <f t="shared" si="241"/>
        <v/>
      </c>
      <c r="U1917" s="12" t="str">
        <f t="shared" si="242"/>
        <v/>
      </c>
      <c r="V1917" s="12" t="str">
        <f t="shared" si="236"/>
        <v/>
      </c>
      <c r="X1917" s="44" t="str">
        <f>IF($D1917="", "", IF(COUNTIF($D$11:$D1917, $D1917)&gt;1, "", $D1917))</f>
        <v/>
      </c>
      <c r="Z1917" s="12" t="str">
        <f>IF($X1917="", "", IF(COUNTIF('Page Categories'!$D$11:$D$1010, $X1917)&gt;0, "", MAX(Z$10:Z1916)+1))</f>
        <v/>
      </c>
      <c r="AB1917" s="44" t="str">
        <f t="shared" si="243"/>
        <v/>
      </c>
    </row>
    <row r="1918" spans="1:28" x14ac:dyDescent="0.25">
      <c r="A1918" s="4"/>
      <c r="B1918" s="44" t="str">
        <f>IF($D1918="", "", IF(IFERROR(INDEX('Page Categories'!$E$11:$E$1010, MATCH($D1918, 'Page Categories'!$D$11:$D$1010, 0)), "")="", 'Page Categories'!$M$21, IFERROR(INDEX('Page Categories'!$E$11:$E$1010, MATCH($D1918, 'Page Categories'!$D$11:$D$1010, 0)), "")))</f>
        <v/>
      </c>
      <c r="C1918" s="4"/>
      <c r="D1918" s="50"/>
      <c r="E1918" s="51"/>
      <c r="F1918" s="51"/>
      <c r="G1918" s="52"/>
      <c r="H1918" s="51"/>
      <c r="I1918" s="53"/>
      <c r="J1918" s="4"/>
      <c r="O1918" s="12" t="str">
        <f t="shared" si="237"/>
        <v/>
      </c>
      <c r="Q1918" s="12" t="str">
        <f t="shared" si="238"/>
        <v/>
      </c>
      <c r="R1918" s="12" t="str">
        <f t="shared" si="239"/>
        <v/>
      </c>
      <c r="S1918" s="12" t="str">
        <f t="shared" si="240"/>
        <v/>
      </c>
      <c r="T1918" s="12" t="str">
        <f t="shared" si="241"/>
        <v/>
      </c>
      <c r="U1918" s="12" t="str">
        <f t="shared" si="242"/>
        <v/>
      </c>
      <c r="V1918" s="12" t="str">
        <f t="shared" si="236"/>
        <v/>
      </c>
      <c r="X1918" s="44" t="str">
        <f>IF($D1918="", "", IF(COUNTIF($D$11:$D1918, $D1918)&gt;1, "", $D1918))</f>
        <v/>
      </c>
      <c r="Z1918" s="12" t="str">
        <f>IF($X1918="", "", IF(COUNTIF('Page Categories'!$D$11:$D$1010, $X1918)&gt;0, "", MAX(Z$10:Z1917)+1))</f>
        <v/>
      </c>
      <c r="AB1918" s="44" t="str">
        <f t="shared" si="243"/>
        <v/>
      </c>
    </row>
    <row r="1919" spans="1:28" x14ac:dyDescent="0.25">
      <c r="A1919" s="4"/>
      <c r="B1919" s="44" t="str">
        <f>IF($D1919="", "", IF(IFERROR(INDEX('Page Categories'!$E$11:$E$1010, MATCH($D1919, 'Page Categories'!$D$11:$D$1010, 0)), "")="", 'Page Categories'!$M$21, IFERROR(INDEX('Page Categories'!$E$11:$E$1010, MATCH($D1919, 'Page Categories'!$D$11:$D$1010, 0)), "")))</f>
        <v/>
      </c>
      <c r="C1919" s="4"/>
      <c r="D1919" s="50"/>
      <c r="E1919" s="51"/>
      <c r="F1919" s="51"/>
      <c r="G1919" s="52"/>
      <c r="H1919" s="51"/>
      <c r="I1919" s="53"/>
      <c r="J1919" s="4"/>
      <c r="O1919" s="12" t="str">
        <f t="shared" si="237"/>
        <v/>
      </c>
      <c r="Q1919" s="12" t="str">
        <f t="shared" si="238"/>
        <v/>
      </c>
      <c r="R1919" s="12" t="str">
        <f t="shared" si="239"/>
        <v/>
      </c>
      <c r="S1919" s="12" t="str">
        <f t="shared" si="240"/>
        <v/>
      </c>
      <c r="T1919" s="12" t="str">
        <f t="shared" si="241"/>
        <v/>
      </c>
      <c r="U1919" s="12" t="str">
        <f t="shared" si="242"/>
        <v/>
      </c>
      <c r="V1919" s="12" t="str">
        <f t="shared" si="236"/>
        <v/>
      </c>
      <c r="X1919" s="44" t="str">
        <f>IF($D1919="", "", IF(COUNTIF($D$11:$D1919, $D1919)&gt;1, "", $D1919))</f>
        <v/>
      </c>
      <c r="Z1919" s="12" t="str">
        <f>IF($X1919="", "", IF(COUNTIF('Page Categories'!$D$11:$D$1010, $X1919)&gt;0, "", MAX(Z$10:Z1918)+1))</f>
        <v/>
      </c>
      <c r="AB1919" s="44" t="str">
        <f t="shared" si="243"/>
        <v/>
      </c>
    </row>
    <row r="1920" spans="1:28" x14ac:dyDescent="0.25">
      <c r="A1920" s="4"/>
      <c r="B1920" s="44" t="str">
        <f>IF($D1920="", "", IF(IFERROR(INDEX('Page Categories'!$E$11:$E$1010, MATCH($D1920, 'Page Categories'!$D$11:$D$1010, 0)), "")="", 'Page Categories'!$M$21, IFERROR(INDEX('Page Categories'!$E$11:$E$1010, MATCH($D1920, 'Page Categories'!$D$11:$D$1010, 0)), "")))</f>
        <v/>
      </c>
      <c r="C1920" s="4"/>
      <c r="D1920" s="50"/>
      <c r="E1920" s="51"/>
      <c r="F1920" s="51"/>
      <c r="G1920" s="52"/>
      <c r="H1920" s="51"/>
      <c r="I1920" s="53"/>
      <c r="J1920" s="4"/>
      <c r="O1920" s="12" t="str">
        <f t="shared" si="237"/>
        <v/>
      </c>
      <c r="Q1920" s="12" t="str">
        <f t="shared" si="238"/>
        <v/>
      </c>
      <c r="R1920" s="12" t="str">
        <f t="shared" si="239"/>
        <v/>
      </c>
      <c r="S1920" s="12" t="str">
        <f t="shared" si="240"/>
        <v/>
      </c>
      <c r="T1920" s="12" t="str">
        <f t="shared" si="241"/>
        <v/>
      </c>
      <c r="U1920" s="12" t="str">
        <f t="shared" si="242"/>
        <v/>
      </c>
      <c r="V1920" s="12" t="str">
        <f t="shared" si="236"/>
        <v/>
      </c>
      <c r="X1920" s="44" t="str">
        <f>IF($D1920="", "", IF(COUNTIF($D$11:$D1920, $D1920)&gt;1, "", $D1920))</f>
        <v/>
      </c>
      <c r="Z1920" s="12" t="str">
        <f>IF($X1920="", "", IF(COUNTIF('Page Categories'!$D$11:$D$1010, $X1920)&gt;0, "", MAX(Z$10:Z1919)+1))</f>
        <v/>
      </c>
      <c r="AB1920" s="44" t="str">
        <f t="shared" si="243"/>
        <v/>
      </c>
    </row>
    <row r="1921" spans="1:28" x14ac:dyDescent="0.25">
      <c r="A1921" s="4"/>
      <c r="B1921" s="44" t="str">
        <f>IF($D1921="", "", IF(IFERROR(INDEX('Page Categories'!$E$11:$E$1010, MATCH($D1921, 'Page Categories'!$D$11:$D$1010, 0)), "")="", 'Page Categories'!$M$21, IFERROR(INDEX('Page Categories'!$E$11:$E$1010, MATCH($D1921, 'Page Categories'!$D$11:$D$1010, 0)), "")))</f>
        <v/>
      </c>
      <c r="C1921" s="4"/>
      <c r="D1921" s="50"/>
      <c r="E1921" s="51"/>
      <c r="F1921" s="51"/>
      <c r="G1921" s="52"/>
      <c r="H1921" s="51"/>
      <c r="I1921" s="53"/>
      <c r="J1921" s="4"/>
      <c r="O1921" s="12" t="str">
        <f t="shared" si="237"/>
        <v/>
      </c>
      <c r="Q1921" s="12" t="str">
        <f t="shared" si="238"/>
        <v/>
      </c>
      <c r="R1921" s="12" t="str">
        <f t="shared" si="239"/>
        <v/>
      </c>
      <c r="S1921" s="12" t="str">
        <f t="shared" si="240"/>
        <v/>
      </c>
      <c r="T1921" s="12" t="str">
        <f t="shared" si="241"/>
        <v/>
      </c>
      <c r="U1921" s="12" t="str">
        <f t="shared" si="242"/>
        <v/>
      </c>
      <c r="V1921" s="12" t="str">
        <f t="shared" si="236"/>
        <v/>
      </c>
      <c r="X1921" s="44" t="str">
        <f>IF($D1921="", "", IF(COUNTIF($D$11:$D1921, $D1921)&gt;1, "", $D1921))</f>
        <v/>
      </c>
      <c r="Z1921" s="12" t="str">
        <f>IF($X1921="", "", IF(COUNTIF('Page Categories'!$D$11:$D$1010, $X1921)&gt;0, "", MAX(Z$10:Z1920)+1))</f>
        <v/>
      </c>
      <c r="AB1921" s="44" t="str">
        <f t="shared" si="243"/>
        <v/>
      </c>
    </row>
    <row r="1922" spans="1:28" x14ac:dyDescent="0.25">
      <c r="A1922" s="4"/>
      <c r="B1922" s="44" t="str">
        <f>IF($D1922="", "", IF(IFERROR(INDEX('Page Categories'!$E$11:$E$1010, MATCH($D1922, 'Page Categories'!$D$11:$D$1010, 0)), "")="", 'Page Categories'!$M$21, IFERROR(INDEX('Page Categories'!$E$11:$E$1010, MATCH($D1922, 'Page Categories'!$D$11:$D$1010, 0)), "")))</f>
        <v/>
      </c>
      <c r="C1922" s="4"/>
      <c r="D1922" s="50"/>
      <c r="E1922" s="51"/>
      <c r="F1922" s="51"/>
      <c r="G1922" s="52"/>
      <c r="H1922" s="51"/>
      <c r="I1922" s="53"/>
      <c r="J1922" s="4"/>
      <c r="O1922" s="12" t="str">
        <f t="shared" si="237"/>
        <v/>
      </c>
      <c r="Q1922" s="12" t="str">
        <f t="shared" si="238"/>
        <v/>
      </c>
      <c r="R1922" s="12" t="str">
        <f t="shared" si="239"/>
        <v/>
      </c>
      <c r="S1922" s="12" t="str">
        <f t="shared" si="240"/>
        <v/>
      </c>
      <c r="T1922" s="12" t="str">
        <f t="shared" si="241"/>
        <v/>
      </c>
      <c r="U1922" s="12" t="str">
        <f t="shared" si="242"/>
        <v/>
      </c>
      <c r="V1922" s="12" t="str">
        <f t="shared" si="236"/>
        <v/>
      </c>
      <c r="X1922" s="44" t="str">
        <f>IF($D1922="", "", IF(COUNTIF($D$11:$D1922, $D1922)&gt;1, "", $D1922))</f>
        <v/>
      </c>
      <c r="Z1922" s="12" t="str">
        <f>IF($X1922="", "", IF(COUNTIF('Page Categories'!$D$11:$D$1010, $X1922)&gt;0, "", MAX(Z$10:Z1921)+1))</f>
        <v/>
      </c>
      <c r="AB1922" s="44" t="str">
        <f t="shared" si="243"/>
        <v/>
      </c>
    </row>
    <row r="1923" spans="1:28" x14ac:dyDescent="0.25">
      <c r="A1923" s="4"/>
      <c r="B1923" s="44" t="str">
        <f>IF($D1923="", "", IF(IFERROR(INDEX('Page Categories'!$E$11:$E$1010, MATCH($D1923, 'Page Categories'!$D$11:$D$1010, 0)), "")="", 'Page Categories'!$M$21, IFERROR(INDEX('Page Categories'!$E$11:$E$1010, MATCH($D1923, 'Page Categories'!$D$11:$D$1010, 0)), "")))</f>
        <v/>
      </c>
      <c r="C1923" s="4"/>
      <c r="D1923" s="50"/>
      <c r="E1923" s="51"/>
      <c r="F1923" s="51"/>
      <c r="G1923" s="52"/>
      <c r="H1923" s="51"/>
      <c r="I1923" s="53"/>
      <c r="J1923" s="4"/>
      <c r="O1923" s="12" t="str">
        <f t="shared" si="237"/>
        <v/>
      </c>
      <c r="Q1923" s="12" t="str">
        <f t="shared" si="238"/>
        <v/>
      </c>
      <c r="R1923" s="12" t="str">
        <f t="shared" si="239"/>
        <v/>
      </c>
      <c r="S1923" s="12" t="str">
        <f t="shared" si="240"/>
        <v/>
      </c>
      <c r="T1923" s="12" t="str">
        <f t="shared" si="241"/>
        <v/>
      </c>
      <c r="U1923" s="12" t="str">
        <f t="shared" si="242"/>
        <v/>
      </c>
      <c r="V1923" s="12" t="str">
        <f t="shared" si="236"/>
        <v/>
      </c>
      <c r="X1923" s="44" t="str">
        <f>IF($D1923="", "", IF(COUNTIF($D$11:$D1923, $D1923)&gt;1, "", $D1923))</f>
        <v/>
      </c>
      <c r="Z1923" s="12" t="str">
        <f>IF($X1923="", "", IF(COUNTIF('Page Categories'!$D$11:$D$1010, $X1923)&gt;0, "", MAX(Z$10:Z1922)+1))</f>
        <v/>
      </c>
      <c r="AB1923" s="44" t="str">
        <f t="shared" si="243"/>
        <v/>
      </c>
    </row>
    <row r="1924" spans="1:28" x14ac:dyDescent="0.25">
      <c r="A1924" s="4"/>
      <c r="B1924" s="44" t="str">
        <f>IF($D1924="", "", IF(IFERROR(INDEX('Page Categories'!$E$11:$E$1010, MATCH($D1924, 'Page Categories'!$D$11:$D$1010, 0)), "")="", 'Page Categories'!$M$21, IFERROR(INDEX('Page Categories'!$E$11:$E$1010, MATCH($D1924, 'Page Categories'!$D$11:$D$1010, 0)), "")))</f>
        <v/>
      </c>
      <c r="C1924" s="4"/>
      <c r="D1924" s="50"/>
      <c r="E1924" s="51"/>
      <c r="F1924" s="51"/>
      <c r="G1924" s="52"/>
      <c r="H1924" s="51"/>
      <c r="I1924" s="53"/>
      <c r="J1924" s="4"/>
      <c r="O1924" s="12" t="str">
        <f t="shared" si="237"/>
        <v/>
      </c>
      <c r="Q1924" s="12" t="str">
        <f t="shared" si="238"/>
        <v/>
      </c>
      <c r="R1924" s="12" t="str">
        <f t="shared" si="239"/>
        <v/>
      </c>
      <c r="S1924" s="12" t="str">
        <f t="shared" si="240"/>
        <v/>
      </c>
      <c r="T1924" s="12" t="str">
        <f t="shared" si="241"/>
        <v/>
      </c>
      <c r="U1924" s="12" t="str">
        <f t="shared" si="242"/>
        <v/>
      </c>
      <c r="V1924" s="12" t="str">
        <f t="shared" si="236"/>
        <v/>
      </c>
      <c r="X1924" s="44" t="str">
        <f>IF($D1924="", "", IF(COUNTIF($D$11:$D1924, $D1924)&gt;1, "", $D1924))</f>
        <v/>
      </c>
      <c r="Z1924" s="12" t="str">
        <f>IF($X1924="", "", IF(COUNTIF('Page Categories'!$D$11:$D$1010, $X1924)&gt;0, "", MAX(Z$10:Z1923)+1))</f>
        <v/>
      </c>
      <c r="AB1924" s="44" t="str">
        <f t="shared" si="243"/>
        <v/>
      </c>
    </row>
    <row r="1925" spans="1:28" x14ac:dyDescent="0.25">
      <c r="A1925" s="4"/>
      <c r="B1925" s="44" t="str">
        <f>IF($D1925="", "", IF(IFERROR(INDEX('Page Categories'!$E$11:$E$1010, MATCH($D1925, 'Page Categories'!$D$11:$D$1010, 0)), "")="", 'Page Categories'!$M$21, IFERROR(INDEX('Page Categories'!$E$11:$E$1010, MATCH($D1925, 'Page Categories'!$D$11:$D$1010, 0)), "")))</f>
        <v/>
      </c>
      <c r="C1925" s="4"/>
      <c r="D1925" s="50"/>
      <c r="E1925" s="51"/>
      <c r="F1925" s="51"/>
      <c r="G1925" s="52"/>
      <c r="H1925" s="51"/>
      <c r="I1925" s="53"/>
      <c r="J1925" s="4"/>
      <c r="O1925" s="12" t="str">
        <f t="shared" si="237"/>
        <v/>
      </c>
      <c r="Q1925" s="12" t="str">
        <f t="shared" si="238"/>
        <v/>
      </c>
      <c r="R1925" s="12" t="str">
        <f t="shared" si="239"/>
        <v/>
      </c>
      <c r="S1925" s="12" t="str">
        <f t="shared" si="240"/>
        <v/>
      </c>
      <c r="T1925" s="12" t="str">
        <f t="shared" si="241"/>
        <v/>
      </c>
      <c r="U1925" s="12" t="str">
        <f t="shared" si="242"/>
        <v/>
      </c>
      <c r="V1925" s="12" t="str">
        <f t="shared" si="236"/>
        <v/>
      </c>
      <c r="X1925" s="44" t="str">
        <f>IF($D1925="", "", IF(COUNTIF($D$11:$D1925, $D1925)&gt;1, "", $D1925))</f>
        <v/>
      </c>
      <c r="Z1925" s="12" t="str">
        <f>IF($X1925="", "", IF(COUNTIF('Page Categories'!$D$11:$D$1010, $X1925)&gt;0, "", MAX(Z$10:Z1924)+1))</f>
        <v/>
      </c>
      <c r="AB1925" s="44" t="str">
        <f t="shared" si="243"/>
        <v/>
      </c>
    </row>
    <row r="1926" spans="1:28" x14ac:dyDescent="0.25">
      <c r="A1926" s="4"/>
      <c r="B1926" s="44" t="str">
        <f>IF($D1926="", "", IF(IFERROR(INDEX('Page Categories'!$E$11:$E$1010, MATCH($D1926, 'Page Categories'!$D$11:$D$1010, 0)), "")="", 'Page Categories'!$M$21, IFERROR(INDEX('Page Categories'!$E$11:$E$1010, MATCH($D1926, 'Page Categories'!$D$11:$D$1010, 0)), "")))</f>
        <v/>
      </c>
      <c r="C1926" s="4"/>
      <c r="D1926" s="50"/>
      <c r="E1926" s="51"/>
      <c r="F1926" s="51"/>
      <c r="G1926" s="52"/>
      <c r="H1926" s="51"/>
      <c r="I1926" s="53"/>
      <c r="J1926" s="4"/>
      <c r="O1926" s="12" t="str">
        <f t="shared" si="237"/>
        <v/>
      </c>
      <c r="Q1926" s="12" t="str">
        <f t="shared" si="238"/>
        <v/>
      </c>
      <c r="R1926" s="12" t="str">
        <f t="shared" si="239"/>
        <v/>
      </c>
      <c r="S1926" s="12" t="str">
        <f t="shared" si="240"/>
        <v/>
      </c>
      <c r="T1926" s="12" t="str">
        <f t="shared" si="241"/>
        <v/>
      </c>
      <c r="U1926" s="12" t="str">
        <f t="shared" si="242"/>
        <v/>
      </c>
      <c r="V1926" s="12" t="str">
        <f t="shared" si="236"/>
        <v/>
      </c>
      <c r="X1926" s="44" t="str">
        <f>IF($D1926="", "", IF(COUNTIF($D$11:$D1926, $D1926)&gt;1, "", $D1926))</f>
        <v/>
      </c>
      <c r="Z1926" s="12" t="str">
        <f>IF($X1926="", "", IF(COUNTIF('Page Categories'!$D$11:$D$1010, $X1926)&gt;0, "", MAX(Z$10:Z1925)+1))</f>
        <v/>
      </c>
      <c r="AB1926" s="44" t="str">
        <f t="shared" si="243"/>
        <v/>
      </c>
    </row>
    <row r="1927" spans="1:28" x14ac:dyDescent="0.25">
      <c r="A1927" s="4"/>
      <c r="B1927" s="44" t="str">
        <f>IF($D1927="", "", IF(IFERROR(INDEX('Page Categories'!$E$11:$E$1010, MATCH($D1927, 'Page Categories'!$D$11:$D$1010, 0)), "")="", 'Page Categories'!$M$21, IFERROR(INDEX('Page Categories'!$E$11:$E$1010, MATCH($D1927, 'Page Categories'!$D$11:$D$1010, 0)), "")))</f>
        <v/>
      </c>
      <c r="C1927" s="4"/>
      <c r="D1927" s="50"/>
      <c r="E1927" s="51"/>
      <c r="F1927" s="51"/>
      <c r="G1927" s="52"/>
      <c r="H1927" s="51"/>
      <c r="I1927" s="53"/>
      <c r="J1927" s="4"/>
      <c r="O1927" s="12" t="str">
        <f t="shared" si="237"/>
        <v/>
      </c>
      <c r="Q1927" s="12" t="str">
        <f t="shared" si="238"/>
        <v/>
      </c>
      <c r="R1927" s="12" t="str">
        <f t="shared" si="239"/>
        <v/>
      </c>
      <c r="S1927" s="12" t="str">
        <f t="shared" si="240"/>
        <v/>
      </c>
      <c r="T1927" s="12" t="str">
        <f t="shared" si="241"/>
        <v/>
      </c>
      <c r="U1927" s="12" t="str">
        <f t="shared" si="242"/>
        <v/>
      </c>
      <c r="V1927" s="12" t="str">
        <f t="shared" si="236"/>
        <v/>
      </c>
      <c r="X1927" s="44" t="str">
        <f>IF($D1927="", "", IF(COUNTIF($D$11:$D1927, $D1927)&gt;1, "", $D1927))</f>
        <v/>
      </c>
      <c r="Z1927" s="12" t="str">
        <f>IF($X1927="", "", IF(COUNTIF('Page Categories'!$D$11:$D$1010, $X1927)&gt;0, "", MAX(Z$10:Z1926)+1))</f>
        <v/>
      </c>
      <c r="AB1927" s="44" t="str">
        <f t="shared" si="243"/>
        <v/>
      </c>
    </row>
    <row r="1928" spans="1:28" x14ac:dyDescent="0.25">
      <c r="A1928" s="4"/>
      <c r="B1928" s="44" t="str">
        <f>IF($D1928="", "", IF(IFERROR(INDEX('Page Categories'!$E$11:$E$1010, MATCH($D1928, 'Page Categories'!$D$11:$D$1010, 0)), "")="", 'Page Categories'!$M$21, IFERROR(INDEX('Page Categories'!$E$11:$E$1010, MATCH($D1928, 'Page Categories'!$D$11:$D$1010, 0)), "")))</f>
        <v/>
      </c>
      <c r="C1928" s="4"/>
      <c r="D1928" s="50"/>
      <c r="E1928" s="51"/>
      <c r="F1928" s="51"/>
      <c r="G1928" s="52"/>
      <c r="H1928" s="51"/>
      <c r="I1928" s="53"/>
      <c r="J1928" s="4"/>
      <c r="O1928" s="12" t="str">
        <f t="shared" si="237"/>
        <v/>
      </c>
      <c r="Q1928" s="12" t="str">
        <f t="shared" si="238"/>
        <v/>
      </c>
      <c r="R1928" s="12" t="str">
        <f t="shared" si="239"/>
        <v/>
      </c>
      <c r="S1928" s="12" t="str">
        <f t="shared" si="240"/>
        <v/>
      </c>
      <c r="T1928" s="12" t="str">
        <f t="shared" si="241"/>
        <v/>
      </c>
      <c r="U1928" s="12" t="str">
        <f t="shared" si="242"/>
        <v/>
      </c>
      <c r="V1928" s="12" t="str">
        <f t="shared" si="236"/>
        <v/>
      </c>
      <c r="X1928" s="44" t="str">
        <f>IF($D1928="", "", IF(COUNTIF($D$11:$D1928, $D1928)&gt;1, "", $D1928))</f>
        <v/>
      </c>
      <c r="Z1928" s="12" t="str">
        <f>IF($X1928="", "", IF(COUNTIF('Page Categories'!$D$11:$D$1010, $X1928)&gt;0, "", MAX(Z$10:Z1927)+1))</f>
        <v/>
      </c>
      <c r="AB1928" s="44" t="str">
        <f t="shared" si="243"/>
        <v/>
      </c>
    </row>
    <row r="1929" spans="1:28" x14ac:dyDescent="0.25">
      <c r="A1929" s="4"/>
      <c r="B1929" s="44" t="str">
        <f>IF($D1929="", "", IF(IFERROR(INDEX('Page Categories'!$E$11:$E$1010, MATCH($D1929, 'Page Categories'!$D$11:$D$1010, 0)), "")="", 'Page Categories'!$M$21, IFERROR(INDEX('Page Categories'!$E$11:$E$1010, MATCH($D1929, 'Page Categories'!$D$11:$D$1010, 0)), "")))</f>
        <v/>
      </c>
      <c r="C1929" s="4"/>
      <c r="D1929" s="50"/>
      <c r="E1929" s="51"/>
      <c r="F1929" s="51"/>
      <c r="G1929" s="52"/>
      <c r="H1929" s="51"/>
      <c r="I1929" s="53"/>
      <c r="J1929" s="4"/>
      <c r="O1929" s="12" t="str">
        <f t="shared" si="237"/>
        <v/>
      </c>
      <c r="Q1929" s="12" t="str">
        <f t="shared" si="238"/>
        <v/>
      </c>
      <c r="R1929" s="12" t="str">
        <f t="shared" si="239"/>
        <v/>
      </c>
      <c r="S1929" s="12" t="str">
        <f t="shared" si="240"/>
        <v/>
      </c>
      <c r="T1929" s="12" t="str">
        <f t="shared" si="241"/>
        <v/>
      </c>
      <c r="U1929" s="12" t="str">
        <f t="shared" si="242"/>
        <v/>
      </c>
      <c r="V1929" s="12" t="str">
        <f t="shared" si="236"/>
        <v/>
      </c>
      <c r="X1929" s="44" t="str">
        <f>IF($D1929="", "", IF(COUNTIF($D$11:$D1929, $D1929)&gt;1, "", $D1929))</f>
        <v/>
      </c>
      <c r="Z1929" s="12" t="str">
        <f>IF($X1929="", "", IF(COUNTIF('Page Categories'!$D$11:$D$1010, $X1929)&gt;0, "", MAX(Z$10:Z1928)+1))</f>
        <v/>
      </c>
      <c r="AB1929" s="44" t="str">
        <f t="shared" si="243"/>
        <v/>
      </c>
    </row>
    <row r="1930" spans="1:28" x14ac:dyDescent="0.25">
      <c r="A1930" s="4"/>
      <c r="B1930" s="44" t="str">
        <f>IF($D1930="", "", IF(IFERROR(INDEX('Page Categories'!$E$11:$E$1010, MATCH($D1930, 'Page Categories'!$D$11:$D$1010, 0)), "")="", 'Page Categories'!$M$21, IFERROR(INDEX('Page Categories'!$E$11:$E$1010, MATCH($D1930, 'Page Categories'!$D$11:$D$1010, 0)), "")))</f>
        <v/>
      </c>
      <c r="C1930" s="4"/>
      <c r="D1930" s="50"/>
      <c r="E1930" s="51"/>
      <c r="F1930" s="51"/>
      <c r="G1930" s="52"/>
      <c r="H1930" s="51"/>
      <c r="I1930" s="53"/>
      <c r="J1930" s="4"/>
      <c r="O1930" s="12" t="str">
        <f t="shared" si="237"/>
        <v/>
      </c>
      <c r="Q1930" s="12" t="str">
        <f t="shared" si="238"/>
        <v/>
      </c>
      <c r="R1930" s="12" t="str">
        <f t="shared" si="239"/>
        <v/>
      </c>
      <c r="S1930" s="12" t="str">
        <f t="shared" si="240"/>
        <v/>
      </c>
      <c r="T1930" s="12" t="str">
        <f t="shared" si="241"/>
        <v/>
      </c>
      <c r="U1930" s="12" t="str">
        <f t="shared" si="242"/>
        <v/>
      </c>
      <c r="V1930" s="12" t="str">
        <f t="shared" si="236"/>
        <v/>
      </c>
      <c r="X1930" s="44" t="str">
        <f>IF($D1930="", "", IF(COUNTIF($D$11:$D1930, $D1930)&gt;1, "", $D1930))</f>
        <v/>
      </c>
      <c r="Z1930" s="12" t="str">
        <f>IF($X1930="", "", IF(COUNTIF('Page Categories'!$D$11:$D$1010, $X1930)&gt;0, "", MAX(Z$10:Z1929)+1))</f>
        <v/>
      </c>
      <c r="AB1930" s="44" t="str">
        <f t="shared" si="243"/>
        <v/>
      </c>
    </row>
    <row r="1931" spans="1:28" x14ac:dyDescent="0.25">
      <c r="A1931" s="4"/>
      <c r="B1931" s="44" t="str">
        <f>IF($D1931="", "", IF(IFERROR(INDEX('Page Categories'!$E$11:$E$1010, MATCH($D1931, 'Page Categories'!$D$11:$D$1010, 0)), "")="", 'Page Categories'!$M$21, IFERROR(INDEX('Page Categories'!$E$11:$E$1010, MATCH($D1931, 'Page Categories'!$D$11:$D$1010, 0)), "")))</f>
        <v/>
      </c>
      <c r="C1931" s="4"/>
      <c r="D1931" s="50"/>
      <c r="E1931" s="51"/>
      <c r="F1931" s="51"/>
      <c r="G1931" s="52"/>
      <c r="H1931" s="51"/>
      <c r="I1931" s="53"/>
      <c r="J1931" s="4"/>
      <c r="O1931" s="12" t="str">
        <f t="shared" si="237"/>
        <v/>
      </c>
      <c r="Q1931" s="12" t="str">
        <f t="shared" si="238"/>
        <v/>
      </c>
      <c r="R1931" s="12" t="str">
        <f t="shared" si="239"/>
        <v/>
      </c>
      <c r="S1931" s="12" t="str">
        <f t="shared" si="240"/>
        <v/>
      </c>
      <c r="T1931" s="12" t="str">
        <f t="shared" si="241"/>
        <v/>
      </c>
      <c r="U1931" s="12" t="str">
        <f t="shared" si="242"/>
        <v/>
      </c>
      <c r="V1931" s="12" t="str">
        <f t="shared" ref="V1931:V1994" si="244">IF($O1931="", "", IF(AND(V$5="X", I1931=""), $O$6, IF(AND(NOT(I1931=""), COUNTIF(M$11:M$22, I1931)=0), $O$7, "")))</f>
        <v/>
      </c>
      <c r="X1931" s="44" t="str">
        <f>IF($D1931="", "", IF(COUNTIF($D$11:$D1931, $D1931)&gt;1, "", $D1931))</f>
        <v/>
      </c>
      <c r="Z1931" s="12" t="str">
        <f>IF($X1931="", "", IF(COUNTIF('Page Categories'!$D$11:$D$1010, $X1931)&gt;0, "", MAX(Z$10:Z1930)+1))</f>
        <v/>
      </c>
      <c r="AB1931" s="44" t="str">
        <f t="shared" si="243"/>
        <v/>
      </c>
    </row>
    <row r="1932" spans="1:28" x14ac:dyDescent="0.25">
      <c r="A1932" s="4"/>
      <c r="B1932" s="44" t="str">
        <f>IF($D1932="", "", IF(IFERROR(INDEX('Page Categories'!$E$11:$E$1010, MATCH($D1932, 'Page Categories'!$D$11:$D$1010, 0)), "")="", 'Page Categories'!$M$21, IFERROR(INDEX('Page Categories'!$E$11:$E$1010, MATCH($D1932, 'Page Categories'!$D$11:$D$1010, 0)), "")))</f>
        <v/>
      </c>
      <c r="C1932" s="4"/>
      <c r="D1932" s="50"/>
      <c r="E1932" s="51"/>
      <c r="F1932" s="51"/>
      <c r="G1932" s="52"/>
      <c r="H1932" s="51"/>
      <c r="I1932" s="53"/>
      <c r="J1932" s="4"/>
      <c r="O1932" s="12" t="str">
        <f t="shared" ref="O1932:O1995" si="245">IF(COUNTIF($D1932:$I1932, "")=6, "", "X")</f>
        <v/>
      </c>
      <c r="Q1932" s="12" t="str">
        <f t="shared" ref="Q1932:Q1995" si="246">IF($O1932="", "", IF(AND(Q$5="X", D1932=""), $O$6, ""))</f>
        <v/>
      </c>
      <c r="R1932" s="12" t="str">
        <f t="shared" ref="R1932:R1995" si="247">IF($O1932="", "", IF(AND(R$5="X", E1932=""), $O$6, IF(AND(NOT(E1932=""), ISNUMBER(E1932)=FALSE), $O$7, "")))</f>
        <v/>
      </c>
      <c r="S1932" s="12" t="str">
        <f t="shared" ref="S1932:S1995" si="248">IF($O1932="", "", IF(AND(S$5="X", F1932=""), $O$6, IF(AND(NOT(F1932=""), ISNUMBER(F1932)=FALSE), $O$7, "")))</f>
        <v/>
      </c>
      <c r="T1932" s="12" t="str">
        <f t="shared" ref="T1932:T1995" si="249">IF($O1932="", "", IF(AND(T$5="X", G1932=""), $O$6, IF(AND(NOT(G1932=""), ISNUMBER(G1932)=FALSE), $O$7, "")))</f>
        <v/>
      </c>
      <c r="U1932" s="12" t="str">
        <f t="shared" ref="U1932:U1995" si="250">IF($O1932="", "", IF(AND(U$5="X", H1932=""), $O$6, IF(AND(NOT(H1932=""), ISNUMBER(H1932)=FALSE), $O$7, "")))</f>
        <v/>
      </c>
      <c r="V1932" s="12" t="str">
        <f t="shared" si="244"/>
        <v/>
      </c>
      <c r="X1932" s="44" t="str">
        <f>IF($D1932="", "", IF(COUNTIF($D$11:$D1932, $D1932)&gt;1, "", $D1932))</f>
        <v/>
      </c>
      <c r="Z1932" s="12" t="str">
        <f>IF($X1932="", "", IF(COUNTIF('Page Categories'!$D$11:$D$1010, $X1932)&gt;0, "", MAX(Z$10:Z1931)+1))</f>
        <v/>
      </c>
      <c r="AB1932" s="44" t="str">
        <f t="shared" ref="AB1932:AB1995" si="251">IF(OR($B1932="", $I1932=""), "", CONCATENATE($B1932, " - ", $I1932))</f>
        <v/>
      </c>
    </row>
    <row r="1933" spans="1:28" x14ac:dyDescent="0.25">
      <c r="A1933" s="4"/>
      <c r="B1933" s="44" t="str">
        <f>IF($D1933="", "", IF(IFERROR(INDEX('Page Categories'!$E$11:$E$1010, MATCH($D1933, 'Page Categories'!$D$11:$D$1010, 0)), "")="", 'Page Categories'!$M$21, IFERROR(INDEX('Page Categories'!$E$11:$E$1010, MATCH($D1933, 'Page Categories'!$D$11:$D$1010, 0)), "")))</f>
        <v/>
      </c>
      <c r="C1933" s="4"/>
      <c r="D1933" s="50"/>
      <c r="E1933" s="51"/>
      <c r="F1933" s="51"/>
      <c r="G1933" s="52"/>
      <c r="H1933" s="51"/>
      <c r="I1933" s="53"/>
      <c r="J1933" s="4"/>
      <c r="O1933" s="12" t="str">
        <f t="shared" si="245"/>
        <v/>
      </c>
      <c r="Q1933" s="12" t="str">
        <f t="shared" si="246"/>
        <v/>
      </c>
      <c r="R1933" s="12" t="str">
        <f t="shared" si="247"/>
        <v/>
      </c>
      <c r="S1933" s="12" t="str">
        <f t="shared" si="248"/>
        <v/>
      </c>
      <c r="T1933" s="12" t="str">
        <f t="shared" si="249"/>
        <v/>
      </c>
      <c r="U1933" s="12" t="str">
        <f t="shared" si="250"/>
        <v/>
      </c>
      <c r="V1933" s="12" t="str">
        <f t="shared" si="244"/>
        <v/>
      </c>
      <c r="X1933" s="44" t="str">
        <f>IF($D1933="", "", IF(COUNTIF($D$11:$D1933, $D1933)&gt;1, "", $D1933))</f>
        <v/>
      </c>
      <c r="Z1933" s="12" t="str">
        <f>IF($X1933="", "", IF(COUNTIF('Page Categories'!$D$11:$D$1010, $X1933)&gt;0, "", MAX(Z$10:Z1932)+1))</f>
        <v/>
      </c>
      <c r="AB1933" s="44" t="str">
        <f t="shared" si="251"/>
        <v/>
      </c>
    </row>
    <row r="1934" spans="1:28" x14ac:dyDescent="0.25">
      <c r="A1934" s="4"/>
      <c r="B1934" s="44" t="str">
        <f>IF($D1934="", "", IF(IFERROR(INDEX('Page Categories'!$E$11:$E$1010, MATCH($D1934, 'Page Categories'!$D$11:$D$1010, 0)), "")="", 'Page Categories'!$M$21, IFERROR(INDEX('Page Categories'!$E$11:$E$1010, MATCH($D1934, 'Page Categories'!$D$11:$D$1010, 0)), "")))</f>
        <v/>
      </c>
      <c r="C1934" s="4"/>
      <c r="D1934" s="50"/>
      <c r="E1934" s="51"/>
      <c r="F1934" s="51"/>
      <c r="G1934" s="52"/>
      <c r="H1934" s="51"/>
      <c r="I1934" s="53"/>
      <c r="J1934" s="4"/>
      <c r="O1934" s="12" t="str">
        <f t="shared" si="245"/>
        <v/>
      </c>
      <c r="Q1934" s="12" t="str">
        <f t="shared" si="246"/>
        <v/>
      </c>
      <c r="R1934" s="12" t="str">
        <f t="shared" si="247"/>
        <v/>
      </c>
      <c r="S1934" s="12" t="str">
        <f t="shared" si="248"/>
        <v/>
      </c>
      <c r="T1934" s="12" t="str">
        <f t="shared" si="249"/>
        <v/>
      </c>
      <c r="U1934" s="12" t="str">
        <f t="shared" si="250"/>
        <v/>
      </c>
      <c r="V1934" s="12" t="str">
        <f t="shared" si="244"/>
        <v/>
      </c>
      <c r="X1934" s="44" t="str">
        <f>IF($D1934="", "", IF(COUNTIF($D$11:$D1934, $D1934)&gt;1, "", $D1934))</f>
        <v/>
      </c>
      <c r="Z1934" s="12" t="str">
        <f>IF($X1934="", "", IF(COUNTIF('Page Categories'!$D$11:$D$1010, $X1934)&gt;0, "", MAX(Z$10:Z1933)+1))</f>
        <v/>
      </c>
      <c r="AB1934" s="44" t="str">
        <f t="shared" si="251"/>
        <v/>
      </c>
    </row>
    <row r="1935" spans="1:28" x14ac:dyDescent="0.25">
      <c r="A1935" s="4"/>
      <c r="B1935" s="44" t="str">
        <f>IF($D1935="", "", IF(IFERROR(INDEX('Page Categories'!$E$11:$E$1010, MATCH($D1935, 'Page Categories'!$D$11:$D$1010, 0)), "")="", 'Page Categories'!$M$21, IFERROR(INDEX('Page Categories'!$E$11:$E$1010, MATCH($D1935, 'Page Categories'!$D$11:$D$1010, 0)), "")))</f>
        <v/>
      </c>
      <c r="C1935" s="4"/>
      <c r="D1935" s="50"/>
      <c r="E1935" s="51"/>
      <c r="F1935" s="51"/>
      <c r="G1935" s="52"/>
      <c r="H1935" s="51"/>
      <c r="I1935" s="53"/>
      <c r="J1935" s="4"/>
      <c r="O1935" s="12" t="str">
        <f t="shared" si="245"/>
        <v/>
      </c>
      <c r="Q1935" s="12" t="str">
        <f t="shared" si="246"/>
        <v/>
      </c>
      <c r="R1935" s="12" t="str">
        <f t="shared" si="247"/>
        <v/>
      </c>
      <c r="S1935" s="12" t="str">
        <f t="shared" si="248"/>
        <v/>
      </c>
      <c r="T1935" s="12" t="str">
        <f t="shared" si="249"/>
        <v/>
      </c>
      <c r="U1935" s="12" t="str">
        <f t="shared" si="250"/>
        <v/>
      </c>
      <c r="V1935" s="12" t="str">
        <f t="shared" si="244"/>
        <v/>
      </c>
      <c r="X1935" s="44" t="str">
        <f>IF($D1935="", "", IF(COUNTIF($D$11:$D1935, $D1935)&gt;1, "", $D1935))</f>
        <v/>
      </c>
      <c r="Z1935" s="12" t="str">
        <f>IF($X1935="", "", IF(COUNTIF('Page Categories'!$D$11:$D$1010, $X1935)&gt;0, "", MAX(Z$10:Z1934)+1))</f>
        <v/>
      </c>
      <c r="AB1935" s="44" t="str">
        <f t="shared" si="251"/>
        <v/>
      </c>
    </row>
    <row r="1936" spans="1:28" x14ac:dyDescent="0.25">
      <c r="A1936" s="4"/>
      <c r="B1936" s="44" t="str">
        <f>IF($D1936="", "", IF(IFERROR(INDEX('Page Categories'!$E$11:$E$1010, MATCH($D1936, 'Page Categories'!$D$11:$D$1010, 0)), "")="", 'Page Categories'!$M$21, IFERROR(INDEX('Page Categories'!$E$11:$E$1010, MATCH($D1936, 'Page Categories'!$D$11:$D$1010, 0)), "")))</f>
        <v/>
      </c>
      <c r="C1936" s="4"/>
      <c r="D1936" s="50"/>
      <c r="E1936" s="51"/>
      <c r="F1936" s="51"/>
      <c r="G1936" s="52"/>
      <c r="H1936" s="51"/>
      <c r="I1936" s="53"/>
      <c r="J1936" s="4"/>
      <c r="O1936" s="12" t="str">
        <f t="shared" si="245"/>
        <v/>
      </c>
      <c r="Q1936" s="12" t="str">
        <f t="shared" si="246"/>
        <v/>
      </c>
      <c r="R1936" s="12" t="str">
        <f t="shared" si="247"/>
        <v/>
      </c>
      <c r="S1936" s="12" t="str">
        <f t="shared" si="248"/>
        <v/>
      </c>
      <c r="T1936" s="12" t="str">
        <f t="shared" si="249"/>
        <v/>
      </c>
      <c r="U1936" s="12" t="str">
        <f t="shared" si="250"/>
        <v/>
      </c>
      <c r="V1936" s="12" t="str">
        <f t="shared" si="244"/>
        <v/>
      </c>
      <c r="X1936" s="44" t="str">
        <f>IF($D1936="", "", IF(COUNTIF($D$11:$D1936, $D1936)&gt;1, "", $D1936))</f>
        <v/>
      </c>
      <c r="Z1936" s="12" t="str">
        <f>IF($X1936="", "", IF(COUNTIF('Page Categories'!$D$11:$D$1010, $X1936)&gt;0, "", MAX(Z$10:Z1935)+1))</f>
        <v/>
      </c>
      <c r="AB1936" s="44" t="str">
        <f t="shared" si="251"/>
        <v/>
      </c>
    </row>
    <row r="1937" spans="1:28" x14ac:dyDescent="0.25">
      <c r="A1937" s="4"/>
      <c r="B1937" s="44" t="str">
        <f>IF($D1937="", "", IF(IFERROR(INDEX('Page Categories'!$E$11:$E$1010, MATCH($D1937, 'Page Categories'!$D$11:$D$1010, 0)), "")="", 'Page Categories'!$M$21, IFERROR(INDEX('Page Categories'!$E$11:$E$1010, MATCH($D1937, 'Page Categories'!$D$11:$D$1010, 0)), "")))</f>
        <v/>
      </c>
      <c r="C1937" s="4"/>
      <c r="D1937" s="50"/>
      <c r="E1937" s="51"/>
      <c r="F1937" s="51"/>
      <c r="G1937" s="52"/>
      <c r="H1937" s="51"/>
      <c r="I1937" s="53"/>
      <c r="J1937" s="4"/>
      <c r="O1937" s="12" t="str">
        <f t="shared" si="245"/>
        <v/>
      </c>
      <c r="Q1937" s="12" t="str">
        <f t="shared" si="246"/>
        <v/>
      </c>
      <c r="R1937" s="12" t="str">
        <f t="shared" si="247"/>
        <v/>
      </c>
      <c r="S1937" s="12" t="str">
        <f t="shared" si="248"/>
        <v/>
      </c>
      <c r="T1937" s="12" t="str">
        <f t="shared" si="249"/>
        <v/>
      </c>
      <c r="U1937" s="12" t="str">
        <f t="shared" si="250"/>
        <v/>
      </c>
      <c r="V1937" s="12" t="str">
        <f t="shared" si="244"/>
        <v/>
      </c>
      <c r="X1937" s="44" t="str">
        <f>IF($D1937="", "", IF(COUNTIF($D$11:$D1937, $D1937)&gt;1, "", $D1937))</f>
        <v/>
      </c>
      <c r="Z1937" s="12" t="str">
        <f>IF($X1937="", "", IF(COUNTIF('Page Categories'!$D$11:$D$1010, $X1937)&gt;0, "", MAX(Z$10:Z1936)+1))</f>
        <v/>
      </c>
      <c r="AB1937" s="44" t="str">
        <f t="shared" si="251"/>
        <v/>
      </c>
    </row>
    <row r="1938" spans="1:28" x14ac:dyDescent="0.25">
      <c r="A1938" s="4"/>
      <c r="B1938" s="44" t="str">
        <f>IF($D1938="", "", IF(IFERROR(INDEX('Page Categories'!$E$11:$E$1010, MATCH($D1938, 'Page Categories'!$D$11:$D$1010, 0)), "")="", 'Page Categories'!$M$21, IFERROR(INDEX('Page Categories'!$E$11:$E$1010, MATCH($D1938, 'Page Categories'!$D$11:$D$1010, 0)), "")))</f>
        <v/>
      </c>
      <c r="C1938" s="4"/>
      <c r="D1938" s="50"/>
      <c r="E1938" s="51"/>
      <c r="F1938" s="51"/>
      <c r="G1938" s="52"/>
      <c r="H1938" s="51"/>
      <c r="I1938" s="53"/>
      <c r="J1938" s="4"/>
      <c r="O1938" s="12" t="str">
        <f t="shared" si="245"/>
        <v/>
      </c>
      <c r="Q1938" s="12" t="str">
        <f t="shared" si="246"/>
        <v/>
      </c>
      <c r="R1938" s="12" t="str">
        <f t="shared" si="247"/>
        <v/>
      </c>
      <c r="S1938" s="12" t="str">
        <f t="shared" si="248"/>
        <v/>
      </c>
      <c r="T1938" s="12" t="str">
        <f t="shared" si="249"/>
        <v/>
      </c>
      <c r="U1938" s="12" t="str">
        <f t="shared" si="250"/>
        <v/>
      </c>
      <c r="V1938" s="12" t="str">
        <f t="shared" si="244"/>
        <v/>
      </c>
      <c r="X1938" s="44" t="str">
        <f>IF($D1938="", "", IF(COUNTIF($D$11:$D1938, $D1938)&gt;1, "", $D1938))</f>
        <v/>
      </c>
      <c r="Z1938" s="12" t="str">
        <f>IF($X1938="", "", IF(COUNTIF('Page Categories'!$D$11:$D$1010, $X1938)&gt;0, "", MAX(Z$10:Z1937)+1))</f>
        <v/>
      </c>
      <c r="AB1938" s="44" t="str">
        <f t="shared" si="251"/>
        <v/>
      </c>
    </row>
    <row r="1939" spans="1:28" x14ac:dyDescent="0.25">
      <c r="A1939" s="4"/>
      <c r="B1939" s="44" t="str">
        <f>IF($D1939="", "", IF(IFERROR(INDEX('Page Categories'!$E$11:$E$1010, MATCH($D1939, 'Page Categories'!$D$11:$D$1010, 0)), "")="", 'Page Categories'!$M$21, IFERROR(INDEX('Page Categories'!$E$11:$E$1010, MATCH($D1939, 'Page Categories'!$D$11:$D$1010, 0)), "")))</f>
        <v/>
      </c>
      <c r="C1939" s="4"/>
      <c r="D1939" s="50"/>
      <c r="E1939" s="51"/>
      <c r="F1939" s="51"/>
      <c r="G1939" s="52"/>
      <c r="H1939" s="51"/>
      <c r="I1939" s="53"/>
      <c r="J1939" s="4"/>
      <c r="O1939" s="12" t="str">
        <f t="shared" si="245"/>
        <v/>
      </c>
      <c r="Q1939" s="12" t="str">
        <f t="shared" si="246"/>
        <v/>
      </c>
      <c r="R1939" s="12" t="str">
        <f t="shared" si="247"/>
        <v/>
      </c>
      <c r="S1939" s="12" t="str">
        <f t="shared" si="248"/>
        <v/>
      </c>
      <c r="T1939" s="12" t="str">
        <f t="shared" si="249"/>
        <v/>
      </c>
      <c r="U1939" s="12" t="str">
        <f t="shared" si="250"/>
        <v/>
      </c>
      <c r="V1939" s="12" t="str">
        <f t="shared" si="244"/>
        <v/>
      </c>
      <c r="X1939" s="44" t="str">
        <f>IF($D1939="", "", IF(COUNTIF($D$11:$D1939, $D1939)&gt;1, "", $D1939))</f>
        <v/>
      </c>
      <c r="Z1939" s="12" t="str">
        <f>IF($X1939="", "", IF(COUNTIF('Page Categories'!$D$11:$D$1010, $X1939)&gt;0, "", MAX(Z$10:Z1938)+1))</f>
        <v/>
      </c>
      <c r="AB1939" s="44" t="str">
        <f t="shared" si="251"/>
        <v/>
      </c>
    </row>
    <row r="1940" spans="1:28" x14ac:dyDescent="0.25">
      <c r="A1940" s="4"/>
      <c r="B1940" s="44" t="str">
        <f>IF($D1940="", "", IF(IFERROR(INDEX('Page Categories'!$E$11:$E$1010, MATCH($D1940, 'Page Categories'!$D$11:$D$1010, 0)), "")="", 'Page Categories'!$M$21, IFERROR(INDEX('Page Categories'!$E$11:$E$1010, MATCH($D1940, 'Page Categories'!$D$11:$D$1010, 0)), "")))</f>
        <v/>
      </c>
      <c r="C1940" s="4"/>
      <c r="D1940" s="50"/>
      <c r="E1940" s="51"/>
      <c r="F1940" s="51"/>
      <c r="G1940" s="52"/>
      <c r="H1940" s="51"/>
      <c r="I1940" s="53"/>
      <c r="J1940" s="4"/>
      <c r="O1940" s="12" t="str">
        <f t="shared" si="245"/>
        <v/>
      </c>
      <c r="Q1940" s="12" t="str">
        <f t="shared" si="246"/>
        <v/>
      </c>
      <c r="R1940" s="12" t="str">
        <f t="shared" si="247"/>
        <v/>
      </c>
      <c r="S1940" s="12" t="str">
        <f t="shared" si="248"/>
        <v/>
      </c>
      <c r="T1940" s="12" t="str">
        <f t="shared" si="249"/>
        <v/>
      </c>
      <c r="U1940" s="12" t="str">
        <f t="shared" si="250"/>
        <v/>
      </c>
      <c r="V1940" s="12" t="str">
        <f t="shared" si="244"/>
        <v/>
      </c>
      <c r="X1940" s="44" t="str">
        <f>IF($D1940="", "", IF(COUNTIF($D$11:$D1940, $D1940)&gt;1, "", $D1940))</f>
        <v/>
      </c>
      <c r="Z1940" s="12" t="str">
        <f>IF($X1940="", "", IF(COUNTIF('Page Categories'!$D$11:$D$1010, $X1940)&gt;0, "", MAX(Z$10:Z1939)+1))</f>
        <v/>
      </c>
      <c r="AB1940" s="44" t="str">
        <f t="shared" si="251"/>
        <v/>
      </c>
    </row>
    <row r="1941" spans="1:28" x14ac:dyDescent="0.25">
      <c r="A1941" s="4"/>
      <c r="B1941" s="44" t="str">
        <f>IF($D1941="", "", IF(IFERROR(INDEX('Page Categories'!$E$11:$E$1010, MATCH($D1941, 'Page Categories'!$D$11:$D$1010, 0)), "")="", 'Page Categories'!$M$21, IFERROR(INDEX('Page Categories'!$E$11:$E$1010, MATCH($D1941, 'Page Categories'!$D$11:$D$1010, 0)), "")))</f>
        <v/>
      </c>
      <c r="C1941" s="4"/>
      <c r="D1941" s="50"/>
      <c r="E1941" s="51"/>
      <c r="F1941" s="51"/>
      <c r="G1941" s="52"/>
      <c r="H1941" s="51"/>
      <c r="I1941" s="53"/>
      <c r="J1941" s="4"/>
      <c r="O1941" s="12" t="str">
        <f t="shared" si="245"/>
        <v/>
      </c>
      <c r="Q1941" s="12" t="str">
        <f t="shared" si="246"/>
        <v/>
      </c>
      <c r="R1941" s="12" t="str">
        <f t="shared" si="247"/>
        <v/>
      </c>
      <c r="S1941" s="12" t="str">
        <f t="shared" si="248"/>
        <v/>
      </c>
      <c r="T1941" s="12" t="str">
        <f t="shared" si="249"/>
        <v/>
      </c>
      <c r="U1941" s="12" t="str">
        <f t="shared" si="250"/>
        <v/>
      </c>
      <c r="V1941" s="12" t="str">
        <f t="shared" si="244"/>
        <v/>
      </c>
      <c r="X1941" s="44" t="str">
        <f>IF($D1941="", "", IF(COUNTIF($D$11:$D1941, $D1941)&gt;1, "", $D1941))</f>
        <v/>
      </c>
      <c r="Z1941" s="12" t="str">
        <f>IF($X1941="", "", IF(COUNTIF('Page Categories'!$D$11:$D$1010, $X1941)&gt;0, "", MAX(Z$10:Z1940)+1))</f>
        <v/>
      </c>
      <c r="AB1941" s="44" t="str">
        <f t="shared" si="251"/>
        <v/>
      </c>
    </row>
    <row r="1942" spans="1:28" x14ac:dyDescent="0.25">
      <c r="A1942" s="4"/>
      <c r="B1942" s="44" t="str">
        <f>IF($D1942="", "", IF(IFERROR(INDEX('Page Categories'!$E$11:$E$1010, MATCH($D1942, 'Page Categories'!$D$11:$D$1010, 0)), "")="", 'Page Categories'!$M$21, IFERROR(INDEX('Page Categories'!$E$11:$E$1010, MATCH($D1942, 'Page Categories'!$D$11:$D$1010, 0)), "")))</f>
        <v/>
      </c>
      <c r="C1942" s="4"/>
      <c r="D1942" s="50"/>
      <c r="E1942" s="51"/>
      <c r="F1942" s="51"/>
      <c r="G1942" s="52"/>
      <c r="H1942" s="51"/>
      <c r="I1942" s="53"/>
      <c r="J1942" s="4"/>
      <c r="O1942" s="12" t="str">
        <f t="shared" si="245"/>
        <v/>
      </c>
      <c r="Q1942" s="12" t="str">
        <f t="shared" si="246"/>
        <v/>
      </c>
      <c r="R1942" s="12" t="str">
        <f t="shared" si="247"/>
        <v/>
      </c>
      <c r="S1942" s="12" t="str">
        <f t="shared" si="248"/>
        <v/>
      </c>
      <c r="T1942" s="12" t="str">
        <f t="shared" si="249"/>
        <v/>
      </c>
      <c r="U1942" s="12" t="str">
        <f t="shared" si="250"/>
        <v/>
      </c>
      <c r="V1942" s="12" t="str">
        <f t="shared" si="244"/>
        <v/>
      </c>
      <c r="X1942" s="44" t="str">
        <f>IF($D1942="", "", IF(COUNTIF($D$11:$D1942, $D1942)&gt;1, "", $D1942))</f>
        <v/>
      </c>
      <c r="Z1942" s="12" t="str">
        <f>IF($X1942="", "", IF(COUNTIF('Page Categories'!$D$11:$D$1010, $X1942)&gt;0, "", MAX(Z$10:Z1941)+1))</f>
        <v/>
      </c>
      <c r="AB1942" s="44" t="str">
        <f t="shared" si="251"/>
        <v/>
      </c>
    </row>
    <row r="1943" spans="1:28" x14ac:dyDescent="0.25">
      <c r="A1943" s="4"/>
      <c r="B1943" s="44" t="str">
        <f>IF($D1943="", "", IF(IFERROR(INDEX('Page Categories'!$E$11:$E$1010, MATCH($D1943, 'Page Categories'!$D$11:$D$1010, 0)), "")="", 'Page Categories'!$M$21, IFERROR(INDEX('Page Categories'!$E$11:$E$1010, MATCH($D1943, 'Page Categories'!$D$11:$D$1010, 0)), "")))</f>
        <v/>
      </c>
      <c r="C1943" s="4"/>
      <c r="D1943" s="50"/>
      <c r="E1943" s="51"/>
      <c r="F1943" s="51"/>
      <c r="G1943" s="52"/>
      <c r="H1943" s="51"/>
      <c r="I1943" s="53"/>
      <c r="J1943" s="4"/>
      <c r="O1943" s="12" t="str">
        <f t="shared" si="245"/>
        <v/>
      </c>
      <c r="Q1943" s="12" t="str">
        <f t="shared" si="246"/>
        <v/>
      </c>
      <c r="R1943" s="12" t="str">
        <f t="shared" si="247"/>
        <v/>
      </c>
      <c r="S1943" s="12" t="str">
        <f t="shared" si="248"/>
        <v/>
      </c>
      <c r="T1943" s="12" t="str">
        <f t="shared" si="249"/>
        <v/>
      </c>
      <c r="U1943" s="12" t="str">
        <f t="shared" si="250"/>
        <v/>
      </c>
      <c r="V1943" s="12" t="str">
        <f t="shared" si="244"/>
        <v/>
      </c>
      <c r="X1943" s="44" t="str">
        <f>IF($D1943="", "", IF(COUNTIF($D$11:$D1943, $D1943)&gt;1, "", $D1943))</f>
        <v/>
      </c>
      <c r="Z1943" s="12" t="str">
        <f>IF($X1943="", "", IF(COUNTIF('Page Categories'!$D$11:$D$1010, $X1943)&gt;0, "", MAX(Z$10:Z1942)+1))</f>
        <v/>
      </c>
      <c r="AB1943" s="44" t="str">
        <f t="shared" si="251"/>
        <v/>
      </c>
    </row>
    <row r="1944" spans="1:28" x14ac:dyDescent="0.25">
      <c r="A1944" s="4"/>
      <c r="B1944" s="44" t="str">
        <f>IF($D1944="", "", IF(IFERROR(INDEX('Page Categories'!$E$11:$E$1010, MATCH($D1944, 'Page Categories'!$D$11:$D$1010, 0)), "")="", 'Page Categories'!$M$21, IFERROR(INDEX('Page Categories'!$E$11:$E$1010, MATCH($D1944, 'Page Categories'!$D$11:$D$1010, 0)), "")))</f>
        <v/>
      </c>
      <c r="C1944" s="4"/>
      <c r="D1944" s="50"/>
      <c r="E1944" s="51"/>
      <c r="F1944" s="51"/>
      <c r="G1944" s="52"/>
      <c r="H1944" s="51"/>
      <c r="I1944" s="53"/>
      <c r="J1944" s="4"/>
      <c r="O1944" s="12" t="str">
        <f t="shared" si="245"/>
        <v/>
      </c>
      <c r="Q1944" s="12" t="str">
        <f t="shared" si="246"/>
        <v/>
      </c>
      <c r="R1944" s="12" t="str">
        <f t="shared" si="247"/>
        <v/>
      </c>
      <c r="S1944" s="12" t="str">
        <f t="shared" si="248"/>
        <v/>
      </c>
      <c r="T1944" s="12" t="str">
        <f t="shared" si="249"/>
        <v/>
      </c>
      <c r="U1944" s="12" t="str">
        <f t="shared" si="250"/>
        <v/>
      </c>
      <c r="V1944" s="12" t="str">
        <f t="shared" si="244"/>
        <v/>
      </c>
      <c r="X1944" s="44" t="str">
        <f>IF($D1944="", "", IF(COUNTIF($D$11:$D1944, $D1944)&gt;1, "", $D1944))</f>
        <v/>
      </c>
      <c r="Z1944" s="12" t="str">
        <f>IF($X1944="", "", IF(COUNTIF('Page Categories'!$D$11:$D$1010, $X1944)&gt;0, "", MAX(Z$10:Z1943)+1))</f>
        <v/>
      </c>
      <c r="AB1944" s="44" t="str">
        <f t="shared" si="251"/>
        <v/>
      </c>
    </row>
    <row r="1945" spans="1:28" x14ac:dyDescent="0.25">
      <c r="A1945" s="4"/>
      <c r="B1945" s="44" t="str">
        <f>IF($D1945="", "", IF(IFERROR(INDEX('Page Categories'!$E$11:$E$1010, MATCH($D1945, 'Page Categories'!$D$11:$D$1010, 0)), "")="", 'Page Categories'!$M$21, IFERROR(INDEX('Page Categories'!$E$11:$E$1010, MATCH($D1945, 'Page Categories'!$D$11:$D$1010, 0)), "")))</f>
        <v/>
      </c>
      <c r="C1945" s="4"/>
      <c r="D1945" s="50"/>
      <c r="E1945" s="51"/>
      <c r="F1945" s="51"/>
      <c r="G1945" s="52"/>
      <c r="H1945" s="51"/>
      <c r="I1945" s="53"/>
      <c r="J1945" s="4"/>
      <c r="O1945" s="12" t="str">
        <f t="shared" si="245"/>
        <v/>
      </c>
      <c r="Q1945" s="12" t="str">
        <f t="shared" si="246"/>
        <v/>
      </c>
      <c r="R1945" s="12" t="str">
        <f t="shared" si="247"/>
        <v/>
      </c>
      <c r="S1945" s="12" t="str">
        <f t="shared" si="248"/>
        <v/>
      </c>
      <c r="T1945" s="12" t="str">
        <f t="shared" si="249"/>
        <v/>
      </c>
      <c r="U1945" s="12" t="str">
        <f t="shared" si="250"/>
        <v/>
      </c>
      <c r="V1945" s="12" t="str">
        <f t="shared" si="244"/>
        <v/>
      </c>
      <c r="X1945" s="44" t="str">
        <f>IF($D1945="", "", IF(COUNTIF($D$11:$D1945, $D1945)&gt;1, "", $D1945))</f>
        <v/>
      </c>
      <c r="Z1945" s="12" t="str">
        <f>IF($X1945="", "", IF(COUNTIF('Page Categories'!$D$11:$D$1010, $X1945)&gt;0, "", MAX(Z$10:Z1944)+1))</f>
        <v/>
      </c>
      <c r="AB1945" s="44" t="str">
        <f t="shared" si="251"/>
        <v/>
      </c>
    </row>
    <row r="1946" spans="1:28" x14ac:dyDescent="0.25">
      <c r="A1946" s="4"/>
      <c r="B1946" s="44" t="str">
        <f>IF($D1946="", "", IF(IFERROR(INDEX('Page Categories'!$E$11:$E$1010, MATCH($D1946, 'Page Categories'!$D$11:$D$1010, 0)), "")="", 'Page Categories'!$M$21, IFERROR(INDEX('Page Categories'!$E$11:$E$1010, MATCH($D1946, 'Page Categories'!$D$11:$D$1010, 0)), "")))</f>
        <v/>
      </c>
      <c r="C1946" s="4"/>
      <c r="D1946" s="50"/>
      <c r="E1946" s="51"/>
      <c r="F1946" s="51"/>
      <c r="G1946" s="52"/>
      <c r="H1946" s="51"/>
      <c r="I1946" s="53"/>
      <c r="J1946" s="4"/>
      <c r="O1946" s="12" t="str">
        <f t="shared" si="245"/>
        <v/>
      </c>
      <c r="Q1946" s="12" t="str">
        <f t="shared" si="246"/>
        <v/>
      </c>
      <c r="R1946" s="12" t="str">
        <f t="shared" si="247"/>
        <v/>
      </c>
      <c r="S1946" s="12" t="str">
        <f t="shared" si="248"/>
        <v/>
      </c>
      <c r="T1946" s="12" t="str">
        <f t="shared" si="249"/>
        <v/>
      </c>
      <c r="U1946" s="12" t="str">
        <f t="shared" si="250"/>
        <v/>
      </c>
      <c r="V1946" s="12" t="str">
        <f t="shared" si="244"/>
        <v/>
      </c>
      <c r="X1946" s="44" t="str">
        <f>IF($D1946="", "", IF(COUNTIF($D$11:$D1946, $D1946)&gt;1, "", $D1946))</f>
        <v/>
      </c>
      <c r="Z1946" s="12" t="str">
        <f>IF($X1946="", "", IF(COUNTIF('Page Categories'!$D$11:$D$1010, $X1946)&gt;0, "", MAX(Z$10:Z1945)+1))</f>
        <v/>
      </c>
      <c r="AB1946" s="44" t="str">
        <f t="shared" si="251"/>
        <v/>
      </c>
    </row>
    <row r="1947" spans="1:28" x14ac:dyDescent="0.25">
      <c r="A1947" s="4"/>
      <c r="B1947" s="44" t="str">
        <f>IF($D1947="", "", IF(IFERROR(INDEX('Page Categories'!$E$11:$E$1010, MATCH($D1947, 'Page Categories'!$D$11:$D$1010, 0)), "")="", 'Page Categories'!$M$21, IFERROR(INDEX('Page Categories'!$E$11:$E$1010, MATCH($D1947, 'Page Categories'!$D$11:$D$1010, 0)), "")))</f>
        <v/>
      </c>
      <c r="C1947" s="4"/>
      <c r="D1947" s="50"/>
      <c r="E1947" s="51"/>
      <c r="F1947" s="51"/>
      <c r="G1947" s="52"/>
      <c r="H1947" s="51"/>
      <c r="I1947" s="53"/>
      <c r="J1947" s="4"/>
      <c r="O1947" s="12" t="str">
        <f t="shared" si="245"/>
        <v/>
      </c>
      <c r="Q1947" s="12" t="str">
        <f t="shared" si="246"/>
        <v/>
      </c>
      <c r="R1947" s="12" t="str">
        <f t="shared" si="247"/>
        <v/>
      </c>
      <c r="S1947" s="12" t="str">
        <f t="shared" si="248"/>
        <v/>
      </c>
      <c r="T1947" s="12" t="str">
        <f t="shared" si="249"/>
        <v/>
      </c>
      <c r="U1947" s="12" t="str">
        <f t="shared" si="250"/>
        <v/>
      </c>
      <c r="V1947" s="12" t="str">
        <f t="shared" si="244"/>
        <v/>
      </c>
      <c r="X1947" s="44" t="str">
        <f>IF($D1947="", "", IF(COUNTIF($D$11:$D1947, $D1947)&gt;1, "", $D1947))</f>
        <v/>
      </c>
      <c r="Z1947" s="12" t="str">
        <f>IF($X1947="", "", IF(COUNTIF('Page Categories'!$D$11:$D$1010, $X1947)&gt;0, "", MAX(Z$10:Z1946)+1))</f>
        <v/>
      </c>
      <c r="AB1947" s="44" t="str">
        <f t="shared" si="251"/>
        <v/>
      </c>
    </row>
    <row r="1948" spans="1:28" x14ac:dyDescent="0.25">
      <c r="A1948" s="4"/>
      <c r="B1948" s="44" t="str">
        <f>IF($D1948="", "", IF(IFERROR(INDEX('Page Categories'!$E$11:$E$1010, MATCH($D1948, 'Page Categories'!$D$11:$D$1010, 0)), "")="", 'Page Categories'!$M$21, IFERROR(INDEX('Page Categories'!$E$11:$E$1010, MATCH($D1948, 'Page Categories'!$D$11:$D$1010, 0)), "")))</f>
        <v/>
      </c>
      <c r="C1948" s="4"/>
      <c r="D1948" s="50"/>
      <c r="E1948" s="51"/>
      <c r="F1948" s="51"/>
      <c r="G1948" s="52"/>
      <c r="H1948" s="51"/>
      <c r="I1948" s="53"/>
      <c r="J1948" s="4"/>
      <c r="O1948" s="12" t="str">
        <f t="shared" si="245"/>
        <v/>
      </c>
      <c r="Q1948" s="12" t="str">
        <f t="shared" si="246"/>
        <v/>
      </c>
      <c r="R1948" s="12" t="str">
        <f t="shared" si="247"/>
        <v/>
      </c>
      <c r="S1948" s="12" t="str">
        <f t="shared" si="248"/>
        <v/>
      </c>
      <c r="T1948" s="12" t="str">
        <f t="shared" si="249"/>
        <v/>
      </c>
      <c r="U1948" s="12" t="str">
        <f t="shared" si="250"/>
        <v/>
      </c>
      <c r="V1948" s="12" t="str">
        <f t="shared" si="244"/>
        <v/>
      </c>
      <c r="X1948" s="44" t="str">
        <f>IF($D1948="", "", IF(COUNTIF($D$11:$D1948, $D1948)&gt;1, "", $D1948))</f>
        <v/>
      </c>
      <c r="Z1948" s="12" t="str">
        <f>IF($X1948="", "", IF(COUNTIF('Page Categories'!$D$11:$D$1010, $X1948)&gt;0, "", MAX(Z$10:Z1947)+1))</f>
        <v/>
      </c>
      <c r="AB1948" s="44" t="str">
        <f t="shared" si="251"/>
        <v/>
      </c>
    </row>
    <row r="1949" spans="1:28" x14ac:dyDescent="0.25">
      <c r="A1949" s="4"/>
      <c r="B1949" s="44" t="str">
        <f>IF($D1949="", "", IF(IFERROR(INDEX('Page Categories'!$E$11:$E$1010, MATCH($D1949, 'Page Categories'!$D$11:$D$1010, 0)), "")="", 'Page Categories'!$M$21, IFERROR(INDEX('Page Categories'!$E$11:$E$1010, MATCH($D1949, 'Page Categories'!$D$11:$D$1010, 0)), "")))</f>
        <v/>
      </c>
      <c r="C1949" s="4"/>
      <c r="D1949" s="50"/>
      <c r="E1949" s="51"/>
      <c r="F1949" s="51"/>
      <c r="G1949" s="52"/>
      <c r="H1949" s="51"/>
      <c r="I1949" s="53"/>
      <c r="J1949" s="4"/>
      <c r="O1949" s="12" t="str">
        <f t="shared" si="245"/>
        <v/>
      </c>
      <c r="Q1949" s="12" t="str">
        <f t="shared" si="246"/>
        <v/>
      </c>
      <c r="R1949" s="12" t="str">
        <f t="shared" si="247"/>
        <v/>
      </c>
      <c r="S1949" s="12" t="str">
        <f t="shared" si="248"/>
        <v/>
      </c>
      <c r="T1949" s="12" t="str">
        <f t="shared" si="249"/>
        <v/>
      </c>
      <c r="U1949" s="12" t="str">
        <f t="shared" si="250"/>
        <v/>
      </c>
      <c r="V1949" s="12" t="str">
        <f t="shared" si="244"/>
        <v/>
      </c>
      <c r="X1949" s="44" t="str">
        <f>IF($D1949="", "", IF(COUNTIF($D$11:$D1949, $D1949)&gt;1, "", $D1949))</f>
        <v/>
      </c>
      <c r="Z1949" s="12" t="str">
        <f>IF($X1949="", "", IF(COUNTIF('Page Categories'!$D$11:$D$1010, $X1949)&gt;0, "", MAX(Z$10:Z1948)+1))</f>
        <v/>
      </c>
      <c r="AB1949" s="44" t="str">
        <f t="shared" si="251"/>
        <v/>
      </c>
    </row>
    <row r="1950" spans="1:28" x14ac:dyDescent="0.25">
      <c r="A1950" s="4"/>
      <c r="B1950" s="44" t="str">
        <f>IF($D1950="", "", IF(IFERROR(INDEX('Page Categories'!$E$11:$E$1010, MATCH($D1950, 'Page Categories'!$D$11:$D$1010, 0)), "")="", 'Page Categories'!$M$21, IFERROR(INDEX('Page Categories'!$E$11:$E$1010, MATCH($D1950, 'Page Categories'!$D$11:$D$1010, 0)), "")))</f>
        <v/>
      </c>
      <c r="C1950" s="4"/>
      <c r="D1950" s="50"/>
      <c r="E1950" s="51"/>
      <c r="F1950" s="51"/>
      <c r="G1950" s="52"/>
      <c r="H1950" s="51"/>
      <c r="I1950" s="53"/>
      <c r="J1950" s="4"/>
      <c r="O1950" s="12" t="str">
        <f t="shared" si="245"/>
        <v/>
      </c>
      <c r="Q1950" s="12" t="str">
        <f t="shared" si="246"/>
        <v/>
      </c>
      <c r="R1950" s="12" t="str">
        <f t="shared" si="247"/>
        <v/>
      </c>
      <c r="S1950" s="12" t="str">
        <f t="shared" si="248"/>
        <v/>
      </c>
      <c r="T1950" s="12" t="str">
        <f t="shared" si="249"/>
        <v/>
      </c>
      <c r="U1950" s="12" t="str">
        <f t="shared" si="250"/>
        <v/>
      </c>
      <c r="V1950" s="12" t="str">
        <f t="shared" si="244"/>
        <v/>
      </c>
      <c r="X1950" s="44" t="str">
        <f>IF($D1950="", "", IF(COUNTIF($D$11:$D1950, $D1950)&gt;1, "", $D1950))</f>
        <v/>
      </c>
      <c r="Z1950" s="12" t="str">
        <f>IF($X1950="", "", IF(COUNTIF('Page Categories'!$D$11:$D$1010, $X1950)&gt;0, "", MAX(Z$10:Z1949)+1))</f>
        <v/>
      </c>
      <c r="AB1950" s="44" t="str">
        <f t="shared" si="251"/>
        <v/>
      </c>
    </row>
    <row r="1951" spans="1:28" x14ac:dyDescent="0.25">
      <c r="A1951" s="4"/>
      <c r="B1951" s="44" t="str">
        <f>IF($D1951="", "", IF(IFERROR(INDEX('Page Categories'!$E$11:$E$1010, MATCH($D1951, 'Page Categories'!$D$11:$D$1010, 0)), "")="", 'Page Categories'!$M$21, IFERROR(INDEX('Page Categories'!$E$11:$E$1010, MATCH($D1951, 'Page Categories'!$D$11:$D$1010, 0)), "")))</f>
        <v/>
      </c>
      <c r="C1951" s="4"/>
      <c r="D1951" s="50"/>
      <c r="E1951" s="51"/>
      <c r="F1951" s="51"/>
      <c r="G1951" s="52"/>
      <c r="H1951" s="51"/>
      <c r="I1951" s="53"/>
      <c r="J1951" s="4"/>
      <c r="O1951" s="12" t="str">
        <f t="shared" si="245"/>
        <v/>
      </c>
      <c r="Q1951" s="12" t="str">
        <f t="shared" si="246"/>
        <v/>
      </c>
      <c r="R1951" s="12" t="str">
        <f t="shared" si="247"/>
        <v/>
      </c>
      <c r="S1951" s="12" t="str">
        <f t="shared" si="248"/>
        <v/>
      </c>
      <c r="T1951" s="12" t="str">
        <f t="shared" si="249"/>
        <v/>
      </c>
      <c r="U1951" s="12" t="str">
        <f t="shared" si="250"/>
        <v/>
      </c>
      <c r="V1951" s="12" t="str">
        <f t="shared" si="244"/>
        <v/>
      </c>
      <c r="X1951" s="44" t="str">
        <f>IF($D1951="", "", IF(COUNTIF($D$11:$D1951, $D1951)&gt;1, "", $D1951))</f>
        <v/>
      </c>
      <c r="Z1951" s="12" t="str">
        <f>IF($X1951="", "", IF(COUNTIF('Page Categories'!$D$11:$D$1010, $X1951)&gt;0, "", MAX(Z$10:Z1950)+1))</f>
        <v/>
      </c>
      <c r="AB1951" s="44" t="str">
        <f t="shared" si="251"/>
        <v/>
      </c>
    </row>
    <row r="1952" spans="1:28" x14ac:dyDescent="0.25">
      <c r="A1952" s="4"/>
      <c r="B1952" s="44" t="str">
        <f>IF($D1952="", "", IF(IFERROR(INDEX('Page Categories'!$E$11:$E$1010, MATCH($D1952, 'Page Categories'!$D$11:$D$1010, 0)), "")="", 'Page Categories'!$M$21, IFERROR(INDEX('Page Categories'!$E$11:$E$1010, MATCH($D1952, 'Page Categories'!$D$11:$D$1010, 0)), "")))</f>
        <v/>
      </c>
      <c r="C1952" s="4"/>
      <c r="D1952" s="50"/>
      <c r="E1952" s="51"/>
      <c r="F1952" s="51"/>
      <c r="G1952" s="52"/>
      <c r="H1952" s="51"/>
      <c r="I1952" s="53"/>
      <c r="J1952" s="4"/>
      <c r="O1952" s="12" t="str">
        <f t="shared" si="245"/>
        <v/>
      </c>
      <c r="Q1952" s="12" t="str">
        <f t="shared" si="246"/>
        <v/>
      </c>
      <c r="R1952" s="12" t="str">
        <f t="shared" si="247"/>
        <v/>
      </c>
      <c r="S1952" s="12" t="str">
        <f t="shared" si="248"/>
        <v/>
      </c>
      <c r="T1952" s="12" t="str">
        <f t="shared" si="249"/>
        <v/>
      </c>
      <c r="U1952" s="12" t="str">
        <f t="shared" si="250"/>
        <v/>
      </c>
      <c r="V1952" s="12" t="str">
        <f t="shared" si="244"/>
        <v/>
      </c>
      <c r="X1952" s="44" t="str">
        <f>IF($D1952="", "", IF(COUNTIF($D$11:$D1952, $D1952)&gt;1, "", $D1952))</f>
        <v/>
      </c>
      <c r="Z1952" s="12" t="str">
        <f>IF($X1952="", "", IF(COUNTIF('Page Categories'!$D$11:$D$1010, $X1952)&gt;0, "", MAX(Z$10:Z1951)+1))</f>
        <v/>
      </c>
      <c r="AB1952" s="44" t="str">
        <f t="shared" si="251"/>
        <v/>
      </c>
    </row>
    <row r="1953" spans="1:28" x14ac:dyDescent="0.25">
      <c r="A1953" s="4"/>
      <c r="B1953" s="44" t="str">
        <f>IF($D1953="", "", IF(IFERROR(INDEX('Page Categories'!$E$11:$E$1010, MATCH($D1953, 'Page Categories'!$D$11:$D$1010, 0)), "")="", 'Page Categories'!$M$21, IFERROR(INDEX('Page Categories'!$E$11:$E$1010, MATCH($D1953, 'Page Categories'!$D$11:$D$1010, 0)), "")))</f>
        <v/>
      </c>
      <c r="C1953" s="4"/>
      <c r="D1953" s="50"/>
      <c r="E1953" s="51"/>
      <c r="F1953" s="51"/>
      <c r="G1953" s="52"/>
      <c r="H1953" s="51"/>
      <c r="I1953" s="53"/>
      <c r="J1953" s="4"/>
      <c r="O1953" s="12" t="str">
        <f t="shared" si="245"/>
        <v/>
      </c>
      <c r="Q1953" s="12" t="str">
        <f t="shared" si="246"/>
        <v/>
      </c>
      <c r="R1953" s="12" t="str">
        <f t="shared" si="247"/>
        <v/>
      </c>
      <c r="S1953" s="12" t="str">
        <f t="shared" si="248"/>
        <v/>
      </c>
      <c r="T1953" s="12" t="str">
        <f t="shared" si="249"/>
        <v/>
      </c>
      <c r="U1953" s="12" t="str">
        <f t="shared" si="250"/>
        <v/>
      </c>
      <c r="V1953" s="12" t="str">
        <f t="shared" si="244"/>
        <v/>
      </c>
      <c r="X1953" s="44" t="str">
        <f>IF($D1953="", "", IF(COUNTIF($D$11:$D1953, $D1953)&gt;1, "", $D1953))</f>
        <v/>
      </c>
      <c r="Z1953" s="12" t="str">
        <f>IF($X1953="", "", IF(COUNTIF('Page Categories'!$D$11:$D$1010, $X1953)&gt;0, "", MAX(Z$10:Z1952)+1))</f>
        <v/>
      </c>
      <c r="AB1953" s="44" t="str">
        <f t="shared" si="251"/>
        <v/>
      </c>
    </row>
    <row r="1954" spans="1:28" x14ac:dyDescent="0.25">
      <c r="A1954" s="4"/>
      <c r="B1954" s="44" t="str">
        <f>IF($D1954="", "", IF(IFERROR(INDEX('Page Categories'!$E$11:$E$1010, MATCH($D1954, 'Page Categories'!$D$11:$D$1010, 0)), "")="", 'Page Categories'!$M$21, IFERROR(INDEX('Page Categories'!$E$11:$E$1010, MATCH($D1954, 'Page Categories'!$D$11:$D$1010, 0)), "")))</f>
        <v/>
      </c>
      <c r="C1954" s="4"/>
      <c r="D1954" s="50"/>
      <c r="E1954" s="51"/>
      <c r="F1954" s="51"/>
      <c r="G1954" s="52"/>
      <c r="H1954" s="51"/>
      <c r="I1954" s="53"/>
      <c r="J1954" s="4"/>
      <c r="O1954" s="12" t="str">
        <f t="shared" si="245"/>
        <v/>
      </c>
      <c r="Q1954" s="12" t="str">
        <f t="shared" si="246"/>
        <v/>
      </c>
      <c r="R1954" s="12" t="str">
        <f t="shared" si="247"/>
        <v/>
      </c>
      <c r="S1954" s="12" t="str">
        <f t="shared" si="248"/>
        <v/>
      </c>
      <c r="T1954" s="12" t="str">
        <f t="shared" si="249"/>
        <v/>
      </c>
      <c r="U1954" s="12" t="str">
        <f t="shared" si="250"/>
        <v/>
      </c>
      <c r="V1954" s="12" t="str">
        <f t="shared" si="244"/>
        <v/>
      </c>
      <c r="X1954" s="44" t="str">
        <f>IF($D1954="", "", IF(COUNTIF($D$11:$D1954, $D1954)&gt;1, "", $D1954))</f>
        <v/>
      </c>
      <c r="Z1954" s="12" t="str">
        <f>IF($X1954="", "", IF(COUNTIF('Page Categories'!$D$11:$D$1010, $X1954)&gt;0, "", MAX(Z$10:Z1953)+1))</f>
        <v/>
      </c>
      <c r="AB1954" s="44" t="str">
        <f t="shared" si="251"/>
        <v/>
      </c>
    </row>
    <row r="1955" spans="1:28" x14ac:dyDescent="0.25">
      <c r="A1955" s="4"/>
      <c r="B1955" s="44" t="str">
        <f>IF($D1955="", "", IF(IFERROR(INDEX('Page Categories'!$E$11:$E$1010, MATCH($D1955, 'Page Categories'!$D$11:$D$1010, 0)), "")="", 'Page Categories'!$M$21, IFERROR(INDEX('Page Categories'!$E$11:$E$1010, MATCH($D1955, 'Page Categories'!$D$11:$D$1010, 0)), "")))</f>
        <v/>
      </c>
      <c r="C1955" s="4"/>
      <c r="D1955" s="50"/>
      <c r="E1955" s="51"/>
      <c r="F1955" s="51"/>
      <c r="G1955" s="52"/>
      <c r="H1955" s="51"/>
      <c r="I1955" s="53"/>
      <c r="J1955" s="4"/>
      <c r="O1955" s="12" t="str">
        <f t="shared" si="245"/>
        <v/>
      </c>
      <c r="Q1955" s="12" t="str">
        <f t="shared" si="246"/>
        <v/>
      </c>
      <c r="R1955" s="12" t="str">
        <f t="shared" si="247"/>
        <v/>
      </c>
      <c r="S1955" s="12" t="str">
        <f t="shared" si="248"/>
        <v/>
      </c>
      <c r="T1955" s="12" t="str">
        <f t="shared" si="249"/>
        <v/>
      </c>
      <c r="U1955" s="12" t="str">
        <f t="shared" si="250"/>
        <v/>
      </c>
      <c r="V1955" s="12" t="str">
        <f t="shared" si="244"/>
        <v/>
      </c>
      <c r="X1955" s="44" t="str">
        <f>IF($D1955="", "", IF(COUNTIF($D$11:$D1955, $D1955)&gt;1, "", $D1955))</f>
        <v/>
      </c>
      <c r="Z1955" s="12" t="str">
        <f>IF($X1955="", "", IF(COUNTIF('Page Categories'!$D$11:$D$1010, $X1955)&gt;0, "", MAX(Z$10:Z1954)+1))</f>
        <v/>
      </c>
      <c r="AB1955" s="44" t="str">
        <f t="shared" si="251"/>
        <v/>
      </c>
    </row>
    <row r="1956" spans="1:28" x14ac:dyDescent="0.25">
      <c r="A1956" s="4"/>
      <c r="B1956" s="44" t="str">
        <f>IF($D1956="", "", IF(IFERROR(INDEX('Page Categories'!$E$11:$E$1010, MATCH($D1956, 'Page Categories'!$D$11:$D$1010, 0)), "")="", 'Page Categories'!$M$21, IFERROR(INDEX('Page Categories'!$E$11:$E$1010, MATCH($D1956, 'Page Categories'!$D$11:$D$1010, 0)), "")))</f>
        <v/>
      </c>
      <c r="C1956" s="4"/>
      <c r="D1956" s="50"/>
      <c r="E1956" s="51"/>
      <c r="F1956" s="51"/>
      <c r="G1956" s="52"/>
      <c r="H1956" s="51"/>
      <c r="I1956" s="53"/>
      <c r="J1956" s="4"/>
      <c r="O1956" s="12" t="str">
        <f t="shared" si="245"/>
        <v/>
      </c>
      <c r="Q1956" s="12" t="str">
        <f t="shared" si="246"/>
        <v/>
      </c>
      <c r="R1956" s="12" t="str">
        <f t="shared" si="247"/>
        <v/>
      </c>
      <c r="S1956" s="12" t="str">
        <f t="shared" si="248"/>
        <v/>
      </c>
      <c r="T1956" s="12" t="str">
        <f t="shared" si="249"/>
        <v/>
      </c>
      <c r="U1956" s="12" t="str">
        <f t="shared" si="250"/>
        <v/>
      </c>
      <c r="V1956" s="12" t="str">
        <f t="shared" si="244"/>
        <v/>
      </c>
      <c r="X1956" s="44" t="str">
        <f>IF($D1956="", "", IF(COUNTIF($D$11:$D1956, $D1956)&gt;1, "", $D1956))</f>
        <v/>
      </c>
      <c r="Z1956" s="12" t="str">
        <f>IF($X1956="", "", IF(COUNTIF('Page Categories'!$D$11:$D$1010, $X1956)&gt;0, "", MAX(Z$10:Z1955)+1))</f>
        <v/>
      </c>
      <c r="AB1956" s="44" t="str">
        <f t="shared" si="251"/>
        <v/>
      </c>
    </row>
    <row r="1957" spans="1:28" x14ac:dyDescent="0.25">
      <c r="A1957" s="4"/>
      <c r="B1957" s="44" t="str">
        <f>IF($D1957="", "", IF(IFERROR(INDEX('Page Categories'!$E$11:$E$1010, MATCH($D1957, 'Page Categories'!$D$11:$D$1010, 0)), "")="", 'Page Categories'!$M$21, IFERROR(INDEX('Page Categories'!$E$11:$E$1010, MATCH($D1957, 'Page Categories'!$D$11:$D$1010, 0)), "")))</f>
        <v/>
      </c>
      <c r="C1957" s="4"/>
      <c r="D1957" s="50"/>
      <c r="E1957" s="51"/>
      <c r="F1957" s="51"/>
      <c r="G1957" s="52"/>
      <c r="H1957" s="51"/>
      <c r="I1957" s="53"/>
      <c r="J1957" s="4"/>
      <c r="O1957" s="12" t="str">
        <f t="shared" si="245"/>
        <v/>
      </c>
      <c r="Q1957" s="12" t="str">
        <f t="shared" si="246"/>
        <v/>
      </c>
      <c r="R1957" s="12" t="str">
        <f t="shared" si="247"/>
        <v/>
      </c>
      <c r="S1957" s="12" t="str">
        <f t="shared" si="248"/>
        <v/>
      </c>
      <c r="T1957" s="12" t="str">
        <f t="shared" si="249"/>
        <v/>
      </c>
      <c r="U1957" s="12" t="str">
        <f t="shared" si="250"/>
        <v/>
      </c>
      <c r="V1957" s="12" t="str">
        <f t="shared" si="244"/>
        <v/>
      </c>
      <c r="X1957" s="44" t="str">
        <f>IF($D1957="", "", IF(COUNTIF($D$11:$D1957, $D1957)&gt;1, "", $D1957))</f>
        <v/>
      </c>
      <c r="Z1957" s="12" t="str">
        <f>IF($X1957="", "", IF(COUNTIF('Page Categories'!$D$11:$D$1010, $X1957)&gt;0, "", MAX(Z$10:Z1956)+1))</f>
        <v/>
      </c>
      <c r="AB1957" s="44" t="str">
        <f t="shared" si="251"/>
        <v/>
      </c>
    </row>
    <row r="1958" spans="1:28" x14ac:dyDescent="0.25">
      <c r="A1958" s="4"/>
      <c r="B1958" s="44" t="str">
        <f>IF($D1958="", "", IF(IFERROR(INDEX('Page Categories'!$E$11:$E$1010, MATCH($D1958, 'Page Categories'!$D$11:$D$1010, 0)), "")="", 'Page Categories'!$M$21, IFERROR(INDEX('Page Categories'!$E$11:$E$1010, MATCH($D1958, 'Page Categories'!$D$11:$D$1010, 0)), "")))</f>
        <v/>
      </c>
      <c r="C1958" s="4"/>
      <c r="D1958" s="50"/>
      <c r="E1958" s="51"/>
      <c r="F1958" s="51"/>
      <c r="G1958" s="52"/>
      <c r="H1958" s="51"/>
      <c r="I1958" s="53"/>
      <c r="J1958" s="4"/>
      <c r="O1958" s="12" t="str">
        <f t="shared" si="245"/>
        <v/>
      </c>
      <c r="Q1958" s="12" t="str">
        <f t="shared" si="246"/>
        <v/>
      </c>
      <c r="R1958" s="12" t="str">
        <f t="shared" si="247"/>
        <v/>
      </c>
      <c r="S1958" s="12" t="str">
        <f t="shared" si="248"/>
        <v/>
      </c>
      <c r="T1958" s="12" t="str">
        <f t="shared" si="249"/>
        <v/>
      </c>
      <c r="U1958" s="12" t="str">
        <f t="shared" si="250"/>
        <v/>
      </c>
      <c r="V1958" s="12" t="str">
        <f t="shared" si="244"/>
        <v/>
      </c>
      <c r="X1958" s="44" t="str">
        <f>IF($D1958="", "", IF(COUNTIF($D$11:$D1958, $D1958)&gt;1, "", $D1958))</f>
        <v/>
      </c>
      <c r="Z1958" s="12" t="str">
        <f>IF($X1958="", "", IF(COUNTIF('Page Categories'!$D$11:$D$1010, $X1958)&gt;0, "", MAX(Z$10:Z1957)+1))</f>
        <v/>
      </c>
      <c r="AB1958" s="44" t="str">
        <f t="shared" si="251"/>
        <v/>
      </c>
    </row>
    <row r="1959" spans="1:28" x14ac:dyDescent="0.25">
      <c r="A1959" s="4"/>
      <c r="B1959" s="44" t="str">
        <f>IF($D1959="", "", IF(IFERROR(INDEX('Page Categories'!$E$11:$E$1010, MATCH($D1959, 'Page Categories'!$D$11:$D$1010, 0)), "")="", 'Page Categories'!$M$21, IFERROR(INDEX('Page Categories'!$E$11:$E$1010, MATCH($D1959, 'Page Categories'!$D$11:$D$1010, 0)), "")))</f>
        <v/>
      </c>
      <c r="C1959" s="4"/>
      <c r="D1959" s="50"/>
      <c r="E1959" s="51"/>
      <c r="F1959" s="51"/>
      <c r="G1959" s="52"/>
      <c r="H1959" s="51"/>
      <c r="I1959" s="53"/>
      <c r="J1959" s="4"/>
      <c r="O1959" s="12" t="str">
        <f t="shared" si="245"/>
        <v/>
      </c>
      <c r="Q1959" s="12" t="str">
        <f t="shared" si="246"/>
        <v/>
      </c>
      <c r="R1959" s="12" t="str">
        <f t="shared" si="247"/>
        <v/>
      </c>
      <c r="S1959" s="12" t="str">
        <f t="shared" si="248"/>
        <v/>
      </c>
      <c r="T1959" s="12" t="str">
        <f t="shared" si="249"/>
        <v/>
      </c>
      <c r="U1959" s="12" t="str">
        <f t="shared" si="250"/>
        <v/>
      </c>
      <c r="V1959" s="12" t="str">
        <f t="shared" si="244"/>
        <v/>
      </c>
      <c r="X1959" s="44" t="str">
        <f>IF($D1959="", "", IF(COUNTIF($D$11:$D1959, $D1959)&gt;1, "", $D1959))</f>
        <v/>
      </c>
      <c r="Z1959" s="12" t="str">
        <f>IF($X1959="", "", IF(COUNTIF('Page Categories'!$D$11:$D$1010, $X1959)&gt;0, "", MAX(Z$10:Z1958)+1))</f>
        <v/>
      </c>
      <c r="AB1959" s="44" t="str">
        <f t="shared" si="251"/>
        <v/>
      </c>
    </row>
    <row r="1960" spans="1:28" x14ac:dyDescent="0.25">
      <c r="A1960" s="4"/>
      <c r="B1960" s="44" t="str">
        <f>IF($D1960="", "", IF(IFERROR(INDEX('Page Categories'!$E$11:$E$1010, MATCH($D1960, 'Page Categories'!$D$11:$D$1010, 0)), "")="", 'Page Categories'!$M$21, IFERROR(INDEX('Page Categories'!$E$11:$E$1010, MATCH($D1960, 'Page Categories'!$D$11:$D$1010, 0)), "")))</f>
        <v/>
      </c>
      <c r="C1960" s="4"/>
      <c r="D1960" s="50"/>
      <c r="E1960" s="51"/>
      <c r="F1960" s="51"/>
      <c r="G1960" s="52"/>
      <c r="H1960" s="51"/>
      <c r="I1960" s="53"/>
      <c r="J1960" s="4"/>
      <c r="O1960" s="12" t="str">
        <f t="shared" si="245"/>
        <v/>
      </c>
      <c r="Q1960" s="12" t="str">
        <f t="shared" si="246"/>
        <v/>
      </c>
      <c r="R1960" s="12" t="str">
        <f t="shared" si="247"/>
        <v/>
      </c>
      <c r="S1960" s="12" t="str">
        <f t="shared" si="248"/>
        <v/>
      </c>
      <c r="T1960" s="12" t="str">
        <f t="shared" si="249"/>
        <v/>
      </c>
      <c r="U1960" s="12" t="str">
        <f t="shared" si="250"/>
        <v/>
      </c>
      <c r="V1960" s="12" t="str">
        <f t="shared" si="244"/>
        <v/>
      </c>
      <c r="X1960" s="44" t="str">
        <f>IF($D1960="", "", IF(COUNTIF($D$11:$D1960, $D1960)&gt;1, "", $D1960))</f>
        <v/>
      </c>
      <c r="Z1960" s="12" t="str">
        <f>IF($X1960="", "", IF(COUNTIF('Page Categories'!$D$11:$D$1010, $X1960)&gt;0, "", MAX(Z$10:Z1959)+1))</f>
        <v/>
      </c>
      <c r="AB1960" s="44" t="str">
        <f t="shared" si="251"/>
        <v/>
      </c>
    </row>
    <row r="1961" spans="1:28" x14ac:dyDescent="0.25">
      <c r="A1961" s="4"/>
      <c r="B1961" s="44" t="str">
        <f>IF($D1961="", "", IF(IFERROR(INDEX('Page Categories'!$E$11:$E$1010, MATCH($D1961, 'Page Categories'!$D$11:$D$1010, 0)), "")="", 'Page Categories'!$M$21, IFERROR(INDEX('Page Categories'!$E$11:$E$1010, MATCH($D1961, 'Page Categories'!$D$11:$D$1010, 0)), "")))</f>
        <v/>
      </c>
      <c r="C1961" s="4"/>
      <c r="D1961" s="50"/>
      <c r="E1961" s="51"/>
      <c r="F1961" s="51"/>
      <c r="G1961" s="52"/>
      <c r="H1961" s="51"/>
      <c r="I1961" s="53"/>
      <c r="J1961" s="4"/>
      <c r="O1961" s="12" t="str">
        <f t="shared" si="245"/>
        <v/>
      </c>
      <c r="Q1961" s="12" t="str">
        <f t="shared" si="246"/>
        <v/>
      </c>
      <c r="R1961" s="12" t="str">
        <f t="shared" si="247"/>
        <v/>
      </c>
      <c r="S1961" s="12" t="str">
        <f t="shared" si="248"/>
        <v/>
      </c>
      <c r="T1961" s="12" t="str">
        <f t="shared" si="249"/>
        <v/>
      </c>
      <c r="U1961" s="12" t="str">
        <f t="shared" si="250"/>
        <v/>
      </c>
      <c r="V1961" s="12" t="str">
        <f t="shared" si="244"/>
        <v/>
      </c>
      <c r="X1961" s="44" t="str">
        <f>IF($D1961="", "", IF(COUNTIF($D$11:$D1961, $D1961)&gt;1, "", $D1961))</f>
        <v/>
      </c>
      <c r="Z1961" s="12" t="str">
        <f>IF($X1961="", "", IF(COUNTIF('Page Categories'!$D$11:$D$1010, $X1961)&gt;0, "", MAX(Z$10:Z1960)+1))</f>
        <v/>
      </c>
      <c r="AB1961" s="44" t="str">
        <f t="shared" si="251"/>
        <v/>
      </c>
    </row>
    <row r="1962" spans="1:28" x14ac:dyDescent="0.25">
      <c r="A1962" s="4"/>
      <c r="B1962" s="44" t="str">
        <f>IF($D1962="", "", IF(IFERROR(INDEX('Page Categories'!$E$11:$E$1010, MATCH($D1962, 'Page Categories'!$D$11:$D$1010, 0)), "")="", 'Page Categories'!$M$21, IFERROR(INDEX('Page Categories'!$E$11:$E$1010, MATCH($D1962, 'Page Categories'!$D$11:$D$1010, 0)), "")))</f>
        <v/>
      </c>
      <c r="C1962" s="4"/>
      <c r="D1962" s="50"/>
      <c r="E1962" s="51"/>
      <c r="F1962" s="51"/>
      <c r="G1962" s="52"/>
      <c r="H1962" s="51"/>
      <c r="I1962" s="53"/>
      <c r="J1962" s="4"/>
      <c r="O1962" s="12" t="str">
        <f t="shared" si="245"/>
        <v/>
      </c>
      <c r="Q1962" s="12" t="str">
        <f t="shared" si="246"/>
        <v/>
      </c>
      <c r="R1962" s="12" t="str">
        <f t="shared" si="247"/>
        <v/>
      </c>
      <c r="S1962" s="12" t="str">
        <f t="shared" si="248"/>
        <v/>
      </c>
      <c r="T1962" s="12" t="str">
        <f t="shared" si="249"/>
        <v/>
      </c>
      <c r="U1962" s="12" t="str">
        <f t="shared" si="250"/>
        <v/>
      </c>
      <c r="V1962" s="12" t="str">
        <f t="shared" si="244"/>
        <v/>
      </c>
      <c r="X1962" s="44" t="str">
        <f>IF($D1962="", "", IF(COUNTIF($D$11:$D1962, $D1962)&gt;1, "", $D1962))</f>
        <v/>
      </c>
      <c r="Z1962" s="12" t="str">
        <f>IF($X1962="", "", IF(COUNTIF('Page Categories'!$D$11:$D$1010, $X1962)&gt;0, "", MAX(Z$10:Z1961)+1))</f>
        <v/>
      </c>
      <c r="AB1962" s="44" t="str">
        <f t="shared" si="251"/>
        <v/>
      </c>
    </row>
    <row r="1963" spans="1:28" x14ac:dyDescent="0.25">
      <c r="A1963" s="4"/>
      <c r="B1963" s="44" t="str">
        <f>IF($D1963="", "", IF(IFERROR(INDEX('Page Categories'!$E$11:$E$1010, MATCH($D1963, 'Page Categories'!$D$11:$D$1010, 0)), "")="", 'Page Categories'!$M$21, IFERROR(INDEX('Page Categories'!$E$11:$E$1010, MATCH($D1963, 'Page Categories'!$D$11:$D$1010, 0)), "")))</f>
        <v/>
      </c>
      <c r="C1963" s="4"/>
      <c r="D1963" s="50"/>
      <c r="E1963" s="51"/>
      <c r="F1963" s="51"/>
      <c r="G1963" s="52"/>
      <c r="H1963" s="51"/>
      <c r="I1963" s="53"/>
      <c r="J1963" s="4"/>
      <c r="O1963" s="12" t="str">
        <f t="shared" si="245"/>
        <v/>
      </c>
      <c r="Q1963" s="12" t="str">
        <f t="shared" si="246"/>
        <v/>
      </c>
      <c r="R1963" s="12" t="str">
        <f t="shared" si="247"/>
        <v/>
      </c>
      <c r="S1963" s="12" t="str">
        <f t="shared" si="248"/>
        <v/>
      </c>
      <c r="T1963" s="12" t="str">
        <f t="shared" si="249"/>
        <v/>
      </c>
      <c r="U1963" s="12" t="str">
        <f t="shared" si="250"/>
        <v/>
      </c>
      <c r="V1963" s="12" t="str">
        <f t="shared" si="244"/>
        <v/>
      </c>
      <c r="X1963" s="44" t="str">
        <f>IF($D1963="", "", IF(COUNTIF($D$11:$D1963, $D1963)&gt;1, "", $D1963))</f>
        <v/>
      </c>
      <c r="Z1963" s="12" t="str">
        <f>IF($X1963="", "", IF(COUNTIF('Page Categories'!$D$11:$D$1010, $X1963)&gt;0, "", MAX(Z$10:Z1962)+1))</f>
        <v/>
      </c>
      <c r="AB1963" s="44" t="str">
        <f t="shared" si="251"/>
        <v/>
      </c>
    </row>
    <row r="1964" spans="1:28" x14ac:dyDescent="0.25">
      <c r="A1964" s="4"/>
      <c r="B1964" s="44" t="str">
        <f>IF($D1964="", "", IF(IFERROR(INDEX('Page Categories'!$E$11:$E$1010, MATCH($D1964, 'Page Categories'!$D$11:$D$1010, 0)), "")="", 'Page Categories'!$M$21, IFERROR(INDEX('Page Categories'!$E$11:$E$1010, MATCH($D1964, 'Page Categories'!$D$11:$D$1010, 0)), "")))</f>
        <v/>
      </c>
      <c r="C1964" s="4"/>
      <c r="D1964" s="50"/>
      <c r="E1964" s="51"/>
      <c r="F1964" s="51"/>
      <c r="G1964" s="52"/>
      <c r="H1964" s="51"/>
      <c r="I1964" s="53"/>
      <c r="J1964" s="4"/>
      <c r="O1964" s="12" t="str">
        <f t="shared" si="245"/>
        <v/>
      </c>
      <c r="Q1964" s="12" t="str">
        <f t="shared" si="246"/>
        <v/>
      </c>
      <c r="R1964" s="12" t="str">
        <f t="shared" si="247"/>
        <v/>
      </c>
      <c r="S1964" s="12" t="str">
        <f t="shared" si="248"/>
        <v/>
      </c>
      <c r="T1964" s="12" t="str">
        <f t="shared" si="249"/>
        <v/>
      </c>
      <c r="U1964" s="12" t="str">
        <f t="shared" si="250"/>
        <v/>
      </c>
      <c r="V1964" s="12" t="str">
        <f t="shared" si="244"/>
        <v/>
      </c>
      <c r="X1964" s="44" t="str">
        <f>IF($D1964="", "", IF(COUNTIF($D$11:$D1964, $D1964)&gt;1, "", $D1964))</f>
        <v/>
      </c>
      <c r="Z1964" s="12" t="str">
        <f>IF($X1964="", "", IF(COUNTIF('Page Categories'!$D$11:$D$1010, $X1964)&gt;0, "", MAX(Z$10:Z1963)+1))</f>
        <v/>
      </c>
      <c r="AB1964" s="44" t="str">
        <f t="shared" si="251"/>
        <v/>
      </c>
    </row>
    <row r="1965" spans="1:28" x14ac:dyDescent="0.25">
      <c r="A1965" s="4"/>
      <c r="B1965" s="44" t="str">
        <f>IF($D1965="", "", IF(IFERROR(INDEX('Page Categories'!$E$11:$E$1010, MATCH($D1965, 'Page Categories'!$D$11:$D$1010, 0)), "")="", 'Page Categories'!$M$21, IFERROR(INDEX('Page Categories'!$E$11:$E$1010, MATCH($D1965, 'Page Categories'!$D$11:$D$1010, 0)), "")))</f>
        <v/>
      </c>
      <c r="C1965" s="4"/>
      <c r="D1965" s="50"/>
      <c r="E1965" s="51"/>
      <c r="F1965" s="51"/>
      <c r="G1965" s="52"/>
      <c r="H1965" s="51"/>
      <c r="I1965" s="53"/>
      <c r="J1965" s="4"/>
      <c r="O1965" s="12" t="str">
        <f t="shared" si="245"/>
        <v/>
      </c>
      <c r="Q1965" s="12" t="str">
        <f t="shared" si="246"/>
        <v/>
      </c>
      <c r="R1965" s="12" t="str">
        <f t="shared" si="247"/>
        <v/>
      </c>
      <c r="S1965" s="12" t="str">
        <f t="shared" si="248"/>
        <v/>
      </c>
      <c r="T1965" s="12" t="str">
        <f t="shared" si="249"/>
        <v/>
      </c>
      <c r="U1965" s="12" t="str">
        <f t="shared" si="250"/>
        <v/>
      </c>
      <c r="V1965" s="12" t="str">
        <f t="shared" si="244"/>
        <v/>
      </c>
      <c r="X1965" s="44" t="str">
        <f>IF($D1965="", "", IF(COUNTIF($D$11:$D1965, $D1965)&gt;1, "", $D1965))</f>
        <v/>
      </c>
      <c r="Z1965" s="12" t="str">
        <f>IF($X1965="", "", IF(COUNTIF('Page Categories'!$D$11:$D$1010, $X1965)&gt;0, "", MAX(Z$10:Z1964)+1))</f>
        <v/>
      </c>
      <c r="AB1965" s="44" t="str">
        <f t="shared" si="251"/>
        <v/>
      </c>
    </row>
    <row r="1966" spans="1:28" x14ac:dyDescent="0.25">
      <c r="A1966" s="4"/>
      <c r="B1966" s="44" t="str">
        <f>IF($D1966="", "", IF(IFERROR(INDEX('Page Categories'!$E$11:$E$1010, MATCH($D1966, 'Page Categories'!$D$11:$D$1010, 0)), "")="", 'Page Categories'!$M$21, IFERROR(INDEX('Page Categories'!$E$11:$E$1010, MATCH($D1966, 'Page Categories'!$D$11:$D$1010, 0)), "")))</f>
        <v/>
      </c>
      <c r="C1966" s="4"/>
      <c r="D1966" s="50"/>
      <c r="E1966" s="51"/>
      <c r="F1966" s="51"/>
      <c r="G1966" s="52"/>
      <c r="H1966" s="51"/>
      <c r="I1966" s="53"/>
      <c r="J1966" s="4"/>
      <c r="O1966" s="12" t="str">
        <f t="shared" si="245"/>
        <v/>
      </c>
      <c r="Q1966" s="12" t="str">
        <f t="shared" si="246"/>
        <v/>
      </c>
      <c r="R1966" s="12" t="str">
        <f t="shared" si="247"/>
        <v/>
      </c>
      <c r="S1966" s="12" t="str">
        <f t="shared" si="248"/>
        <v/>
      </c>
      <c r="T1966" s="12" t="str">
        <f t="shared" si="249"/>
        <v/>
      </c>
      <c r="U1966" s="12" t="str">
        <f t="shared" si="250"/>
        <v/>
      </c>
      <c r="V1966" s="12" t="str">
        <f t="shared" si="244"/>
        <v/>
      </c>
      <c r="X1966" s="44" t="str">
        <f>IF($D1966="", "", IF(COUNTIF($D$11:$D1966, $D1966)&gt;1, "", $D1966))</f>
        <v/>
      </c>
      <c r="Z1966" s="12" t="str">
        <f>IF($X1966="", "", IF(COUNTIF('Page Categories'!$D$11:$D$1010, $X1966)&gt;0, "", MAX(Z$10:Z1965)+1))</f>
        <v/>
      </c>
      <c r="AB1966" s="44" t="str">
        <f t="shared" si="251"/>
        <v/>
      </c>
    </row>
    <row r="1967" spans="1:28" x14ac:dyDescent="0.25">
      <c r="A1967" s="4"/>
      <c r="B1967" s="44" t="str">
        <f>IF($D1967="", "", IF(IFERROR(INDEX('Page Categories'!$E$11:$E$1010, MATCH($D1967, 'Page Categories'!$D$11:$D$1010, 0)), "")="", 'Page Categories'!$M$21, IFERROR(INDEX('Page Categories'!$E$11:$E$1010, MATCH($D1967, 'Page Categories'!$D$11:$D$1010, 0)), "")))</f>
        <v/>
      </c>
      <c r="C1967" s="4"/>
      <c r="D1967" s="50"/>
      <c r="E1967" s="51"/>
      <c r="F1967" s="51"/>
      <c r="G1967" s="52"/>
      <c r="H1967" s="51"/>
      <c r="I1967" s="53"/>
      <c r="J1967" s="4"/>
      <c r="O1967" s="12" t="str">
        <f t="shared" si="245"/>
        <v/>
      </c>
      <c r="Q1967" s="12" t="str">
        <f t="shared" si="246"/>
        <v/>
      </c>
      <c r="R1967" s="12" t="str">
        <f t="shared" si="247"/>
        <v/>
      </c>
      <c r="S1967" s="12" t="str">
        <f t="shared" si="248"/>
        <v/>
      </c>
      <c r="T1967" s="12" t="str">
        <f t="shared" si="249"/>
        <v/>
      </c>
      <c r="U1967" s="12" t="str">
        <f t="shared" si="250"/>
        <v/>
      </c>
      <c r="V1967" s="12" t="str">
        <f t="shared" si="244"/>
        <v/>
      </c>
      <c r="X1967" s="44" t="str">
        <f>IF($D1967="", "", IF(COUNTIF($D$11:$D1967, $D1967)&gt;1, "", $D1967))</f>
        <v/>
      </c>
      <c r="Z1967" s="12" t="str">
        <f>IF($X1967="", "", IF(COUNTIF('Page Categories'!$D$11:$D$1010, $X1967)&gt;0, "", MAX(Z$10:Z1966)+1))</f>
        <v/>
      </c>
      <c r="AB1967" s="44" t="str">
        <f t="shared" si="251"/>
        <v/>
      </c>
    </row>
    <row r="1968" spans="1:28" x14ac:dyDescent="0.25">
      <c r="A1968" s="4"/>
      <c r="B1968" s="44" t="str">
        <f>IF($D1968="", "", IF(IFERROR(INDEX('Page Categories'!$E$11:$E$1010, MATCH($D1968, 'Page Categories'!$D$11:$D$1010, 0)), "")="", 'Page Categories'!$M$21, IFERROR(INDEX('Page Categories'!$E$11:$E$1010, MATCH($D1968, 'Page Categories'!$D$11:$D$1010, 0)), "")))</f>
        <v/>
      </c>
      <c r="C1968" s="4"/>
      <c r="D1968" s="50"/>
      <c r="E1968" s="51"/>
      <c r="F1968" s="51"/>
      <c r="G1968" s="52"/>
      <c r="H1968" s="51"/>
      <c r="I1968" s="53"/>
      <c r="J1968" s="4"/>
      <c r="O1968" s="12" t="str">
        <f t="shared" si="245"/>
        <v/>
      </c>
      <c r="Q1968" s="12" t="str">
        <f t="shared" si="246"/>
        <v/>
      </c>
      <c r="R1968" s="12" t="str">
        <f t="shared" si="247"/>
        <v/>
      </c>
      <c r="S1968" s="12" t="str">
        <f t="shared" si="248"/>
        <v/>
      </c>
      <c r="T1968" s="12" t="str">
        <f t="shared" si="249"/>
        <v/>
      </c>
      <c r="U1968" s="12" t="str">
        <f t="shared" si="250"/>
        <v/>
      </c>
      <c r="V1968" s="12" t="str">
        <f t="shared" si="244"/>
        <v/>
      </c>
      <c r="X1968" s="44" t="str">
        <f>IF($D1968="", "", IF(COUNTIF($D$11:$D1968, $D1968)&gt;1, "", $D1968))</f>
        <v/>
      </c>
      <c r="Z1968" s="12" t="str">
        <f>IF($X1968="", "", IF(COUNTIF('Page Categories'!$D$11:$D$1010, $X1968)&gt;0, "", MAX(Z$10:Z1967)+1))</f>
        <v/>
      </c>
      <c r="AB1968" s="44" t="str">
        <f t="shared" si="251"/>
        <v/>
      </c>
    </row>
    <row r="1969" spans="1:28" x14ac:dyDescent="0.25">
      <c r="A1969" s="4"/>
      <c r="B1969" s="44" t="str">
        <f>IF($D1969="", "", IF(IFERROR(INDEX('Page Categories'!$E$11:$E$1010, MATCH($D1969, 'Page Categories'!$D$11:$D$1010, 0)), "")="", 'Page Categories'!$M$21, IFERROR(INDEX('Page Categories'!$E$11:$E$1010, MATCH($D1969, 'Page Categories'!$D$11:$D$1010, 0)), "")))</f>
        <v/>
      </c>
      <c r="C1969" s="4"/>
      <c r="D1969" s="50"/>
      <c r="E1969" s="51"/>
      <c r="F1969" s="51"/>
      <c r="G1969" s="52"/>
      <c r="H1969" s="51"/>
      <c r="I1969" s="53"/>
      <c r="J1969" s="4"/>
      <c r="O1969" s="12" t="str">
        <f t="shared" si="245"/>
        <v/>
      </c>
      <c r="Q1969" s="12" t="str">
        <f t="shared" si="246"/>
        <v/>
      </c>
      <c r="R1969" s="12" t="str">
        <f t="shared" si="247"/>
        <v/>
      </c>
      <c r="S1969" s="12" t="str">
        <f t="shared" si="248"/>
        <v/>
      </c>
      <c r="T1969" s="12" t="str">
        <f t="shared" si="249"/>
        <v/>
      </c>
      <c r="U1969" s="12" t="str">
        <f t="shared" si="250"/>
        <v/>
      </c>
      <c r="V1969" s="12" t="str">
        <f t="shared" si="244"/>
        <v/>
      </c>
      <c r="X1969" s="44" t="str">
        <f>IF($D1969="", "", IF(COUNTIF($D$11:$D1969, $D1969)&gt;1, "", $D1969))</f>
        <v/>
      </c>
      <c r="Z1969" s="12" t="str">
        <f>IF($X1969="", "", IF(COUNTIF('Page Categories'!$D$11:$D$1010, $X1969)&gt;0, "", MAX(Z$10:Z1968)+1))</f>
        <v/>
      </c>
      <c r="AB1969" s="44" t="str">
        <f t="shared" si="251"/>
        <v/>
      </c>
    </row>
    <row r="1970" spans="1:28" x14ac:dyDescent="0.25">
      <c r="A1970" s="4"/>
      <c r="B1970" s="44" t="str">
        <f>IF($D1970="", "", IF(IFERROR(INDEX('Page Categories'!$E$11:$E$1010, MATCH($D1970, 'Page Categories'!$D$11:$D$1010, 0)), "")="", 'Page Categories'!$M$21, IFERROR(INDEX('Page Categories'!$E$11:$E$1010, MATCH($D1970, 'Page Categories'!$D$11:$D$1010, 0)), "")))</f>
        <v/>
      </c>
      <c r="C1970" s="4"/>
      <c r="D1970" s="50"/>
      <c r="E1970" s="51"/>
      <c r="F1970" s="51"/>
      <c r="G1970" s="52"/>
      <c r="H1970" s="51"/>
      <c r="I1970" s="53"/>
      <c r="J1970" s="4"/>
      <c r="O1970" s="12" t="str">
        <f t="shared" si="245"/>
        <v/>
      </c>
      <c r="Q1970" s="12" t="str">
        <f t="shared" si="246"/>
        <v/>
      </c>
      <c r="R1970" s="12" t="str">
        <f t="shared" si="247"/>
        <v/>
      </c>
      <c r="S1970" s="12" t="str">
        <f t="shared" si="248"/>
        <v/>
      </c>
      <c r="T1970" s="12" t="str">
        <f t="shared" si="249"/>
        <v/>
      </c>
      <c r="U1970" s="12" t="str">
        <f t="shared" si="250"/>
        <v/>
      </c>
      <c r="V1970" s="12" t="str">
        <f t="shared" si="244"/>
        <v/>
      </c>
      <c r="X1970" s="44" t="str">
        <f>IF($D1970="", "", IF(COUNTIF($D$11:$D1970, $D1970)&gt;1, "", $D1970))</f>
        <v/>
      </c>
      <c r="Z1970" s="12" t="str">
        <f>IF($X1970="", "", IF(COUNTIF('Page Categories'!$D$11:$D$1010, $X1970)&gt;0, "", MAX(Z$10:Z1969)+1))</f>
        <v/>
      </c>
      <c r="AB1970" s="44" t="str">
        <f t="shared" si="251"/>
        <v/>
      </c>
    </row>
    <row r="1971" spans="1:28" x14ac:dyDescent="0.25">
      <c r="A1971" s="4"/>
      <c r="B1971" s="44" t="str">
        <f>IF($D1971="", "", IF(IFERROR(INDEX('Page Categories'!$E$11:$E$1010, MATCH($D1971, 'Page Categories'!$D$11:$D$1010, 0)), "")="", 'Page Categories'!$M$21, IFERROR(INDEX('Page Categories'!$E$11:$E$1010, MATCH($D1971, 'Page Categories'!$D$11:$D$1010, 0)), "")))</f>
        <v/>
      </c>
      <c r="C1971" s="4"/>
      <c r="D1971" s="50"/>
      <c r="E1971" s="51"/>
      <c r="F1971" s="51"/>
      <c r="G1971" s="52"/>
      <c r="H1971" s="51"/>
      <c r="I1971" s="53"/>
      <c r="J1971" s="4"/>
      <c r="O1971" s="12" t="str">
        <f t="shared" si="245"/>
        <v/>
      </c>
      <c r="Q1971" s="12" t="str">
        <f t="shared" si="246"/>
        <v/>
      </c>
      <c r="R1971" s="12" t="str">
        <f t="shared" si="247"/>
        <v/>
      </c>
      <c r="S1971" s="12" t="str">
        <f t="shared" si="248"/>
        <v/>
      </c>
      <c r="T1971" s="12" t="str">
        <f t="shared" si="249"/>
        <v/>
      </c>
      <c r="U1971" s="12" t="str">
        <f t="shared" si="250"/>
        <v/>
      </c>
      <c r="V1971" s="12" t="str">
        <f t="shared" si="244"/>
        <v/>
      </c>
      <c r="X1971" s="44" t="str">
        <f>IF($D1971="", "", IF(COUNTIF($D$11:$D1971, $D1971)&gt;1, "", $D1971))</f>
        <v/>
      </c>
      <c r="Z1971" s="12" t="str">
        <f>IF($X1971="", "", IF(COUNTIF('Page Categories'!$D$11:$D$1010, $X1971)&gt;0, "", MAX(Z$10:Z1970)+1))</f>
        <v/>
      </c>
      <c r="AB1971" s="44" t="str">
        <f t="shared" si="251"/>
        <v/>
      </c>
    </row>
    <row r="1972" spans="1:28" x14ac:dyDescent="0.25">
      <c r="A1972" s="4"/>
      <c r="B1972" s="44" t="str">
        <f>IF($D1972="", "", IF(IFERROR(INDEX('Page Categories'!$E$11:$E$1010, MATCH($D1972, 'Page Categories'!$D$11:$D$1010, 0)), "")="", 'Page Categories'!$M$21, IFERROR(INDEX('Page Categories'!$E$11:$E$1010, MATCH($D1972, 'Page Categories'!$D$11:$D$1010, 0)), "")))</f>
        <v/>
      </c>
      <c r="C1972" s="4"/>
      <c r="D1972" s="50"/>
      <c r="E1972" s="51"/>
      <c r="F1972" s="51"/>
      <c r="G1972" s="52"/>
      <c r="H1972" s="51"/>
      <c r="I1972" s="53"/>
      <c r="J1972" s="4"/>
      <c r="O1972" s="12" t="str">
        <f t="shared" si="245"/>
        <v/>
      </c>
      <c r="Q1972" s="12" t="str">
        <f t="shared" si="246"/>
        <v/>
      </c>
      <c r="R1972" s="12" t="str">
        <f t="shared" si="247"/>
        <v/>
      </c>
      <c r="S1972" s="12" t="str">
        <f t="shared" si="248"/>
        <v/>
      </c>
      <c r="T1972" s="12" t="str">
        <f t="shared" si="249"/>
        <v/>
      </c>
      <c r="U1972" s="12" t="str">
        <f t="shared" si="250"/>
        <v/>
      </c>
      <c r="V1972" s="12" t="str">
        <f t="shared" si="244"/>
        <v/>
      </c>
      <c r="X1972" s="44" t="str">
        <f>IF($D1972="", "", IF(COUNTIF($D$11:$D1972, $D1972)&gt;1, "", $D1972))</f>
        <v/>
      </c>
      <c r="Z1972" s="12" t="str">
        <f>IF($X1972="", "", IF(COUNTIF('Page Categories'!$D$11:$D$1010, $X1972)&gt;0, "", MAX(Z$10:Z1971)+1))</f>
        <v/>
      </c>
      <c r="AB1972" s="44" t="str">
        <f t="shared" si="251"/>
        <v/>
      </c>
    </row>
    <row r="1973" spans="1:28" x14ac:dyDescent="0.25">
      <c r="A1973" s="4"/>
      <c r="B1973" s="44" t="str">
        <f>IF($D1973="", "", IF(IFERROR(INDEX('Page Categories'!$E$11:$E$1010, MATCH($D1973, 'Page Categories'!$D$11:$D$1010, 0)), "")="", 'Page Categories'!$M$21, IFERROR(INDEX('Page Categories'!$E$11:$E$1010, MATCH($D1973, 'Page Categories'!$D$11:$D$1010, 0)), "")))</f>
        <v/>
      </c>
      <c r="C1973" s="4"/>
      <c r="D1973" s="50"/>
      <c r="E1973" s="51"/>
      <c r="F1973" s="51"/>
      <c r="G1973" s="52"/>
      <c r="H1973" s="51"/>
      <c r="I1973" s="53"/>
      <c r="J1973" s="4"/>
      <c r="O1973" s="12" t="str">
        <f t="shared" si="245"/>
        <v/>
      </c>
      <c r="Q1973" s="12" t="str">
        <f t="shared" si="246"/>
        <v/>
      </c>
      <c r="R1973" s="12" t="str">
        <f t="shared" si="247"/>
        <v/>
      </c>
      <c r="S1973" s="12" t="str">
        <f t="shared" si="248"/>
        <v/>
      </c>
      <c r="T1973" s="12" t="str">
        <f t="shared" si="249"/>
        <v/>
      </c>
      <c r="U1973" s="12" t="str">
        <f t="shared" si="250"/>
        <v/>
      </c>
      <c r="V1973" s="12" t="str">
        <f t="shared" si="244"/>
        <v/>
      </c>
      <c r="X1973" s="44" t="str">
        <f>IF($D1973="", "", IF(COUNTIF($D$11:$D1973, $D1973)&gt;1, "", $D1973))</f>
        <v/>
      </c>
      <c r="Z1973" s="12" t="str">
        <f>IF($X1973="", "", IF(COUNTIF('Page Categories'!$D$11:$D$1010, $X1973)&gt;0, "", MAX(Z$10:Z1972)+1))</f>
        <v/>
      </c>
      <c r="AB1973" s="44" t="str">
        <f t="shared" si="251"/>
        <v/>
      </c>
    </row>
    <row r="1974" spans="1:28" x14ac:dyDescent="0.25">
      <c r="A1974" s="4"/>
      <c r="B1974" s="44" t="str">
        <f>IF($D1974="", "", IF(IFERROR(INDEX('Page Categories'!$E$11:$E$1010, MATCH($D1974, 'Page Categories'!$D$11:$D$1010, 0)), "")="", 'Page Categories'!$M$21, IFERROR(INDEX('Page Categories'!$E$11:$E$1010, MATCH($D1974, 'Page Categories'!$D$11:$D$1010, 0)), "")))</f>
        <v/>
      </c>
      <c r="C1974" s="4"/>
      <c r="D1974" s="50"/>
      <c r="E1974" s="51"/>
      <c r="F1974" s="51"/>
      <c r="G1974" s="52"/>
      <c r="H1974" s="51"/>
      <c r="I1974" s="53"/>
      <c r="J1974" s="4"/>
      <c r="O1974" s="12" t="str">
        <f t="shared" si="245"/>
        <v/>
      </c>
      <c r="Q1974" s="12" t="str">
        <f t="shared" si="246"/>
        <v/>
      </c>
      <c r="R1974" s="12" t="str">
        <f t="shared" si="247"/>
        <v/>
      </c>
      <c r="S1974" s="12" t="str">
        <f t="shared" si="248"/>
        <v/>
      </c>
      <c r="T1974" s="12" t="str">
        <f t="shared" si="249"/>
        <v/>
      </c>
      <c r="U1974" s="12" t="str">
        <f t="shared" si="250"/>
        <v/>
      </c>
      <c r="V1974" s="12" t="str">
        <f t="shared" si="244"/>
        <v/>
      </c>
      <c r="X1974" s="44" t="str">
        <f>IF($D1974="", "", IF(COUNTIF($D$11:$D1974, $D1974)&gt;1, "", $D1974))</f>
        <v/>
      </c>
      <c r="Z1974" s="12" t="str">
        <f>IF($X1974="", "", IF(COUNTIF('Page Categories'!$D$11:$D$1010, $X1974)&gt;0, "", MAX(Z$10:Z1973)+1))</f>
        <v/>
      </c>
      <c r="AB1974" s="44" t="str">
        <f t="shared" si="251"/>
        <v/>
      </c>
    </row>
    <row r="1975" spans="1:28" x14ac:dyDescent="0.25">
      <c r="A1975" s="4"/>
      <c r="B1975" s="44" t="str">
        <f>IF($D1975="", "", IF(IFERROR(INDEX('Page Categories'!$E$11:$E$1010, MATCH($D1975, 'Page Categories'!$D$11:$D$1010, 0)), "")="", 'Page Categories'!$M$21, IFERROR(INDEX('Page Categories'!$E$11:$E$1010, MATCH($D1975, 'Page Categories'!$D$11:$D$1010, 0)), "")))</f>
        <v/>
      </c>
      <c r="C1975" s="4"/>
      <c r="D1975" s="50"/>
      <c r="E1975" s="51"/>
      <c r="F1975" s="51"/>
      <c r="G1975" s="52"/>
      <c r="H1975" s="51"/>
      <c r="I1975" s="53"/>
      <c r="J1975" s="4"/>
      <c r="O1975" s="12" t="str">
        <f t="shared" si="245"/>
        <v/>
      </c>
      <c r="Q1975" s="12" t="str">
        <f t="shared" si="246"/>
        <v/>
      </c>
      <c r="R1975" s="12" t="str">
        <f t="shared" si="247"/>
        <v/>
      </c>
      <c r="S1975" s="12" t="str">
        <f t="shared" si="248"/>
        <v/>
      </c>
      <c r="T1975" s="12" t="str">
        <f t="shared" si="249"/>
        <v/>
      </c>
      <c r="U1975" s="12" t="str">
        <f t="shared" si="250"/>
        <v/>
      </c>
      <c r="V1975" s="12" t="str">
        <f t="shared" si="244"/>
        <v/>
      </c>
      <c r="X1975" s="44" t="str">
        <f>IF($D1975="", "", IF(COUNTIF($D$11:$D1975, $D1975)&gt;1, "", $D1975))</f>
        <v/>
      </c>
      <c r="Z1975" s="12" t="str">
        <f>IF($X1975="", "", IF(COUNTIF('Page Categories'!$D$11:$D$1010, $X1975)&gt;0, "", MAX(Z$10:Z1974)+1))</f>
        <v/>
      </c>
      <c r="AB1975" s="44" t="str">
        <f t="shared" si="251"/>
        <v/>
      </c>
    </row>
    <row r="1976" spans="1:28" x14ac:dyDescent="0.25">
      <c r="A1976" s="4"/>
      <c r="B1976" s="44" t="str">
        <f>IF($D1976="", "", IF(IFERROR(INDEX('Page Categories'!$E$11:$E$1010, MATCH($D1976, 'Page Categories'!$D$11:$D$1010, 0)), "")="", 'Page Categories'!$M$21, IFERROR(INDEX('Page Categories'!$E$11:$E$1010, MATCH($D1976, 'Page Categories'!$D$11:$D$1010, 0)), "")))</f>
        <v/>
      </c>
      <c r="C1976" s="4"/>
      <c r="D1976" s="50"/>
      <c r="E1976" s="51"/>
      <c r="F1976" s="51"/>
      <c r="G1976" s="52"/>
      <c r="H1976" s="51"/>
      <c r="I1976" s="53"/>
      <c r="J1976" s="4"/>
      <c r="O1976" s="12" t="str">
        <f t="shared" si="245"/>
        <v/>
      </c>
      <c r="Q1976" s="12" t="str">
        <f t="shared" si="246"/>
        <v/>
      </c>
      <c r="R1976" s="12" t="str">
        <f t="shared" si="247"/>
        <v/>
      </c>
      <c r="S1976" s="12" t="str">
        <f t="shared" si="248"/>
        <v/>
      </c>
      <c r="T1976" s="12" t="str">
        <f t="shared" si="249"/>
        <v/>
      </c>
      <c r="U1976" s="12" t="str">
        <f t="shared" si="250"/>
        <v/>
      </c>
      <c r="V1976" s="12" t="str">
        <f t="shared" si="244"/>
        <v/>
      </c>
      <c r="X1976" s="44" t="str">
        <f>IF($D1976="", "", IF(COUNTIF($D$11:$D1976, $D1976)&gt;1, "", $D1976))</f>
        <v/>
      </c>
      <c r="Z1976" s="12" t="str">
        <f>IF($X1976="", "", IF(COUNTIF('Page Categories'!$D$11:$D$1010, $X1976)&gt;0, "", MAX(Z$10:Z1975)+1))</f>
        <v/>
      </c>
      <c r="AB1976" s="44" t="str">
        <f t="shared" si="251"/>
        <v/>
      </c>
    </row>
    <row r="1977" spans="1:28" x14ac:dyDescent="0.25">
      <c r="A1977" s="4"/>
      <c r="B1977" s="44" t="str">
        <f>IF($D1977="", "", IF(IFERROR(INDEX('Page Categories'!$E$11:$E$1010, MATCH($D1977, 'Page Categories'!$D$11:$D$1010, 0)), "")="", 'Page Categories'!$M$21, IFERROR(INDEX('Page Categories'!$E$11:$E$1010, MATCH($D1977, 'Page Categories'!$D$11:$D$1010, 0)), "")))</f>
        <v/>
      </c>
      <c r="C1977" s="4"/>
      <c r="D1977" s="50"/>
      <c r="E1977" s="51"/>
      <c r="F1977" s="51"/>
      <c r="G1977" s="52"/>
      <c r="H1977" s="51"/>
      <c r="I1977" s="53"/>
      <c r="J1977" s="4"/>
      <c r="O1977" s="12" t="str">
        <f t="shared" si="245"/>
        <v/>
      </c>
      <c r="Q1977" s="12" t="str">
        <f t="shared" si="246"/>
        <v/>
      </c>
      <c r="R1977" s="12" t="str">
        <f t="shared" si="247"/>
        <v/>
      </c>
      <c r="S1977" s="12" t="str">
        <f t="shared" si="248"/>
        <v/>
      </c>
      <c r="T1977" s="12" t="str">
        <f t="shared" si="249"/>
        <v/>
      </c>
      <c r="U1977" s="12" t="str">
        <f t="shared" si="250"/>
        <v/>
      </c>
      <c r="V1977" s="12" t="str">
        <f t="shared" si="244"/>
        <v/>
      </c>
      <c r="X1977" s="44" t="str">
        <f>IF($D1977="", "", IF(COUNTIF($D$11:$D1977, $D1977)&gt;1, "", $D1977))</f>
        <v/>
      </c>
      <c r="Z1977" s="12" t="str">
        <f>IF($X1977="", "", IF(COUNTIF('Page Categories'!$D$11:$D$1010, $X1977)&gt;0, "", MAX(Z$10:Z1976)+1))</f>
        <v/>
      </c>
      <c r="AB1977" s="44" t="str">
        <f t="shared" si="251"/>
        <v/>
      </c>
    </row>
    <row r="1978" spans="1:28" x14ac:dyDescent="0.25">
      <c r="A1978" s="4"/>
      <c r="B1978" s="44" t="str">
        <f>IF($D1978="", "", IF(IFERROR(INDEX('Page Categories'!$E$11:$E$1010, MATCH($D1978, 'Page Categories'!$D$11:$D$1010, 0)), "")="", 'Page Categories'!$M$21, IFERROR(INDEX('Page Categories'!$E$11:$E$1010, MATCH($D1978, 'Page Categories'!$D$11:$D$1010, 0)), "")))</f>
        <v/>
      </c>
      <c r="C1978" s="4"/>
      <c r="D1978" s="50"/>
      <c r="E1978" s="51"/>
      <c r="F1978" s="51"/>
      <c r="G1978" s="52"/>
      <c r="H1978" s="51"/>
      <c r="I1978" s="53"/>
      <c r="J1978" s="4"/>
      <c r="O1978" s="12" t="str">
        <f t="shared" si="245"/>
        <v/>
      </c>
      <c r="Q1978" s="12" t="str">
        <f t="shared" si="246"/>
        <v/>
      </c>
      <c r="R1978" s="12" t="str">
        <f t="shared" si="247"/>
        <v/>
      </c>
      <c r="S1978" s="12" t="str">
        <f t="shared" si="248"/>
        <v/>
      </c>
      <c r="T1978" s="12" t="str">
        <f t="shared" si="249"/>
        <v/>
      </c>
      <c r="U1978" s="12" t="str">
        <f t="shared" si="250"/>
        <v/>
      </c>
      <c r="V1978" s="12" t="str">
        <f t="shared" si="244"/>
        <v/>
      </c>
      <c r="X1978" s="44" t="str">
        <f>IF($D1978="", "", IF(COUNTIF($D$11:$D1978, $D1978)&gt;1, "", $D1978))</f>
        <v/>
      </c>
      <c r="Z1978" s="12" t="str">
        <f>IF($X1978="", "", IF(COUNTIF('Page Categories'!$D$11:$D$1010, $X1978)&gt;0, "", MAX(Z$10:Z1977)+1))</f>
        <v/>
      </c>
      <c r="AB1978" s="44" t="str">
        <f t="shared" si="251"/>
        <v/>
      </c>
    </row>
    <row r="1979" spans="1:28" x14ac:dyDescent="0.25">
      <c r="A1979" s="4"/>
      <c r="B1979" s="44" t="str">
        <f>IF($D1979="", "", IF(IFERROR(INDEX('Page Categories'!$E$11:$E$1010, MATCH($D1979, 'Page Categories'!$D$11:$D$1010, 0)), "")="", 'Page Categories'!$M$21, IFERROR(INDEX('Page Categories'!$E$11:$E$1010, MATCH($D1979, 'Page Categories'!$D$11:$D$1010, 0)), "")))</f>
        <v/>
      </c>
      <c r="C1979" s="4"/>
      <c r="D1979" s="50"/>
      <c r="E1979" s="51"/>
      <c r="F1979" s="51"/>
      <c r="G1979" s="52"/>
      <c r="H1979" s="51"/>
      <c r="I1979" s="53"/>
      <c r="J1979" s="4"/>
      <c r="O1979" s="12" t="str">
        <f t="shared" si="245"/>
        <v/>
      </c>
      <c r="Q1979" s="12" t="str">
        <f t="shared" si="246"/>
        <v/>
      </c>
      <c r="R1979" s="12" t="str">
        <f t="shared" si="247"/>
        <v/>
      </c>
      <c r="S1979" s="12" t="str">
        <f t="shared" si="248"/>
        <v/>
      </c>
      <c r="T1979" s="12" t="str">
        <f t="shared" si="249"/>
        <v/>
      </c>
      <c r="U1979" s="12" t="str">
        <f t="shared" si="250"/>
        <v/>
      </c>
      <c r="V1979" s="12" t="str">
        <f t="shared" si="244"/>
        <v/>
      </c>
      <c r="X1979" s="44" t="str">
        <f>IF($D1979="", "", IF(COUNTIF($D$11:$D1979, $D1979)&gt;1, "", $D1979))</f>
        <v/>
      </c>
      <c r="Z1979" s="12" t="str">
        <f>IF($X1979="", "", IF(COUNTIF('Page Categories'!$D$11:$D$1010, $X1979)&gt;0, "", MAX(Z$10:Z1978)+1))</f>
        <v/>
      </c>
      <c r="AB1979" s="44" t="str">
        <f t="shared" si="251"/>
        <v/>
      </c>
    </row>
    <row r="1980" spans="1:28" x14ac:dyDescent="0.25">
      <c r="A1980" s="4"/>
      <c r="B1980" s="44" t="str">
        <f>IF($D1980="", "", IF(IFERROR(INDEX('Page Categories'!$E$11:$E$1010, MATCH($D1980, 'Page Categories'!$D$11:$D$1010, 0)), "")="", 'Page Categories'!$M$21, IFERROR(INDEX('Page Categories'!$E$11:$E$1010, MATCH($D1980, 'Page Categories'!$D$11:$D$1010, 0)), "")))</f>
        <v/>
      </c>
      <c r="C1980" s="4"/>
      <c r="D1980" s="50"/>
      <c r="E1980" s="51"/>
      <c r="F1980" s="51"/>
      <c r="G1980" s="52"/>
      <c r="H1980" s="51"/>
      <c r="I1980" s="53"/>
      <c r="J1980" s="4"/>
      <c r="O1980" s="12" t="str">
        <f t="shared" si="245"/>
        <v/>
      </c>
      <c r="Q1980" s="12" t="str">
        <f t="shared" si="246"/>
        <v/>
      </c>
      <c r="R1980" s="12" t="str">
        <f t="shared" si="247"/>
        <v/>
      </c>
      <c r="S1980" s="12" t="str">
        <f t="shared" si="248"/>
        <v/>
      </c>
      <c r="T1980" s="12" t="str">
        <f t="shared" si="249"/>
        <v/>
      </c>
      <c r="U1980" s="12" t="str">
        <f t="shared" si="250"/>
        <v/>
      </c>
      <c r="V1980" s="12" t="str">
        <f t="shared" si="244"/>
        <v/>
      </c>
      <c r="X1980" s="44" t="str">
        <f>IF($D1980="", "", IF(COUNTIF($D$11:$D1980, $D1980)&gt;1, "", $D1980))</f>
        <v/>
      </c>
      <c r="Z1980" s="12" t="str">
        <f>IF($X1980="", "", IF(COUNTIF('Page Categories'!$D$11:$D$1010, $X1980)&gt;0, "", MAX(Z$10:Z1979)+1))</f>
        <v/>
      </c>
      <c r="AB1980" s="44" t="str">
        <f t="shared" si="251"/>
        <v/>
      </c>
    </row>
    <row r="1981" spans="1:28" x14ac:dyDescent="0.25">
      <c r="A1981" s="4"/>
      <c r="B1981" s="44" t="str">
        <f>IF($D1981="", "", IF(IFERROR(INDEX('Page Categories'!$E$11:$E$1010, MATCH($D1981, 'Page Categories'!$D$11:$D$1010, 0)), "")="", 'Page Categories'!$M$21, IFERROR(INDEX('Page Categories'!$E$11:$E$1010, MATCH($D1981, 'Page Categories'!$D$11:$D$1010, 0)), "")))</f>
        <v/>
      </c>
      <c r="C1981" s="4"/>
      <c r="D1981" s="50"/>
      <c r="E1981" s="51"/>
      <c r="F1981" s="51"/>
      <c r="G1981" s="52"/>
      <c r="H1981" s="51"/>
      <c r="I1981" s="53"/>
      <c r="J1981" s="4"/>
      <c r="O1981" s="12" t="str">
        <f t="shared" si="245"/>
        <v/>
      </c>
      <c r="Q1981" s="12" t="str">
        <f t="shared" si="246"/>
        <v/>
      </c>
      <c r="R1981" s="12" t="str">
        <f t="shared" si="247"/>
        <v/>
      </c>
      <c r="S1981" s="12" t="str">
        <f t="shared" si="248"/>
        <v/>
      </c>
      <c r="T1981" s="12" t="str">
        <f t="shared" si="249"/>
        <v/>
      </c>
      <c r="U1981" s="12" t="str">
        <f t="shared" si="250"/>
        <v/>
      </c>
      <c r="V1981" s="12" t="str">
        <f t="shared" si="244"/>
        <v/>
      </c>
      <c r="X1981" s="44" t="str">
        <f>IF($D1981="", "", IF(COUNTIF($D$11:$D1981, $D1981)&gt;1, "", $D1981))</f>
        <v/>
      </c>
      <c r="Z1981" s="12" t="str">
        <f>IF($X1981="", "", IF(COUNTIF('Page Categories'!$D$11:$D$1010, $X1981)&gt;0, "", MAX(Z$10:Z1980)+1))</f>
        <v/>
      </c>
      <c r="AB1981" s="44" t="str">
        <f t="shared" si="251"/>
        <v/>
      </c>
    </row>
    <row r="1982" spans="1:28" x14ac:dyDescent="0.25">
      <c r="A1982" s="4"/>
      <c r="B1982" s="44" t="str">
        <f>IF($D1982="", "", IF(IFERROR(INDEX('Page Categories'!$E$11:$E$1010, MATCH($D1982, 'Page Categories'!$D$11:$D$1010, 0)), "")="", 'Page Categories'!$M$21, IFERROR(INDEX('Page Categories'!$E$11:$E$1010, MATCH($D1982, 'Page Categories'!$D$11:$D$1010, 0)), "")))</f>
        <v/>
      </c>
      <c r="C1982" s="4"/>
      <c r="D1982" s="50"/>
      <c r="E1982" s="51"/>
      <c r="F1982" s="51"/>
      <c r="G1982" s="52"/>
      <c r="H1982" s="51"/>
      <c r="I1982" s="53"/>
      <c r="J1982" s="4"/>
      <c r="O1982" s="12" t="str">
        <f t="shared" si="245"/>
        <v/>
      </c>
      <c r="Q1982" s="12" t="str">
        <f t="shared" si="246"/>
        <v/>
      </c>
      <c r="R1982" s="12" t="str">
        <f t="shared" si="247"/>
        <v/>
      </c>
      <c r="S1982" s="12" t="str">
        <f t="shared" si="248"/>
        <v/>
      </c>
      <c r="T1982" s="12" t="str">
        <f t="shared" si="249"/>
        <v/>
      </c>
      <c r="U1982" s="12" t="str">
        <f t="shared" si="250"/>
        <v/>
      </c>
      <c r="V1982" s="12" t="str">
        <f t="shared" si="244"/>
        <v/>
      </c>
      <c r="X1982" s="44" t="str">
        <f>IF($D1982="", "", IF(COUNTIF($D$11:$D1982, $D1982)&gt;1, "", $D1982))</f>
        <v/>
      </c>
      <c r="Z1982" s="12" t="str">
        <f>IF($X1982="", "", IF(COUNTIF('Page Categories'!$D$11:$D$1010, $X1982)&gt;0, "", MAX(Z$10:Z1981)+1))</f>
        <v/>
      </c>
      <c r="AB1982" s="44" t="str">
        <f t="shared" si="251"/>
        <v/>
      </c>
    </row>
    <row r="1983" spans="1:28" x14ac:dyDescent="0.25">
      <c r="A1983" s="4"/>
      <c r="B1983" s="44" t="str">
        <f>IF($D1983="", "", IF(IFERROR(INDEX('Page Categories'!$E$11:$E$1010, MATCH($D1983, 'Page Categories'!$D$11:$D$1010, 0)), "")="", 'Page Categories'!$M$21, IFERROR(INDEX('Page Categories'!$E$11:$E$1010, MATCH($D1983, 'Page Categories'!$D$11:$D$1010, 0)), "")))</f>
        <v/>
      </c>
      <c r="C1983" s="4"/>
      <c r="D1983" s="50"/>
      <c r="E1983" s="51"/>
      <c r="F1983" s="51"/>
      <c r="G1983" s="52"/>
      <c r="H1983" s="51"/>
      <c r="I1983" s="53"/>
      <c r="J1983" s="4"/>
      <c r="O1983" s="12" t="str">
        <f t="shared" si="245"/>
        <v/>
      </c>
      <c r="Q1983" s="12" t="str">
        <f t="shared" si="246"/>
        <v/>
      </c>
      <c r="R1983" s="12" t="str">
        <f t="shared" si="247"/>
        <v/>
      </c>
      <c r="S1983" s="12" t="str">
        <f t="shared" si="248"/>
        <v/>
      </c>
      <c r="T1983" s="12" t="str">
        <f t="shared" si="249"/>
        <v/>
      </c>
      <c r="U1983" s="12" t="str">
        <f t="shared" si="250"/>
        <v/>
      </c>
      <c r="V1983" s="12" t="str">
        <f t="shared" si="244"/>
        <v/>
      </c>
      <c r="X1983" s="44" t="str">
        <f>IF($D1983="", "", IF(COUNTIF($D$11:$D1983, $D1983)&gt;1, "", $D1983))</f>
        <v/>
      </c>
      <c r="Z1983" s="12" t="str">
        <f>IF($X1983="", "", IF(COUNTIF('Page Categories'!$D$11:$D$1010, $X1983)&gt;0, "", MAX(Z$10:Z1982)+1))</f>
        <v/>
      </c>
      <c r="AB1983" s="44" t="str">
        <f t="shared" si="251"/>
        <v/>
      </c>
    </row>
    <row r="1984" spans="1:28" x14ac:dyDescent="0.25">
      <c r="A1984" s="4"/>
      <c r="B1984" s="44" t="str">
        <f>IF($D1984="", "", IF(IFERROR(INDEX('Page Categories'!$E$11:$E$1010, MATCH($D1984, 'Page Categories'!$D$11:$D$1010, 0)), "")="", 'Page Categories'!$M$21, IFERROR(INDEX('Page Categories'!$E$11:$E$1010, MATCH($D1984, 'Page Categories'!$D$11:$D$1010, 0)), "")))</f>
        <v/>
      </c>
      <c r="C1984" s="4"/>
      <c r="D1984" s="50"/>
      <c r="E1984" s="51"/>
      <c r="F1984" s="51"/>
      <c r="G1984" s="52"/>
      <c r="H1984" s="51"/>
      <c r="I1984" s="53"/>
      <c r="J1984" s="4"/>
      <c r="O1984" s="12" t="str">
        <f t="shared" si="245"/>
        <v/>
      </c>
      <c r="Q1984" s="12" t="str">
        <f t="shared" si="246"/>
        <v/>
      </c>
      <c r="R1984" s="12" t="str">
        <f t="shared" si="247"/>
        <v/>
      </c>
      <c r="S1984" s="12" t="str">
        <f t="shared" si="248"/>
        <v/>
      </c>
      <c r="T1984" s="12" t="str">
        <f t="shared" si="249"/>
        <v/>
      </c>
      <c r="U1984" s="12" t="str">
        <f t="shared" si="250"/>
        <v/>
      </c>
      <c r="V1984" s="12" t="str">
        <f t="shared" si="244"/>
        <v/>
      </c>
      <c r="X1984" s="44" t="str">
        <f>IF($D1984="", "", IF(COUNTIF($D$11:$D1984, $D1984)&gt;1, "", $D1984))</f>
        <v/>
      </c>
      <c r="Z1984" s="12" t="str">
        <f>IF($X1984="", "", IF(COUNTIF('Page Categories'!$D$11:$D$1010, $X1984)&gt;0, "", MAX(Z$10:Z1983)+1))</f>
        <v/>
      </c>
      <c r="AB1984" s="44" t="str">
        <f t="shared" si="251"/>
        <v/>
      </c>
    </row>
    <row r="1985" spans="1:28" x14ac:dyDescent="0.25">
      <c r="A1985" s="4"/>
      <c r="B1985" s="44" t="str">
        <f>IF($D1985="", "", IF(IFERROR(INDEX('Page Categories'!$E$11:$E$1010, MATCH($D1985, 'Page Categories'!$D$11:$D$1010, 0)), "")="", 'Page Categories'!$M$21, IFERROR(INDEX('Page Categories'!$E$11:$E$1010, MATCH($D1985, 'Page Categories'!$D$11:$D$1010, 0)), "")))</f>
        <v/>
      </c>
      <c r="C1985" s="4"/>
      <c r="D1985" s="50"/>
      <c r="E1985" s="51"/>
      <c r="F1985" s="51"/>
      <c r="G1985" s="52"/>
      <c r="H1985" s="51"/>
      <c r="I1985" s="53"/>
      <c r="J1985" s="4"/>
      <c r="O1985" s="12" t="str">
        <f t="shared" si="245"/>
        <v/>
      </c>
      <c r="Q1985" s="12" t="str">
        <f t="shared" si="246"/>
        <v/>
      </c>
      <c r="R1985" s="12" t="str">
        <f t="shared" si="247"/>
        <v/>
      </c>
      <c r="S1985" s="12" t="str">
        <f t="shared" si="248"/>
        <v/>
      </c>
      <c r="T1985" s="12" t="str">
        <f t="shared" si="249"/>
        <v/>
      </c>
      <c r="U1985" s="12" t="str">
        <f t="shared" si="250"/>
        <v/>
      </c>
      <c r="V1985" s="12" t="str">
        <f t="shared" si="244"/>
        <v/>
      </c>
      <c r="X1985" s="44" t="str">
        <f>IF($D1985="", "", IF(COUNTIF($D$11:$D1985, $D1985)&gt;1, "", $D1985))</f>
        <v/>
      </c>
      <c r="Z1985" s="12" t="str">
        <f>IF($X1985="", "", IF(COUNTIF('Page Categories'!$D$11:$D$1010, $X1985)&gt;0, "", MAX(Z$10:Z1984)+1))</f>
        <v/>
      </c>
      <c r="AB1985" s="44" t="str">
        <f t="shared" si="251"/>
        <v/>
      </c>
    </row>
    <row r="1986" spans="1:28" x14ac:dyDescent="0.25">
      <c r="A1986" s="4"/>
      <c r="B1986" s="44" t="str">
        <f>IF($D1986="", "", IF(IFERROR(INDEX('Page Categories'!$E$11:$E$1010, MATCH($D1986, 'Page Categories'!$D$11:$D$1010, 0)), "")="", 'Page Categories'!$M$21, IFERROR(INDEX('Page Categories'!$E$11:$E$1010, MATCH($D1986, 'Page Categories'!$D$11:$D$1010, 0)), "")))</f>
        <v/>
      </c>
      <c r="C1986" s="4"/>
      <c r="D1986" s="50"/>
      <c r="E1986" s="51"/>
      <c r="F1986" s="51"/>
      <c r="G1986" s="52"/>
      <c r="H1986" s="51"/>
      <c r="I1986" s="53"/>
      <c r="J1986" s="4"/>
      <c r="O1986" s="12" t="str">
        <f t="shared" si="245"/>
        <v/>
      </c>
      <c r="Q1986" s="12" t="str">
        <f t="shared" si="246"/>
        <v/>
      </c>
      <c r="R1986" s="12" t="str">
        <f t="shared" si="247"/>
        <v/>
      </c>
      <c r="S1986" s="12" t="str">
        <f t="shared" si="248"/>
        <v/>
      </c>
      <c r="T1986" s="12" t="str">
        <f t="shared" si="249"/>
        <v/>
      </c>
      <c r="U1986" s="12" t="str">
        <f t="shared" si="250"/>
        <v/>
      </c>
      <c r="V1986" s="12" t="str">
        <f t="shared" si="244"/>
        <v/>
      </c>
      <c r="X1986" s="44" t="str">
        <f>IF($D1986="", "", IF(COUNTIF($D$11:$D1986, $D1986)&gt;1, "", $D1986))</f>
        <v/>
      </c>
      <c r="Z1986" s="12" t="str">
        <f>IF($X1986="", "", IF(COUNTIF('Page Categories'!$D$11:$D$1010, $X1986)&gt;0, "", MAX(Z$10:Z1985)+1))</f>
        <v/>
      </c>
      <c r="AB1986" s="44" t="str">
        <f t="shared" si="251"/>
        <v/>
      </c>
    </row>
    <row r="1987" spans="1:28" x14ac:dyDescent="0.25">
      <c r="A1987" s="4"/>
      <c r="B1987" s="44" t="str">
        <f>IF($D1987="", "", IF(IFERROR(INDEX('Page Categories'!$E$11:$E$1010, MATCH($D1987, 'Page Categories'!$D$11:$D$1010, 0)), "")="", 'Page Categories'!$M$21, IFERROR(INDEX('Page Categories'!$E$11:$E$1010, MATCH($D1987, 'Page Categories'!$D$11:$D$1010, 0)), "")))</f>
        <v/>
      </c>
      <c r="C1987" s="4"/>
      <c r="D1987" s="50"/>
      <c r="E1987" s="51"/>
      <c r="F1987" s="51"/>
      <c r="G1987" s="52"/>
      <c r="H1987" s="51"/>
      <c r="I1987" s="53"/>
      <c r="J1987" s="4"/>
      <c r="O1987" s="12" t="str">
        <f t="shared" si="245"/>
        <v/>
      </c>
      <c r="Q1987" s="12" t="str">
        <f t="shared" si="246"/>
        <v/>
      </c>
      <c r="R1987" s="12" t="str">
        <f t="shared" si="247"/>
        <v/>
      </c>
      <c r="S1987" s="12" t="str">
        <f t="shared" si="248"/>
        <v/>
      </c>
      <c r="T1987" s="12" t="str">
        <f t="shared" si="249"/>
        <v/>
      </c>
      <c r="U1987" s="12" t="str">
        <f t="shared" si="250"/>
        <v/>
      </c>
      <c r="V1987" s="12" t="str">
        <f t="shared" si="244"/>
        <v/>
      </c>
      <c r="X1987" s="44" t="str">
        <f>IF($D1987="", "", IF(COUNTIF($D$11:$D1987, $D1987)&gt;1, "", $D1987))</f>
        <v/>
      </c>
      <c r="Z1987" s="12" t="str">
        <f>IF($X1987="", "", IF(COUNTIF('Page Categories'!$D$11:$D$1010, $X1987)&gt;0, "", MAX(Z$10:Z1986)+1))</f>
        <v/>
      </c>
      <c r="AB1987" s="44" t="str">
        <f t="shared" si="251"/>
        <v/>
      </c>
    </row>
    <row r="1988" spans="1:28" x14ac:dyDescent="0.25">
      <c r="A1988" s="4"/>
      <c r="B1988" s="44" t="str">
        <f>IF($D1988="", "", IF(IFERROR(INDEX('Page Categories'!$E$11:$E$1010, MATCH($D1988, 'Page Categories'!$D$11:$D$1010, 0)), "")="", 'Page Categories'!$M$21, IFERROR(INDEX('Page Categories'!$E$11:$E$1010, MATCH($D1988, 'Page Categories'!$D$11:$D$1010, 0)), "")))</f>
        <v/>
      </c>
      <c r="C1988" s="4"/>
      <c r="D1988" s="50"/>
      <c r="E1988" s="51"/>
      <c r="F1988" s="51"/>
      <c r="G1988" s="52"/>
      <c r="H1988" s="51"/>
      <c r="I1988" s="53"/>
      <c r="J1988" s="4"/>
      <c r="O1988" s="12" t="str">
        <f t="shared" si="245"/>
        <v/>
      </c>
      <c r="Q1988" s="12" t="str">
        <f t="shared" si="246"/>
        <v/>
      </c>
      <c r="R1988" s="12" t="str">
        <f t="shared" si="247"/>
        <v/>
      </c>
      <c r="S1988" s="12" t="str">
        <f t="shared" si="248"/>
        <v/>
      </c>
      <c r="T1988" s="12" t="str">
        <f t="shared" si="249"/>
        <v/>
      </c>
      <c r="U1988" s="12" t="str">
        <f t="shared" si="250"/>
        <v/>
      </c>
      <c r="V1988" s="12" t="str">
        <f t="shared" si="244"/>
        <v/>
      </c>
      <c r="X1988" s="44" t="str">
        <f>IF($D1988="", "", IF(COUNTIF($D$11:$D1988, $D1988)&gt;1, "", $D1988))</f>
        <v/>
      </c>
      <c r="Z1988" s="12" t="str">
        <f>IF($X1988="", "", IF(COUNTIF('Page Categories'!$D$11:$D$1010, $X1988)&gt;0, "", MAX(Z$10:Z1987)+1))</f>
        <v/>
      </c>
      <c r="AB1988" s="44" t="str">
        <f t="shared" si="251"/>
        <v/>
      </c>
    </row>
    <row r="1989" spans="1:28" x14ac:dyDescent="0.25">
      <c r="A1989" s="4"/>
      <c r="B1989" s="44" t="str">
        <f>IF($D1989="", "", IF(IFERROR(INDEX('Page Categories'!$E$11:$E$1010, MATCH($D1989, 'Page Categories'!$D$11:$D$1010, 0)), "")="", 'Page Categories'!$M$21, IFERROR(INDEX('Page Categories'!$E$11:$E$1010, MATCH($D1989, 'Page Categories'!$D$11:$D$1010, 0)), "")))</f>
        <v/>
      </c>
      <c r="C1989" s="4"/>
      <c r="D1989" s="50"/>
      <c r="E1989" s="51"/>
      <c r="F1989" s="51"/>
      <c r="G1989" s="52"/>
      <c r="H1989" s="51"/>
      <c r="I1989" s="53"/>
      <c r="J1989" s="4"/>
      <c r="O1989" s="12" t="str">
        <f t="shared" si="245"/>
        <v/>
      </c>
      <c r="Q1989" s="12" t="str">
        <f t="shared" si="246"/>
        <v/>
      </c>
      <c r="R1989" s="12" t="str">
        <f t="shared" si="247"/>
        <v/>
      </c>
      <c r="S1989" s="12" t="str">
        <f t="shared" si="248"/>
        <v/>
      </c>
      <c r="T1989" s="12" t="str">
        <f t="shared" si="249"/>
        <v/>
      </c>
      <c r="U1989" s="12" t="str">
        <f t="shared" si="250"/>
        <v/>
      </c>
      <c r="V1989" s="12" t="str">
        <f t="shared" si="244"/>
        <v/>
      </c>
      <c r="X1989" s="44" t="str">
        <f>IF($D1989="", "", IF(COUNTIF($D$11:$D1989, $D1989)&gt;1, "", $D1989))</f>
        <v/>
      </c>
      <c r="Z1989" s="12" t="str">
        <f>IF($X1989="", "", IF(COUNTIF('Page Categories'!$D$11:$D$1010, $X1989)&gt;0, "", MAX(Z$10:Z1988)+1))</f>
        <v/>
      </c>
      <c r="AB1989" s="44" t="str">
        <f t="shared" si="251"/>
        <v/>
      </c>
    </row>
    <row r="1990" spans="1:28" x14ac:dyDescent="0.25">
      <c r="A1990" s="4"/>
      <c r="B1990" s="44" t="str">
        <f>IF($D1990="", "", IF(IFERROR(INDEX('Page Categories'!$E$11:$E$1010, MATCH($D1990, 'Page Categories'!$D$11:$D$1010, 0)), "")="", 'Page Categories'!$M$21, IFERROR(INDEX('Page Categories'!$E$11:$E$1010, MATCH($D1990, 'Page Categories'!$D$11:$D$1010, 0)), "")))</f>
        <v/>
      </c>
      <c r="C1990" s="4"/>
      <c r="D1990" s="50"/>
      <c r="E1990" s="51"/>
      <c r="F1990" s="51"/>
      <c r="G1990" s="52"/>
      <c r="H1990" s="51"/>
      <c r="I1990" s="53"/>
      <c r="J1990" s="4"/>
      <c r="O1990" s="12" t="str">
        <f t="shared" si="245"/>
        <v/>
      </c>
      <c r="Q1990" s="12" t="str">
        <f t="shared" si="246"/>
        <v/>
      </c>
      <c r="R1990" s="12" t="str">
        <f t="shared" si="247"/>
        <v/>
      </c>
      <c r="S1990" s="12" t="str">
        <f t="shared" si="248"/>
        <v/>
      </c>
      <c r="T1990" s="12" t="str">
        <f t="shared" si="249"/>
        <v/>
      </c>
      <c r="U1990" s="12" t="str">
        <f t="shared" si="250"/>
        <v/>
      </c>
      <c r="V1990" s="12" t="str">
        <f t="shared" si="244"/>
        <v/>
      </c>
      <c r="X1990" s="44" t="str">
        <f>IF($D1990="", "", IF(COUNTIF($D$11:$D1990, $D1990)&gt;1, "", $D1990))</f>
        <v/>
      </c>
      <c r="Z1990" s="12" t="str">
        <f>IF($X1990="", "", IF(COUNTIF('Page Categories'!$D$11:$D$1010, $X1990)&gt;0, "", MAX(Z$10:Z1989)+1))</f>
        <v/>
      </c>
      <c r="AB1990" s="44" t="str">
        <f t="shared" si="251"/>
        <v/>
      </c>
    </row>
    <row r="1991" spans="1:28" x14ac:dyDescent="0.25">
      <c r="A1991" s="4"/>
      <c r="B1991" s="44" t="str">
        <f>IF($D1991="", "", IF(IFERROR(INDEX('Page Categories'!$E$11:$E$1010, MATCH($D1991, 'Page Categories'!$D$11:$D$1010, 0)), "")="", 'Page Categories'!$M$21, IFERROR(INDEX('Page Categories'!$E$11:$E$1010, MATCH($D1991, 'Page Categories'!$D$11:$D$1010, 0)), "")))</f>
        <v/>
      </c>
      <c r="C1991" s="4"/>
      <c r="D1991" s="50"/>
      <c r="E1991" s="51"/>
      <c r="F1991" s="51"/>
      <c r="G1991" s="52"/>
      <c r="H1991" s="51"/>
      <c r="I1991" s="53"/>
      <c r="J1991" s="4"/>
      <c r="O1991" s="12" t="str">
        <f t="shared" si="245"/>
        <v/>
      </c>
      <c r="Q1991" s="12" t="str">
        <f t="shared" si="246"/>
        <v/>
      </c>
      <c r="R1991" s="12" t="str">
        <f t="shared" si="247"/>
        <v/>
      </c>
      <c r="S1991" s="12" t="str">
        <f t="shared" si="248"/>
        <v/>
      </c>
      <c r="T1991" s="12" t="str">
        <f t="shared" si="249"/>
        <v/>
      </c>
      <c r="U1991" s="12" t="str">
        <f t="shared" si="250"/>
        <v/>
      </c>
      <c r="V1991" s="12" t="str">
        <f t="shared" si="244"/>
        <v/>
      </c>
      <c r="X1991" s="44" t="str">
        <f>IF($D1991="", "", IF(COUNTIF($D$11:$D1991, $D1991)&gt;1, "", $D1991))</f>
        <v/>
      </c>
      <c r="Z1991" s="12" t="str">
        <f>IF($X1991="", "", IF(COUNTIF('Page Categories'!$D$11:$D$1010, $X1991)&gt;0, "", MAX(Z$10:Z1990)+1))</f>
        <v/>
      </c>
      <c r="AB1991" s="44" t="str">
        <f t="shared" si="251"/>
        <v/>
      </c>
    </row>
    <row r="1992" spans="1:28" x14ac:dyDescent="0.25">
      <c r="A1992" s="4"/>
      <c r="B1992" s="44" t="str">
        <f>IF($D1992="", "", IF(IFERROR(INDEX('Page Categories'!$E$11:$E$1010, MATCH($D1992, 'Page Categories'!$D$11:$D$1010, 0)), "")="", 'Page Categories'!$M$21, IFERROR(INDEX('Page Categories'!$E$11:$E$1010, MATCH($D1992, 'Page Categories'!$D$11:$D$1010, 0)), "")))</f>
        <v/>
      </c>
      <c r="C1992" s="4"/>
      <c r="D1992" s="50"/>
      <c r="E1992" s="51"/>
      <c r="F1992" s="51"/>
      <c r="G1992" s="52"/>
      <c r="H1992" s="51"/>
      <c r="I1992" s="53"/>
      <c r="J1992" s="4"/>
      <c r="O1992" s="12" t="str">
        <f t="shared" si="245"/>
        <v/>
      </c>
      <c r="Q1992" s="12" t="str">
        <f t="shared" si="246"/>
        <v/>
      </c>
      <c r="R1992" s="12" t="str">
        <f t="shared" si="247"/>
        <v/>
      </c>
      <c r="S1992" s="12" t="str">
        <f t="shared" si="248"/>
        <v/>
      </c>
      <c r="T1992" s="12" t="str">
        <f t="shared" si="249"/>
        <v/>
      </c>
      <c r="U1992" s="12" t="str">
        <f t="shared" si="250"/>
        <v/>
      </c>
      <c r="V1992" s="12" t="str">
        <f t="shared" si="244"/>
        <v/>
      </c>
      <c r="X1992" s="44" t="str">
        <f>IF($D1992="", "", IF(COUNTIF($D$11:$D1992, $D1992)&gt;1, "", $D1992))</f>
        <v/>
      </c>
      <c r="Z1992" s="12" t="str">
        <f>IF($X1992="", "", IF(COUNTIF('Page Categories'!$D$11:$D$1010, $X1992)&gt;0, "", MAX(Z$10:Z1991)+1))</f>
        <v/>
      </c>
      <c r="AB1992" s="44" t="str">
        <f t="shared" si="251"/>
        <v/>
      </c>
    </row>
    <row r="1993" spans="1:28" x14ac:dyDescent="0.25">
      <c r="A1993" s="4"/>
      <c r="B1993" s="44" t="str">
        <f>IF($D1993="", "", IF(IFERROR(INDEX('Page Categories'!$E$11:$E$1010, MATCH($D1993, 'Page Categories'!$D$11:$D$1010, 0)), "")="", 'Page Categories'!$M$21, IFERROR(INDEX('Page Categories'!$E$11:$E$1010, MATCH($D1993, 'Page Categories'!$D$11:$D$1010, 0)), "")))</f>
        <v/>
      </c>
      <c r="C1993" s="4"/>
      <c r="D1993" s="50"/>
      <c r="E1993" s="51"/>
      <c r="F1993" s="51"/>
      <c r="G1993" s="52"/>
      <c r="H1993" s="51"/>
      <c r="I1993" s="53"/>
      <c r="J1993" s="4"/>
      <c r="O1993" s="12" t="str">
        <f t="shared" si="245"/>
        <v/>
      </c>
      <c r="Q1993" s="12" t="str">
        <f t="shared" si="246"/>
        <v/>
      </c>
      <c r="R1993" s="12" t="str">
        <f t="shared" si="247"/>
        <v/>
      </c>
      <c r="S1993" s="12" t="str">
        <f t="shared" si="248"/>
        <v/>
      </c>
      <c r="T1993" s="12" t="str">
        <f t="shared" si="249"/>
        <v/>
      </c>
      <c r="U1993" s="12" t="str">
        <f t="shared" si="250"/>
        <v/>
      </c>
      <c r="V1993" s="12" t="str">
        <f t="shared" si="244"/>
        <v/>
      </c>
      <c r="X1993" s="44" t="str">
        <f>IF($D1993="", "", IF(COUNTIF($D$11:$D1993, $D1993)&gt;1, "", $D1993))</f>
        <v/>
      </c>
      <c r="Z1993" s="12" t="str">
        <f>IF($X1993="", "", IF(COUNTIF('Page Categories'!$D$11:$D$1010, $X1993)&gt;0, "", MAX(Z$10:Z1992)+1))</f>
        <v/>
      </c>
      <c r="AB1993" s="44" t="str">
        <f t="shared" si="251"/>
        <v/>
      </c>
    </row>
    <row r="1994" spans="1:28" x14ac:dyDescent="0.25">
      <c r="A1994" s="4"/>
      <c r="B1994" s="44" t="str">
        <f>IF($D1994="", "", IF(IFERROR(INDEX('Page Categories'!$E$11:$E$1010, MATCH($D1994, 'Page Categories'!$D$11:$D$1010, 0)), "")="", 'Page Categories'!$M$21, IFERROR(INDEX('Page Categories'!$E$11:$E$1010, MATCH($D1994, 'Page Categories'!$D$11:$D$1010, 0)), "")))</f>
        <v/>
      </c>
      <c r="C1994" s="4"/>
      <c r="D1994" s="50"/>
      <c r="E1994" s="51"/>
      <c r="F1994" s="51"/>
      <c r="G1994" s="52"/>
      <c r="H1994" s="51"/>
      <c r="I1994" s="53"/>
      <c r="J1994" s="4"/>
      <c r="O1994" s="12" t="str">
        <f t="shared" si="245"/>
        <v/>
      </c>
      <c r="Q1994" s="12" t="str">
        <f t="shared" si="246"/>
        <v/>
      </c>
      <c r="R1994" s="12" t="str">
        <f t="shared" si="247"/>
        <v/>
      </c>
      <c r="S1994" s="12" t="str">
        <f t="shared" si="248"/>
        <v/>
      </c>
      <c r="T1994" s="12" t="str">
        <f t="shared" si="249"/>
        <v/>
      </c>
      <c r="U1994" s="12" t="str">
        <f t="shared" si="250"/>
        <v/>
      </c>
      <c r="V1994" s="12" t="str">
        <f t="shared" si="244"/>
        <v/>
      </c>
      <c r="X1994" s="44" t="str">
        <f>IF($D1994="", "", IF(COUNTIF($D$11:$D1994, $D1994)&gt;1, "", $D1994))</f>
        <v/>
      </c>
      <c r="Z1994" s="12" t="str">
        <f>IF($X1994="", "", IF(COUNTIF('Page Categories'!$D$11:$D$1010, $X1994)&gt;0, "", MAX(Z$10:Z1993)+1))</f>
        <v/>
      </c>
      <c r="AB1994" s="44" t="str">
        <f t="shared" si="251"/>
        <v/>
      </c>
    </row>
    <row r="1995" spans="1:28" x14ac:dyDescent="0.25">
      <c r="A1995" s="4"/>
      <c r="B1995" s="44" t="str">
        <f>IF($D1995="", "", IF(IFERROR(INDEX('Page Categories'!$E$11:$E$1010, MATCH($D1995, 'Page Categories'!$D$11:$D$1010, 0)), "")="", 'Page Categories'!$M$21, IFERROR(INDEX('Page Categories'!$E$11:$E$1010, MATCH($D1995, 'Page Categories'!$D$11:$D$1010, 0)), "")))</f>
        <v/>
      </c>
      <c r="C1995" s="4"/>
      <c r="D1995" s="50"/>
      <c r="E1995" s="51"/>
      <c r="F1995" s="51"/>
      <c r="G1995" s="52"/>
      <c r="H1995" s="51"/>
      <c r="I1995" s="53"/>
      <c r="J1995" s="4"/>
      <c r="O1995" s="12" t="str">
        <f t="shared" si="245"/>
        <v/>
      </c>
      <c r="Q1995" s="12" t="str">
        <f t="shared" si="246"/>
        <v/>
      </c>
      <c r="R1995" s="12" t="str">
        <f t="shared" si="247"/>
        <v/>
      </c>
      <c r="S1995" s="12" t="str">
        <f t="shared" si="248"/>
        <v/>
      </c>
      <c r="T1995" s="12" t="str">
        <f t="shared" si="249"/>
        <v/>
      </c>
      <c r="U1995" s="12" t="str">
        <f t="shared" si="250"/>
        <v/>
      </c>
      <c r="V1995" s="12" t="str">
        <f t="shared" ref="V1995:V2058" si="252">IF($O1995="", "", IF(AND(V$5="X", I1995=""), $O$6, IF(AND(NOT(I1995=""), COUNTIF(M$11:M$22, I1995)=0), $O$7, "")))</f>
        <v/>
      </c>
      <c r="X1995" s="44" t="str">
        <f>IF($D1995="", "", IF(COUNTIF($D$11:$D1995, $D1995)&gt;1, "", $D1995))</f>
        <v/>
      </c>
      <c r="Z1995" s="12" t="str">
        <f>IF($X1995="", "", IF(COUNTIF('Page Categories'!$D$11:$D$1010, $X1995)&gt;0, "", MAX(Z$10:Z1994)+1))</f>
        <v/>
      </c>
      <c r="AB1995" s="44" t="str">
        <f t="shared" si="251"/>
        <v/>
      </c>
    </row>
    <row r="1996" spans="1:28" x14ac:dyDescent="0.25">
      <c r="A1996" s="4"/>
      <c r="B1996" s="44" t="str">
        <f>IF($D1996="", "", IF(IFERROR(INDEX('Page Categories'!$E$11:$E$1010, MATCH($D1996, 'Page Categories'!$D$11:$D$1010, 0)), "")="", 'Page Categories'!$M$21, IFERROR(INDEX('Page Categories'!$E$11:$E$1010, MATCH($D1996, 'Page Categories'!$D$11:$D$1010, 0)), "")))</f>
        <v/>
      </c>
      <c r="C1996" s="4"/>
      <c r="D1996" s="50"/>
      <c r="E1996" s="51"/>
      <c r="F1996" s="51"/>
      <c r="G1996" s="52"/>
      <c r="H1996" s="51"/>
      <c r="I1996" s="53"/>
      <c r="J1996" s="4"/>
      <c r="O1996" s="12" t="str">
        <f t="shared" ref="O1996:O2059" si="253">IF(COUNTIF($D1996:$I1996, "")=6, "", "X")</f>
        <v/>
      </c>
      <c r="Q1996" s="12" t="str">
        <f t="shared" ref="Q1996:Q2059" si="254">IF($O1996="", "", IF(AND(Q$5="X", D1996=""), $O$6, ""))</f>
        <v/>
      </c>
      <c r="R1996" s="12" t="str">
        <f t="shared" ref="R1996:R2059" si="255">IF($O1996="", "", IF(AND(R$5="X", E1996=""), $O$6, IF(AND(NOT(E1996=""), ISNUMBER(E1996)=FALSE), $O$7, "")))</f>
        <v/>
      </c>
      <c r="S1996" s="12" t="str">
        <f t="shared" ref="S1996:S2059" si="256">IF($O1996="", "", IF(AND(S$5="X", F1996=""), $O$6, IF(AND(NOT(F1996=""), ISNUMBER(F1996)=FALSE), $O$7, "")))</f>
        <v/>
      </c>
      <c r="T1996" s="12" t="str">
        <f t="shared" ref="T1996:T2059" si="257">IF($O1996="", "", IF(AND(T$5="X", G1996=""), $O$6, IF(AND(NOT(G1996=""), ISNUMBER(G1996)=FALSE), $O$7, "")))</f>
        <v/>
      </c>
      <c r="U1996" s="12" t="str">
        <f t="shared" ref="U1996:U2059" si="258">IF($O1996="", "", IF(AND(U$5="X", H1996=""), $O$6, IF(AND(NOT(H1996=""), ISNUMBER(H1996)=FALSE), $O$7, "")))</f>
        <v/>
      </c>
      <c r="V1996" s="12" t="str">
        <f t="shared" si="252"/>
        <v/>
      </c>
      <c r="X1996" s="44" t="str">
        <f>IF($D1996="", "", IF(COUNTIF($D$11:$D1996, $D1996)&gt;1, "", $D1996))</f>
        <v/>
      </c>
      <c r="Z1996" s="12" t="str">
        <f>IF($X1996="", "", IF(COUNTIF('Page Categories'!$D$11:$D$1010, $X1996)&gt;0, "", MAX(Z$10:Z1995)+1))</f>
        <v/>
      </c>
      <c r="AB1996" s="44" t="str">
        <f t="shared" ref="AB1996:AB2059" si="259">IF(OR($B1996="", $I1996=""), "", CONCATENATE($B1996, " - ", $I1996))</f>
        <v/>
      </c>
    </row>
    <row r="1997" spans="1:28" x14ac:dyDescent="0.25">
      <c r="A1997" s="4"/>
      <c r="B1997" s="44" t="str">
        <f>IF($D1997="", "", IF(IFERROR(INDEX('Page Categories'!$E$11:$E$1010, MATCH($D1997, 'Page Categories'!$D$11:$D$1010, 0)), "")="", 'Page Categories'!$M$21, IFERROR(INDEX('Page Categories'!$E$11:$E$1010, MATCH($D1997, 'Page Categories'!$D$11:$D$1010, 0)), "")))</f>
        <v/>
      </c>
      <c r="C1997" s="4"/>
      <c r="D1997" s="50"/>
      <c r="E1997" s="51"/>
      <c r="F1997" s="51"/>
      <c r="G1997" s="52"/>
      <c r="H1997" s="51"/>
      <c r="I1997" s="53"/>
      <c r="J1997" s="4"/>
      <c r="O1997" s="12" t="str">
        <f t="shared" si="253"/>
        <v/>
      </c>
      <c r="Q1997" s="12" t="str">
        <f t="shared" si="254"/>
        <v/>
      </c>
      <c r="R1997" s="12" t="str">
        <f t="shared" si="255"/>
        <v/>
      </c>
      <c r="S1997" s="12" t="str">
        <f t="shared" si="256"/>
        <v/>
      </c>
      <c r="T1997" s="12" t="str">
        <f t="shared" si="257"/>
        <v/>
      </c>
      <c r="U1997" s="12" t="str">
        <f t="shared" si="258"/>
        <v/>
      </c>
      <c r="V1997" s="12" t="str">
        <f t="shared" si="252"/>
        <v/>
      </c>
      <c r="X1997" s="44" t="str">
        <f>IF($D1997="", "", IF(COUNTIF($D$11:$D1997, $D1997)&gt;1, "", $D1997))</f>
        <v/>
      </c>
      <c r="Z1997" s="12" t="str">
        <f>IF($X1997="", "", IF(COUNTIF('Page Categories'!$D$11:$D$1010, $X1997)&gt;0, "", MAX(Z$10:Z1996)+1))</f>
        <v/>
      </c>
      <c r="AB1997" s="44" t="str">
        <f t="shared" si="259"/>
        <v/>
      </c>
    </row>
    <row r="1998" spans="1:28" x14ac:dyDescent="0.25">
      <c r="A1998" s="4"/>
      <c r="B1998" s="44" t="str">
        <f>IF($D1998="", "", IF(IFERROR(INDEX('Page Categories'!$E$11:$E$1010, MATCH($D1998, 'Page Categories'!$D$11:$D$1010, 0)), "")="", 'Page Categories'!$M$21, IFERROR(INDEX('Page Categories'!$E$11:$E$1010, MATCH($D1998, 'Page Categories'!$D$11:$D$1010, 0)), "")))</f>
        <v/>
      </c>
      <c r="C1998" s="4"/>
      <c r="D1998" s="50"/>
      <c r="E1998" s="51"/>
      <c r="F1998" s="51"/>
      <c r="G1998" s="52"/>
      <c r="H1998" s="51"/>
      <c r="I1998" s="53"/>
      <c r="J1998" s="4"/>
      <c r="O1998" s="12" t="str">
        <f t="shared" si="253"/>
        <v/>
      </c>
      <c r="Q1998" s="12" t="str">
        <f t="shared" si="254"/>
        <v/>
      </c>
      <c r="R1998" s="12" t="str">
        <f t="shared" si="255"/>
        <v/>
      </c>
      <c r="S1998" s="12" t="str">
        <f t="shared" si="256"/>
        <v/>
      </c>
      <c r="T1998" s="12" t="str">
        <f t="shared" si="257"/>
        <v/>
      </c>
      <c r="U1998" s="12" t="str">
        <f t="shared" si="258"/>
        <v/>
      </c>
      <c r="V1998" s="12" t="str">
        <f t="shared" si="252"/>
        <v/>
      </c>
      <c r="X1998" s="44" t="str">
        <f>IF($D1998="", "", IF(COUNTIF($D$11:$D1998, $D1998)&gt;1, "", $D1998))</f>
        <v/>
      </c>
      <c r="Z1998" s="12" t="str">
        <f>IF($X1998="", "", IF(COUNTIF('Page Categories'!$D$11:$D$1010, $X1998)&gt;0, "", MAX(Z$10:Z1997)+1))</f>
        <v/>
      </c>
      <c r="AB1998" s="44" t="str">
        <f t="shared" si="259"/>
        <v/>
      </c>
    </row>
    <row r="1999" spans="1:28" x14ac:dyDescent="0.25">
      <c r="A1999" s="4"/>
      <c r="B1999" s="44" t="str">
        <f>IF($D1999="", "", IF(IFERROR(INDEX('Page Categories'!$E$11:$E$1010, MATCH($D1999, 'Page Categories'!$D$11:$D$1010, 0)), "")="", 'Page Categories'!$M$21, IFERROR(INDEX('Page Categories'!$E$11:$E$1010, MATCH($D1999, 'Page Categories'!$D$11:$D$1010, 0)), "")))</f>
        <v/>
      </c>
      <c r="C1999" s="4"/>
      <c r="D1999" s="50"/>
      <c r="E1999" s="51"/>
      <c r="F1999" s="51"/>
      <c r="G1999" s="52"/>
      <c r="H1999" s="51"/>
      <c r="I1999" s="53"/>
      <c r="J1999" s="4"/>
      <c r="O1999" s="12" t="str">
        <f t="shared" si="253"/>
        <v/>
      </c>
      <c r="Q1999" s="12" t="str">
        <f t="shared" si="254"/>
        <v/>
      </c>
      <c r="R1999" s="12" t="str">
        <f t="shared" si="255"/>
        <v/>
      </c>
      <c r="S1999" s="12" t="str">
        <f t="shared" si="256"/>
        <v/>
      </c>
      <c r="T1999" s="12" t="str">
        <f t="shared" si="257"/>
        <v/>
      </c>
      <c r="U1999" s="12" t="str">
        <f t="shared" si="258"/>
        <v/>
      </c>
      <c r="V1999" s="12" t="str">
        <f t="shared" si="252"/>
        <v/>
      </c>
      <c r="X1999" s="44" t="str">
        <f>IF($D1999="", "", IF(COUNTIF($D$11:$D1999, $D1999)&gt;1, "", $D1999))</f>
        <v/>
      </c>
      <c r="Z1999" s="12" t="str">
        <f>IF($X1999="", "", IF(COUNTIF('Page Categories'!$D$11:$D$1010, $X1999)&gt;0, "", MAX(Z$10:Z1998)+1))</f>
        <v/>
      </c>
      <c r="AB1999" s="44" t="str">
        <f t="shared" si="259"/>
        <v/>
      </c>
    </row>
    <row r="2000" spans="1:28" x14ac:dyDescent="0.25">
      <c r="A2000" s="4"/>
      <c r="B2000" s="44" t="str">
        <f>IF($D2000="", "", IF(IFERROR(INDEX('Page Categories'!$E$11:$E$1010, MATCH($D2000, 'Page Categories'!$D$11:$D$1010, 0)), "")="", 'Page Categories'!$M$21, IFERROR(INDEX('Page Categories'!$E$11:$E$1010, MATCH($D2000, 'Page Categories'!$D$11:$D$1010, 0)), "")))</f>
        <v/>
      </c>
      <c r="C2000" s="4"/>
      <c r="D2000" s="50"/>
      <c r="E2000" s="51"/>
      <c r="F2000" s="51"/>
      <c r="G2000" s="52"/>
      <c r="H2000" s="51"/>
      <c r="I2000" s="53"/>
      <c r="J2000" s="4"/>
      <c r="O2000" s="12" t="str">
        <f t="shared" si="253"/>
        <v/>
      </c>
      <c r="Q2000" s="12" t="str">
        <f t="shared" si="254"/>
        <v/>
      </c>
      <c r="R2000" s="12" t="str">
        <f t="shared" si="255"/>
        <v/>
      </c>
      <c r="S2000" s="12" t="str">
        <f t="shared" si="256"/>
        <v/>
      </c>
      <c r="T2000" s="12" t="str">
        <f t="shared" si="257"/>
        <v/>
      </c>
      <c r="U2000" s="12" t="str">
        <f t="shared" si="258"/>
        <v/>
      </c>
      <c r="V2000" s="12" t="str">
        <f t="shared" si="252"/>
        <v/>
      </c>
      <c r="X2000" s="44" t="str">
        <f>IF($D2000="", "", IF(COUNTIF($D$11:$D2000, $D2000)&gt;1, "", $D2000))</f>
        <v/>
      </c>
      <c r="Z2000" s="12" t="str">
        <f>IF($X2000="", "", IF(COUNTIF('Page Categories'!$D$11:$D$1010, $X2000)&gt;0, "", MAX(Z$10:Z1999)+1))</f>
        <v/>
      </c>
      <c r="AB2000" s="44" t="str">
        <f t="shared" si="259"/>
        <v/>
      </c>
    </row>
    <row r="2001" spans="1:28" x14ac:dyDescent="0.25">
      <c r="A2001" s="4"/>
      <c r="B2001" s="44" t="str">
        <f>IF($D2001="", "", IF(IFERROR(INDEX('Page Categories'!$E$11:$E$1010, MATCH($D2001, 'Page Categories'!$D$11:$D$1010, 0)), "")="", 'Page Categories'!$M$21, IFERROR(INDEX('Page Categories'!$E$11:$E$1010, MATCH($D2001, 'Page Categories'!$D$11:$D$1010, 0)), "")))</f>
        <v/>
      </c>
      <c r="C2001" s="4"/>
      <c r="D2001" s="50"/>
      <c r="E2001" s="51"/>
      <c r="F2001" s="51"/>
      <c r="G2001" s="52"/>
      <c r="H2001" s="51"/>
      <c r="I2001" s="53"/>
      <c r="J2001" s="4"/>
      <c r="O2001" s="12" t="str">
        <f t="shared" si="253"/>
        <v/>
      </c>
      <c r="Q2001" s="12" t="str">
        <f t="shared" si="254"/>
        <v/>
      </c>
      <c r="R2001" s="12" t="str">
        <f t="shared" si="255"/>
        <v/>
      </c>
      <c r="S2001" s="12" t="str">
        <f t="shared" si="256"/>
        <v/>
      </c>
      <c r="T2001" s="12" t="str">
        <f t="shared" si="257"/>
        <v/>
      </c>
      <c r="U2001" s="12" t="str">
        <f t="shared" si="258"/>
        <v/>
      </c>
      <c r="V2001" s="12" t="str">
        <f t="shared" si="252"/>
        <v/>
      </c>
      <c r="X2001" s="44" t="str">
        <f>IF($D2001="", "", IF(COUNTIF($D$11:$D2001, $D2001)&gt;1, "", $D2001))</f>
        <v/>
      </c>
      <c r="Z2001" s="12" t="str">
        <f>IF($X2001="", "", IF(COUNTIF('Page Categories'!$D$11:$D$1010, $X2001)&gt;0, "", MAX(Z$10:Z2000)+1))</f>
        <v/>
      </c>
      <c r="AB2001" s="44" t="str">
        <f t="shared" si="259"/>
        <v/>
      </c>
    </row>
    <row r="2002" spans="1:28" x14ac:dyDescent="0.25">
      <c r="A2002" s="4"/>
      <c r="B2002" s="44" t="str">
        <f>IF($D2002="", "", IF(IFERROR(INDEX('Page Categories'!$E$11:$E$1010, MATCH($D2002, 'Page Categories'!$D$11:$D$1010, 0)), "")="", 'Page Categories'!$M$21, IFERROR(INDEX('Page Categories'!$E$11:$E$1010, MATCH($D2002, 'Page Categories'!$D$11:$D$1010, 0)), "")))</f>
        <v/>
      </c>
      <c r="C2002" s="4"/>
      <c r="D2002" s="50"/>
      <c r="E2002" s="51"/>
      <c r="F2002" s="51"/>
      <c r="G2002" s="52"/>
      <c r="H2002" s="51"/>
      <c r="I2002" s="53"/>
      <c r="J2002" s="4"/>
      <c r="O2002" s="12" t="str">
        <f t="shared" si="253"/>
        <v/>
      </c>
      <c r="Q2002" s="12" t="str">
        <f t="shared" si="254"/>
        <v/>
      </c>
      <c r="R2002" s="12" t="str">
        <f t="shared" si="255"/>
        <v/>
      </c>
      <c r="S2002" s="12" t="str">
        <f t="shared" si="256"/>
        <v/>
      </c>
      <c r="T2002" s="12" t="str">
        <f t="shared" si="257"/>
        <v/>
      </c>
      <c r="U2002" s="12" t="str">
        <f t="shared" si="258"/>
        <v/>
      </c>
      <c r="V2002" s="12" t="str">
        <f t="shared" si="252"/>
        <v/>
      </c>
      <c r="X2002" s="44" t="str">
        <f>IF($D2002="", "", IF(COUNTIF($D$11:$D2002, $D2002)&gt;1, "", $D2002))</f>
        <v/>
      </c>
      <c r="Z2002" s="12" t="str">
        <f>IF($X2002="", "", IF(COUNTIF('Page Categories'!$D$11:$D$1010, $X2002)&gt;0, "", MAX(Z$10:Z2001)+1))</f>
        <v/>
      </c>
      <c r="AB2002" s="44" t="str">
        <f t="shared" si="259"/>
        <v/>
      </c>
    </row>
    <row r="2003" spans="1:28" x14ac:dyDescent="0.25">
      <c r="A2003" s="4"/>
      <c r="B2003" s="44" t="str">
        <f>IF($D2003="", "", IF(IFERROR(INDEX('Page Categories'!$E$11:$E$1010, MATCH($D2003, 'Page Categories'!$D$11:$D$1010, 0)), "")="", 'Page Categories'!$M$21, IFERROR(INDEX('Page Categories'!$E$11:$E$1010, MATCH($D2003, 'Page Categories'!$D$11:$D$1010, 0)), "")))</f>
        <v/>
      </c>
      <c r="C2003" s="4"/>
      <c r="D2003" s="50"/>
      <c r="E2003" s="51"/>
      <c r="F2003" s="51"/>
      <c r="G2003" s="52"/>
      <c r="H2003" s="51"/>
      <c r="I2003" s="53"/>
      <c r="J2003" s="4"/>
      <c r="O2003" s="12" t="str">
        <f t="shared" si="253"/>
        <v/>
      </c>
      <c r="Q2003" s="12" t="str">
        <f t="shared" si="254"/>
        <v/>
      </c>
      <c r="R2003" s="12" t="str">
        <f t="shared" si="255"/>
        <v/>
      </c>
      <c r="S2003" s="12" t="str">
        <f t="shared" si="256"/>
        <v/>
      </c>
      <c r="T2003" s="12" t="str">
        <f t="shared" si="257"/>
        <v/>
      </c>
      <c r="U2003" s="12" t="str">
        <f t="shared" si="258"/>
        <v/>
      </c>
      <c r="V2003" s="12" t="str">
        <f t="shared" si="252"/>
        <v/>
      </c>
      <c r="X2003" s="44" t="str">
        <f>IF($D2003="", "", IF(COUNTIF($D$11:$D2003, $D2003)&gt;1, "", $D2003))</f>
        <v/>
      </c>
      <c r="Z2003" s="12" t="str">
        <f>IF($X2003="", "", IF(COUNTIF('Page Categories'!$D$11:$D$1010, $X2003)&gt;0, "", MAX(Z$10:Z2002)+1))</f>
        <v/>
      </c>
      <c r="AB2003" s="44" t="str">
        <f t="shared" si="259"/>
        <v/>
      </c>
    </row>
    <row r="2004" spans="1:28" x14ac:dyDescent="0.25">
      <c r="A2004" s="4"/>
      <c r="B2004" s="44" t="str">
        <f>IF($D2004="", "", IF(IFERROR(INDEX('Page Categories'!$E$11:$E$1010, MATCH($D2004, 'Page Categories'!$D$11:$D$1010, 0)), "")="", 'Page Categories'!$M$21, IFERROR(INDEX('Page Categories'!$E$11:$E$1010, MATCH($D2004, 'Page Categories'!$D$11:$D$1010, 0)), "")))</f>
        <v/>
      </c>
      <c r="C2004" s="4"/>
      <c r="D2004" s="50"/>
      <c r="E2004" s="51"/>
      <c r="F2004" s="51"/>
      <c r="G2004" s="52"/>
      <c r="H2004" s="51"/>
      <c r="I2004" s="53"/>
      <c r="J2004" s="4"/>
      <c r="O2004" s="12" t="str">
        <f t="shared" si="253"/>
        <v/>
      </c>
      <c r="Q2004" s="12" t="str">
        <f t="shared" si="254"/>
        <v/>
      </c>
      <c r="R2004" s="12" t="str">
        <f t="shared" si="255"/>
        <v/>
      </c>
      <c r="S2004" s="12" t="str">
        <f t="shared" si="256"/>
        <v/>
      </c>
      <c r="T2004" s="12" t="str">
        <f t="shared" si="257"/>
        <v/>
      </c>
      <c r="U2004" s="12" t="str">
        <f t="shared" si="258"/>
        <v/>
      </c>
      <c r="V2004" s="12" t="str">
        <f t="shared" si="252"/>
        <v/>
      </c>
      <c r="X2004" s="44" t="str">
        <f>IF($D2004="", "", IF(COUNTIF($D$11:$D2004, $D2004)&gt;1, "", $D2004))</f>
        <v/>
      </c>
      <c r="Z2004" s="12" t="str">
        <f>IF($X2004="", "", IF(COUNTIF('Page Categories'!$D$11:$D$1010, $X2004)&gt;0, "", MAX(Z$10:Z2003)+1))</f>
        <v/>
      </c>
      <c r="AB2004" s="44" t="str">
        <f t="shared" si="259"/>
        <v/>
      </c>
    </row>
    <row r="2005" spans="1:28" x14ac:dyDescent="0.25">
      <c r="A2005" s="4"/>
      <c r="B2005" s="44" t="str">
        <f>IF($D2005="", "", IF(IFERROR(INDEX('Page Categories'!$E$11:$E$1010, MATCH($D2005, 'Page Categories'!$D$11:$D$1010, 0)), "")="", 'Page Categories'!$M$21, IFERROR(INDEX('Page Categories'!$E$11:$E$1010, MATCH($D2005, 'Page Categories'!$D$11:$D$1010, 0)), "")))</f>
        <v/>
      </c>
      <c r="C2005" s="4"/>
      <c r="D2005" s="50"/>
      <c r="E2005" s="51"/>
      <c r="F2005" s="51"/>
      <c r="G2005" s="52"/>
      <c r="H2005" s="51"/>
      <c r="I2005" s="53"/>
      <c r="J2005" s="4"/>
      <c r="O2005" s="12" t="str">
        <f t="shared" si="253"/>
        <v/>
      </c>
      <c r="Q2005" s="12" t="str">
        <f t="shared" si="254"/>
        <v/>
      </c>
      <c r="R2005" s="12" t="str">
        <f t="shared" si="255"/>
        <v/>
      </c>
      <c r="S2005" s="12" t="str">
        <f t="shared" si="256"/>
        <v/>
      </c>
      <c r="T2005" s="12" t="str">
        <f t="shared" si="257"/>
        <v/>
      </c>
      <c r="U2005" s="12" t="str">
        <f t="shared" si="258"/>
        <v/>
      </c>
      <c r="V2005" s="12" t="str">
        <f t="shared" si="252"/>
        <v/>
      </c>
      <c r="X2005" s="44" t="str">
        <f>IF($D2005="", "", IF(COUNTIF($D$11:$D2005, $D2005)&gt;1, "", $D2005))</f>
        <v/>
      </c>
      <c r="Z2005" s="12" t="str">
        <f>IF($X2005="", "", IF(COUNTIF('Page Categories'!$D$11:$D$1010, $X2005)&gt;0, "", MAX(Z$10:Z2004)+1))</f>
        <v/>
      </c>
      <c r="AB2005" s="44" t="str">
        <f t="shared" si="259"/>
        <v/>
      </c>
    </row>
    <row r="2006" spans="1:28" x14ac:dyDescent="0.25">
      <c r="A2006" s="4"/>
      <c r="B2006" s="44" t="str">
        <f>IF($D2006="", "", IF(IFERROR(INDEX('Page Categories'!$E$11:$E$1010, MATCH($D2006, 'Page Categories'!$D$11:$D$1010, 0)), "")="", 'Page Categories'!$M$21, IFERROR(INDEX('Page Categories'!$E$11:$E$1010, MATCH($D2006, 'Page Categories'!$D$11:$D$1010, 0)), "")))</f>
        <v/>
      </c>
      <c r="C2006" s="4"/>
      <c r="D2006" s="50"/>
      <c r="E2006" s="51"/>
      <c r="F2006" s="51"/>
      <c r="G2006" s="52"/>
      <c r="H2006" s="51"/>
      <c r="I2006" s="53"/>
      <c r="J2006" s="4"/>
      <c r="O2006" s="12" t="str">
        <f t="shared" si="253"/>
        <v/>
      </c>
      <c r="Q2006" s="12" t="str">
        <f t="shared" si="254"/>
        <v/>
      </c>
      <c r="R2006" s="12" t="str">
        <f t="shared" si="255"/>
        <v/>
      </c>
      <c r="S2006" s="12" t="str">
        <f t="shared" si="256"/>
        <v/>
      </c>
      <c r="T2006" s="12" t="str">
        <f t="shared" si="257"/>
        <v/>
      </c>
      <c r="U2006" s="12" t="str">
        <f t="shared" si="258"/>
        <v/>
      </c>
      <c r="V2006" s="12" t="str">
        <f t="shared" si="252"/>
        <v/>
      </c>
      <c r="X2006" s="44" t="str">
        <f>IF($D2006="", "", IF(COUNTIF($D$11:$D2006, $D2006)&gt;1, "", $D2006))</f>
        <v/>
      </c>
      <c r="Z2006" s="12" t="str">
        <f>IF($X2006="", "", IF(COUNTIF('Page Categories'!$D$11:$D$1010, $X2006)&gt;0, "", MAX(Z$10:Z2005)+1))</f>
        <v/>
      </c>
      <c r="AB2006" s="44" t="str">
        <f t="shared" si="259"/>
        <v/>
      </c>
    </row>
    <row r="2007" spans="1:28" x14ac:dyDescent="0.25">
      <c r="A2007" s="4"/>
      <c r="B2007" s="44" t="str">
        <f>IF($D2007="", "", IF(IFERROR(INDEX('Page Categories'!$E$11:$E$1010, MATCH($D2007, 'Page Categories'!$D$11:$D$1010, 0)), "")="", 'Page Categories'!$M$21, IFERROR(INDEX('Page Categories'!$E$11:$E$1010, MATCH($D2007, 'Page Categories'!$D$11:$D$1010, 0)), "")))</f>
        <v/>
      </c>
      <c r="C2007" s="4"/>
      <c r="D2007" s="50"/>
      <c r="E2007" s="51"/>
      <c r="F2007" s="51"/>
      <c r="G2007" s="52"/>
      <c r="H2007" s="51"/>
      <c r="I2007" s="53"/>
      <c r="J2007" s="4"/>
      <c r="O2007" s="12" t="str">
        <f t="shared" si="253"/>
        <v/>
      </c>
      <c r="Q2007" s="12" t="str">
        <f t="shared" si="254"/>
        <v/>
      </c>
      <c r="R2007" s="12" t="str">
        <f t="shared" si="255"/>
        <v/>
      </c>
      <c r="S2007" s="12" t="str">
        <f t="shared" si="256"/>
        <v/>
      </c>
      <c r="T2007" s="12" t="str">
        <f t="shared" si="257"/>
        <v/>
      </c>
      <c r="U2007" s="12" t="str">
        <f t="shared" si="258"/>
        <v/>
      </c>
      <c r="V2007" s="12" t="str">
        <f t="shared" si="252"/>
        <v/>
      </c>
      <c r="X2007" s="44" t="str">
        <f>IF($D2007="", "", IF(COUNTIF($D$11:$D2007, $D2007)&gt;1, "", $D2007))</f>
        <v/>
      </c>
      <c r="Z2007" s="12" t="str">
        <f>IF($X2007="", "", IF(COUNTIF('Page Categories'!$D$11:$D$1010, $X2007)&gt;0, "", MAX(Z$10:Z2006)+1))</f>
        <v/>
      </c>
      <c r="AB2007" s="44" t="str">
        <f t="shared" si="259"/>
        <v/>
      </c>
    </row>
    <row r="2008" spans="1:28" x14ac:dyDescent="0.25">
      <c r="A2008" s="4"/>
      <c r="B2008" s="44" t="str">
        <f>IF($D2008="", "", IF(IFERROR(INDEX('Page Categories'!$E$11:$E$1010, MATCH($D2008, 'Page Categories'!$D$11:$D$1010, 0)), "")="", 'Page Categories'!$M$21, IFERROR(INDEX('Page Categories'!$E$11:$E$1010, MATCH($D2008, 'Page Categories'!$D$11:$D$1010, 0)), "")))</f>
        <v/>
      </c>
      <c r="C2008" s="4"/>
      <c r="D2008" s="50"/>
      <c r="E2008" s="51"/>
      <c r="F2008" s="51"/>
      <c r="G2008" s="52"/>
      <c r="H2008" s="51"/>
      <c r="I2008" s="53"/>
      <c r="J2008" s="4"/>
      <c r="O2008" s="12" t="str">
        <f t="shared" si="253"/>
        <v/>
      </c>
      <c r="Q2008" s="12" t="str">
        <f t="shared" si="254"/>
        <v/>
      </c>
      <c r="R2008" s="12" t="str">
        <f t="shared" si="255"/>
        <v/>
      </c>
      <c r="S2008" s="12" t="str">
        <f t="shared" si="256"/>
        <v/>
      </c>
      <c r="T2008" s="12" t="str">
        <f t="shared" si="257"/>
        <v/>
      </c>
      <c r="U2008" s="12" t="str">
        <f t="shared" si="258"/>
        <v/>
      </c>
      <c r="V2008" s="12" t="str">
        <f t="shared" si="252"/>
        <v/>
      </c>
      <c r="X2008" s="44" t="str">
        <f>IF($D2008="", "", IF(COUNTIF($D$11:$D2008, $D2008)&gt;1, "", $D2008))</f>
        <v/>
      </c>
      <c r="Z2008" s="12" t="str">
        <f>IF($X2008="", "", IF(COUNTIF('Page Categories'!$D$11:$D$1010, $X2008)&gt;0, "", MAX(Z$10:Z2007)+1))</f>
        <v/>
      </c>
      <c r="AB2008" s="44" t="str">
        <f t="shared" si="259"/>
        <v/>
      </c>
    </row>
    <row r="2009" spans="1:28" x14ac:dyDescent="0.25">
      <c r="A2009" s="4"/>
      <c r="B2009" s="44" t="str">
        <f>IF($D2009="", "", IF(IFERROR(INDEX('Page Categories'!$E$11:$E$1010, MATCH($D2009, 'Page Categories'!$D$11:$D$1010, 0)), "")="", 'Page Categories'!$M$21, IFERROR(INDEX('Page Categories'!$E$11:$E$1010, MATCH($D2009, 'Page Categories'!$D$11:$D$1010, 0)), "")))</f>
        <v/>
      </c>
      <c r="C2009" s="4"/>
      <c r="D2009" s="50"/>
      <c r="E2009" s="51"/>
      <c r="F2009" s="51"/>
      <c r="G2009" s="52"/>
      <c r="H2009" s="51"/>
      <c r="I2009" s="53"/>
      <c r="J2009" s="4"/>
      <c r="O2009" s="12" t="str">
        <f t="shared" si="253"/>
        <v/>
      </c>
      <c r="Q2009" s="12" t="str">
        <f t="shared" si="254"/>
        <v/>
      </c>
      <c r="R2009" s="12" t="str">
        <f t="shared" si="255"/>
        <v/>
      </c>
      <c r="S2009" s="12" t="str">
        <f t="shared" si="256"/>
        <v/>
      </c>
      <c r="T2009" s="12" t="str">
        <f t="shared" si="257"/>
        <v/>
      </c>
      <c r="U2009" s="12" t="str">
        <f t="shared" si="258"/>
        <v/>
      </c>
      <c r="V2009" s="12" t="str">
        <f t="shared" si="252"/>
        <v/>
      </c>
      <c r="X2009" s="44" t="str">
        <f>IF($D2009="", "", IF(COUNTIF($D$11:$D2009, $D2009)&gt;1, "", $D2009))</f>
        <v/>
      </c>
      <c r="Z2009" s="12" t="str">
        <f>IF($X2009="", "", IF(COUNTIF('Page Categories'!$D$11:$D$1010, $X2009)&gt;0, "", MAX(Z$10:Z2008)+1))</f>
        <v/>
      </c>
      <c r="AB2009" s="44" t="str">
        <f t="shared" si="259"/>
        <v/>
      </c>
    </row>
    <row r="2010" spans="1:28" x14ac:dyDescent="0.25">
      <c r="A2010" s="4"/>
      <c r="B2010" s="44" t="str">
        <f>IF($D2010="", "", IF(IFERROR(INDEX('Page Categories'!$E$11:$E$1010, MATCH($D2010, 'Page Categories'!$D$11:$D$1010, 0)), "")="", 'Page Categories'!$M$21, IFERROR(INDEX('Page Categories'!$E$11:$E$1010, MATCH($D2010, 'Page Categories'!$D$11:$D$1010, 0)), "")))</f>
        <v/>
      </c>
      <c r="C2010" s="4"/>
      <c r="D2010" s="50"/>
      <c r="E2010" s="51"/>
      <c r="F2010" s="51"/>
      <c r="G2010" s="52"/>
      <c r="H2010" s="51"/>
      <c r="I2010" s="53"/>
      <c r="J2010" s="4"/>
      <c r="O2010" s="12" t="str">
        <f t="shared" si="253"/>
        <v/>
      </c>
      <c r="Q2010" s="12" t="str">
        <f t="shared" si="254"/>
        <v/>
      </c>
      <c r="R2010" s="12" t="str">
        <f t="shared" si="255"/>
        <v/>
      </c>
      <c r="S2010" s="12" t="str">
        <f t="shared" si="256"/>
        <v/>
      </c>
      <c r="T2010" s="12" t="str">
        <f t="shared" si="257"/>
        <v/>
      </c>
      <c r="U2010" s="12" t="str">
        <f t="shared" si="258"/>
        <v/>
      </c>
      <c r="V2010" s="12" t="str">
        <f t="shared" si="252"/>
        <v/>
      </c>
      <c r="X2010" s="44" t="str">
        <f>IF($D2010="", "", IF(COUNTIF($D$11:$D2010, $D2010)&gt;1, "", $D2010))</f>
        <v/>
      </c>
      <c r="Z2010" s="12" t="str">
        <f>IF($X2010="", "", IF(COUNTIF('Page Categories'!$D$11:$D$1010, $X2010)&gt;0, "", MAX(Z$10:Z2009)+1))</f>
        <v/>
      </c>
      <c r="AB2010" s="44" t="str">
        <f t="shared" si="259"/>
        <v/>
      </c>
    </row>
    <row r="2011" spans="1:28" x14ac:dyDescent="0.25">
      <c r="A2011" s="4"/>
      <c r="B2011" s="44" t="str">
        <f>IF($D2011="", "", IF(IFERROR(INDEX('Page Categories'!$E$11:$E$1010, MATCH($D2011, 'Page Categories'!$D$11:$D$1010, 0)), "")="", 'Page Categories'!$M$21, IFERROR(INDEX('Page Categories'!$E$11:$E$1010, MATCH($D2011, 'Page Categories'!$D$11:$D$1010, 0)), "")))</f>
        <v/>
      </c>
      <c r="C2011" s="4"/>
      <c r="D2011" s="50"/>
      <c r="E2011" s="51"/>
      <c r="F2011" s="51"/>
      <c r="G2011" s="52"/>
      <c r="H2011" s="51"/>
      <c r="I2011" s="53"/>
      <c r="J2011" s="4"/>
      <c r="O2011" s="12" t="str">
        <f t="shared" si="253"/>
        <v/>
      </c>
      <c r="Q2011" s="12" t="str">
        <f t="shared" si="254"/>
        <v/>
      </c>
      <c r="R2011" s="12" t="str">
        <f t="shared" si="255"/>
        <v/>
      </c>
      <c r="S2011" s="12" t="str">
        <f t="shared" si="256"/>
        <v/>
      </c>
      <c r="T2011" s="12" t="str">
        <f t="shared" si="257"/>
        <v/>
      </c>
      <c r="U2011" s="12" t="str">
        <f t="shared" si="258"/>
        <v/>
      </c>
      <c r="V2011" s="12" t="str">
        <f t="shared" si="252"/>
        <v/>
      </c>
      <c r="X2011" s="44" t="str">
        <f>IF($D2011="", "", IF(COUNTIF($D$11:$D2011, $D2011)&gt;1, "", $D2011))</f>
        <v/>
      </c>
      <c r="Z2011" s="12" t="str">
        <f>IF($X2011="", "", IF(COUNTIF('Page Categories'!$D$11:$D$1010, $X2011)&gt;0, "", MAX(Z$10:Z2010)+1))</f>
        <v/>
      </c>
      <c r="AB2011" s="44" t="str">
        <f t="shared" si="259"/>
        <v/>
      </c>
    </row>
    <row r="2012" spans="1:28" x14ac:dyDescent="0.25">
      <c r="A2012" s="4"/>
      <c r="B2012" s="44" t="str">
        <f>IF($D2012="", "", IF(IFERROR(INDEX('Page Categories'!$E$11:$E$1010, MATCH($D2012, 'Page Categories'!$D$11:$D$1010, 0)), "")="", 'Page Categories'!$M$21, IFERROR(INDEX('Page Categories'!$E$11:$E$1010, MATCH($D2012, 'Page Categories'!$D$11:$D$1010, 0)), "")))</f>
        <v/>
      </c>
      <c r="C2012" s="4"/>
      <c r="D2012" s="50"/>
      <c r="E2012" s="51"/>
      <c r="F2012" s="51"/>
      <c r="G2012" s="52"/>
      <c r="H2012" s="51"/>
      <c r="I2012" s="53"/>
      <c r="J2012" s="4"/>
      <c r="O2012" s="12" t="str">
        <f t="shared" si="253"/>
        <v/>
      </c>
      <c r="Q2012" s="12" t="str">
        <f t="shared" si="254"/>
        <v/>
      </c>
      <c r="R2012" s="12" t="str">
        <f t="shared" si="255"/>
        <v/>
      </c>
      <c r="S2012" s="12" t="str">
        <f t="shared" si="256"/>
        <v/>
      </c>
      <c r="T2012" s="12" t="str">
        <f t="shared" si="257"/>
        <v/>
      </c>
      <c r="U2012" s="12" t="str">
        <f t="shared" si="258"/>
        <v/>
      </c>
      <c r="V2012" s="12" t="str">
        <f t="shared" si="252"/>
        <v/>
      </c>
      <c r="X2012" s="44" t="str">
        <f>IF($D2012="", "", IF(COUNTIF($D$11:$D2012, $D2012)&gt;1, "", $D2012))</f>
        <v/>
      </c>
      <c r="Z2012" s="12" t="str">
        <f>IF($X2012="", "", IF(COUNTIF('Page Categories'!$D$11:$D$1010, $X2012)&gt;0, "", MAX(Z$10:Z2011)+1))</f>
        <v/>
      </c>
      <c r="AB2012" s="44" t="str">
        <f t="shared" si="259"/>
        <v/>
      </c>
    </row>
    <row r="2013" spans="1:28" x14ac:dyDescent="0.25">
      <c r="A2013" s="4"/>
      <c r="B2013" s="44" t="str">
        <f>IF($D2013="", "", IF(IFERROR(INDEX('Page Categories'!$E$11:$E$1010, MATCH($D2013, 'Page Categories'!$D$11:$D$1010, 0)), "")="", 'Page Categories'!$M$21, IFERROR(INDEX('Page Categories'!$E$11:$E$1010, MATCH($D2013, 'Page Categories'!$D$11:$D$1010, 0)), "")))</f>
        <v/>
      </c>
      <c r="C2013" s="4"/>
      <c r="D2013" s="50"/>
      <c r="E2013" s="51"/>
      <c r="F2013" s="51"/>
      <c r="G2013" s="52"/>
      <c r="H2013" s="51"/>
      <c r="I2013" s="53"/>
      <c r="J2013" s="4"/>
      <c r="O2013" s="12" t="str">
        <f t="shared" si="253"/>
        <v/>
      </c>
      <c r="Q2013" s="12" t="str">
        <f t="shared" si="254"/>
        <v/>
      </c>
      <c r="R2013" s="12" t="str">
        <f t="shared" si="255"/>
        <v/>
      </c>
      <c r="S2013" s="12" t="str">
        <f t="shared" si="256"/>
        <v/>
      </c>
      <c r="T2013" s="12" t="str">
        <f t="shared" si="257"/>
        <v/>
      </c>
      <c r="U2013" s="12" t="str">
        <f t="shared" si="258"/>
        <v/>
      </c>
      <c r="V2013" s="12" t="str">
        <f t="shared" si="252"/>
        <v/>
      </c>
      <c r="X2013" s="44" t="str">
        <f>IF($D2013="", "", IF(COUNTIF($D$11:$D2013, $D2013)&gt;1, "", $D2013))</f>
        <v/>
      </c>
      <c r="Z2013" s="12" t="str">
        <f>IF($X2013="", "", IF(COUNTIF('Page Categories'!$D$11:$D$1010, $X2013)&gt;0, "", MAX(Z$10:Z2012)+1))</f>
        <v/>
      </c>
      <c r="AB2013" s="44" t="str">
        <f t="shared" si="259"/>
        <v/>
      </c>
    </row>
    <row r="2014" spans="1:28" x14ac:dyDescent="0.25">
      <c r="A2014" s="4"/>
      <c r="B2014" s="44" t="str">
        <f>IF($D2014="", "", IF(IFERROR(INDEX('Page Categories'!$E$11:$E$1010, MATCH($D2014, 'Page Categories'!$D$11:$D$1010, 0)), "")="", 'Page Categories'!$M$21, IFERROR(INDEX('Page Categories'!$E$11:$E$1010, MATCH($D2014, 'Page Categories'!$D$11:$D$1010, 0)), "")))</f>
        <v/>
      </c>
      <c r="C2014" s="4"/>
      <c r="D2014" s="50"/>
      <c r="E2014" s="51"/>
      <c r="F2014" s="51"/>
      <c r="G2014" s="52"/>
      <c r="H2014" s="51"/>
      <c r="I2014" s="53"/>
      <c r="J2014" s="4"/>
      <c r="O2014" s="12" t="str">
        <f t="shared" si="253"/>
        <v/>
      </c>
      <c r="Q2014" s="12" t="str">
        <f t="shared" si="254"/>
        <v/>
      </c>
      <c r="R2014" s="12" t="str">
        <f t="shared" si="255"/>
        <v/>
      </c>
      <c r="S2014" s="12" t="str">
        <f t="shared" si="256"/>
        <v/>
      </c>
      <c r="T2014" s="12" t="str">
        <f t="shared" si="257"/>
        <v/>
      </c>
      <c r="U2014" s="12" t="str">
        <f t="shared" si="258"/>
        <v/>
      </c>
      <c r="V2014" s="12" t="str">
        <f t="shared" si="252"/>
        <v/>
      </c>
      <c r="X2014" s="44" t="str">
        <f>IF($D2014="", "", IF(COUNTIF($D$11:$D2014, $D2014)&gt;1, "", $D2014))</f>
        <v/>
      </c>
      <c r="Z2014" s="12" t="str">
        <f>IF($X2014="", "", IF(COUNTIF('Page Categories'!$D$11:$D$1010, $X2014)&gt;0, "", MAX(Z$10:Z2013)+1))</f>
        <v/>
      </c>
      <c r="AB2014" s="44" t="str">
        <f t="shared" si="259"/>
        <v/>
      </c>
    </row>
    <row r="2015" spans="1:28" x14ac:dyDescent="0.25">
      <c r="A2015" s="4"/>
      <c r="B2015" s="44" t="str">
        <f>IF($D2015="", "", IF(IFERROR(INDEX('Page Categories'!$E$11:$E$1010, MATCH($D2015, 'Page Categories'!$D$11:$D$1010, 0)), "")="", 'Page Categories'!$M$21, IFERROR(INDEX('Page Categories'!$E$11:$E$1010, MATCH($D2015, 'Page Categories'!$D$11:$D$1010, 0)), "")))</f>
        <v/>
      </c>
      <c r="C2015" s="4"/>
      <c r="D2015" s="50"/>
      <c r="E2015" s="51"/>
      <c r="F2015" s="51"/>
      <c r="G2015" s="52"/>
      <c r="H2015" s="51"/>
      <c r="I2015" s="53"/>
      <c r="J2015" s="4"/>
      <c r="O2015" s="12" t="str">
        <f t="shared" si="253"/>
        <v/>
      </c>
      <c r="Q2015" s="12" t="str">
        <f t="shared" si="254"/>
        <v/>
      </c>
      <c r="R2015" s="12" t="str">
        <f t="shared" si="255"/>
        <v/>
      </c>
      <c r="S2015" s="12" t="str">
        <f t="shared" si="256"/>
        <v/>
      </c>
      <c r="T2015" s="12" t="str">
        <f t="shared" si="257"/>
        <v/>
      </c>
      <c r="U2015" s="12" t="str">
        <f t="shared" si="258"/>
        <v/>
      </c>
      <c r="V2015" s="12" t="str">
        <f t="shared" si="252"/>
        <v/>
      </c>
      <c r="X2015" s="44" t="str">
        <f>IF($D2015="", "", IF(COUNTIF($D$11:$D2015, $D2015)&gt;1, "", $D2015))</f>
        <v/>
      </c>
      <c r="Z2015" s="12" t="str">
        <f>IF($X2015="", "", IF(COUNTIF('Page Categories'!$D$11:$D$1010, $X2015)&gt;0, "", MAX(Z$10:Z2014)+1))</f>
        <v/>
      </c>
      <c r="AB2015" s="44" t="str">
        <f t="shared" si="259"/>
        <v/>
      </c>
    </row>
    <row r="2016" spans="1:28" x14ac:dyDescent="0.25">
      <c r="A2016" s="4"/>
      <c r="B2016" s="44" t="str">
        <f>IF($D2016="", "", IF(IFERROR(INDEX('Page Categories'!$E$11:$E$1010, MATCH($D2016, 'Page Categories'!$D$11:$D$1010, 0)), "")="", 'Page Categories'!$M$21, IFERROR(INDEX('Page Categories'!$E$11:$E$1010, MATCH($D2016, 'Page Categories'!$D$11:$D$1010, 0)), "")))</f>
        <v/>
      </c>
      <c r="C2016" s="4"/>
      <c r="D2016" s="50"/>
      <c r="E2016" s="51"/>
      <c r="F2016" s="51"/>
      <c r="G2016" s="52"/>
      <c r="H2016" s="51"/>
      <c r="I2016" s="53"/>
      <c r="J2016" s="4"/>
      <c r="O2016" s="12" t="str">
        <f t="shared" si="253"/>
        <v/>
      </c>
      <c r="Q2016" s="12" t="str">
        <f t="shared" si="254"/>
        <v/>
      </c>
      <c r="R2016" s="12" t="str">
        <f t="shared" si="255"/>
        <v/>
      </c>
      <c r="S2016" s="12" t="str">
        <f t="shared" si="256"/>
        <v/>
      </c>
      <c r="T2016" s="12" t="str">
        <f t="shared" si="257"/>
        <v/>
      </c>
      <c r="U2016" s="12" t="str">
        <f t="shared" si="258"/>
        <v/>
      </c>
      <c r="V2016" s="12" t="str">
        <f t="shared" si="252"/>
        <v/>
      </c>
      <c r="X2016" s="44" t="str">
        <f>IF($D2016="", "", IF(COUNTIF($D$11:$D2016, $D2016)&gt;1, "", $D2016))</f>
        <v/>
      </c>
      <c r="Z2016" s="12" t="str">
        <f>IF($X2016="", "", IF(COUNTIF('Page Categories'!$D$11:$D$1010, $X2016)&gt;0, "", MAX(Z$10:Z2015)+1))</f>
        <v/>
      </c>
      <c r="AB2016" s="44" t="str">
        <f t="shared" si="259"/>
        <v/>
      </c>
    </row>
    <row r="2017" spans="1:28" x14ac:dyDescent="0.25">
      <c r="A2017" s="4"/>
      <c r="B2017" s="44" t="str">
        <f>IF($D2017="", "", IF(IFERROR(INDEX('Page Categories'!$E$11:$E$1010, MATCH($D2017, 'Page Categories'!$D$11:$D$1010, 0)), "")="", 'Page Categories'!$M$21, IFERROR(INDEX('Page Categories'!$E$11:$E$1010, MATCH($D2017, 'Page Categories'!$D$11:$D$1010, 0)), "")))</f>
        <v/>
      </c>
      <c r="C2017" s="4"/>
      <c r="D2017" s="50"/>
      <c r="E2017" s="51"/>
      <c r="F2017" s="51"/>
      <c r="G2017" s="52"/>
      <c r="H2017" s="51"/>
      <c r="I2017" s="53"/>
      <c r="J2017" s="4"/>
      <c r="O2017" s="12" t="str">
        <f t="shared" si="253"/>
        <v/>
      </c>
      <c r="Q2017" s="12" t="str">
        <f t="shared" si="254"/>
        <v/>
      </c>
      <c r="R2017" s="12" t="str">
        <f t="shared" si="255"/>
        <v/>
      </c>
      <c r="S2017" s="12" t="str">
        <f t="shared" si="256"/>
        <v/>
      </c>
      <c r="T2017" s="12" t="str">
        <f t="shared" si="257"/>
        <v/>
      </c>
      <c r="U2017" s="12" t="str">
        <f t="shared" si="258"/>
        <v/>
      </c>
      <c r="V2017" s="12" t="str">
        <f t="shared" si="252"/>
        <v/>
      </c>
      <c r="X2017" s="44" t="str">
        <f>IF($D2017="", "", IF(COUNTIF($D$11:$D2017, $D2017)&gt;1, "", $D2017))</f>
        <v/>
      </c>
      <c r="Z2017" s="12" t="str">
        <f>IF($X2017="", "", IF(COUNTIF('Page Categories'!$D$11:$D$1010, $X2017)&gt;0, "", MAX(Z$10:Z2016)+1))</f>
        <v/>
      </c>
      <c r="AB2017" s="44" t="str">
        <f t="shared" si="259"/>
        <v/>
      </c>
    </row>
    <row r="2018" spans="1:28" x14ac:dyDescent="0.25">
      <c r="A2018" s="4"/>
      <c r="B2018" s="44" t="str">
        <f>IF($D2018="", "", IF(IFERROR(INDEX('Page Categories'!$E$11:$E$1010, MATCH($D2018, 'Page Categories'!$D$11:$D$1010, 0)), "")="", 'Page Categories'!$M$21, IFERROR(INDEX('Page Categories'!$E$11:$E$1010, MATCH($D2018, 'Page Categories'!$D$11:$D$1010, 0)), "")))</f>
        <v/>
      </c>
      <c r="C2018" s="4"/>
      <c r="D2018" s="50"/>
      <c r="E2018" s="51"/>
      <c r="F2018" s="51"/>
      <c r="G2018" s="52"/>
      <c r="H2018" s="51"/>
      <c r="I2018" s="53"/>
      <c r="J2018" s="4"/>
      <c r="O2018" s="12" t="str">
        <f t="shared" si="253"/>
        <v/>
      </c>
      <c r="Q2018" s="12" t="str">
        <f t="shared" si="254"/>
        <v/>
      </c>
      <c r="R2018" s="12" t="str">
        <f t="shared" si="255"/>
        <v/>
      </c>
      <c r="S2018" s="12" t="str">
        <f t="shared" si="256"/>
        <v/>
      </c>
      <c r="T2018" s="12" t="str">
        <f t="shared" si="257"/>
        <v/>
      </c>
      <c r="U2018" s="12" t="str">
        <f t="shared" si="258"/>
        <v/>
      </c>
      <c r="V2018" s="12" t="str">
        <f t="shared" si="252"/>
        <v/>
      </c>
      <c r="X2018" s="44" t="str">
        <f>IF($D2018="", "", IF(COUNTIF($D$11:$D2018, $D2018)&gt;1, "", $D2018))</f>
        <v/>
      </c>
      <c r="Z2018" s="12" t="str">
        <f>IF($X2018="", "", IF(COUNTIF('Page Categories'!$D$11:$D$1010, $X2018)&gt;0, "", MAX(Z$10:Z2017)+1))</f>
        <v/>
      </c>
      <c r="AB2018" s="44" t="str">
        <f t="shared" si="259"/>
        <v/>
      </c>
    </row>
    <row r="2019" spans="1:28" x14ac:dyDescent="0.25">
      <c r="A2019" s="4"/>
      <c r="B2019" s="44" t="str">
        <f>IF($D2019="", "", IF(IFERROR(INDEX('Page Categories'!$E$11:$E$1010, MATCH($D2019, 'Page Categories'!$D$11:$D$1010, 0)), "")="", 'Page Categories'!$M$21, IFERROR(INDEX('Page Categories'!$E$11:$E$1010, MATCH($D2019, 'Page Categories'!$D$11:$D$1010, 0)), "")))</f>
        <v/>
      </c>
      <c r="C2019" s="4"/>
      <c r="D2019" s="50"/>
      <c r="E2019" s="51"/>
      <c r="F2019" s="51"/>
      <c r="G2019" s="52"/>
      <c r="H2019" s="51"/>
      <c r="I2019" s="53"/>
      <c r="J2019" s="4"/>
      <c r="O2019" s="12" t="str">
        <f t="shared" si="253"/>
        <v/>
      </c>
      <c r="Q2019" s="12" t="str">
        <f t="shared" si="254"/>
        <v/>
      </c>
      <c r="R2019" s="12" t="str">
        <f t="shared" si="255"/>
        <v/>
      </c>
      <c r="S2019" s="12" t="str">
        <f t="shared" si="256"/>
        <v/>
      </c>
      <c r="T2019" s="12" t="str">
        <f t="shared" si="257"/>
        <v/>
      </c>
      <c r="U2019" s="12" t="str">
        <f t="shared" si="258"/>
        <v/>
      </c>
      <c r="V2019" s="12" t="str">
        <f t="shared" si="252"/>
        <v/>
      </c>
      <c r="X2019" s="44" t="str">
        <f>IF($D2019="", "", IF(COUNTIF($D$11:$D2019, $D2019)&gt;1, "", $D2019))</f>
        <v/>
      </c>
      <c r="Z2019" s="12" t="str">
        <f>IF($X2019="", "", IF(COUNTIF('Page Categories'!$D$11:$D$1010, $X2019)&gt;0, "", MAX(Z$10:Z2018)+1))</f>
        <v/>
      </c>
      <c r="AB2019" s="44" t="str">
        <f t="shared" si="259"/>
        <v/>
      </c>
    </row>
    <row r="2020" spans="1:28" x14ac:dyDescent="0.25">
      <c r="A2020" s="4"/>
      <c r="B2020" s="44" t="str">
        <f>IF($D2020="", "", IF(IFERROR(INDEX('Page Categories'!$E$11:$E$1010, MATCH($D2020, 'Page Categories'!$D$11:$D$1010, 0)), "")="", 'Page Categories'!$M$21, IFERROR(INDEX('Page Categories'!$E$11:$E$1010, MATCH($D2020, 'Page Categories'!$D$11:$D$1010, 0)), "")))</f>
        <v/>
      </c>
      <c r="C2020" s="4"/>
      <c r="D2020" s="50"/>
      <c r="E2020" s="51"/>
      <c r="F2020" s="51"/>
      <c r="G2020" s="52"/>
      <c r="H2020" s="51"/>
      <c r="I2020" s="53"/>
      <c r="J2020" s="4"/>
      <c r="O2020" s="12" t="str">
        <f t="shared" si="253"/>
        <v/>
      </c>
      <c r="Q2020" s="12" t="str">
        <f t="shared" si="254"/>
        <v/>
      </c>
      <c r="R2020" s="12" t="str">
        <f t="shared" si="255"/>
        <v/>
      </c>
      <c r="S2020" s="12" t="str">
        <f t="shared" si="256"/>
        <v/>
      </c>
      <c r="T2020" s="12" t="str">
        <f t="shared" si="257"/>
        <v/>
      </c>
      <c r="U2020" s="12" t="str">
        <f t="shared" si="258"/>
        <v/>
      </c>
      <c r="V2020" s="12" t="str">
        <f t="shared" si="252"/>
        <v/>
      </c>
      <c r="X2020" s="44" t="str">
        <f>IF($D2020="", "", IF(COUNTIF($D$11:$D2020, $D2020)&gt;1, "", $D2020))</f>
        <v/>
      </c>
      <c r="Z2020" s="12" t="str">
        <f>IF($X2020="", "", IF(COUNTIF('Page Categories'!$D$11:$D$1010, $X2020)&gt;0, "", MAX(Z$10:Z2019)+1))</f>
        <v/>
      </c>
      <c r="AB2020" s="44" t="str">
        <f t="shared" si="259"/>
        <v/>
      </c>
    </row>
    <row r="2021" spans="1:28" x14ac:dyDescent="0.25">
      <c r="A2021" s="4"/>
      <c r="B2021" s="44" t="str">
        <f>IF($D2021="", "", IF(IFERROR(INDEX('Page Categories'!$E$11:$E$1010, MATCH($D2021, 'Page Categories'!$D$11:$D$1010, 0)), "")="", 'Page Categories'!$M$21, IFERROR(INDEX('Page Categories'!$E$11:$E$1010, MATCH($D2021, 'Page Categories'!$D$11:$D$1010, 0)), "")))</f>
        <v/>
      </c>
      <c r="C2021" s="4"/>
      <c r="D2021" s="50"/>
      <c r="E2021" s="51"/>
      <c r="F2021" s="51"/>
      <c r="G2021" s="52"/>
      <c r="H2021" s="51"/>
      <c r="I2021" s="53"/>
      <c r="J2021" s="4"/>
      <c r="O2021" s="12" t="str">
        <f t="shared" si="253"/>
        <v/>
      </c>
      <c r="Q2021" s="12" t="str">
        <f t="shared" si="254"/>
        <v/>
      </c>
      <c r="R2021" s="12" t="str">
        <f t="shared" si="255"/>
        <v/>
      </c>
      <c r="S2021" s="12" t="str">
        <f t="shared" si="256"/>
        <v/>
      </c>
      <c r="T2021" s="12" t="str">
        <f t="shared" si="257"/>
        <v/>
      </c>
      <c r="U2021" s="12" t="str">
        <f t="shared" si="258"/>
        <v/>
      </c>
      <c r="V2021" s="12" t="str">
        <f t="shared" si="252"/>
        <v/>
      </c>
      <c r="X2021" s="44" t="str">
        <f>IF($D2021="", "", IF(COUNTIF($D$11:$D2021, $D2021)&gt;1, "", $D2021))</f>
        <v/>
      </c>
      <c r="Z2021" s="12" t="str">
        <f>IF($X2021="", "", IF(COUNTIF('Page Categories'!$D$11:$D$1010, $X2021)&gt;0, "", MAX(Z$10:Z2020)+1))</f>
        <v/>
      </c>
      <c r="AB2021" s="44" t="str">
        <f t="shared" si="259"/>
        <v/>
      </c>
    </row>
    <row r="2022" spans="1:28" x14ac:dyDescent="0.25">
      <c r="A2022" s="4"/>
      <c r="B2022" s="44" t="str">
        <f>IF($D2022="", "", IF(IFERROR(INDEX('Page Categories'!$E$11:$E$1010, MATCH($D2022, 'Page Categories'!$D$11:$D$1010, 0)), "")="", 'Page Categories'!$M$21, IFERROR(INDEX('Page Categories'!$E$11:$E$1010, MATCH($D2022, 'Page Categories'!$D$11:$D$1010, 0)), "")))</f>
        <v/>
      </c>
      <c r="C2022" s="4"/>
      <c r="D2022" s="50"/>
      <c r="E2022" s="51"/>
      <c r="F2022" s="51"/>
      <c r="G2022" s="52"/>
      <c r="H2022" s="51"/>
      <c r="I2022" s="53"/>
      <c r="J2022" s="4"/>
      <c r="O2022" s="12" t="str">
        <f t="shared" si="253"/>
        <v/>
      </c>
      <c r="Q2022" s="12" t="str">
        <f t="shared" si="254"/>
        <v/>
      </c>
      <c r="R2022" s="12" t="str">
        <f t="shared" si="255"/>
        <v/>
      </c>
      <c r="S2022" s="12" t="str">
        <f t="shared" si="256"/>
        <v/>
      </c>
      <c r="T2022" s="12" t="str">
        <f t="shared" si="257"/>
        <v/>
      </c>
      <c r="U2022" s="12" t="str">
        <f t="shared" si="258"/>
        <v/>
      </c>
      <c r="V2022" s="12" t="str">
        <f t="shared" si="252"/>
        <v/>
      </c>
      <c r="X2022" s="44" t="str">
        <f>IF($D2022="", "", IF(COUNTIF($D$11:$D2022, $D2022)&gt;1, "", $D2022))</f>
        <v/>
      </c>
      <c r="Z2022" s="12" t="str">
        <f>IF($X2022="", "", IF(COUNTIF('Page Categories'!$D$11:$D$1010, $X2022)&gt;0, "", MAX(Z$10:Z2021)+1))</f>
        <v/>
      </c>
      <c r="AB2022" s="44" t="str">
        <f t="shared" si="259"/>
        <v/>
      </c>
    </row>
    <row r="2023" spans="1:28" x14ac:dyDescent="0.25">
      <c r="A2023" s="4"/>
      <c r="B2023" s="44" t="str">
        <f>IF($D2023="", "", IF(IFERROR(INDEX('Page Categories'!$E$11:$E$1010, MATCH($D2023, 'Page Categories'!$D$11:$D$1010, 0)), "")="", 'Page Categories'!$M$21, IFERROR(INDEX('Page Categories'!$E$11:$E$1010, MATCH($D2023, 'Page Categories'!$D$11:$D$1010, 0)), "")))</f>
        <v/>
      </c>
      <c r="C2023" s="4"/>
      <c r="D2023" s="50"/>
      <c r="E2023" s="51"/>
      <c r="F2023" s="51"/>
      <c r="G2023" s="52"/>
      <c r="H2023" s="51"/>
      <c r="I2023" s="53"/>
      <c r="J2023" s="4"/>
      <c r="O2023" s="12" t="str">
        <f t="shared" si="253"/>
        <v/>
      </c>
      <c r="Q2023" s="12" t="str">
        <f t="shared" si="254"/>
        <v/>
      </c>
      <c r="R2023" s="12" t="str">
        <f t="shared" si="255"/>
        <v/>
      </c>
      <c r="S2023" s="12" t="str">
        <f t="shared" si="256"/>
        <v/>
      </c>
      <c r="T2023" s="12" t="str">
        <f t="shared" si="257"/>
        <v/>
      </c>
      <c r="U2023" s="12" t="str">
        <f t="shared" si="258"/>
        <v/>
      </c>
      <c r="V2023" s="12" t="str">
        <f t="shared" si="252"/>
        <v/>
      </c>
      <c r="X2023" s="44" t="str">
        <f>IF($D2023="", "", IF(COUNTIF($D$11:$D2023, $D2023)&gt;1, "", $D2023))</f>
        <v/>
      </c>
      <c r="Z2023" s="12" t="str">
        <f>IF($X2023="", "", IF(COUNTIF('Page Categories'!$D$11:$D$1010, $X2023)&gt;0, "", MAX(Z$10:Z2022)+1))</f>
        <v/>
      </c>
      <c r="AB2023" s="44" t="str">
        <f t="shared" si="259"/>
        <v/>
      </c>
    </row>
    <row r="2024" spans="1:28" x14ac:dyDescent="0.25">
      <c r="A2024" s="4"/>
      <c r="B2024" s="44" t="str">
        <f>IF($D2024="", "", IF(IFERROR(INDEX('Page Categories'!$E$11:$E$1010, MATCH($D2024, 'Page Categories'!$D$11:$D$1010, 0)), "")="", 'Page Categories'!$M$21, IFERROR(INDEX('Page Categories'!$E$11:$E$1010, MATCH($D2024, 'Page Categories'!$D$11:$D$1010, 0)), "")))</f>
        <v/>
      </c>
      <c r="C2024" s="4"/>
      <c r="D2024" s="50"/>
      <c r="E2024" s="51"/>
      <c r="F2024" s="51"/>
      <c r="G2024" s="52"/>
      <c r="H2024" s="51"/>
      <c r="I2024" s="53"/>
      <c r="J2024" s="4"/>
      <c r="O2024" s="12" t="str">
        <f t="shared" si="253"/>
        <v/>
      </c>
      <c r="Q2024" s="12" t="str">
        <f t="shared" si="254"/>
        <v/>
      </c>
      <c r="R2024" s="12" t="str">
        <f t="shared" si="255"/>
        <v/>
      </c>
      <c r="S2024" s="12" t="str">
        <f t="shared" si="256"/>
        <v/>
      </c>
      <c r="T2024" s="12" t="str">
        <f t="shared" si="257"/>
        <v/>
      </c>
      <c r="U2024" s="12" t="str">
        <f t="shared" si="258"/>
        <v/>
      </c>
      <c r="V2024" s="12" t="str">
        <f t="shared" si="252"/>
        <v/>
      </c>
      <c r="X2024" s="44" t="str">
        <f>IF($D2024="", "", IF(COUNTIF($D$11:$D2024, $D2024)&gt;1, "", $D2024))</f>
        <v/>
      </c>
      <c r="Z2024" s="12" t="str">
        <f>IF($X2024="", "", IF(COUNTIF('Page Categories'!$D$11:$D$1010, $X2024)&gt;0, "", MAX(Z$10:Z2023)+1))</f>
        <v/>
      </c>
      <c r="AB2024" s="44" t="str">
        <f t="shared" si="259"/>
        <v/>
      </c>
    </row>
    <row r="2025" spans="1:28" x14ac:dyDescent="0.25">
      <c r="A2025" s="4"/>
      <c r="B2025" s="44" t="str">
        <f>IF($D2025="", "", IF(IFERROR(INDEX('Page Categories'!$E$11:$E$1010, MATCH($D2025, 'Page Categories'!$D$11:$D$1010, 0)), "")="", 'Page Categories'!$M$21, IFERROR(INDEX('Page Categories'!$E$11:$E$1010, MATCH($D2025, 'Page Categories'!$D$11:$D$1010, 0)), "")))</f>
        <v/>
      </c>
      <c r="C2025" s="4"/>
      <c r="D2025" s="50"/>
      <c r="E2025" s="51"/>
      <c r="F2025" s="51"/>
      <c r="G2025" s="52"/>
      <c r="H2025" s="51"/>
      <c r="I2025" s="53"/>
      <c r="J2025" s="4"/>
      <c r="O2025" s="12" t="str">
        <f t="shared" si="253"/>
        <v/>
      </c>
      <c r="Q2025" s="12" t="str">
        <f t="shared" si="254"/>
        <v/>
      </c>
      <c r="R2025" s="12" t="str">
        <f t="shared" si="255"/>
        <v/>
      </c>
      <c r="S2025" s="12" t="str">
        <f t="shared" si="256"/>
        <v/>
      </c>
      <c r="T2025" s="12" t="str">
        <f t="shared" si="257"/>
        <v/>
      </c>
      <c r="U2025" s="12" t="str">
        <f t="shared" si="258"/>
        <v/>
      </c>
      <c r="V2025" s="12" t="str">
        <f t="shared" si="252"/>
        <v/>
      </c>
      <c r="X2025" s="44" t="str">
        <f>IF($D2025="", "", IF(COUNTIF($D$11:$D2025, $D2025)&gt;1, "", $D2025))</f>
        <v/>
      </c>
      <c r="Z2025" s="12" t="str">
        <f>IF($X2025="", "", IF(COUNTIF('Page Categories'!$D$11:$D$1010, $X2025)&gt;0, "", MAX(Z$10:Z2024)+1))</f>
        <v/>
      </c>
      <c r="AB2025" s="44" t="str">
        <f t="shared" si="259"/>
        <v/>
      </c>
    </row>
    <row r="2026" spans="1:28" x14ac:dyDescent="0.25">
      <c r="A2026" s="4"/>
      <c r="B2026" s="44" t="str">
        <f>IF($D2026="", "", IF(IFERROR(INDEX('Page Categories'!$E$11:$E$1010, MATCH($D2026, 'Page Categories'!$D$11:$D$1010, 0)), "")="", 'Page Categories'!$M$21, IFERROR(INDEX('Page Categories'!$E$11:$E$1010, MATCH($D2026, 'Page Categories'!$D$11:$D$1010, 0)), "")))</f>
        <v/>
      </c>
      <c r="C2026" s="4"/>
      <c r="D2026" s="50"/>
      <c r="E2026" s="51"/>
      <c r="F2026" s="51"/>
      <c r="G2026" s="52"/>
      <c r="H2026" s="51"/>
      <c r="I2026" s="53"/>
      <c r="J2026" s="4"/>
      <c r="O2026" s="12" t="str">
        <f t="shared" si="253"/>
        <v/>
      </c>
      <c r="Q2026" s="12" t="str">
        <f t="shared" si="254"/>
        <v/>
      </c>
      <c r="R2026" s="12" t="str">
        <f t="shared" si="255"/>
        <v/>
      </c>
      <c r="S2026" s="12" t="str">
        <f t="shared" si="256"/>
        <v/>
      </c>
      <c r="T2026" s="12" t="str">
        <f t="shared" si="257"/>
        <v/>
      </c>
      <c r="U2026" s="12" t="str">
        <f t="shared" si="258"/>
        <v/>
      </c>
      <c r="V2026" s="12" t="str">
        <f t="shared" si="252"/>
        <v/>
      </c>
      <c r="X2026" s="44" t="str">
        <f>IF($D2026="", "", IF(COUNTIF($D$11:$D2026, $D2026)&gt;1, "", $D2026))</f>
        <v/>
      </c>
      <c r="Z2026" s="12" t="str">
        <f>IF($X2026="", "", IF(COUNTIF('Page Categories'!$D$11:$D$1010, $X2026)&gt;0, "", MAX(Z$10:Z2025)+1))</f>
        <v/>
      </c>
      <c r="AB2026" s="44" t="str">
        <f t="shared" si="259"/>
        <v/>
      </c>
    </row>
    <row r="2027" spans="1:28" x14ac:dyDescent="0.25">
      <c r="A2027" s="4"/>
      <c r="B2027" s="44" t="str">
        <f>IF($D2027="", "", IF(IFERROR(INDEX('Page Categories'!$E$11:$E$1010, MATCH($D2027, 'Page Categories'!$D$11:$D$1010, 0)), "")="", 'Page Categories'!$M$21, IFERROR(INDEX('Page Categories'!$E$11:$E$1010, MATCH($D2027, 'Page Categories'!$D$11:$D$1010, 0)), "")))</f>
        <v/>
      </c>
      <c r="C2027" s="4"/>
      <c r="D2027" s="50"/>
      <c r="E2027" s="51"/>
      <c r="F2027" s="51"/>
      <c r="G2027" s="52"/>
      <c r="H2027" s="51"/>
      <c r="I2027" s="53"/>
      <c r="J2027" s="4"/>
      <c r="O2027" s="12" t="str">
        <f t="shared" si="253"/>
        <v/>
      </c>
      <c r="Q2027" s="12" t="str">
        <f t="shared" si="254"/>
        <v/>
      </c>
      <c r="R2027" s="12" t="str">
        <f t="shared" si="255"/>
        <v/>
      </c>
      <c r="S2027" s="12" t="str">
        <f t="shared" si="256"/>
        <v/>
      </c>
      <c r="T2027" s="12" t="str">
        <f t="shared" si="257"/>
        <v/>
      </c>
      <c r="U2027" s="12" t="str">
        <f t="shared" si="258"/>
        <v/>
      </c>
      <c r="V2027" s="12" t="str">
        <f t="shared" si="252"/>
        <v/>
      </c>
      <c r="X2027" s="44" t="str">
        <f>IF($D2027="", "", IF(COUNTIF($D$11:$D2027, $D2027)&gt;1, "", $D2027))</f>
        <v/>
      </c>
      <c r="Z2027" s="12" t="str">
        <f>IF($X2027="", "", IF(COUNTIF('Page Categories'!$D$11:$D$1010, $X2027)&gt;0, "", MAX(Z$10:Z2026)+1))</f>
        <v/>
      </c>
      <c r="AB2027" s="44" t="str">
        <f t="shared" si="259"/>
        <v/>
      </c>
    </row>
    <row r="2028" spans="1:28" x14ac:dyDescent="0.25">
      <c r="A2028" s="4"/>
      <c r="B2028" s="44" t="str">
        <f>IF($D2028="", "", IF(IFERROR(INDEX('Page Categories'!$E$11:$E$1010, MATCH($D2028, 'Page Categories'!$D$11:$D$1010, 0)), "")="", 'Page Categories'!$M$21, IFERROR(INDEX('Page Categories'!$E$11:$E$1010, MATCH($D2028, 'Page Categories'!$D$11:$D$1010, 0)), "")))</f>
        <v/>
      </c>
      <c r="C2028" s="4"/>
      <c r="D2028" s="50"/>
      <c r="E2028" s="51"/>
      <c r="F2028" s="51"/>
      <c r="G2028" s="52"/>
      <c r="H2028" s="51"/>
      <c r="I2028" s="53"/>
      <c r="J2028" s="4"/>
      <c r="O2028" s="12" t="str">
        <f t="shared" si="253"/>
        <v/>
      </c>
      <c r="Q2028" s="12" t="str">
        <f t="shared" si="254"/>
        <v/>
      </c>
      <c r="R2028" s="12" t="str">
        <f t="shared" si="255"/>
        <v/>
      </c>
      <c r="S2028" s="12" t="str">
        <f t="shared" si="256"/>
        <v/>
      </c>
      <c r="T2028" s="12" t="str">
        <f t="shared" si="257"/>
        <v/>
      </c>
      <c r="U2028" s="12" t="str">
        <f t="shared" si="258"/>
        <v/>
      </c>
      <c r="V2028" s="12" t="str">
        <f t="shared" si="252"/>
        <v/>
      </c>
      <c r="X2028" s="44" t="str">
        <f>IF($D2028="", "", IF(COUNTIF($D$11:$D2028, $D2028)&gt;1, "", $D2028))</f>
        <v/>
      </c>
      <c r="Z2028" s="12" t="str">
        <f>IF($X2028="", "", IF(COUNTIF('Page Categories'!$D$11:$D$1010, $X2028)&gt;0, "", MAX(Z$10:Z2027)+1))</f>
        <v/>
      </c>
      <c r="AB2028" s="44" t="str">
        <f t="shared" si="259"/>
        <v/>
      </c>
    </row>
    <row r="2029" spans="1:28" x14ac:dyDescent="0.25">
      <c r="A2029" s="4"/>
      <c r="B2029" s="44" t="str">
        <f>IF($D2029="", "", IF(IFERROR(INDEX('Page Categories'!$E$11:$E$1010, MATCH($D2029, 'Page Categories'!$D$11:$D$1010, 0)), "")="", 'Page Categories'!$M$21, IFERROR(INDEX('Page Categories'!$E$11:$E$1010, MATCH($D2029, 'Page Categories'!$D$11:$D$1010, 0)), "")))</f>
        <v/>
      </c>
      <c r="C2029" s="4"/>
      <c r="D2029" s="50"/>
      <c r="E2029" s="51"/>
      <c r="F2029" s="51"/>
      <c r="G2029" s="52"/>
      <c r="H2029" s="51"/>
      <c r="I2029" s="53"/>
      <c r="J2029" s="4"/>
      <c r="O2029" s="12" t="str">
        <f t="shared" si="253"/>
        <v/>
      </c>
      <c r="Q2029" s="12" t="str">
        <f t="shared" si="254"/>
        <v/>
      </c>
      <c r="R2029" s="12" t="str">
        <f t="shared" si="255"/>
        <v/>
      </c>
      <c r="S2029" s="12" t="str">
        <f t="shared" si="256"/>
        <v/>
      </c>
      <c r="T2029" s="12" t="str">
        <f t="shared" si="257"/>
        <v/>
      </c>
      <c r="U2029" s="12" t="str">
        <f t="shared" si="258"/>
        <v/>
      </c>
      <c r="V2029" s="12" t="str">
        <f t="shared" si="252"/>
        <v/>
      </c>
      <c r="X2029" s="44" t="str">
        <f>IF($D2029="", "", IF(COUNTIF($D$11:$D2029, $D2029)&gt;1, "", $D2029))</f>
        <v/>
      </c>
      <c r="Z2029" s="12" t="str">
        <f>IF($X2029="", "", IF(COUNTIF('Page Categories'!$D$11:$D$1010, $X2029)&gt;0, "", MAX(Z$10:Z2028)+1))</f>
        <v/>
      </c>
      <c r="AB2029" s="44" t="str">
        <f t="shared" si="259"/>
        <v/>
      </c>
    </row>
    <row r="2030" spans="1:28" x14ac:dyDescent="0.25">
      <c r="A2030" s="4"/>
      <c r="B2030" s="44" t="str">
        <f>IF($D2030="", "", IF(IFERROR(INDEX('Page Categories'!$E$11:$E$1010, MATCH($D2030, 'Page Categories'!$D$11:$D$1010, 0)), "")="", 'Page Categories'!$M$21, IFERROR(INDEX('Page Categories'!$E$11:$E$1010, MATCH($D2030, 'Page Categories'!$D$11:$D$1010, 0)), "")))</f>
        <v/>
      </c>
      <c r="C2030" s="4"/>
      <c r="D2030" s="50"/>
      <c r="E2030" s="51"/>
      <c r="F2030" s="51"/>
      <c r="G2030" s="52"/>
      <c r="H2030" s="51"/>
      <c r="I2030" s="53"/>
      <c r="J2030" s="4"/>
      <c r="O2030" s="12" t="str">
        <f t="shared" si="253"/>
        <v/>
      </c>
      <c r="Q2030" s="12" t="str">
        <f t="shared" si="254"/>
        <v/>
      </c>
      <c r="R2030" s="12" t="str">
        <f t="shared" si="255"/>
        <v/>
      </c>
      <c r="S2030" s="12" t="str">
        <f t="shared" si="256"/>
        <v/>
      </c>
      <c r="T2030" s="12" t="str">
        <f t="shared" si="257"/>
        <v/>
      </c>
      <c r="U2030" s="12" t="str">
        <f t="shared" si="258"/>
        <v/>
      </c>
      <c r="V2030" s="12" t="str">
        <f t="shared" si="252"/>
        <v/>
      </c>
      <c r="X2030" s="44" t="str">
        <f>IF($D2030="", "", IF(COUNTIF($D$11:$D2030, $D2030)&gt;1, "", $D2030))</f>
        <v/>
      </c>
      <c r="Z2030" s="12" t="str">
        <f>IF($X2030="", "", IF(COUNTIF('Page Categories'!$D$11:$D$1010, $X2030)&gt;0, "", MAX(Z$10:Z2029)+1))</f>
        <v/>
      </c>
      <c r="AB2030" s="44" t="str">
        <f t="shared" si="259"/>
        <v/>
      </c>
    </row>
    <row r="2031" spans="1:28" x14ac:dyDescent="0.25">
      <c r="A2031" s="4"/>
      <c r="B2031" s="44" t="str">
        <f>IF($D2031="", "", IF(IFERROR(INDEX('Page Categories'!$E$11:$E$1010, MATCH($D2031, 'Page Categories'!$D$11:$D$1010, 0)), "")="", 'Page Categories'!$M$21, IFERROR(INDEX('Page Categories'!$E$11:$E$1010, MATCH($D2031, 'Page Categories'!$D$11:$D$1010, 0)), "")))</f>
        <v/>
      </c>
      <c r="C2031" s="4"/>
      <c r="D2031" s="50"/>
      <c r="E2031" s="51"/>
      <c r="F2031" s="51"/>
      <c r="G2031" s="52"/>
      <c r="H2031" s="51"/>
      <c r="I2031" s="53"/>
      <c r="J2031" s="4"/>
      <c r="O2031" s="12" t="str">
        <f t="shared" si="253"/>
        <v/>
      </c>
      <c r="Q2031" s="12" t="str">
        <f t="shared" si="254"/>
        <v/>
      </c>
      <c r="R2031" s="12" t="str">
        <f t="shared" si="255"/>
        <v/>
      </c>
      <c r="S2031" s="12" t="str">
        <f t="shared" si="256"/>
        <v/>
      </c>
      <c r="T2031" s="12" t="str">
        <f t="shared" si="257"/>
        <v/>
      </c>
      <c r="U2031" s="12" t="str">
        <f t="shared" si="258"/>
        <v/>
      </c>
      <c r="V2031" s="12" t="str">
        <f t="shared" si="252"/>
        <v/>
      </c>
      <c r="X2031" s="44" t="str">
        <f>IF($D2031="", "", IF(COUNTIF($D$11:$D2031, $D2031)&gt;1, "", $D2031))</f>
        <v/>
      </c>
      <c r="Z2031" s="12" t="str">
        <f>IF($X2031="", "", IF(COUNTIF('Page Categories'!$D$11:$D$1010, $X2031)&gt;0, "", MAX(Z$10:Z2030)+1))</f>
        <v/>
      </c>
      <c r="AB2031" s="44" t="str">
        <f t="shared" si="259"/>
        <v/>
      </c>
    </row>
    <row r="2032" spans="1:28" x14ac:dyDescent="0.25">
      <c r="A2032" s="4"/>
      <c r="B2032" s="44" t="str">
        <f>IF($D2032="", "", IF(IFERROR(INDEX('Page Categories'!$E$11:$E$1010, MATCH($D2032, 'Page Categories'!$D$11:$D$1010, 0)), "")="", 'Page Categories'!$M$21, IFERROR(INDEX('Page Categories'!$E$11:$E$1010, MATCH($D2032, 'Page Categories'!$D$11:$D$1010, 0)), "")))</f>
        <v/>
      </c>
      <c r="C2032" s="4"/>
      <c r="D2032" s="50"/>
      <c r="E2032" s="51"/>
      <c r="F2032" s="51"/>
      <c r="G2032" s="52"/>
      <c r="H2032" s="51"/>
      <c r="I2032" s="53"/>
      <c r="J2032" s="4"/>
      <c r="O2032" s="12" t="str">
        <f t="shared" si="253"/>
        <v/>
      </c>
      <c r="Q2032" s="12" t="str">
        <f t="shared" si="254"/>
        <v/>
      </c>
      <c r="R2032" s="12" t="str">
        <f t="shared" si="255"/>
        <v/>
      </c>
      <c r="S2032" s="12" t="str">
        <f t="shared" si="256"/>
        <v/>
      </c>
      <c r="T2032" s="12" t="str">
        <f t="shared" si="257"/>
        <v/>
      </c>
      <c r="U2032" s="12" t="str">
        <f t="shared" si="258"/>
        <v/>
      </c>
      <c r="V2032" s="12" t="str">
        <f t="shared" si="252"/>
        <v/>
      </c>
      <c r="X2032" s="44" t="str">
        <f>IF($D2032="", "", IF(COUNTIF($D$11:$D2032, $D2032)&gt;1, "", $D2032))</f>
        <v/>
      </c>
      <c r="Z2032" s="12" t="str">
        <f>IF($X2032="", "", IF(COUNTIF('Page Categories'!$D$11:$D$1010, $X2032)&gt;0, "", MAX(Z$10:Z2031)+1))</f>
        <v/>
      </c>
      <c r="AB2032" s="44" t="str">
        <f t="shared" si="259"/>
        <v/>
      </c>
    </row>
    <row r="2033" spans="1:28" x14ac:dyDescent="0.25">
      <c r="A2033" s="4"/>
      <c r="B2033" s="44" t="str">
        <f>IF($D2033="", "", IF(IFERROR(INDEX('Page Categories'!$E$11:$E$1010, MATCH($D2033, 'Page Categories'!$D$11:$D$1010, 0)), "")="", 'Page Categories'!$M$21, IFERROR(INDEX('Page Categories'!$E$11:$E$1010, MATCH($D2033, 'Page Categories'!$D$11:$D$1010, 0)), "")))</f>
        <v/>
      </c>
      <c r="C2033" s="4"/>
      <c r="D2033" s="50"/>
      <c r="E2033" s="51"/>
      <c r="F2033" s="51"/>
      <c r="G2033" s="52"/>
      <c r="H2033" s="51"/>
      <c r="I2033" s="53"/>
      <c r="J2033" s="4"/>
      <c r="O2033" s="12" t="str">
        <f t="shared" si="253"/>
        <v/>
      </c>
      <c r="Q2033" s="12" t="str">
        <f t="shared" si="254"/>
        <v/>
      </c>
      <c r="R2033" s="12" t="str">
        <f t="shared" si="255"/>
        <v/>
      </c>
      <c r="S2033" s="12" t="str">
        <f t="shared" si="256"/>
        <v/>
      </c>
      <c r="T2033" s="12" t="str">
        <f t="shared" si="257"/>
        <v/>
      </c>
      <c r="U2033" s="12" t="str">
        <f t="shared" si="258"/>
        <v/>
      </c>
      <c r="V2033" s="12" t="str">
        <f t="shared" si="252"/>
        <v/>
      </c>
      <c r="X2033" s="44" t="str">
        <f>IF($D2033="", "", IF(COUNTIF($D$11:$D2033, $D2033)&gt;1, "", $D2033))</f>
        <v/>
      </c>
      <c r="Z2033" s="12" t="str">
        <f>IF($X2033="", "", IF(COUNTIF('Page Categories'!$D$11:$D$1010, $X2033)&gt;0, "", MAX(Z$10:Z2032)+1))</f>
        <v/>
      </c>
      <c r="AB2033" s="44" t="str">
        <f t="shared" si="259"/>
        <v/>
      </c>
    </row>
    <row r="2034" spans="1:28" x14ac:dyDescent="0.25">
      <c r="A2034" s="4"/>
      <c r="B2034" s="44" t="str">
        <f>IF($D2034="", "", IF(IFERROR(INDEX('Page Categories'!$E$11:$E$1010, MATCH($D2034, 'Page Categories'!$D$11:$D$1010, 0)), "")="", 'Page Categories'!$M$21, IFERROR(INDEX('Page Categories'!$E$11:$E$1010, MATCH($D2034, 'Page Categories'!$D$11:$D$1010, 0)), "")))</f>
        <v/>
      </c>
      <c r="C2034" s="4"/>
      <c r="D2034" s="50"/>
      <c r="E2034" s="51"/>
      <c r="F2034" s="51"/>
      <c r="G2034" s="52"/>
      <c r="H2034" s="51"/>
      <c r="I2034" s="53"/>
      <c r="J2034" s="4"/>
      <c r="O2034" s="12" t="str">
        <f t="shared" si="253"/>
        <v/>
      </c>
      <c r="Q2034" s="12" t="str">
        <f t="shared" si="254"/>
        <v/>
      </c>
      <c r="R2034" s="12" t="str">
        <f t="shared" si="255"/>
        <v/>
      </c>
      <c r="S2034" s="12" t="str">
        <f t="shared" si="256"/>
        <v/>
      </c>
      <c r="T2034" s="12" t="str">
        <f t="shared" si="257"/>
        <v/>
      </c>
      <c r="U2034" s="12" t="str">
        <f t="shared" si="258"/>
        <v/>
      </c>
      <c r="V2034" s="12" t="str">
        <f t="shared" si="252"/>
        <v/>
      </c>
      <c r="X2034" s="44" t="str">
        <f>IF($D2034="", "", IF(COUNTIF($D$11:$D2034, $D2034)&gt;1, "", $D2034))</f>
        <v/>
      </c>
      <c r="Z2034" s="12" t="str">
        <f>IF($X2034="", "", IF(COUNTIF('Page Categories'!$D$11:$D$1010, $X2034)&gt;0, "", MAX(Z$10:Z2033)+1))</f>
        <v/>
      </c>
      <c r="AB2034" s="44" t="str">
        <f t="shared" si="259"/>
        <v/>
      </c>
    </row>
    <row r="2035" spans="1:28" x14ac:dyDescent="0.25">
      <c r="A2035" s="4"/>
      <c r="B2035" s="44" t="str">
        <f>IF($D2035="", "", IF(IFERROR(INDEX('Page Categories'!$E$11:$E$1010, MATCH($D2035, 'Page Categories'!$D$11:$D$1010, 0)), "")="", 'Page Categories'!$M$21, IFERROR(INDEX('Page Categories'!$E$11:$E$1010, MATCH($D2035, 'Page Categories'!$D$11:$D$1010, 0)), "")))</f>
        <v/>
      </c>
      <c r="C2035" s="4"/>
      <c r="D2035" s="50"/>
      <c r="E2035" s="51"/>
      <c r="F2035" s="51"/>
      <c r="G2035" s="52"/>
      <c r="H2035" s="51"/>
      <c r="I2035" s="53"/>
      <c r="J2035" s="4"/>
      <c r="O2035" s="12" t="str">
        <f t="shared" si="253"/>
        <v/>
      </c>
      <c r="Q2035" s="12" t="str">
        <f t="shared" si="254"/>
        <v/>
      </c>
      <c r="R2035" s="12" t="str">
        <f t="shared" si="255"/>
        <v/>
      </c>
      <c r="S2035" s="12" t="str">
        <f t="shared" si="256"/>
        <v/>
      </c>
      <c r="T2035" s="12" t="str">
        <f t="shared" si="257"/>
        <v/>
      </c>
      <c r="U2035" s="12" t="str">
        <f t="shared" si="258"/>
        <v/>
      </c>
      <c r="V2035" s="12" t="str">
        <f t="shared" si="252"/>
        <v/>
      </c>
      <c r="X2035" s="44" t="str">
        <f>IF($D2035="", "", IF(COUNTIF($D$11:$D2035, $D2035)&gt;1, "", $D2035))</f>
        <v/>
      </c>
      <c r="Z2035" s="12" t="str">
        <f>IF($X2035="", "", IF(COUNTIF('Page Categories'!$D$11:$D$1010, $X2035)&gt;0, "", MAX(Z$10:Z2034)+1))</f>
        <v/>
      </c>
      <c r="AB2035" s="44" t="str">
        <f t="shared" si="259"/>
        <v/>
      </c>
    </row>
    <row r="2036" spans="1:28" x14ac:dyDescent="0.25">
      <c r="A2036" s="4"/>
      <c r="B2036" s="44" t="str">
        <f>IF($D2036="", "", IF(IFERROR(INDEX('Page Categories'!$E$11:$E$1010, MATCH($D2036, 'Page Categories'!$D$11:$D$1010, 0)), "")="", 'Page Categories'!$M$21, IFERROR(INDEX('Page Categories'!$E$11:$E$1010, MATCH($D2036, 'Page Categories'!$D$11:$D$1010, 0)), "")))</f>
        <v/>
      </c>
      <c r="C2036" s="4"/>
      <c r="D2036" s="50"/>
      <c r="E2036" s="51"/>
      <c r="F2036" s="51"/>
      <c r="G2036" s="52"/>
      <c r="H2036" s="51"/>
      <c r="I2036" s="53"/>
      <c r="J2036" s="4"/>
      <c r="O2036" s="12" t="str">
        <f t="shared" si="253"/>
        <v/>
      </c>
      <c r="Q2036" s="12" t="str">
        <f t="shared" si="254"/>
        <v/>
      </c>
      <c r="R2036" s="12" t="str">
        <f t="shared" si="255"/>
        <v/>
      </c>
      <c r="S2036" s="12" t="str">
        <f t="shared" si="256"/>
        <v/>
      </c>
      <c r="T2036" s="12" t="str">
        <f t="shared" si="257"/>
        <v/>
      </c>
      <c r="U2036" s="12" t="str">
        <f t="shared" si="258"/>
        <v/>
      </c>
      <c r="V2036" s="12" t="str">
        <f t="shared" si="252"/>
        <v/>
      </c>
      <c r="X2036" s="44" t="str">
        <f>IF($D2036="", "", IF(COUNTIF($D$11:$D2036, $D2036)&gt;1, "", $D2036))</f>
        <v/>
      </c>
      <c r="Z2036" s="12" t="str">
        <f>IF($X2036="", "", IF(COUNTIF('Page Categories'!$D$11:$D$1010, $X2036)&gt;0, "", MAX(Z$10:Z2035)+1))</f>
        <v/>
      </c>
      <c r="AB2036" s="44" t="str">
        <f t="shared" si="259"/>
        <v/>
      </c>
    </row>
    <row r="2037" spans="1:28" x14ac:dyDescent="0.25">
      <c r="A2037" s="4"/>
      <c r="B2037" s="44" t="str">
        <f>IF($D2037="", "", IF(IFERROR(INDEX('Page Categories'!$E$11:$E$1010, MATCH($D2037, 'Page Categories'!$D$11:$D$1010, 0)), "")="", 'Page Categories'!$M$21, IFERROR(INDEX('Page Categories'!$E$11:$E$1010, MATCH($D2037, 'Page Categories'!$D$11:$D$1010, 0)), "")))</f>
        <v/>
      </c>
      <c r="C2037" s="4"/>
      <c r="D2037" s="50"/>
      <c r="E2037" s="51"/>
      <c r="F2037" s="51"/>
      <c r="G2037" s="52"/>
      <c r="H2037" s="51"/>
      <c r="I2037" s="53"/>
      <c r="J2037" s="4"/>
      <c r="O2037" s="12" t="str">
        <f t="shared" si="253"/>
        <v/>
      </c>
      <c r="Q2037" s="12" t="str">
        <f t="shared" si="254"/>
        <v/>
      </c>
      <c r="R2037" s="12" t="str">
        <f t="shared" si="255"/>
        <v/>
      </c>
      <c r="S2037" s="12" t="str">
        <f t="shared" si="256"/>
        <v/>
      </c>
      <c r="T2037" s="12" t="str">
        <f t="shared" si="257"/>
        <v/>
      </c>
      <c r="U2037" s="12" t="str">
        <f t="shared" si="258"/>
        <v/>
      </c>
      <c r="V2037" s="12" t="str">
        <f t="shared" si="252"/>
        <v/>
      </c>
      <c r="X2037" s="44" t="str">
        <f>IF($D2037="", "", IF(COUNTIF($D$11:$D2037, $D2037)&gt;1, "", $D2037))</f>
        <v/>
      </c>
      <c r="Z2037" s="12" t="str">
        <f>IF($X2037="", "", IF(COUNTIF('Page Categories'!$D$11:$D$1010, $X2037)&gt;0, "", MAX(Z$10:Z2036)+1))</f>
        <v/>
      </c>
      <c r="AB2037" s="44" t="str">
        <f t="shared" si="259"/>
        <v/>
      </c>
    </row>
    <row r="2038" spans="1:28" x14ac:dyDescent="0.25">
      <c r="A2038" s="4"/>
      <c r="B2038" s="44" t="str">
        <f>IF($D2038="", "", IF(IFERROR(INDEX('Page Categories'!$E$11:$E$1010, MATCH($D2038, 'Page Categories'!$D$11:$D$1010, 0)), "")="", 'Page Categories'!$M$21, IFERROR(INDEX('Page Categories'!$E$11:$E$1010, MATCH($D2038, 'Page Categories'!$D$11:$D$1010, 0)), "")))</f>
        <v/>
      </c>
      <c r="C2038" s="4"/>
      <c r="D2038" s="50"/>
      <c r="E2038" s="51"/>
      <c r="F2038" s="51"/>
      <c r="G2038" s="52"/>
      <c r="H2038" s="51"/>
      <c r="I2038" s="53"/>
      <c r="J2038" s="4"/>
      <c r="O2038" s="12" t="str">
        <f t="shared" si="253"/>
        <v/>
      </c>
      <c r="Q2038" s="12" t="str">
        <f t="shared" si="254"/>
        <v/>
      </c>
      <c r="R2038" s="12" t="str">
        <f t="shared" si="255"/>
        <v/>
      </c>
      <c r="S2038" s="12" t="str">
        <f t="shared" si="256"/>
        <v/>
      </c>
      <c r="T2038" s="12" t="str">
        <f t="shared" si="257"/>
        <v/>
      </c>
      <c r="U2038" s="12" t="str">
        <f t="shared" si="258"/>
        <v/>
      </c>
      <c r="V2038" s="12" t="str">
        <f t="shared" si="252"/>
        <v/>
      </c>
      <c r="X2038" s="44" t="str">
        <f>IF($D2038="", "", IF(COUNTIF($D$11:$D2038, $D2038)&gt;1, "", $D2038))</f>
        <v/>
      </c>
      <c r="Z2038" s="12" t="str">
        <f>IF($X2038="", "", IF(COUNTIF('Page Categories'!$D$11:$D$1010, $X2038)&gt;0, "", MAX(Z$10:Z2037)+1))</f>
        <v/>
      </c>
      <c r="AB2038" s="44" t="str">
        <f t="shared" si="259"/>
        <v/>
      </c>
    </row>
    <row r="2039" spans="1:28" x14ac:dyDescent="0.25">
      <c r="A2039" s="4"/>
      <c r="B2039" s="44" t="str">
        <f>IF($D2039="", "", IF(IFERROR(INDEX('Page Categories'!$E$11:$E$1010, MATCH($D2039, 'Page Categories'!$D$11:$D$1010, 0)), "")="", 'Page Categories'!$M$21, IFERROR(INDEX('Page Categories'!$E$11:$E$1010, MATCH($D2039, 'Page Categories'!$D$11:$D$1010, 0)), "")))</f>
        <v/>
      </c>
      <c r="C2039" s="4"/>
      <c r="D2039" s="50"/>
      <c r="E2039" s="51"/>
      <c r="F2039" s="51"/>
      <c r="G2039" s="52"/>
      <c r="H2039" s="51"/>
      <c r="I2039" s="53"/>
      <c r="J2039" s="4"/>
      <c r="O2039" s="12" t="str">
        <f t="shared" si="253"/>
        <v/>
      </c>
      <c r="Q2039" s="12" t="str">
        <f t="shared" si="254"/>
        <v/>
      </c>
      <c r="R2039" s="12" t="str">
        <f t="shared" si="255"/>
        <v/>
      </c>
      <c r="S2039" s="12" t="str">
        <f t="shared" si="256"/>
        <v/>
      </c>
      <c r="T2039" s="12" t="str">
        <f t="shared" si="257"/>
        <v/>
      </c>
      <c r="U2039" s="12" t="str">
        <f t="shared" si="258"/>
        <v/>
      </c>
      <c r="V2039" s="12" t="str">
        <f t="shared" si="252"/>
        <v/>
      </c>
      <c r="X2039" s="44" t="str">
        <f>IF($D2039="", "", IF(COUNTIF($D$11:$D2039, $D2039)&gt;1, "", $D2039))</f>
        <v/>
      </c>
      <c r="Z2039" s="12" t="str">
        <f>IF($X2039="", "", IF(COUNTIF('Page Categories'!$D$11:$D$1010, $X2039)&gt;0, "", MAX(Z$10:Z2038)+1))</f>
        <v/>
      </c>
      <c r="AB2039" s="44" t="str">
        <f t="shared" si="259"/>
        <v/>
      </c>
    </row>
    <row r="2040" spans="1:28" x14ac:dyDescent="0.25">
      <c r="A2040" s="4"/>
      <c r="B2040" s="44" t="str">
        <f>IF($D2040="", "", IF(IFERROR(INDEX('Page Categories'!$E$11:$E$1010, MATCH($D2040, 'Page Categories'!$D$11:$D$1010, 0)), "")="", 'Page Categories'!$M$21, IFERROR(INDEX('Page Categories'!$E$11:$E$1010, MATCH($D2040, 'Page Categories'!$D$11:$D$1010, 0)), "")))</f>
        <v/>
      </c>
      <c r="C2040" s="4"/>
      <c r="D2040" s="50"/>
      <c r="E2040" s="51"/>
      <c r="F2040" s="51"/>
      <c r="G2040" s="52"/>
      <c r="H2040" s="51"/>
      <c r="I2040" s="53"/>
      <c r="J2040" s="4"/>
      <c r="O2040" s="12" t="str">
        <f t="shared" si="253"/>
        <v/>
      </c>
      <c r="Q2040" s="12" t="str">
        <f t="shared" si="254"/>
        <v/>
      </c>
      <c r="R2040" s="12" t="str">
        <f t="shared" si="255"/>
        <v/>
      </c>
      <c r="S2040" s="12" t="str">
        <f t="shared" si="256"/>
        <v/>
      </c>
      <c r="T2040" s="12" t="str">
        <f t="shared" si="257"/>
        <v/>
      </c>
      <c r="U2040" s="12" t="str">
        <f t="shared" si="258"/>
        <v/>
      </c>
      <c r="V2040" s="12" t="str">
        <f t="shared" si="252"/>
        <v/>
      </c>
      <c r="X2040" s="44" t="str">
        <f>IF($D2040="", "", IF(COUNTIF($D$11:$D2040, $D2040)&gt;1, "", $D2040))</f>
        <v/>
      </c>
      <c r="Z2040" s="12" t="str">
        <f>IF($X2040="", "", IF(COUNTIF('Page Categories'!$D$11:$D$1010, $X2040)&gt;0, "", MAX(Z$10:Z2039)+1))</f>
        <v/>
      </c>
      <c r="AB2040" s="44" t="str">
        <f t="shared" si="259"/>
        <v/>
      </c>
    </row>
    <row r="2041" spans="1:28" x14ac:dyDescent="0.25">
      <c r="A2041" s="4"/>
      <c r="B2041" s="44" t="str">
        <f>IF($D2041="", "", IF(IFERROR(INDEX('Page Categories'!$E$11:$E$1010, MATCH($D2041, 'Page Categories'!$D$11:$D$1010, 0)), "")="", 'Page Categories'!$M$21, IFERROR(INDEX('Page Categories'!$E$11:$E$1010, MATCH($D2041, 'Page Categories'!$D$11:$D$1010, 0)), "")))</f>
        <v/>
      </c>
      <c r="C2041" s="4"/>
      <c r="D2041" s="50"/>
      <c r="E2041" s="51"/>
      <c r="F2041" s="51"/>
      <c r="G2041" s="52"/>
      <c r="H2041" s="51"/>
      <c r="I2041" s="53"/>
      <c r="J2041" s="4"/>
      <c r="O2041" s="12" t="str">
        <f t="shared" si="253"/>
        <v/>
      </c>
      <c r="Q2041" s="12" t="str">
        <f t="shared" si="254"/>
        <v/>
      </c>
      <c r="R2041" s="12" t="str">
        <f t="shared" si="255"/>
        <v/>
      </c>
      <c r="S2041" s="12" t="str">
        <f t="shared" si="256"/>
        <v/>
      </c>
      <c r="T2041" s="12" t="str">
        <f t="shared" si="257"/>
        <v/>
      </c>
      <c r="U2041" s="12" t="str">
        <f t="shared" si="258"/>
        <v/>
      </c>
      <c r="V2041" s="12" t="str">
        <f t="shared" si="252"/>
        <v/>
      </c>
      <c r="X2041" s="44" t="str">
        <f>IF($D2041="", "", IF(COUNTIF($D$11:$D2041, $D2041)&gt;1, "", $D2041))</f>
        <v/>
      </c>
      <c r="Z2041" s="12" t="str">
        <f>IF($X2041="", "", IF(COUNTIF('Page Categories'!$D$11:$D$1010, $X2041)&gt;0, "", MAX(Z$10:Z2040)+1))</f>
        <v/>
      </c>
      <c r="AB2041" s="44" t="str">
        <f t="shared" si="259"/>
        <v/>
      </c>
    </row>
    <row r="2042" spans="1:28" x14ac:dyDescent="0.25">
      <c r="A2042" s="4"/>
      <c r="B2042" s="44" t="str">
        <f>IF($D2042="", "", IF(IFERROR(INDEX('Page Categories'!$E$11:$E$1010, MATCH($D2042, 'Page Categories'!$D$11:$D$1010, 0)), "")="", 'Page Categories'!$M$21, IFERROR(INDEX('Page Categories'!$E$11:$E$1010, MATCH($D2042, 'Page Categories'!$D$11:$D$1010, 0)), "")))</f>
        <v/>
      </c>
      <c r="C2042" s="4"/>
      <c r="D2042" s="50"/>
      <c r="E2042" s="51"/>
      <c r="F2042" s="51"/>
      <c r="G2042" s="52"/>
      <c r="H2042" s="51"/>
      <c r="I2042" s="53"/>
      <c r="J2042" s="4"/>
      <c r="O2042" s="12" t="str">
        <f t="shared" si="253"/>
        <v/>
      </c>
      <c r="Q2042" s="12" t="str">
        <f t="shared" si="254"/>
        <v/>
      </c>
      <c r="R2042" s="12" t="str">
        <f t="shared" si="255"/>
        <v/>
      </c>
      <c r="S2042" s="12" t="str">
        <f t="shared" si="256"/>
        <v/>
      </c>
      <c r="T2042" s="12" t="str">
        <f t="shared" si="257"/>
        <v/>
      </c>
      <c r="U2042" s="12" t="str">
        <f t="shared" si="258"/>
        <v/>
      </c>
      <c r="V2042" s="12" t="str">
        <f t="shared" si="252"/>
        <v/>
      </c>
      <c r="X2042" s="44" t="str">
        <f>IF($D2042="", "", IF(COUNTIF($D$11:$D2042, $D2042)&gt;1, "", $D2042))</f>
        <v/>
      </c>
      <c r="Z2042" s="12" t="str">
        <f>IF($X2042="", "", IF(COUNTIF('Page Categories'!$D$11:$D$1010, $X2042)&gt;0, "", MAX(Z$10:Z2041)+1))</f>
        <v/>
      </c>
      <c r="AB2042" s="44" t="str">
        <f t="shared" si="259"/>
        <v/>
      </c>
    </row>
    <row r="2043" spans="1:28" x14ac:dyDescent="0.25">
      <c r="A2043" s="4"/>
      <c r="B2043" s="44" t="str">
        <f>IF($D2043="", "", IF(IFERROR(INDEX('Page Categories'!$E$11:$E$1010, MATCH($D2043, 'Page Categories'!$D$11:$D$1010, 0)), "")="", 'Page Categories'!$M$21, IFERROR(INDEX('Page Categories'!$E$11:$E$1010, MATCH($D2043, 'Page Categories'!$D$11:$D$1010, 0)), "")))</f>
        <v/>
      </c>
      <c r="C2043" s="4"/>
      <c r="D2043" s="50"/>
      <c r="E2043" s="51"/>
      <c r="F2043" s="51"/>
      <c r="G2043" s="52"/>
      <c r="H2043" s="51"/>
      <c r="I2043" s="53"/>
      <c r="J2043" s="4"/>
      <c r="O2043" s="12" t="str">
        <f t="shared" si="253"/>
        <v/>
      </c>
      <c r="Q2043" s="12" t="str">
        <f t="shared" si="254"/>
        <v/>
      </c>
      <c r="R2043" s="12" t="str">
        <f t="shared" si="255"/>
        <v/>
      </c>
      <c r="S2043" s="12" t="str">
        <f t="shared" si="256"/>
        <v/>
      </c>
      <c r="T2043" s="12" t="str">
        <f t="shared" si="257"/>
        <v/>
      </c>
      <c r="U2043" s="12" t="str">
        <f t="shared" si="258"/>
        <v/>
      </c>
      <c r="V2043" s="12" t="str">
        <f t="shared" si="252"/>
        <v/>
      </c>
      <c r="X2043" s="44" t="str">
        <f>IF($D2043="", "", IF(COUNTIF($D$11:$D2043, $D2043)&gt;1, "", $D2043))</f>
        <v/>
      </c>
      <c r="Z2043" s="12" t="str">
        <f>IF($X2043="", "", IF(COUNTIF('Page Categories'!$D$11:$D$1010, $X2043)&gt;0, "", MAX(Z$10:Z2042)+1))</f>
        <v/>
      </c>
      <c r="AB2043" s="44" t="str">
        <f t="shared" si="259"/>
        <v/>
      </c>
    </row>
    <row r="2044" spans="1:28" x14ac:dyDescent="0.25">
      <c r="A2044" s="4"/>
      <c r="B2044" s="44" t="str">
        <f>IF($D2044="", "", IF(IFERROR(INDEX('Page Categories'!$E$11:$E$1010, MATCH($D2044, 'Page Categories'!$D$11:$D$1010, 0)), "")="", 'Page Categories'!$M$21, IFERROR(INDEX('Page Categories'!$E$11:$E$1010, MATCH($D2044, 'Page Categories'!$D$11:$D$1010, 0)), "")))</f>
        <v/>
      </c>
      <c r="C2044" s="4"/>
      <c r="D2044" s="50"/>
      <c r="E2044" s="51"/>
      <c r="F2044" s="51"/>
      <c r="G2044" s="52"/>
      <c r="H2044" s="51"/>
      <c r="I2044" s="53"/>
      <c r="J2044" s="4"/>
      <c r="O2044" s="12" t="str">
        <f t="shared" si="253"/>
        <v/>
      </c>
      <c r="Q2044" s="12" t="str">
        <f t="shared" si="254"/>
        <v/>
      </c>
      <c r="R2044" s="12" t="str">
        <f t="shared" si="255"/>
        <v/>
      </c>
      <c r="S2044" s="12" t="str">
        <f t="shared" si="256"/>
        <v/>
      </c>
      <c r="T2044" s="12" t="str">
        <f t="shared" si="257"/>
        <v/>
      </c>
      <c r="U2044" s="12" t="str">
        <f t="shared" si="258"/>
        <v/>
      </c>
      <c r="V2044" s="12" t="str">
        <f t="shared" si="252"/>
        <v/>
      </c>
      <c r="X2044" s="44" t="str">
        <f>IF($D2044="", "", IF(COUNTIF($D$11:$D2044, $D2044)&gt;1, "", $D2044))</f>
        <v/>
      </c>
      <c r="Z2044" s="12" t="str">
        <f>IF($X2044="", "", IF(COUNTIF('Page Categories'!$D$11:$D$1010, $X2044)&gt;0, "", MAX(Z$10:Z2043)+1))</f>
        <v/>
      </c>
      <c r="AB2044" s="44" t="str">
        <f t="shared" si="259"/>
        <v/>
      </c>
    </row>
    <row r="2045" spans="1:28" x14ac:dyDescent="0.25">
      <c r="A2045" s="4"/>
      <c r="B2045" s="44" t="str">
        <f>IF($D2045="", "", IF(IFERROR(INDEX('Page Categories'!$E$11:$E$1010, MATCH($D2045, 'Page Categories'!$D$11:$D$1010, 0)), "")="", 'Page Categories'!$M$21, IFERROR(INDEX('Page Categories'!$E$11:$E$1010, MATCH($D2045, 'Page Categories'!$D$11:$D$1010, 0)), "")))</f>
        <v/>
      </c>
      <c r="C2045" s="4"/>
      <c r="D2045" s="50"/>
      <c r="E2045" s="51"/>
      <c r="F2045" s="51"/>
      <c r="G2045" s="52"/>
      <c r="H2045" s="51"/>
      <c r="I2045" s="53"/>
      <c r="J2045" s="4"/>
      <c r="O2045" s="12" t="str">
        <f t="shared" si="253"/>
        <v/>
      </c>
      <c r="Q2045" s="12" t="str">
        <f t="shared" si="254"/>
        <v/>
      </c>
      <c r="R2045" s="12" t="str">
        <f t="shared" si="255"/>
        <v/>
      </c>
      <c r="S2045" s="12" t="str">
        <f t="shared" si="256"/>
        <v/>
      </c>
      <c r="T2045" s="12" t="str">
        <f t="shared" si="257"/>
        <v/>
      </c>
      <c r="U2045" s="12" t="str">
        <f t="shared" si="258"/>
        <v/>
      </c>
      <c r="V2045" s="12" t="str">
        <f t="shared" si="252"/>
        <v/>
      </c>
      <c r="X2045" s="44" t="str">
        <f>IF($D2045="", "", IF(COUNTIF($D$11:$D2045, $D2045)&gt;1, "", $D2045))</f>
        <v/>
      </c>
      <c r="Z2045" s="12" t="str">
        <f>IF($X2045="", "", IF(COUNTIF('Page Categories'!$D$11:$D$1010, $X2045)&gt;0, "", MAX(Z$10:Z2044)+1))</f>
        <v/>
      </c>
      <c r="AB2045" s="44" t="str">
        <f t="shared" si="259"/>
        <v/>
      </c>
    </row>
    <row r="2046" spans="1:28" x14ac:dyDescent="0.25">
      <c r="A2046" s="4"/>
      <c r="B2046" s="44" t="str">
        <f>IF($D2046="", "", IF(IFERROR(INDEX('Page Categories'!$E$11:$E$1010, MATCH($D2046, 'Page Categories'!$D$11:$D$1010, 0)), "")="", 'Page Categories'!$M$21, IFERROR(INDEX('Page Categories'!$E$11:$E$1010, MATCH($D2046, 'Page Categories'!$D$11:$D$1010, 0)), "")))</f>
        <v/>
      </c>
      <c r="C2046" s="4"/>
      <c r="D2046" s="50"/>
      <c r="E2046" s="51"/>
      <c r="F2046" s="51"/>
      <c r="G2046" s="52"/>
      <c r="H2046" s="51"/>
      <c r="I2046" s="53"/>
      <c r="J2046" s="4"/>
      <c r="O2046" s="12" t="str">
        <f t="shared" si="253"/>
        <v/>
      </c>
      <c r="Q2046" s="12" t="str">
        <f t="shared" si="254"/>
        <v/>
      </c>
      <c r="R2046" s="12" t="str">
        <f t="shared" si="255"/>
        <v/>
      </c>
      <c r="S2046" s="12" t="str">
        <f t="shared" si="256"/>
        <v/>
      </c>
      <c r="T2046" s="12" t="str">
        <f t="shared" si="257"/>
        <v/>
      </c>
      <c r="U2046" s="12" t="str">
        <f t="shared" si="258"/>
        <v/>
      </c>
      <c r="V2046" s="12" t="str">
        <f t="shared" si="252"/>
        <v/>
      </c>
      <c r="X2046" s="44" t="str">
        <f>IF($D2046="", "", IF(COUNTIF($D$11:$D2046, $D2046)&gt;1, "", $D2046))</f>
        <v/>
      </c>
      <c r="Z2046" s="12" t="str">
        <f>IF($X2046="", "", IF(COUNTIF('Page Categories'!$D$11:$D$1010, $X2046)&gt;0, "", MAX(Z$10:Z2045)+1))</f>
        <v/>
      </c>
      <c r="AB2046" s="44" t="str">
        <f t="shared" si="259"/>
        <v/>
      </c>
    </row>
    <row r="2047" spans="1:28" x14ac:dyDescent="0.25">
      <c r="A2047" s="4"/>
      <c r="B2047" s="44" t="str">
        <f>IF($D2047="", "", IF(IFERROR(INDEX('Page Categories'!$E$11:$E$1010, MATCH($D2047, 'Page Categories'!$D$11:$D$1010, 0)), "")="", 'Page Categories'!$M$21, IFERROR(INDEX('Page Categories'!$E$11:$E$1010, MATCH($D2047, 'Page Categories'!$D$11:$D$1010, 0)), "")))</f>
        <v/>
      </c>
      <c r="C2047" s="4"/>
      <c r="D2047" s="50"/>
      <c r="E2047" s="51"/>
      <c r="F2047" s="51"/>
      <c r="G2047" s="52"/>
      <c r="H2047" s="51"/>
      <c r="I2047" s="53"/>
      <c r="J2047" s="4"/>
      <c r="O2047" s="12" t="str">
        <f t="shared" si="253"/>
        <v/>
      </c>
      <c r="Q2047" s="12" t="str">
        <f t="shared" si="254"/>
        <v/>
      </c>
      <c r="R2047" s="12" t="str">
        <f t="shared" si="255"/>
        <v/>
      </c>
      <c r="S2047" s="12" t="str">
        <f t="shared" si="256"/>
        <v/>
      </c>
      <c r="T2047" s="12" t="str">
        <f t="shared" si="257"/>
        <v/>
      </c>
      <c r="U2047" s="12" t="str">
        <f t="shared" si="258"/>
        <v/>
      </c>
      <c r="V2047" s="12" t="str">
        <f t="shared" si="252"/>
        <v/>
      </c>
      <c r="X2047" s="44" t="str">
        <f>IF($D2047="", "", IF(COUNTIF($D$11:$D2047, $D2047)&gt;1, "", $D2047))</f>
        <v/>
      </c>
      <c r="Z2047" s="12" t="str">
        <f>IF($X2047="", "", IF(COUNTIF('Page Categories'!$D$11:$D$1010, $X2047)&gt;0, "", MAX(Z$10:Z2046)+1))</f>
        <v/>
      </c>
      <c r="AB2047" s="44" t="str">
        <f t="shared" si="259"/>
        <v/>
      </c>
    </row>
    <row r="2048" spans="1:28" x14ac:dyDescent="0.25">
      <c r="A2048" s="4"/>
      <c r="B2048" s="44" t="str">
        <f>IF($D2048="", "", IF(IFERROR(INDEX('Page Categories'!$E$11:$E$1010, MATCH($D2048, 'Page Categories'!$D$11:$D$1010, 0)), "")="", 'Page Categories'!$M$21, IFERROR(INDEX('Page Categories'!$E$11:$E$1010, MATCH($D2048, 'Page Categories'!$D$11:$D$1010, 0)), "")))</f>
        <v/>
      </c>
      <c r="C2048" s="4"/>
      <c r="D2048" s="50"/>
      <c r="E2048" s="51"/>
      <c r="F2048" s="51"/>
      <c r="G2048" s="52"/>
      <c r="H2048" s="51"/>
      <c r="I2048" s="53"/>
      <c r="J2048" s="4"/>
      <c r="O2048" s="12" t="str">
        <f t="shared" si="253"/>
        <v/>
      </c>
      <c r="Q2048" s="12" t="str">
        <f t="shared" si="254"/>
        <v/>
      </c>
      <c r="R2048" s="12" t="str">
        <f t="shared" si="255"/>
        <v/>
      </c>
      <c r="S2048" s="12" t="str">
        <f t="shared" si="256"/>
        <v/>
      </c>
      <c r="T2048" s="12" t="str">
        <f t="shared" si="257"/>
        <v/>
      </c>
      <c r="U2048" s="12" t="str">
        <f t="shared" si="258"/>
        <v/>
      </c>
      <c r="V2048" s="12" t="str">
        <f t="shared" si="252"/>
        <v/>
      </c>
      <c r="X2048" s="44" t="str">
        <f>IF($D2048="", "", IF(COUNTIF($D$11:$D2048, $D2048)&gt;1, "", $D2048))</f>
        <v/>
      </c>
      <c r="Z2048" s="12" t="str">
        <f>IF($X2048="", "", IF(COUNTIF('Page Categories'!$D$11:$D$1010, $X2048)&gt;0, "", MAX(Z$10:Z2047)+1))</f>
        <v/>
      </c>
      <c r="AB2048" s="44" t="str">
        <f t="shared" si="259"/>
        <v/>
      </c>
    </row>
    <row r="2049" spans="1:28" x14ac:dyDescent="0.25">
      <c r="A2049" s="4"/>
      <c r="B2049" s="44" t="str">
        <f>IF($D2049="", "", IF(IFERROR(INDEX('Page Categories'!$E$11:$E$1010, MATCH($D2049, 'Page Categories'!$D$11:$D$1010, 0)), "")="", 'Page Categories'!$M$21, IFERROR(INDEX('Page Categories'!$E$11:$E$1010, MATCH($D2049, 'Page Categories'!$D$11:$D$1010, 0)), "")))</f>
        <v/>
      </c>
      <c r="C2049" s="4"/>
      <c r="D2049" s="50"/>
      <c r="E2049" s="51"/>
      <c r="F2049" s="51"/>
      <c r="G2049" s="52"/>
      <c r="H2049" s="51"/>
      <c r="I2049" s="53"/>
      <c r="J2049" s="4"/>
      <c r="O2049" s="12" t="str">
        <f t="shared" si="253"/>
        <v/>
      </c>
      <c r="Q2049" s="12" t="str">
        <f t="shared" si="254"/>
        <v/>
      </c>
      <c r="R2049" s="12" t="str">
        <f t="shared" si="255"/>
        <v/>
      </c>
      <c r="S2049" s="12" t="str">
        <f t="shared" si="256"/>
        <v/>
      </c>
      <c r="T2049" s="12" t="str">
        <f t="shared" si="257"/>
        <v/>
      </c>
      <c r="U2049" s="12" t="str">
        <f t="shared" si="258"/>
        <v/>
      </c>
      <c r="V2049" s="12" t="str">
        <f t="shared" si="252"/>
        <v/>
      </c>
      <c r="X2049" s="44" t="str">
        <f>IF($D2049="", "", IF(COUNTIF($D$11:$D2049, $D2049)&gt;1, "", $D2049))</f>
        <v/>
      </c>
      <c r="Z2049" s="12" t="str">
        <f>IF($X2049="", "", IF(COUNTIF('Page Categories'!$D$11:$D$1010, $X2049)&gt;0, "", MAX(Z$10:Z2048)+1))</f>
        <v/>
      </c>
      <c r="AB2049" s="44" t="str">
        <f t="shared" si="259"/>
        <v/>
      </c>
    </row>
    <row r="2050" spans="1:28" x14ac:dyDescent="0.25">
      <c r="A2050" s="4"/>
      <c r="B2050" s="44" t="str">
        <f>IF($D2050="", "", IF(IFERROR(INDEX('Page Categories'!$E$11:$E$1010, MATCH($D2050, 'Page Categories'!$D$11:$D$1010, 0)), "")="", 'Page Categories'!$M$21, IFERROR(INDEX('Page Categories'!$E$11:$E$1010, MATCH($D2050, 'Page Categories'!$D$11:$D$1010, 0)), "")))</f>
        <v/>
      </c>
      <c r="C2050" s="4"/>
      <c r="D2050" s="50"/>
      <c r="E2050" s="51"/>
      <c r="F2050" s="51"/>
      <c r="G2050" s="52"/>
      <c r="H2050" s="51"/>
      <c r="I2050" s="53"/>
      <c r="J2050" s="4"/>
      <c r="O2050" s="12" t="str">
        <f t="shared" si="253"/>
        <v/>
      </c>
      <c r="Q2050" s="12" t="str">
        <f t="shared" si="254"/>
        <v/>
      </c>
      <c r="R2050" s="12" t="str">
        <f t="shared" si="255"/>
        <v/>
      </c>
      <c r="S2050" s="12" t="str">
        <f t="shared" si="256"/>
        <v/>
      </c>
      <c r="T2050" s="12" t="str">
        <f t="shared" si="257"/>
        <v/>
      </c>
      <c r="U2050" s="12" t="str">
        <f t="shared" si="258"/>
        <v/>
      </c>
      <c r="V2050" s="12" t="str">
        <f t="shared" si="252"/>
        <v/>
      </c>
      <c r="X2050" s="44" t="str">
        <f>IF($D2050="", "", IF(COUNTIF($D$11:$D2050, $D2050)&gt;1, "", $D2050))</f>
        <v/>
      </c>
      <c r="Z2050" s="12" t="str">
        <f>IF($X2050="", "", IF(COUNTIF('Page Categories'!$D$11:$D$1010, $X2050)&gt;0, "", MAX(Z$10:Z2049)+1))</f>
        <v/>
      </c>
      <c r="AB2050" s="44" t="str">
        <f t="shared" si="259"/>
        <v/>
      </c>
    </row>
    <row r="2051" spans="1:28" x14ac:dyDescent="0.25">
      <c r="A2051" s="4"/>
      <c r="B2051" s="44" t="str">
        <f>IF($D2051="", "", IF(IFERROR(INDEX('Page Categories'!$E$11:$E$1010, MATCH($D2051, 'Page Categories'!$D$11:$D$1010, 0)), "")="", 'Page Categories'!$M$21, IFERROR(INDEX('Page Categories'!$E$11:$E$1010, MATCH($D2051, 'Page Categories'!$D$11:$D$1010, 0)), "")))</f>
        <v/>
      </c>
      <c r="C2051" s="4"/>
      <c r="D2051" s="50"/>
      <c r="E2051" s="51"/>
      <c r="F2051" s="51"/>
      <c r="G2051" s="52"/>
      <c r="H2051" s="51"/>
      <c r="I2051" s="53"/>
      <c r="J2051" s="4"/>
      <c r="O2051" s="12" t="str">
        <f t="shared" si="253"/>
        <v/>
      </c>
      <c r="Q2051" s="12" t="str">
        <f t="shared" si="254"/>
        <v/>
      </c>
      <c r="R2051" s="12" t="str">
        <f t="shared" si="255"/>
        <v/>
      </c>
      <c r="S2051" s="12" t="str">
        <f t="shared" si="256"/>
        <v/>
      </c>
      <c r="T2051" s="12" t="str">
        <f t="shared" si="257"/>
        <v/>
      </c>
      <c r="U2051" s="12" t="str">
        <f t="shared" si="258"/>
        <v/>
      </c>
      <c r="V2051" s="12" t="str">
        <f t="shared" si="252"/>
        <v/>
      </c>
      <c r="X2051" s="44" t="str">
        <f>IF($D2051="", "", IF(COUNTIF($D$11:$D2051, $D2051)&gt;1, "", $D2051))</f>
        <v/>
      </c>
      <c r="Z2051" s="12" t="str">
        <f>IF($X2051="", "", IF(COUNTIF('Page Categories'!$D$11:$D$1010, $X2051)&gt;0, "", MAX(Z$10:Z2050)+1))</f>
        <v/>
      </c>
      <c r="AB2051" s="44" t="str">
        <f t="shared" si="259"/>
        <v/>
      </c>
    </row>
    <row r="2052" spans="1:28" x14ac:dyDescent="0.25">
      <c r="A2052" s="4"/>
      <c r="B2052" s="44" t="str">
        <f>IF($D2052="", "", IF(IFERROR(INDEX('Page Categories'!$E$11:$E$1010, MATCH($D2052, 'Page Categories'!$D$11:$D$1010, 0)), "")="", 'Page Categories'!$M$21, IFERROR(INDEX('Page Categories'!$E$11:$E$1010, MATCH($D2052, 'Page Categories'!$D$11:$D$1010, 0)), "")))</f>
        <v/>
      </c>
      <c r="C2052" s="4"/>
      <c r="D2052" s="50"/>
      <c r="E2052" s="51"/>
      <c r="F2052" s="51"/>
      <c r="G2052" s="52"/>
      <c r="H2052" s="51"/>
      <c r="I2052" s="53"/>
      <c r="J2052" s="4"/>
      <c r="O2052" s="12" t="str">
        <f t="shared" si="253"/>
        <v/>
      </c>
      <c r="Q2052" s="12" t="str">
        <f t="shared" si="254"/>
        <v/>
      </c>
      <c r="R2052" s="12" t="str">
        <f t="shared" si="255"/>
        <v/>
      </c>
      <c r="S2052" s="12" t="str">
        <f t="shared" si="256"/>
        <v/>
      </c>
      <c r="T2052" s="12" t="str">
        <f t="shared" si="257"/>
        <v/>
      </c>
      <c r="U2052" s="12" t="str">
        <f t="shared" si="258"/>
        <v/>
      </c>
      <c r="V2052" s="12" t="str">
        <f t="shared" si="252"/>
        <v/>
      </c>
      <c r="X2052" s="44" t="str">
        <f>IF($D2052="", "", IF(COUNTIF($D$11:$D2052, $D2052)&gt;1, "", $D2052))</f>
        <v/>
      </c>
      <c r="Z2052" s="12" t="str">
        <f>IF($X2052="", "", IF(COUNTIF('Page Categories'!$D$11:$D$1010, $X2052)&gt;0, "", MAX(Z$10:Z2051)+1))</f>
        <v/>
      </c>
      <c r="AB2052" s="44" t="str">
        <f t="shared" si="259"/>
        <v/>
      </c>
    </row>
    <row r="2053" spans="1:28" x14ac:dyDescent="0.25">
      <c r="A2053" s="4"/>
      <c r="B2053" s="44" t="str">
        <f>IF($D2053="", "", IF(IFERROR(INDEX('Page Categories'!$E$11:$E$1010, MATCH($D2053, 'Page Categories'!$D$11:$D$1010, 0)), "")="", 'Page Categories'!$M$21, IFERROR(INDEX('Page Categories'!$E$11:$E$1010, MATCH($D2053, 'Page Categories'!$D$11:$D$1010, 0)), "")))</f>
        <v/>
      </c>
      <c r="C2053" s="4"/>
      <c r="D2053" s="50"/>
      <c r="E2053" s="51"/>
      <c r="F2053" s="51"/>
      <c r="G2053" s="52"/>
      <c r="H2053" s="51"/>
      <c r="I2053" s="53"/>
      <c r="J2053" s="4"/>
      <c r="O2053" s="12" t="str">
        <f t="shared" si="253"/>
        <v/>
      </c>
      <c r="Q2053" s="12" t="str">
        <f t="shared" si="254"/>
        <v/>
      </c>
      <c r="R2053" s="12" t="str">
        <f t="shared" si="255"/>
        <v/>
      </c>
      <c r="S2053" s="12" t="str">
        <f t="shared" si="256"/>
        <v/>
      </c>
      <c r="T2053" s="12" t="str">
        <f t="shared" si="257"/>
        <v/>
      </c>
      <c r="U2053" s="12" t="str">
        <f t="shared" si="258"/>
        <v/>
      </c>
      <c r="V2053" s="12" t="str">
        <f t="shared" si="252"/>
        <v/>
      </c>
      <c r="X2053" s="44" t="str">
        <f>IF($D2053="", "", IF(COUNTIF($D$11:$D2053, $D2053)&gt;1, "", $D2053))</f>
        <v/>
      </c>
      <c r="Z2053" s="12" t="str">
        <f>IF($X2053="", "", IF(COUNTIF('Page Categories'!$D$11:$D$1010, $X2053)&gt;0, "", MAX(Z$10:Z2052)+1))</f>
        <v/>
      </c>
      <c r="AB2053" s="44" t="str">
        <f t="shared" si="259"/>
        <v/>
      </c>
    </row>
    <row r="2054" spans="1:28" x14ac:dyDescent="0.25">
      <c r="A2054" s="4"/>
      <c r="B2054" s="44" t="str">
        <f>IF($D2054="", "", IF(IFERROR(INDEX('Page Categories'!$E$11:$E$1010, MATCH($D2054, 'Page Categories'!$D$11:$D$1010, 0)), "")="", 'Page Categories'!$M$21, IFERROR(INDEX('Page Categories'!$E$11:$E$1010, MATCH($D2054, 'Page Categories'!$D$11:$D$1010, 0)), "")))</f>
        <v/>
      </c>
      <c r="C2054" s="4"/>
      <c r="D2054" s="50"/>
      <c r="E2054" s="51"/>
      <c r="F2054" s="51"/>
      <c r="G2054" s="52"/>
      <c r="H2054" s="51"/>
      <c r="I2054" s="53"/>
      <c r="J2054" s="4"/>
      <c r="O2054" s="12" t="str">
        <f t="shared" si="253"/>
        <v/>
      </c>
      <c r="Q2054" s="12" t="str">
        <f t="shared" si="254"/>
        <v/>
      </c>
      <c r="R2054" s="12" t="str">
        <f t="shared" si="255"/>
        <v/>
      </c>
      <c r="S2054" s="12" t="str">
        <f t="shared" si="256"/>
        <v/>
      </c>
      <c r="T2054" s="12" t="str">
        <f t="shared" si="257"/>
        <v/>
      </c>
      <c r="U2054" s="12" t="str">
        <f t="shared" si="258"/>
        <v/>
      </c>
      <c r="V2054" s="12" t="str">
        <f t="shared" si="252"/>
        <v/>
      </c>
      <c r="X2054" s="44" t="str">
        <f>IF($D2054="", "", IF(COUNTIF($D$11:$D2054, $D2054)&gt;1, "", $D2054))</f>
        <v/>
      </c>
      <c r="Z2054" s="12" t="str">
        <f>IF($X2054="", "", IF(COUNTIF('Page Categories'!$D$11:$D$1010, $X2054)&gt;0, "", MAX(Z$10:Z2053)+1))</f>
        <v/>
      </c>
      <c r="AB2054" s="44" t="str">
        <f t="shared" si="259"/>
        <v/>
      </c>
    </row>
    <row r="2055" spans="1:28" x14ac:dyDescent="0.25">
      <c r="A2055" s="4"/>
      <c r="B2055" s="44" t="str">
        <f>IF($D2055="", "", IF(IFERROR(INDEX('Page Categories'!$E$11:$E$1010, MATCH($D2055, 'Page Categories'!$D$11:$D$1010, 0)), "")="", 'Page Categories'!$M$21, IFERROR(INDEX('Page Categories'!$E$11:$E$1010, MATCH($D2055, 'Page Categories'!$D$11:$D$1010, 0)), "")))</f>
        <v/>
      </c>
      <c r="C2055" s="4"/>
      <c r="D2055" s="50"/>
      <c r="E2055" s="51"/>
      <c r="F2055" s="51"/>
      <c r="G2055" s="52"/>
      <c r="H2055" s="51"/>
      <c r="I2055" s="53"/>
      <c r="J2055" s="4"/>
      <c r="O2055" s="12" t="str">
        <f t="shared" si="253"/>
        <v/>
      </c>
      <c r="Q2055" s="12" t="str">
        <f t="shared" si="254"/>
        <v/>
      </c>
      <c r="R2055" s="12" t="str">
        <f t="shared" si="255"/>
        <v/>
      </c>
      <c r="S2055" s="12" t="str">
        <f t="shared" si="256"/>
        <v/>
      </c>
      <c r="T2055" s="12" t="str">
        <f t="shared" si="257"/>
        <v/>
      </c>
      <c r="U2055" s="12" t="str">
        <f t="shared" si="258"/>
        <v/>
      </c>
      <c r="V2055" s="12" t="str">
        <f t="shared" si="252"/>
        <v/>
      </c>
      <c r="X2055" s="44" t="str">
        <f>IF($D2055="", "", IF(COUNTIF($D$11:$D2055, $D2055)&gt;1, "", $D2055))</f>
        <v/>
      </c>
      <c r="Z2055" s="12" t="str">
        <f>IF($X2055="", "", IF(COUNTIF('Page Categories'!$D$11:$D$1010, $X2055)&gt;0, "", MAX(Z$10:Z2054)+1))</f>
        <v/>
      </c>
      <c r="AB2055" s="44" t="str">
        <f t="shared" si="259"/>
        <v/>
      </c>
    </row>
    <row r="2056" spans="1:28" x14ac:dyDescent="0.25">
      <c r="A2056" s="4"/>
      <c r="B2056" s="44" t="str">
        <f>IF($D2056="", "", IF(IFERROR(INDEX('Page Categories'!$E$11:$E$1010, MATCH($D2056, 'Page Categories'!$D$11:$D$1010, 0)), "")="", 'Page Categories'!$M$21, IFERROR(INDEX('Page Categories'!$E$11:$E$1010, MATCH($D2056, 'Page Categories'!$D$11:$D$1010, 0)), "")))</f>
        <v/>
      </c>
      <c r="C2056" s="4"/>
      <c r="D2056" s="50"/>
      <c r="E2056" s="51"/>
      <c r="F2056" s="51"/>
      <c r="G2056" s="52"/>
      <c r="H2056" s="51"/>
      <c r="I2056" s="53"/>
      <c r="J2056" s="4"/>
      <c r="O2056" s="12" t="str">
        <f t="shared" si="253"/>
        <v/>
      </c>
      <c r="Q2056" s="12" t="str">
        <f t="shared" si="254"/>
        <v/>
      </c>
      <c r="R2056" s="12" t="str">
        <f t="shared" si="255"/>
        <v/>
      </c>
      <c r="S2056" s="12" t="str">
        <f t="shared" si="256"/>
        <v/>
      </c>
      <c r="T2056" s="12" t="str">
        <f t="shared" si="257"/>
        <v/>
      </c>
      <c r="U2056" s="12" t="str">
        <f t="shared" si="258"/>
        <v/>
      </c>
      <c r="V2056" s="12" t="str">
        <f t="shared" si="252"/>
        <v/>
      </c>
      <c r="X2056" s="44" t="str">
        <f>IF($D2056="", "", IF(COUNTIF($D$11:$D2056, $D2056)&gt;1, "", $D2056))</f>
        <v/>
      </c>
      <c r="Z2056" s="12" t="str">
        <f>IF($X2056="", "", IF(COUNTIF('Page Categories'!$D$11:$D$1010, $X2056)&gt;0, "", MAX(Z$10:Z2055)+1))</f>
        <v/>
      </c>
      <c r="AB2056" s="44" t="str">
        <f t="shared" si="259"/>
        <v/>
      </c>
    </row>
    <row r="2057" spans="1:28" x14ac:dyDescent="0.25">
      <c r="A2057" s="4"/>
      <c r="B2057" s="44" t="str">
        <f>IF($D2057="", "", IF(IFERROR(INDEX('Page Categories'!$E$11:$E$1010, MATCH($D2057, 'Page Categories'!$D$11:$D$1010, 0)), "")="", 'Page Categories'!$M$21, IFERROR(INDEX('Page Categories'!$E$11:$E$1010, MATCH($D2057, 'Page Categories'!$D$11:$D$1010, 0)), "")))</f>
        <v/>
      </c>
      <c r="C2057" s="4"/>
      <c r="D2057" s="50"/>
      <c r="E2057" s="51"/>
      <c r="F2057" s="51"/>
      <c r="G2057" s="52"/>
      <c r="H2057" s="51"/>
      <c r="I2057" s="53"/>
      <c r="J2057" s="4"/>
      <c r="O2057" s="12" t="str">
        <f t="shared" si="253"/>
        <v/>
      </c>
      <c r="Q2057" s="12" t="str">
        <f t="shared" si="254"/>
        <v/>
      </c>
      <c r="R2057" s="12" t="str">
        <f t="shared" si="255"/>
        <v/>
      </c>
      <c r="S2057" s="12" t="str">
        <f t="shared" si="256"/>
        <v/>
      </c>
      <c r="T2057" s="12" t="str">
        <f t="shared" si="257"/>
        <v/>
      </c>
      <c r="U2057" s="12" t="str">
        <f t="shared" si="258"/>
        <v/>
      </c>
      <c r="V2057" s="12" t="str">
        <f t="shared" si="252"/>
        <v/>
      </c>
      <c r="X2057" s="44" t="str">
        <f>IF($D2057="", "", IF(COUNTIF($D$11:$D2057, $D2057)&gt;1, "", $D2057))</f>
        <v/>
      </c>
      <c r="Z2057" s="12" t="str">
        <f>IF($X2057="", "", IF(COUNTIF('Page Categories'!$D$11:$D$1010, $X2057)&gt;0, "", MAX(Z$10:Z2056)+1))</f>
        <v/>
      </c>
      <c r="AB2057" s="44" t="str">
        <f t="shared" si="259"/>
        <v/>
      </c>
    </row>
    <row r="2058" spans="1:28" x14ac:dyDescent="0.25">
      <c r="A2058" s="4"/>
      <c r="B2058" s="44" t="str">
        <f>IF($D2058="", "", IF(IFERROR(INDEX('Page Categories'!$E$11:$E$1010, MATCH($D2058, 'Page Categories'!$D$11:$D$1010, 0)), "")="", 'Page Categories'!$M$21, IFERROR(INDEX('Page Categories'!$E$11:$E$1010, MATCH($D2058, 'Page Categories'!$D$11:$D$1010, 0)), "")))</f>
        <v/>
      </c>
      <c r="C2058" s="4"/>
      <c r="D2058" s="50"/>
      <c r="E2058" s="51"/>
      <c r="F2058" s="51"/>
      <c r="G2058" s="52"/>
      <c r="H2058" s="51"/>
      <c r="I2058" s="53"/>
      <c r="J2058" s="4"/>
      <c r="O2058" s="12" t="str">
        <f t="shared" si="253"/>
        <v/>
      </c>
      <c r="Q2058" s="12" t="str">
        <f t="shared" si="254"/>
        <v/>
      </c>
      <c r="R2058" s="12" t="str">
        <f t="shared" si="255"/>
        <v/>
      </c>
      <c r="S2058" s="12" t="str">
        <f t="shared" si="256"/>
        <v/>
      </c>
      <c r="T2058" s="12" t="str">
        <f t="shared" si="257"/>
        <v/>
      </c>
      <c r="U2058" s="12" t="str">
        <f t="shared" si="258"/>
        <v/>
      </c>
      <c r="V2058" s="12" t="str">
        <f t="shared" si="252"/>
        <v/>
      </c>
      <c r="X2058" s="44" t="str">
        <f>IF($D2058="", "", IF(COUNTIF($D$11:$D2058, $D2058)&gt;1, "", $D2058))</f>
        <v/>
      </c>
      <c r="Z2058" s="12" t="str">
        <f>IF($X2058="", "", IF(COUNTIF('Page Categories'!$D$11:$D$1010, $X2058)&gt;0, "", MAX(Z$10:Z2057)+1))</f>
        <v/>
      </c>
      <c r="AB2058" s="44" t="str">
        <f t="shared" si="259"/>
        <v/>
      </c>
    </row>
    <row r="2059" spans="1:28" x14ac:dyDescent="0.25">
      <c r="A2059" s="4"/>
      <c r="B2059" s="44" t="str">
        <f>IF($D2059="", "", IF(IFERROR(INDEX('Page Categories'!$E$11:$E$1010, MATCH($D2059, 'Page Categories'!$D$11:$D$1010, 0)), "")="", 'Page Categories'!$M$21, IFERROR(INDEX('Page Categories'!$E$11:$E$1010, MATCH($D2059, 'Page Categories'!$D$11:$D$1010, 0)), "")))</f>
        <v/>
      </c>
      <c r="C2059" s="4"/>
      <c r="D2059" s="50"/>
      <c r="E2059" s="51"/>
      <c r="F2059" s="51"/>
      <c r="G2059" s="52"/>
      <c r="H2059" s="51"/>
      <c r="I2059" s="53"/>
      <c r="J2059" s="4"/>
      <c r="O2059" s="12" t="str">
        <f t="shared" si="253"/>
        <v/>
      </c>
      <c r="Q2059" s="12" t="str">
        <f t="shared" si="254"/>
        <v/>
      </c>
      <c r="R2059" s="12" t="str">
        <f t="shared" si="255"/>
        <v/>
      </c>
      <c r="S2059" s="12" t="str">
        <f t="shared" si="256"/>
        <v/>
      </c>
      <c r="T2059" s="12" t="str">
        <f t="shared" si="257"/>
        <v/>
      </c>
      <c r="U2059" s="12" t="str">
        <f t="shared" si="258"/>
        <v/>
      </c>
      <c r="V2059" s="12" t="str">
        <f t="shared" ref="V2059:V2122" si="260">IF($O2059="", "", IF(AND(V$5="X", I2059=""), $O$6, IF(AND(NOT(I2059=""), COUNTIF(M$11:M$22, I2059)=0), $O$7, "")))</f>
        <v/>
      </c>
      <c r="X2059" s="44" t="str">
        <f>IF($D2059="", "", IF(COUNTIF($D$11:$D2059, $D2059)&gt;1, "", $D2059))</f>
        <v/>
      </c>
      <c r="Z2059" s="12" t="str">
        <f>IF($X2059="", "", IF(COUNTIF('Page Categories'!$D$11:$D$1010, $X2059)&gt;0, "", MAX(Z$10:Z2058)+1))</f>
        <v/>
      </c>
      <c r="AB2059" s="44" t="str">
        <f t="shared" si="259"/>
        <v/>
      </c>
    </row>
    <row r="2060" spans="1:28" x14ac:dyDescent="0.25">
      <c r="A2060" s="4"/>
      <c r="B2060" s="44" t="str">
        <f>IF($D2060="", "", IF(IFERROR(INDEX('Page Categories'!$E$11:$E$1010, MATCH($D2060, 'Page Categories'!$D$11:$D$1010, 0)), "")="", 'Page Categories'!$M$21, IFERROR(INDEX('Page Categories'!$E$11:$E$1010, MATCH($D2060, 'Page Categories'!$D$11:$D$1010, 0)), "")))</f>
        <v/>
      </c>
      <c r="C2060" s="4"/>
      <c r="D2060" s="50"/>
      <c r="E2060" s="51"/>
      <c r="F2060" s="51"/>
      <c r="G2060" s="52"/>
      <c r="H2060" s="51"/>
      <c r="I2060" s="53"/>
      <c r="J2060" s="4"/>
      <c r="O2060" s="12" t="str">
        <f t="shared" ref="O2060:O2123" si="261">IF(COUNTIF($D2060:$I2060, "")=6, "", "X")</f>
        <v/>
      </c>
      <c r="Q2060" s="12" t="str">
        <f t="shared" ref="Q2060:Q2123" si="262">IF($O2060="", "", IF(AND(Q$5="X", D2060=""), $O$6, ""))</f>
        <v/>
      </c>
      <c r="R2060" s="12" t="str">
        <f t="shared" ref="R2060:R2123" si="263">IF($O2060="", "", IF(AND(R$5="X", E2060=""), $O$6, IF(AND(NOT(E2060=""), ISNUMBER(E2060)=FALSE), $O$7, "")))</f>
        <v/>
      </c>
      <c r="S2060" s="12" t="str">
        <f t="shared" ref="S2060:S2123" si="264">IF($O2060="", "", IF(AND(S$5="X", F2060=""), $O$6, IF(AND(NOT(F2060=""), ISNUMBER(F2060)=FALSE), $O$7, "")))</f>
        <v/>
      </c>
      <c r="T2060" s="12" t="str">
        <f t="shared" ref="T2060:T2123" si="265">IF($O2060="", "", IF(AND(T$5="X", G2060=""), $O$6, IF(AND(NOT(G2060=""), ISNUMBER(G2060)=FALSE), $O$7, "")))</f>
        <v/>
      </c>
      <c r="U2060" s="12" t="str">
        <f t="shared" ref="U2060:U2123" si="266">IF($O2060="", "", IF(AND(U$5="X", H2060=""), $O$6, IF(AND(NOT(H2060=""), ISNUMBER(H2060)=FALSE), $O$7, "")))</f>
        <v/>
      </c>
      <c r="V2060" s="12" t="str">
        <f t="shared" si="260"/>
        <v/>
      </c>
      <c r="X2060" s="44" t="str">
        <f>IF($D2060="", "", IF(COUNTIF($D$11:$D2060, $D2060)&gt;1, "", $D2060))</f>
        <v/>
      </c>
      <c r="Z2060" s="12" t="str">
        <f>IF($X2060="", "", IF(COUNTIF('Page Categories'!$D$11:$D$1010, $X2060)&gt;0, "", MAX(Z$10:Z2059)+1))</f>
        <v/>
      </c>
      <c r="AB2060" s="44" t="str">
        <f t="shared" ref="AB2060:AB2123" si="267">IF(OR($B2060="", $I2060=""), "", CONCATENATE($B2060, " - ", $I2060))</f>
        <v/>
      </c>
    </row>
    <row r="2061" spans="1:28" x14ac:dyDescent="0.25">
      <c r="A2061" s="4"/>
      <c r="B2061" s="44" t="str">
        <f>IF($D2061="", "", IF(IFERROR(INDEX('Page Categories'!$E$11:$E$1010, MATCH($D2061, 'Page Categories'!$D$11:$D$1010, 0)), "")="", 'Page Categories'!$M$21, IFERROR(INDEX('Page Categories'!$E$11:$E$1010, MATCH($D2061, 'Page Categories'!$D$11:$D$1010, 0)), "")))</f>
        <v/>
      </c>
      <c r="C2061" s="4"/>
      <c r="D2061" s="50"/>
      <c r="E2061" s="51"/>
      <c r="F2061" s="51"/>
      <c r="G2061" s="52"/>
      <c r="H2061" s="51"/>
      <c r="I2061" s="53"/>
      <c r="J2061" s="4"/>
      <c r="O2061" s="12" t="str">
        <f t="shared" si="261"/>
        <v/>
      </c>
      <c r="Q2061" s="12" t="str">
        <f t="shared" si="262"/>
        <v/>
      </c>
      <c r="R2061" s="12" t="str">
        <f t="shared" si="263"/>
        <v/>
      </c>
      <c r="S2061" s="12" t="str">
        <f t="shared" si="264"/>
        <v/>
      </c>
      <c r="T2061" s="12" t="str">
        <f t="shared" si="265"/>
        <v/>
      </c>
      <c r="U2061" s="12" t="str">
        <f t="shared" si="266"/>
        <v/>
      </c>
      <c r="V2061" s="12" t="str">
        <f t="shared" si="260"/>
        <v/>
      </c>
      <c r="X2061" s="44" t="str">
        <f>IF($D2061="", "", IF(COUNTIF($D$11:$D2061, $D2061)&gt;1, "", $D2061))</f>
        <v/>
      </c>
      <c r="Z2061" s="12" t="str">
        <f>IF($X2061="", "", IF(COUNTIF('Page Categories'!$D$11:$D$1010, $X2061)&gt;0, "", MAX(Z$10:Z2060)+1))</f>
        <v/>
      </c>
      <c r="AB2061" s="44" t="str">
        <f t="shared" si="267"/>
        <v/>
      </c>
    </row>
    <row r="2062" spans="1:28" x14ac:dyDescent="0.25">
      <c r="A2062" s="4"/>
      <c r="B2062" s="44" t="str">
        <f>IF($D2062="", "", IF(IFERROR(INDEX('Page Categories'!$E$11:$E$1010, MATCH($D2062, 'Page Categories'!$D$11:$D$1010, 0)), "")="", 'Page Categories'!$M$21, IFERROR(INDEX('Page Categories'!$E$11:$E$1010, MATCH($D2062, 'Page Categories'!$D$11:$D$1010, 0)), "")))</f>
        <v/>
      </c>
      <c r="C2062" s="4"/>
      <c r="D2062" s="50"/>
      <c r="E2062" s="51"/>
      <c r="F2062" s="51"/>
      <c r="G2062" s="52"/>
      <c r="H2062" s="51"/>
      <c r="I2062" s="53"/>
      <c r="J2062" s="4"/>
      <c r="O2062" s="12" t="str">
        <f t="shared" si="261"/>
        <v/>
      </c>
      <c r="Q2062" s="12" t="str">
        <f t="shared" si="262"/>
        <v/>
      </c>
      <c r="R2062" s="12" t="str">
        <f t="shared" si="263"/>
        <v/>
      </c>
      <c r="S2062" s="12" t="str">
        <f t="shared" si="264"/>
        <v/>
      </c>
      <c r="T2062" s="12" t="str">
        <f t="shared" si="265"/>
        <v/>
      </c>
      <c r="U2062" s="12" t="str">
        <f t="shared" si="266"/>
        <v/>
      </c>
      <c r="V2062" s="12" t="str">
        <f t="shared" si="260"/>
        <v/>
      </c>
      <c r="X2062" s="44" t="str">
        <f>IF($D2062="", "", IF(COUNTIF($D$11:$D2062, $D2062)&gt;1, "", $D2062))</f>
        <v/>
      </c>
      <c r="Z2062" s="12" t="str">
        <f>IF($X2062="", "", IF(COUNTIF('Page Categories'!$D$11:$D$1010, $X2062)&gt;0, "", MAX(Z$10:Z2061)+1))</f>
        <v/>
      </c>
      <c r="AB2062" s="44" t="str">
        <f t="shared" si="267"/>
        <v/>
      </c>
    </row>
    <row r="2063" spans="1:28" x14ac:dyDescent="0.25">
      <c r="A2063" s="4"/>
      <c r="B2063" s="44" t="str">
        <f>IF($D2063="", "", IF(IFERROR(INDEX('Page Categories'!$E$11:$E$1010, MATCH($D2063, 'Page Categories'!$D$11:$D$1010, 0)), "")="", 'Page Categories'!$M$21, IFERROR(INDEX('Page Categories'!$E$11:$E$1010, MATCH($D2063, 'Page Categories'!$D$11:$D$1010, 0)), "")))</f>
        <v/>
      </c>
      <c r="C2063" s="4"/>
      <c r="D2063" s="50"/>
      <c r="E2063" s="51"/>
      <c r="F2063" s="51"/>
      <c r="G2063" s="52"/>
      <c r="H2063" s="51"/>
      <c r="I2063" s="53"/>
      <c r="J2063" s="4"/>
      <c r="O2063" s="12" t="str">
        <f t="shared" si="261"/>
        <v/>
      </c>
      <c r="Q2063" s="12" t="str">
        <f t="shared" si="262"/>
        <v/>
      </c>
      <c r="R2063" s="12" t="str">
        <f t="shared" si="263"/>
        <v/>
      </c>
      <c r="S2063" s="12" t="str">
        <f t="shared" si="264"/>
        <v/>
      </c>
      <c r="T2063" s="12" t="str">
        <f t="shared" si="265"/>
        <v/>
      </c>
      <c r="U2063" s="12" t="str">
        <f t="shared" si="266"/>
        <v/>
      </c>
      <c r="V2063" s="12" t="str">
        <f t="shared" si="260"/>
        <v/>
      </c>
      <c r="X2063" s="44" t="str">
        <f>IF($D2063="", "", IF(COUNTIF($D$11:$D2063, $D2063)&gt;1, "", $D2063))</f>
        <v/>
      </c>
      <c r="Z2063" s="12" t="str">
        <f>IF($X2063="", "", IF(COUNTIF('Page Categories'!$D$11:$D$1010, $X2063)&gt;0, "", MAX(Z$10:Z2062)+1))</f>
        <v/>
      </c>
      <c r="AB2063" s="44" t="str">
        <f t="shared" si="267"/>
        <v/>
      </c>
    </row>
    <row r="2064" spans="1:28" x14ac:dyDescent="0.25">
      <c r="A2064" s="4"/>
      <c r="B2064" s="44" t="str">
        <f>IF($D2064="", "", IF(IFERROR(INDEX('Page Categories'!$E$11:$E$1010, MATCH($D2064, 'Page Categories'!$D$11:$D$1010, 0)), "")="", 'Page Categories'!$M$21, IFERROR(INDEX('Page Categories'!$E$11:$E$1010, MATCH($D2064, 'Page Categories'!$D$11:$D$1010, 0)), "")))</f>
        <v/>
      </c>
      <c r="C2064" s="4"/>
      <c r="D2064" s="50"/>
      <c r="E2064" s="51"/>
      <c r="F2064" s="51"/>
      <c r="G2064" s="52"/>
      <c r="H2064" s="51"/>
      <c r="I2064" s="53"/>
      <c r="J2064" s="4"/>
      <c r="O2064" s="12" t="str">
        <f t="shared" si="261"/>
        <v/>
      </c>
      <c r="Q2064" s="12" t="str">
        <f t="shared" si="262"/>
        <v/>
      </c>
      <c r="R2064" s="12" t="str">
        <f t="shared" si="263"/>
        <v/>
      </c>
      <c r="S2064" s="12" t="str">
        <f t="shared" si="264"/>
        <v/>
      </c>
      <c r="T2064" s="12" t="str">
        <f t="shared" si="265"/>
        <v/>
      </c>
      <c r="U2064" s="12" t="str">
        <f t="shared" si="266"/>
        <v/>
      </c>
      <c r="V2064" s="12" t="str">
        <f t="shared" si="260"/>
        <v/>
      </c>
      <c r="X2064" s="44" t="str">
        <f>IF($D2064="", "", IF(COUNTIF($D$11:$D2064, $D2064)&gt;1, "", $D2064))</f>
        <v/>
      </c>
      <c r="Z2064" s="12" t="str">
        <f>IF($X2064="", "", IF(COUNTIF('Page Categories'!$D$11:$D$1010, $X2064)&gt;0, "", MAX(Z$10:Z2063)+1))</f>
        <v/>
      </c>
      <c r="AB2064" s="44" t="str">
        <f t="shared" si="267"/>
        <v/>
      </c>
    </row>
    <row r="2065" spans="1:28" x14ac:dyDescent="0.25">
      <c r="A2065" s="4"/>
      <c r="B2065" s="44" t="str">
        <f>IF($D2065="", "", IF(IFERROR(INDEX('Page Categories'!$E$11:$E$1010, MATCH($D2065, 'Page Categories'!$D$11:$D$1010, 0)), "")="", 'Page Categories'!$M$21, IFERROR(INDEX('Page Categories'!$E$11:$E$1010, MATCH($D2065, 'Page Categories'!$D$11:$D$1010, 0)), "")))</f>
        <v/>
      </c>
      <c r="C2065" s="4"/>
      <c r="D2065" s="50"/>
      <c r="E2065" s="51"/>
      <c r="F2065" s="51"/>
      <c r="G2065" s="52"/>
      <c r="H2065" s="51"/>
      <c r="I2065" s="53"/>
      <c r="J2065" s="4"/>
      <c r="O2065" s="12" t="str">
        <f t="shared" si="261"/>
        <v/>
      </c>
      <c r="Q2065" s="12" t="str">
        <f t="shared" si="262"/>
        <v/>
      </c>
      <c r="R2065" s="12" t="str">
        <f t="shared" si="263"/>
        <v/>
      </c>
      <c r="S2065" s="12" t="str">
        <f t="shared" si="264"/>
        <v/>
      </c>
      <c r="T2065" s="12" t="str">
        <f t="shared" si="265"/>
        <v/>
      </c>
      <c r="U2065" s="12" t="str">
        <f t="shared" si="266"/>
        <v/>
      </c>
      <c r="V2065" s="12" t="str">
        <f t="shared" si="260"/>
        <v/>
      </c>
      <c r="X2065" s="44" t="str">
        <f>IF($D2065="", "", IF(COUNTIF($D$11:$D2065, $D2065)&gt;1, "", $D2065))</f>
        <v/>
      </c>
      <c r="Z2065" s="12" t="str">
        <f>IF($X2065="", "", IF(COUNTIF('Page Categories'!$D$11:$D$1010, $X2065)&gt;0, "", MAX(Z$10:Z2064)+1))</f>
        <v/>
      </c>
      <c r="AB2065" s="44" t="str">
        <f t="shared" si="267"/>
        <v/>
      </c>
    </row>
    <row r="2066" spans="1:28" x14ac:dyDescent="0.25">
      <c r="A2066" s="4"/>
      <c r="B2066" s="44" t="str">
        <f>IF($D2066="", "", IF(IFERROR(INDEX('Page Categories'!$E$11:$E$1010, MATCH($D2066, 'Page Categories'!$D$11:$D$1010, 0)), "")="", 'Page Categories'!$M$21, IFERROR(INDEX('Page Categories'!$E$11:$E$1010, MATCH($D2066, 'Page Categories'!$D$11:$D$1010, 0)), "")))</f>
        <v/>
      </c>
      <c r="C2066" s="4"/>
      <c r="D2066" s="50"/>
      <c r="E2066" s="51"/>
      <c r="F2066" s="51"/>
      <c r="G2066" s="52"/>
      <c r="H2066" s="51"/>
      <c r="I2066" s="53"/>
      <c r="J2066" s="4"/>
      <c r="O2066" s="12" t="str">
        <f t="shared" si="261"/>
        <v/>
      </c>
      <c r="Q2066" s="12" t="str">
        <f t="shared" si="262"/>
        <v/>
      </c>
      <c r="R2066" s="12" t="str">
        <f t="shared" si="263"/>
        <v/>
      </c>
      <c r="S2066" s="12" t="str">
        <f t="shared" si="264"/>
        <v/>
      </c>
      <c r="T2066" s="12" t="str">
        <f t="shared" si="265"/>
        <v/>
      </c>
      <c r="U2066" s="12" t="str">
        <f t="shared" si="266"/>
        <v/>
      </c>
      <c r="V2066" s="12" t="str">
        <f t="shared" si="260"/>
        <v/>
      </c>
      <c r="X2066" s="44" t="str">
        <f>IF($D2066="", "", IF(COUNTIF($D$11:$D2066, $D2066)&gt;1, "", $D2066))</f>
        <v/>
      </c>
      <c r="Z2066" s="12" t="str">
        <f>IF($X2066="", "", IF(COUNTIF('Page Categories'!$D$11:$D$1010, $X2066)&gt;0, "", MAX(Z$10:Z2065)+1))</f>
        <v/>
      </c>
      <c r="AB2066" s="44" t="str">
        <f t="shared" si="267"/>
        <v/>
      </c>
    </row>
    <row r="2067" spans="1:28" x14ac:dyDescent="0.25">
      <c r="A2067" s="4"/>
      <c r="B2067" s="44" t="str">
        <f>IF($D2067="", "", IF(IFERROR(INDEX('Page Categories'!$E$11:$E$1010, MATCH($D2067, 'Page Categories'!$D$11:$D$1010, 0)), "")="", 'Page Categories'!$M$21, IFERROR(INDEX('Page Categories'!$E$11:$E$1010, MATCH($D2067, 'Page Categories'!$D$11:$D$1010, 0)), "")))</f>
        <v/>
      </c>
      <c r="C2067" s="4"/>
      <c r="D2067" s="50"/>
      <c r="E2067" s="51"/>
      <c r="F2067" s="51"/>
      <c r="G2067" s="52"/>
      <c r="H2067" s="51"/>
      <c r="I2067" s="53"/>
      <c r="J2067" s="4"/>
      <c r="O2067" s="12" t="str">
        <f t="shared" si="261"/>
        <v/>
      </c>
      <c r="Q2067" s="12" t="str">
        <f t="shared" si="262"/>
        <v/>
      </c>
      <c r="R2067" s="12" t="str">
        <f t="shared" si="263"/>
        <v/>
      </c>
      <c r="S2067" s="12" t="str">
        <f t="shared" si="264"/>
        <v/>
      </c>
      <c r="T2067" s="12" t="str">
        <f t="shared" si="265"/>
        <v/>
      </c>
      <c r="U2067" s="12" t="str">
        <f t="shared" si="266"/>
        <v/>
      </c>
      <c r="V2067" s="12" t="str">
        <f t="shared" si="260"/>
        <v/>
      </c>
      <c r="X2067" s="44" t="str">
        <f>IF($D2067="", "", IF(COUNTIF($D$11:$D2067, $D2067)&gt;1, "", $D2067))</f>
        <v/>
      </c>
      <c r="Z2067" s="12" t="str">
        <f>IF($X2067="", "", IF(COUNTIF('Page Categories'!$D$11:$D$1010, $X2067)&gt;0, "", MAX(Z$10:Z2066)+1))</f>
        <v/>
      </c>
      <c r="AB2067" s="44" t="str">
        <f t="shared" si="267"/>
        <v/>
      </c>
    </row>
    <row r="2068" spans="1:28" x14ac:dyDescent="0.25">
      <c r="A2068" s="4"/>
      <c r="B2068" s="44" t="str">
        <f>IF($D2068="", "", IF(IFERROR(INDEX('Page Categories'!$E$11:$E$1010, MATCH($D2068, 'Page Categories'!$D$11:$D$1010, 0)), "")="", 'Page Categories'!$M$21, IFERROR(INDEX('Page Categories'!$E$11:$E$1010, MATCH($D2068, 'Page Categories'!$D$11:$D$1010, 0)), "")))</f>
        <v/>
      </c>
      <c r="C2068" s="4"/>
      <c r="D2068" s="50"/>
      <c r="E2068" s="51"/>
      <c r="F2068" s="51"/>
      <c r="G2068" s="52"/>
      <c r="H2068" s="51"/>
      <c r="I2068" s="53"/>
      <c r="J2068" s="4"/>
      <c r="O2068" s="12" t="str">
        <f t="shared" si="261"/>
        <v/>
      </c>
      <c r="Q2068" s="12" t="str">
        <f t="shared" si="262"/>
        <v/>
      </c>
      <c r="R2068" s="12" t="str">
        <f t="shared" si="263"/>
        <v/>
      </c>
      <c r="S2068" s="12" t="str">
        <f t="shared" si="264"/>
        <v/>
      </c>
      <c r="T2068" s="12" t="str">
        <f t="shared" si="265"/>
        <v/>
      </c>
      <c r="U2068" s="12" t="str">
        <f t="shared" si="266"/>
        <v/>
      </c>
      <c r="V2068" s="12" t="str">
        <f t="shared" si="260"/>
        <v/>
      </c>
      <c r="X2068" s="44" t="str">
        <f>IF($D2068="", "", IF(COUNTIF($D$11:$D2068, $D2068)&gt;1, "", $D2068))</f>
        <v/>
      </c>
      <c r="Z2068" s="12" t="str">
        <f>IF($X2068="", "", IF(COUNTIF('Page Categories'!$D$11:$D$1010, $X2068)&gt;0, "", MAX(Z$10:Z2067)+1))</f>
        <v/>
      </c>
      <c r="AB2068" s="44" t="str">
        <f t="shared" si="267"/>
        <v/>
      </c>
    </row>
    <row r="2069" spans="1:28" x14ac:dyDescent="0.25">
      <c r="A2069" s="4"/>
      <c r="B2069" s="44" t="str">
        <f>IF($D2069="", "", IF(IFERROR(INDEX('Page Categories'!$E$11:$E$1010, MATCH($D2069, 'Page Categories'!$D$11:$D$1010, 0)), "")="", 'Page Categories'!$M$21, IFERROR(INDEX('Page Categories'!$E$11:$E$1010, MATCH($D2069, 'Page Categories'!$D$11:$D$1010, 0)), "")))</f>
        <v/>
      </c>
      <c r="C2069" s="4"/>
      <c r="D2069" s="50"/>
      <c r="E2069" s="51"/>
      <c r="F2069" s="51"/>
      <c r="G2069" s="52"/>
      <c r="H2069" s="51"/>
      <c r="I2069" s="53"/>
      <c r="J2069" s="4"/>
      <c r="O2069" s="12" t="str">
        <f t="shared" si="261"/>
        <v/>
      </c>
      <c r="Q2069" s="12" t="str">
        <f t="shared" si="262"/>
        <v/>
      </c>
      <c r="R2069" s="12" t="str">
        <f t="shared" si="263"/>
        <v/>
      </c>
      <c r="S2069" s="12" t="str">
        <f t="shared" si="264"/>
        <v/>
      </c>
      <c r="T2069" s="12" t="str">
        <f t="shared" si="265"/>
        <v/>
      </c>
      <c r="U2069" s="12" t="str">
        <f t="shared" si="266"/>
        <v/>
      </c>
      <c r="V2069" s="12" t="str">
        <f t="shared" si="260"/>
        <v/>
      </c>
      <c r="X2069" s="44" t="str">
        <f>IF($D2069="", "", IF(COUNTIF($D$11:$D2069, $D2069)&gt;1, "", $D2069))</f>
        <v/>
      </c>
      <c r="Z2069" s="12" t="str">
        <f>IF($X2069="", "", IF(COUNTIF('Page Categories'!$D$11:$D$1010, $X2069)&gt;0, "", MAX(Z$10:Z2068)+1))</f>
        <v/>
      </c>
      <c r="AB2069" s="44" t="str">
        <f t="shared" si="267"/>
        <v/>
      </c>
    </row>
    <row r="2070" spans="1:28" x14ac:dyDescent="0.25">
      <c r="A2070" s="4"/>
      <c r="B2070" s="44" t="str">
        <f>IF($D2070="", "", IF(IFERROR(INDEX('Page Categories'!$E$11:$E$1010, MATCH($D2070, 'Page Categories'!$D$11:$D$1010, 0)), "")="", 'Page Categories'!$M$21, IFERROR(INDEX('Page Categories'!$E$11:$E$1010, MATCH($D2070, 'Page Categories'!$D$11:$D$1010, 0)), "")))</f>
        <v/>
      </c>
      <c r="C2070" s="4"/>
      <c r="D2070" s="50"/>
      <c r="E2070" s="51"/>
      <c r="F2070" s="51"/>
      <c r="G2070" s="52"/>
      <c r="H2070" s="51"/>
      <c r="I2070" s="53"/>
      <c r="J2070" s="4"/>
      <c r="O2070" s="12" t="str">
        <f t="shared" si="261"/>
        <v/>
      </c>
      <c r="Q2070" s="12" t="str">
        <f t="shared" si="262"/>
        <v/>
      </c>
      <c r="R2070" s="12" t="str">
        <f t="shared" si="263"/>
        <v/>
      </c>
      <c r="S2070" s="12" t="str">
        <f t="shared" si="264"/>
        <v/>
      </c>
      <c r="T2070" s="12" t="str">
        <f t="shared" si="265"/>
        <v/>
      </c>
      <c r="U2070" s="12" t="str">
        <f t="shared" si="266"/>
        <v/>
      </c>
      <c r="V2070" s="12" t="str">
        <f t="shared" si="260"/>
        <v/>
      </c>
      <c r="X2070" s="44" t="str">
        <f>IF($D2070="", "", IF(COUNTIF($D$11:$D2070, $D2070)&gt;1, "", $D2070))</f>
        <v/>
      </c>
      <c r="Z2070" s="12" t="str">
        <f>IF($X2070="", "", IF(COUNTIF('Page Categories'!$D$11:$D$1010, $X2070)&gt;0, "", MAX(Z$10:Z2069)+1))</f>
        <v/>
      </c>
      <c r="AB2070" s="44" t="str">
        <f t="shared" si="267"/>
        <v/>
      </c>
    </row>
    <row r="2071" spans="1:28" x14ac:dyDescent="0.25">
      <c r="A2071" s="4"/>
      <c r="B2071" s="44" t="str">
        <f>IF($D2071="", "", IF(IFERROR(INDEX('Page Categories'!$E$11:$E$1010, MATCH($D2071, 'Page Categories'!$D$11:$D$1010, 0)), "")="", 'Page Categories'!$M$21, IFERROR(INDEX('Page Categories'!$E$11:$E$1010, MATCH($D2071, 'Page Categories'!$D$11:$D$1010, 0)), "")))</f>
        <v/>
      </c>
      <c r="C2071" s="4"/>
      <c r="D2071" s="50"/>
      <c r="E2071" s="51"/>
      <c r="F2071" s="51"/>
      <c r="G2071" s="52"/>
      <c r="H2071" s="51"/>
      <c r="I2071" s="53"/>
      <c r="J2071" s="4"/>
      <c r="O2071" s="12" t="str">
        <f t="shared" si="261"/>
        <v/>
      </c>
      <c r="Q2071" s="12" t="str">
        <f t="shared" si="262"/>
        <v/>
      </c>
      <c r="R2071" s="12" t="str">
        <f t="shared" si="263"/>
        <v/>
      </c>
      <c r="S2071" s="12" t="str">
        <f t="shared" si="264"/>
        <v/>
      </c>
      <c r="T2071" s="12" t="str">
        <f t="shared" si="265"/>
        <v/>
      </c>
      <c r="U2071" s="12" t="str">
        <f t="shared" si="266"/>
        <v/>
      </c>
      <c r="V2071" s="12" t="str">
        <f t="shared" si="260"/>
        <v/>
      </c>
      <c r="X2071" s="44" t="str">
        <f>IF($D2071="", "", IF(COUNTIF($D$11:$D2071, $D2071)&gt;1, "", $D2071))</f>
        <v/>
      </c>
      <c r="Z2071" s="12" t="str">
        <f>IF($X2071="", "", IF(COUNTIF('Page Categories'!$D$11:$D$1010, $X2071)&gt;0, "", MAX(Z$10:Z2070)+1))</f>
        <v/>
      </c>
      <c r="AB2071" s="44" t="str">
        <f t="shared" si="267"/>
        <v/>
      </c>
    </row>
    <row r="2072" spans="1:28" x14ac:dyDescent="0.25">
      <c r="A2072" s="4"/>
      <c r="B2072" s="44" t="str">
        <f>IF($D2072="", "", IF(IFERROR(INDEX('Page Categories'!$E$11:$E$1010, MATCH($D2072, 'Page Categories'!$D$11:$D$1010, 0)), "")="", 'Page Categories'!$M$21, IFERROR(INDEX('Page Categories'!$E$11:$E$1010, MATCH($D2072, 'Page Categories'!$D$11:$D$1010, 0)), "")))</f>
        <v/>
      </c>
      <c r="C2072" s="4"/>
      <c r="D2072" s="50"/>
      <c r="E2072" s="51"/>
      <c r="F2072" s="51"/>
      <c r="G2072" s="52"/>
      <c r="H2072" s="51"/>
      <c r="I2072" s="53"/>
      <c r="J2072" s="4"/>
      <c r="O2072" s="12" t="str">
        <f t="shared" si="261"/>
        <v/>
      </c>
      <c r="Q2072" s="12" t="str">
        <f t="shared" si="262"/>
        <v/>
      </c>
      <c r="R2072" s="12" t="str">
        <f t="shared" si="263"/>
        <v/>
      </c>
      <c r="S2072" s="12" t="str">
        <f t="shared" si="264"/>
        <v/>
      </c>
      <c r="T2072" s="12" t="str">
        <f t="shared" si="265"/>
        <v/>
      </c>
      <c r="U2072" s="12" t="str">
        <f t="shared" si="266"/>
        <v/>
      </c>
      <c r="V2072" s="12" t="str">
        <f t="shared" si="260"/>
        <v/>
      </c>
      <c r="X2072" s="44" t="str">
        <f>IF($D2072="", "", IF(COUNTIF($D$11:$D2072, $D2072)&gt;1, "", $D2072))</f>
        <v/>
      </c>
      <c r="Z2072" s="12" t="str">
        <f>IF($X2072="", "", IF(COUNTIF('Page Categories'!$D$11:$D$1010, $X2072)&gt;0, "", MAX(Z$10:Z2071)+1))</f>
        <v/>
      </c>
      <c r="AB2072" s="44" t="str">
        <f t="shared" si="267"/>
        <v/>
      </c>
    </row>
    <row r="2073" spans="1:28" x14ac:dyDescent="0.25">
      <c r="A2073" s="4"/>
      <c r="B2073" s="44" t="str">
        <f>IF($D2073="", "", IF(IFERROR(INDEX('Page Categories'!$E$11:$E$1010, MATCH($D2073, 'Page Categories'!$D$11:$D$1010, 0)), "")="", 'Page Categories'!$M$21, IFERROR(INDEX('Page Categories'!$E$11:$E$1010, MATCH($D2073, 'Page Categories'!$D$11:$D$1010, 0)), "")))</f>
        <v/>
      </c>
      <c r="C2073" s="4"/>
      <c r="D2073" s="50"/>
      <c r="E2073" s="51"/>
      <c r="F2073" s="51"/>
      <c r="G2073" s="52"/>
      <c r="H2073" s="51"/>
      <c r="I2073" s="53"/>
      <c r="J2073" s="4"/>
      <c r="O2073" s="12" t="str">
        <f t="shared" si="261"/>
        <v/>
      </c>
      <c r="Q2073" s="12" t="str">
        <f t="shared" si="262"/>
        <v/>
      </c>
      <c r="R2073" s="12" t="str">
        <f t="shared" si="263"/>
        <v/>
      </c>
      <c r="S2073" s="12" t="str">
        <f t="shared" si="264"/>
        <v/>
      </c>
      <c r="T2073" s="12" t="str">
        <f t="shared" si="265"/>
        <v/>
      </c>
      <c r="U2073" s="12" t="str">
        <f t="shared" si="266"/>
        <v/>
      </c>
      <c r="V2073" s="12" t="str">
        <f t="shared" si="260"/>
        <v/>
      </c>
      <c r="X2073" s="44" t="str">
        <f>IF($D2073="", "", IF(COUNTIF($D$11:$D2073, $D2073)&gt;1, "", $D2073))</f>
        <v/>
      </c>
      <c r="Z2073" s="12" t="str">
        <f>IF($X2073="", "", IF(COUNTIF('Page Categories'!$D$11:$D$1010, $X2073)&gt;0, "", MAX(Z$10:Z2072)+1))</f>
        <v/>
      </c>
      <c r="AB2073" s="44" t="str">
        <f t="shared" si="267"/>
        <v/>
      </c>
    </row>
    <row r="2074" spans="1:28" x14ac:dyDescent="0.25">
      <c r="A2074" s="4"/>
      <c r="B2074" s="44" t="str">
        <f>IF($D2074="", "", IF(IFERROR(INDEX('Page Categories'!$E$11:$E$1010, MATCH($D2074, 'Page Categories'!$D$11:$D$1010, 0)), "")="", 'Page Categories'!$M$21, IFERROR(INDEX('Page Categories'!$E$11:$E$1010, MATCH($D2074, 'Page Categories'!$D$11:$D$1010, 0)), "")))</f>
        <v/>
      </c>
      <c r="C2074" s="4"/>
      <c r="D2074" s="50"/>
      <c r="E2074" s="51"/>
      <c r="F2074" s="51"/>
      <c r="G2074" s="52"/>
      <c r="H2074" s="51"/>
      <c r="I2074" s="53"/>
      <c r="J2074" s="4"/>
      <c r="O2074" s="12" t="str">
        <f t="shared" si="261"/>
        <v/>
      </c>
      <c r="Q2074" s="12" t="str">
        <f t="shared" si="262"/>
        <v/>
      </c>
      <c r="R2074" s="12" t="str">
        <f t="shared" si="263"/>
        <v/>
      </c>
      <c r="S2074" s="12" t="str">
        <f t="shared" si="264"/>
        <v/>
      </c>
      <c r="T2074" s="12" t="str">
        <f t="shared" si="265"/>
        <v/>
      </c>
      <c r="U2074" s="12" t="str">
        <f t="shared" si="266"/>
        <v/>
      </c>
      <c r="V2074" s="12" t="str">
        <f t="shared" si="260"/>
        <v/>
      </c>
      <c r="X2074" s="44" t="str">
        <f>IF($D2074="", "", IF(COUNTIF($D$11:$D2074, $D2074)&gt;1, "", $D2074))</f>
        <v/>
      </c>
      <c r="Z2074" s="12" t="str">
        <f>IF($X2074="", "", IF(COUNTIF('Page Categories'!$D$11:$D$1010, $X2074)&gt;0, "", MAX(Z$10:Z2073)+1))</f>
        <v/>
      </c>
      <c r="AB2074" s="44" t="str">
        <f t="shared" si="267"/>
        <v/>
      </c>
    </row>
    <row r="2075" spans="1:28" x14ac:dyDescent="0.25">
      <c r="A2075" s="4"/>
      <c r="B2075" s="44" t="str">
        <f>IF($D2075="", "", IF(IFERROR(INDEX('Page Categories'!$E$11:$E$1010, MATCH($D2075, 'Page Categories'!$D$11:$D$1010, 0)), "")="", 'Page Categories'!$M$21, IFERROR(INDEX('Page Categories'!$E$11:$E$1010, MATCH($D2075, 'Page Categories'!$D$11:$D$1010, 0)), "")))</f>
        <v/>
      </c>
      <c r="C2075" s="4"/>
      <c r="D2075" s="50"/>
      <c r="E2075" s="51"/>
      <c r="F2075" s="51"/>
      <c r="G2075" s="52"/>
      <c r="H2075" s="51"/>
      <c r="I2075" s="53"/>
      <c r="J2075" s="4"/>
      <c r="O2075" s="12" t="str">
        <f t="shared" si="261"/>
        <v/>
      </c>
      <c r="Q2075" s="12" t="str">
        <f t="shared" si="262"/>
        <v/>
      </c>
      <c r="R2075" s="12" t="str">
        <f t="shared" si="263"/>
        <v/>
      </c>
      <c r="S2075" s="12" t="str">
        <f t="shared" si="264"/>
        <v/>
      </c>
      <c r="T2075" s="12" t="str">
        <f t="shared" si="265"/>
        <v/>
      </c>
      <c r="U2075" s="12" t="str">
        <f t="shared" si="266"/>
        <v/>
      </c>
      <c r="V2075" s="12" t="str">
        <f t="shared" si="260"/>
        <v/>
      </c>
      <c r="X2075" s="44" t="str">
        <f>IF($D2075="", "", IF(COUNTIF($D$11:$D2075, $D2075)&gt;1, "", $D2075))</f>
        <v/>
      </c>
      <c r="Z2075" s="12" t="str">
        <f>IF($X2075="", "", IF(COUNTIF('Page Categories'!$D$11:$D$1010, $X2075)&gt;0, "", MAX(Z$10:Z2074)+1))</f>
        <v/>
      </c>
      <c r="AB2075" s="44" t="str">
        <f t="shared" si="267"/>
        <v/>
      </c>
    </row>
    <row r="2076" spans="1:28" x14ac:dyDescent="0.25">
      <c r="A2076" s="4"/>
      <c r="B2076" s="44" t="str">
        <f>IF($D2076="", "", IF(IFERROR(INDEX('Page Categories'!$E$11:$E$1010, MATCH($D2076, 'Page Categories'!$D$11:$D$1010, 0)), "")="", 'Page Categories'!$M$21, IFERROR(INDEX('Page Categories'!$E$11:$E$1010, MATCH($D2076, 'Page Categories'!$D$11:$D$1010, 0)), "")))</f>
        <v/>
      </c>
      <c r="C2076" s="4"/>
      <c r="D2076" s="50"/>
      <c r="E2076" s="51"/>
      <c r="F2076" s="51"/>
      <c r="G2076" s="52"/>
      <c r="H2076" s="51"/>
      <c r="I2076" s="53"/>
      <c r="J2076" s="4"/>
      <c r="O2076" s="12" t="str">
        <f t="shared" si="261"/>
        <v/>
      </c>
      <c r="Q2076" s="12" t="str">
        <f t="shared" si="262"/>
        <v/>
      </c>
      <c r="R2076" s="12" t="str">
        <f t="shared" si="263"/>
        <v/>
      </c>
      <c r="S2076" s="12" t="str">
        <f t="shared" si="264"/>
        <v/>
      </c>
      <c r="T2076" s="12" t="str">
        <f t="shared" si="265"/>
        <v/>
      </c>
      <c r="U2076" s="12" t="str">
        <f t="shared" si="266"/>
        <v/>
      </c>
      <c r="V2076" s="12" t="str">
        <f t="shared" si="260"/>
        <v/>
      </c>
      <c r="X2076" s="44" t="str">
        <f>IF($D2076="", "", IF(COUNTIF($D$11:$D2076, $D2076)&gt;1, "", $D2076))</f>
        <v/>
      </c>
      <c r="Z2076" s="12" t="str">
        <f>IF($X2076="", "", IF(COUNTIF('Page Categories'!$D$11:$D$1010, $X2076)&gt;0, "", MAX(Z$10:Z2075)+1))</f>
        <v/>
      </c>
      <c r="AB2076" s="44" t="str">
        <f t="shared" si="267"/>
        <v/>
      </c>
    </row>
    <row r="2077" spans="1:28" x14ac:dyDescent="0.25">
      <c r="A2077" s="4"/>
      <c r="B2077" s="44" t="str">
        <f>IF($D2077="", "", IF(IFERROR(INDEX('Page Categories'!$E$11:$E$1010, MATCH($D2077, 'Page Categories'!$D$11:$D$1010, 0)), "")="", 'Page Categories'!$M$21, IFERROR(INDEX('Page Categories'!$E$11:$E$1010, MATCH($D2077, 'Page Categories'!$D$11:$D$1010, 0)), "")))</f>
        <v/>
      </c>
      <c r="C2077" s="4"/>
      <c r="D2077" s="50"/>
      <c r="E2077" s="51"/>
      <c r="F2077" s="51"/>
      <c r="G2077" s="52"/>
      <c r="H2077" s="51"/>
      <c r="I2077" s="53"/>
      <c r="J2077" s="4"/>
      <c r="O2077" s="12" t="str">
        <f t="shared" si="261"/>
        <v/>
      </c>
      <c r="Q2077" s="12" t="str">
        <f t="shared" si="262"/>
        <v/>
      </c>
      <c r="R2077" s="12" t="str">
        <f t="shared" si="263"/>
        <v/>
      </c>
      <c r="S2077" s="12" t="str">
        <f t="shared" si="264"/>
        <v/>
      </c>
      <c r="T2077" s="12" t="str">
        <f t="shared" si="265"/>
        <v/>
      </c>
      <c r="U2077" s="12" t="str">
        <f t="shared" si="266"/>
        <v/>
      </c>
      <c r="V2077" s="12" t="str">
        <f t="shared" si="260"/>
        <v/>
      </c>
      <c r="X2077" s="44" t="str">
        <f>IF($D2077="", "", IF(COUNTIF($D$11:$D2077, $D2077)&gt;1, "", $D2077))</f>
        <v/>
      </c>
      <c r="Z2077" s="12" t="str">
        <f>IF($X2077="", "", IF(COUNTIF('Page Categories'!$D$11:$D$1010, $X2077)&gt;0, "", MAX(Z$10:Z2076)+1))</f>
        <v/>
      </c>
      <c r="AB2077" s="44" t="str">
        <f t="shared" si="267"/>
        <v/>
      </c>
    </row>
    <row r="2078" spans="1:28" x14ac:dyDescent="0.25">
      <c r="A2078" s="4"/>
      <c r="B2078" s="44" t="str">
        <f>IF($D2078="", "", IF(IFERROR(INDEX('Page Categories'!$E$11:$E$1010, MATCH($D2078, 'Page Categories'!$D$11:$D$1010, 0)), "")="", 'Page Categories'!$M$21, IFERROR(INDEX('Page Categories'!$E$11:$E$1010, MATCH($D2078, 'Page Categories'!$D$11:$D$1010, 0)), "")))</f>
        <v/>
      </c>
      <c r="C2078" s="4"/>
      <c r="D2078" s="50"/>
      <c r="E2078" s="51"/>
      <c r="F2078" s="51"/>
      <c r="G2078" s="52"/>
      <c r="H2078" s="51"/>
      <c r="I2078" s="53"/>
      <c r="J2078" s="4"/>
      <c r="O2078" s="12" t="str">
        <f t="shared" si="261"/>
        <v/>
      </c>
      <c r="Q2078" s="12" t="str">
        <f t="shared" si="262"/>
        <v/>
      </c>
      <c r="R2078" s="12" t="str">
        <f t="shared" si="263"/>
        <v/>
      </c>
      <c r="S2078" s="12" t="str">
        <f t="shared" si="264"/>
        <v/>
      </c>
      <c r="T2078" s="12" t="str">
        <f t="shared" si="265"/>
        <v/>
      </c>
      <c r="U2078" s="12" t="str">
        <f t="shared" si="266"/>
        <v/>
      </c>
      <c r="V2078" s="12" t="str">
        <f t="shared" si="260"/>
        <v/>
      </c>
      <c r="X2078" s="44" t="str">
        <f>IF($D2078="", "", IF(COUNTIF($D$11:$D2078, $D2078)&gt;1, "", $D2078))</f>
        <v/>
      </c>
      <c r="Z2078" s="12" t="str">
        <f>IF($X2078="", "", IF(COUNTIF('Page Categories'!$D$11:$D$1010, $X2078)&gt;0, "", MAX(Z$10:Z2077)+1))</f>
        <v/>
      </c>
      <c r="AB2078" s="44" t="str">
        <f t="shared" si="267"/>
        <v/>
      </c>
    </row>
    <row r="2079" spans="1:28" x14ac:dyDescent="0.25">
      <c r="A2079" s="4"/>
      <c r="B2079" s="44" t="str">
        <f>IF($D2079="", "", IF(IFERROR(INDEX('Page Categories'!$E$11:$E$1010, MATCH($D2079, 'Page Categories'!$D$11:$D$1010, 0)), "")="", 'Page Categories'!$M$21, IFERROR(INDEX('Page Categories'!$E$11:$E$1010, MATCH($D2079, 'Page Categories'!$D$11:$D$1010, 0)), "")))</f>
        <v/>
      </c>
      <c r="C2079" s="4"/>
      <c r="D2079" s="50"/>
      <c r="E2079" s="51"/>
      <c r="F2079" s="51"/>
      <c r="G2079" s="52"/>
      <c r="H2079" s="51"/>
      <c r="I2079" s="53"/>
      <c r="J2079" s="4"/>
      <c r="O2079" s="12" t="str">
        <f t="shared" si="261"/>
        <v/>
      </c>
      <c r="Q2079" s="12" t="str">
        <f t="shared" si="262"/>
        <v/>
      </c>
      <c r="R2079" s="12" t="str">
        <f t="shared" si="263"/>
        <v/>
      </c>
      <c r="S2079" s="12" t="str">
        <f t="shared" si="264"/>
        <v/>
      </c>
      <c r="T2079" s="12" t="str">
        <f t="shared" si="265"/>
        <v/>
      </c>
      <c r="U2079" s="12" t="str">
        <f t="shared" si="266"/>
        <v/>
      </c>
      <c r="V2079" s="12" t="str">
        <f t="shared" si="260"/>
        <v/>
      </c>
      <c r="X2079" s="44" t="str">
        <f>IF($D2079="", "", IF(COUNTIF($D$11:$D2079, $D2079)&gt;1, "", $D2079))</f>
        <v/>
      </c>
      <c r="Z2079" s="12" t="str">
        <f>IF($X2079="", "", IF(COUNTIF('Page Categories'!$D$11:$D$1010, $X2079)&gt;0, "", MAX(Z$10:Z2078)+1))</f>
        <v/>
      </c>
      <c r="AB2079" s="44" t="str">
        <f t="shared" si="267"/>
        <v/>
      </c>
    </row>
    <row r="2080" spans="1:28" x14ac:dyDescent="0.25">
      <c r="A2080" s="4"/>
      <c r="B2080" s="44" t="str">
        <f>IF($D2080="", "", IF(IFERROR(INDEX('Page Categories'!$E$11:$E$1010, MATCH($D2080, 'Page Categories'!$D$11:$D$1010, 0)), "")="", 'Page Categories'!$M$21, IFERROR(INDEX('Page Categories'!$E$11:$E$1010, MATCH($D2080, 'Page Categories'!$D$11:$D$1010, 0)), "")))</f>
        <v/>
      </c>
      <c r="C2080" s="4"/>
      <c r="D2080" s="50"/>
      <c r="E2080" s="51"/>
      <c r="F2080" s="51"/>
      <c r="G2080" s="52"/>
      <c r="H2080" s="51"/>
      <c r="I2080" s="53"/>
      <c r="J2080" s="4"/>
      <c r="O2080" s="12" t="str">
        <f t="shared" si="261"/>
        <v/>
      </c>
      <c r="Q2080" s="12" t="str">
        <f t="shared" si="262"/>
        <v/>
      </c>
      <c r="R2080" s="12" t="str">
        <f t="shared" si="263"/>
        <v/>
      </c>
      <c r="S2080" s="12" t="str">
        <f t="shared" si="264"/>
        <v/>
      </c>
      <c r="T2080" s="12" t="str">
        <f t="shared" si="265"/>
        <v/>
      </c>
      <c r="U2080" s="12" t="str">
        <f t="shared" si="266"/>
        <v/>
      </c>
      <c r="V2080" s="12" t="str">
        <f t="shared" si="260"/>
        <v/>
      </c>
      <c r="X2080" s="44" t="str">
        <f>IF($D2080="", "", IF(COUNTIF($D$11:$D2080, $D2080)&gt;1, "", $D2080))</f>
        <v/>
      </c>
      <c r="Z2080" s="12" t="str">
        <f>IF($X2080="", "", IF(COUNTIF('Page Categories'!$D$11:$D$1010, $X2080)&gt;0, "", MAX(Z$10:Z2079)+1))</f>
        <v/>
      </c>
      <c r="AB2080" s="44" t="str">
        <f t="shared" si="267"/>
        <v/>
      </c>
    </row>
    <row r="2081" spans="1:28" x14ac:dyDescent="0.25">
      <c r="A2081" s="4"/>
      <c r="B2081" s="44" t="str">
        <f>IF($D2081="", "", IF(IFERROR(INDEX('Page Categories'!$E$11:$E$1010, MATCH($D2081, 'Page Categories'!$D$11:$D$1010, 0)), "")="", 'Page Categories'!$M$21, IFERROR(INDEX('Page Categories'!$E$11:$E$1010, MATCH($D2081, 'Page Categories'!$D$11:$D$1010, 0)), "")))</f>
        <v/>
      </c>
      <c r="C2081" s="4"/>
      <c r="D2081" s="50"/>
      <c r="E2081" s="51"/>
      <c r="F2081" s="51"/>
      <c r="G2081" s="52"/>
      <c r="H2081" s="51"/>
      <c r="I2081" s="53"/>
      <c r="J2081" s="4"/>
      <c r="O2081" s="12" t="str">
        <f t="shared" si="261"/>
        <v/>
      </c>
      <c r="Q2081" s="12" t="str">
        <f t="shared" si="262"/>
        <v/>
      </c>
      <c r="R2081" s="12" t="str">
        <f t="shared" si="263"/>
        <v/>
      </c>
      <c r="S2081" s="12" t="str">
        <f t="shared" si="264"/>
        <v/>
      </c>
      <c r="T2081" s="12" t="str">
        <f t="shared" si="265"/>
        <v/>
      </c>
      <c r="U2081" s="12" t="str">
        <f t="shared" si="266"/>
        <v/>
      </c>
      <c r="V2081" s="12" t="str">
        <f t="shared" si="260"/>
        <v/>
      </c>
      <c r="X2081" s="44" t="str">
        <f>IF($D2081="", "", IF(COUNTIF($D$11:$D2081, $D2081)&gt;1, "", $D2081))</f>
        <v/>
      </c>
      <c r="Z2081" s="12" t="str">
        <f>IF($X2081="", "", IF(COUNTIF('Page Categories'!$D$11:$D$1010, $X2081)&gt;0, "", MAX(Z$10:Z2080)+1))</f>
        <v/>
      </c>
      <c r="AB2081" s="44" t="str">
        <f t="shared" si="267"/>
        <v/>
      </c>
    </row>
    <row r="2082" spans="1:28" x14ac:dyDescent="0.25">
      <c r="A2082" s="4"/>
      <c r="B2082" s="44" t="str">
        <f>IF($D2082="", "", IF(IFERROR(INDEX('Page Categories'!$E$11:$E$1010, MATCH($D2082, 'Page Categories'!$D$11:$D$1010, 0)), "")="", 'Page Categories'!$M$21, IFERROR(INDEX('Page Categories'!$E$11:$E$1010, MATCH($D2082, 'Page Categories'!$D$11:$D$1010, 0)), "")))</f>
        <v/>
      </c>
      <c r="C2082" s="4"/>
      <c r="D2082" s="50"/>
      <c r="E2082" s="51"/>
      <c r="F2082" s="51"/>
      <c r="G2082" s="52"/>
      <c r="H2082" s="51"/>
      <c r="I2082" s="53"/>
      <c r="J2082" s="4"/>
      <c r="O2082" s="12" t="str">
        <f t="shared" si="261"/>
        <v/>
      </c>
      <c r="Q2082" s="12" t="str">
        <f t="shared" si="262"/>
        <v/>
      </c>
      <c r="R2082" s="12" t="str">
        <f t="shared" si="263"/>
        <v/>
      </c>
      <c r="S2082" s="12" t="str">
        <f t="shared" si="264"/>
        <v/>
      </c>
      <c r="T2082" s="12" t="str">
        <f t="shared" si="265"/>
        <v/>
      </c>
      <c r="U2082" s="12" t="str">
        <f t="shared" si="266"/>
        <v/>
      </c>
      <c r="V2082" s="12" t="str">
        <f t="shared" si="260"/>
        <v/>
      </c>
      <c r="X2082" s="44" t="str">
        <f>IF($D2082="", "", IF(COUNTIF($D$11:$D2082, $D2082)&gt;1, "", $D2082))</f>
        <v/>
      </c>
      <c r="Z2082" s="12" t="str">
        <f>IF($X2082="", "", IF(COUNTIF('Page Categories'!$D$11:$D$1010, $X2082)&gt;0, "", MAX(Z$10:Z2081)+1))</f>
        <v/>
      </c>
      <c r="AB2082" s="44" t="str">
        <f t="shared" si="267"/>
        <v/>
      </c>
    </row>
    <row r="2083" spans="1:28" x14ac:dyDescent="0.25">
      <c r="A2083" s="4"/>
      <c r="B2083" s="44" t="str">
        <f>IF($D2083="", "", IF(IFERROR(INDEX('Page Categories'!$E$11:$E$1010, MATCH($D2083, 'Page Categories'!$D$11:$D$1010, 0)), "")="", 'Page Categories'!$M$21, IFERROR(INDEX('Page Categories'!$E$11:$E$1010, MATCH($D2083, 'Page Categories'!$D$11:$D$1010, 0)), "")))</f>
        <v/>
      </c>
      <c r="C2083" s="4"/>
      <c r="D2083" s="50"/>
      <c r="E2083" s="51"/>
      <c r="F2083" s="51"/>
      <c r="G2083" s="52"/>
      <c r="H2083" s="51"/>
      <c r="I2083" s="53"/>
      <c r="J2083" s="4"/>
      <c r="O2083" s="12" t="str">
        <f t="shared" si="261"/>
        <v/>
      </c>
      <c r="Q2083" s="12" t="str">
        <f t="shared" si="262"/>
        <v/>
      </c>
      <c r="R2083" s="12" t="str">
        <f t="shared" si="263"/>
        <v/>
      </c>
      <c r="S2083" s="12" t="str">
        <f t="shared" si="264"/>
        <v/>
      </c>
      <c r="T2083" s="12" t="str">
        <f t="shared" si="265"/>
        <v/>
      </c>
      <c r="U2083" s="12" t="str">
        <f t="shared" si="266"/>
        <v/>
      </c>
      <c r="V2083" s="12" t="str">
        <f t="shared" si="260"/>
        <v/>
      </c>
      <c r="X2083" s="44" t="str">
        <f>IF($D2083="", "", IF(COUNTIF($D$11:$D2083, $D2083)&gt;1, "", $D2083))</f>
        <v/>
      </c>
      <c r="Z2083" s="12" t="str">
        <f>IF($X2083="", "", IF(COUNTIF('Page Categories'!$D$11:$D$1010, $X2083)&gt;0, "", MAX(Z$10:Z2082)+1))</f>
        <v/>
      </c>
      <c r="AB2083" s="44" t="str">
        <f t="shared" si="267"/>
        <v/>
      </c>
    </row>
    <row r="2084" spans="1:28" x14ac:dyDescent="0.25">
      <c r="A2084" s="4"/>
      <c r="B2084" s="44" t="str">
        <f>IF($D2084="", "", IF(IFERROR(INDEX('Page Categories'!$E$11:$E$1010, MATCH($D2084, 'Page Categories'!$D$11:$D$1010, 0)), "")="", 'Page Categories'!$M$21, IFERROR(INDEX('Page Categories'!$E$11:$E$1010, MATCH($D2084, 'Page Categories'!$D$11:$D$1010, 0)), "")))</f>
        <v/>
      </c>
      <c r="C2084" s="4"/>
      <c r="D2084" s="50"/>
      <c r="E2084" s="51"/>
      <c r="F2084" s="51"/>
      <c r="G2084" s="52"/>
      <c r="H2084" s="51"/>
      <c r="I2084" s="53"/>
      <c r="J2084" s="4"/>
      <c r="O2084" s="12" t="str">
        <f t="shared" si="261"/>
        <v/>
      </c>
      <c r="Q2084" s="12" t="str">
        <f t="shared" si="262"/>
        <v/>
      </c>
      <c r="R2084" s="12" t="str">
        <f t="shared" si="263"/>
        <v/>
      </c>
      <c r="S2084" s="12" t="str">
        <f t="shared" si="264"/>
        <v/>
      </c>
      <c r="T2084" s="12" t="str">
        <f t="shared" si="265"/>
        <v/>
      </c>
      <c r="U2084" s="12" t="str">
        <f t="shared" si="266"/>
        <v/>
      </c>
      <c r="V2084" s="12" t="str">
        <f t="shared" si="260"/>
        <v/>
      </c>
      <c r="X2084" s="44" t="str">
        <f>IF($D2084="", "", IF(COUNTIF($D$11:$D2084, $D2084)&gt;1, "", $D2084))</f>
        <v/>
      </c>
      <c r="Z2084" s="12" t="str">
        <f>IF($X2084="", "", IF(COUNTIF('Page Categories'!$D$11:$D$1010, $X2084)&gt;0, "", MAX(Z$10:Z2083)+1))</f>
        <v/>
      </c>
      <c r="AB2084" s="44" t="str">
        <f t="shared" si="267"/>
        <v/>
      </c>
    </row>
    <row r="2085" spans="1:28" x14ac:dyDescent="0.25">
      <c r="A2085" s="4"/>
      <c r="B2085" s="44" t="str">
        <f>IF($D2085="", "", IF(IFERROR(INDEX('Page Categories'!$E$11:$E$1010, MATCH($D2085, 'Page Categories'!$D$11:$D$1010, 0)), "")="", 'Page Categories'!$M$21, IFERROR(INDEX('Page Categories'!$E$11:$E$1010, MATCH($D2085, 'Page Categories'!$D$11:$D$1010, 0)), "")))</f>
        <v/>
      </c>
      <c r="C2085" s="4"/>
      <c r="D2085" s="50"/>
      <c r="E2085" s="51"/>
      <c r="F2085" s="51"/>
      <c r="G2085" s="52"/>
      <c r="H2085" s="51"/>
      <c r="I2085" s="53"/>
      <c r="J2085" s="4"/>
      <c r="O2085" s="12" t="str">
        <f t="shared" si="261"/>
        <v/>
      </c>
      <c r="Q2085" s="12" t="str">
        <f t="shared" si="262"/>
        <v/>
      </c>
      <c r="R2085" s="12" t="str">
        <f t="shared" si="263"/>
        <v/>
      </c>
      <c r="S2085" s="12" t="str">
        <f t="shared" si="264"/>
        <v/>
      </c>
      <c r="T2085" s="12" t="str">
        <f t="shared" si="265"/>
        <v/>
      </c>
      <c r="U2085" s="12" t="str">
        <f t="shared" si="266"/>
        <v/>
      </c>
      <c r="V2085" s="12" t="str">
        <f t="shared" si="260"/>
        <v/>
      </c>
      <c r="X2085" s="44" t="str">
        <f>IF($D2085="", "", IF(COUNTIF($D$11:$D2085, $D2085)&gt;1, "", $D2085))</f>
        <v/>
      </c>
      <c r="Z2085" s="12" t="str">
        <f>IF($X2085="", "", IF(COUNTIF('Page Categories'!$D$11:$D$1010, $X2085)&gt;0, "", MAX(Z$10:Z2084)+1))</f>
        <v/>
      </c>
      <c r="AB2085" s="44" t="str">
        <f t="shared" si="267"/>
        <v/>
      </c>
    </row>
    <row r="2086" spans="1:28" x14ac:dyDescent="0.25">
      <c r="A2086" s="4"/>
      <c r="B2086" s="44" t="str">
        <f>IF($D2086="", "", IF(IFERROR(INDEX('Page Categories'!$E$11:$E$1010, MATCH($D2086, 'Page Categories'!$D$11:$D$1010, 0)), "")="", 'Page Categories'!$M$21, IFERROR(INDEX('Page Categories'!$E$11:$E$1010, MATCH($D2086, 'Page Categories'!$D$11:$D$1010, 0)), "")))</f>
        <v/>
      </c>
      <c r="C2086" s="4"/>
      <c r="D2086" s="50"/>
      <c r="E2086" s="51"/>
      <c r="F2086" s="51"/>
      <c r="G2086" s="52"/>
      <c r="H2086" s="51"/>
      <c r="I2086" s="53"/>
      <c r="J2086" s="4"/>
      <c r="O2086" s="12" t="str">
        <f t="shared" si="261"/>
        <v/>
      </c>
      <c r="Q2086" s="12" t="str">
        <f t="shared" si="262"/>
        <v/>
      </c>
      <c r="R2086" s="12" t="str">
        <f t="shared" si="263"/>
        <v/>
      </c>
      <c r="S2086" s="12" t="str">
        <f t="shared" si="264"/>
        <v/>
      </c>
      <c r="T2086" s="12" t="str">
        <f t="shared" si="265"/>
        <v/>
      </c>
      <c r="U2086" s="12" t="str">
        <f t="shared" si="266"/>
        <v/>
      </c>
      <c r="V2086" s="12" t="str">
        <f t="shared" si="260"/>
        <v/>
      </c>
      <c r="X2086" s="44" t="str">
        <f>IF($D2086="", "", IF(COUNTIF($D$11:$D2086, $D2086)&gt;1, "", $D2086))</f>
        <v/>
      </c>
      <c r="Z2086" s="12" t="str">
        <f>IF($X2086="", "", IF(COUNTIF('Page Categories'!$D$11:$D$1010, $X2086)&gt;0, "", MAX(Z$10:Z2085)+1))</f>
        <v/>
      </c>
      <c r="AB2086" s="44" t="str">
        <f t="shared" si="267"/>
        <v/>
      </c>
    </row>
    <row r="2087" spans="1:28" x14ac:dyDescent="0.25">
      <c r="A2087" s="4"/>
      <c r="B2087" s="44" t="str">
        <f>IF($D2087="", "", IF(IFERROR(INDEX('Page Categories'!$E$11:$E$1010, MATCH($D2087, 'Page Categories'!$D$11:$D$1010, 0)), "")="", 'Page Categories'!$M$21, IFERROR(INDEX('Page Categories'!$E$11:$E$1010, MATCH($D2087, 'Page Categories'!$D$11:$D$1010, 0)), "")))</f>
        <v/>
      </c>
      <c r="C2087" s="4"/>
      <c r="D2087" s="50"/>
      <c r="E2087" s="51"/>
      <c r="F2087" s="51"/>
      <c r="G2087" s="52"/>
      <c r="H2087" s="51"/>
      <c r="I2087" s="53"/>
      <c r="J2087" s="4"/>
      <c r="O2087" s="12" t="str">
        <f t="shared" si="261"/>
        <v/>
      </c>
      <c r="Q2087" s="12" t="str">
        <f t="shared" si="262"/>
        <v/>
      </c>
      <c r="R2087" s="12" t="str">
        <f t="shared" si="263"/>
        <v/>
      </c>
      <c r="S2087" s="12" t="str">
        <f t="shared" si="264"/>
        <v/>
      </c>
      <c r="T2087" s="12" t="str">
        <f t="shared" si="265"/>
        <v/>
      </c>
      <c r="U2087" s="12" t="str">
        <f t="shared" si="266"/>
        <v/>
      </c>
      <c r="V2087" s="12" t="str">
        <f t="shared" si="260"/>
        <v/>
      </c>
      <c r="X2087" s="44" t="str">
        <f>IF($D2087="", "", IF(COUNTIF($D$11:$D2087, $D2087)&gt;1, "", $D2087))</f>
        <v/>
      </c>
      <c r="Z2087" s="12" t="str">
        <f>IF($X2087="", "", IF(COUNTIF('Page Categories'!$D$11:$D$1010, $X2087)&gt;0, "", MAX(Z$10:Z2086)+1))</f>
        <v/>
      </c>
      <c r="AB2087" s="44" t="str">
        <f t="shared" si="267"/>
        <v/>
      </c>
    </row>
    <row r="2088" spans="1:28" x14ac:dyDescent="0.25">
      <c r="A2088" s="4"/>
      <c r="B2088" s="44" t="str">
        <f>IF($D2088="", "", IF(IFERROR(INDEX('Page Categories'!$E$11:$E$1010, MATCH($D2088, 'Page Categories'!$D$11:$D$1010, 0)), "")="", 'Page Categories'!$M$21, IFERROR(INDEX('Page Categories'!$E$11:$E$1010, MATCH($D2088, 'Page Categories'!$D$11:$D$1010, 0)), "")))</f>
        <v/>
      </c>
      <c r="C2088" s="4"/>
      <c r="D2088" s="50"/>
      <c r="E2088" s="51"/>
      <c r="F2088" s="51"/>
      <c r="G2088" s="52"/>
      <c r="H2088" s="51"/>
      <c r="I2088" s="53"/>
      <c r="J2088" s="4"/>
      <c r="O2088" s="12" t="str">
        <f t="shared" si="261"/>
        <v/>
      </c>
      <c r="Q2088" s="12" t="str">
        <f t="shared" si="262"/>
        <v/>
      </c>
      <c r="R2088" s="12" t="str">
        <f t="shared" si="263"/>
        <v/>
      </c>
      <c r="S2088" s="12" t="str">
        <f t="shared" si="264"/>
        <v/>
      </c>
      <c r="T2088" s="12" t="str">
        <f t="shared" si="265"/>
        <v/>
      </c>
      <c r="U2088" s="12" t="str">
        <f t="shared" si="266"/>
        <v/>
      </c>
      <c r="V2088" s="12" t="str">
        <f t="shared" si="260"/>
        <v/>
      </c>
      <c r="X2088" s="44" t="str">
        <f>IF($D2088="", "", IF(COUNTIF($D$11:$D2088, $D2088)&gt;1, "", $D2088))</f>
        <v/>
      </c>
      <c r="Z2088" s="12" t="str">
        <f>IF($X2088="", "", IF(COUNTIF('Page Categories'!$D$11:$D$1010, $X2088)&gt;0, "", MAX(Z$10:Z2087)+1))</f>
        <v/>
      </c>
      <c r="AB2088" s="44" t="str">
        <f t="shared" si="267"/>
        <v/>
      </c>
    </row>
    <row r="2089" spans="1:28" x14ac:dyDescent="0.25">
      <c r="A2089" s="4"/>
      <c r="B2089" s="44" t="str">
        <f>IF($D2089="", "", IF(IFERROR(INDEX('Page Categories'!$E$11:$E$1010, MATCH($D2089, 'Page Categories'!$D$11:$D$1010, 0)), "")="", 'Page Categories'!$M$21, IFERROR(INDEX('Page Categories'!$E$11:$E$1010, MATCH($D2089, 'Page Categories'!$D$11:$D$1010, 0)), "")))</f>
        <v/>
      </c>
      <c r="C2089" s="4"/>
      <c r="D2089" s="50"/>
      <c r="E2089" s="51"/>
      <c r="F2089" s="51"/>
      <c r="G2089" s="52"/>
      <c r="H2089" s="51"/>
      <c r="I2089" s="53"/>
      <c r="J2089" s="4"/>
      <c r="O2089" s="12" t="str">
        <f t="shared" si="261"/>
        <v/>
      </c>
      <c r="Q2089" s="12" t="str">
        <f t="shared" si="262"/>
        <v/>
      </c>
      <c r="R2089" s="12" t="str">
        <f t="shared" si="263"/>
        <v/>
      </c>
      <c r="S2089" s="12" t="str">
        <f t="shared" si="264"/>
        <v/>
      </c>
      <c r="T2089" s="12" t="str">
        <f t="shared" si="265"/>
        <v/>
      </c>
      <c r="U2089" s="12" t="str">
        <f t="shared" si="266"/>
        <v/>
      </c>
      <c r="V2089" s="12" t="str">
        <f t="shared" si="260"/>
        <v/>
      </c>
      <c r="X2089" s="44" t="str">
        <f>IF($D2089="", "", IF(COUNTIF($D$11:$D2089, $D2089)&gt;1, "", $D2089))</f>
        <v/>
      </c>
      <c r="Z2089" s="12" t="str">
        <f>IF($X2089="", "", IF(COUNTIF('Page Categories'!$D$11:$D$1010, $X2089)&gt;0, "", MAX(Z$10:Z2088)+1))</f>
        <v/>
      </c>
      <c r="AB2089" s="44" t="str">
        <f t="shared" si="267"/>
        <v/>
      </c>
    </row>
    <row r="2090" spans="1:28" x14ac:dyDescent="0.25">
      <c r="A2090" s="4"/>
      <c r="B2090" s="44" t="str">
        <f>IF($D2090="", "", IF(IFERROR(INDEX('Page Categories'!$E$11:$E$1010, MATCH($D2090, 'Page Categories'!$D$11:$D$1010, 0)), "")="", 'Page Categories'!$M$21, IFERROR(INDEX('Page Categories'!$E$11:$E$1010, MATCH($D2090, 'Page Categories'!$D$11:$D$1010, 0)), "")))</f>
        <v/>
      </c>
      <c r="C2090" s="4"/>
      <c r="D2090" s="50"/>
      <c r="E2090" s="51"/>
      <c r="F2090" s="51"/>
      <c r="G2090" s="52"/>
      <c r="H2090" s="51"/>
      <c r="I2090" s="53"/>
      <c r="J2090" s="4"/>
      <c r="O2090" s="12" t="str">
        <f t="shared" si="261"/>
        <v/>
      </c>
      <c r="Q2090" s="12" t="str">
        <f t="shared" si="262"/>
        <v/>
      </c>
      <c r="R2090" s="12" t="str">
        <f t="shared" si="263"/>
        <v/>
      </c>
      <c r="S2090" s="12" t="str">
        <f t="shared" si="264"/>
        <v/>
      </c>
      <c r="T2090" s="12" t="str">
        <f t="shared" si="265"/>
        <v/>
      </c>
      <c r="U2090" s="12" t="str">
        <f t="shared" si="266"/>
        <v/>
      </c>
      <c r="V2090" s="12" t="str">
        <f t="shared" si="260"/>
        <v/>
      </c>
      <c r="X2090" s="44" t="str">
        <f>IF($D2090="", "", IF(COUNTIF($D$11:$D2090, $D2090)&gt;1, "", $D2090))</f>
        <v/>
      </c>
      <c r="Z2090" s="12" t="str">
        <f>IF($X2090="", "", IF(COUNTIF('Page Categories'!$D$11:$D$1010, $X2090)&gt;0, "", MAX(Z$10:Z2089)+1))</f>
        <v/>
      </c>
      <c r="AB2090" s="44" t="str">
        <f t="shared" si="267"/>
        <v/>
      </c>
    </row>
    <row r="2091" spans="1:28" x14ac:dyDescent="0.25">
      <c r="A2091" s="4"/>
      <c r="B2091" s="44" t="str">
        <f>IF($D2091="", "", IF(IFERROR(INDEX('Page Categories'!$E$11:$E$1010, MATCH($D2091, 'Page Categories'!$D$11:$D$1010, 0)), "")="", 'Page Categories'!$M$21, IFERROR(INDEX('Page Categories'!$E$11:$E$1010, MATCH($D2091, 'Page Categories'!$D$11:$D$1010, 0)), "")))</f>
        <v/>
      </c>
      <c r="C2091" s="4"/>
      <c r="D2091" s="50"/>
      <c r="E2091" s="51"/>
      <c r="F2091" s="51"/>
      <c r="G2091" s="52"/>
      <c r="H2091" s="51"/>
      <c r="I2091" s="53"/>
      <c r="J2091" s="4"/>
      <c r="O2091" s="12" t="str">
        <f t="shared" si="261"/>
        <v/>
      </c>
      <c r="Q2091" s="12" t="str">
        <f t="shared" si="262"/>
        <v/>
      </c>
      <c r="R2091" s="12" t="str">
        <f t="shared" si="263"/>
        <v/>
      </c>
      <c r="S2091" s="12" t="str">
        <f t="shared" si="264"/>
        <v/>
      </c>
      <c r="T2091" s="12" t="str">
        <f t="shared" si="265"/>
        <v/>
      </c>
      <c r="U2091" s="12" t="str">
        <f t="shared" si="266"/>
        <v/>
      </c>
      <c r="V2091" s="12" t="str">
        <f t="shared" si="260"/>
        <v/>
      </c>
      <c r="X2091" s="44" t="str">
        <f>IF($D2091="", "", IF(COUNTIF($D$11:$D2091, $D2091)&gt;1, "", $D2091))</f>
        <v/>
      </c>
      <c r="Z2091" s="12" t="str">
        <f>IF($X2091="", "", IF(COUNTIF('Page Categories'!$D$11:$D$1010, $X2091)&gt;0, "", MAX(Z$10:Z2090)+1))</f>
        <v/>
      </c>
      <c r="AB2091" s="44" t="str">
        <f t="shared" si="267"/>
        <v/>
      </c>
    </row>
    <row r="2092" spans="1:28" x14ac:dyDescent="0.25">
      <c r="A2092" s="4"/>
      <c r="B2092" s="44" t="str">
        <f>IF($D2092="", "", IF(IFERROR(INDEX('Page Categories'!$E$11:$E$1010, MATCH($D2092, 'Page Categories'!$D$11:$D$1010, 0)), "")="", 'Page Categories'!$M$21, IFERROR(INDEX('Page Categories'!$E$11:$E$1010, MATCH($D2092, 'Page Categories'!$D$11:$D$1010, 0)), "")))</f>
        <v/>
      </c>
      <c r="C2092" s="4"/>
      <c r="D2092" s="50"/>
      <c r="E2092" s="51"/>
      <c r="F2092" s="51"/>
      <c r="G2092" s="52"/>
      <c r="H2092" s="51"/>
      <c r="I2092" s="53"/>
      <c r="J2092" s="4"/>
      <c r="O2092" s="12" t="str">
        <f t="shared" si="261"/>
        <v/>
      </c>
      <c r="Q2092" s="12" t="str">
        <f t="shared" si="262"/>
        <v/>
      </c>
      <c r="R2092" s="12" t="str">
        <f t="shared" si="263"/>
        <v/>
      </c>
      <c r="S2092" s="12" t="str">
        <f t="shared" si="264"/>
        <v/>
      </c>
      <c r="T2092" s="12" t="str">
        <f t="shared" si="265"/>
        <v/>
      </c>
      <c r="U2092" s="12" t="str">
        <f t="shared" si="266"/>
        <v/>
      </c>
      <c r="V2092" s="12" t="str">
        <f t="shared" si="260"/>
        <v/>
      </c>
      <c r="X2092" s="44" t="str">
        <f>IF($D2092="", "", IF(COUNTIF($D$11:$D2092, $D2092)&gt;1, "", $D2092))</f>
        <v/>
      </c>
      <c r="Z2092" s="12" t="str">
        <f>IF($X2092="", "", IF(COUNTIF('Page Categories'!$D$11:$D$1010, $X2092)&gt;0, "", MAX(Z$10:Z2091)+1))</f>
        <v/>
      </c>
      <c r="AB2092" s="44" t="str">
        <f t="shared" si="267"/>
        <v/>
      </c>
    </row>
    <row r="2093" spans="1:28" x14ac:dyDescent="0.25">
      <c r="A2093" s="4"/>
      <c r="B2093" s="44" t="str">
        <f>IF($D2093="", "", IF(IFERROR(INDEX('Page Categories'!$E$11:$E$1010, MATCH($D2093, 'Page Categories'!$D$11:$D$1010, 0)), "")="", 'Page Categories'!$M$21, IFERROR(INDEX('Page Categories'!$E$11:$E$1010, MATCH($D2093, 'Page Categories'!$D$11:$D$1010, 0)), "")))</f>
        <v/>
      </c>
      <c r="C2093" s="4"/>
      <c r="D2093" s="50"/>
      <c r="E2093" s="51"/>
      <c r="F2093" s="51"/>
      <c r="G2093" s="52"/>
      <c r="H2093" s="51"/>
      <c r="I2093" s="53"/>
      <c r="J2093" s="4"/>
      <c r="O2093" s="12" t="str">
        <f t="shared" si="261"/>
        <v/>
      </c>
      <c r="Q2093" s="12" t="str">
        <f t="shared" si="262"/>
        <v/>
      </c>
      <c r="R2093" s="12" t="str">
        <f t="shared" si="263"/>
        <v/>
      </c>
      <c r="S2093" s="12" t="str">
        <f t="shared" si="264"/>
        <v/>
      </c>
      <c r="T2093" s="12" t="str">
        <f t="shared" si="265"/>
        <v/>
      </c>
      <c r="U2093" s="12" t="str">
        <f t="shared" si="266"/>
        <v/>
      </c>
      <c r="V2093" s="12" t="str">
        <f t="shared" si="260"/>
        <v/>
      </c>
      <c r="X2093" s="44" t="str">
        <f>IF($D2093="", "", IF(COUNTIF($D$11:$D2093, $D2093)&gt;1, "", $D2093))</f>
        <v/>
      </c>
      <c r="Z2093" s="12" t="str">
        <f>IF($X2093="", "", IF(COUNTIF('Page Categories'!$D$11:$D$1010, $X2093)&gt;0, "", MAX(Z$10:Z2092)+1))</f>
        <v/>
      </c>
      <c r="AB2093" s="44" t="str">
        <f t="shared" si="267"/>
        <v/>
      </c>
    </row>
    <row r="2094" spans="1:28" x14ac:dyDescent="0.25">
      <c r="A2094" s="4"/>
      <c r="B2094" s="44" t="str">
        <f>IF($D2094="", "", IF(IFERROR(INDEX('Page Categories'!$E$11:$E$1010, MATCH($D2094, 'Page Categories'!$D$11:$D$1010, 0)), "")="", 'Page Categories'!$M$21, IFERROR(INDEX('Page Categories'!$E$11:$E$1010, MATCH($D2094, 'Page Categories'!$D$11:$D$1010, 0)), "")))</f>
        <v/>
      </c>
      <c r="C2094" s="4"/>
      <c r="D2094" s="50"/>
      <c r="E2094" s="51"/>
      <c r="F2094" s="51"/>
      <c r="G2094" s="52"/>
      <c r="H2094" s="51"/>
      <c r="I2094" s="53"/>
      <c r="J2094" s="4"/>
      <c r="O2094" s="12" t="str">
        <f t="shared" si="261"/>
        <v/>
      </c>
      <c r="Q2094" s="12" t="str">
        <f t="shared" si="262"/>
        <v/>
      </c>
      <c r="R2094" s="12" t="str">
        <f t="shared" si="263"/>
        <v/>
      </c>
      <c r="S2094" s="12" t="str">
        <f t="shared" si="264"/>
        <v/>
      </c>
      <c r="T2094" s="12" t="str">
        <f t="shared" si="265"/>
        <v/>
      </c>
      <c r="U2094" s="12" t="str">
        <f t="shared" si="266"/>
        <v/>
      </c>
      <c r="V2094" s="12" t="str">
        <f t="shared" si="260"/>
        <v/>
      </c>
      <c r="X2094" s="44" t="str">
        <f>IF($D2094="", "", IF(COUNTIF($D$11:$D2094, $D2094)&gt;1, "", $D2094))</f>
        <v/>
      </c>
      <c r="Z2094" s="12" t="str">
        <f>IF($X2094="", "", IF(COUNTIF('Page Categories'!$D$11:$D$1010, $X2094)&gt;0, "", MAX(Z$10:Z2093)+1))</f>
        <v/>
      </c>
      <c r="AB2094" s="44" t="str">
        <f t="shared" si="267"/>
        <v/>
      </c>
    </row>
    <row r="2095" spans="1:28" x14ac:dyDescent="0.25">
      <c r="A2095" s="4"/>
      <c r="B2095" s="44" t="str">
        <f>IF($D2095="", "", IF(IFERROR(INDEX('Page Categories'!$E$11:$E$1010, MATCH($D2095, 'Page Categories'!$D$11:$D$1010, 0)), "")="", 'Page Categories'!$M$21, IFERROR(INDEX('Page Categories'!$E$11:$E$1010, MATCH($D2095, 'Page Categories'!$D$11:$D$1010, 0)), "")))</f>
        <v/>
      </c>
      <c r="C2095" s="4"/>
      <c r="D2095" s="50"/>
      <c r="E2095" s="51"/>
      <c r="F2095" s="51"/>
      <c r="G2095" s="52"/>
      <c r="H2095" s="51"/>
      <c r="I2095" s="53"/>
      <c r="J2095" s="4"/>
      <c r="O2095" s="12" t="str">
        <f t="shared" si="261"/>
        <v/>
      </c>
      <c r="Q2095" s="12" t="str">
        <f t="shared" si="262"/>
        <v/>
      </c>
      <c r="R2095" s="12" t="str">
        <f t="shared" si="263"/>
        <v/>
      </c>
      <c r="S2095" s="12" t="str">
        <f t="shared" si="264"/>
        <v/>
      </c>
      <c r="T2095" s="12" t="str">
        <f t="shared" si="265"/>
        <v/>
      </c>
      <c r="U2095" s="12" t="str">
        <f t="shared" si="266"/>
        <v/>
      </c>
      <c r="V2095" s="12" t="str">
        <f t="shared" si="260"/>
        <v/>
      </c>
      <c r="X2095" s="44" t="str">
        <f>IF($D2095="", "", IF(COUNTIF($D$11:$D2095, $D2095)&gt;1, "", $D2095))</f>
        <v/>
      </c>
      <c r="Z2095" s="12" t="str">
        <f>IF($X2095="", "", IF(COUNTIF('Page Categories'!$D$11:$D$1010, $X2095)&gt;0, "", MAX(Z$10:Z2094)+1))</f>
        <v/>
      </c>
      <c r="AB2095" s="44" t="str">
        <f t="shared" si="267"/>
        <v/>
      </c>
    </row>
    <row r="2096" spans="1:28" x14ac:dyDescent="0.25">
      <c r="A2096" s="4"/>
      <c r="B2096" s="44" t="str">
        <f>IF($D2096="", "", IF(IFERROR(INDEX('Page Categories'!$E$11:$E$1010, MATCH($D2096, 'Page Categories'!$D$11:$D$1010, 0)), "")="", 'Page Categories'!$M$21, IFERROR(INDEX('Page Categories'!$E$11:$E$1010, MATCH($D2096, 'Page Categories'!$D$11:$D$1010, 0)), "")))</f>
        <v/>
      </c>
      <c r="C2096" s="4"/>
      <c r="D2096" s="50"/>
      <c r="E2096" s="51"/>
      <c r="F2096" s="51"/>
      <c r="G2096" s="52"/>
      <c r="H2096" s="51"/>
      <c r="I2096" s="53"/>
      <c r="J2096" s="4"/>
      <c r="O2096" s="12" t="str">
        <f t="shared" si="261"/>
        <v/>
      </c>
      <c r="Q2096" s="12" t="str">
        <f t="shared" si="262"/>
        <v/>
      </c>
      <c r="R2096" s="12" t="str">
        <f t="shared" si="263"/>
        <v/>
      </c>
      <c r="S2096" s="12" t="str">
        <f t="shared" si="264"/>
        <v/>
      </c>
      <c r="T2096" s="12" t="str">
        <f t="shared" si="265"/>
        <v/>
      </c>
      <c r="U2096" s="12" t="str">
        <f t="shared" si="266"/>
        <v/>
      </c>
      <c r="V2096" s="12" t="str">
        <f t="shared" si="260"/>
        <v/>
      </c>
      <c r="X2096" s="44" t="str">
        <f>IF($D2096="", "", IF(COUNTIF($D$11:$D2096, $D2096)&gt;1, "", $D2096))</f>
        <v/>
      </c>
      <c r="Z2096" s="12" t="str">
        <f>IF($X2096="", "", IF(COUNTIF('Page Categories'!$D$11:$D$1010, $X2096)&gt;0, "", MAX(Z$10:Z2095)+1))</f>
        <v/>
      </c>
      <c r="AB2096" s="44" t="str">
        <f t="shared" si="267"/>
        <v/>
      </c>
    </row>
    <row r="2097" spans="1:28" x14ac:dyDescent="0.25">
      <c r="A2097" s="4"/>
      <c r="B2097" s="44" t="str">
        <f>IF($D2097="", "", IF(IFERROR(INDEX('Page Categories'!$E$11:$E$1010, MATCH($D2097, 'Page Categories'!$D$11:$D$1010, 0)), "")="", 'Page Categories'!$M$21, IFERROR(INDEX('Page Categories'!$E$11:$E$1010, MATCH($D2097, 'Page Categories'!$D$11:$D$1010, 0)), "")))</f>
        <v/>
      </c>
      <c r="C2097" s="4"/>
      <c r="D2097" s="50"/>
      <c r="E2097" s="51"/>
      <c r="F2097" s="51"/>
      <c r="G2097" s="52"/>
      <c r="H2097" s="51"/>
      <c r="I2097" s="53"/>
      <c r="J2097" s="4"/>
      <c r="O2097" s="12" t="str">
        <f t="shared" si="261"/>
        <v/>
      </c>
      <c r="Q2097" s="12" t="str">
        <f t="shared" si="262"/>
        <v/>
      </c>
      <c r="R2097" s="12" t="str">
        <f t="shared" si="263"/>
        <v/>
      </c>
      <c r="S2097" s="12" t="str">
        <f t="shared" si="264"/>
        <v/>
      </c>
      <c r="T2097" s="12" t="str">
        <f t="shared" si="265"/>
        <v/>
      </c>
      <c r="U2097" s="12" t="str">
        <f t="shared" si="266"/>
        <v/>
      </c>
      <c r="V2097" s="12" t="str">
        <f t="shared" si="260"/>
        <v/>
      </c>
      <c r="X2097" s="44" t="str">
        <f>IF($D2097="", "", IF(COUNTIF($D$11:$D2097, $D2097)&gt;1, "", $D2097))</f>
        <v/>
      </c>
      <c r="Z2097" s="12" t="str">
        <f>IF($X2097="", "", IF(COUNTIF('Page Categories'!$D$11:$D$1010, $X2097)&gt;0, "", MAX(Z$10:Z2096)+1))</f>
        <v/>
      </c>
      <c r="AB2097" s="44" t="str">
        <f t="shared" si="267"/>
        <v/>
      </c>
    </row>
    <row r="2098" spans="1:28" x14ac:dyDescent="0.25">
      <c r="A2098" s="4"/>
      <c r="B2098" s="44" t="str">
        <f>IF($D2098="", "", IF(IFERROR(INDEX('Page Categories'!$E$11:$E$1010, MATCH($D2098, 'Page Categories'!$D$11:$D$1010, 0)), "")="", 'Page Categories'!$M$21, IFERROR(INDEX('Page Categories'!$E$11:$E$1010, MATCH($D2098, 'Page Categories'!$D$11:$D$1010, 0)), "")))</f>
        <v/>
      </c>
      <c r="C2098" s="4"/>
      <c r="D2098" s="50"/>
      <c r="E2098" s="51"/>
      <c r="F2098" s="51"/>
      <c r="G2098" s="52"/>
      <c r="H2098" s="51"/>
      <c r="I2098" s="53"/>
      <c r="J2098" s="4"/>
      <c r="O2098" s="12" t="str">
        <f t="shared" si="261"/>
        <v/>
      </c>
      <c r="Q2098" s="12" t="str">
        <f t="shared" si="262"/>
        <v/>
      </c>
      <c r="R2098" s="12" t="str">
        <f t="shared" si="263"/>
        <v/>
      </c>
      <c r="S2098" s="12" t="str">
        <f t="shared" si="264"/>
        <v/>
      </c>
      <c r="T2098" s="12" t="str">
        <f t="shared" si="265"/>
        <v/>
      </c>
      <c r="U2098" s="12" t="str">
        <f t="shared" si="266"/>
        <v/>
      </c>
      <c r="V2098" s="12" t="str">
        <f t="shared" si="260"/>
        <v/>
      </c>
      <c r="X2098" s="44" t="str">
        <f>IF($D2098="", "", IF(COUNTIF($D$11:$D2098, $D2098)&gt;1, "", $D2098))</f>
        <v/>
      </c>
      <c r="Z2098" s="12" t="str">
        <f>IF($X2098="", "", IF(COUNTIF('Page Categories'!$D$11:$D$1010, $X2098)&gt;0, "", MAX(Z$10:Z2097)+1))</f>
        <v/>
      </c>
      <c r="AB2098" s="44" t="str">
        <f t="shared" si="267"/>
        <v/>
      </c>
    </row>
    <row r="2099" spans="1:28" x14ac:dyDescent="0.25">
      <c r="A2099" s="4"/>
      <c r="B2099" s="44" t="str">
        <f>IF($D2099="", "", IF(IFERROR(INDEX('Page Categories'!$E$11:$E$1010, MATCH($D2099, 'Page Categories'!$D$11:$D$1010, 0)), "")="", 'Page Categories'!$M$21, IFERROR(INDEX('Page Categories'!$E$11:$E$1010, MATCH($D2099, 'Page Categories'!$D$11:$D$1010, 0)), "")))</f>
        <v/>
      </c>
      <c r="C2099" s="4"/>
      <c r="D2099" s="50"/>
      <c r="E2099" s="51"/>
      <c r="F2099" s="51"/>
      <c r="G2099" s="52"/>
      <c r="H2099" s="51"/>
      <c r="I2099" s="53"/>
      <c r="J2099" s="4"/>
      <c r="O2099" s="12" t="str">
        <f t="shared" si="261"/>
        <v/>
      </c>
      <c r="Q2099" s="12" t="str">
        <f t="shared" si="262"/>
        <v/>
      </c>
      <c r="R2099" s="12" t="str">
        <f t="shared" si="263"/>
        <v/>
      </c>
      <c r="S2099" s="12" t="str">
        <f t="shared" si="264"/>
        <v/>
      </c>
      <c r="T2099" s="12" t="str">
        <f t="shared" si="265"/>
        <v/>
      </c>
      <c r="U2099" s="12" t="str">
        <f t="shared" si="266"/>
        <v/>
      </c>
      <c r="V2099" s="12" t="str">
        <f t="shared" si="260"/>
        <v/>
      </c>
      <c r="X2099" s="44" t="str">
        <f>IF($D2099="", "", IF(COUNTIF($D$11:$D2099, $D2099)&gt;1, "", $D2099))</f>
        <v/>
      </c>
      <c r="Z2099" s="12" t="str">
        <f>IF($X2099="", "", IF(COUNTIF('Page Categories'!$D$11:$D$1010, $X2099)&gt;0, "", MAX(Z$10:Z2098)+1))</f>
        <v/>
      </c>
      <c r="AB2099" s="44" t="str">
        <f t="shared" si="267"/>
        <v/>
      </c>
    </row>
    <row r="2100" spans="1:28" x14ac:dyDescent="0.25">
      <c r="A2100" s="4"/>
      <c r="B2100" s="44" t="str">
        <f>IF($D2100="", "", IF(IFERROR(INDEX('Page Categories'!$E$11:$E$1010, MATCH($D2100, 'Page Categories'!$D$11:$D$1010, 0)), "")="", 'Page Categories'!$M$21, IFERROR(INDEX('Page Categories'!$E$11:$E$1010, MATCH($D2100, 'Page Categories'!$D$11:$D$1010, 0)), "")))</f>
        <v/>
      </c>
      <c r="C2100" s="4"/>
      <c r="D2100" s="50"/>
      <c r="E2100" s="51"/>
      <c r="F2100" s="51"/>
      <c r="G2100" s="52"/>
      <c r="H2100" s="51"/>
      <c r="I2100" s="53"/>
      <c r="J2100" s="4"/>
      <c r="O2100" s="12" t="str">
        <f t="shared" si="261"/>
        <v/>
      </c>
      <c r="Q2100" s="12" t="str">
        <f t="shared" si="262"/>
        <v/>
      </c>
      <c r="R2100" s="12" t="str">
        <f t="shared" si="263"/>
        <v/>
      </c>
      <c r="S2100" s="12" t="str">
        <f t="shared" si="264"/>
        <v/>
      </c>
      <c r="T2100" s="12" t="str">
        <f t="shared" si="265"/>
        <v/>
      </c>
      <c r="U2100" s="12" t="str">
        <f t="shared" si="266"/>
        <v/>
      </c>
      <c r="V2100" s="12" t="str">
        <f t="shared" si="260"/>
        <v/>
      </c>
      <c r="X2100" s="44" t="str">
        <f>IF($D2100="", "", IF(COUNTIF($D$11:$D2100, $D2100)&gt;1, "", $D2100))</f>
        <v/>
      </c>
      <c r="Z2100" s="12" t="str">
        <f>IF($X2100="", "", IF(COUNTIF('Page Categories'!$D$11:$D$1010, $X2100)&gt;0, "", MAX(Z$10:Z2099)+1))</f>
        <v/>
      </c>
      <c r="AB2100" s="44" t="str">
        <f t="shared" si="267"/>
        <v/>
      </c>
    </row>
    <row r="2101" spans="1:28" x14ac:dyDescent="0.25">
      <c r="A2101" s="4"/>
      <c r="B2101" s="44" t="str">
        <f>IF($D2101="", "", IF(IFERROR(INDEX('Page Categories'!$E$11:$E$1010, MATCH($D2101, 'Page Categories'!$D$11:$D$1010, 0)), "")="", 'Page Categories'!$M$21, IFERROR(INDEX('Page Categories'!$E$11:$E$1010, MATCH($D2101, 'Page Categories'!$D$11:$D$1010, 0)), "")))</f>
        <v/>
      </c>
      <c r="C2101" s="4"/>
      <c r="D2101" s="50"/>
      <c r="E2101" s="51"/>
      <c r="F2101" s="51"/>
      <c r="G2101" s="52"/>
      <c r="H2101" s="51"/>
      <c r="I2101" s="53"/>
      <c r="J2101" s="4"/>
      <c r="O2101" s="12" t="str">
        <f t="shared" si="261"/>
        <v/>
      </c>
      <c r="Q2101" s="12" t="str">
        <f t="shared" si="262"/>
        <v/>
      </c>
      <c r="R2101" s="12" t="str">
        <f t="shared" si="263"/>
        <v/>
      </c>
      <c r="S2101" s="12" t="str">
        <f t="shared" si="264"/>
        <v/>
      </c>
      <c r="T2101" s="12" t="str">
        <f t="shared" si="265"/>
        <v/>
      </c>
      <c r="U2101" s="12" t="str">
        <f t="shared" si="266"/>
        <v/>
      </c>
      <c r="V2101" s="12" t="str">
        <f t="shared" si="260"/>
        <v/>
      </c>
      <c r="X2101" s="44" t="str">
        <f>IF($D2101="", "", IF(COUNTIF($D$11:$D2101, $D2101)&gt;1, "", $D2101))</f>
        <v/>
      </c>
      <c r="Z2101" s="12" t="str">
        <f>IF($X2101="", "", IF(COUNTIF('Page Categories'!$D$11:$D$1010, $X2101)&gt;0, "", MAX(Z$10:Z2100)+1))</f>
        <v/>
      </c>
      <c r="AB2101" s="44" t="str">
        <f t="shared" si="267"/>
        <v/>
      </c>
    </row>
    <row r="2102" spans="1:28" x14ac:dyDescent="0.25">
      <c r="A2102" s="4"/>
      <c r="B2102" s="44" t="str">
        <f>IF($D2102="", "", IF(IFERROR(INDEX('Page Categories'!$E$11:$E$1010, MATCH($D2102, 'Page Categories'!$D$11:$D$1010, 0)), "")="", 'Page Categories'!$M$21, IFERROR(INDEX('Page Categories'!$E$11:$E$1010, MATCH($D2102, 'Page Categories'!$D$11:$D$1010, 0)), "")))</f>
        <v/>
      </c>
      <c r="C2102" s="4"/>
      <c r="D2102" s="50"/>
      <c r="E2102" s="51"/>
      <c r="F2102" s="51"/>
      <c r="G2102" s="52"/>
      <c r="H2102" s="51"/>
      <c r="I2102" s="53"/>
      <c r="J2102" s="4"/>
      <c r="O2102" s="12" t="str">
        <f t="shared" si="261"/>
        <v/>
      </c>
      <c r="Q2102" s="12" t="str">
        <f t="shared" si="262"/>
        <v/>
      </c>
      <c r="R2102" s="12" t="str">
        <f t="shared" si="263"/>
        <v/>
      </c>
      <c r="S2102" s="12" t="str">
        <f t="shared" si="264"/>
        <v/>
      </c>
      <c r="T2102" s="12" t="str">
        <f t="shared" si="265"/>
        <v/>
      </c>
      <c r="U2102" s="12" t="str">
        <f t="shared" si="266"/>
        <v/>
      </c>
      <c r="V2102" s="12" t="str">
        <f t="shared" si="260"/>
        <v/>
      </c>
      <c r="X2102" s="44" t="str">
        <f>IF($D2102="", "", IF(COUNTIF($D$11:$D2102, $D2102)&gt;1, "", $D2102))</f>
        <v/>
      </c>
      <c r="Z2102" s="12" t="str">
        <f>IF($X2102="", "", IF(COUNTIF('Page Categories'!$D$11:$D$1010, $X2102)&gt;0, "", MAX(Z$10:Z2101)+1))</f>
        <v/>
      </c>
      <c r="AB2102" s="44" t="str">
        <f t="shared" si="267"/>
        <v/>
      </c>
    </row>
    <row r="2103" spans="1:28" x14ac:dyDescent="0.25">
      <c r="A2103" s="4"/>
      <c r="B2103" s="44" t="str">
        <f>IF($D2103="", "", IF(IFERROR(INDEX('Page Categories'!$E$11:$E$1010, MATCH($D2103, 'Page Categories'!$D$11:$D$1010, 0)), "")="", 'Page Categories'!$M$21, IFERROR(INDEX('Page Categories'!$E$11:$E$1010, MATCH($D2103, 'Page Categories'!$D$11:$D$1010, 0)), "")))</f>
        <v/>
      </c>
      <c r="C2103" s="4"/>
      <c r="D2103" s="50"/>
      <c r="E2103" s="51"/>
      <c r="F2103" s="51"/>
      <c r="G2103" s="52"/>
      <c r="H2103" s="51"/>
      <c r="I2103" s="53"/>
      <c r="J2103" s="4"/>
      <c r="O2103" s="12" t="str">
        <f t="shared" si="261"/>
        <v/>
      </c>
      <c r="Q2103" s="12" t="str">
        <f t="shared" si="262"/>
        <v/>
      </c>
      <c r="R2103" s="12" t="str">
        <f t="shared" si="263"/>
        <v/>
      </c>
      <c r="S2103" s="12" t="str">
        <f t="shared" si="264"/>
        <v/>
      </c>
      <c r="T2103" s="12" t="str">
        <f t="shared" si="265"/>
        <v/>
      </c>
      <c r="U2103" s="12" t="str">
        <f t="shared" si="266"/>
        <v/>
      </c>
      <c r="V2103" s="12" t="str">
        <f t="shared" si="260"/>
        <v/>
      </c>
      <c r="X2103" s="44" t="str">
        <f>IF($D2103="", "", IF(COUNTIF($D$11:$D2103, $D2103)&gt;1, "", $D2103))</f>
        <v/>
      </c>
      <c r="Z2103" s="12" t="str">
        <f>IF($X2103="", "", IF(COUNTIF('Page Categories'!$D$11:$D$1010, $X2103)&gt;0, "", MAX(Z$10:Z2102)+1))</f>
        <v/>
      </c>
      <c r="AB2103" s="44" t="str">
        <f t="shared" si="267"/>
        <v/>
      </c>
    </row>
    <row r="2104" spans="1:28" x14ac:dyDescent="0.25">
      <c r="A2104" s="4"/>
      <c r="B2104" s="44" t="str">
        <f>IF($D2104="", "", IF(IFERROR(INDEX('Page Categories'!$E$11:$E$1010, MATCH($D2104, 'Page Categories'!$D$11:$D$1010, 0)), "")="", 'Page Categories'!$M$21, IFERROR(INDEX('Page Categories'!$E$11:$E$1010, MATCH($D2104, 'Page Categories'!$D$11:$D$1010, 0)), "")))</f>
        <v/>
      </c>
      <c r="C2104" s="4"/>
      <c r="D2104" s="50"/>
      <c r="E2104" s="51"/>
      <c r="F2104" s="51"/>
      <c r="G2104" s="52"/>
      <c r="H2104" s="51"/>
      <c r="I2104" s="53"/>
      <c r="J2104" s="4"/>
      <c r="O2104" s="12" t="str">
        <f t="shared" si="261"/>
        <v/>
      </c>
      <c r="Q2104" s="12" t="str">
        <f t="shared" si="262"/>
        <v/>
      </c>
      <c r="R2104" s="12" t="str">
        <f t="shared" si="263"/>
        <v/>
      </c>
      <c r="S2104" s="12" t="str">
        <f t="shared" si="264"/>
        <v/>
      </c>
      <c r="T2104" s="12" t="str">
        <f t="shared" si="265"/>
        <v/>
      </c>
      <c r="U2104" s="12" t="str">
        <f t="shared" si="266"/>
        <v/>
      </c>
      <c r="V2104" s="12" t="str">
        <f t="shared" si="260"/>
        <v/>
      </c>
      <c r="X2104" s="44" t="str">
        <f>IF($D2104="", "", IF(COUNTIF($D$11:$D2104, $D2104)&gt;1, "", $D2104))</f>
        <v/>
      </c>
      <c r="Z2104" s="12" t="str">
        <f>IF($X2104="", "", IF(COUNTIF('Page Categories'!$D$11:$D$1010, $X2104)&gt;0, "", MAX(Z$10:Z2103)+1))</f>
        <v/>
      </c>
      <c r="AB2104" s="44" t="str">
        <f t="shared" si="267"/>
        <v/>
      </c>
    </row>
    <row r="2105" spans="1:28" x14ac:dyDescent="0.25">
      <c r="A2105" s="4"/>
      <c r="B2105" s="44" t="str">
        <f>IF($D2105="", "", IF(IFERROR(INDEX('Page Categories'!$E$11:$E$1010, MATCH($D2105, 'Page Categories'!$D$11:$D$1010, 0)), "")="", 'Page Categories'!$M$21, IFERROR(INDEX('Page Categories'!$E$11:$E$1010, MATCH($D2105, 'Page Categories'!$D$11:$D$1010, 0)), "")))</f>
        <v/>
      </c>
      <c r="C2105" s="4"/>
      <c r="D2105" s="50"/>
      <c r="E2105" s="51"/>
      <c r="F2105" s="51"/>
      <c r="G2105" s="52"/>
      <c r="H2105" s="51"/>
      <c r="I2105" s="53"/>
      <c r="J2105" s="4"/>
      <c r="O2105" s="12" t="str">
        <f t="shared" si="261"/>
        <v/>
      </c>
      <c r="Q2105" s="12" t="str">
        <f t="shared" si="262"/>
        <v/>
      </c>
      <c r="R2105" s="12" t="str">
        <f t="shared" si="263"/>
        <v/>
      </c>
      <c r="S2105" s="12" t="str">
        <f t="shared" si="264"/>
        <v/>
      </c>
      <c r="T2105" s="12" t="str">
        <f t="shared" si="265"/>
        <v/>
      </c>
      <c r="U2105" s="12" t="str">
        <f t="shared" si="266"/>
        <v/>
      </c>
      <c r="V2105" s="12" t="str">
        <f t="shared" si="260"/>
        <v/>
      </c>
      <c r="X2105" s="44" t="str">
        <f>IF($D2105="", "", IF(COUNTIF($D$11:$D2105, $D2105)&gt;1, "", $D2105))</f>
        <v/>
      </c>
      <c r="Z2105" s="12" t="str">
        <f>IF($X2105="", "", IF(COUNTIF('Page Categories'!$D$11:$D$1010, $X2105)&gt;0, "", MAX(Z$10:Z2104)+1))</f>
        <v/>
      </c>
      <c r="AB2105" s="44" t="str">
        <f t="shared" si="267"/>
        <v/>
      </c>
    </row>
    <row r="2106" spans="1:28" x14ac:dyDescent="0.25">
      <c r="A2106" s="4"/>
      <c r="B2106" s="44" t="str">
        <f>IF($D2106="", "", IF(IFERROR(INDEX('Page Categories'!$E$11:$E$1010, MATCH($D2106, 'Page Categories'!$D$11:$D$1010, 0)), "")="", 'Page Categories'!$M$21, IFERROR(INDEX('Page Categories'!$E$11:$E$1010, MATCH($D2106, 'Page Categories'!$D$11:$D$1010, 0)), "")))</f>
        <v/>
      </c>
      <c r="C2106" s="4"/>
      <c r="D2106" s="50"/>
      <c r="E2106" s="51"/>
      <c r="F2106" s="51"/>
      <c r="G2106" s="52"/>
      <c r="H2106" s="51"/>
      <c r="I2106" s="53"/>
      <c r="J2106" s="4"/>
      <c r="O2106" s="12" t="str">
        <f t="shared" si="261"/>
        <v/>
      </c>
      <c r="Q2106" s="12" t="str">
        <f t="shared" si="262"/>
        <v/>
      </c>
      <c r="R2106" s="12" t="str">
        <f t="shared" si="263"/>
        <v/>
      </c>
      <c r="S2106" s="12" t="str">
        <f t="shared" si="264"/>
        <v/>
      </c>
      <c r="T2106" s="12" t="str">
        <f t="shared" si="265"/>
        <v/>
      </c>
      <c r="U2106" s="12" t="str">
        <f t="shared" si="266"/>
        <v/>
      </c>
      <c r="V2106" s="12" t="str">
        <f t="shared" si="260"/>
        <v/>
      </c>
      <c r="X2106" s="44" t="str">
        <f>IF($D2106="", "", IF(COUNTIF($D$11:$D2106, $D2106)&gt;1, "", $D2106))</f>
        <v/>
      </c>
      <c r="Z2106" s="12" t="str">
        <f>IF($X2106="", "", IF(COUNTIF('Page Categories'!$D$11:$D$1010, $X2106)&gt;0, "", MAX(Z$10:Z2105)+1))</f>
        <v/>
      </c>
      <c r="AB2106" s="44" t="str">
        <f t="shared" si="267"/>
        <v/>
      </c>
    </row>
    <row r="2107" spans="1:28" x14ac:dyDescent="0.25">
      <c r="A2107" s="4"/>
      <c r="B2107" s="44" t="str">
        <f>IF($D2107="", "", IF(IFERROR(INDEX('Page Categories'!$E$11:$E$1010, MATCH($D2107, 'Page Categories'!$D$11:$D$1010, 0)), "")="", 'Page Categories'!$M$21, IFERROR(INDEX('Page Categories'!$E$11:$E$1010, MATCH($D2107, 'Page Categories'!$D$11:$D$1010, 0)), "")))</f>
        <v/>
      </c>
      <c r="C2107" s="4"/>
      <c r="D2107" s="50"/>
      <c r="E2107" s="51"/>
      <c r="F2107" s="51"/>
      <c r="G2107" s="52"/>
      <c r="H2107" s="51"/>
      <c r="I2107" s="53"/>
      <c r="J2107" s="4"/>
      <c r="O2107" s="12" t="str">
        <f t="shared" si="261"/>
        <v/>
      </c>
      <c r="Q2107" s="12" t="str">
        <f t="shared" si="262"/>
        <v/>
      </c>
      <c r="R2107" s="12" t="str">
        <f t="shared" si="263"/>
        <v/>
      </c>
      <c r="S2107" s="12" t="str">
        <f t="shared" si="264"/>
        <v/>
      </c>
      <c r="T2107" s="12" t="str">
        <f t="shared" si="265"/>
        <v/>
      </c>
      <c r="U2107" s="12" t="str">
        <f t="shared" si="266"/>
        <v/>
      </c>
      <c r="V2107" s="12" t="str">
        <f t="shared" si="260"/>
        <v/>
      </c>
      <c r="X2107" s="44" t="str">
        <f>IF($D2107="", "", IF(COUNTIF($D$11:$D2107, $D2107)&gt;1, "", $D2107))</f>
        <v/>
      </c>
      <c r="Z2107" s="12" t="str">
        <f>IF($X2107="", "", IF(COUNTIF('Page Categories'!$D$11:$D$1010, $X2107)&gt;0, "", MAX(Z$10:Z2106)+1))</f>
        <v/>
      </c>
      <c r="AB2107" s="44" t="str">
        <f t="shared" si="267"/>
        <v/>
      </c>
    </row>
    <row r="2108" spans="1:28" x14ac:dyDescent="0.25">
      <c r="A2108" s="4"/>
      <c r="B2108" s="44" t="str">
        <f>IF($D2108="", "", IF(IFERROR(INDEX('Page Categories'!$E$11:$E$1010, MATCH($D2108, 'Page Categories'!$D$11:$D$1010, 0)), "")="", 'Page Categories'!$M$21, IFERROR(INDEX('Page Categories'!$E$11:$E$1010, MATCH($D2108, 'Page Categories'!$D$11:$D$1010, 0)), "")))</f>
        <v/>
      </c>
      <c r="C2108" s="4"/>
      <c r="D2108" s="50"/>
      <c r="E2108" s="51"/>
      <c r="F2108" s="51"/>
      <c r="G2108" s="52"/>
      <c r="H2108" s="51"/>
      <c r="I2108" s="53"/>
      <c r="J2108" s="4"/>
      <c r="O2108" s="12" t="str">
        <f t="shared" si="261"/>
        <v/>
      </c>
      <c r="Q2108" s="12" t="str">
        <f t="shared" si="262"/>
        <v/>
      </c>
      <c r="R2108" s="12" t="str">
        <f t="shared" si="263"/>
        <v/>
      </c>
      <c r="S2108" s="12" t="str">
        <f t="shared" si="264"/>
        <v/>
      </c>
      <c r="T2108" s="12" t="str">
        <f t="shared" si="265"/>
        <v/>
      </c>
      <c r="U2108" s="12" t="str">
        <f t="shared" si="266"/>
        <v/>
      </c>
      <c r="V2108" s="12" t="str">
        <f t="shared" si="260"/>
        <v/>
      </c>
      <c r="X2108" s="44" t="str">
        <f>IF($D2108="", "", IF(COUNTIF($D$11:$D2108, $D2108)&gt;1, "", $D2108))</f>
        <v/>
      </c>
      <c r="Z2108" s="12" t="str">
        <f>IF($X2108="", "", IF(COUNTIF('Page Categories'!$D$11:$D$1010, $X2108)&gt;0, "", MAX(Z$10:Z2107)+1))</f>
        <v/>
      </c>
      <c r="AB2108" s="44" t="str">
        <f t="shared" si="267"/>
        <v/>
      </c>
    </row>
    <row r="2109" spans="1:28" x14ac:dyDescent="0.25">
      <c r="A2109" s="4"/>
      <c r="B2109" s="44" t="str">
        <f>IF($D2109="", "", IF(IFERROR(INDEX('Page Categories'!$E$11:$E$1010, MATCH($D2109, 'Page Categories'!$D$11:$D$1010, 0)), "")="", 'Page Categories'!$M$21, IFERROR(INDEX('Page Categories'!$E$11:$E$1010, MATCH($D2109, 'Page Categories'!$D$11:$D$1010, 0)), "")))</f>
        <v/>
      </c>
      <c r="C2109" s="4"/>
      <c r="D2109" s="50"/>
      <c r="E2109" s="51"/>
      <c r="F2109" s="51"/>
      <c r="G2109" s="52"/>
      <c r="H2109" s="51"/>
      <c r="I2109" s="53"/>
      <c r="J2109" s="4"/>
      <c r="O2109" s="12" t="str">
        <f t="shared" si="261"/>
        <v/>
      </c>
      <c r="Q2109" s="12" t="str">
        <f t="shared" si="262"/>
        <v/>
      </c>
      <c r="R2109" s="12" t="str">
        <f t="shared" si="263"/>
        <v/>
      </c>
      <c r="S2109" s="12" t="str">
        <f t="shared" si="264"/>
        <v/>
      </c>
      <c r="T2109" s="12" t="str">
        <f t="shared" si="265"/>
        <v/>
      </c>
      <c r="U2109" s="12" t="str">
        <f t="shared" si="266"/>
        <v/>
      </c>
      <c r="V2109" s="12" t="str">
        <f t="shared" si="260"/>
        <v/>
      </c>
      <c r="X2109" s="44" t="str">
        <f>IF($D2109="", "", IF(COUNTIF($D$11:$D2109, $D2109)&gt;1, "", $D2109))</f>
        <v/>
      </c>
      <c r="Z2109" s="12" t="str">
        <f>IF($X2109="", "", IF(COUNTIF('Page Categories'!$D$11:$D$1010, $X2109)&gt;0, "", MAX(Z$10:Z2108)+1))</f>
        <v/>
      </c>
      <c r="AB2109" s="44" t="str">
        <f t="shared" si="267"/>
        <v/>
      </c>
    </row>
    <row r="2110" spans="1:28" x14ac:dyDescent="0.25">
      <c r="A2110" s="4"/>
      <c r="B2110" s="44" t="str">
        <f>IF($D2110="", "", IF(IFERROR(INDEX('Page Categories'!$E$11:$E$1010, MATCH($D2110, 'Page Categories'!$D$11:$D$1010, 0)), "")="", 'Page Categories'!$M$21, IFERROR(INDEX('Page Categories'!$E$11:$E$1010, MATCH($D2110, 'Page Categories'!$D$11:$D$1010, 0)), "")))</f>
        <v/>
      </c>
      <c r="C2110" s="4"/>
      <c r="D2110" s="50"/>
      <c r="E2110" s="51"/>
      <c r="F2110" s="51"/>
      <c r="G2110" s="52"/>
      <c r="H2110" s="51"/>
      <c r="I2110" s="53"/>
      <c r="J2110" s="4"/>
      <c r="O2110" s="12" t="str">
        <f t="shared" si="261"/>
        <v/>
      </c>
      <c r="Q2110" s="12" t="str">
        <f t="shared" si="262"/>
        <v/>
      </c>
      <c r="R2110" s="12" t="str">
        <f t="shared" si="263"/>
        <v/>
      </c>
      <c r="S2110" s="12" t="str">
        <f t="shared" si="264"/>
        <v/>
      </c>
      <c r="T2110" s="12" t="str">
        <f t="shared" si="265"/>
        <v/>
      </c>
      <c r="U2110" s="12" t="str">
        <f t="shared" si="266"/>
        <v/>
      </c>
      <c r="V2110" s="12" t="str">
        <f t="shared" si="260"/>
        <v/>
      </c>
      <c r="X2110" s="44" t="str">
        <f>IF($D2110="", "", IF(COUNTIF($D$11:$D2110, $D2110)&gt;1, "", $D2110))</f>
        <v/>
      </c>
      <c r="Z2110" s="12" t="str">
        <f>IF($X2110="", "", IF(COUNTIF('Page Categories'!$D$11:$D$1010, $X2110)&gt;0, "", MAX(Z$10:Z2109)+1))</f>
        <v/>
      </c>
      <c r="AB2110" s="44" t="str">
        <f t="shared" si="267"/>
        <v/>
      </c>
    </row>
    <row r="2111" spans="1:28" x14ac:dyDescent="0.25">
      <c r="A2111" s="4"/>
      <c r="B2111" s="44" t="str">
        <f>IF($D2111="", "", IF(IFERROR(INDEX('Page Categories'!$E$11:$E$1010, MATCH($D2111, 'Page Categories'!$D$11:$D$1010, 0)), "")="", 'Page Categories'!$M$21, IFERROR(INDEX('Page Categories'!$E$11:$E$1010, MATCH($D2111, 'Page Categories'!$D$11:$D$1010, 0)), "")))</f>
        <v/>
      </c>
      <c r="C2111" s="4"/>
      <c r="D2111" s="50"/>
      <c r="E2111" s="51"/>
      <c r="F2111" s="51"/>
      <c r="G2111" s="52"/>
      <c r="H2111" s="51"/>
      <c r="I2111" s="53"/>
      <c r="J2111" s="4"/>
      <c r="O2111" s="12" t="str">
        <f t="shared" si="261"/>
        <v/>
      </c>
      <c r="Q2111" s="12" t="str">
        <f t="shared" si="262"/>
        <v/>
      </c>
      <c r="R2111" s="12" t="str">
        <f t="shared" si="263"/>
        <v/>
      </c>
      <c r="S2111" s="12" t="str">
        <f t="shared" si="264"/>
        <v/>
      </c>
      <c r="T2111" s="12" t="str">
        <f t="shared" si="265"/>
        <v/>
      </c>
      <c r="U2111" s="12" t="str">
        <f t="shared" si="266"/>
        <v/>
      </c>
      <c r="V2111" s="12" t="str">
        <f t="shared" si="260"/>
        <v/>
      </c>
      <c r="X2111" s="44" t="str">
        <f>IF($D2111="", "", IF(COUNTIF($D$11:$D2111, $D2111)&gt;1, "", $D2111))</f>
        <v/>
      </c>
      <c r="Z2111" s="12" t="str">
        <f>IF($X2111="", "", IF(COUNTIF('Page Categories'!$D$11:$D$1010, $X2111)&gt;0, "", MAX(Z$10:Z2110)+1))</f>
        <v/>
      </c>
      <c r="AB2111" s="44" t="str">
        <f t="shared" si="267"/>
        <v/>
      </c>
    </row>
    <row r="2112" spans="1:28" x14ac:dyDescent="0.25">
      <c r="A2112" s="4"/>
      <c r="B2112" s="44" t="str">
        <f>IF($D2112="", "", IF(IFERROR(INDEX('Page Categories'!$E$11:$E$1010, MATCH($D2112, 'Page Categories'!$D$11:$D$1010, 0)), "")="", 'Page Categories'!$M$21, IFERROR(INDEX('Page Categories'!$E$11:$E$1010, MATCH($D2112, 'Page Categories'!$D$11:$D$1010, 0)), "")))</f>
        <v/>
      </c>
      <c r="C2112" s="4"/>
      <c r="D2112" s="50"/>
      <c r="E2112" s="51"/>
      <c r="F2112" s="51"/>
      <c r="G2112" s="52"/>
      <c r="H2112" s="51"/>
      <c r="I2112" s="53"/>
      <c r="J2112" s="4"/>
      <c r="O2112" s="12" t="str">
        <f t="shared" si="261"/>
        <v/>
      </c>
      <c r="Q2112" s="12" t="str">
        <f t="shared" si="262"/>
        <v/>
      </c>
      <c r="R2112" s="12" t="str">
        <f t="shared" si="263"/>
        <v/>
      </c>
      <c r="S2112" s="12" t="str">
        <f t="shared" si="264"/>
        <v/>
      </c>
      <c r="T2112" s="12" t="str">
        <f t="shared" si="265"/>
        <v/>
      </c>
      <c r="U2112" s="12" t="str">
        <f t="shared" si="266"/>
        <v/>
      </c>
      <c r="V2112" s="12" t="str">
        <f t="shared" si="260"/>
        <v/>
      </c>
      <c r="X2112" s="44" t="str">
        <f>IF($D2112="", "", IF(COUNTIF($D$11:$D2112, $D2112)&gt;1, "", $D2112))</f>
        <v/>
      </c>
      <c r="Z2112" s="12" t="str">
        <f>IF($X2112="", "", IF(COUNTIF('Page Categories'!$D$11:$D$1010, $X2112)&gt;0, "", MAX(Z$10:Z2111)+1))</f>
        <v/>
      </c>
      <c r="AB2112" s="44" t="str">
        <f t="shared" si="267"/>
        <v/>
      </c>
    </row>
    <row r="2113" spans="1:28" x14ac:dyDescent="0.25">
      <c r="A2113" s="4"/>
      <c r="B2113" s="44" t="str">
        <f>IF($D2113="", "", IF(IFERROR(INDEX('Page Categories'!$E$11:$E$1010, MATCH($D2113, 'Page Categories'!$D$11:$D$1010, 0)), "")="", 'Page Categories'!$M$21, IFERROR(INDEX('Page Categories'!$E$11:$E$1010, MATCH($D2113, 'Page Categories'!$D$11:$D$1010, 0)), "")))</f>
        <v/>
      </c>
      <c r="C2113" s="4"/>
      <c r="D2113" s="50"/>
      <c r="E2113" s="51"/>
      <c r="F2113" s="51"/>
      <c r="G2113" s="52"/>
      <c r="H2113" s="51"/>
      <c r="I2113" s="53"/>
      <c r="J2113" s="4"/>
      <c r="O2113" s="12" t="str">
        <f t="shared" si="261"/>
        <v/>
      </c>
      <c r="Q2113" s="12" t="str">
        <f t="shared" si="262"/>
        <v/>
      </c>
      <c r="R2113" s="12" t="str">
        <f t="shared" si="263"/>
        <v/>
      </c>
      <c r="S2113" s="12" t="str">
        <f t="shared" si="264"/>
        <v/>
      </c>
      <c r="T2113" s="12" t="str">
        <f t="shared" si="265"/>
        <v/>
      </c>
      <c r="U2113" s="12" t="str">
        <f t="shared" si="266"/>
        <v/>
      </c>
      <c r="V2113" s="12" t="str">
        <f t="shared" si="260"/>
        <v/>
      </c>
      <c r="X2113" s="44" t="str">
        <f>IF($D2113="", "", IF(COUNTIF($D$11:$D2113, $D2113)&gt;1, "", $D2113))</f>
        <v/>
      </c>
      <c r="Z2113" s="12" t="str">
        <f>IF($X2113="", "", IF(COUNTIF('Page Categories'!$D$11:$D$1010, $X2113)&gt;0, "", MAX(Z$10:Z2112)+1))</f>
        <v/>
      </c>
      <c r="AB2113" s="44" t="str">
        <f t="shared" si="267"/>
        <v/>
      </c>
    </row>
    <row r="2114" spans="1:28" x14ac:dyDescent="0.25">
      <c r="A2114" s="4"/>
      <c r="B2114" s="44" t="str">
        <f>IF($D2114="", "", IF(IFERROR(INDEX('Page Categories'!$E$11:$E$1010, MATCH($D2114, 'Page Categories'!$D$11:$D$1010, 0)), "")="", 'Page Categories'!$M$21, IFERROR(INDEX('Page Categories'!$E$11:$E$1010, MATCH($D2114, 'Page Categories'!$D$11:$D$1010, 0)), "")))</f>
        <v/>
      </c>
      <c r="C2114" s="4"/>
      <c r="D2114" s="50"/>
      <c r="E2114" s="51"/>
      <c r="F2114" s="51"/>
      <c r="G2114" s="52"/>
      <c r="H2114" s="51"/>
      <c r="I2114" s="53"/>
      <c r="J2114" s="4"/>
      <c r="O2114" s="12" t="str">
        <f t="shared" si="261"/>
        <v/>
      </c>
      <c r="Q2114" s="12" t="str">
        <f t="shared" si="262"/>
        <v/>
      </c>
      <c r="R2114" s="12" t="str">
        <f t="shared" si="263"/>
        <v/>
      </c>
      <c r="S2114" s="12" t="str">
        <f t="shared" si="264"/>
        <v/>
      </c>
      <c r="T2114" s="12" t="str">
        <f t="shared" si="265"/>
        <v/>
      </c>
      <c r="U2114" s="12" t="str">
        <f t="shared" si="266"/>
        <v/>
      </c>
      <c r="V2114" s="12" t="str">
        <f t="shared" si="260"/>
        <v/>
      </c>
      <c r="X2114" s="44" t="str">
        <f>IF($D2114="", "", IF(COUNTIF($D$11:$D2114, $D2114)&gt;1, "", $D2114))</f>
        <v/>
      </c>
      <c r="Z2114" s="12" t="str">
        <f>IF($X2114="", "", IF(COUNTIF('Page Categories'!$D$11:$D$1010, $X2114)&gt;0, "", MAX(Z$10:Z2113)+1))</f>
        <v/>
      </c>
      <c r="AB2114" s="44" t="str">
        <f t="shared" si="267"/>
        <v/>
      </c>
    </row>
    <row r="2115" spans="1:28" x14ac:dyDescent="0.25">
      <c r="A2115" s="4"/>
      <c r="B2115" s="44" t="str">
        <f>IF($D2115="", "", IF(IFERROR(INDEX('Page Categories'!$E$11:$E$1010, MATCH($D2115, 'Page Categories'!$D$11:$D$1010, 0)), "")="", 'Page Categories'!$M$21, IFERROR(INDEX('Page Categories'!$E$11:$E$1010, MATCH($D2115, 'Page Categories'!$D$11:$D$1010, 0)), "")))</f>
        <v/>
      </c>
      <c r="C2115" s="4"/>
      <c r="D2115" s="50"/>
      <c r="E2115" s="51"/>
      <c r="F2115" s="51"/>
      <c r="G2115" s="52"/>
      <c r="H2115" s="51"/>
      <c r="I2115" s="53"/>
      <c r="J2115" s="4"/>
      <c r="O2115" s="12" t="str">
        <f t="shared" si="261"/>
        <v/>
      </c>
      <c r="Q2115" s="12" t="str">
        <f t="shared" si="262"/>
        <v/>
      </c>
      <c r="R2115" s="12" t="str">
        <f t="shared" si="263"/>
        <v/>
      </c>
      <c r="S2115" s="12" t="str">
        <f t="shared" si="264"/>
        <v/>
      </c>
      <c r="T2115" s="12" t="str">
        <f t="shared" si="265"/>
        <v/>
      </c>
      <c r="U2115" s="12" t="str">
        <f t="shared" si="266"/>
        <v/>
      </c>
      <c r="V2115" s="12" t="str">
        <f t="shared" si="260"/>
        <v/>
      </c>
      <c r="X2115" s="44" t="str">
        <f>IF($D2115="", "", IF(COUNTIF($D$11:$D2115, $D2115)&gt;1, "", $D2115))</f>
        <v/>
      </c>
      <c r="Z2115" s="12" t="str">
        <f>IF($X2115="", "", IF(COUNTIF('Page Categories'!$D$11:$D$1010, $X2115)&gt;0, "", MAX(Z$10:Z2114)+1))</f>
        <v/>
      </c>
      <c r="AB2115" s="44" t="str">
        <f t="shared" si="267"/>
        <v/>
      </c>
    </row>
    <row r="2116" spans="1:28" x14ac:dyDescent="0.25">
      <c r="A2116" s="4"/>
      <c r="B2116" s="44" t="str">
        <f>IF($D2116="", "", IF(IFERROR(INDEX('Page Categories'!$E$11:$E$1010, MATCH($D2116, 'Page Categories'!$D$11:$D$1010, 0)), "")="", 'Page Categories'!$M$21, IFERROR(INDEX('Page Categories'!$E$11:$E$1010, MATCH($D2116, 'Page Categories'!$D$11:$D$1010, 0)), "")))</f>
        <v/>
      </c>
      <c r="C2116" s="4"/>
      <c r="D2116" s="50"/>
      <c r="E2116" s="51"/>
      <c r="F2116" s="51"/>
      <c r="G2116" s="52"/>
      <c r="H2116" s="51"/>
      <c r="I2116" s="53"/>
      <c r="J2116" s="4"/>
      <c r="O2116" s="12" t="str">
        <f t="shared" si="261"/>
        <v/>
      </c>
      <c r="Q2116" s="12" t="str">
        <f t="shared" si="262"/>
        <v/>
      </c>
      <c r="R2116" s="12" t="str">
        <f t="shared" si="263"/>
        <v/>
      </c>
      <c r="S2116" s="12" t="str">
        <f t="shared" si="264"/>
        <v/>
      </c>
      <c r="T2116" s="12" t="str">
        <f t="shared" si="265"/>
        <v/>
      </c>
      <c r="U2116" s="12" t="str">
        <f t="shared" si="266"/>
        <v/>
      </c>
      <c r="V2116" s="12" t="str">
        <f t="shared" si="260"/>
        <v/>
      </c>
      <c r="X2116" s="44" t="str">
        <f>IF($D2116="", "", IF(COUNTIF($D$11:$D2116, $D2116)&gt;1, "", $D2116))</f>
        <v/>
      </c>
      <c r="Z2116" s="12" t="str">
        <f>IF($X2116="", "", IF(COUNTIF('Page Categories'!$D$11:$D$1010, $X2116)&gt;0, "", MAX(Z$10:Z2115)+1))</f>
        <v/>
      </c>
      <c r="AB2116" s="44" t="str">
        <f t="shared" si="267"/>
        <v/>
      </c>
    </row>
    <row r="2117" spans="1:28" x14ac:dyDescent="0.25">
      <c r="A2117" s="4"/>
      <c r="B2117" s="44" t="str">
        <f>IF($D2117="", "", IF(IFERROR(INDEX('Page Categories'!$E$11:$E$1010, MATCH($D2117, 'Page Categories'!$D$11:$D$1010, 0)), "")="", 'Page Categories'!$M$21, IFERROR(INDEX('Page Categories'!$E$11:$E$1010, MATCH($D2117, 'Page Categories'!$D$11:$D$1010, 0)), "")))</f>
        <v/>
      </c>
      <c r="C2117" s="4"/>
      <c r="D2117" s="50"/>
      <c r="E2117" s="51"/>
      <c r="F2117" s="51"/>
      <c r="G2117" s="52"/>
      <c r="H2117" s="51"/>
      <c r="I2117" s="53"/>
      <c r="J2117" s="4"/>
      <c r="O2117" s="12" t="str">
        <f t="shared" si="261"/>
        <v/>
      </c>
      <c r="Q2117" s="12" t="str">
        <f t="shared" si="262"/>
        <v/>
      </c>
      <c r="R2117" s="12" t="str">
        <f t="shared" si="263"/>
        <v/>
      </c>
      <c r="S2117" s="12" t="str">
        <f t="shared" si="264"/>
        <v/>
      </c>
      <c r="T2117" s="12" t="str">
        <f t="shared" si="265"/>
        <v/>
      </c>
      <c r="U2117" s="12" t="str">
        <f t="shared" si="266"/>
        <v/>
      </c>
      <c r="V2117" s="12" t="str">
        <f t="shared" si="260"/>
        <v/>
      </c>
      <c r="X2117" s="44" t="str">
        <f>IF($D2117="", "", IF(COUNTIF($D$11:$D2117, $D2117)&gt;1, "", $D2117))</f>
        <v/>
      </c>
      <c r="Z2117" s="12" t="str">
        <f>IF($X2117="", "", IF(COUNTIF('Page Categories'!$D$11:$D$1010, $X2117)&gt;0, "", MAX(Z$10:Z2116)+1))</f>
        <v/>
      </c>
      <c r="AB2117" s="44" t="str">
        <f t="shared" si="267"/>
        <v/>
      </c>
    </row>
    <row r="2118" spans="1:28" x14ac:dyDescent="0.25">
      <c r="A2118" s="4"/>
      <c r="B2118" s="44" t="str">
        <f>IF($D2118="", "", IF(IFERROR(INDEX('Page Categories'!$E$11:$E$1010, MATCH($D2118, 'Page Categories'!$D$11:$D$1010, 0)), "")="", 'Page Categories'!$M$21, IFERROR(INDEX('Page Categories'!$E$11:$E$1010, MATCH($D2118, 'Page Categories'!$D$11:$D$1010, 0)), "")))</f>
        <v/>
      </c>
      <c r="C2118" s="4"/>
      <c r="D2118" s="50"/>
      <c r="E2118" s="51"/>
      <c r="F2118" s="51"/>
      <c r="G2118" s="52"/>
      <c r="H2118" s="51"/>
      <c r="I2118" s="53"/>
      <c r="J2118" s="4"/>
      <c r="O2118" s="12" t="str">
        <f t="shared" si="261"/>
        <v/>
      </c>
      <c r="Q2118" s="12" t="str">
        <f t="shared" si="262"/>
        <v/>
      </c>
      <c r="R2118" s="12" t="str">
        <f t="shared" si="263"/>
        <v/>
      </c>
      <c r="S2118" s="12" t="str">
        <f t="shared" si="264"/>
        <v/>
      </c>
      <c r="T2118" s="12" t="str">
        <f t="shared" si="265"/>
        <v/>
      </c>
      <c r="U2118" s="12" t="str">
        <f t="shared" si="266"/>
        <v/>
      </c>
      <c r="V2118" s="12" t="str">
        <f t="shared" si="260"/>
        <v/>
      </c>
      <c r="X2118" s="44" t="str">
        <f>IF($D2118="", "", IF(COUNTIF($D$11:$D2118, $D2118)&gt;1, "", $D2118))</f>
        <v/>
      </c>
      <c r="Z2118" s="12" t="str">
        <f>IF($X2118="", "", IF(COUNTIF('Page Categories'!$D$11:$D$1010, $X2118)&gt;0, "", MAX(Z$10:Z2117)+1))</f>
        <v/>
      </c>
      <c r="AB2118" s="44" t="str">
        <f t="shared" si="267"/>
        <v/>
      </c>
    </row>
    <row r="2119" spans="1:28" x14ac:dyDescent="0.25">
      <c r="A2119" s="4"/>
      <c r="B2119" s="44" t="str">
        <f>IF($D2119="", "", IF(IFERROR(INDEX('Page Categories'!$E$11:$E$1010, MATCH($D2119, 'Page Categories'!$D$11:$D$1010, 0)), "")="", 'Page Categories'!$M$21, IFERROR(INDEX('Page Categories'!$E$11:$E$1010, MATCH($D2119, 'Page Categories'!$D$11:$D$1010, 0)), "")))</f>
        <v/>
      </c>
      <c r="C2119" s="4"/>
      <c r="D2119" s="50"/>
      <c r="E2119" s="51"/>
      <c r="F2119" s="51"/>
      <c r="G2119" s="52"/>
      <c r="H2119" s="51"/>
      <c r="I2119" s="53"/>
      <c r="J2119" s="4"/>
      <c r="O2119" s="12" t="str">
        <f t="shared" si="261"/>
        <v/>
      </c>
      <c r="Q2119" s="12" t="str">
        <f t="shared" si="262"/>
        <v/>
      </c>
      <c r="R2119" s="12" t="str">
        <f t="shared" si="263"/>
        <v/>
      </c>
      <c r="S2119" s="12" t="str">
        <f t="shared" si="264"/>
        <v/>
      </c>
      <c r="T2119" s="12" t="str">
        <f t="shared" si="265"/>
        <v/>
      </c>
      <c r="U2119" s="12" t="str">
        <f t="shared" si="266"/>
        <v/>
      </c>
      <c r="V2119" s="12" t="str">
        <f t="shared" si="260"/>
        <v/>
      </c>
      <c r="X2119" s="44" t="str">
        <f>IF($D2119="", "", IF(COUNTIF($D$11:$D2119, $D2119)&gt;1, "", $D2119))</f>
        <v/>
      </c>
      <c r="Z2119" s="12" t="str">
        <f>IF($X2119="", "", IF(COUNTIF('Page Categories'!$D$11:$D$1010, $X2119)&gt;0, "", MAX(Z$10:Z2118)+1))</f>
        <v/>
      </c>
      <c r="AB2119" s="44" t="str">
        <f t="shared" si="267"/>
        <v/>
      </c>
    </row>
    <row r="2120" spans="1:28" x14ac:dyDescent="0.25">
      <c r="A2120" s="4"/>
      <c r="B2120" s="44" t="str">
        <f>IF($D2120="", "", IF(IFERROR(INDEX('Page Categories'!$E$11:$E$1010, MATCH($D2120, 'Page Categories'!$D$11:$D$1010, 0)), "")="", 'Page Categories'!$M$21, IFERROR(INDEX('Page Categories'!$E$11:$E$1010, MATCH($D2120, 'Page Categories'!$D$11:$D$1010, 0)), "")))</f>
        <v/>
      </c>
      <c r="C2120" s="4"/>
      <c r="D2120" s="50"/>
      <c r="E2120" s="51"/>
      <c r="F2120" s="51"/>
      <c r="G2120" s="52"/>
      <c r="H2120" s="51"/>
      <c r="I2120" s="53"/>
      <c r="J2120" s="4"/>
      <c r="O2120" s="12" t="str">
        <f t="shared" si="261"/>
        <v/>
      </c>
      <c r="Q2120" s="12" t="str">
        <f t="shared" si="262"/>
        <v/>
      </c>
      <c r="R2120" s="12" t="str">
        <f t="shared" si="263"/>
        <v/>
      </c>
      <c r="S2120" s="12" t="str">
        <f t="shared" si="264"/>
        <v/>
      </c>
      <c r="T2120" s="12" t="str">
        <f t="shared" si="265"/>
        <v/>
      </c>
      <c r="U2120" s="12" t="str">
        <f t="shared" si="266"/>
        <v/>
      </c>
      <c r="V2120" s="12" t="str">
        <f t="shared" si="260"/>
        <v/>
      </c>
      <c r="X2120" s="44" t="str">
        <f>IF($D2120="", "", IF(COUNTIF($D$11:$D2120, $D2120)&gt;1, "", $D2120))</f>
        <v/>
      </c>
      <c r="Z2120" s="12" t="str">
        <f>IF($X2120="", "", IF(COUNTIF('Page Categories'!$D$11:$D$1010, $X2120)&gt;0, "", MAX(Z$10:Z2119)+1))</f>
        <v/>
      </c>
      <c r="AB2120" s="44" t="str">
        <f t="shared" si="267"/>
        <v/>
      </c>
    </row>
    <row r="2121" spans="1:28" x14ac:dyDescent="0.25">
      <c r="A2121" s="4"/>
      <c r="B2121" s="44" t="str">
        <f>IF($D2121="", "", IF(IFERROR(INDEX('Page Categories'!$E$11:$E$1010, MATCH($D2121, 'Page Categories'!$D$11:$D$1010, 0)), "")="", 'Page Categories'!$M$21, IFERROR(INDEX('Page Categories'!$E$11:$E$1010, MATCH($D2121, 'Page Categories'!$D$11:$D$1010, 0)), "")))</f>
        <v/>
      </c>
      <c r="C2121" s="4"/>
      <c r="D2121" s="50"/>
      <c r="E2121" s="51"/>
      <c r="F2121" s="51"/>
      <c r="G2121" s="52"/>
      <c r="H2121" s="51"/>
      <c r="I2121" s="53"/>
      <c r="J2121" s="4"/>
      <c r="O2121" s="12" t="str">
        <f t="shared" si="261"/>
        <v/>
      </c>
      <c r="Q2121" s="12" t="str">
        <f t="shared" si="262"/>
        <v/>
      </c>
      <c r="R2121" s="12" t="str">
        <f t="shared" si="263"/>
        <v/>
      </c>
      <c r="S2121" s="12" t="str">
        <f t="shared" si="264"/>
        <v/>
      </c>
      <c r="T2121" s="12" t="str">
        <f t="shared" si="265"/>
        <v/>
      </c>
      <c r="U2121" s="12" t="str">
        <f t="shared" si="266"/>
        <v/>
      </c>
      <c r="V2121" s="12" t="str">
        <f t="shared" si="260"/>
        <v/>
      </c>
      <c r="X2121" s="44" t="str">
        <f>IF($D2121="", "", IF(COUNTIF($D$11:$D2121, $D2121)&gt;1, "", $D2121))</f>
        <v/>
      </c>
      <c r="Z2121" s="12" t="str">
        <f>IF($X2121="", "", IF(COUNTIF('Page Categories'!$D$11:$D$1010, $X2121)&gt;0, "", MAX(Z$10:Z2120)+1))</f>
        <v/>
      </c>
      <c r="AB2121" s="44" t="str">
        <f t="shared" si="267"/>
        <v/>
      </c>
    </row>
    <row r="2122" spans="1:28" x14ac:dyDescent="0.25">
      <c r="A2122" s="4"/>
      <c r="B2122" s="44" t="str">
        <f>IF($D2122="", "", IF(IFERROR(INDEX('Page Categories'!$E$11:$E$1010, MATCH($D2122, 'Page Categories'!$D$11:$D$1010, 0)), "")="", 'Page Categories'!$M$21, IFERROR(INDEX('Page Categories'!$E$11:$E$1010, MATCH($D2122, 'Page Categories'!$D$11:$D$1010, 0)), "")))</f>
        <v/>
      </c>
      <c r="C2122" s="4"/>
      <c r="D2122" s="50"/>
      <c r="E2122" s="51"/>
      <c r="F2122" s="51"/>
      <c r="G2122" s="52"/>
      <c r="H2122" s="51"/>
      <c r="I2122" s="53"/>
      <c r="J2122" s="4"/>
      <c r="O2122" s="12" t="str">
        <f t="shared" si="261"/>
        <v/>
      </c>
      <c r="Q2122" s="12" t="str">
        <f t="shared" si="262"/>
        <v/>
      </c>
      <c r="R2122" s="12" t="str">
        <f t="shared" si="263"/>
        <v/>
      </c>
      <c r="S2122" s="12" t="str">
        <f t="shared" si="264"/>
        <v/>
      </c>
      <c r="T2122" s="12" t="str">
        <f t="shared" si="265"/>
        <v/>
      </c>
      <c r="U2122" s="12" t="str">
        <f t="shared" si="266"/>
        <v/>
      </c>
      <c r="V2122" s="12" t="str">
        <f t="shared" si="260"/>
        <v/>
      </c>
      <c r="X2122" s="44" t="str">
        <f>IF($D2122="", "", IF(COUNTIF($D$11:$D2122, $D2122)&gt;1, "", $D2122))</f>
        <v/>
      </c>
      <c r="Z2122" s="12" t="str">
        <f>IF($X2122="", "", IF(COUNTIF('Page Categories'!$D$11:$D$1010, $X2122)&gt;0, "", MAX(Z$10:Z2121)+1))</f>
        <v/>
      </c>
      <c r="AB2122" s="44" t="str">
        <f t="shared" si="267"/>
        <v/>
      </c>
    </row>
    <row r="2123" spans="1:28" x14ac:dyDescent="0.25">
      <c r="A2123" s="4"/>
      <c r="B2123" s="44" t="str">
        <f>IF($D2123="", "", IF(IFERROR(INDEX('Page Categories'!$E$11:$E$1010, MATCH($D2123, 'Page Categories'!$D$11:$D$1010, 0)), "")="", 'Page Categories'!$M$21, IFERROR(INDEX('Page Categories'!$E$11:$E$1010, MATCH($D2123, 'Page Categories'!$D$11:$D$1010, 0)), "")))</f>
        <v/>
      </c>
      <c r="C2123" s="4"/>
      <c r="D2123" s="50"/>
      <c r="E2123" s="51"/>
      <c r="F2123" s="51"/>
      <c r="G2123" s="52"/>
      <c r="H2123" s="51"/>
      <c r="I2123" s="53"/>
      <c r="J2123" s="4"/>
      <c r="O2123" s="12" t="str">
        <f t="shared" si="261"/>
        <v/>
      </c>
      <c r="Q2123" s="12" t="str">
        <f t="shared" si="262"/>
        <v/>
      </c>
      <c r="R2123" s="12" t="str">
        <f t="shared" si="263"/>
        <v/>
      </c>
      <c r="S2123" s="12" t="str">
        <f t="shared" si="264"/>
        <v/>
      </c>
      <c r="T2123" s="12" t="str">
        <f t="shared" si="265"/>
        <v/>
      </c>
      <c r="U2123" s="12" t="str">
        <f t="shared" si="266"/>
        <v/>
      </c>
      <c r="V2123" s="12" t="str">
        <f t="shared" ref="V2123:V2186" si="268">IF($O2123="", "", IF(AND(V$5="X", I2123=""), $O$6, IF(AND(NOT(I2123=""), COUNTIF(M$11:M$22, I2123)=0), $O$7, "")))</f>
        <v/>
      </c>
      <c r="X2123" s="44" t="str">
        <f>IF($D2123="", "", IF(COUNTIF($D$11:$D2123, $D2123)&gt;1, "", $D2123))</f>
        <v/>
      </c>
      <c r="Z2123" s="12" t="str">
        <f>IF($X2123="", "", IF(COUNTIF('Page Categories'!$D$11:$D$1010, $X2123)&gt;0, "", MAX(Z$10:Z2122)+1))</f>
        <v/>
      </c>
      <c r="AB2123" s="44" t="str">
        <f t="shared" si="267"/>
        <v/>
      </c>
    </row>
    <row r="2124" spans="1:28" x14ac:dyDescent="0.25">
      <c r="A2124" s="4"/>
      <c r="B2124" s="44" t="str">
        <f>IF($D2124="", "", IF(IFERROR(INDEX('Page Categories'!$E$11:$E$1010, MATCH($D2124, 'Page Categories'!$D$11:$D$1010, 0)), "")="", 'Page Categories'!$M$21, IFERROR(INDEX('Page Categories'!$E$11:$E$1010, MATCH($D2124, 'Page Categories'!$D$11:$D$1010, 0)), "")))</f>
        <v/>
      </c>
      <c r="C2124" s="4"/>
      <c r="D2124" s="50"/>
      <c r="E2124" s="51"/>
      <c r="F2124" s="51"/>
      <c r="G2124" s="52"/>
      <c r="H2124" s="51"/>
      <c r="I2124" s="53"/>
      <c r="J2124" s="4"/>
      <c r="O2124" s="12" t="str">
        <f t="shared" ref="O2124:O2187" si="269">IF(COUNTIF($D2124:$I2124, "")=6, "", "X")</f>
        <v/>
      </c>
      <c r="Q2124" s="12" t="str">
        <f t="shared" ref="Q2124:Q2187" si="270">IF($O2124="", "", IF(AND(Q$5="X", D2124=""), $O$6, ""))</f>
        <v/>
      </c>
      <c r="R2124" s="12" t="str">
        <f t="shared" ref="R2124:R2187" si="271">IF($O2124="", "", IF(AND(R$5="X", E2124=""), $O$6, IF(AND(NOT(E2124=""), ISNUMBER(E2124)=FALSE), $O$7, "")))</f>
        <v/>
      </c>
      <c r="S2124" s="12" t="str">
        <f t="shared" ref="S2124:S2187" si="272">IF($O2124="", "", IF(AND(S$5="X", F2124=""), $O$6, IF(AND(NOT(F2124=""), ISNUMBER(F2124)=FALSE), $O$7, "")))</f>
        <v/>
      </c>
      <c r="T2124" s="12" t="str">
        <f t="shared" ref="T2124:T2187" si="273">IF($O2124="", "", IF(AND(T$5="X", G2124=""), $O$6, IF(AND(NOT(G2124=""), ISNUMBER(G2124)=FALSE), $O$7, "")))</f>
        <v/>
      </c>
      <c r="U2124" s="12" t="str">
        <f t="shared" ref="U2124:U2187" si="274">IF($O2124="", "", IF(AND(U$5="X", H2124=""), $O$6, IF(AND(NOT(H2124=""), ISNUMBER(H2124)=FALSE), $O$7, "")))</f>
        <v/>
      </c>
      <c r="V2124" s="12" t="str">
        <f t="shared" si="268"/>
        <v/>
      </c>
      <c r="X2124" s="44" t="str">
        <f>IF($D2124="", "", IF(COUNTIF($D$11:$D2124, $D2124)&gt;1, "", $D2124))</f>
        <v/>
      </c>
      <c r="Z2124" s="12" t="str">
        <f>IF($X2124="", "", IF(COUNTIF('Page Categories'!$D$11:$D$1010, $X2124)&gt;0, "", MAX(Z$10:Z2123)+1))</f>
        <v/>
      </c>
      <c r="AB2124" s="44" t="str">
        <f t="shared" ref="AB2124:AB2187" si="275">IF(OR($B2124="", $I2124=""), "", CONCATENATE($B2124, " - ", $I2124))</f>
        <v/>
      </c>
    </row>
    <row r="2125" spans="1:28" x14ac:dyDescent="0.25">
      <c r="A2125" s="4"/>
      <c r="B2125" s="44" t="str">
        <f>IF($D2125="", "", IF(IFERROR(INDEX('Page Categories'!$E$11:$E$1010, MATCH($D2125, 'Page Categories'!$D$11:$D$1010, 0)), "")="", 'Page Categories'!$M$21, IFERROR(INDEX('Page Categories'!$E$11:$E$1010, MATCH($D2125, 'Page Categories'!$D$11:$D$1010, 0)), "")))</f>
        <v/>
      </c>
      <c r="C2125" s="4"/>
      <c r="D2125" s="50"/>
      <c r="E2125" s="51"/>
      <c r="F2125" s="51"/>
      <c r="G2125" s="52"/>
      <c r="H2125" s="51"/>
      <c r="I2125" s="53"/>
      <c r="J2125" s="4"/>
      <c r="O2125" s="12" t="str">
        <f t="shared" si="269"/>
        <v/>
      </c>
      <c r="Q2125" s="12" t="str">
        <f t="shared" si="270"/>
        <v/>
      </c>
      <c r="R2125" s="12" t="str">
        <f t="shared" si="271"/>
        <v/>
      </c>
      <c r="S2125" s="12" t="str">
        <f t="shared" si="272"/>
        <v/>
      </c>
      <c r="T2125" s="12" t="str">
        <f t="shared" si="273"/>
        <v/>
      </c>
      <c r="U2125" s="12" t="str">
        <f t="shared" si="274"/>
        <v/>
      </c>
      <c r="V2125" s="12" t="str">
        <f t="shared" si="268"/>
        <v/>
      </c>
      <c r="X2125" s="44" t="str">
        <f>IF($D2125="", "", IF(COUNTIF($D$11:$D2125, $D2125)&gt;1, "", $D2125))</f>
        <v/>
      </c>
      <c r="Z2125" s="12" t="str">
        <f>IF($X2125="", "", IF(COUNTIF('Page Categories'!$D$11:$D$1010, $X2125)&gt;0, "", MAX(Z$10:Z2124)+1))</f>
        <v/>
      </c>
      <c r="AB2125" s="44" t="str">
        <f t="shared" si="275"/>
        <v/>
      </c>
    </row>
    <row r="2126" spans="1:28" x14ac:dyDescent="0.25">
      <c r="A2126" s="4"/>
      <c r="B2126" s="44" t="str">
        <f>IF($D2126="", "", IF(IFERROR(INDEX('Page Categories'!$E$11:$E$1010, MATCH($D2126, 'Page Categories'!$D$11:$D$1010, 0)), "")="", 'Page Categories'!$M$21, IFERROR(INDEX('Page Categories'!$E$11:$E$1010, MATCH($D2126, 'Page Categories'!$D$11:$D$1010, 0)), "")))</f>
        <v/>
      </c>
      <c r="C2126" s="4"/>
      <c r="D2126" s="50"/>
      <c r="E2126" s="51"/>
      <c r="F2126" s="51"/>
      <c r="G2126" s="52"/>
      <c r="H2126" s="51"/>
      <c r="I2126" s="53"/>
      <c r="J2126" s="4"/>
      <c r="O2126" s="12" t="str">
        <f t="shared" si="269"/>
        <v/>
      </c>
      <c r="Q2126" s="12" t="str">
        <f t="shared" si="270"/>
        <v/>
      </c>
      <c r="R2126" s="12" t="str">
        <f t="shared" si="271"/>
        <v/>
      </c>
      <c r="S2126" s="12" t="str">
        <f t="shared" si="272"/>
        <v/>
      </c>
      <c r="T2126" s="12" t="str">
        <f t="shared" si="273"/>
        <v/>
      </c>
      <c r="U2126" s="12" t="str">
        <f t="shared" si="274"/>
        <v/>
      </c>
      <c r="V2126" s="12" t="str">
        <f t="shared" si="268"/>
        <v/>
      </c>
      <c r="X2126" s="44" t="str">
        <f>IF($D2126="", "", IF(COUNTIF($D$11:$D2126, $D2126)&gt;1, "", $D2126))</f>
        <v/>
      </c>
      <c r="Z2126" s="12" t="str">
        <f>IF($X2126="", "", IF(COUNTIF('Page Categories'!$D$11:$D$1010, $X2126)&gt;0, "", MAX(Z$10:Z2125)+1))</f>
        <v/>
      </c>
      <c r="AB2126" s="44" t="str">
        <f t="shared" si="275"/>
        <v/>
      </c>
    </row>
    <row r="2127" spans="1:28" x14ac:dyDescent="0.25">
      <c r="A2127" s="4"/>
      <c r="B2127" s="44" t="str">
        <f>IF($D2127="", "", IF(IFERROR(INDEX('Page Categories'!$E$11:$E$1010, MATCH($D2127, 'Page Categories'!$D$11:$D$1010, 0)), "")="", 'Page Categories'!$M$21, IFERROR(INDEX('Page Categories'!$E$11:$E$1010, MATCH($D2127, 'Page Categories'!$D$11:$D$1010, 0)), "")))</f>
        <v/>
      </c>
      <c r="C2127" s="4"/>
      <c r="D2127" s="50"/>
      <c r="E2127" s="51"/>
      <c r="F2127" s="51"/>
      <c r="G2127" s="52"/>
      <c r="H2127" s="51"/>
      <c r="I2127" s="53"/>
      <c r="J2127" s="4"/>
      <c r="O2127" s="12" t="str">
        <f t="shared" si="269"/>
        <v/>
      </c>
      <c r="Q2127" s="12" t="str">
        <f t="shared" si="270"/>
        <v/>
      </c>
      <c r="R2127" s="12" t="str">
        <f t="shared" si="271"/>
        <v/>
      </c>
      <c r="S2127" s="12" t="str">
        <f t="shared" si="272"/>
        <v/>
      </c>
      <c r="T2127" s="12" t="str">
        <f t="shared" si="273"/>
        <v/>
      </c>
      <c r="U2127" s="12" t="str">
        <f t="shared" si="274"/>
        <v/>
      </c>
      <c r="V2127" s="12" t="str">
        <f t="shared" si="268"/>
        <v/>
      </c>
      <c r="X2127" s="44" t="str">
        <f>IF($D2127="", "", IF(COUNTIF($D$11:$D2127, $D2127)&gt;1, "", $D2127))</f>
        <v/>
      </c>
      <c r="Z2127" s="12" t="str">
        <f>IF($X2127="", "", IF(COUNTIF('Page Categories'!$D$11:$D$1010, $X2127)&gt;0, "", MAX(Z$10:Z2126)+1))</f>
        <v/>
      </c>
      <c r="AB2127" s="44" t="str">
        <f t="shared" si="275"/>
        <v/>
      </c>
    </row>
    <row r="2128" spans="1:28" x14ac:dyDescent="0.25">
      <c r="A2128" s="4"/>
      <c r="B2128" s="44" t="str">
        <f>IF($D2128="", "", IF(IFERROR(INDEX('Page Categories'!$E$11:$E$1010, MATCH($D2128, 'Page Categories'!$D$11:$D$1010, 0)), "")="", 'Page Categories'!$M$21, IFERROR(INDEX('Page Categories'!$E$11:$E$1010, MATCH($D2128, 'Page Categories'!$D$11:$D$1010, 0)), "")))</f>
        <v/>
      </c>
      <c r="C2128" s="4"/>
      <c r="D2128" s="50"/>
      <c r="E2128" s="51"/>
      <c r="F2128" s="51"/>
      <c r="G2128" s="52"/>
      <c r="H2128" s="51"/>
      <c r="I2128" s="53"/>
      <c r="J2128" s="4"/>
      <c r="O2128" s="12" t="str">
        <f t="shared" si="269"/>
        <v/>
      </c>
      <c r="Q2128" s="12" t="str">
        <f t="shared" si="270"/>
        <v/>
      </c>
      <c r="R2128" s="12" t="str">
        <f t="shared" si="271"/>
        <v/>
      </c>
      <c r="S2128" s="12" t="str">
        <f t="shared" si="272"/>
        <v/>
      </c>
      <c r="T2128" s="12" t="str">
        <f t="shared" si="273"/>
        <v/>
      </c>
      <c r="U2128" s="12" t="str">
        <f t="shared" si="274"/>
        <v/>
      </c>
      <c r="V2128" s="12" t="str">
        <f t="shared" si="268"/>
        <v/>
      </c>
      <c r="X2128" s="44" t="str">
        <f>IF($D2128="", "", IF(COUNTIF($D$11:$D2128, $D2128)&gt;1, "", $D2128))</f>
        <v/>
      </c>
      <c r="Z2128" s="12" t="str">
        <f>IF($X2128="", "", IF(COUNTIF('Page Categories'!$D$11:$D$1010, $X2128)&gt;0, "", MAX(Z$10:Z2127)+1))</f>
        <v/>
      </c>
      <c r="AB2128" s="44" t="str">
        <f t="shared" si="275"/>
        <v/>
      </c>
    </row>
    <row r="2129" spans="1:28" x14ac:dyDescent="0.25">
      <c r="A2129" s="4"/>
      <c r="B2129" s="44" t="str">
        <f>IF($D2129="", "", IF(IFERROR(INDEX('Page Categories'!$E$11:$E$1010, MATCH($D2129, 'Page Categories'!$D$11:$D$1010, 0)), "")="", 'Page Categories'!$M$21, IFERROR(INDEX('Page Categories'!$E$11:$E$1010, MATCH($D2129, 'Page Categories'!$D$11:$D$1010, 0)), "")))</f>
        <v/>
      </c>
      <c r="C2129" s="4"/>
      <c r="D2129" s="50"/>
      <c r="E2129" s="51"/>
      <c r="F2129" s="51"/>
      <c r="G2129" s="52"/>
      <c r="H2129" s="51"/>
      <c r="I2129" s="53"/>
      <c r="J2129" s="4"/>
      <c r="O2129" s="12" t="str">
        <f t="shared" si="269"/>
        <v/>
      </c>
      <c r="Q2129" s="12" t="str">
        <f t="shared" si="270"/>
        <v/>
      </c>
      <c r="R2129" s="12" t="str">
        <f t="shared" si="271"/>
        <v/>
      </c>
      <c r="S2129" s="12" t="str">
        <f t="shared" si="272"/>
        <v/>
      </c>
      <c r="T2129" s="12" t="str">
        <f t="shared" si="273"/>
        <v/>
      </c>
      <c r="U2129" s="12" t="str">
        <f t="shared" si="274"/>
        <v/>
      </c>
      <c r="V2129" s="12" t="str">
        <f t="shared" si="268"/>
        <v/>
      </c>
      <c r="X2129" s="44" t="str">
        <f>IF($D2129="", "", IF(COUNTIF($D$11:$D2129, $D2129)&gt;1, "", $D2129))</f>
        <v/>
      </c>
      <c r="Z2129" s="12" t="str">
        <f>IF($X2129="", "", IF(COUNTIF('Page Categories'!$D$11:$D$1010, $X2129)&gt;0, "", MAX(Z$10:Z2128)+1))</f>
        <v/>
      </c>
      <c r="AB2129" s="44" t="str">
        <f t="shared" si="275"/>
        <v/>
      </c>
    </row>
    <row r="2130" spans="1:28" x14ac:dyDescent="0.25">
      <c r="A2130" s="4"/>
      <c r="B2130" s="44" t="str">
        <f>IF($D2130="", "", IF(IFERROR(INDEX('Page Categories'!$E$11:$E$1010, MATCH($D2130, 'Page Categories'!$D$11:$D$1010, 0)), "")="", 'Page Categories'!$M$21, IFERROR(INDEX('Page Categories'!$E$11:$E$1010, MATCH($D2130, 'Page Categories'!$D$11:$D$1010, 0)), "")))</f>
        <v/>
      </c>
      <c r="C2130" s="4"/>
      <c r="D2130" s="50"/>
      <c r="E2130" s="51"/>
      <c r="F2130" s="51"/>
      <c r="G2130" s="52"/>
      <c r="H2130" s="51"/>
      <c r="I2130" s="53"/>
      <c r="J2130" s="4"/>
      <c r="O2130" s="12" t="str">
        <f t="shared" si="269"/>
        <v/>
      </c>
      <c r="Q2130" s="12" t="str">
        <f t="shared" si="270"/>
        <v/>
      </c>
      <c r="R2130" s="12" t="str">
        <f t="shared" si="271"/>
        <v/>
      </c>
      <c r="S2130" s="12" t="str">
        <f t="shared" si="272"/>
        <v/>
      </c>
      <c r="T2130" s="12" t="str">
        <f t="shared" si="273"/>
        <v/>
      </c>
      <c r="U2130" s="12" t="str">
        <f t="shared" si="274"/>
        <v/>
      </c>
      <c r="V2130" s="12" t="str">
        <f t="shared" si="268"/>
        <v/>
      </c>
      <c r="X2130" s="44" t="str">
        <f>IF($D2130="", "", IF(COUNTIF($D$11:$D2130, $D2130)&gt;1, "", $D2130))</f>
        <v/>
      </c>
      <c r="Z2130" s="12" t="str">
        <f>IF($X2130="", "", IF(COUNTIF('Page Categories'!$D$11:$D$1010, $X2130)&gt;0, "", MAX(Z$10:Z2129)+1))</f>
        <v/>
      </c>
      <c r="AB2130" s="44" t="str">
        <f t="shared" si="275"/>
        <v/>
      </c>
    </row>
    <row r="2131" spans="1:28" x14ac:dyDescent="0.25">
      <c r="A2131" s="4"/>
      <c r="B2131" s="44" t="str">
        <f>IF($D2131="", "", IF(IFERROR(INDEX('Page Categories'!$E$11:$E$1010, MATCH($D2131, 'Page Categories'!$D$11:$D$1010, 0)), "")="", 'Page Categories'!$M$21, IFERROR(INDEX('Page Categories'!$E$11:$E$1010, MATCH($D2131, 'Page Categories'!$D$11:$D$1010, 0)), "")))</f>
        <v/>
      </c>
      <c r="C2131" s="4"/>
      <c r="D2131" s="50"/>
      <c r="E2131" s="51"/>
      <c r="F2131" s="51"/>
      <c r="G2131" s="52"/>
      <c r="H2131" s="51"/>
      <c r="I2131" s="53"/>
      <c r="J2131" s="4"/>
      <c r="O2131" s="12" t="str">
        <f t="shared" si="269"/>
        <v/>
      </c>
      <c r="Q2131" s="12" t="str">
        <f t="shared" si="270"/>
        <v/>
      </c>
      <c r="R2131" s="12" t="str">
        <f t="shared" si="271"/>
        <v/>
      </c>
      <c r="S2131" s="12" t="str">
        <f t="shared" si="272"/>
        <v/>
      </c>
      <c r="T2131" s="12" t="str">
        <f t="shared" si="273"/>
        <v/>
      </c>
      <c r="U2131" s="12" t="str">
        <f t="shared" si="274"/>
        <v/>
      </c>
      <c r="V2131" s="12" t="str">
        <f t="shared" si="268"/>
        <v/>
      </c>
      <c r="X2131" s="44" t="str">
        <f>IF($D2131="", "", IF(COUNTIF($D$11:$D2131, $D2131)&gt;1, "", $D2131))</f>
        <v/>
      </c>
      <c r="Z2131" s="12" t="str">
        <f>IF($X2131="", "", IF(COUNTIF('Page Categories'!$D$11:$D$1010, $X2131)&gt;0, "", MAX(Z$10:Z2130)+1))</f>
        <v/>
      </c>
      <c r="AB2131" s="44" t="str">
        <f t="shared" si="275"/>
        <v/>
      </c>
    </row>
    <row r="2132" spans="1:28" x14ac:dyDescent="0.25">
      <c r="A2132" s="4"/>
      <c r="B2132" s="44" t="str">
        <f>IF($D2132="", "", IF(IFERROR(INDEX('Page Categories'!$E$11:$E$1010, MATCH($D2132, 'Page Categories'!$D$11:$D$1010, 0)), "")="", 'Page Categories'!$M$21, IFERROR(INDEX('Page Categories'!$E$11:$E$1010, MATCH($D2132, 'Page Categories'!$D$11:$D$1010, 0)), "")))</f>
        <v/>
      </c>
      <c r="C2132" s="4"/>
      <c r="D2132" s="50"/>
      <c r="E2132" s="51"/>
      <c r="F2132" s="51"/>
      <c r="G2132" s="52"/>
      <c r="H2132" s="51"/>
      <c r="I2132" s="53"/>
      <c r="J2132" s="4"/>
      <c r="O2132" s="12" t="str">
        <f t="shared" si="269"/>
        <v/>
      </c>
      <c r="Q2132" s="12" t="str">
        <f t="shared" si="270"/>
        <v/>
      </c>
      <c r="R2132" s="12" t="str">
        <f t="shared" si="271"/>
        <v/>
      </c>
      <c r="S2132" s="12" t="str">
        <f t="shared" si="272"/>
        <v/>
      </c>
      <c r="T2132" s="12" t="str">
        <f t="shared" si="273"/>
        <v/>
      </c>
      <c r="U2132" s="12" t="str">
        <f t="shared" si="274"/>
        <v/>
      </c>
      <c r="V2132" s="12" t="str">
        <f t="shared" si="268"/>
        <v/>
      </c>
      <c r="X2132" s="44" t="str">
        <f>IF($D2132="", "", IF(COUNTIF($D$11:$D2132, $D2132)&gt;1, "", $D2132))</f>
        <v/>
      </c>
      <c r="Z2132" s="12" t="str">
        <f>IF($X2132="", "", IF(COUNTIF('Page Categories'!$D$11:$D$1010, $X2132)&gt;0, "", MAX(Z$10:Z2131)+1))</f>
        <v/>
      </c>
      <c r="AB2132" s="44" t="str">
        <f t="shared" si="275"/>
        <v/>
      </c>
    </row>
    <row r="2133" spans="1:28" x14ac:dyDescent="0.25">
      <c r="A2133" s="4"/>
      <c r="B2133" s="44" t="str">
        <f>IF($D2133="", "", IF(IFERROR(INDEX('Page Categories'!$E$11:$E$1010, MATCH($D2133, 'Page Categories'!$D$11:$D$1010, 0)), "")="", 'Page Categories'!$M$21, IFERROR(INDEX('Page Categories'!$E$11:$E$1010, MATCH($D2133, 'Page Categories'!$D$11:$D$1010, 0)), "")))</f>
        <v/>
      </c>
      <c r="C2133" s="4"/>
      <c r="D2133" s="50"/>
      <c r="E2133" s="51"/>
      <c r="F2133" s="51"/>
      <c r="G2133" s="52"/>
      <c r="H2133" s="51"/>
      <c r="I2133" s="53"/>
      <c r="J2133" s="4"/>
      <c r="O2133" s="12" t="str">
        <f t="shared" si="269"/>
        <v/>
      </c>
      <c r="Q2133" s="12" t="str">
        <f t="shared" si="270"/>
        <v/>
      </c>
      <c r="R2133" s="12" t="str">
        <f t="shared" si="271"/>
        <v/>
      </c>
      <c r="S2133" s="12" t="str">
        <f t="shared" si="272"/>
        <v/>
      </c>
      <c r="T2133" s="12" t="str">
        <f t="shared" si="273"/>
        <v/>
      </c>
      <c r="U2133" s="12" t="str">
        <f t="shared" si="274"/>
        <v/>
      </c>
      <c r="V2133" s="12" t="str">
        <f t="shared" si="268"/>
        <v/>
      </c>
      <c r="X2133" s="44" t="str">
        <f>IF($D2133="", "", IF(COUNTIF($D$11:$D2133, $D2133)&gt;1, "", $D2133))</f>
        <v/>
      </c>
      <c r="Z2133" s="12" t="str">
        <f>IF($X2133="", "", IF(COUNTIF('Page Categories'!$D$11:$D$1010, $X2133)&gt;0, "", MAX(Z$10:Z2132)+1))</f>
        <v/>
      </c>
      <c r="AB2133" s="44" t="str">
        <f t="shared" si="275"/>
        <v/>
      </c>
    </row>
    <row r="2134" spans="1:28" x14ac:dyDescent="0.25">
      <c r="A2134" s="4"/>
      <c r="B2134" s="44" t="str">
        <f>IF($D2134="", "", IF(IFERROR(INDEX('Page Categories'!$E$11:$E$1010, MATCH($D2134, 'Page Categories'!$D$11:$D$1010, 0)), "")="", 'Page Categories'!$M$21, IFERROR(INDEX('Page Categories'!$E$11:$E$1010, MATCH($D2134, 'Page Categories'!$D$11:$D$1010, 0)), "")))</f>
        <v/>
      </c>
      <c r="C2134" s="4"/>
      <c r="D2134" s="50"/>
      <c r="E2134" s="51"/>
      <c r="F2134" s="51"/>
      <c r="G2134" s="52"/>
      <c r="H2134" s="51"/>
      <c r="I2134" s="53"/>
      <c r="J2134" s="4"/>
      <c r="O2134" s="12" t="str">
        <f t="shared" si="269"/>
        <v/>
      </c>
      <c r="Q2134" s="12" t="str">
        <f t="shared" si="270"/>
        <v/>
      </c>
      <c r="R2134" s="12" t="str">
        <f t="shared" si="271"/>
        <v/>
      </c>
      <c r="S2134" s="12" t="str">
        <f t="shared" si="272"/>
        <v/>
      </c>
      <c r="T2134" s="12" t="str">
        <f t="shared" si="273"/>
        <v/>
      </c>
      <c r="U2134" s="12" t="str">
        <f t="shared" si="274"/>
        <v/>
      </c>
      <c r="V2134" s="12" t="str">
        <f t="shared" si="268"/>
        <v/>
      </c>
      <c r="X2134" s="44" t="str">
        <f>IF($D2134="", "", IF(COUNTIF($D$11:$D2134, $D2134)&gt;1, "", $D2134))</f>
        <v/>
      </c>
      <c r="Z2134" s="12" t="str">
        <f>IF($X2134="", "", IF(COUNTIF('Page Categories'!$D$11:$D$1010, $X2134)&gt;0, "", MAX(Z$10:Z2133)+1))</f>
        <v/>
      </c>
      <c r="AB2134" s="44" t="str">
        <f t="shared" si="275"/>
        <v/>
      </c>
    </row>
    <row r="2135" spans="1:28" x14ac:dyDescent="0.25">
      <c r="A2135" s="4"/>
      <c r="B2135" s="44" t="str">
        <f>IF($D2135="", "", IF(IFERROR(INDEX('Page Categories'!$E$11:$E$1010, MATCH($D2135, 'Page Categories'!$D$11:$D$1010, 0)), "")="", 'Page Categories'!$M$21, IFERROR(INDEX('Page Categories'!$E$11:$E$1010, MATCH($D2135, 'Page Categories'!$D$11:$D$1010, 0)), "")))</f>
        <v/>
      </c>
      <c r="C2135" s="4"/>
      <c r="D2135" s="50"/>
      <c r="E2135" s="51"/>
      <c r="F2135" s="51"/>
      <c r="G2135" s="52"/>
      <c r="H2135" s="51"/>
      <c r="I2135" s="53"/>
      <c r="J2135" s="4"/>
      <c r="O2135" s="12" t="str">
        <f t="shared" si="269"/>
        <v/>
      </c>
      <c r="Q2135" s="12" t="str">
        <f t="shared" si="270"/>
        <v/>
      </c>
      <c r="R2135" s="12" t="str">
        <f t="shared" si="271"/>
        <v/>
      </c>
      <c r="S2135" s="12" t="str">
        <f t="shared" si="272"/>
        <v/>
      </c>
      <c r="T2135" s="12" t="str">
        <f t="shared" si="273"/>
        <v/>
      </c>
      <c r="U2135" s="12" t="str">
        <f t="shared" si="274"/>
        <v/>
      </c>
      <c r="V2135" s="12" t="str">
        <f t="shared" si="268"/>
        <v/>
      </c>
      <c r="X2135" s="44" t="str">
        <f>IF($D2135="", "", IF(COUNTIF($D$11:$D2135, $D2135)&gt;1, "", $D2135))</f>
        <v/>
      </c>
      <c r="Z2135" s="12" t="str">
        <f>IF($X2135="", "", IF(COUNTIF('Page Categories'!$D$11:$D$1010, $X2135)&gt;0, "", MAX(Z$10:Z2134)+1))</f>
        <v/>
      </c>
      <c r="AB2135" s="44" t="str">
        <f t="shared" si="275"/>
        <v/>
      </c>
    </row>
    <row r="2136" spans="1:28" x14ac:dyDescent="0.25">
      <c r="A2136" s="4"/>
      <c r="B2136" s="44" t="str">
        <f>IF($D2136="", "", IF(IFERROR(INDEX('Page Categories'!$E$11:$E$1010, MATCH($D2136, 'Page Categories'!$D$11:$D$1010, 0)), "")="", 'Page Categories'!$M$21, IFERROR(INDEX('Page Categories'!$E$11:$E$1010, MATCH($D2136, 'Page Categories'!$D$11:$D$1010, 0)), "")))</f>
        <v/>
      </c>
      <c r="C2136" s="4"/>
      <c r="D2136" s="50"/>
      <c r="E2136" s="51"/>
      <c r="F2136" s="51"/>
      <c r="G2136" s="52"/>
      <c r="H2136" s="51"/>
      <c r="I2136" s="53"/>
      <c r="J2136" s="4"/>
      <c r="O2136" s="12" t="str">
        <f t="shared" si="269"/>
        <v/>
      </c>
      <c r="Q2136" s="12" t="str">
        <f t="shared" si="270"/>
        <v/>
      </c>
      <c r="R2136" s="12" t="str">
        <f t="shared" si="271"/>
        <v/>
      </c>
      <c r="S2136" s="12" t="str">
        <f t="shared" si="272"/>
        <v/>
      </c>
      <c r="T2136" s="12" t="str">
        <f t="shared" si="273"/>
        <v/>
      </c>
      <c r="U2136" s="12" t="str">
        <f t="shared" si="274"/>
        <v/>
      </c>
      <c r="V2136" s="12" t="str">
        <f t="shared" si="268"/>
        <v/>
      </c>
      <c r="X2136" s="44" t="str">
        <f>IF($D2136="", "", IF(COUNTIF($D$11:$D2136, $D2136)&gt;1, "", $D2136))</f>
        <v/>
      </c>
      <c r="Z2136" s="12" t="str">
        <f>IF($X2136="", "", IF(COUNTIF('Page Categories'!$D$11:$D$1010, $X2136)&gt;0, "", MAX(Z$10:Z2135)+1))</f>
        <v/>
      </c>
      <c r="AB2136" s="44" t="str">
        <f t="shared" si="275"/>
        <v/>
      </c>
    </row>
    <row r="2137" spans="1:28" x14ac:dyDescent="0.25">
      <c r="A2137" s="4"/>
      <c r="B2137" s="44" t="str">
        <f>IF($D2137="", "", IF(IFERROR(INDEX('Page Categories'!$E$11:$E$1010, MATCH($D2137, 'Page Categories'!$D$11:$D$1010, 0)), "")="", 'Page Categories'!$M$21, IFERROR(INDEX('Page Categories'!$E$11:$E$1010, MATCH($D2137, 'Page Categories'!$D$11:$D$1010, 0)), "")))</f>
        <v/>
      </c>
      <c r="C2137" s="4"/>
      <c r="D2137" s="50"/>
      <c r="E2137" s="51"/>
      <c r="F2137" s="51"/>
      <c r="G2137" s="52"/>
      <c r="H2137" s="51"/>
      <c r="I2137" s="53"/>
      <c r="J2137" s="4"/>
      <c r="O2137" s="12" t="str">
        <f t="shared" si="269"/>
        <v/>
      </c>
      <c r="Q2137" s="12" t="str">
        <f t="shared" si="270"/>
        <v/>
      </c>
      <c r="R2137" s="12" t="str">
        <f t="shared" si="271"/>
        <v/>
      </c>
      <c r="S2137" s="12" t="str">
        <f t="shared" si="272"/>
        <v/>
      </c>
      <c r="T2137" s="12" t="str">
        <f t="shared" si="273"/>
        <v/>
      </c>
      <c r="U2137" s="12" t="str">
        <f t="shared" si="274"/>
        <v/>
      </c>
      <c r="V2137" s="12" t="str">
        <f t="shared" si="268"/>
        <v/>
      </c>
      <c r="X2137" s="44" t="str">
        <f>IF($D2137="", "", IF(COUNTIF($D$11:$D2137, $D2137)&gt;1, "", $D2137))</f>
        <v/>
      </c>
      <c r="Z2137" s="12" t="str">
        <f>IF($X2137="", "", IF(COUNTIF('Page Categories'!$D$11:$D$1010, $X2137)&gt;0, "", MAX(Z$10:Z2136)+1))</f>
        <v/>
      </c>
      <c r="AB2137" s="44" t="str">
        <f t="shared" si="275"/>
        <v/>
      </c>
    </row>
    <row r="2138" spans="1:28" x14ac:dyDescent="0.25">
      <c r="A2138" s="4"/>
      <c r="B2138" s="44" t="str">
        <f>IF($D2138="", "", IF(IFERROR(INDEX('Page Categories'!$E$11:$E$1010, MATCH($D2138, 'Page Categories'!$D$11:$D$1010, 0)), "")="", 'Page Categories'!$M$21, IFERROR(INDEX('Page Categories'!$E$11:$E$1010, MATCH($D2138, 'Page Categories'!$D$11:$D$1010, 0)), "")))</f>
        <v/>
      </c>
      <c r="C2138" s="4"/>
      <c r="D2138" s="50"/>
      <c r="E2138" s="51"/>
      <c r="F2138" s="51"/>
      <c r="G2138" s="52"/>
      <c r="H2138" s="51"/>
      <c r="I2138" s="53"/>
      <c r="J2138" s="4"/>
      <c r="O2138" s="12" t="str">
        <f t="shared" si="269"/>
        <v/>
      </c>
      <c r="Q2138" s="12" t="str">
        <f t="shared" si="270"/>
        <v/>
      </c>
      <c r="R2138" s="12" t="str">
        <f t="shared" si="271"/>
        <v/>
      </c>
      <c r="S2138" s="12" t="str">
        <f t="shared" si="272"/>
        <v/>
      </c>
      <c r="T2138" s="12" t="str">
        <f t="shared" si="273"/>
        <v/>
      </c>
      <c r="U2138" s="12" t="str">
        <f t="shared" si="274"/>
        <v/>
      </c>
      <c r="V2138" s="12" t="str">
        <f t="shared" si="268"/>
        <v/>
      </c>
      <c r="X2138" s="44" t="str">
        <f>IF($D2138="", "", IF(COUNTIF($D$11:$D2138, $D2138)&gt;1, "", $D2138))</f>
        <v/>
      </c>
      <c r="Z2138" s="12" t="str">
        <f>IF($X2138="", "", IF(COUNTIF('Page Categories'!$D$11:$D$1010, $X2138)&gt;0, "", MAX(Z$10:Z2137)+1))</f>
        <v/>
      </c>
      <c r="AB2138" s="44" t="str">
        <f t="shared" si="275"/>
        <v/>
      </c>
    </row>
    <row r="2139" spans="1:28" x14ac:dyDescent="0.25">
      <c r="A2139" s="4"/>
      <c r="B2139" s="44" t="str">
        <f>IF($D2139="", "", IF(IFERROR(INDEX('Page Categories'!$E$11:$E$1010, MATCH($D2139, 'Page Categories'!$D$11:$D$1010, 0)), "")="", 'Page Categories'!$M$21, IFERROR(INDEX('Page Categories'!$E$11:$E$1010, MATCH($D2139, 'Page Categories'!$D$11:$D$1010, 0)), "")))</f>
        <v/>
      </c>
      <c r="C2139" s="4"/>
      <c r="D2139" s="50"/>
      <c r="E2139" s="51"/>
      <c r="F2139" s="51"/>
      <c r="G2139" s="52"/>
      <c r="H2139" s="51"/>
      <c r="I2139" s="53"/>
      <c r="J2139" s="4"/>
      <c r="O2139" s="12" t="str">
        <f t="shared" si="269"/>
        <v/>
      </c>
      <c r="Q2139" s="12" t="str">
        <f t="shared" si="270"/>
        <v/>
      </c>
      <c r="R2139" s="12" t="str">
        <f t="shared" si="271"/>
        <v/>
      </c>
      <c r="S2139" s="12" t="str">
        <f t="shared" si="272"/>
        <v/>
      </c>
      <c r="T2139" s="12" t="str">
        <f t="shared" si="273"/>
        <v/>
      </c>
      <c r="U2139" s="12" t="str">
        <f t="shared" si="274"/>
        <v/>
      </c>
      <c r="V2139" s="12" t="str">
        <f t="shared" si="268"/>
        <v/>
      </c>
      <c r="X2139" s="44" t="str">
        <f>IF($D2139="", "", IF(COUNTIF($D$11:$D2139, $D2139)&gt;1, "", $D2139))</f>
        <v/>
      </c>
      <c r="Z2139" s="12" t="str">
        <f>IF($X2139="", "", IF(COUNTIF('Page Categories'!$D$11:$D$1010, $X2139)&gt;0, "", MAX(Z$10:Z2138)+1))</f>
        <v/>
      </c>
      <c r="AB2139" s="44" t="str">
        <f t="shared" si="275"/>
        <v/>
      </c>
    </row>
    <row r="2140" spans="1:28" x14ac:dyDescent="0.25">
      <c r="A2140" s="4"/>
      <c r="B2140" s="44" t="str">
        <f>IF($D2140="", "", IF(IFERROR(INDEX('Page Categories'!$E$11:$E$1010, MATCH($D2140, 'Page Categories'!$D$11:$D$1010, 0)), "")="", 'Page Categories'!$M$21, IFERROR(INDEX('Page Categories'!$E$11:$E$1010, MATCH($D2140, 'Page Categories'!$D$11:$D$1010, 0)), "")))</f>
        <v/>
      </c>
      <c r="C2140" s="4"/>
      <c r="D2140" s="50"/>
      <c r="E2140" s="51"/>
      <c r="F2140" s="51"/>
      <c r="G2140" s="52"/>
      <c r="H2140" s="51"/>
      <c r="I2140" s="53"/>
      <c r="J2140" s="4"/>
      <c r="O2140" s="12" t="str">
        <f t="shared" si="269"/>
        <v/>
      </c>
      <c r="Q2140" s="12" t="str">
        <f t="shared" si="270"/>
        <v/>
      </c>
      <c r="R2140" s="12" t="str">
        <f t="shared" si="271"/>
        <v/>
      </c>
      <c r="S2140" s="12" t="str">
        <f t="shared" si="272"/>
        <v/>
      </c>
      <c r="T2140" s="12" t="str">
        <f t="shared" si="273"/>
        <v/>
      </c>
      <c r="U2140" s="12" t="str">
        <f t="shared" si="274"/>
        <v/>
      </c>
      <c r="V2140" s="12" t="str">
        <f t="shared" si="268"/>
        <v/>
      </c>
      <c r="X2140" s="44" t="str">
        <f>IF($D2140="", "", IF(COUNTIF($D$11:$D2140, $D2140)&gt;1, "", $D2140))</f>
        <v/>
      </c>
      <c r="Z2140" s="12" t="str">
        <f>IF($X2140="", "", IF(COUNTIF('Page Categories'!$D$11:$D$1010, $X2140)&gt;0, "", MAX(Z$10:Z2139)+1))</f>
        <v/>
      </c>
      <c r="AB2140" s="44" t="str">
        <f t="shared" si="275"/>
        <v/>
      </c>
    </row>
    <row r="2141" spans="1:28" x14ac:dyDescent="0.25">
      <c r="A2141" s="4"/>
      <c r="B2141" s="44" t="str">
        <f>IF($D2141="", "", IF(IFERROR(INDEX('Page Categories'!$E$11:$E$1010, MATCH($D2141, 'Page Categories'!$D$11:$D$1010, 0)), "")="", 'Page Categories'!$M$21, IFERROR(INDEX('Page Categories'!$E$11:$E$1010, MATCH($D2141, 'Page Categories'!$D$11:$D$1010, 0)), "")))</f>
        <v/>
      </c>
      <c r="C2141" s="4"/>
      <c r="D2141" s="50"/>
      <c r="E2141" s="51"/>
      <c r="F2141" s="51"/>
      <c r="G2141" s="52"/>
      <c r="H2141" s="51"/>
      <c r="I2141" s="53"/>
      <c r="J2141" s="4"/>
      <c r="O2141" s="12" t="str">
        <f t="shared" si="269"/>
        <v/>
      </c>
      <c r="Q2141" s="12" t="str">
        <f t="shared" si="270"/>
        <v/>
      </c>
      <c r="R2141" s="12" t="str">
        <f t="shared" si="271"/>
        <v/>
      </c>
      <c r="S2141" s="12" t="str">
        <f t="shared" si="272"/>
        <v/>
      </c>
      <c r="T2141" s="12" t="str">
        <f t="shared" si="273"/>
        <v/>
      </c>
      <c r="U2141" s="12" t="str">
        <f t="shared" si="274"/>
        <v/>
      </c>
      <c r="V2141" s="12" t="str">
        <f t="shared" si="268"/>
        <v/>
      </c>
      <c r="X2141" s="44" t="str">
        <f>IF($D2141="", "", IF(COUNTIF($D$11:$D2141, $D2141)&gt;1, "", $D2141))</f>
        <v/>
      </c>
      <c r="Z2141" s="12" t="str">
        <f>IF($X2141="", "", IF(COUNTIF('Page Categories'!$D$11:$D$1010, $X2141)&gt;0, "", MAX(Z$10:Z2140)+1))</f>
        <v/>
      </c>
      <c r="AB2141" s="44" t="str">
        <f t="shared" si="275"/>
        <v/>
      </c>
    </row>
    <row r="2142" spans="1:28" x14ac:dyDescent="0.25">
      <c r="A2142" s="4"/>
      <c r="B2142" s="44" t="str">
        <f>IF($D2142="", "", IF(IFERROR(INDEX('Page Categories'!$E$11:$E$1010, MATCH($D2142, 'Page Categories'!$D$11:$D$1010, 0)), "")="", 'Page Categories'!$M$21, IFERROR(INDEX('Page Categories'!$E$11:$E$1010, MATCH($D2142, 'Page Categories'!$D$11:$D$1010, 0)), "")))</f>
        <v/>
      </c>
      <c r="C2142" s="4"/>
      <c r="D2142" s="50"/>
      <c r="E2142" s="51"/>
      <c r="F2142" s="51"/>
      <c r="G2142" s="52"/>
      <c r="H2142" s="51"/>
      <c r="I2142" s="53"/>
      <c r="J2142" s="4"/>
      <c r="O2142" s="12" t="str">
        <f t="shared" si="269"/>
        <v/>
      </c>
      <c r="Q2142" s="12" t="str">
        <f t="shared" si="270"/>
        <v/>
      </c>
      <c r="R2142" s="12" t="str">
        <f t="shared" si="271"/>
        <v/>
      </c>
      <c r="S2142" s="12" t="str">
        <f t="shared" si="272"/>
        <v/>
      </c>
      <c r="T2142" s="12" t="str">
        <f t="shared" si="273"/>
        <v/>
      </c>
      <c r="U2142" s="12" t="str">
        <f t="shared" si="274"/>
        <v/>
      </c>
      <c r="V2142" s="12" t="str">
        <f t="shared" si="268"/>
        <v/>
      </c>
      <c r="X2142" s="44" t="str">
        <f>IF($D2142="", "", IF(COUNTIF($D$11:$D2142, $D2142)&gt;1, "", $D2142))</f>
        <v/>
      </c>
      <c r="Z2142" s="12" t="str">
        <f>IF($X2142="", "", IF(COUNTIF('Page Categories'!$D$11:$D$1010, $X2142)&gt;0, "", MAX(Z$10:Z2141)+1))</f>
        <v/>
      </c>
      <c r="AB2142" s="44" t="str">
        <f t="shared" si="275"/>
        <v/>
      </c>
    </row>
    <row r="2143" spans="1:28" x14ac:dyDescent="0.25">
      <c r="A2143" s="4"/>
      <c r="B2143" s="44" t="str">
        <f>IF($D2143="", "", IF(IFERROR(INDEX('Page Categories'!$E$11:$E$1010, MATCH($D2143, 'Page Categories'!$D$11:$D$1010, 0)), "")="", 'Page Categories'!$M$21, IFERROR(INDEX('Page Categories'!$E$11:$E$1010, MATCH($D2143, 'Page Categories'!$D$11:$D$1010, 0)), "")))</f>
        <v/>
      </c>
      <c r="C2143" s="4"/>
      <c r="D2143" s="50"/>
      <c r="E2143" s="51"/>
      <c r="F2143" s="51"/>
      <c r="G2143" s="52"/>
      <c r="H2143" s="51"/>
      <c r="I2143" s="53"/>
      <c r="J2143" s="4"/>
      <c r="O2143" s="12" t="str">
        <f t="shared" si="269"/>
        <v/>
      </c>
      <c r="Q2143" s="12" t="str">
        <f t="shared" si="270"/>
        <v/>
      </c>
      <c r="R2143" s="12" t="str">
        <f t="shared" si="271"/>
        <v/>
      </c>
      <c r="S2143" s="12" t="str">
        <f t="shared" si="272"/>
        <v/>
      </c>
      <c r="T2143" s="12" t="str">
        <f t="shared" si="273"/>
        <v/>
      </c>
      <c r="U2143" s="12" t="str">
        <f t="shared" si="274"/>
        <v/>
      </c>
      <c r="V2143" s="12" t="str">
        <f t="shared" si="268"/>
        <v/>
      </c>
      <c r="X2143" s="44" t="str">
        <f>IF($D2143="", "", IF(COUNTIF($D$11:$D2143, $D2143)&gt;1, "", $D2143))</f>
        <v/>
      </c>
      <c r="Z2143" s="12" t="str">
        <f>IF($X2143="", "", IF(COUNTIF('Page Categories'!$D$11:$D$1010, $X2143)&gt;0, "", MAX(Z$10:Z2142)+1))</f>
        <v/>
      </c>
      <c r="AB2143" s="44" t="str">
        <f t="shared" si="275"/>
        <v/>
      </c>
    </row>
    <row r="2144" spans="1:28" x14ac:dyDescent="0.25">
      <c r="A2144" s="4"/>
      <c r="B2144" s="44" t="str">
        <f>IF($D2144="", "", IF(IFERROR(INDEX('Page Categories'!$E$11:$E$1010, MATCH($D2144, 'Page Categories'!$D$11:$D$1010, 0)), "")="", 'Page Categories'!$M$21, IFERROR(INDEX('Page Categories'!$E$11:$E$1010, MATCH($D2144, 'Page Categories'!$D$11:$D$1010, 0)), "")))</f>
        <v/>
      </c>
      <c r="C2144" s="4"/>
      <c r="D2144" s="50"/>
      <c r="E2144" s="51"/>
      <c r="F2144" s="51"/>
      <c r="G2144" s="52"/>
      <c r="H2144" s="51"/>
      <c r="I2144" s="53"/>
      <c r="J2144" s="4"/>
      <c r="O2144" s="12" t="str">
        <f t="shared" si="269"/>
        <v/>
      </c>
      <c r="Q2144" s="12" t="str">
        <f t="shared" si="270"/>
        <v/>
      </c>
      <c r="R2144" s="12" t="str">
        <f t="shared" si="271"/>
        <v/>
      </c>
      <c r="S2144" s="12" t="str">
        <f t="shared" si="272"/>
        <v/>
      </c>
      <c r="T2144" s="12" t="str">
        <f t="shared" si="273"/>
        <v/>
      </c>
      <c r="U2144" s="12" t="str">
        <f t="shared" si="274"/>
        <v/>
      </c>
      <c r="V2144" s="12" t="str">
        <f t="shared" si="268"/>
        <v/>
      </c>
      <c r="X2144" s="44" t="str">
        <f>IF($D2144="", "", IF(COUNTIF($D$11:$D2144, $D2144)&gt;1, "", $D2144))</f>
        <v/>
      </c>
      <c r="Z2144" s="12" t="str">
        <f>IF($X2144="", "", IF(COUNTIF('Page Categories'!$D$11:$D$1010, $X2144)&gt;0, "", MAX(Z$10:Z2143)+1))</f>
        <v/>
      </c>
      <c r="AB2144" s="44" t="str">
        <f t="shared" si="275"/>
        <v/>
      </c>
    </row>
    <row r="2145" spans="1:28" x14ac:dyDescent="0.25">
      <c r="A2145" s="4"/>
      <c r="B2145" s="44" t="str">
        <f>IF($D2145="", "", IF(IFERROR(INDEX('Page Categories'!$E$11:$E$1010, MATCH($D2145, 'Page Categories'!$D$11:$D$1010, 0)), "")="", 'Page Categories'!$M$21, IFERROR(INDEX('Page Categories'!$E$11:$E$1010, MATCH($D2145, 'Page Categories'!$D$11:$D$1010, 0)), "")))</f>
        <v/>
      </c>
      <c r="C2145" s="4"/>
      <c r="D2145" s="50"/>
      <c r="E2145" s="51"/>
      <c r="F2145" s="51"/>
      <c r="G2145" s="52"/>
      <c r="H2145" s="51"/>
      <c r="I2145" s="53"/>
      <c r="J2145" s="4"/>
      <c r="O2145" s="12" t="str">
        <f t="shared" si="269"/>
        <v/>
      </c>
      <c r="Q2145" s="12" t="str">
        <f t="shared" si="270"/>
        <v/>
      </c>
      <c r="R2145" s="12" t="str">
        <f t="shared" si="271"/>
        <v/>
      </c>
      <c r="S2145" s="12" t="str">
        <f t="shared" si="272"/>
        <v/>
      </c>
      <c r="T2145" s="12" t="str">
        <f t="shared" si="273"/>
        <v/>
      </c>
      <c r="U2145" s="12" t="str">
        <f t="shared" si="274"/>
        <v/>
      </c>
      <c r="V2145" s="12" t="str">
        <f t="shared" si="268"/>
        <v/>
      </c>
      <c r="X2145" s="44" t="str">
        <f>IF($D2145="", "", IF(COUNTIF($D$11:$D2145, $D2145)&gt;1, "", $D2145))</f>
        <v/>
      </c>
      <c r="Z2145" s="12" t="str">
        <f>IF($X2145="", "", IF(COUNTIF('Page Categories'!$D$11:$D$1010, $X2145)&gt;0, "", MAX(Z$10:Z2144)+1))</f>
        <v/>
      </c>
      <c r="AB2145" s="44" t="str">
        <f t="shared" si="275"/>
        <v/>
      </c>
    </row>
    <row r="2146" spans="1:28" x14ac:dyDescent="0.25">
      <c r="A2146" s="4"/>
      <c r="B2146" s="44" t="str">
        <f>IF($D2146="", "", IF(IFERROR(INDEX('Page Categories'!$E$11:$E$1010, MATCH($D2146, 'Page Categories'!$D$11:$D$1010, 0)), "")="", 'Page Categories'!$M$21, IFERROR(INDEX('Page Categories'!$E$11:$E$1010, MATCH($D2146, 'Page Categories'!$D$11:$D$1010, 0)), "")))</f>
        <v/>
      </c>
      <c r="C2146" s="4"/>
      <c r="D2146" s="50"/>
      <c r="E2146" s="51"/>
      <c r="F2146" s="51"/>
      <c r="G2146" s="52"/>
      <c r="H2146" s="51"/>
      <c r="I2146" s="53"/>
      <c r="J2146" s="4"/>
      <c r="O2146" s="12" t="str">
        <f t="shared" si="269"/>
        <v/>
      </c>
      <c r="Q2146" s="12" t="str">
        <f t="shared" si="270"/>
        <v/>
      </c>
      <c r="R2146" s="12" t="str">
        <f t="shared" si="271"/>
        <v/>
      </c>
      <c r="S2146" s="12" t="str">
        <f t="shared" si="272"/>
        <v/>
      </c>
      <c r="T2146" s="12" t="str">
        <f t="shared" si="273"/>
        <v/>
      </c>
      <c r="U2146" s="12" t="str">
        <f t="shared" si="274"/>
        <v/>
      </c>
      <c r="V2146" s="12" t="str">
        <f t="shared" si="268"/>
        <v/>
      </c>
      <c r="X2146" s="44" t="str">
        <f>IF($D2146="", "", IF(COUNTIF($D$11:$D2146, $D2146)&gt;1, "", $D2146))</f>
        <v/>
      </c>
      <c r="Z2146" s="12" t="str">
        <f>IF($X2146="", "", IF(COUNTIF('Page Categories'!$D$11:$D$1010, $X2146)&gt;0, "", MAX(Z$10:Z2145)+1))</f>
        <v/>
      </c>
      <c r="AB2146" s="44" t="str">
        <f t="shared" si="275"/>
        <v/>
      </c>
    </row>
    <row r="2147" spans="1:28" x14ac:dyDescent="0.25">
      <c r="A2147" s="4"/>
      <c r="B2147" s="44" t="str">
        <f>IF($D2147="", "", IF(IFERROR(INDEX('Page Categories'!$E$11:$E$1010, MATCH($D2147, 'Page Categories'!$D$11:$D$1010, 0)), "")="", 'Page Categories'!$M$21, IFERROR(INDEX('Page Categories'!$E$11:$E$1010, MATCH($D2147, 'Page Categories'!$D$11:$D$1010, 0)), "")))</f>
        <v/>
      </c>
      <c r="C2147" s="4"/>
      <c r="D2147" s="50"/>
      <c r="E2147" s="51"/>
      <c r="F2147" s="51"/>
      <c r="G2147" s="52"/>
      <c r="H2147" s="51"/>
      <c r="I2147" s="53"/>
      <c r="J2147" s="4"/>
      <c r="O2147" s="12" t="str">
        <f t="shared" si="269"/>
        <v/>
      </c>
      <c r="Q2147" s="12" t="str">
        <f t="shared" si="270"/>
        <v/>
      </c>
      <c r="R2147" s="12" t="str">
        <f t="shared" si="271"/>
        <v/>
      </c>
      <c r="S2147" s="12" t="str">
        <f t="shared" si="272"/>
        <v/>
      </c>
      <c r="T2147" s="12" t="str">
        <f t="shared" si="273"/>
        <v/>
      </c>
      <c r="U2147" s="12" t="str">
        <f t="shared" si="274"/>
        <v/>
      </c>
      <c r="V2147" s="12" t="str">
        <f t="shared" si="268"/>
        <v/>
      </c>
      <c r="X2147" s="44" t="str">
        <f>IF($D2147="", "", IF(COUNTIF($D$11:$D2147, $D2147)&gt;1, "", $D2147))</f>
        <v/>
      </c>
      <c r="Z2147" s="12" t="str">
        <f>IF($X2147="", "", IF(COUNTIF('Page Categories'!$D$11:$D$1010, $X2147)&gt;0, "", MAX(Z$10:Z2146)+1))</f>
        <v/>
      </c>
      <c r="AB2147" s="44" t="str">
        <f t="shared" si="275"/>
        <v/>
      </c>
    </row>
    <row r="2148" spans="1:28" x14ac:dyDescent="0.25">
      <c r="A2148" s="4"/>
      <c r="B2148" s="44" t="str">
        <f>IF($D2148="", "", IF(IFERROR(INDEX('Page Categories'!$E$11:$E$1010, MATCH($D2148, 'Page Categories'!$D$11:$D$1010, 0)), "")="", 'Page Categories'!$M$21, IFERROR(INDEX('Page Categories'!$E$11:$E$1010, MATCH($D2148, 'Page Categories'!$D$11:$D$1010, 0)), "")))</f>
        <v/>
      </c>
      <c r="C2148" s="4"/>
      <c r="D2148" s="50"/>
      <c r="E2148" s="51"/>
      <c r="F2148" s="51"/>
      <c r="G2148" s="52"/>
      <c r="H2148" s="51"/>
      <c r="I2148" s="53"/>
      <c r="J2148" s="4"/>
      <c r="O2148" s="12" t="str">
        <f t="shared" si="269"/>
        <v/>
      </c>
      <c r="Q2148" s="12" t="str">
        <f t="shared" si="270"/>
        <v/>
      </c>
      <c r="R2148" s="12" t="str">
        <f t="shared" si="271"/>
        <v/>
      </c>
      <c r="S2148" s="12" t="str">
        <f t="shared" si="272"/>
        <v/>
      </c>
      <c r="T2148" s="12" t="str">
        <f t="shared" si="273"/>
        <v/>
      </c>
      <c r="U2148" s="12" t="str">
        <f t="shared" si="274"/>
        <v/>
      </c>
      <c r="V2148" s="12" t="str">
        <f t="shared" si="268"/>
        <v/>
      </c>
      <c r="X2148" s="44" t="str">
        <f>IF($D2148="", "", IF(COUNTIF($D$11:$D2148, $D2148)&gt;1, "", $D2148))</f>
        <v/>
      </c>
      <c r="Z2148" s="12" t="str">
        <f>IF($X2148="", "", IF(COUNTIF('Page Categories'!$D$11:$D$1010, $X2148)&gt;0, "", MAX(Z$10:Z2147)+1))</f>
        <v/>
      </c>
      <c r="AB2148" s="44" t="str">
        <f t="shared" si="275"/>
        <v/>
      </c>
    </row>
    <row r="2149" spans="1:28" x14ac:dyDescent="0.25">
      <c r="A2149" s="4"/>
      <c r="B2149" s="44" t="str">
        <f>IF($D2149="", "", IF(IFERROR(INDEX('Page Categories'!$E$11:$E$1010, MATCH($D2149, 'Page Categories'!$D$11:$D$1010, 0)), "")="", 'Page Categories'!$M$21, IFERROR(INDEX('Page Categories'!$E$11:$E$1010, MATCH($D2149, 'Page Categories'!$D$11:$D$1010, 0)), "")))</f>
        <v/>
      </c>
      <c r="C2149" s="4"/>
      <c r="D2149" s="50"/>
      <c r="E2149" s="51"/>
      <c r="F2149" s="51"/>
      <c r="G2149" s="52"/>
      <c r="H2149" s="51"/>
      <c r="I2149" s="53"/>
      <c r="J2149" s="4"/>
      <c r="O2149" s="12" t="str">
        <f t="shared" si="269"/>
        <v/>
      </c>
      <c r="Q2149" s="12" t="str">
        <f t="shared" si="270"/>
        <v/>
      </c>
      <c r="R2149" s="12" t="str">
        <f t="shared" si="271"/>
        <v/>
      </c>
      <c r="S2149" s="12" t="str">
        <f t="shared" si="272"/>
        <v/>
      </c>
      <c r="T2149" s="12" t="str">
        <f t="shared" si="273"/>
        <v/>
      </c>
      <c r="U2149" s="12" t="str">
        <f t="shared" si="274"/>
        <v/>
      </c>
      <c r="V2149" s="12" t="str">
        <f t="shared" si="268"/>
        <v/>
      </c>
      <c r="X2149" s="44" t="str">
        <f>IF($D2149="", "", IF(COUNTIF($D$11:$D2149, $D2149)&gt;1, "", $D2149))</f>
        <v/>
      </c>
      <c r="Z2149" s="12" t="str">
        <f>IF($X2149="", "", IF(COUNTIF('Page Categories'!$D$11:$D$1010, $X2149)&gt;0, "", MAX(Z$10:Z2148)+1))</f>
        <v/>
      </c>
      <c r="AB2149" s="44" t="str">
        <f t="shared" si="275"/>
        <v/>
      </c>
    </row>
    <row r="2150" spans="1:28" x14ac:dyDescent="0.25">
      <c r="A2150" s="4"/>
      <c r="B2150" s="44" t="str">
        <f>IF($D2150="", "", IF(IFERROR(INDEX('Page Categories'!$E$11:$E$1010, MATCH($D2150, 'Page Categories'!$D$11:$D$1010, 0)), "")="", 'Page Categories'!$M$21, IFERROR(INDEX('Page Categories'!$E$11:$E$1010, MATCH($D2150, 'Page Categories'!$D$11:$D$1010, 0)), "")))</f>
        <v/>
      </c>
      <c r="C2150" s="4"/>
      <c r="D2150" s="50"/>
      <c r="E2150" s="51"/>
      <c r="F2150" s="51"/>
      <c r="G2150" s="52"/>
      <c r="H2150" s="51"/>
      <c r="I2150" s="53"/>
      <c r="J2150" s="4"/>
      <c r="O2150" s="12" t="str">
        <f t="shared" si="269"/>
        <v/>
      </c>
      <c r="Q2150" s="12" t="str">
        <f t="shared" si="270"/>
        <v/>
      </c>
      <c r="R2150" s="12" t="str">
        <f t="shared" si="271"/>
        <v/>
      </c>
      <c r="S2150" s="12" t="str">
        <f t="shared" si="272"/>
        <v/>
      </c>
      <c r="T2150" s="12" t="str">
        <f t="shared" si="273"/>
        <v/>
      </c>
      <c r="U2150" s="12" t="str">
        <f t="shared" si="274"/>
        <v/>
      </c>
      <c r="V2150" s="12" t="str">
        <f t="shared" si="268"/>
        <v/>
      </c>
      <c r="X2150" s="44" t="str">
        <f>IF($D2150="", "", IF(COUNTIF($D$11:$D2150, $D2150)&gt;1, "", $D2150))</f>
        <v/>
      </c>
      <c r="Z2150" s="12" t="str">
        <f>IF($X2150="", "", IF(COUNTIF('Page Categories'!$D$11:$D$1010, $X2150)&gt;0, "", MAX(Z$10:Z2149)+1))</f>
        <v/>
      </c>
      <c r="AB2150" s="44" t="str">
        <f t="shared" si="275"/>
        <v/>
      </c>
    </row>
    <row r="2151" spans="1:28" x14ac:dyDescent="0.25">
      <c r="A2151" s="4"/>
      <c r="B2151" s="44" t="str">
        <f>IF($D2151="", "", IF(IFERROR(INDEX('Page Categories'!$E$11:$E$1010, MATCH($D2151, 'Page Categories'!$D$11:$D$1010, 0)), "")="", 'Page Categories'!$M$21, IFERROR(INDEX('Page Categories'!$E$11:$E$1010, MATCH($D2151, 'Page Categories'!$D$11:$D$1010, 0)), "")))</f>
        <v/>
      </c>
      <c r="C2151" s="4"/>
      <c r="D2151" s="50"/>
      <c r="E2151" s="51"/>
      <c r="F2151" s="51"/>
      <c r="G2151" s="52"/>
      <c r="H2151" s="51"/>
      <c r="I2151" s="53"/>
      <c r="J2151" s="4"/>
      <c r="O2151" s="12" t="str">
        <f t="shared" si="269"/>
        <v/>
      </c>
      <c r="Q2151" s="12" t="str">
        <f t="shared" si="270"/>
        <v/>
      </c>
      <c r="R2151" s="12" t="str">
        <f t="shared" si="271"/>
        <v/>
      </c>
      <c r="S2151" s="12" t="str">
        <f t="shared" si="272"/>
        <v/>
      </c>
      <c r="T2151" s="12" t="str">
        <f t="shared" si="273"/>
        <v/>
      </c>
      <c r="U2151" s="12" t="str">
        <f t="shared" si="274"/>
        <v/>
      </c>
      <c r="V2151" s="12" t="str">
        <f t="shared" si="268"/>
        <v/>
      </c>
      <c r="X2151" s="44" t="str">
        <f>IF($D2151="", "", IF(COUNTIF($D$11:$D2151, $D2151)&gt;1, "", $D2151))</f>
        <v/>
      </c>
      <c r="Z2151" s="12" t="str">
        <f>IF($X2151="", "", IF(COUNTIF('Page Categories'!$D$11:$D$1010, $X2151)&gt;0, "", MAX(Z$10:Z2150)+1))</f>
        <v/>
      </c>
      <c r="AB2151" s="44" t="str">
        <f t="shared" si="275"/>
        <v/>
      </c>
    </row>
    <row r="2152" spans="1:28" x14ac:dyDescent="0.25">
      <c r="A2152" s="4"/>
      <c r="B2152" s="44" t="str">
        <f>IF($D2152="", "", IF(IFERROR(INDEX('Page Categories'!$E$11:$E$1010, MATCH($D2152, 'Page Categories'!$D$11:$D$1010, 0)), "")="", 'Page Categories'!$M$21, IFERROR(INDEX('Page Categories'!$E$11:$E$1010, MATCH($D2152, 'Page Categories'!$D$11:$D$1010, 0)), "")))</f>
        <v/>
      </c>
      <c r="C2152" s="4"/>
      <c r="D2152" s="50"/>
      <c r="E2152" s="51"/>
      <c r="F2152" s="51"/>
      <c r="G2152" s="52"/>
      <c r="H2152" s="51"/>
      <c r="I2152" s="53"/>
      <c r="J2152" s="4"/>
      <c r="O2152" s="12" t="str">
        <f t="shared" si="269"/>
        <v/>
      </c>
      <c r="Q2152" s="12" t="str">
        <f t="shared" si="270"/>
        <v/>
      </c>
      <c r="R2152" s="12" t="str">
        <f t="shared" si="271"/>
        <v/>
      </c>
      <c r="S2152" s="12" t="str">
        <f t="shared" si="272"/>
        <v/>
      </c>
      <c r="T2152" s="12" t="str">
        <f t="shared" si="273"/>
        <v/>
      </c>
      <c r="U2152" s="12" t="str">
        <f t="shared" si="274"/>
        <v/>
      </c>
      <c r="V2152" s="12" t="str">
        <f t="shared" si="268"/>
        <v/>
      </c>
      <c r="X2152" s="44" t="str">
        <f>IF($D2152="", "", IF(COUNTIF($D$11:$D2152, $D2152)&gt;1, "", $D2152))</f>
        <v/>
      </c>
      <c r="Z2152" s="12" t="str">
        <f>IF($X2152="", "", IF(COUNTIF('Page Categories'!$D$11:$D$1010, $X2152)&gt;0, "", MAX(Z$10:Z2151)+1))</f>
        <v/>
      </c>
      <c r="AB2152" s="44" t="str">
        <f t="shared" si="275"/>
        <v/>
      </c>
    </row>
    <row r="2153" spans="1:28" x14ac:dyDescent="0.25">
      <c r="A2153" s="4"/>
      <c r="B2153" s="44" t="str">
        <f>IF($D2153="", "", IF(IFERROR(INDEX('Page Categories'!$E$11:$E$1010, MATCH($D2153, 'Page Categories'!$D$11:$D$1010, 0)), "")="", 'Page Categories'!$M$21, IFERROR(INDEX('Page Categories'!$E$11:$E$1010, MATCH($D2153, 'Page Categories'!$D$11:$D$1010, 0)), "")))</f>
        <v/>
      </c>
      <c r="C2153" s="4"/>
      <c r="D2153" s="50"/>
      <c r="E2153" s="51"/>
      <c r="F2153" s="51"/>
      <c r="G2153" s="52"/>
      <c r="H2153" s="51"/>
      <c r="I2153" s="53"/>
      <c r="J2153" s="4"/>
      <c r="O2153" s="12" t="str">
        <f t="shared" si="269"/>
        <v/>
      </c>
      <c r="Q2153" s="12" t="str">
        <f t="shared" si="270"/>
        <v/>
      </c>
      <c r="R2153" s="12" t="str">
        <f t="shared" si="271"/>
        <v/>
      </c>
      <c r="S2153" s="12" t="str">
        <f t="shared" si="272"/>
        <v/>
      </c>
      <c r="T2153" s="12" t="str">
        <f t="shared" si="273"/>
        <v/>
      </c>
      <c r="U2153" s="12" t="str">
        <f t="shared" si="274"/>
        <v/>
      </c>
      <c r="V2153" s="12" t="str">
        <f t="shared" si="268"/>
        <v/>
      </c>
      <c r="X2153" s="44" t="str">
        <f>IF($D2153="", "", IF(COUNTIF($D$11:$D2153, $D2153)&gt;1, "", $D2153))</f>
        <v/>
      </c>
      <c r="Z2153" s="12" t="str">
        <f>IF($X2153="", "", IF(COUNTIF('Page Categories'!$D$11:$D$1010, $X2153)&gt;0, "", MAX(Z$10:Z2152)+1))</f>
        <v/>
      </c>
      <c r="AB2153" s="44" t="str">
        <f t="shared" si="275"/>
        <v/>
      </c>
    </row>
    <row r="2154" spans="1:28" x14ac:dyDescent="0.25">
      <c r="A2154" s="4"/>
      <c r="B2154" s="44" t="str">
        <f>IF($D2154="", "", IF(IFERROR(INDEX('Page Categories'!$E$11:$E$1010, MATCH($D2154, 'Page Categories'!$D$11:$D$1010, 0)), "")="", 'Page Categories'!$M$21, IFERROR(INDEX('Page Categories'!$E$11:$E$1010, MATCH($D2154, 'Page Categories'!$D$11:$D$1010, 0)), "")))</f>
        <v/>
      </c>
      <c r="C2154" s="4"/>
      <c r="D2154" s="50"/>
      <c r="E2154" s="51"/>
      <c r="F2154" s="51"/>
      <c r="G2154" s="52"/>
      <c r="H2154" s="51"/>
      <c r="I2154" s="53"/>
      <c r="J2154" s="4"/>
      <c r="O2154" s="12" t="str">
        <f t="shared" si="269"/>
        <v/>
      </c>
      <c r="Q2154" s="12" t="str">
        <f t="shared" si="270"/>
        <v/>
      </c>
      <c r="R2154" s="12" t="str">
        <f t="shared" si="271"/>
        <v/>
      </c>
      <c r="S2154" s="12" t="str">
        <f t="shared" si="272"/>
        <v/>
      </c>
      <c r="T2154" s="12" t="str">
        <f t="shared" si="273"/>
        <v/>
      </c>
      <c r="U2154" s="12" t="str">
        <f t="shared" si="274"/>
        <v/>
      </c>
      <c r="V2154" s="12" t="str">
        <f t="shared" si="268"/>
        <v/>
      </c>
      <c r="X2154" s="44" t="str">
        <f>IF($D2154="", "", IF(COUNTIF($D$11:$D2154, $D2154)&gt;1, "", $D2154))</f>
        <v/>
      </c>
      <c r="Z2154" s="12" t="str">
        <f>IF($X2154="", "", IF(COUNTIF('Page Categories'!$D$11:$D$1010, $X2154)&gt;0, "", MAX(Z$10:Z2153)+1))</f>
        <v/>
      </c>
      <c r="AB2154" s="44" t="str">
        <f t="shared" si="275"/>
        <v/>
      </c>
    </row>
    <row r="2155" spans="1:28" x14ac:dyDescent="0.25">
      <c r="A2155" s="4"/>
      <c r="B2155" s="44" t="str">
        <f>IF($D2155="", "", IF(IFERROR(INDEX('Page Categories'!$E$11:$E$1010, MATCH($D2155, 'Page Categories'!$D$11:$D$1010, 0)), "")="", 'Page Categories'!$M$21, IFERROR(INDEX('Page Categories'!$E$11:$E$1010, MATCH($D2155, 'Page Categories'!$D$11:$D$1010, 0)), "")))</f>
        <v/>
      </c>
      <c r="C2155" s="4"/>
      <c r="D2155" s="50"/>
      <c r="E2155" s="51"/>
      <c r="F2155" s="51"/>
      <c r="G2155" s="52"/>
      <c r="H2155" s="51"/>
      <c r="I2155" s="53"/>
      <c r="J2155" s="4"/>
      <c r="O2155" s="12" t="str">
        <f t="shared" si="269"/>
        <v/>
      </c>
      <c r="Q2155" s="12" t="str">
        <f t="shared" si="270"/>
        <v/>
      </c>
      <c r="R2155" s="12" t="str">
        <f t="shared" si="271"/>
        <v/>
      </c>
      <c r="S2155" s="12" t="str">
        <f t="shared" si="272"/>
        <v/>
      </c>
      <c r="T2155" s="12" t="str">
        <f t="shared" si="273"/>
        <v/>
      </c>
      <c r="U2155" s="12" t="str">
        <f t="shared" si="274"/>
        <v/>
      </c>
      <c r="V2155" s="12" t="str">
        <f t="shared" si="268"/>
        <v/>
      </c>
      <c r="X2155" s="44" t="str">
        <f>IF($D2155="", "", IF(COUNTIF($D$11:$D2155, $D2155)&gt;1, "", $D2155))</f>
        <v/>
      </c>
      <c r="Z2155" s="12" t="str">
        <f>IF($X2155="", "", IF(COUNTIF('Page Categories'!$D$11:$D$1010, $X2155)&gt;0, "", MAX(Z$10:Z2154)+1))</f>
        <v/>
      </c>
      <c r="AB2155" s="44" t="str">
        <f t="shared" si="275"/>
        <v/>
      </c>
    </row>
    <row r="2156" spans="1:28" x14ac:dyDescent="0.25">
      <c r="A2156" s="4"/>
      <c r="B2156" s="44" t="str">
        <f>IF($D2156="", "", IF(IFERROR(INDEX('Page Categories'!$E$11:$E$1010, MATCH($D2156, 'Page Categories'!$D$11:$D$1010, 0)), "")="", 'Page Categories'!$M$21, IFERROR(INDEX('Page Categories'!$E$11:$E$1010, MATCH($D2156, 'Page Categories'!$D$11:$D$1010, 0)), "")))</f>
        <v/>
      </c>
      <c r="C2156" s="4"/>
      <c r="D2156" s="50"/>
      <c r="E2156" s="51"/>
      <c r="F2156" s="51"/>
      <c r="G2156" s="52"/>
      <c r="H2156" s="51"/>
      <c r="I2156" s="53"/>
      <c r="J2156" s="4"/>
      <c r="O2156" s="12" t="str">
        <f t="shared" si="269"/>
        <v/>
      </c>
      <c r="Q2156" s="12" t="str">
        <f t="shared" si="270"/>
        <v/>
      </c>
      <c r="R2156" s="12" t="str">
        <f t="shared" si="271"/>
        <v/>
      </c>
      <c r="S2156" s="12" t="str">
        <f t="shared" si="272"/>
        <v/>
      </c>
      <c r="T2156" s="12" t="str">
        <f t="shared" si="273"/>
        <v/>
      </c>
      <c r="U2156" s="12" t="str">
        <f t="shared" si="274"/>
        <v/>
      </c>
      <c r="V2156" s="12" t="str">
        <f t="shared" si="268"/>
        <v/>
      </c>
      <c r="X2156" s="44" t="str">
        <f>IF($D2156="", "", IF(COUNTIF($D$11:$D2156, $D2156)&gt;1, "", $D2156))</f>
        <v/>
      </c>
      <c r="Z2156" s="12" t="str">
        <f>IF($X2156="", "", IF(COUNTIF('Page Categories'!$D$11:$D$1010, $X2156)&gt;0, "", MAX(Z$10:Z2155)+1))</f>
        <v/>
      </c>
      <c r="AB2156" s="44" t="str">
        <f t="shared" si="275"/>
        <v/>
      </c>
    </row>
    <row r="2157" spans="1:28" x14ac:dyDescent="0.25">
      <c r="A2157" s="4"/>
      <c r="B2157" s="44" t="str">
        <f>IF($D2157="", "", IF(IFERROR(INDEX('Page Categories'!$E$11:$E$1010, MATCH($D2157, 'Page Categories'!$D$11:$D$1010, 0)), "")="", 'Page Categories'!$M$21, IFERROR(INDEX('Page Categories'!$E$11:$E$1010, MATCH($D2157, 'Page Categories'!$D$11:$D$1010, 0)), "")))</f>
        <v/>
      </c>
      <c r="C2157" s="4"/>
      <c r="D2157" s="50"/>
      <c r="E2157" s="51"/>
      <c r="F2157" s="51"/>
      <c r="G2157" s="52"/>
      <c r="H2157" s="51"/>
      <c r="I2157" s="53"/>
      <c r="J2157" s="4"/>
      <c r="O2157" s="12" t="str">
        <f t="shared" si="269"/>
        <v/>
      </c>
      <c r="Q2157" s="12" t="str">
        <f t="shared" si="270"/>
        <v/>
      </c>
      <c r="R2157" s="12" t="str">
        <f t="shared" si="271"/>
        <v/>
      </c>
      <c r="S2157" s="12" t="str">
        <f t="shared" si="272"/>
        <v/>
      </c>
      <c r="T2157" s="12" t="str">
        <f t="shared" si="273"/>
        <v/>
      </c>
      <c r="U2157" s="12" t="str">
        <f t="shared" si="274"/>
        <v/>
      </c>
      <c r="V2157" s="12" t="str">
        <f t="shared" si="268"/>
        <v/>
      </c>
      <c r="X2157" s="44" t="str">
        <f>IF($D2157="", "", IF(COUNTIF($D$11:$D2157, $D2157)&gt;1, "", $D2157))</f>
        <v/>
      </c>
      <c r="Z2157" s="12" t="str">
        <f>IF($X2157="", "", IF(COUNTIF('Page Categories'!$D$11:$D$1010, $X2157)&gt;0, "", MAX(Z$10:Z2156)+1))</f>
        <v/>
      </c>
      <c r="AB2157" s="44" t="str">
        <f t="shared" si="275"/>
        <v/>
      </c>
    </row>
    <row r="2158" spans="1:28" x14ac:dyDescent="0.25">
      <c r="A2158" s="4"/>
      <c r="B2158" s="44" t="str">
        <f>IF($D2158="", "", IF(IFERROR(INDEX('Page Categories'!$E$11:$E$1010, MATCH($D2158, 'Page Categories'!$D$11:$D$1010, 0)), "")="", 'Page Categories'!$M$21, IFERROR(INDEX('Page Categories'!$E$11:$E$1010, MATCH($D2158, 'Page Categories'!$D$11:$D$1010, 0)), "")))</f>
        <v/>
      </c>
      <c r="C2158" s="4"/>
      <c r="D2158" s="50"/>
      <c r="E2158" s="51"/>
      <c r="F2158" s="51"/>
      <c r="G2158" s="52"/>
      <c r="H2158" s="51"/>
      <c r="I2158" s="53"/>
      <c r="J2158" s="4"/>
      <c r="O2158" s="12" t="str">
        <f t="shared" si="269"/>
        <v/>
      </c>
      <c r="Q2158" s="12" t="str">
        <f t="shared" si="270"/>
        <v/>
      </c>
      <c r="R2158" s="12" t="str">
        <f t="shared" si="271"/>
        <v/>
      </c>
      <c r="S2158" s="12" t="str">
        <f t="shared" si="272"/>
        <v/>
      </c>
      <c r="T2158" s="12" t="str">
        <f t="shared" si="273"/>
        <v/>
      </c>
      <c r="U2158" s="12" t="str">
        <f t="shared" si="274"/>
        <v/>
      </c>
      <c r="V2158" s="12" t="str">
        <f t="shared" si="268"/>
        <v/>
      </c>
      <c r="X2158" s="44" t="str">
        <f>IF($D2158="", "", IF(COUNTIF($D$11:$D2158, $D2158)&gt;1, "", $D2158))</f>
        <v/>
      </c>
      <c r="Z2158" s="12" t="str">
        <f>IF($X2158="", "", IF(COUNTIF('Page Categories'!$D$11:$D$1010, $X2158)&gt;0, "", MAX(Z$10:Z2157)+1))</f>
        <v/>
      </c>
      <c r="AB2158" s="44" t="str">
        <f t="shared" si="275"/>
        <v/>
      </c>
    </row>
    <row r="2159" spans="1:28" x14ac:dyDescent="0.25">
      <c r="A2159" s="4"/>
      <c r="B2159" s="44" t="str">
        <f>IF($D2159="", "", IF(IFERROR(INDEX('Page Categories'!$E$11:$E$1010, MATCH($D2159, 'Page Categories'!$D$11:$D$1010, 0)), "")="", 'Page Categories'!$M$21, IFERROR(INDEX('Page Categories'!$E$11:$E$1010, MATCH($D2159, 'Page Categories'!$D$11:$D$1010, 0)), "")))</f>
        <v/>
      </c>
      <c r="C2159" s="4"/>
      <c r="D2159" s="50"/>
      <c r="E2159" s="51"/>
      <c r="F2159" s="51"/>
      <c r="G2159" s="52"/>
      <c r="H2159" s="51"/>
      <c r="I2159" s="53"/>
      <c r="J2159" s="4"/>
      <c r="O2159" s="12" t="str">
        <f t="shared" si="269"/>
        <v/>
      </c>
      <c r="Q2159" s="12" t="str">
        <f t="shared" si="270"/>
        <v/>
      </c>
      <c r="R2159" s="12" t="str">
        <f t="shared" si="271"/>
        <v/>
      </c>
      <c r="S2159" s="12" t="str">
        <f t="shared" si="272"/>
        <v/>
      </c>
      <c r="T2159" s="12" t="str">
        <f t="shared" si="273"/>
        <v/>
      </c>
      <c r="U2159" s="12" t="str">
        <f t="shared" si="274"/>
        <v/>
      </c>
      <c r="V2159" s="12" t="str">
        <f t="shared" si="268"/>
        <v/>
      </c>
      <c r="X2159" s="44" t="str">
        <f>IF($D2159="", "", IF(COUNTIF($D$11:$D2159, $D2159)&gt;1, "", $D2159))</f>
        <v/>
      </c>
      <c r="Z2159" s="12" t="str">
        <f>IF($X2159="", "", IF(COUNTIF('Page Categories'!$D$11:$D$1010, $X2159)&gt;0, "", MAX(Z$10:Z2158)+1))</f>
        <v/>
      </c>
      <c r="AB2159" s="44" t="str">
        <f t="shared" si="275"/>
        <v/>
      </c>
    </row>
    <row r="2160" spans="1:28" x14ac:dyDescent="0.25">
      <c r="A2160" s="4"/>
      <c r="B2160" s="44" t="str">
        <f>IF($D2160="", "", IF(IFERROR(INDEX('Page Categories'!$E$11:$E$1010, MATCH($D2160, 'Page Categories'!$D$11:$D$1010, 0)), "")="", 'Page Categories'!$M$21, IFERROR(INDEX('Page Categories'!$E$11:$E$1010, MATCH($D2160, 'Page Categories'!$D$11:$D$1010, 0)), "")))</f>
        <v/>
      </c>
      <c r="C2160" s="4"/>
      <c r="D2160" s="50"/>
      <c r="E2160" s="51"/>
      <c r="F2160" s="51"/>
      <c r="G2160" s="52"/>
      <c r="H2160" s="51"/>
      <c r="I2160" s="53"/>
      <c r="J2160" s="4"/>
      <c r="O2160" s="12" t="str">
        <f t="shared" si="269"/>
        <v/>
      </c>
      <c r="Q2160" s="12" t="str">
        <f t="shared" si="270"/>
        <v/>
      </c>
      <c r="R2160" s="12" t="str">
        <f t="shared" si="271"/>
        <v/>
      </c>
      <c r="S2160" s="12" t="str">
        <f t="shared" si="272"/>
        <v/>
      </c>
      <c r="T2160" s="12" t="str">
        <f t="shared" si="273"/>
        <v/>
      </c>
      <c r="U2160" s="12" t="str">
        <f t="shared" si="274"/>
        <v/>
      </c>
      <c r="V2160" s="12" t="str">
        <f t="shared" si="268"/>
        <v/>
      </c>
      <c r="X2160" s="44" t="str">
        <f>IF($D2160="", "", IF(COUNTIF($D$11:$D2160, $D2160)&gt;1, "", $D2160))</f>
        <v/>
      </c>
      <c r="Z2160" s="12" t="str">
        <f>IF($X2160="", "", IF(COUNTIF('Page Categories'!$D$11:$D$1010, $X2160)&gt;0, "", MAX(Z$10:Z2159)+1))</f>
        <v/>
      </c>
      <c r="AB2160" s="44" t="str">
        <f t="shared" si="275"/>
        <v/>
      </c>
    </row>
    <row r="2161" spans="1:28" x14ac:dyDescent="0.25">
      <c r="A2161" s="4"/>
      <c r="B2161" s="44" t="str">
        <f>IF($D2161="", "", IF(IFERROR(INDEX('Page Categories'!$E$11:$E$1010, MATCH($D2161, 'Page Categories'!$D$11:$D$1010, 0)), "")="", 'Page Categories'!$M$21, IFERROR(INDEX('Page Categories'!$E$11:$E$1010, MATCH($D2161, 'Page Categories'!$D$11:$D$1010, 0)), "")))</f>
        <v/>
      </c>
      <c r="C2161" s="4"/>
      <c r="D2161" s="50"/>
      <c r="E2161" s="51"/>
      <c r="F2161" s="51"/>
      <c r="G2161" s="52"/>
      <c r="H2161" s="51"/>
      <c r="I2161" s="53"/>
      <c r="J2161" s="4"/>
      <c r="O2161" s="12" t="str">
        <f t="shared" si="269"/>
        <v/>
      </c>
      <c r="Q2161" s="12" t="str">
        <f t="shared" si="270"/>
        <v/>
      </c>
      <c r="R2161" s="12" t="str">
        <f t="shared" si="271"/>
        <v/>
      </c>
      <c r="S2161" s="12" t="str">
        <f t="shared" si="272"/>
        <v/>
      </c>
      <c r="T2161" s="12" t="str">
        <f t="shared" si="273"/>
        <v/>
      </c>
      <c r="U2161" s="12" t="str">
        <f t="shared" si="274"/>
        <v/>
      </c>
      <c r="V2161" s="12" t="str">
        <f t="shared" si="268"/>
        <v/>
      </c>
      <c r="X2161" s="44" t="str">
        <f>IF($D2161="", "", IF(COUNTIF($D$11:$D2161, $D2161)&gt;1, "", $D2161))</f>
        <v/>
      </c>
      <c r="Z2161" s="12" t="str">
        <f>IF($X2161="", "", IF(COUNTIF('Page Categories'!$D$11:$D$1010, $X2161)&gt;0, "", MAX(Z$10:Z2160)+1))</f>
        <v/>
      </c>
      <c r="AB2161" s="44" t="str">
        <f t="shared" si="275"/>
        <v/>
      </c>
    </row>
    <row r="2162" spans="1:28" x14ac:dyDescent="0.25">
      <c r="A2162" s="4"/>
      <c r="B2162" s="44" t="str">
        <f>IF($D2162="", "", IF(IFERROR(INDEX('Page Categories'!$E$11:$E$1010, MATCH($D2162, 'Page Categories'!$D$11:$D$1010, 0)), "")="", 'Page Categories'!$M$21, IFERROR(INDEX('Page Categories'!$E$11:$E$1010, MATCH($D2162, 'Page Categories'!$D$11:$D$1010, 0)), "")))</f>
        <v/>
      </c>
      <c r="C2162" s="4"/>
      <c r="D2162" s="50"/>
      <c r="E2162" s="51"/>
      <c r="F2162" s="51"/>
      <c r="G2162" s="52"/>
      <c r="H2162" s="51"/>
      <c r="I2162" s="53"/>
      <c r="J2162" s="4"/>
      <c r="O2162" s="12" t="str">
        <f t="shared" si="269"/>
        <v/>
      </c>
      <c r="Q2162" s="12" t="str">
        <f t="shared" si="270"/>
        <v/>
      </c>
      <c r="R2162" s="12" t="str">
        <f t="shared" si="271"/>
        <v/>
      </c>
      <c r="S2162" s="12" t="str">
        <f t="shared" si="272"/>
        <v/>
      </c>
      <c r="T2162" s="12" t="str">
        <f t="shared" si="273"/>
        <v/>
      </c>
      <c r="U2162" s="12" t="str">
        <f t="shared" si="274"/>
        <v/>
      </c>
      <c r="V2162" s="12" t="str">
        <f t="shared" si="268"/>
        <v/>
      </c>
      <c r="X2162" s="44" t="str">
        <f>IF($D2162="", "", IF(COUNTIF($D$11:$D2162, $D2162)&gt;1, "", $D2162))</f>
        <v/>
      </c>
      <c r="Z2162" s="12" t="str">
        <f>IF($X2162="", "", IF(COUNTIF('Page Categories'!$D$11:$D$1010, $X2162)&gt;0, "", MAX(Z$10:Z2161)+1))</f>
        <v/>
      </c>
      <c r="AB2162" s="44" t="str">
        <f t="shared" si="275"/>
        <v/>
      </c>
    </row>
    <row r="2163" spans="1:28" x14ac:dyDescent="0.25">
      <c r="A2163" s="4"/>
      <c r="B2163" s="44" t="str">
        <f>IF($D2163="", "", IF(IFERROR(INDEX('Page Categories'!$E$11:$E$1010, MATCH($D2163, 'Page Categories'!$D$11:$D$1010, 0)), "")="", 'Page Categories'!$M$21, IFERROR(INDEX('Page Categories'!$E$11:$E$1010, MATCH($D2163, 'Page Categories'!$D$11:$D$1010, 0)), "")))</f>
        <v/>
      </c>
      <c r="C2163" s="4"/>
      <c r="D2163" s="50"/>
      <c r="E2163" s="51"/>
      <c r="F2163" s="51"/>
      <c r="G2163" s="52"/>
      <c r="H2163" s="51"/>
      <c r="I2163" s="53"/>
      <c r="J2163" s="4"/>
      <c r="O2163" s="12" t="str">
        <f t="shared" si="269"/>
        <v/>
      </c>
      <c r="Q2163" s="12" t="str">
        <f t="shared" si="270"/>
        <v/>
      </c>
      <c r="R2163" s="12" t="str">
        <f t="shared" si="271"/>
        <v/>
      </c>
      <c r="S2163" s="12" t="str">
        <f t="shared" si="272"/>
        <v/>
      </c>
      <c r="T2163" s="12" t="str">
        <f t="shared" si="273"/>
        <v/>
      </c>
      <c r="U2163" s="12" t="str">
        <f t="shared" si="274"/>
        <v/>
      </c>
      <c r="V2163" s="12" t="str">
        <f t="shared" si="268"/>
        <v/>
      </c>
      <c r="X2163" s="44" t="str">
        <f>IF($D2163="", "", IF(COUNTIF($D$11:$D2163, $D2163)&gt;1, "", $D2163))</f>
        <v/>
      </c>
      <c r="Z2163" s="12" t="str">
        <f>IF($X2163="", "", IF(COUNTIF('Page Categories'!$D$11:$D$1010, $X2163)&gt;0, "", MAX(Z$10:Z2162)+1))</f>
        <v/>
      </c>
      <c r="AB2163" s="44" t="str">
        <f t="shared" si="275"/>
        <v/>
      </c>
    </row>
    <row r="2164" spans="1:28" x14ac:dyDescent="0.25">
      <c r="A2164" s="4"/>
      <c r="B2164" s="44" t="str">
        <f>IF($D2164="", "", IF(IFERROR(INDEX('Page Categories'!$E$11:$E$1010, MATCH($D2164, 'Page Categories'!$D$11:$D$1010, 0)), "")="", 'Page Categories'!$M$21, IFERROR(INDEX('Page Categories'!$E$11:$E$1010, MATCH($D2164, 'Page Categories'!$D$11:$D$1010, 0)), "")))</f>
        <v/>
      </c>
      <c r="C2164" s="4"/>
      <c r="D2164" s="50"/>
      <c r="E2164" s="51"/>
      <c r="F2164" s="51"/>
      <c r="G2164" s="52"/>
      <c r="H2164" s="51"/>
      <c r="I2164" s="53"/>
      <c r="J2164" s="4"/>
      <c r="O2164" s="12" t="str">
        <f t="shared" si="269"/>
        <v/>
      </c>
      <c r="Q2164" s="12" t="str">
        <f t="shared" si="270"/>
        <v/>
      </c>
      <c r="R2164" s="12" t="str">
        <f t="shared" si="271"/>
        <v/>
      </c>
      <c r="S2164" s="12" t="str">
        <f t="shared" si="272"/>
        <v/>
      </c>
      <c r="T2164" s="12" t="str">
        <f t="shared" si="273"/>
        <v/>
      </c>
      <c r="U2164" s="12" t="str">
        <f t="shared" si="274"/>
        <v/>
      </c>
      <c r="V2164" s="12" t="str">
        <f t="shared" si="268"/>
        <v/>
      </c>
      <c r="X2164" s="44" t="str">
        <f>IF($D2164="", "", IF(COUNTIF($D$11:$D2164, $D2164)&gt;1, "", $D2164))</f>
        <v/>
      </c>
      <c r="Z2164" s="12" t="str">
        <f>IF($X2164="", "", IF(COUNTIF('Page Categories'!$D$11:$D$1010, $X2164)&gt;0, "", MAX(Z$10:Z2163)+1))</f>
        <v/>
      </c>
      <c r="AB2164" s="44" t="str">
        <f t="shared" si="275"/>
        <v/>
      </c>
    </row>
    <row r="2165" spans="1:28" x14ac:dyDescent="0.25">
      <c r="A2165" s="4"/>
      <c r="B2165" s="44" t="str">
        <f>IF($D2165="", "", IF(IFERROR(INDEX('Page Categories'!$E$11:$E$1010, MATCH($D2165, 'Page Categories'!$D$11:$D$1010, 0)), "")="", 'Page Categories'!$M$21, IFERROR(INDEX('Page Categories'!$E$11:$E$1010, MATCH($D2165, 'Page Categories'!$D$11:$D$1010, 0)), "")))</f>
        <v/>
      </c>
      <c r="C2165" s="4"/>
      <c r="D2165" s="50"/>
      <c r="E2165" s="51"/>
      <c r="F2165" s="51"/>
      <c r="G2165" s="52"/>
      <c r="H2165" s="51"/>
      <c r="I2165" s="53"/>
      <c r="J2165" s="4"/>
      <c r="O2165" s="12" t="str">
        <f t="shared" si="269"/>
        <v/>
      </c>
      <c r="Q2165" s="12" t="str">
        <f t="shared" si="270"/>
        <v/>
      </c>
      <c r="R2165" s="12" t="str">
        <f t="shared" si="271"/>
        <v/>
      </c>
      <c r="S2165" s="12" t="str">
        <f t="shared" si="272"/>
        <v/>
      </c>
      <c r="T2165" s="12" t="str">
        <f t="shared" si="273"/>
        <v/>
      </c>
      <c r="U2165" s="12" t="str">
        <f t="shared" si="274"/>
        <v/>
      </c>
      <c r="V2165" s="12" t="str">
        <f t="shared" si="268"/>
        <v/>
      </c>
      <c r="X2165" s="44" t="str">
        <f>IF($D2165="", "", IF(COUNTIF($D$11:$D2165, $D2165)&gt;1, "", $D2165))</f>
        <v/>
      </c>
      <c r="Z2165" s="12" t="str">
        <f>IF($X2165="", "", IF(COUNTIF('Page Categories'!$D$11:$D$1010, $X2165)&gt;0, "", MAX(Z$10:Z2164)+1))</f>
        <v/>
      </c>
      <c r="AB2165" s="44" t="str">
        <f t="shared" si="275"/>
        <v/>
      </c>
    </row>
    <row r="2166" spans="1:28" x14ac:dyDescent="0.25">
      <c r="A2166" s="4"/>
      <c r="B2166" s="44" t="str">
        <f>IF($D2166="", "", IF(IFERROR(INDEX('Page Categories'!$E$11:$E$1010, MATCH($D2166, 'Page Categories'!$D$11:$D$1010, 0)), "")="", 'Page Categories'!$M$21, IFERROR(INDEX('Page Categories'!$E$11:$E$1010, MATCH($D2166, 'Page Categories'!$D$11:$D$1010, 0)), "")))</f>
        <v/>
      </c>
      <c r="C2166" s="4"/>
      <c r="D2166" s="50"/>
      <c r="E2166" s="51"/>
      <c r="F2166" s="51"/>
      <c r="G2166" s="52"/>
      <c r="H2166" s="51"/>
      <c r="I2166" s="53"/>
      <c r="J2166" s="4"/>
      <c r="O2166" s="12" t="str">
        <f t="shared" si="269"/>
        <v/>
      </c>
      <c r="Q2166" s="12" t="str">
        <f t="shared" si="270"/>
        <v/>
      </c>
      <c r="R2166" s="12" t="str">
        <f t="shared" si="271"/>
        <v/>
      </c>
      <c r="S2166" s="12" t="str">
        <f t="shared" si="272"/>
        <v/>
      </c>
      <c r="T2166" s="12" t="str">
        <f t="shared" si="273"/>
        <v/>
      </c>
      <c r="U2166" s="12" t="str">
        <f t="shared" si="274"/>
        <v/>
      </c>
      <c r="V2166" s="12" t="str">
        <f t="shared" si="268"/>
        <v/>
      </c>
      <c r="X2166" s="44" t="str">
        <f>IF($D2166="", "", IF(COUNTIF($D$11:$D2166, $D2166)&gt;1, "", $D2166))</f>
        <v/>
      </c>
      <c r="Z2166" s="12" t="str">
        <f>IF($X2166="", "", IF(COUNTIF('Page Categories'!$D$11:$D$1010, $X2166)&gt;0, "", MAX(Z$10:Z2165)+1))</f>
        <v/>
      </c>
      <c r="AB2166" s="44" t="str">
        <f t="shared" si="275"/>
        <v/>
      </c>
    </row>
    <row r="2167" spans="1:28" x14ac:dyDescent="0.25">
      <c r="A2167" s="4"/>
      <c r="B2167" s="44" t="str">
        <f>IF($D2167="", "", IF(IFERROR(INDEX('Page Categories'!$E$11:$E$1010, MATCH($D2167, 'Page Categories'!$D$11:$D$1010, 0)), "")="", 'Page Categories'!$M$21, IFERROR(INDEX('Page Categories'!$E$11:$E$1010, MATCH($D2167, 'Page Categories'!$D$11:$D$1010, 0)), "")))</f>
        <v/>
      </c>
      <c r="C2167" s="4"/>
      <c r="D2167" s="50"/>
      <c r="E2167" s="51"/>
      <c r="F2167" s="51"/>
      <c r="G2167" s="52"/>
      <c r="H2167" s="51"/>
      <c r="I2167" s="53"/>
      <c r="J2167" s="4"/>
      <c r="O2167" s="12" t="str">
        <f t="shared" si="269"/>
        <v/>
      </c>
      <c r="Q2167" s="12" t="str">
        <f t="shared" si="270"/>
        <v/>
      </c>
      <c r="R2167" s="12" t="str">
        <f t="shared" si="271"/>
        <v/>
      </c>
      <c r="S2167" s="12" t="str">
        <f t="shared" si="272"/>
        <v/>
      </c>
      <c r="T2167" s="12" t="str">
        <f t="shared" si="273"/>
        <v/>
      </c>
      <c r="U2167" s="12" t="str">
        <f t="shared" si="274"/>
        <v/>
      </c>
      <c r="V2167" s="12" t="str">
        <f t="shared" si="268"/>
        <v/>
      </c>
      <c r="X2167" s="44" t="str">
        <f>IF($D2167="", "", IF(COUNTIF($D$11:$D2167, $D2167)&gt;1, "", $D2167))</f>
        <v/>
      </c>
      <c r="Z2167" s="12" t="str">
        <f>IF($X2167="", "", IF(COUNTIF('Page Categories'!$D$11:$D$1010, $X2167)&gt;0, "", MAX(Z$10:Z2166)+1))</f>
        <v/>
      </c>
      <c r="AB2167" s="44" t="str">
        <f t="shared" si="275"/>
        <v/>
      </c>
    </row>
    <row r="2168" spans="1:28" x14ac:dyDescent="0.25">
      <c r="A2168" s="4"/>
      <c r="B2168" s="44" t="str">
        <f>IF($D2168="", "", IF(IFERROR(INDEX('Page Categories'!$E$11:$E$1010, MATCH($D2168, 'Page Categories'!$D$11:$D$1010, 0)), "")="", 'Page Categories'!$M$21, IFERROR(INDEX('Page Categories'!$E$11:$E$1010, MATCH($D2168, 'Page Categories'!$D$11:$D$1010, 0)), "")))</f>
        <v/>
      </c>
      <c r="C2168" s="4"/>
      <c r="D2168" s="50"/>
      <c r="E2168" s="51"/>
      <c r="F2168" s="51"/>
      <c r="G2168" s="52"/>
      <c r="H2168" s="51"/>
      <c r="I2168" s="53"/>
      <c r="J2168" s="4"/>
      <c r="O2168" s="12" t="str">
        <f t="shared" si="269"/>
        <v/>
      </c>
      <c r="Q2168" s="12" t="str">
        <f t="shared" si="270"/>
        <v/>
      </c>
      <c r="R2168" s="12" t="str">
        <f t="shared" si="271"/>
        <v/>
      </c>
      <c r="S2168" s="12" t="str">
        <f t="shared" si="272"/>
        <v/>
      </c>
      <c r="T2168" s="12" t="str">
        <f t="shared" si="273"/>
        <v/>
      </c>
      <c r="U2168" s="12" t="str">
        <f t="shared" si="274"/>
        <v/>
      </c>
      <c r="V2168" s="12" t="str">
        <f t="shared" si="268"/>
        <v/>
      </c>
      <c r="X2168" s="44" t="str">
        <f>IF($D2168="", "", IF(COUNTIF($D$11:$D2168, $D2168)&gt;1, "", $D2168))</f>
        <v/>
      </c>
      <c r="Z2168" s="12" t="str">
        <f>IF($X2168="", "", IF(COUNTIF('Page Categories'!$D$11:$D$1010, $X2168)&gt;0, "", MAX(Z$10:Z2167)+1))</f>
        <v/>
      </c>
      <c r="AB2168" s="44" t="str">
        <f t="shared" si="275"/>
        <v/>
      </c>
    </row>
    <row r="2169" spans="1:28" x14ac:dyDescent="0.25">
      <c r="A2169" s="4"/>
      <c r="B2169" s="44" t="str">
        <f>IF($D2169="", "", IF(IFERROR(INDEX('Page Categories'!$E$11:$E$1010, MATCH($D2169, 'Page Categories'!$D$11:$D$1010, 0)), "")="", 'Page Categories'!$M$21, IFERROR(INDEX('Page Categories'!$E$11:$E$1010, MATCH($D2169, 'Page Categories'!$D$11:$D$1010, 0)), "")))</f>
        <v/>
      </c>
      <c r="C2169" s="4"/>
      <c r="D2169" s="50"/>
      <c r="E2169" s="51"/>
      <c r="F2169" s="51"/>
      <c r="G2169" s="52"/>
      <c r="H2169" s="51"/>
      <c r="I2169" s="53"/>
      <c r="J2169" s="4"/>
      <c r="O2169" s="12" t="str">
        <f t="shared" si="269"/>
        <v/>
      </c>
      <c r="Q2169" s="12" t="str">
        <f t="shared" si="270"/>
        <v/>
      </c>
      <c r="R2169" s="12" t="str">
        <f t="shared" si="271"/>
        <v/>
      </c>
      <c r="S2169" s="12" t="str">
        <f t="shared" si="272"/>
        <v/>
      </c>
      <c r="T2169" s="12" t="str">
        <f t="shared" si="273"/>
        <v/>
      </c>
      <c r="U2169" s="12" t="str">
        <f t="shared" si="274"/>
        <v/>
      </c>
      <c r="V2169" s="12" t="str">
        <f t="shared" si="268"/>
        <v/>
      </c>
      <c r="X2169" s="44" t="str">
        <f>IF($D2169="", "", IF(COUNTIF($D$11:$D2169, $D2169)&gt;1, "", $D2169))</f>
        <v/>
      </c>
      <c r="Z2169" s="12" t="str">
        <f>IF($X2169="", "", IF(COUNTIF('Page Categories'!$D$11:$D$1010, $X2169)&gt;0, "", MAX(Z$10:Z2168)+1))</f>
        <v/>
      </c>
      <c r="AB2169" s="44" t="str">
        <f t="shared" si="275"/>
        <v/>
      </c>
    </row>
    <row r="2170" spans="1:28" x14ac:dyDescent="0.25">
      <c r="A2170" s="4"/>
      <c r="B2170" s="44" t="str">
        <f>IF($D2170="", "", IF(IFERROR(INDEX('Page Categories'!$E$11:$E$1010, MATCH($D2170, 'Page Categories'!$D$11:$D$1010, 0)), "")="", 'Page Categories'!$M$21, IFERROR(INDEX('Page Categories'!$E$11:$E$1010, MATCH($D2170, 'Page Categories'!$D$11:$D$1010, 0)), "")))</f>
        <v/>
      </c>
      <c r="C2170" s="4"/>
      <c r="D2170" s="50"/>
      <c r="E2170" s="51"/>
      <c r="F2170" s="51"/>
      <c r="G2170" s="52"/>
      <c r="H2170" s="51"/>
      <c r="I2170" s="53"/>
      <c r="J2170" s="4"/>
      <c r="O2170" s="12" t="str">
        <f t="shared" si="269"/>
        <v/>
      </c>
      <c r="Q2170" s="12" t="str">
        <f t="shared" si="270"/>
        <v/>
      </c>
      <c r="R2170" s="12" t="str">
        <f t="shared" si="271"/>
        <v/>
      </c>
      <c r="S2170" s="12" t="str">
        <f t="shared" si="272"/>
        <v/>
      </c>
      <c r="T2170" s="12" t="str">
        <f t="shared" si="273"/>
        <v/>
      </c>
      <c r="U2170" s="12" t="str">
        <f t="shared" si="274"/>
        <v/>
      </c>
      <c r="V2170" s="12" t="str">
        <f t="shared" si="268"/>
        <v/>
      </c>
      <c r="X2170" s="44" t="str">
        <f>IF($D2170="", "", IF(COUNTIF($D$11:$D2170, $D2170)&gt;1, "", $D2170))</f>
        <v/>
      </c>
      <c r="Z2170" s="12" t="str">
        <f>IF($X2170="", "", IF(COUNTIF('Page Categories'!$D$11:$D$1010, $X2170)&gt;0, "", MAX(Z$10:Z2169)+1))</f>
        <v/>
      </c>
      <c r="AB2170" s="44" t="str">
        <f t="shared" si="275"/>
        <v/>
      </c>
    </row>
    <row r="2171" spans="1:28" x14ac:dyDescent="0.25">
      <c r="A2171" s="4"/>
      <c r="B2171" s="44" t="str">
        <f>IF($D2171="", "", IF(IFERROR(INDEX('Page Categories'!$E$11:$E$1010, MATCH($D2171, 'Page Categories'!$D$11:$D$1010, 0)), "")="", 'Page Categories'!$M$21, IFERROR(INDEX('Page Categories'!$E$11:$E$1010, MATCH($D2171, 'Page Categories'!$D$11:$D$1010, 0)), "")))</f>
        <v/>
      </c>
      <c r="C2171" s="4"/>
      <c r="D2171" s="50"/>
      <c r="E2171" s="51"/>
      <c r="F2171" s="51"/>
      <c r="G2171" s="52"/>
      <c r="H2171" s="51"/>
      <c r="I2171" s="53"/>
      <c r="J2171" s="4"/>
      <c r="O2171" s="12" t="str">
        <f t="shared" si="269"/>
        <v/>
      </c>
      <c r="Q2171" s="12" t="str">
        <f t="shared" si="270"/>
        <v/>
      </c>
      <c r="R2171" s="12" t="str">
        <f t="shared" si="271"/>
        <v/>
      </c>
      <c r="S2171" s="12" t="str">
        <f t="shared" si="272"/>
        <v/>
      </c>
      <c r="T2171" s="12" t="str">
        <f t="shared" si="273"/>
        <v/>
      </c>
      <c r="U2171" s="12" t="str">
        <f t="shared" si="274"/>
        <v/>
      </c>
      <c r="V2171" s="12" t="str">
        <f t="shared" si="268"/>
        <v/>
      </c>
      <c r="X2171" s="44" t="str">
        <f>IF($D2171="", "", IF(COUNTIF($D$11:$D2171, $D2171)&gt;1, "", $D2171))</f>
        <v/>
      </c>
      <c r="Z2171" s="12" t="str">
        <f>IF($X2171="", "", IF(COUNTIF('Page Categories'!$D$11:$D$1010, $X2171)&gt;0, "", MAX(Z$10:Z2170)+1))</f>
        <v/>
      </c>
      <c r="AB2171" s="44" t="str">
        <f t="shared" si="275"/>
        <v/>
      </c>
    </row>
    <row r="2172" spans="1:28" x14ac:dyDescent="0.25">
      <c r="A2172" s="4"/>
      <c r="B2172" s="44" t="str">
        <f>IF($D2172="", "", IF(IFERROR(INDEX('Page Categories'!$E$11:$E$1010, MATCH($D2172, 'Page Categories'!$D$11:$D$1010, 0)), "")="", 'Page Categories'!$M$21, IFERROR(INDEX('Page Categories'!$E$11:$E$1010, MATCH($D2172, 'Page Categories'!$D$11:$D$1010, 0)), "")))</f>
        <v/>
      </c>
      <c r="C2172" s="4"/>
      <c r="D2172" s="50"/>
      <c r="E2172" s="51"/>
      <c r="F2172" s="51"/>
      <c r="G2172" s="52"/>
      <c r="H2172" s="51"/>
      <c r="I2172" s="53"/>
      <c r="J2172" s="4"/>
      <c r="O2172" s="12" t="str">
        <f t="shared" si="269"/>
        <v/>
      </c>
      <c r="Q2172" s="12" t="str">
        <f t="shared" si="270"/>
        <v/>
      </c>
      <c r="R2172" s="12" t="str">
        <f t="shared" si="271"/>
        <v/>
      </c>
      <c r="S2172" s="12" t="str">
        <f t="shared" si="272"/>
        <v/>
      </c>
      <c r="T2172" s="12" t="str">
        <f t="shared" si="273"/>
        <v/>
      </c>
      <c r="U2172" s="12" t="str">
        <f t="shared" si="274"/>
        <v/>
      </c>
      <c r="V2172" s="12" t="str">
        <f t="shared" si="268"/>
        <v/>
      </c>
      <c r="X2172" s="44" t="str">
        <f>IF($D2172="", "", IF(COUNTIF($D$11:$D2172, $D2172)&gt;1, "", $D2172))</f>
        <v/>
      </c>
      <c r="Z2172" s="12" t="str">
        <f>IF($X2172="", "", IF(COUNTIF('Page Categories'!$D$11:$D$1010, $X2172)&gt;0, "", MAX(Z$10:Z2171)+1))</f>
        <v/>
      </c>
      <c r="AB2172" s="44" t="str">
        <f t="shared" si="275"/>
        <v/>
      </c>
    </row>
    <row r="2173" spans="1:28" x14ac:dyDescent="0.25">
      <c r="A2173" s="4"/>
      <c r="B2173" s="44" t="str">
        <f>IF($D2173="", "", IF(IFERROR(INDEX('Page Categories'!$E$11:$E$1010, MATCH($D2173, 'Page Categories'!$D$11:$D$1010, 0)), "")="", 'Page Categories'!$M$21, IFERROR(INDEX('Page Categories'!$E$11:$E$1010, MATCH($D2173, 'Page Categories'!$D$11:$D$1010, 0)), "")))</f>
        <v/>
      </c>
      <c r="C2173" s="4"/>
      <c r="D2173" s="50"/>
      <c r="E2173" s="51"/>
      <c r="F2173" s="51"/>
      <c r="G2173" s="52"/>
      <c r="H2173" s="51"/>
      <c r="I2173" s="53"/>
      <c r="J2173" s="4"/>
      <c r="O2173" s="12" t="str">
        <f t="shared" si="269"/>
        <v/>
      </c>
      <c r="Q2173" s="12" t="str">
        <f t="shared" si="270"/>
        <v/>
      </c>
      <c r="R2173" s="12" t="str">
        <f t="shared" si="271"/>
        <v/>
      </c>
      <c r="S2173" s="12" t="str">
        <f t="shared" si="272"/>
        <v/>
      </c>
      <c r="T2173" s="12" t="str">
        <f t="shared" si="273"/>
        <v/>
      </c>
      <c r="U2173" s="12" t="str">
        <f t="shared" si="274"/>
        <v/>
      </c>
      <c r="V2173" s="12" t="str">
        <f t="shared" si="268"/>
        <v/>
      </c>
      <c r="X2173" s="44" t="str">
        <f>IF($D2173="", "", IF(COUNTIF($D$11:$D2173, $D2173)&gt;1, "", $D2173))</f>
        <v/>
      </c>
      <c r="Z2173" s="12" t="str">
        <f>IF($X2173="", "", IF(COUNTIF('Page Categories'!$D$11:$D$1010, $X2173)&gt;0, "", MAX(Z$10:Z2172)+1))</f>
        <v/>
      </c>
      <c r="AB2173" s="44" t="str">
        <f t="shared" si="275"/>
        <v/>
      </c>
    </row>
    <row r="2174" spans="1:28" x14ac:dyDescent="0.25">
      <c r="A2174" s="4"/>
      <c r="B2174" s="44" t="str">
        <f>IF($D2174="", "", IF(IFERROR(INDEX('Page Categories'!$E$11:$E$1010, MATCH($D2174, 'Page Categories'!$D$11:$D$1010, 0)), "")="", 'Page Categories'!$M$21, IFERROR(INDEX('Page Categories'!$E$11:$E$1010, MATCH($D2174, 'Page Categories'!$D$11:$D$1010, 0)), "")))</f>
        <v/>
      </c>
      <c r="C2174" s="4"/>
      <c r="D2174" s="50"/>
      <c r="E2174" s="51"/>
      <c r="F2174" s="51"/>
      <c r="G2174" s="52"/>
      <c r="H2174" s="51"/>
      <c r="I2174" s="53"/>
      <c r="J2174" s="4"/>
      <c r="O2174" s="12" t="str">
        <f t="shared" si="269"/>
        <v/>
      </c>
      <c r="Q2174" s="12" t="str">
        <f t="shared" si="270"/>
        <v/>
      </c>
      <c r="R2174" s="12" t="str">
        <f t="shared" si="271"/>
        <v/>
      </c>
      <c r="S2174" s="12" t="str">
        <f t="shared" si="272"/>
        <v/>
      </c>
      <c r="T2174" s="12" t="str">
        <f t="shared" si="273"/>
        <v/>
      </c>
      <c r="U2174" s="12" t="str">
        <f t="shared" si="274"/>
        <v/>
      </c>
      <c r="V2174" s="12" t="str">
        <f t="shared" si="268"/>
        <v/>
      </c>
      <c r="X2174" s="44" t="str">
        <f>IF($D2174="", "", IF(COUNTIF($D$11:$D2174, $D2174)&gt;1, "", $D2174))</f>
        <v/>
      </c>
      <c r="Z2174" s="12" t="str">
        <f>IF($X2174="", "", IF(COUNTIF('Page Categories'!$D$11:$D$1010, $X2174)&gt;0, "", MAX(Z$10:Z2173)+1))</f>
        <v/>
      </c>
      <c r="AB2174" s="44" t="str">
        <f t="shared" si="275"/>
        <v/>
      </c>
    </row>
    <row r="2175" spans="1:28" x14ac:dyDescent="0.25">
      <c r="A2175" s="4"/>
      <c r="B2175" s="44" t="str">
        <f>IF($D2175="", "", IF(IFERROR(INDEX('Page Categories'!$E$11:$E$1010, MATCH($D2175, 'Page Categories'!$D$11:$D$1010, 0)), "")="", 'Page Categories'!$M$21, IFERROR(INDEX('Page Categories'!$E$11:$E$1010, MATCH($D2175, 'Page Categories'!$D$11:$D$1010, 0)), "")))</f>
        <v/>
      </c>
      <c r="C2175" s="4"/>
      <c r="D2175" s="50"/>
      <c r="E2175" s="51"/>
      <c r="F2175" s="51"/>
      <c r="G2175" s="52"/>
      <c r="H2175" s="51"/>
      <c r="I2175" s="53"/>
      <c r="J2175" s="4"/>
      <c r="O2175" s="12" t="str">
        <f t="shared" si="269"/>
        <v/>
      </c>
      <c r="Q2175" s="12" t="str">
        <f t="shared" si="270"/>
        <v/>
      </c>
      <c r="R2175" s="12" t="str">
        <f t="shared" si="271"/>
        <v/>
      </c>
      <c r="S2175" s="12" t="str">
        <f t="shared" si="272"/>
        <v/>
      </c>
      <c r="T2175" s="12" t="str">
        <f t="shared" si="273"/>
        <v/>
      </c>
      <c r="U2175" s="12" t="str">
        <f t="shared" si="274"/>
        <v/>
      </c>
      <c r="V2175" s="12" t="str">
        <f t="shared" si="268"/>
        <v/>
      </c>
      <c r="X2175" s="44" t="str">
        <f>IF($D2175="", "", IF(COUNTIF($D$11:$D2175, $D2175)&gt;1, "", $D2175))</f>
        <v/>
      </c>
      <c r="Z2175" s="12" t="str">
        <f>IF($X2175="", "", IF(COUNTIF('Page Categories'!$D$11:$D$1010, $X2175)&gt;0, "", MAX(Z$10:Z2174)+1))</f>
        <v/>
      </c>
      <c r="AB2175" s="44" t="str">
        <f t="shared" si="275"/>
        <v/>
      </c>
    </row>
    <row r="2176" spans="1:28" x14ac:dyDescent="0.25">
      <c r="A2176" s="4"/>
      <c r="B2176" s="44" t="str">
        <f>IF($D2176="", "", IF(IFERROR(INDEX('Page Categories'!$E$11:$E$1010, MATCH($D2176, 'Page Categories'!$D$11:$D$1010, 0)), "")="", 'Page Categories'!$M$21, IFERROR(INDEX('Page Categories'!$E$11:$E$1010, MATCH($D2176, 'Page Categories'!$D$11:$D$1010, 0)), "")))</f>
        <v/>
      </c>
      <c r="C2176" s="4"/>
      <c r="D2176" s="50"/>
      <c r="E2176" s="51"/>
      <c r="F2176" s="51"/>
      <c r="G2176" s="52"/>
      <c r="H2176" s="51"/>
      <c r="I2176" s="53"/>
      <c r="J2176" s="4"/>
      <c r="O2176" s="12" t="str">
        <f t="shared" si="269"/>
        <v/>
      </c>
      <c r="Q2176" s="12" t="str">
        <f t="shared" si="270"/>
        <v/>
      </c>
      <c r="R2176" s="12" t="str">
        <f t="shared" si="271"/>
        <v/>
      </c>
      <c r="S2176" s="12" t="str">
        <f t="shared" si="272"/>
        <v/>
      </c>
      <c r="T2176" s="12" t="str">
        <f t="shared" si="273"/>
        <v/>
      </c>
      <c r="U2176" s="12" t="str">
        <f t="shared" si="274"/>
        <v/>
      </c>
      <c r="V2176" s="12" t="str">
        <f t="shared" si="268"/>
        <v/>
      </c>
      <c r="X2176" s="44" t="str">
        <f>IF($D2176="", "", IF(COUNTIF($D$11:$D2176, $D2176)&gt;1, "", $D2176))</f>
        <v/>
      </c>
      <c r="Z2176" s="12" t="str">
        <f>IF($X2176="", "", IF(COUNTIF('Page Categories'!$D$11:$D$1010, $X2176)&gt;0, "", MAX(Z$10:Z2175)+1))</f>
        <v/>
      </c>
      <c r="AB2176" s="44" t="str">
        <f t="shared" si="275"/>
        <v/>
      </c>
    </row>
    <row r="2177" spans="1:28" x14ac:dyDescent="0.25">
      <c r="A2177" s="4"/>
      <c r="B2177" s="44" t="str">
        <f>IF($D2177="", "", IF(IFERROR(INDEX('Page Categories'!$E$11:$E$1010, MATCH($D2177, 'Page Categories'!$D$11:$D$1010, 0)), "")="", 'Page Categories'!$M$21, IFERROR(INDEX('Page Categories'!$E$11:$E$1010, MATCH($D2177, 'Page Categories'!$D$11:$D$1010, 0)), "")))</f>
        <v/>
      </c>
      <c r="C2177" s="4"/>
      <c r="D2177" s="50"/>
      <c r="E2177" s="51"/>
      <c r="F2177" s="51"/>
      <c r="G2177" s="52"/>
      <c r="H2177" s="51"/>
      <c r="I2177" s="53"/>
      <c r="J2177" s="4"/>
      <c r="O2177" s="12" t="str">
        <f t="shared" si="269"/>
        <v/>
      </c>
      <c r="Q2177" s="12" t="str">
        <f t="shared" si="270"/>
        <v/>
      </c>
      <c r="R2177" s="12" t="str">
        <f t="shared" si="271"/>
        <v/>
      </c>
      <c r="S2177" s="12" t="str">
        <f t="shared" si="272"/>
        <v/>
      </c>
      <c r="T2177" s="12" t="str">
        <f t="shared" si="273"/>
        <v/>
      </c>
      <c r="U2177" s="12" t="str">
        <f t="shared" si="274"/>
        <v/>
      </c>
      <c r="V2177" s="12" t="str">
        <f t="shared" si="268"/>
        <v/>
      </c>
      <c r="X2177" s="44" t="str">
        <f>IF($D2177="", "", IF(COUNTIF($D$11:$D2177, $D2177)&gt;1, "", $D2177))</f>
        <v/>
      </c>
      <c r="Z2177" s="12" t="str">
        <f>IF($X2177="", "", IF(COUNTIF('Page Categories'!$D$11:$D$1010, $X2177)&gt;0, "", MAX(Z$10:Z2176)+1))</f>
        <v/>
      </c>
      <c r="AB2177" s="44" t="str">
        <f t="shared" si="275"/>
        <v/>
      </c>
    </row>
    <row r="2178" spans="1:28" x14ac:dyDescent="0.25">
      <c r="A2178" s="4"/>
      <c r="B2178" s="44" t="str">
        <f>IF($D2178="", "", IF(IFERROR(INDEX('Page Categories'!$E$11:$E$1010, MATCH($D2178, 'Page Categories'!$D$11:$D$1010, 0)), "")="", 'Page Categories'!$M$21, IFERROR(INDEX('Page Categories'!$E$11:$E$1010, MATCH($D2178, 'Page Categories'!$D$11:$D$1010, 0)), "")))</f>
        <v/>
      </c>
      <c r="C2178" s="4"/>
      <c r="D2178" s="50"/>
      <c r="E2178" s="51"/>
      <c r="F2178" s="51"/>
      <c r="G2178" s="52"/>
      <c r="H2178" s="51"/>
      <c r="I2178" s="53"/>
      <c r="J2178" s="4"/>
      <c r="O2178" s="12" t="str">
        <f t="shared" si="269"/>
        <v/>
      </c>
      <c r="Q2178" s="12" t="str">
        <f t="shared" si="270"/>
        <v/>
      </c>
      <c r="R2178" s="12" t="str">
        <f t="shared" si="271"/>
        <v/>
      </c>
      <c r="S2178" s="12" t="str">
        <f t="shared" si="272"/>
        <v/>
      </c>
      <c r="T2178" s="12" t="str">
        <f t="shared" si="273"/>
        <v/>
      </c>
      <c r="U2178" s="12" t="str">
        <f t="shared" si="274"/>
        <v/>
      </c>
      <c r="V2178" s="12" t="str">
        <f t="shared" si="268"/>
        <v/>
      </c>
      <c r="X2178" s="44" t="str">
        <f>IF($D2178="", "", IF(COUNTIF($D$11:$D2178, $D2178)&gt;1, "", $D2178))</f>
        <v/>
      </c>
      <c r="Z2178" s="12" t="str">
        <f>IF($X2178="", "", IF(COUNTIF('Page Categories'!$D$11:$D$1010, $X2178)&gt;0, "", MAX(Z$10:Z2177)+1))</f>
        <v/>
      </c>
      <c r="AB2178" s="44" t="str">
        <f t="shared" si="275"/>
        <v/>
      </c>
    </row>
    <row r="2179" spans="1:28" x14ac:dyDescent="0.25">
      <c r="A2179" s="4"/>
      <c r="B2179" s="44" t="str">
        <f>IF($D2179="", "", IF(IFERROR(INDEX('Page Categories'!$E$11:$E$1010, MATCH($D2179, 'Page Categories'!$D$11:$D$1010, 0)), "")="", 'Page Categories'!$M$21, IFERROR(INDEX('Page Categories'!$E$11:$E$1010, MATCH($D2179, 'Page Categories'!$D$11:$D$1010, 0)), "")))</f>
        <v/>
      </c>
      <c r="C2179" s="4"/>
      <c r="D2179" s="50"/>
      <c r="E2179" s="51"/>
      <c r="F2179" s="51"/>
      <c r="G2179" s="52"/>
      <c r="H2179" s="51"/>
      <c r="I2179" s="53"/>
      <c r="J2179" s="4"/>
      <c r="O2179" s="12" t="str">
        <f t="shared" si="269"/>
        <v/>
      </c>
      <c r="Q2179" s="12" t="str">
        <f t="shared" si="270"/>
        <v/>
      </c>
      <c r="R2179" s="12" t="str">
        <f t="shared" si="271"/>
        <v/>
      </c>
      <c r="S2179" s="12" t="str">
        <f t="shared" si="272"/>
        <v/>
      </c>
      <c r="T2179" s="12" t="str">
        <f t="shared" si="273"/>
        <v/>
      </c>
      <c r="U2179" s="12" t="str">
        <f t="shared" si="274"/>
        <v/>
      </c>
      <c r="V2179" s="12" t="str">
        <f t="shared" si="268"/>
        <v/>
      </c>
      <c r="X2179" s="44" t="str">
        <f>IF($D2179="", "", IF(COUNTIF($D$11:$D2179, $D2179)&gt;1, "", $D2179))</f>
        <v/>
      </c>
      <c r="Z2179" s="12" t="str">
        <f>IF($X2179="", "", IF(COUNTIF('Page Categories'!$D$11:$D$1010, $X2179)&gt;0, "", MAX(Z$10:Z2178)+1))</f>
        <v/>
      </c>
      <c r="AB2179" s="44" t="str">
        <f t="shared" si="275"/>
        <v/>
      </c>
    </row>
    <row r="2180" spans="1:28" x14ac:dyDescent="0.25">
      <c r="A2180" s="4"/>
      <c r="B2180" s="44" t="str">
        <f>IF($D2180="", "", IF(IFERROR(INDEX('Page Categories'!$E$11:$E$1010, MATCH($D2180, 'Page Categories'!$D$11:$D$1010, 0)), "")="", 'Page Categories'!$M$21, IFERROR(INDEX('Page Categories'!$E$11:$E$1010, MATCH($D2180, 'Page Categories'!$D$11:$D$1010, 0)), "")))</f>
        <v/>
      </c>
      <c r="C2180" s="4"/>
      <c r="D2180" s="50"/>
      <c r="E2180" s="51"/>
      <c r="F2180" s="51"/>
      <c r="G2180" s="52"/>
      <c r="H2180" s="51"/>
      <c r="I2180" s="53"/>
      <c r="J2180" s="4"/>
      <c r="O2180" s="12" t="str">
        <f t="shared" si="269"/>
        <v/>
      </c>
      <c r="Q2180" s="12" t="str">
        <f t="shared" si="270"/>
        <v/>
      </c>
      <c r="R2180" s="12" t="str">
        <f t="shared" si="271"/>
        <v/>
      </c>
      <c r="S2180" s="12" t="str">
        <f t="shared" si="272"/>
        <v/>
      </c>
      <c r="T2180" s="12" t="str">
        <f t="shared" si="273"/>
        <v/>
      </c>
      <c r="U2180" s="12" t="str">
        <f t="shared" si="274"/>
        <v/>
      </c>
      <c r="V2180" s="12" t="str">
        <f t="shared" si="268"/>
        <v/>
      </c>
      <c r="X2180" s="44" t="str">
        <f>IF($D2180="", "", IF(COUNTIF($D$11:$D2180, $D2180)&gt;1, "", $D2180))</f>
        <v/>
      </c>
      <c r="Z2180" s="12" t="str">
        <f>IF($X2180="", "", IF(COUNTIF('Page Categories'!$D$11:$D$1010, $X2180)&gt;0, "", MAX(Z$10:Z2179)+1))</f>
        <v/>
      </c>
      <c r="AB2180" s="44" t="str">
        <f t="shared" si="275"/>
        <v/>
      </c>
    </row>
    <row r="2181" spans="1:28" x14ac:dyDescent="0.25">
      <c r="A2181" s="4"/>
      <c r="B2181" s="44" t="str">
        <f>IF($D2181="", "", IF(IFERROR(INDEX('Page Categories'!$E$11:$E$1010, MATCH($D2181, 'Page Categories'!$D$11:$D$1010, 0)), "")="", 'Page Categories'!$M$21, IFERROR(INDEX('Page Categories'!$E$11:$E$1010, MATCH($D2181, 'Page Categories'!$D$11:$D$1010, 0)), "")))</f>
        <v/>
      </c>
      <c r="C2181" s="4"/>
      <c r="D2181" s="50"/>
      <c r="E2181" s="51"/>
      <c r="F2181" s="51"/>
      <c r="G2181" s="52"/>
      <c r="H2181" s="51"/>
      <c r="I2181" s="53"/>
      <c r="J2181" s="4"/>
      <c r="O2181" s="12" t="str">
        <f t="shared" si="269"/>
        <v/>
      </c>
      <c r="Q2181" s="12" t="str">
        <f t="shared" si="270"/>
        <v/>
      </c>
      <c r="R2181" s="12" t="str">
        <f t="shared" si="271"/>
        <v/>
      </c>
      <c r="S2181" s="12" t="str">
        <f t="shared" si="272"/>
        <v/>
      </c>
      <c r="T2181" s="12" t="str">
        <f t="shared" si="273"/>
        <v/>
      </c>
      <c r="U2181" s="12" t="str">
        <f t="shared" si="274"/>
        <v/>
      </c>
      <c r="V2181" s="12" t="str">
        <f t="shared" si="268"/>
        <v/>
      </c>
      <c r="X2181" s="44" t="str">
        <f>IF($D2181="", "", IF(COUNTIF($D$11:$D2181, $D2181)&gt;1, "", $D2181))</f>
        <v/>
      </c>
      <c r="Z2181" s="12" t="str">
        <f>IF($X2181="", "", IF(COUNTIF('Page Categories'!$D$11:$D$1010, $X2181)&gt;0, "", MAX(Z$10:Z2180)+1))</f>
        <v/>
      </c>
      <c r="AB2181" s="44" t="str">
        <f t="shared" si="275"/>
        <v/>
      </c>
    </row>
    <row r="2182" spans="1:28" x14ac:dyDescent="0.25">
      <c r="A2182" s="4"/>
      <c r="B2182" s="44" t="str">
        <f>IF($D2182="", "", IF(IFERROR(INDEX('Page Categories'!$E$11:$E$1010, MATCH($D2182, 'Page Categories'!$D$11:$D$1010, 0)), "")="", 'Page Categories'!$M$21, IFERROR(INDEX('Page Categories'!$E$11:$E$1010, MATCH($D2182, 'Page Categories'!$D$11:$D$1010, 0)), "")))</f>
        <v/>
      </c>
      <c r="C2182" s="4"/>
      <c r="D2182" s="50"/>
      <c r="E2182" s="51"/>
      <c r="F2182" s="51"/>
      <c r="G2182" s="52"/>
      <c r="H2182" s="51"/>
      <c r="I2182" s="53"/>
      <c r="J2182" s="4"/>
      <c r="O2182" s="12" t="str">
        <f t="shared" si="269"/>
        <v/>
      </c>
      <c r="Q2182" s="12" t="str">
        <f t="shared" si="270"/>
        <v/>
      </c>
      <c r="R2182" s="12" t="str">
        <f t="shared" si="271"/>
        <v/>
      </c>
      <c r="S2182" s="12" t="str">
        <f t="shared" si="272"/>
        <v/>
      </c>
      <c r="T2182" s="12" t="str">
        <f t="shared" si="273"/>
        <v/>
      </c>
      <c r="U2182" s="12" t="str">
        <f t="shared" si="274"/>
        <v/>
      </c>
      <c r="V2182" s="12" t="str">
        <f t="shared" si="268"/>
        <v/>
      </c>
      <c r="X2182" s="44" t="str">
        <f>IF($D2182="", "", IF(COUNTIF($D$11:$D2182, $D2182)&gt;1, "", $D2182))</f>
        <v/>
      </c>
      <c r="Z2182" s="12" t="str">
        <f>IF($X2182="", "", IF(COUNTIF('Page Categories'!$D$11:$D$1010, $X2182)&gt;0, "", MAX(Z$10:Z2181)+1))</f>
        <v/>
      </c>
      <c r="AB2182" s="44" t="str">
        <f t="shared" si="275"/>
        <v/>
      </c>
    </row>
    <row r="2183" spans="1:28" x14ac:dyDescent="0.25">
      <c r="A2183" s="4"/>
      <c r="B2183" s="44" t="str">
        <f>IF($D2183="", "", IF(IFERROR(INDEX('Page Categories'!$E$11:$E$1010, MATCH($D2183, 'Page Categories'!$D$11:$D$1010, 0)), "")="", 'Page Categories'!$M$21, IFERROR(INDEX('Page Categories'!$E$11:$E$1010, MATCH($D2183, 'Page Categories'!$D$11:$D$1010, 0)), "")))</f>
        <v/>
      </c>
      <c r="C2183" s="4"/>
      <c r="D2183" s="50"/>
      <c r="E2183" s="51"/>
      <c r="F2183" s="51"/>
      <c r="G2183" s="52"/>
      <c r="H2183" s="51"/>
      <c r="I2183" s="53"/>
      <c r="J2183" s="4"/>
      <c r="O2183" s="12" t="str">
        <f t="shared" si="269"/>
        <v/>
      </c>
      <c r="Q2183" s="12" t="str">
        <f t="shared" si="270"/>
        <v/>
      </c>
      <c r="R2183" s="12" t="str">
        <f t="shared" si="271"/>
        <v/>
      </c>
      <c r="S2183" s="12" t="str">
        <f t="shared" si="272"/>
        <v/>
      </c>
      <c r="T2183" s="12" t="str">
        <f t="shared" si="273"/>
        <v/>
      </c>
      <c r="U2183" s="12" t="str">
        <f t="shared" si="274"/>
        <v/>
      </c>
      <c r="V2183" s="12" t="str">
        <f t="shared" si="268"/>
        <v/>
      </c>
      <c r="X2183" s="44" t="str">
        <f>IF($D2183="", "", IF(COUNTIF($D$11:$D2183, $D2183)&gt;1, "", $D2183))</f>
        <v/>
      </c>
      <c r="Z2183" s="12" t="str">
        <f>IF($X2183="", "", IF(COUNTIF('Page Categories'!$D$11:$D$1010, $X2183)&gt;0, "", MAX(Z$10:Z2182)+1))</f>
        <v/>
      </c>
      <c r="AB2183" s="44" t="str">
        <f t="shared" si="275"/>
        <v/>
      </c>
    </row>
    <row r="2184" spans="1:28" x14ac:dyDescent="0.25">
      <c r="A2184" s="4"/>
      <c r="B2184" s="44" t="str">
        <f>IF($D2184="", "", IF(IFERROR(INDEX('Page Categories'!$E$11:$E$1010, MATCH($D2184, 'Page Categories'!$D$11:$D$1010, 0)), "")="", 'Page Categories'!$M$21, IFERROR(INDEX('Page Categories'!$E$11:$E$1010, MATCH($D2184, 'Page Categories'!$D$11:$D$1010, 0)), "")))</f>
        <v/>
      </c>
      <c r="C2184" s="4"/>
      <c r="D2184" s="50"/>
      <c r="E2184" s="51"/>
      <c r="F2184" s="51"/>
      <c r="G2184" s="52"/>
      <c r="H2184" s="51"/>
      <c r="I2184" s="53"/>
      <c r="J2184" s="4"/>
      <c r="O2184" s="12" t="str">
        <f t="shared" si="269"/>
        <v/>
      </c>
      <c r="Q2184" s="12" t="str">
        <f t="shared" si="270"/>
        <v/>
      </c>
      <c r="R2184" s="12" t="str">
        <f t="shared" si="271"/>
        <v/>
      </c>
      <c r="S2184" s="12" t="str">
        <f t="shared" si="272"/>
        <v/>
      </c>
      <c r="T2184" s="12" t="str">
        <f t="shared" si="273"/>
        <v/>
      </c>
      <c r="U2184" s="12" t="str">
        <f t="shared" si="274"/>
        <v/>
      </c>
      <c r="V2184" s="12" t="str">
        <f t="shared" si="268"/>
        <v/>
      </c>
      <c r="X2184" s="44" t="str">
        <f>IF($D2184="", "", IF(COUNTIF($D$11:$D2184, $D2184)&gt;1, "", $D2184))</f>
        <v/>
      </c>
      <c r="Z2184" s="12" t="str">
        <f>IF($X2184="", "", IF(COUNTIF('Page Categories'!$D$11:$D$1010, $X2184)&gt;0, "", MAX(Z$10:Z2183)+1))</f>
        <v/>
      </c>
      <c r="AB2184" s="44" t="str">
        <f t="shared" si="275"/>
        <v/>
      </c>
    </row>
    <row r="2185" spans="1:28" x14ac:dyDescent="0.25">
      <c r="A2185" s="4"/>
      <c r="B2185" s="44" t="str">
        <f>IF($D2185="", "", IF(IFERROR(INDEX('Page Categories'!$E$11:$E$1010, MATCH($D2185, 'Page Categories'!$D$11:$D$1010, 0)), "")="", 'Page Categories'!$M$21, IFERROR(INDEX('Page Categories'!$E$11:$E$1010, MATCH($D2185, 'Page Categories'!$D$11:$D$1010, 0)), "")))</f>
        <v/>
      </c>
      <c r="C2185" s="4"/>
      <c r="D2185" s="50"/>
      <c r="E2185" s="51"/>
      <c r="F2185" s="51"/>
      <c r="G2185" s="52"/>
      <c r="H2185" s="51"/>
      <c r="I2185" s="53"/>
      <c r="J2185" s="4"/>
      <c r="O2185" s="12" t="str">
        <f t="shared" si="269"/>
        <v/>
      </c>
      <c r="Q2185" s="12" t="str">
        <f t="shared" si="270"/>
        <v/>
      </c>
      <c r="R2185" s="12" t="str">
        <f t="shared" si="271"/>
        <v/>
      </c>
      <c r="S2185" s="12" t="str">
        <f t="shared" si="272"/>
        <v/>
      </c>
      <c r="T2185" s="12" t="str">
        <f t="shared" si="273"/>
        <v/>
      </c>
      <c r="U2185" s="12" t="str">
        <f t="shared" si="274"/>
        <v/>
      </c>
      <c r="V2185" s="12" t="str">
        <f t="shared" si="268"/>
        <v/>
      </c>
      <c r="X2185" s="44" t="str">
        <f>IF($D2185="", "", IF(COUNTIF($D$11:$D2185, $D2185)&gt;1, "", $D2185))</f>
        <v/>
      </c>
      <c r="Z2185" s="12" t="str">
        <f>IF($X2185="", "", IF(COUNTIF('Page Categories'!$D$11:$D$1010, $X2185)&gt;0, "", MAX(Z$10:Z2184)+1))</f>
        <v/>
      </c>
      <c r="AB2185" s="44" t="str">
        <f t="shared" si="275"/>
        <v/>
      </c>
    </row>
    <row r="2186" spans="1:28" x14ac:dyDescent="0.25">
      <c r="A2186" s="4"/>
      <c r="B2186" s="44" t="str">
        <f>IF($D2186="", "", IF(IFERROR(INDEX('Page Categories'!$E$11:$E$1010, MATCH($D2186, 'Page Categories'!$D$11:$D$1010, 0)), "")="", 'Page Categories'!$M$21, IFERROR(INDEX('Page Categories'!$E$11:$E$1010, MATCH($D2186, 'Page Categories'!$D$11:$D$1010, 0)), "")))</f>
        <v/>
      </c>
      <c r="C2186" s="4"/>
      <c r="D2186" s="50"/>
      <c r="E2186" s="51"/>
      <c r="F2186" s="51"/>
      <c r="G2186" s="52"/>
      <c r="H2186" s="51"/>
      <c r="I2186" s="53"/>
      <c r="J2186" s="4"/>
      <c r="O2186" s="12" t="str">
        <f t="shared" si="269"/>
        <v/>
      </c>
      <c r="Q2186" s="12" t="str">
        <f t="shared" si="270"/>
        <v/>
      </c>
      <c r="R2186" s="12" t="str">
        <f t="shared" si="271"/>
        <v/>
      </c>
      <c r="S2186" s="12" t="str">
        <f t="shared" si="272"/>
        <v/>
      </c>
      <c r="T2186" s="12" t="str">
        <f t="shared" si="273"/>
        <v/>
      </c>
      <c r="U2186" s="12" t="str">
        <f t="shared" si="274"/>
        <v/>
      </c>
      <c r="V2186" s="12" t="str">
        <f t="shared" si="268"/>
        <v/>
      </c>
      <c r="X2186" s="44" t="str">
        <f>IF($D2186="", "", IF(COUNTIF($D$11:$D2186, $D2186)&gt;1, "", $D2186))</f>
        <v/>
      </c>
      <c r="Z2186" s="12" t="str">
        <f>IF($X2186="", "", IF(COUNTIF('Page Categories'!$D$11:$D$1010, $X2186)&gt;0, "", MAX(Z$10:Z2185)+1))</f>
        <v/>
      </c>
      <c r="AB2186" s="44" t="str">
        <f t="shared" si="275"/>
        <v/>
      </c>
    </row>
    <row r="2187" spans="1:28" x14ac:dyDescent="0.25">
      <c r="A2187" s="4"/>
      <c r="B2187" s="44" t="str">
        <f>IF($D2187="", "", IF(IFERROR(INDEX('Page Categories'!$E$11:$E$1010, MATCH($D2187, 'Page Categories'!$D$11:$D$1010, 0)), "")="", 'Page Categories'!$M$21, IFERROR(INDEX('Page Categories'!$E$11:$E$1010, MATCH($D2187, 'Page Categories'!$D$11:$D$1010, 0)), "")))</f>
        <v/>
      </c>
      <c r="C2187" s="4"/>
      <c r="D2187" s="50"/>
      <c r="E2187" s="51"/>
      <c r="F2187" s="51"/>
      <c r="G2187" s="52"/>
      <c r="H2187" s="51"/>
      <c r="I2187" s="53"/>
      <c r="J2187" s="4"/>
      <c r="O2187" s="12" t="str">
        <f t="shared" si="269"/>
        <v/>
      </c>
      <c r="Q2187" s="12" t="str">
        <f t="shared" si="270"/>
        <v/>
      </c>
      <c r="R2187" s="12" t="str">
        <f t="shared" si="271"/>
        <v/>
      </c>
      <c r="S2187" s="12" t="str">
        <f t="shared" si="272"/>
        <v/>
      </c>
      <c r="T2187" s="12" t="str">
        <f t="shared" si="273"/>
        <v/>
      </c>
      <c r="U2187" s="12" t="str">
        <f t="shared" si="274"/>
        <v/>
      </c>
      <c r="V2187" s="12" t="str">
        <f t="shared" ref="V2187:V2250" si="276">IF($O2187="", "", IF(AND(V$5="X", I2187=""), $O$6, IF(AND(NOT(I2187=""), COUNTIF(M$11:M$22, I2187)=0), $O$7, "")))</f>
        <v/>
      </c>
      <c r="X2187" s="44" t="str">
        <f>IF($D2187="", "", IF(COUNTIF($D$11:$D2187, $D2187)&gt;1, "", $D2187))</f>
        <v/>
      </c>
      <c r="Z2187" s="12" t="str">
        <f>IF($X2187="", "", IF(COUNTIF('Page Categories'!$D$11:$D$1010, $X2187)&gt;0, "", MAX(Z$10:Z2186)+1))</f>
        <v/>
      </c>
      <c r="AB2187" s="44" t="str">
        <f t="shared" si="275"/>
        <v/>
      </c>
    </row>
    <row r="2188" spans="1:28" x14ac:dyDescent="0.25">
      <c r="A2188" s="4"/>
      <c r="B2188" s="44" t="str">
        <f>IF($D2188="", "", IF(IFERROR(INDEX('Page Categories'!$E$11:$E$1010, MATCH($D2188, 'Page Categories'!$D$11:$D$1010, 0)), "")="", 'Page Categories'!$M$21, IFERROR(INDEX('Page Categories'!$E$11:$E$1010, MATCH($D2188, 'Page Categories'!$D$11:$D$1010, 0)), "")))</f>
        <v/>
      </c>
      <c r="C2188" s="4"/>
      <c r="D2188" s="50"/>
      <c r="E2188" s="51"/>
      <c r="F2188" s="51"/>
      <c r="G2188" s="52"/>
      <c r="H2188" s="51"/>
      <c r="I2188" s="53"/>
      <c r="J2188" s="4"/>
      <c r="O2188" s="12" t="str">
        <f t="shared" ref="O2188:O2251" si="277">IF(COUNTIF($D2188:$I2188, "")=6, "", "X")</f>
        <v/>
      </c>
      <c r="Q2188" s="12" t="str">
        <f t="shared" ref="Q2188:Q2251" si="278">IF($O2188="", "", IF(AND(Q$5="X", D2188=""), $O$6, ""))</f>
        <v/>
      </c>
      <c r="R2188" s="12" t="str">
        <f t="shared" ref="R2188:R2251" si="279">IF($O2188="", "", IF(AND(R$5="X", E2188=""), $O$6, IF(AND(NOT(E2188=""), ISNUMBER(E2188)=FALSE), $O$7, "")))</f>
        <v/>
      </c>
      <c r="S2188" s="12" t="str">
        <f t="shared" ref="S2188:S2251" si="280">IF($O2188="", "", IF(AND(S$5="X", F2188=""), $O$6, IF(AND(NOT(F2188=""), ISNUMBER(F2188)=FALSE), $O$7, "")))</f>
        <v/>
      </c>
      <c r="T2188" s="12" t="str">
        <f t="shared" ref="T2188:T2251" si="281">IF($O2188="", "", IF(AND(T$5="X", G2188=""), $O$6, IF(AND(NOT(G2188=""), ISNUMBER(G2188)=FALSE), $O$7, "")))</f>
        <v/>
      </c>
      <c r="U2188" s="12" t="str">
        <f t="shared" ref="U2188:U2251" si="282">IF($O2188="", "", IF(AND(U$5="X", H2188=""), $O$6, IF(AND(NOT(H2188=""), ISNUMBER(H2188)=FALSE), $O$7, "")))</f>
        <v/>
      </c>
      <c r="V2188" s="12" t="str">
        <f t="shared" si="276"/>
        <v/>
      </c>
      <c r="X2188" s="44" t="str">
        <f>IF($D2188="", "", IF(COUNTIF($D$11:$D2188, $D2188)&gt;1, "", $D2188))</f>
        <v/>
      </c>
      <c r="Z2188" s="12" t="str">
        <f>IF($X2188="", "", IF(COUNTIF('Page Categories'!$D$11:$D$1010, $X2188)&gt;0, "", MAX(Z$10:Z2187)+1))</f>
        <v/>
      </c>
      <c r="AB2188" s="44" t="str">
        <f t="shared" ref="AB2188:AB2251" si="283">IF(OR($B2188="", $I2188=""), "", CONCATENATE($B2188, " - ", $I2188))</f>
        <v/>
      </c>
    </row>
    <row r="2189" spans="1:28" x14ac:dyDescent="0.25">
      <c r="A2189" s="4"/>
      <c r="B2189" s="44" t="str">
        <f>IF($D2189="", "", IF(IFERROR(INDEX('Page Categories'!$E$11:$E$1010, MATCH($D2189, 'Page Categories'!$D$11:$D$1010, 0)), "")="", 'Page Categories'!$M$21, IFERROR(INDEX('Page Categories'!$E$11:$E$1010, MATCH($D2189, 'Page Categories'!$D$11:$D$1010, 0)), "")))</f>
        <v/>
      </c>
      <c r="C2189" s="4"/>
      <c r="D2189" s="50"/>
      <c r="E2189" s="51"/>
      <c r="F2189" s="51"/>
      <c r="G2189" s="52"/>
      <c r="H2189" s="51"/>
      <c r="I2189" s="53"/>
      <c r="J2189" s="4"/>
      <c r="O2189" s="12" t="str">
        <f t="shared" si="277"/>
        <v/>
      </c>
      <c r="Q2189" s="12" t="str">
        <f t="shared" si="278"/>
        <v/>
      </c>
      <c r="R2189" s="12" t="str">
        <f t="shared" si="279"/>
        <v/>
      </c>
      <c r="S2189" s="12" t="str">
        <f t="shared" si="280"/>
        <v/>
      </c>
      <c r="T2189" s="12" t="str">
        <f t="shared" si="281"/>
        <v/>
      </c>
      <c r="U2189" s="12" t="str">
        <f t="shared" si="282"/>
        <v/>
      </c>
      <c r="V2189" s="12" t="str">
        <f t="shared" si="276"/>
        <v/>
      </c>
      <c r="X2189" s="44" t="str">
        <f>IF($D2189="", "", IF(COUNTIF($D$11:$D2189, $D2189)&gt;1, "", $D2189))</f>
        <v/>
      </c>
      <c r="Z2189" s="12" t="str">
        <f>IF($X2189="", "", IF(COUNTIF('Page Categories'!$D$11:$D$1010, $X2189)&gt;0, "", MAX(Z$10:Z2188)+1))</f>
        <v/>
      </c>
      <c r="AB2189" s="44" t="str">
        <f t="shared" si="283"/>
        <v/>
      </c>
    </row>
    <row r="2190" spans="1:28" x14ac:dyDescent="0.25">
      <c r="A2190" s="4"/>
      <c r="B2190" s="44" t="str">
        <f>IF($D2190="", "", IF(IFERROR(INDEX('Page Categories'!$E$11:$E$1010, MATCH($D2190, 'Page Categories'!$D$11:$D$1010, 0)), "")="", 'Page Categories'!$M$21, IFERROR(INDEX('Page Categories'!$E$11:$E$1010, MATCH($D2190, 'Page Categories'!$D$11:$D$1010, 0)), "")))</f>
        <v/>
      </c>
      <c r="C2190" s="4"/>
      <c r="D2190" s="50"/>
      <c r="E2190" s="51"/>
      <c r="F2190" s="51"/>
      <c r="G2190" s="52"/>
      <c r="H2190" s="51"/>
      <c r="I2190" s="53"/>
      <c r="J2190" s="4"/>
      <c r="O2190" s="12" t="str">
        <f t="shared" si="277"/>
        <v/>
      </c>
      <c r="Q2190" s="12" t="str">
        <f t="shared" si="278"/>
        <v/>
      </c>
      <c r="R2190" s="12" t="str">
        <f t="shared" si="279"/>
        <v/>
      </c>
      <c r="S2190" s="12" t="str">
        <f t="shared" si="280"/>
        <v/>
      </c>
      <c r="T2190" s="12" t="str">
        <f t="shared" si="281"/>
        <v/>
      </c>
      <c r="U2190" s="12" t="str">
        <f t="shared" si="282"/>
        <v/>
      </c>
      <c r="V2190" s="12" t="str">
        <f t="shared" si="276"/>
        <v/>
      </c>
      <c r="X2190" s="44" t="str">
        <f>IF($D2190="", "", IF(COUNTIF($D$11:$D2190, $D2190)&gt;1, "", $D2190))</f>
        <v/>
      </c>
      <c r="Z2190" s="12" t="str">
        <f>IF($X2190="", "", IF(COUNTIF('Page Categories'!$D$11:$D$1010, $X2190)&gt;0, "", MAX(Z$10:Z2189)+1))</f>
        <v/>
      </c>
      <c r="AB2190" s="44" t="str">
        <f t="shared" si="283"/>
        <v/>
      </c>
    </row>
    <row r="2191" spans="1:28" x14ac:dyDescent="0.25">
      <c r="A2191" s="4"/>
      <c r="B2191" s="44" t="str">
        <f>IF($D2191="", "", IF(IFERROR(INDEX('Page Categories'!$E$11:$E$1010, MATCH($D2191, 'Page Categories'!$D$11:$D$1010, 0)), "")="", 'Page Categories'!$M$21, IFERROR(INDEX('Page Categories'!$E$11:$E$1010, MATCH($D2191, 'Page Categories'!$D$11:$D$1010, 0)), "")))</f>
        <v/>
      </c>
      <c r="C2191" s="4"/>
      <c r="D2191" s="50"/>
      <c r="E2191" s="51"/>
      <c r="F2191" s="51"/>
      <c r="G2191" s="52"/>
      <c r="H2191" s="51"/>
      <c r="I2191" s="53"/>
      <c r="J2191" s="4"/>
      <c r="O2191" s="12" t="str">
        <f t="shared" si="277"/>
        <v/>
      </c>
      <c r="Q2191" s="12" t="str">
        <f t="shared" si="278"/>
        <v/>
      </c>
      <c r="R2191" s="12" t="str">
        <f t="shared" si="279"/>
        <v/>
      </c>
      <c r="S2191" s="12" t="str">
        <f t="shared" si="280"/>
        <v/>
      </c>
      <c r="T2191" s="12" t="str">
        <f t="shared" si="281"/>
        <v/>
      </c>
      <c r="U2191" s="12" t="str">
        <f t="shared" si="282"/>
        <v/>
      </c>
      <c r="V2191" s="12" t="str">
        <f t="shared" si="276"/>
        <v/>
      </c>
      <c r="X2191" s="44" t="str">
        <f>IF($D2191="", "", IF(COUNTIF($D$11:$D2191, $D2191)&gt;1, "", $D2191))</f>
        <v/>
      </c>
      <c r="Z2191" s="12" t="str">
        <f>IF($X2191="", "", IF(COUNTIF('Page Categories'!$D$11:$D$1010, $X2191)&gt;0, "", MAX(Z$10:Z2190)+1))</f>
        <v/>
      </c>
      <c r="AB2191" s="44" t="str">
        <f t="shared" si="283"/>
        <v/>
      </c>
    </row>
    <row r="2192" spans="1:28" x14ac:dyDescent="0.25">
      <c r="A2192" s="4"/>
      <c r="B2192" s="44" t="str">
        <f>IF($D2192="", "", IF(IFERROR(INDEX('Page Categories'!$E$11:$E$1010, MATCH($D2192, 'Page Categories'!$D$11:$D$1010, 0)), "")="", 'Page Categories'!$M$21, IFERROR(INDEX('Page Categories'!$E$11:$E$1010, MATCH($D2192, 'Page Categories'!$D$11:$D$1010, 0)), "")))</f>
        <v/>
      </c>
      <c r="C2192" s="4"/>
      <c r="D2192" s="50"/>
      <c r="E2192" s="51"/>
      <c r="F2192" s="51"/>
      <c r="G2192" s="52"/>
      <c r="H2192" s="51"/>
      <c r="I2192" s="53"/>
      <c r="J2192" s="4"/>
      <c r="O2192" s="12" t="str">
        <f t="shared" si="277"/>
        <v/>
      </c>
      <c r="Q2192" s="12" t="str">
        <f t="shared" si="278"/>
        <v/>
      </c>
      <c r="R2192" s="12" t="str">
        <f t="shared" si="279"/>
        <v/>
      </c>
      <c r="S2192" s="12" t="str">
        <f t="shared" si="280"/>
        <v/>
      </c>
      <c r="T2192" s="12" t="str">
        <f t="shared" si="281"/>
        <v/>
      </c>
      <c r="U2192" s="12" t="str">
        <f t="shared" si="282"/>
        <v/>
      </c>
      <c r="V2192" s="12" t="str">
        <f t="shared" si="276"/>
        <v/>
      </c>
      <c r="X2192" s="44" t="str">
        <f>IF($D2192="", "", IF(COUNTIF($D$11:$D2192, $D2192)&gt;1, "", $D2192))</f>
        <v/>
      </c>
      <c r="Z2192" s="12" t="str">
        <f>IF($X2192="", "", IF(COUNTIF('Page Categories'!$D$11:$D$1010, $X2192)&gt;0, "", MAX(Z$10:Z2191)+1))</f>
        <v/>
      </c>
      <c r="AB2192" s="44" t="str">
        <f t="shared" si="283"/>
        <v/>
      </c>
    </row>
    <row r="2193" spans="1:28" x14ac:dyDescent="0.25">
      <c r="A2193" s="4"/>
      <c r="B2193" s="44" t="str">
        <f>IF($D2193="", "", IF(IFERROR(INDEX('Page Categories'!$E$11:$E$1010, MATCH($D2193, 'Page Categories'!$D$11:$D$1010, 0)), "")="", 'Page Categories'!$M$21, IFERROR(INDEX('Page Categories'!$E$11:$E$1010, MATCH($D2193, 'Page Categories'!$D$11:$D$1010, 0)), "")))</f>
        <v/>
      </c>
      <c r="C2193" s="4"/>
      <c r="D2193" s="50"/>
      <c r="E2193" s="51"/>
      <c r="F2193" s="51"/>
      <c r="G2193" s="52"/>
      <c r="H2193" s="51"/>
      <c r="I2193" s="53"/>
      <c r="J2193" s="4"/>
      <c r="O2193" s="12" t="str">
        <f t="shared" si="277"/>
        <v/>
      </c>
      <c r="Q2193" s="12" t="str">
        <f t="shared" si="278"/>
        <v/>
      </c>
      <c r="R2193" s="12" t="str">
        <f t="shared" si="279"/>
        <v/>
      </c>
      <c r="S2193" s="12" t="str">
        <f t="shared" si="280"/>
        <v/>
      </c>
      <c r="T2193" s="12" t="str">
        <f t="shared" si="281"/>
        <v/>
      </c>
      <c r="U2193" s="12" t="str">
        <f t="shared" si="282"/>
        <v/>
      </c>
      <c r="V2193" s="12" t="str">
        <f t="shared" si="276"/>
        <v/>
      </c>
      <c r="X2193" s="44" t="str">
        <f>IF($D2193="", "", IF(COUNTIF($D$11:$D2193, $D2193)&gt;1, "", $D2193))</f>
        <v/>
      </c>
      <c r="Z2193" s="12" t="str">
        <f>IF($X2193="", "", IF(COUNTIF('Page Categories'!$D$11:$D$1010, $X2193)&gt;0, "", MAX(Z$10:Z2192)+1))</f>
        <v/>
      </c>
      <c r="AB2193" s="44" t="str">
        <f t="shared" si="283"/>
        <v/>
      </c>
    </row>
    <row r="2194" spans="1:28" x14ac:dyDescent="0.25">
      <c r="A2194" s="4"/>
      <c r="B2194" s="44" t="str">
        <f>IF($D2194="", "", IF(IFERROR(INDEX('Page Categories'!$E$11:$E$1010, MATCH($D2194, 'Page Categories'!$D$11:$D$1010, 0)), "")="", 'Page Categories'!$M$21, IFERROR(INDEX('Page Categories'!$E$11:$E$1010, MATCH($D2194, 'Page Categories'!$D$11:$D$1010, 0)), "")))</f>
        <v/>
      </c>
      <c r="C2194" s="4"/>
      <c r="D2194" s="50"/>
      <c r="E2194" s="51"/>
      <c r="F2194" s="51"/>
      <c r="G2194" s="52"/>
      <c r="H2194" s="51"/>
      <c r="I2194" s="53"/>
      <c r="J2194" s="4"/>
      <c r="O2194" s="12" t="str">
        <f t="shared" si="277"/>
        <v/>
      </c>
      <c r="Q2194" s="12" t="str">
        <f t="shared" si="278"/>
        <v/>
      </c>
      <c r="R2194" s="12" t="str">
        <f t="shared" si="279"/>
        <v/>
      </c>
      <c r="S2194" s="12" t="str">
        <f t="shared" si="280"/>
        <v/>
      </c>
      <c r="T2194" s="12" t="str">
        <f t="shared" si="281"/>
        <v/>
      </c>
      <c r="U2194" s="12" t="str">
        <f t="shared" si="282"/>
        <v/>
      </c>
      <c r="V2194" s="12" t="str">
        <f t="shared" si="276"/>
        <v/>
      </c>
      <c r="X2194" s="44" t="str">
        <f>IF($D2194="", "", IF(COUNTIF($D$11:$D2194, $D2194)&gt;1, "", $D2194))</f>
        <v/>
      </c>
      <c r="Z2194" s="12" t="str">
        <f>IF($X2194="", "", IF(COUNTIF('Page Categories'!$D$11:$D$1010, $X2194)&gt;0, "", MAX(Z$10:Z2193)+1))</f>
        <v/>
      </c>
      <c r="AB2194" s="44" t="str">
        <f t="shared" si="283"/>
        <v/>
      </c>
    </row>
    <row r="2195" spans="1:28" x14ac:dyDescent="0.25">
      <c r="A2195" s="4"/>
      <c r="B2195" s="44" t="str">
        <f>IF($D2195="", "", IF(IFERROR(INDEX('Page Categories'!$E$11:$E$1010, MATCH($D2195, 'Page Categories'!$D$11:$D$1010, 0)), "")="", 'Page Categories'!$M$21, IFERROR(INDEX('Page Categories'!$E$11:$E$1010, MATCH($D2195, 'Page Categories'!$D$11:$D$1010, 0)), "")))</f>
        <v/>
      </c>
      <c r="C2195" s="4"/>
      <c r="D2195" s="50"/>
      <c r="E2195" s="51"/>
      <c r="F2195" s="51"/>
      <c r="G2195" s="52"/>
      <c r="H2195" s="51"/>
      <c r="I2195" s="53"/>
      <c r="J2195" s="4"/>
      <c r="O2195" s="12" t="str">
        <f t="shared" si="277"/>
        <v/>
      </c>
      <c r="Q2195" s="12" t="str">
        <f t="shared" si="278"/>
        <v/>
      </c>
      <c r="R2195" s="12" t="str">
        <f t="shared" si="279"/>
        <v/>
      </c>
      <c r="S2195" s="12" t="str">
        <f t="shared" si="280"/>
        <v/>
      </c>
      <c r="T2195" s="12" t="str">
        <f t="shared" si="281"/>
        <v/>
      </c>
      <c r="U2195" s="12" t="str">
        <f t="shared" si="282"/>
        <v/>
      </c>
      <c r="V2195" s="12" t="str">
        <f t="shared" si="276"/>
        <v/>
      </c>
      <c r="X2195" s="44" t="str">
        <f>IF($D2195="", "", IF(COUNTIF($D$11:$D2195, $D2195)&gt;1, "", $D2195))</f>
        <v/>
      </c>
      <c r="Z2195" s="12" t="str">
        <f>IF($X2195="", "", IF(COUNTIF('Page Categories'!$D$11:$D$1010, $X2195)&gt;0, "", MAX(Z$10:Z2194)+1))</f>
        <v/>
      </c>
      <c r="AB2195" s="44" t="str">
        <f t="shared" si="283"/>
        <v/>
      </c>
    </row>
    <row r="2196" spans="1:28" x14ac:dyDescent="0.25">
      <c r="A2196" s="4"/>
      <c r="B2196" s="44" t="str">
        <f>IF($D2196="", "", IF(IFERROR(INDEX('Page Categories'!$E$11:$E$1010, MATCH($D2196, 'Page Categories'!$D$11:$D$1010, 0)), "")="", 'Page Categories'!$M$21, IFERROR(INDEX('Page Categories'!$E$11:$E$1010, MATCH($D2196, 'Page Categories'!$D$11:$D$1010, 0)), "")))</f>
        <v/>
      </c>
      <c r="C2196" s="4"/>
      <c r="D2196" s="50"/>
      <c r="E2196" s="51"/>
      <c r="F2196" s="51"/>
      <c r="G2196" s="52"/>
      <c r="H2196" s="51"/>
      <c r="I2196" s="53"/>
      <c r="J2196" s="4"/>
      <c r="O2196" s="12" t="str">
        <f t="shared" si="277"/>
        <v/>
      </c>
      <c r="Q2196" s="12" t="str">
        <f t="shared" si="278"/>
        <v/>
      </c>
      <c r="R2196" s="12" t="str">
        <f t="shared" si="279"/>
        <v/>
      </c>
      <c r="S2196" s="12" t="str">
        <f t="shared" si="280"/>
        <v/>
      </c>
      <c r="T2196" s="12" t="str">
        <f t="shared" si="281"/>
        <v/>
      </c>
      <c r="U2196" s="12" t="str">
        <f t="shared" si="282"/>
        <v/>
      </c>
      <c r="V2196" s="12" t="str">
        <f t="shared" si="276"/>
        <v/>
      </c>
      <c r="X2196" s="44" t="str">
        <f>IF($D2196="", "", IF(COUNTIF($D$11:$D2196, $D2196)&gt;1, "", $D2196))</f>
        <v/>
      </c>
      <c r="Z2196" s="12" t="str">
        <f>IF($X2196="", "", IF(COUNTIF('Page Categories'!$D$11:$D$1010, $X2196)&gt;0, "", MAX(Z$10:Z2195)+1))</f>
        <v/>
      </c>
      <c r="AB2196" s="44" t="str">
        <f t="shared" si="283"/>
        <v/>
      </c>
    </row>
    <row r="2197" spans="1:28" x14ac:dyDescent="0.25">
      <c r="A2197" s="4"/>
      <c r="B2197" s="44" t="str">
        <f>IF($D2197="", "", IF(IFERROR(INDEX('Page Categories'!$E$11:$E$1010, MATCH($D2197, 'Page Categories'!$D$11:$D$1010, 0)), "")="", 'Page Categories'!$M$21, IFERROR(INDEX('Page Categories'!$E$11:$E$1010, MATCH($D2197, 'Page Categories'!$D$11:$D$1010, 0)), "")))</f>
        <v/>
      </c>
      <c r="C2197" s="4"/>
      <c r="D2197" s="50"/>
      <c r="E2197" s="51"/>
      <c r="F2197" s="51"/>
      <c r="G2197" s="52"/>
      <c r="H2197" s="51"/>
      <c r="I2197" s="53"/>
      <c r="J2197" s="4"/>
      <c r="O2197" s="12" t="str">
        <f t="shared" si="277"/>
        <v/>
      </c>
      <c r="Q2197" s="12" t="str">
        <f t="shared" si="278"/>
        <v/>
      </c>
      <c r="R2197" s="12" t="str">
        <f t="shared" si="279"/>
        <v/>
      </c>
      <c r="S2197" s="12" t="str">
        <f t="shared" si="280"/>
        <v/>
      </c>
      <c r="T2197" s="12" t="str">
        <f t="shared" si="281"/>
        <v/>
      </c>
      <c r="U2197" s="12" t="str">
        <f t="shared" si="282"/>
        <v/>
      </c>
      <c r="V2197" s="12" t="str">
        <f t="shared" si="276"/>
        <v/>
      </c>
      <c r="X2197" s="44" t="str">
        <f>IF($D2197="", "", IF(COUNTIF($D$11:$D2197, $D2197)&gt;1, "", $D2197))</f>
        <v/>
      </c>
      <c r="Z2197" s="12" t="str">
        <f>IF($X2197="", "", IF(COUNTIF('Page Categories'!$D$11:$D$1010, $X2197)&gt;0, "", MAX(Z$10:Z2196)+1))</f>
        <v/>
      </c>
      <c r="AB2197" s="44" t="str">
        <f t="shared" si="283"/>
        <v/>
      </c>
    </row>
    <row r="2198" spans="1:28" x14ac:dyDescent="0.25">
      <c r="A2198" s="4"/>
      <c r="B2198" s="44" t="str">
        <f>IF($D2198="", "", IF(IFERROR(INDEX('Page Categories'!$E$11:$E$1010, MATCH($D2198, 'Page Categories'!$D$11:$D$1010, 0)), "")="", 'Page Categories'!$M$21, IFERROR(INDEX('Page Categories'!$E$11:$E$1010, MATCH($D2198, 'Page Categories'!$D$11:$D$1010, 0)), "")))</f>
        <v/>
      </c>
      <c r="C2198" s="4"/>
      <c r="D2198" s="50"/>
      <c r="E2198" s="51"/>
      <c r="F2198" s="51"/>
      <c r="G2198" s="52"/>
      <c r="H2198" s="51"/>
      <c r="I2198" s="53"/>
      <c r="J2198" s="4"/>
      <c r="O2198" s="12" t="str">
        <f t="shared" si="277"/>
        <v/>
      </c>
      <c r="Q2198" s="12" t="str">
        <f t="shared" si="278"/>
        <v/>
      </c>
      <c r="R2198" s="12" t="str">
        <f t="shared" si="279"/>
        <v/>
      </c>
      <c r="S2198" s="12" t="str">
        <f t="shared" si="280"/>
        <v/>
      </c>
      <c r="T2198" s="12" t="str">
        <f t="shared" si="281"/>
        <v/>
      </c>
      <c r="U2198" s="12" t="str">
        <f t="shared" si="282"/>
        <v/>
      </c>
      <c r="V2198" s="12" t="str">
        <f t="shared" si="276"/>
        <v/>
      </c>
      <c r="X2198" s="44" t="str">
        <f>IF($D2198="", "", IF(COUNTIF($D$11:$D2198, $D2198)&gt;1, "", $D2198))</f>
        <v/>
      </c>
      <c r="Z2198" s="12" t="str">
        <f>IF($X2198="", "", IF(COUNTIF('Page Categories'!$D$11:$D$1010, $X2198)&gt;0, "", MAX(Z$10:Z2197)+1))</f>
        <v/>
      </c>
      <c r="AB2198" s="44" t="str">
        <f t="shared" si="283"/>
        <v/>
      </c>
    </row>
    <row r="2199" spans="1:28" x14ac:dyDescent="0.25">
      <c r="A2199" s="4"/>
      <c r="B2199" s="44" t="str">
        <f>IF($D2199="", "", IF(IFERROR(INDEX('Page Categories'!$E$11:$E$1010, MATCH($D2199, 'Page Categories'!$D$11:$D$1010, 0)), "")="", 'Page Categories'!$M$21, IFERROR(INDEX('Page Categories'!$E$11:$E$1010, MATCH($D2199, 'Page Categories'!$D$11:$D$1010, 0)), "")))</f>
        <v/>
      </c>
      <c r="C2199" s="4"/>
      <c r="D2199" s="50"/>
      <c r="E2199" s="51"/>
      <c r="F2199" s="51"/>
      <c r="G2199" s="52"/>
      <c r="H2199" s="51"/>
      <c r="I2199" s="53"/>
      <c r="J2199" s="4"/>
      <c r="O2199" s="12" t="str">
        <f t="shared" si="277"/>
        <v/>
      </c>
      <c r="Q2199" s="12" t="str">
        <f t="shared" si="278"/>
        <v/>
      </c>
      <c r="R2199" s="12" t="str">
        <f t="shared" si="279"/>
        <v/>
      </c>
      <c r="S2199" s="12" t="str">
        <f t="shared" si="280"/>
        <v/>
      </c>
      <c r="T2199" s="12" t="str">
        <f t="shared" si="281"/>
        <v/>
      </c>
      <c r="U2199" s="12" t="str">
        <f t="shared" si="282"/>
        <v/>
      </c>
      <c r="V2199" s="12" t="str">
        <f t="shared" si="276"/>
        <v/>
      </c>
      <c r="X2199" s="44" t="str">
        <f>IF($D2199="", "", IF(COUNTIF($D$11:$D2199, $D2199)&gt;1, "", $D2199))</f>
        <v/>
      </c>
      <c r="Z2199" s="12" t="str">
        <f>IF($X2199="", "", IF(COUNTIF('Page Categories'!$D$11:$D$1010, $X2199)&gt;0, "", MAX(Z$10:Z2198)+1))</f>
        <v/>
      </c>
      <c r="AB2199" s="44" t="str">
        <f t="shared" si="283"/>
        <v/>
      </c>
    </row>
    <row r="2200" spans="1:28" x14ac:dyDescent="0.25">
      <c r="A2200" s="4"/>
      <c r="B2200" s="44" t="str">
        <f>IF($D2200="", "", IF(IFERROR(INDEX('Page Categories'!$E$11:$E$1010, MATCH($D2200, 'Page Categories'!$D$11:$D$1010, 0)), "")="", 'Page Categories'!$M$21, IFERROR(INDEX('Page Categories'!$E$11:$E$1010, MATCH($D2200, 'Page Categories'!$D$11:$D$1010, 0)), "")))</f>
        <v/>
      </c>
      <c r="C2200" s="4"/>
      <c r="D2200" s="50"/>
      <c r="E2200" s="51"/>
      <c r="F2200" s="51"/>
      <c r="G2200" s="52"/>
      <c r="H2200" s="51"/>
      <c r="I2200" s="53"/>
      <c r="J2200" s="4"/>
      <c r="O2200" s="12" t="str">
        <f t="shared" si="277"/>
        <v/>
      </c>
      <c r="Q2200" s="12" t="str">
        <f t="shared" si="278"/>
        <v/>
      </c>
      <c r="R2200" s="12" t="str">
        <f t="shared" si="279"/>
        <v/>
      </c>
      <c r="S2200" s="12" t="str">
        <f t="shared" si="280"/>
        <v/>
      </c>
      <c r="T2200" s="12" t="str">
        <f t="shared" si="281"/>
        <v/>
      </c>
      <c r="U2200" s="12" t="str">
        <f t="shared" si="282"/>
        <v/>
      </c>
      <c r="V2200" s="12" t="str">
        <f t="shared" si="276"/>
        <v/>
      </c>
      <c r="X2200" s="44" t="str">
        <f>IF($D2200="", "", IF(COUNTIF($D$11:$D2200, $D2200)&gt;1, "", $D2200))</f>
        <v/>
      </c>
      <c r="Z2200" s="12" t="str">
        <f>IF($X2200="", "", IF(COUNTIF('Page Categories'!$D$11:$D$1010, $X2200)&gt;0, "", MAX(Z$10:Z2199)+1))</f>
        <v/>
      </c>
      <c r="AB2200" s="44" t="str">
        <f t="shared" si="283"/>
        <v/>
      </c>
    </row>
    <row r="2201" spans="1:28" x14ac:dyDescent="0.25">
      <c r="A2201" s="4"/>
      <c r="B2201" s="44" t="str">
        <f>IF($D2201="", "", IF(IFERROR(INDEX('Page Categories'!$E$11:$E$1010, MATCH($D2201, 'Page Categories'!$D$11:$D$1010, 0)), "")="", 'Page Categories'!$M$21, IFERROR(INDEX('Page Categories'!$E$11:$E$1010, MATCH($D2201, 'Page Categories'!$D$11:$D$1010, 0)), "")))</f>
        <v/>
      </c>
      <c r="C2201" s="4"/>
      <c r="D2201" s="50"/>
      <c r="E2201" s="51"/>
      <c r="F2201" s="51"/>
      <c r="G2201" s="52"/>
      <c r="H2201" s="51"/>
      <c r="I2201" s="53"/>
      <c r="J2201" s="4"/>
      <c r="O2201" s="12" t="str">
        <f t="shared" si="277"/>
        <v/>
      </c>
      <c r="Q2201" s="12" t="str">
        <f t="shared" si="278"/>
        <v/>
      </c>
      <c r="R2201" s="12" t="str">
        <f t="shared" si="279"/>
        <v/>
      </c>
      <c r="S2201" s="12" t="str">
        <f t="shared" si="280"/>
        <v/>
      </c>
      <c r="T2201" s="12" t="str">
        <f t="shared" si="281"/>
        <v/>
      </c>
      <c r="U2201" s="12" t="str">
        <f t="shared" si="282"/>
        <v/>
      </c>
      <c r="V2201" s="12" t="str">
        <f t="shared" si="276"/>
        <v/>
      </c>
      <c r="X2201" s="44" t="str">
        <f>IF($D2201="", "", IF(COUNTIF($D$11:$D2201, $D2201)&gt;1, "", $D2201))</f>
        <v/>
      </c>
      <c r="Z2201" s="12" t="str">
        <f>IF($X2201="", "", IF(COUNTIF('Page Categories'!$D$11:$D$1010, $X2201)&gt;0, "", MAX(Z$10:Z2200)+1))</f>
        <v/>
      </c>
      <c r="AB2201" s="44" t="str">
        <f t="shared" si="283"/>
        <v/>
      </c>
    </row>
    <row r="2202" spans="1:28" x14ac:dyDescent="0.25">
      <c r="A2202" s="4"/>
      <c r="B2202" s="44" t="str">
        <f>IF($D2202="", "", IF(IFERROR(INDEX('Page Categories'!$E$11:$E$1010, MATCH($D2202, 'Page Categories'!$D$11:$D$1010, 0)), "")="", 'Page Categories'!$M$21, IFERROR(INDEX('Page Categories'!$E$11:$E$1010, MATCH($D2202, 'Page Categories'!$D$11:$D$1010, 0)), "")))</f>
        <v/>
      </c>
      <c r="C2202" s="4"/>
      <c r="D2202" s="50"/>
      <c r="E2202" s="51"/>
      <c r="F2202" s="51"/>
      <c r="G2202" s="52"/>
      <c r="H2202" s="51"/>
      <c r="I2202" s="53"/>
      <c r="J2202" s="4"/>
      <c r="O2202" s="12" t="str">
        <f t="shared" si="277"/>
        <v/>
      </c>
      <c r="Q2202" s="12" t="str">
        <f t="shared" si="278"/>
        <v/>
      </c>
      <c r="R2202" s="12" t="str">
        <f t="shared" si="279"/>
        <v/>
      </c>
      <c r="S2202" s="12" t="str">
        <f t="shared" si="280"/>
        <v/>
      </c>
      <c r="T2202" s="12" t="str">
        <f t="shared" si="281"/>
        <v/>
      </c>
      <c r="U2202" s="12" t="str">
        <f t="shared" si="282"/>
        <v/>
      </c>
      <c r="V2202" s="12" t="str">
        <f t="shared" si="276"/>
        <v/>
      </c>
      <c r="X2202" s="44" t="str">
        <f>IF($D2202="", "", IF(COUNTIF($D$11:$D2202, $D2202)&gt;1, "", $D2202))</f>
        <v/>
      </c>
      <c r="Z2202" s="12" t="str">
        <f>IF($X2202="", "", IF(COUNTIF('Page Categories'!$D$11:$D$1010, $X2202)&gt;0, "", MAX(Z$10:Z2201)+1))</f>
        <v/>
      </c>
      <c r="AB2202" s="44" t="str">
        <f t="shared" si="283"/>
        <v/>
      </c>
    </row>
    <row r="2203" spans="1:28" x14ac:dyDescent="0.25">
      <c r="A2203" s="4"/>
      <c r="B2203" s="44" t="str">
        <f>IF($D2203="", "", IF(IFERROR(INDEX('Page Categories'!$E$11:$E$1010, MATCH($D2203, 'Page Categories'!$D$11:$D$1010, 0)), "")="", 'Page Categories'!$M$21, IFERROR(INDEX('Page Categories'!$E$11:$E$1010, MATCH($D2203, 'Page Categories'!$D$11:$D$1010, 0)), "")))</f>
        <v/>
      </c>
      <c r="C2203" s="4"/>
      <c r="D2203" s="50"/>
      <c r="E2203" s="51"/>
      <c r="F2203" s="51"/>
      <c r="G2203" s="52"/>
      <c r="H2203" s="51"/>
      <c r="I2203" s="53"/>
      <c r="J2203" s="4"/>
      <c r="O2203" s="12" t="str">
        <f t="shared" si="277"/>
        <v/>
      </c>
      <c r="Q2203" s="12" t="str">
        <f t="shared" si="278"/>
        <v/>
      </c>
      <c r="R2203" s="12" t="str">
        <f t="shared" si="279"/>
        <v/>
      </c>
      <c r="S2203" s="12" t="str">
        <f t="shared" si="280"/>
        <v/>
      </c>
      <c r="T2203" s="12" t="str">
        <f t="shared" si="281"/>
        <v/>
      </c>
      <c r="U2203" s="12" t="str">
        <f t="shared" si="282"/>
        <v/>
      </c>
      <c r="V2203" s="12" t="str">
        <f t="shared" si="276"/>
        <v/>
      </c>
      <c r="X2203" s="44" t="str">
        <f>IF($D2203="", "", IF(COUNTIF($D$11:$D2203, $D2203)&gt;1, "", $D2203))</f>
        <v/>
      </c>
      <c r="Z2203" s="12" t="str">
        <f>IF($X2203="", "", IF(COUNTIF('Page Categories'!$D$11:$D$1010, $X2203)&gt;0, "", MAX(Z$10:Z2202)+1))</f>
        <v/>
      </c>
      <c r="AB2203" s="44" t="str">
        <f t="shared" si="283"/>
        <v/>
      </c>
    </row>
    <row r="2204" spans="1:28" x14ac:dyDescent="0.25">
      <c r="A2204" s="4"/>
      <c r="B2204" s="44" t="str">
        <f>IF($D2204="", "", IF(IFERROR(INDEX('Page Categories'!$E$11:$E$1010, MATCH($D2204, 'Page Categories'!$D$11:$D$1010, 0)), "")="", 'Page Categories'!$M$21, IFERROR(INDEX('Page Categories'!$E$11:$E$1010, MATCH($D2204, 'Page Categories'!$D$11:$D$1010, 0)), "")))</f>
        <v/>
      </c>
      <c r="C2204" s="4"/>
      <c r="D2204" s="50"/>
      <c r="E2204" s="51"/>
      <c r="F2204" s="51"/>
      <c r="G2204" s="52"/>
      <c r="H2204" s="51"/>
      <c r="I2204" s="53"/>
      <c r="J2204" s="4"/>
      <c r="O2204" s="12" t="str">
        <f t="shared" si="277"/>
        <v/>
      </c>
      <c r="Q2204" s="12" t="str">
        <f t="shared" si="278"/>
        <v/>
      </c>
      <c r="R2204" s="12" t="str">
        <f t="shared" si="279"/>
        <v/>
      </c>
      <c r="S2204" s="12" t="str">
        <f t="shared" si="280"/>
        <v/>
      </c>
      <c r="T2204" s="12" t="str">
        <f t="shared" si="281"/>
        <v/>
      </c>
      <c r="U2204" s="12" t="str">
        <f t="shared" si="282"/>
        <v/>
      </c>
      <c r="V2204" s="12" t="str">
        <f t="shared" si="276"/>
        <v/>
      </c>
      <c r="X2204" s="44" t="str">
        <f>IF($D2204="", "", IF(COUNTIF($D$11:$D2204, $D2204)&gt;1, "", $D2204))</f>
        <v/>
      </c>
      <c r="Z2204" s="12" t="str">
        <f>IF($X2204="", "", IF(COUNTIF('Page Categories'!$D$11:$D$1010, $X2204)&gt;0, "", MAX(Z$10:Z2203)+1))</f>
        <v/>
      </c>
      <c r="AB2204" s="44" t="str">
        <f t="shared" si="283"/>
        <v/>
      </c>
    </row>
    <row r="2205" spans="1:28" x14ac:dyDescent="0.25">
      <c r="A2205" s="4"/>
      <c r="B2205" s="44" t="str">
        <f>IF($D2205="", "", IF(IFERROR(INDEX('Page Categories'!$E$11:$E$1010, MATCH($D2205, 'Page Categories'!$D$11:$D$1010, 0)), "")="", 'Page Categories'!$M$21, IFERROR(INDEX('Page Categories'!$E$11:$E$1010, MATCH($D2205, 'Page Categories'!$D$11:$D$1010, 0)), "")))</f>
        <v/>
      </c>
      <c r="C2205" s="4"/>
      <c r="D2205" s="50"/>
      <c r="E2205" s="51"/>
      <c r="F2205" s="51"/>
      <c r="G2205" s="52"/>
      <c r="H2205" s="51"/>
      <c r="I2205" s="53"/>
      <c r="J2205" s="4"/>
      <c r="O2205" s="12" t="str">
        <f t="shared" si="277"/>
        <v/>
      </c>
      <c r="Q2205" s="12" t="str">
        <f t="shared" si="278"/>
        <v/>
      </c>
      <c r="R2205" s="12" t="str">
        <f t="shared" si="279"/>
        <v/>
      </c>
      <c r="S2205" s="12" t="str">
        <f t="shared" si="280"/>
        <v/>
      </c>
      <c r="T2205" s="12" t="str">
        <f t="shared" si="281"/>
        <v/>
      </c>
      <c r="U2205" s="12" t="str">
        <f t="shared" si="282"/>
        <v/>
      </c>
      <c r="V2205" s="12" t="str">
        <f t="shared" si="276"/>
        <v/>
      </c>
      <c r="X2205" s="44" t="str">
        <f>IF($D2205="", "", IF(COUNTIF($D$11:$D2205, $D2205)&gt;1, "", $D2205))</f>
        <v/>
      </c>
      <c r="Z2205" s="12" t="str">
        <f>IF($X2205="", "", IF(COUNTIF('Page Categories'!$D$11:$D$1010, $X2205)&gt;0, "", MAX(Z$10:Z2204)+1))</f>
        <v/>
      </c>
      <c r="AB2205" s="44" t="str">
        <f t="shared" si="283"/>
        <v/>
      </c>
    </row>
    <row r="2206" spans="1:28" x14ac:dyDescent="0.25">
      <c r="A2206" s="4"/>
      <c r="B2206" s="44" t="str">
        <f>IF($D2206="", "", IF(IFERROR(INDEX('Page Categories'!$E$11:$E$1010, MATCH($D2206, 'Page Categories'!$D$11:$D$1010, 0)), "")="", 'Page Categories'!$M$21, IFERROR(INDEX('Page Categories'!$E$11:$E$1010, MATCH($D2206, 'Page Categories'!$D$11:$D$1010, 0)), "")))</f>
        <v/>
      </c>
      <c r="C2206" s="4"/>
      <c r="D2206" s="50"/>
      <c r="E2206" s="51"/>
      <c r="F2206" s="51"/>
      <c r="G2206" s="52"/>
      <c r="H2206" s="51"/>
      <c r="I2206" s="53"/>
      <c r="J2206" s="4"/>
      <c r="O2206" s="12" t="str">
        <f t="shared" si="277"/>
        <v/>
      </c>
      <c r="Q2206" s="12" t="str">
        <f t="shared" si="278"/>
        <v/>
      </c>
      <c r="R2206" s="12" t="str">
        <f t="shared" si="279"/>
        <v/>
      </c>
      <c r="S2206" s="12" t="str">
        <f t="shared" si="280"/>
        <v/>
      </c>
      <c r="T2206" s="12" t="str">
        <f t="shared" si="281"/>
        <v/>
      </c>
      <c r="U2206" s="12" t="str">
        <f t="shared" si="282"/>
        <v/>
      </c>
      <c r="V2206" s="12" t="str">
        <f t="shared" si="276"/>
        <v/>
      </c>
      <c r="X2206" s="44" t="str">
        <f>IF($D2206="", "", IF(COUNTIF($D$11:$D2206, $D2206)&gt;1, "", $D2206))</f>
        <v/>
      </c>
      <c r="Z2206" s="12" t="str">
        <f>IF($X2206="", "", IF(COUNTIF('Page Categories'!$D$11:$D$1010, $X2206)&gt;0, "", MAX(Z$10:Z2205)+1))</f>
        <v/>
      </c>
      <c r="AB2206" s="44" t="str">
        <f t="shared" si="283"/>
        <v/>
      </c>
    </row>
    <row r="2207" spans="1:28" x14ac:dyDescent="0.25">
      <c r="A2207" s="4"/>
      <c r="B2207" s="44" t="str">
        <f>IF($D2207="", "", IF(IFERROR(INDEX('Page Categories'!$E$11:$E$1010, MATCH($D2207, 'Page Categories'!$D$11:$D$1010, 0)), "")="", 'Page Categories'!$M$21, IFERROR(INDEX('Page Categories'!$E$11:$E$1010, MATCH($D2207, 'Page Categories'!$D$11:$D$1010, 0)), "")))</f>
        <v/>
      </c>
      <c r="C2207" s="4"/>
      <c r="D2207" s="50"/>
      <c r="E2207" s="51"/>
      <c r="F2207" s="51"/>
      <c r="G2207" s="52"/>
      <c r="H2207" s="51"/>
      <c r="I2207" s="53"/>
      <c r="J2207" s="4"/>
      <c r="O2207" s="12" t="str">
        <f t="shared" si="277"/>
        <v/>
      </c>
      <c r="Q2207" s="12" t="str">
        <f t="shared" si="278"/>
        <v/>
      </c>
      <c r="R2207" s="12" t="str">
        <f t="shared" si="279"/>
        <v/>
      </c>
      <c r="S2207" s="12" t="str">
        <f t="shared" si="280"/>
        <v/>
      </c>
      <c r="T2207" s="12" t="str">
        <f t="shared" si="281"/>
        <v/>
      </c>
      <c r="U2207" s="12" t="str">
        <f t="shared" si="282"/>
        <v/>
      </c>
      <c r="V2207" s="12" t="str">
        <f t="shared" si="276"/>
        <v/>
      </c>
      <c r="X2207" s="44" t="str">
        <f>IF($D2207="", "", IF(COUNTIF($D$11:$D2207, $D2207)&gt;1, "", $D2207))</f>
        <v/>
      </c>
      <c r="Z2207" s="12" t="str">
        <f>IF($X2207="", "", IF(COUNTIF('Page Categories'!$D$11:$D$1010, $X2207)&gt;0, "", MAX(Z$10:Z2206)+1))</f>
        <v/>
      </c>
      <c r="AB2207" s="44" t="str">
        <f t="shared" si="283"/>
        <v/>
      </c>
    </row>
    <row r="2208" spans="1:28" x14ac:dyDescent="0.25">
      <c r="A2208" s="4"/>
      <c r="B2208" s="44" t="str">
        <f>IF($D2208="", "", IF(IFERROR(INDEX('Page Categories'!$E$11:$E$1010, MATCH($D2208, 'Page Categories'!$D$11:$D$1010, 0)), "")="", 'Page Categories'!$M$21, IFERROR(INDEX('Page Categories'!$E$11:$E$1010, MATCH($D2208, 'Page Categories'!$D$11:$D$1010, 0)), "")))</f>
        <v/>
      </c>
      <c r="C2208" s="4"/>
      <c r="D2208" s="50"/>
      <c r="E2208" s="51"/>
      <c r="F2208" s="51"/>
      <c r="G2208" s="52"/>
      <c r="H2208" s="51"/>
      <c r="I2208" s="53"/>
      <c r="J2208" s="4"/>
      <c r="O2208" s="12" t="str">
        <f t="shared" si="277"/>
        <v/>
      </c>
      <c r="Q2208" s="12" t="str">
        <f t="shared" si="278"/>
        <v/>
      </c>
      <c r="R2208" s="12" t="str">
        <f t="shared" si="279"/>
        <v/>
      </c>
      <c r="S2208" s="12" t="str">
        <f t="shared" si="280"/>
        <v/>
      </c>
      <c r="T2208" s="12" t="str">
        <f t="shared" si="281"/>
        <v/>
      </c>
      <c r="U2208" s="12" t="str">
        <f t="shared" si="282"/>
        <v/>
      </c>
      <c r="V2208" s="12" t="str">
        <f t="shared" si="276"/>
        <v/>
      </c>
      <c r="X2208" s="44" t="str">
        <f>IF($D2208="", "", IF(COUNTIF($D$11:$D2208, $D2208)&gt;1, "", $D2208))</f>
        <v/>
      </c>
      <c r="Z2208" s="12" t="str">
        <f>IF($X2208="", "", IF(COUNTIF('Page Categories'!$D$11:$D$1010, $X2208)&gt;0, "", MAX(Z$10:Z2207)+1))</f>
        <v/>
      </c>
      <c r="AB2208" s="44" t="str">
        <f t="shared" si="283"/>
        <v/>
      </c>
    </row>
    <row r="2209" spans="1:28" x14ac:dyDescent="0.25">
      <c r="A2209" s="4"/>
      <c r="B2209" s="44" t="str">
        <f>IF($D2209="", "", IF(IFERROR(INDEX('Page Categories'!$E$11:$E$1010, MATCH($D2209, 'Page Categories'!$D$11:$D$1010, 0)), "")="", 'Page Categories'!$M$21, IFERROR(INDEX('Page Categories'!$E$11:$E$1010, MATCH($D2209, 'Page Categories'!$D$11:$D$1010, 0)), "")))</f>
        <v/>
      </c>
      <c r="C2209" s="4"/>
      <c r="D2209" s="50"/>
      <c r="E2209" s="51"/>
      <c r="F2209" s="51"/>
      <c r="G2209" s="52"/>
      <c r="H2209" s="51"/>
      <c r="I2209" s="53"/>
      <c r="J2209" s="4"/>
      <c r="O2209" s="12" t="str">
        <f t="shared" si="277"/>
        <v/>
      </c>
      <c r="Q2209" s="12" t="str">
        <f t="shared" si="278"/>
        <v/>
      </c>
      <c r="R2209" s="12" t="str">
        <f t="shared" si="279"/>
        <v/>
      </c>
      <c r="S2209" s="12" t="str">
        <f t="shared" si="280"/>
        <v/>
      </c>
      <c r="T2209" s="12" t="str">
        <f t="shared" si="281"/>
        <v/>
      </c>
      <c r="U2209" s="12" t="str">
        <f t="shared" si="282"/>
        <v/>
      </c>
      <c r="V2209" s="12" t="str">
        <f t="shared" si="276"/>
        <v/>
      </c>
      <c r="X2209" s="44" t="str">
        <f>IF($D2209="", "", IF(COUNTIF($D$11:$D2209, $D2209)&gt;1, "", $D2209))</f>
        <v/>
      </c>
      <c r="Z2209" s="12" t="str">
        <f>IF($X2209="", "", IF(COUNTIF('Page Categories'!$D$11:$D$1010, $X2209)&gt;0, "", MAX(Z$10:Z2208)+1))</f>
        <v/>
      </c>
      <c r="AB2209" s="44" t="str">
        <f t="shared" si="283"/>
        <v/>
      </c>
    </row>
    <row r="2210" spans="1:28" x14ac:dyDescent="0.25">
      <c r="A2210" s="4"/>
      <c r="B2210" s="44" t="str">
        <f>IF($D2210="", "", IF(IFERROR(INDEX('Page Categories'!$E$11:$E$1010, MATCH($D2210, 'Page Categories'!$D$11:$D$1010, 0)), "")="", 'Page Categories'!$M$21, IFERROR(INDEX('Page Categories'!$E$11:$E$1010, MATCH($D2210, 'Page Categories'!$D$11:$D$1010, 0)), "")))</f>
        <v/>
      </c>
      <c r="C2210" s="4"/>
      <c r="D2210" s="50"/>
      <c r="E2210" s="51"/>
      <c r="F2210" s="51"/>
      <c r="G2210" s="52"/>
      <c r="H2210" s="51"/>
      <c r="I2210" s="53"/>
      <c r="J2210" s="4"/>
      <c r="O2210" s="12" t="str">
        <f t="shared" si="277"/>
        <v/>
      </c>
      <c r="Q2210" s="12" t="str">
        <f t="shared" si="278"/>
        <v/>
      </c>
      <c r="R2210" s="12" t="str">
        <f t="shared" si="279"/>
        <v/>
      </c>
      <c r="S2210" s="12" t="str">
        <f t="shared" si="280"/>
        <v/>
      </c>
      <c r="T2210" s="12" t="str">
        <f t="shared" si="281"/>
        <v/>
      </c>
      <c r="U2210" s="12" t="str">
        <f t="shared" si="282"/>
        <v/>
      </c>
      <c r="V2210" s="12" t="str">
        <f t="shared" si="276"/>
        <v/>
      </c>
      <c r="X2210" s="44" t="str">
        <f>IF($D2210="", "", IF(COUNTIF($D$11:$D2210, $D2210)&gt;1, "", $D2210))</f>
        <v/>
      </c>
      <c r="Z2210" s="12" t="str">
        <f>IF($X2210="", "", IF(COUNTIF('Page Categories'!$D$11:$D$1010, $X2210)&gt;0, "", MAX(Z$10:Z2209)+1))</f>
        <v/>
      </c>
      <c r="AB2210" s="44" t="str">
        <f t="shared" si="283"/>
        <v/>
      </c>
    </row>
    <row r="2211" spans="1:28" x14ac:dyDescent="0.25">
      <c r="A2211" s="4"/>
      <c r="B2211" s="44" t="str">
        <f>IF($D2211="", "", IF(IFERROR(INDEX('Page Categories'!$E$11:$E$1010, MATCH($D2211, 'Page Categories'!$D$11:$D$1010, 0)), "")="", 'Page Categories'!$M$21, IFERROR(INDEX('Page Categories'!$E$11:$E$1010, MATCH($D2211, 'Page Categories'!$D$11:$D$1010, 0)), "")))</f>
        <v/>
      </c>
      <c r="C2211" s="4"/>
      <c r="D2211" s="50"/>
      <c r="E2211" s="51"/>
      <c r="F2211" s="51"/>
      <c r="G2211" s="52"/>
      <c r="H2211" s="51"/>
      <c r="I2211" s="53"/>
      <c r="J2211" s="4"/>
      <c r="O2211" s="12" t="str">
        <f t="shared" si="277"/>
        <v/>
      </c>
      <c r="Q2211" s="12" t="str">
        <f t="shared" si="278"/>
        <v/>
      </c>
      <c r="R2211" s="12" t="str">
        <f t="shared" si="279"/>
        <v/>
      </c>
      <c r="S2211" s="12" t="str">
        <f t="shared" si="280"/>
        <v/>
      </c>
      <c r="T2211" s="12" t="str">
        <f t="shared" si="281"/>
        <v/>
      </c>
      <c r="U2211" s="12" t="str">
        <f t="shared" si="282"/>
        <v/>
      </c>
      <c r="V2211" s="12" t="str">
        <f t="shared" si="276"/>
        <v/>
      </c>
      <c r="X2211" s="44" t="str">
        <f>IF($D2211="", "", IF(COUNTIF($D$11:$D2211, $D2211)&gt;1, "", $D2211))</f>
        <v/>
      </c>
      <c r="Z2211" s="12" t="str">
        <f>IF($X2211="", "", IF(COUNTIF('Page Categories'!$D$11:$D$1010, $X2211)&gt;0, "", MAX(Z$10:Z2210)+1))</f>
        <v/>
      </c>
      <c r="AB2211" s="44" t="str">
        <f t="shared" si="283"/>
        <v/>
      </c>
    </row>
    <row r="2212" spans="1:28" x14ac:dyDescent="0.25">
      <c r="A2212" s="4"/>
      <c r="B2212" s="44" t="str">
        <f>IF($D2212="", "", IF(IFERROR(INDEX('Page Categories'!$E$11:$E$1010, MATCH($D2212, 'Page Categories'!$D$11:$D$1010, 0)), "")="", 'Page Categories'!$M$21, IFERROR(INDEX('Page Categories'!$E$11:$E$1010, MATCH($D2212, 'Page Categories'!$D$11:$D$1010, 0)), "")))</f>
        <v/>
      </c>
      <c r="C2212" s="4"/>
      <c r="D2212" s="50"/>
      <c r="E2212" s="51"/>
      <c r="F2212" s="51"/>
      <c r="G2212" s="52"/>
      <c r="H2212" s="51"/>
      <c r="I2212" s="53"/>
      <c r="J2212" s="4"/>
      <c r="O2212" s="12" t="str">
        <f t="shared" si="277"/>
        <v/>
      </c>
      <c r="Q2212" s="12" t="str">
        <f t="shared" si="278"/>
        <v/>
      </c>
      <c r="R2212" s="12" t="str">
        <f t="shared" si="279"/>
        <v/>
      </c>
      <c r="S2212" s="12" t="str">
        <f t="shared" si="280"/>
        <v/>
      </c>
      <c r="T2212" s="12" t="str">
        <f t="shared" si="281"/>
        <v/>
      </c>
      <c r="U2212" s="12" t="str">
        <f t="shared" si="282"/>
        <v/>
      </c>
      <c r="V2212" s="12" t="str">
        <f t="shared" si="276"/>
        <v/>
      </c>
      <c r="X2212" s="44" t="str">
        <f>IF($D2212="", "", IF(COUNTIF($D$11:$D2212, $D2212)&gt;1, "", $D2212))</f>
        <v/>
      </c>
      <c r="Z2212" s="12" t="str">
        <f>IF($X2212="", "", IF(COUNTIF('Page Categories'!$D$11:$D$1010, $X2212)&gt;0, "", MAX(Z$10:Z2211)+1))</f>
        <v/>
      </c>
      <c r="AB2212" s="44" t="str">
        <f t="shared" si="283"/>
        <v/>
      </c>
    </row>
    <row r="2213" spans="1:28" x14ac:dyDescent="0.25">
      <c r="A2213" s="4"/>
      <c r="B2213" s="44" t="str">
        <f>IF($D2213="", "", IF(IFERROR(INDEX('Page Categories'!$E$11:$E$1010, MATCH($D2213, 'Page Categories'!$D$11:$D$1010, 0)), "")="", 'Page Categories'!$M$21, IFERROR(INDEX('Page Categories'!$E$11:$E$1010, MATCH($D2213, 'Page Categories'!$D$11:$D$1010, 0)), "")))</f>
        <v/>
      </c>
      <c r="C2213" s="4"/>
      <c r="D2213" s="50"/>
      <c r="E2213" s="51"/>
      <c r="F2213" s="51"/>
      <c r="G2213" s="52"/>
      <c r="H2213" s="51"/>
      <c r="I2213" s="53"/>
      <c r="J2213" s="4"/>
      <c r="O2213" s="12" t="str">
        <f t="shared" si="277"/>
        <v/>
      </c>
      <c r="Q2213" s="12" t="str">
        <f t="shared" si="278"/>
        <v/>
      </c>
      <c r="R2213" s="12" t="str">
        <f t="shared" si="279"/>
        <v/>
      </c>
      <c r="S2213" s="12" t="str">
        <f t="shared" si="280"/>
        <v/>
      </c>
      <c r="T2213" s="12" t="str">
        <f t="shared" si="281"/>
        <v/>
      </c>
      <c r="U2213" s="12" t="str">
        <f t="shared" si="282"/>
        <v/>
      </c>
      <c r="V2213" s="12" t="str">
        <f t="shared" si="276"/>
        <v/>
      </c>
      <c r="X2213" s="44" t="str">
        <f>IF($D2213="", "", IF(COUNTIF($D$11:$D2213, $D2213)&gt;1, "", $D2213))</f>
        <v/>
      </c>
      <c r="Z2213" s="12" t="str">
        <f>IF($X2213="", "", IF(COUNTIF('Page Categories'!$D$11:$D$1010, $X2213)&gt;0, "", MAX(Z$10:Z2212)+1))</f>
        <v/>
      </c>
      <c r="AB2213" s="44" t="str">
        <f t="shared" si="283"/>
        <v/>
      </c>
    </row>
    <row r="2214" spans="1:28" x14ac:dyDescent="0.25">
      <c r="A2214" s="4"/>
      <c r="B2214" s="44" t="str">
        <f>IF($D2214="", "", IF(IFERROR(INDEX('Page Categories'!$E$11:$E$1010, MATCH($D2214, 'Page Categories'!$D$11:$D$1010, 0)), "")="", 'Page Categories'!$M$21, IFERROR(INDEX('Page Categories'!$E$11:$E$1010, MATCH($D2214, 'Page Categories'!$D$11:$D$1010, 0)), "")))</f>
        <v/>
      </c>
      <c r="C2214" s="4"/>
      <c r="D2214" s="50"/>
      <c r="E2214" s="51"/>
      <c r="F2214" s="51"/>
      <c r="G2214" s="52"/>
      <c r="H2214" s="51"/>
      <c r="I2214" s="53"/>
      <c r="J2214" s="4"/>
      <c r="O2214" s="12" t="str">
        <f t="shared" si="277"/>
        <v/>
      </c>
      <c r="Q2214" s="12" t="str">
        <f t="shared" si="278"/>
        <v/>
      </c>
      <c r="R2214" s="12" t="str">
        <f t="shared" si="279"/>
        <v/>
      </c>
      <c r="S2214" s="12" t="str">
        <f t="shared" si="280"/>
        <v/>
      </c>
      <c r="T2214" s="12" t="str">
        <f t="shared" si="281"/>
        <v/>
      </c>
      <c r="U2214" s="12" t="str">
        <f t="shared" si="282"/>
        <v/>
      </c>
      <c r="V2214" s="12" t="str">
        <f t="shared" si="276"/>
        <v/>
      </c>
      <c r="X2214" s="44" t="str">
        <f>IF($D2214="", "", IF(COUNTIF($D$11:$D2214, $D2214)&gt;1, "", $D2214))</f>
        <v/>
      </c>
      <c r="Z2214" s="12" t="str">
        <f>IF($X2214="", "", IF(COUNTIF('Page Categories'!$D$11:$D$1010, $X2214)&gt;0, "", MAX(Z$10:Z2213)+1))</f>
        <v/>
      </c>
      <c r="AB2214" s="44" t="str">
        <f t="shared" si="283"/>
        <v/>
      </c>
    </row>
    <row r="2215" spans="1:28" x14ac:dyDescent="0.25">
      <c r="A2215" s="4"/>
      <c r="B2215" s="44" t="str">
        <f>IF($D2215="", "", IF(IFERROR(INDEX('Page Categories'!$E$11:$E$1010, MATCH($D2215, 'Page Categories'!$D$11:$D$1010, 0)), "")="", 'Page Categories'!$M$21, IFERROR(INDEX('Page Categories'!$E$11:$E$1010, MATCH($D2215, 'Page Categories'!$D$11:$D$1010, 0)), "")))</f>
        <v/>
      </c>
      <c r="C2215" s="4"/>
      <c r="D2215" s="50"/>
      <c r="E2215" s="51"/>
      <c r="F2215" s="51"/>
      <c r="G2215" s="52"/>
      <c r="H2215" s="51"/>
      <c r="I2215" s="53"/>
      <c r="J2215" s="4"/>
      <c r="O2215" s="12" t="str">
        <f t="shared" si="277"/>
        <v/>
      </c>
      <c r="Q2215" s="12" t="str">
        <f t="shared" si="278"/>
        <v/>
      </c>
      <c r="R2215" s="12" t="str">
        <f t="shared" si="279"/>
        <v/>
      </c>
      <c r="S2215" s="12" t="str">
        <f t="shared" si="280"/>
        <v/>
      </c>
      <c r="T2215" s="12" t="str">
        <f t="shared" si="281"/>
        <v/>
      </c>
      <c r="U2215" s="12" t="str">
        <f t="shared" si="282"/>
        <v/>
      </c>
      <c r="V2215" s="12" t="str">
        <f t="shared" si="276"/>
        <v/>
      </c>
      <c r="X2215" s="44" t="str">
        <f>IF($D2215="", "", IF(COUNTIF($D$11:$D2215, $D2215)&gt;1, "", $D2215))</f>
        <v/>
      </c>
      <c r="Z2215" s="12" t="str">
        <f>IF($X2215="", "", IF(COUNTIF('Page Categories'!$D$11:$D$1010, $X2215)&gt;0, "", MAX(Z$10:Z2214)+1))</f>
        <v/>
      </c>
      <c r="AB2215" s="44" t="str">
        <f t="shared" si="283"/>
        <v/>
      </c>
    </row>
    <row r="2216" spans="1:28" x14ac:dyDescent="0.25">
      <c r="A2216" s="4"/>
      <c r="B2216" s="44" t="str">
        <f>IF($D2216="", "", IF(IFERROR(INDEX('Page Categories'!$E$11:$E$1010, MATCH($D2216, 'Page Categories'!$D$11:$D$1010, 0)), "")="", 'Page Categories'!$M$21, IFERROR(INDEX('Page Categories'!$E$11:$E$1010, MATCH($D2216, 'Page Categories'!$D$11:$D$1010, 0)), "")))</f>
        <v/>
      </c>
      <c r="C2216" s="4"/>
      <c r="D2216" s="50"/>
      <c r="E2216" s="51"/>
      <c r="F2216" s="51"/>
      <c r="G2216" s="52"/>
      <c r="H2216" s="51"/>
      <c r="I2216" s="53"/>
      <c r="J2216" s="4"/>
      <c r="O2216" s="12" t="str">
        <f t="shared" si="277"/>
        <v/>
      </c>
      <c r="Q2216" s="12" t="str">
        <f t="shared" si="278"/>
        <v/>
      </c>
      <c r="R2216" s="12" t="str">
        <f t="shared" si="279"/>
        <v/>
      </c>
      <c r="S2216" s="12" t="str">
        <f t="shared" si="280"/>
        <v/>
      </c>
      <c r="T2216" s="12" t="str">
        <f t="shared" si="281"/>
        <v/>
      </c>
      <c r="U2216" s="12" t="str">
        <f t="shared" si="282"/>
        <v/>
      </c>
      <c r="V2216" s="12" t="str">
        <f t="shared" si="276"/>
        <v/>
      </c>
      <c r="X2216" s="44" t="str">
        <f>IF($D2216="", "", IF(COUNTIF($D$11:$D2216, $D2216)&gt;1, "", $D2216))</f>
        <v/>
      </c>
      <c r="Z2216" s="12" t="str">
        <f>IF($X2216="", "", IF(COUNTIF('Page Categories'!$D$11:$D$1010, $X2216)&gt;0, "", MAX(Z$10:Z2215)+1))</f>
        <v/>
      </c>
      <c r="AB2216" s="44" t="str">
        <f t="shared" si="283"/>
        <v/>
      </c>
    </row>
    <row r="2217" spans="1:28" x14ac:dyDescent="0.25">
      <c r="A2217" s="4"/>
      <c r="B2217" s="44" t="str">
        <f>IF($D2217="", "", IF(IFERROR(INDEX('Page Categories'!$E$11:$E$1010, MATCH($D2217, 'Page Categories'!$D$11:$D$1010, 0)), "")="", 'Page Categories'!$M$21, IFERROR(INDEX('Page Categories'!$E$11:$E$1010, MATCH($D2217, 'Page Categories'!$D$11:$D$1010, 0)), "")))</f>
        <v/>
      </c>
      <c r="C2217" s="4"/>
      <c r="D2217" s="50"/>
      <c r="E2217" s="51"/>
      <c r="F2217" s="51"/>
      <c r="G2217" s="52"/>
      <c r="H2217" s="51"/>
      <c r="I2217" s="53"/>
      <c r="J2217" s="4"/>
      <c r="O2217" s="12" t="str">
        <f t="shared" si="277"/>
        <v/>
      </c>
      <c r="Q2217" s="12" t="str">
        <f t="shared" si="278"/>
        <v/>
      </c>
      <c r="R2217" s="12" t="str">
        <f t="shared" si="279"/>
        <v/>
      </c>
      <c r="S2217" s="12" t="str">
        <f t="shared" si="280"/>
        <v/>
      </c>
      <c r="T2217" s="12" t="str">
        <f t="shared" si="281"/>
        <v/>
      </c>
      <c r="U2217" s="12" t="str">
        <f t="shared" si="282"/>
        <v/>
      </c>
      <c r="V2217" s="12" t="str">
        <f t="shared" si="276"/>
        <v/>
      </c>
      <c r="X2217" s="44" t="str">
        <f>IF($D2217="", "", IF(COUNTIF($D$11:$D2217, $D2217)&gt;1, "", $D2217))</f>
        <v/>
      </c>
      <c r="Z2217" s="12" t="str">
        <f>IF($X2217="", "", IF(COUNTIF('Page Categories'!$D$11:$D$1010, $X2217)&gt;0, "", MAX(Z$10:Z2216)+1))</f>
        <v/>
      </c>
      <c r="AB2217" s="44" t="str">
        <f t="shared" si="283"/>
        <v/>
      </c>
    </row>
    <row r="2218" spans="1:28" x14ac:dyDescent="0.25">
      <c r="A2218" s="4"/>
      <c r="B2218" s="44" t="str">
        <f>IF($D2218="", "", IF(IFERROR(INDEX('Page Categories'!$E$11:$E$1010, MATCH($D2218, 'Page Categories'!$D$11:$D$1010, 0)), "")="", 'Page Categories'!$M$21, IFERROR(INDEX('Page Categories'!$E$11:$E$1010, MATCH($D2218, 'Page Categories'!$D$11:$D$1010, 0)), "")))</f>
        <v/>
      </c>
      <c r="C2218" s="4"/>
      <c r="D2218" s="50"/>
      <c r="E2218" s="51"/>
      <c r="F2218" s="51"/>
      <c r="G2218" s="52"/>
      <c r="H2218" s="51"/>
      <c r="I2218" s="53"/>
      <c r="J2218" s="4"/>
      <c r="O2218" s="12" t="str">
        <f t="shared" si="277"/>
        <v/>
      </c>
      <c r="Q2218" s="12" t="str">
        <f t="shared" si="278"/>
        <v/>
      </c>
      <c r="R2218" s="12" t="str">
        <f t="shared" si="279"/>
        <v/>
      </c>
      <c r="S2218" s="12" t="str">
        <f t="shared" si="280"/>
        <v/>
      </c>
      <c r="T2218" s="12" t="str">
        <f t="shared" si="281"/>
        <v/>
      </c>
      <c r="U2218" s="12" t="str">
        <f t="shared" si="282"/>
        <v/>
      </c>
      <c r="V2218" s="12" t="str">
        <f t="shared" si="276"/>
        <v/>
      </c>
      <c r="X2218" s="44" t="str">
        <f>IF($D2218="", "", IF(COUNTIF($D$11:$D2218, $D2218)&gt;1, "", $D2218))</f>
        <v/>
      </c>
      <c r="Z2218" s="12" t="str">
        <f>IF($X2218="", "", IF(COUNTIF('Page Categories'!$D$11:$D$1010, $X2218)&gt;0, "", MAX(Z$10:Z2217)+1))</f>
        <v/>
      </c>
      <c r="AB2218" s="44" t="str">
        <f t="shared" si="283"/>
        <v/>
      </c>
    </row>
    <row r="2219" spans="1:28" x14ac:dyDescent="0.25">
      <c r="A2219" s="4"/>
      <c r="B2219" s="44" t="str">
        <f>IF($D2219="", "", IF(IFERROR(INDEX('Page Categories'!$E$11:$E$1010, MATCH($D2219, 'Page Categories'!$D$11:$D$1010, 0)), "")="", 'Page Categories'!$M$21, IFERROR(INDEX('Page Categories'!$E$11:$E$1010, MATCH($D2219, 'Page Categories'!$D$11:$D$1010, 0)), "")))</f>
        <v/>
      </c>
      <c r="C2219" s="4"/>
      <c r="D2219" s="50"/>
      <c r="E2219" s="51"/>
      <c r="F2219" s="51"/>
      <c r="G2219" s="52"/>
      <c r="H2219" s="51"/>
      <c r="I2219" s="53"/>
      <c r="J2219" s="4"/>
      <c r="O2219" s="12" t="str">
        <f t="shared" si="277"/>
        <v/>
      </c>
      <c r="Q2219" s="12" t="str">
        <f t="shared" si="278"/>
        <v/>
      </c>
      <c r="R2219" s="12" t="str">
        <f t="shared" si="279"/>
        <v/>
      </c>
      <c r="S2219" s="12" t="str">
        <f t="shared" si="280"/>
        <v/>
      </c>
      <c r="T2219" s="12" t="str">
        <f t="shared" si="281"/>
        <v/>
      </c>
      <c r="U2219" s="12" t="str">
        <f t="shared" si="282"/>
        <v/>
      </c>
      <c r="V2219" s="12" t="str">
        <f t="shared" si="276"/>
        <v/>
      </c>
      <c r="X2219" s="44" t="str">
        <f>IF($D2219="", "", IF(COUNTIF($D$11:$D2219, $D2219)&gt;1, "", $D2219))</f>
        <v/>
      </c>
      <c r="Z2219" s="12" t="str">
        <f>IF($X2219="", "", IF(COUNTIF('Page Categories'!$D$11:$D$1010, $X2219)&gt;0, "", MAX(Z$10:Z2218)+1))</f>
        <v/>
      </c>
      <c r="AB2219" s="44" t="str">
        <f t="shared" si="283"/>
        <v/>
      </c>
    </row>
    <row r="2220" spans="1:28" x14ac:dyDescent="0.25">
      <c r="A2220" s="4"/>
      <c r="B2220" s="44" t="str">
        <f>IF($D2220="", "", IF(IFERROR(INDEX('Page Categories'!$E$11:$E$1010, MATCH($D2220, 'Page Categories'!$D$11:$D$1010, 0)), "")="", 'Page Categories'!$M$21, IFERROR(INDEX('Page Categories'!$E$11:$E$1010, MATCH($D2220, 'Page Categories'!$D$11:$D$1010, 0)), "")))</f>
        <v/>
      </c>
      <c r="C2220" s="4"/>
      <c r="D2220" s="50"/>
      <c r="E2220" s="51"/>
      <c r="F2220" s="51"/>
      <c r="G2220" s="52"/>
      <c r="H2220" s="51"/>
      <c r="I2220" s="53"/>
      <c r="J2220" s="4"/>
      <c r="O2220" s="12" t="str">
        <f t="shared" si="277"/>
        <v/>
      </c>
      <c r="Q2220" s="12" t="str">
        <f t="shared" si="278"/>
        <v/>
      </c>
      <c r="R2220" s="12" t="str">
        <f t="shared" si="279"/>
        <v/>
      </c>
      <c r="S2220" s="12" t="str">
        <f t="shared" si="280"/>
        <v/>
      </c>
      <c r="T2220" s="12" t="str">
        <f t="shared" si="281"/>
        <v/>
      </c>
      <c r="U2220" s="12" t="str">
        <f t="shared" si="282"/>
        <v/>
      </c>
      <c r="V2220" s="12" t="str">
        <f t="shared" si="276"/>
        <v/>
      </c>
      <c r="X2220" s="44" t="str">
        <f>IF($D2220="", "", IF(COUNTIF($D$11:$D2220, $D2220)&gt;1, "", $D2220))</f>
        <v/>
      </c>
      <c r="Z2220" s="12" t="str">
        <f>IF($X2220="", "", IF(COUNTIF('Page Categories'!$D$11:$D$1010, $X2220)&gt;0, "", MAX(Z$10:Z2219)+1))</f>
        <v/>
      </c>
      <c r="AB2220" s="44" t="str">
        <f t="shared" si="283"/>
        <v/>
      </c>
    </row>
    <row r="2221" spans="1:28" x14ac:dyDescent="0.25">
      <c r="A2221" s="4"/>
      <c r="B2221" s="44" t="str">
        <f>IF($D2221="", "", IF(IFERROR(INDEX('Page Categories'!$E$11:$E$1010, MATCH($D2221, 'Page Categories'!$D$11:$D$1010, 0)), "")="", 'Page Categories'!$M$21, IFERROR(INDEX('Page Categories'!$E$11:$E$1010, MATCH($D2221, 'Page Categories'!$D$11:$D$1010, 0)), "")))</f>
        <v/>
      </c>
      <c r="C2221" s="4"/>
      <c r="D2221" s="50"/>
      <c r="E2221" s="51"/>
      <c r="F2221" s="51"/>
      <c r="G2221" s="52"/>
      <c r="H2221" s="51"/>
      <c r="I2221" s="53"/>
      <c r="J2221" s="4"/>
      <c r="O2221" s="12" t="str">
        <f t="shared" si="277"/>
        <v/>
      </c>
      <c r="Q2221" s="12" t="str">
        <f t="shared" si="278"/>
        <v/>
      </c>
      <c r="R2221" s="12" t="str">
        <f t="shared" si="279"/>
        <v/>
      </c>
      <c r="S2221" s="12" t="str">
        <f t="shared" si="280"/>
        <v/>
      </c>
      <c r="T2221" s="12" t="str">
        <f t="shared" si="281"/>
        <v/>
      </c>
      <c r="U2221" s="12" t="str">
        <f t="shared" si="282"/>
        <v/>
      </c>
      <c r="V2221" s="12" t="str">
        <f t="shared" si="276"/>
        <v/>
      </c>
      <c r="X2221" s="44" t="str">
        <f>IF($D2221="", "", IF(COUNTIF($D$11:$D2221, $D2221)&gt;1, "", $D2221))</f>
        <v/>
      </c>
      <c r="Z2221" s="12" t="str">
        <f>IF($X2221="", "", IF(COUNTIF('Page Categories'!$D$11:$D$1010, $X2221)&gt;0, "", MAX(Z$10:Z2220)+1))</f>
        <v/>
      </c>
      <c r="AB2221" s="44" t="str">
        <f t="shared" si="283"/>
        <v/>
      </c>
    </row>
    <row r="2222" spans="1:28" x14ac:dyDescent="0.25">
      <c r="A2222" s="4"/>
      <c r="B2222" s="44" t="str">
        <f>IF($D2222="", "", IF(IFERROR(INDEX('Page Categories'!$E$11:$E$1010, MATCH($D2222, 'Page Categories'!$D$11:$D$1010, 0)), "")="", 'Page Categories'!$M$21, IFERROR(INDEX('Page Categories'!$E$11:$E$1010, MATCH($D2222, 'Page Categories'!$D$11:$D$1010, 0)), "")))</f>
        <v/>
      </c>
      <c r="C2222" s="4"/>
      <c r="D2222" s="50"/>
      <c r="E2222" s="51"/>
      <c r="F2222" s="51"/>
      <c r="G2222" s="52"/>
      <c r="H2222" s="51"/>
      <c r="I2222" s="53"/>
      <c r="J2222" s="4"/>
      <c r="O2222" s="12" t="str">
        <f t="shared" si="277"/>
        <v/>
      </c>
      <c r="Q2222" s="12" t="str">
        <f t="shared" si="278"/>
        <v/>
      </c>
      <c r="R2222" s="12" t="str">
        <f t="shared" si="279"/>
        <v/>
      </c>
      <c r="S2222" s="12" t="str">
        <f t="shared" si="280"/>
        <v/>
      </c>
      <c r="T2222" s="12" t="str">
        <f t="shared" si="281"/>
        <v/>
      </c>
      <c r="U2222" s="12" t="str">
        <f t="shared" si="282"/>
        <v/>
      </c>
      <c r="V2222" s="12" t="str">
        <f t="shared" si="276"/>
        <v/>
      </c>
      <c r="X2222" s="44" t="str">
        <f>IF($D2222="", "", IF(COUNTIF($D$11:$D2222, $D2222)&gt;1, "", $D2222))</f>
        <v/>
      </c>
      <c r="Z2222" s="12" t="str">
        <f>IF($X2222="", "", IF(COUNTIF('Page Categories'!$D$11:$D$1010, $X2222)&gt;0, "", MAX(Z$10:Z2221)+1))</f>
        <v/>
      </c>
      <c r="AB2222" s="44" t="str">
        <f t="shared" si="283"/>
        <v/>
      </c>
    </row>
    <row r="2223" spans="1:28" x14ac:dyDescent="0.25">
      <c r="A2223" s="4"/>
      <c r="B2223" s="44" t="str">
        <f>IF($D2223="", "", IF(IFERROR(INDEX('Page Categories'!$E$11:$E$1010, MATCH($D2223, 'Page Categories'!$D$11:$D$1010, 0)), "")="", 'Page Categories'!$M$21, IFERROR(INDEX('Page Categories'!$E$11:$E$1010, MATCH($D2223, 'Page Categories'!$D$11:$D$1010, 0)), "")))</f>
        <v/>
      </c>
      <c r="C2223" s="4"/>
      <c r="D2223" s="50"/>
      <c r="E2223" s="51"/>
      <c r="F2223" s="51"/>
      <c r="G2223" s="52"/>
      <c r="H2223" s="51"/>
      <c r="I2223" s="53"/>
      <c r="J2223" s="4"/>
      <c r="O2223" s="12" t="str">
        <f t="shared" si="277"/>
        <v/>
      </c>
      <c r="Q2223" s="12" t="str">
        <f t="shared" si="278"/>
        <v/>
      </c>
      <c r="R2223" s="12" t="str">
        <f t="shared" si="279"/>
        <v/>
      </c>
      <c r="S2223" s="12" t="str">
        <f t="shared" si="280"/>
        <v/>
      </c>
      <c r="T2223" s="12" t="str">
        <f t="shared" si="281"/>
        <v/>
      </c>
      <c r="U2223" s="12" t="str">
        <f t="shared" si="282"/>
        <v/>
      </c>
      <c r="V2223" s="12" t="str">
        <f t="shared" si="276"/>
        <v/>
      </c>
      <c r="X2223" s="44" t="str">
        <f>IF($D2223="", "", IF(COUNTIF($D$11:$D2223, $D2223)&gt;1, "", $D2223))</f>
        <v/>
      </c>
      <c r="Z2223" s="12" t="str">
        <f>IF($X2223="", "", IF(COUNTIF('Page Categories'!$D$11:$D$1010, $X2223)&gt;0, "", MAX(Z$10:Z2222)+1))</f>
        <v/>
      </c>
      <c r="AB2223" s="44" t="str">
        <f t="shared" si="283"/>
        <v/>
      </c>
    </row>
    <row r="2224" spans="1:28" x14ac:dyDescent="0.25">
      <c r="A2224" s="4"/>
      <c r="B2224" s="44" t="str">
        <f>IF($D2224="", "", IF(IFERROR(INDEX('Page Categories'!$E$11:$E$1010, MATCH($D2224, 'Page Categories'!$D$11:$D$1010, 0)), "")="", 'Page Categories'!$M$21, IFERROR(INDEX('Page Categories'!$E$11:$E$1010, MATCH($D2224, 'Page Categories'!$D$11:$D$1010, 0)), "")))</f>
        <v/>
      </c>
      <c r="C2224" s="4"/>
      <c r="D2224" s="50"/>
      <c r="E2224" s="51"/>
      <c r="F2224" s="51"/>
      <c r="G2224" s="52"/>
      <c r="H2224" s="51"/>
      <c r="I2224" s="53"/>
      <c r="J2224" s="4"/>
      <c r="O2224" s="12" t="str">
        <f t="shared" si="277"/>
        <v/>
      </c>
      <c r="Q2224" s="12" t="str">
        <f t="shared" si="278"/>
        <v/>
      </c>
      <c r="R2224" s="12" t="str">
        <f t="shared" si="279"/>
        <v/>
      </c>
      <c r="S2224" s="12" t="str">
        <f t="shared" si="280"/>
        <v/>
      </c>
      <c r="T2224" s="12" t="str">
        <f t="shared" si="281"/>
        <v/>
      </c>
      <c r="U2224" s="12" t="str">
        <f t="shared" si="282"/>
        <v/>
      </c>
      <c r="V2224" s="12" t="str">
        <f t="shared" si="276"/>
        <v/>
      </c>
      <c r="X2224" s="44" t="str">
        <f>IF($D2224="", "", IF(COUNTIF($D$11:$D2224, $D2224)&gt;1, "", $D2224))</f>
        <v/>
      </c>
      <c r="Z2224" s="12" t="str">
        <f>IF($X2224="", "", IF(COUNTIF('Page Categories'!$D$11:$D$1010, $X2224)&gt;0, "", MAX(Z$10:Z2223)+1))</f>
        <v/>
      </c>
      <c r="AB2224" s="44" t="str">
        <f t="shared" si="283"/>
        <v/>
      </c>
    </row>
    <row r="2225" spans="1:28" x14ac:dyDescent="0.25">
      <c r="A2225" s="4"/>
      <c r="B2225" s="44" t="str">
        <f>IF($D2225="", "", IF(IFERROR(INDEX('Page Categories'!$E$11:$E$1010, MATCH($D2225, 'Page Categories'!$D$11:$D$1010, 0)), "")="", 'Page Categories'!$M$21, IFERROR(INDEX('Page Categories'!$E$11:$E$1010, MATCH($D2225, 'Page Categories'!$D$11:$D$1010, 0)), "")))</f>
        <v/>
      </c>
      <c r="C2225" s="4"/>
      <c r="D2225" s="50"/>
      <c r="E2225" s="51"/>
      <c r="F2225" s="51"/>
      <c r="G2225" s="52"/>
      <c r="H2225" s="51"/>
      <c r="I2225" s="53"/>
      <c r="J2225" s="4"/>
      <c r="O2225" s="12" t="str">
        <f t="shared" si="277"/>
        <v/>
      </c>
      <c r="Q2225" s="12" t="str">
        <f t="shared" si="278"/>
        <v/>
      </c>
      <c r="R2225" s="12" t="str">
        <f t="shared" si="279"/>
        <v/>
      </c>
      <c r="S2225" s="12" t="str">
        <f t="shared" si="280"/>
        <v/>
      </c>
      <c r="T2225" s="12" t="str">
        <f t="shared" si="281"/>
        <v/>
      </c>
      <c r="U2225" s="12" t="str">
        <f t="shared" si="282"/>
        <v/>
      </c>
      <c r="V2225" s="12" t="str">
        <f t="shared" si="276"/>
        <v/>
      </c>
      <c r="X2225" s="44" t="str">
        <f>IF($D2225="", "", IF(COUNTIF($D$11:$D2225, $D2225)&gt;1, "", $D2225))</f>
        <v/>
      </c>
      <c r="Z2225" s="12" t="str">
        <f>IF($X2225="", "", IF(COUNTIF('Page Categories'!$D$11:$D$1010, $X2225)&gt;0, "", MAX(Z$10:Z2224)+1))</f>
        <v/>
      </c>
      <c r="AB2225" s="44" t="str">
        <f t="shared" si="283"/>
        <v/>
      </c>
    </row>
    <row r="2226" spans="1:28" x14ac:dyDescent="0.25">
      <c r="A2226" s="4"/>
      <c r="B2226" s="44" t="str">
        <f>IF($D2226="", "", IF(IFERROR(INDEX('Page Categories'!$E$11:$E$1010, MATCH($D2226, 'Page Categories'!$D$11:$D$1010, 0)), "")="", 'Page Categories'!$M$21, IFERROR(INDEX('Page Categories'!$E$11:$E$1010, MATCH($D2226, 'Page Categories'!$D$11:$D$1010, 0)), "")))</f>
        <v/>
      </c>
      <c r="C2226" s="4"/>
      <c r="D2226" s="50"/>
      <c r="E2226" s="51"/>
      <c r="F2226" s="51"/>
      <c r="G2226" s="52"/>
      <c r="H2226" s="51"/>
      <c r="I2226" s="53"/>
      <c r="J2226" s="4"/>
      <c r="O2226" s="12" t="str">
        <f t="shared" si="277"/>
        <v/>
      </c>
      <c r="Q2226" s="12" t="str">
        <f t="shared" si="278"/>
        <v/>
      </c>
      <c r="R2226" s="12" t="str">
        <f t="shared" si="279"/>
        <v/>
      </c>
      <c r="S2226" s="12" t="str">
        <f t="shared" si="280"/>
        <v/>
      </c>
      <c r="T2226" s="12" t="str">
        <f t="shared" si="281"/>
        <v/>
      </c>
      <c r="U2226" s="12" t="str">
        <f t="shared" si="282"/>
        <v/>
      </c>
      <c r="V2226" s="12" t="str">
        <f t="shared" si="276"/>
        <v/>
      </c>
      <c r="X2226" s="44" t="str">
        <f>IF($D2226="", "", IF(COUNTIF($D$11:$D2226, $D2226)&gt;1, "", $D2226))</f>
        <v/>
      </c>
      <c r="Z2226" s="12" t="str">
        <f>IF($X2226="", "", IF(COUNTIF('Page Categories'!$D$11:$D$1010, $X2226)&gt;0, "", MAX(Z$10:Z2225)+1))</f>
        <v/>
      </c>
      <c r="AB2226" s="44" t="str">
        <f t="shared" si="283"/>
        <v/>
      </c>
    </row>
    <row r="2227" spans="1:28" x14ac:dyDescent="0.25">
      <c r="A2227" s="4"/>
      <c r="B2227" s="44" t="str">
        <f>IF($D2227="", "", IF(IFERROR(INDEX('Page Categories'!$E$11:$E$1010, MATCH($D2227, 'Page Categories'!$D$11:$D$1010, 0)), "")="", 'Page Categories'!$M$21, IFERROR(INDEX('Page Categories'!$E$11:$E$1010, MATCH($D2227, 'Page Categories'!$D$11:$D$1010, 0)), "")))</f>
        <v/>
      </c>
      <c r="C2227" s="4"/>
      <c r="D2227" s="50"/>
      <c r="E2227" s="51"/>
      <c r="F2227" s="51"/>
      <c r="G2227" s="52"/>
      <c r="H2227" s="51"/>
      <c r="I2227" s="53"/>
      <c r="J2227" s="4"/>
      <c r="O2227" s="12" t="str">
        <f t="shared" si="277"/>
        <v/>
      </c>
      <c r="Q2227" s="12" t="str">
        <f t="shared" si="278"/>
        <v/>
      </c>
      <c r="R2227" s="12" t="str">
        <f t="shared" si="279"/>
        <v/>
      </c>
      <c r="S2227" s="12" t="str">
        <f t="shared" si="280"/>
        <v/>
      </c>
      <c r="T2227" s="12" t="str">
        <f t="shared" si="281"/>
        <v/>
      </c>
      <c r="U2227" s="12" t="str">
        <f t="shared" si="282"/>
        <v/>
      </c>
      <c r="V2227" s="12" t="str">
        <f t="shared" si="276"/>
        <v/>
      </c>
      <c r="X2227" s="44" t="str">
        <f>IF($D2227="", "", IF(COUNTIF($D$11:$D2227, $D2227)&gt;1, "", $D2227))</f>
        <v/>
      </c>
      <c r="Z2227" s="12" t="str">
        <f>IF($X2227="", "", IF(COUNTIF('Page Categories'!$D$11:$D$1010, $X2227)&gt;0, "", MAX(Z$10:Z2226)+1))</f>
        <v/>
      </c>
      <c r="AB2227" s="44" t="str">
        <f t="shared" si="283"/>
        <v/>
      </c>
    </row>
    <row r="2228" spans="1:28" x14ac:dyDescent="0.25">
      <c r="A2228" s="4"/>
      <c r="B2228" s="44" t="str">
        <f>IF($D2228="", "", IF(IFERROR(INDEX('Page Categories'!$E$11:$E$1010, MATCH($D2228, 'Page Categories'!$D$11:$D$1010, 0)), "")="", 'Page Categories'!$M$21, IFERROR(INDEX('Page Categories'!$E$11:$E$1010, MATCH($D2228, 'Page Categories'!$D$11:$D$1010, 0)), "")))</f>
        <v/>
      </c>
      <c r="C2228" s="4"/>
      <c r="D2228" s="50"/>
      <c r="E2228" s="51"/>
      <c r="F2228" s="51"/>
      <c r="G2228" s="52"/>
      <c r="H2228" s="51"/>
      <c r="I2228" s="53"/>
      <c r="J2228" s="4"/>
      <c r="O2228" s="12" t="str">
        <f t="shared" si="277"/>
        <v/>
      </c>
      <c r="Q2228" s="12" t="str">
        <f t="shared" si="278"/>
        <v/>
      </c>
      <c r="R2228" s="12" t="str">
        <f t="shared" si="279"/>
        <v/>
      </c>
      <c r="S2228" s="12" t="str">
        <f t="shared" si="280"/>
        <v/>
      </c>
      <c r="T2228" s="12" t="str">
        <f t="shared" si="281"/>
        <v/>
      </c>
      <c r="U2228" s="12" t="str">
        <f t="shared" si="282"/>
        <v/>
      </c>
      <c r="V2228" s="12" t="str">
        <f t="shared" si="276"/>
        <v/>
      </c>
      <c r="X2228" s="44" t="str">
        <f>IF($D2228="", "", IF(COUNTIF($D$11:$D2228, $D2228)&gt;1, "", $D2228))</f>
        <v/>
      </c>
      <c r="Z2228" s="12" t="str">
        <f>IF($X2228="", "", IF(COUNTIF('Page Categories'!$D$11:$D$1010, $X2228)&gt;0, "", MAX(Z$10:Z2227)+1))</f>
        <v/>
      </c>
      <c r="AB2228" s="44" t="str">
        <f t="shared" si="283"/>
        <v/>
      </c>
    </row>
    <row r="2229" spans="1:28" x14ac:dyDescent="0.25">
      <c r="A2229" s="4"/>
      <c r="B2229" s="44" t="str">
        <f>IF($D2229="", "", IF(IFERROR(INDEX('Page Categories'!$E$11:$E$1010, MATCH($D2229, 'Page Categories'!$D$11:$D$1010, 0)), "")="", 'Page Categories'!$M$21, IFERROR(INDEX('Page Categories'!$E$11:$E$1010, MATCH($D2229, 'Page Categories'!$D$11:$D$1010, 0)), "")))</f>
        <v/>
      </c>
      <c r="C2229" s="4"/>
      <c r="D2229" s="50"/>
      <c r="E2229" s="51"/>
      <c r="F2229" s="51"/>
      <c r="G2229" s="52"/>
      <c r="H2229" s="51"/>
      <c r="I2229" s="53"/>
      <c r="J2229" s="4"/>
      <c r="O2229" s="12" t="str">
        <f t="shared" si="277"/>
        <v/>
      </c>
      <c r="Q2229" s="12" t="str">
        <f t="shared" si="278"/>
        <v/>
      </c>
      <c r="R2229" s="12" t="str">
        <f t="shared" si="279"/>
        <v/>
      </c>
      <c r="S2229" s="12" t="str">
        <f t="shared" si="280"/>
        <v/>
      </c>
      <c r="T2229" s="12" t="str">
        <f t="shared" si="281"/>
        <v/>
      </c>
      <c r="U2229" s="12" t="str">
        <f t="shared" si="282"/>
        <v/>
      </c>
      <c r="V2229" s="12" t="str">
        <f t="shared" si="276"/>
        <v/>
      </c>
      <c r="X2229" s="44" t="str">
        <f>IF($D2229="", "", IF(COUNTIF($D$11:$D2229, $D2229)&gt;1, "", $D2229))</f>
        <v/>
      </c>
      <c r="Z2229" s="12" t="str">
        <f>IF($X2229="", "", IF(COUNTIF('Page Categories'!$D$11:$D$1010, $X2229)&gt;0, "", MAX(Z$10:Z2228)+1))</f>
        <v/>
      </c>
      <c r="AB2229" s="44" t="str">
        <f t="shared" si="283"/>
        <v/>
      </c>
    </row>
    <row r="2230" spans="1:28" x14ac:dyDescent="0.25">
      <c r="A2230" s="4"/>
      <c r="B2230" s="44" t="str">
        <f>IF($D2230="", "", IF(IFERROR(INDEX('Page Categories'!$E$11:$E$1010, MATCH($D2230, 'Page Categories'!$D$11:$D$1010, 0)), "")="", 'Page Categories'!$M$21, IFERROR(INDEX('Page Categories'!$E$11:$E$1010, MATCH($D2230, 'Page Categories'!$D$11:$D$1010, 0)), "")))</f>
        <v/>
      </c>
      <c r="C2230" s="4"/>
      <c r="D2230" s="50"/>
      <c r="E2230" s="51"/>
      <c r="F2230" s="51"/>
      <c r="G2230" s="52"/>
      <c r="H2230" s="51"/>
      <c r="I2230" s="53"/>
      <c r="J2230" s="4"/>
      <c r="O2230" s="12" t="str">
        <f t="shared" si="277"/>
        <v/>
      </c>
      <c r="Q2230" s="12" t="str">
        <f t="shared" si="278"/>
        <v/>
      </c>
      <c r="R2230" s="12" t="str">
        <f t="shared" si="279"/>
        <v/>
      </c>
      <c r="S2230" s="12" t="str">
        <f t="shared" si="280"/>
        <v/>
      </c>
      <c r="T2230" s="12" t="str">
        <f t="shared" si="281"/>
        <v/>
      </c>
      <c r="U2230" s="12" t="str">
        <f t="shared" si="282"/>
        <v/>
      </c>
      <c r="V2230" s="12" t="str">
        <f t="shared" si="276"/>
        <v/>
      </c>
      <c r="X2230" s="44" t="str">
        <f>IF($D2230="", "", IF(COUNTIF($D$11:$D2230, $D2230)&gt;1, "", $D2230))</f>
        <v/>
      </c>
      <c r="Z2230" s="12" t="str">
        <f>IF($X2230="", "", IF(COUNTIF('Page Categories'!$D$11:$D$1010, $X2230)&gt;0, "", MAX(Z$10:Z2229)+1))</f>
        <v/>
      </c>
      <c r="AB2230" s="44" t="str">
        <f t="shared" si="283"/>
        <v/>
      </c>
    </row>
    <row r="2231" spans="1:28" x14ac:dyDescent="0.25">
      <c r="A2231" s="4"/>
      <c r="B2231" s="44" t="str">
        <f>IF($D2231="", "", IF(IFERROR(INDEX('Page Categories'!$E$11:$E$1010, MATCH($D2231, 'Page Categories'!$D$11:$D$1010, 0)), "")="", 'Page Categories'!$M$21, IFERROR(INDEX('Page Categories'!$E$11:$E$1010, MATCH($D2231, 'Page Categories'!$D$11:$D$1010, 0)), "")))</f>
        <v/>
      </c>
      <c r="C2231" s="4"/>
      <c r="D2231" s="50"/>
      <c r="E2231" s="51"/>
      <c r="F2231" s="51"/>
      <c r="G2231" s="52"/>
      <c r="H2231" s="51"/>
      <c r="I2231" s="53"/>
      <c r="J2231" s="4"/>
      <c r="O2231" s="12" t="str">
        <f t="shared" si="277"/>
        <v/>
      </c>
      <c r="Q2231" s="12" t="str">
        <f t="shared" si="278"/>
        <v/>
      </c>
      <c r="R2231" s="12" t="str">
        <f t="shared" si="279"/>
        <v/>
      </c>
      <c r="S2231" s="12" t="str">
        <f t="shared" si="280"/>
        <v/>
      </c>
      <c r="T2231" s="12" t="str">
        <f t="shared" si="281"/>
        <v/>
      </c>
      <c r="U2231" s="12" t="str">
        <f t="shared" si="282"/>
        <v/>
      </c>
      <c r="V2231" s="12" t="str">
        <f t="shared" si="276"/>
        <v/>
      </c>
      <c r="X2231" s="44" t="str">
        <f>IF($D2231="", "", IF(COUNTIF($D$11:$D2231, $D2231)&gt;1, "", $D2231))</f>
        <v/>
      </c>
      <c r="Z2231" s="12" t="str">
        <f>IF($X2231="", "", IF(COUNTIF('Page Categories'!$D$11:$D$1010, $X2231)&gt;0, "", MAX(Z$10:Z2230)+1))</f>
        <v/>
      </c>
      <c r="AB2231" s="44" t="str">
        <f t="shared" si="283"/>
        <v/>
      </c>
    </row>
    <row r="2232" spans="1:28" x14ac:dyDescent="0.25">
      <c r="A2232" s="4"/>
      <c r="B2232" s="44" t="str">
        <f>IF($D2232="", "", IF(IFERROR(INDEX('Page Categories'!$E$11:$E$1010, MATCH($D2232, 'Page Categories'!$D$11:$D$1010, 0)), "")="", 'Page Categories'!$M$21, IFERROR(INDEX('Page Categories'!$E$11:$E$1010, MATCH($D2232, 'Page Categories'!$D$11:$D$1010, 0)), "")))</f>
        <v/>
      </c>
      <c r="C2232" s="4"/>
      <c r="D2232" s="50"/>
      <c r="E2232" s="51"/>
      <c r="F2232" s="51"/>
      <c r="G2232" s="52"/>
      <c r="H2232" s="51"/>
      <c r="I2232" s="53"/>
      <c r="J2232" s="4"/>
      <c r="O2232" s="12" t="str">
        <f t="shared" si="277"/>
        <v/>
      </c>
      <c r="Q2232" s="12" t="str">
        <f t="shared" si="278"/>
        <v/>
      </c>
      <c r="R2232" s="12" t="str">
        <f t="shared" si="279"/>
        <v/>
      </c>
      <c r="S2232" s="12" t="str">
        <f t="shared" si="280"/>
        <v/>
      </c>
      <c r="T2232" s="12" t="str">
        <f t="shared" si="281"/>
        <v/>
      </c>
      <c r="U2232" s="12" t="str">
        <f t="shared" si="282"/>
        <v/>
      </c>
      <c r="V2232" s="12" t="str">
        <f t="shared" si="276"/>
        <v/>
      </c>
      <c r="X2232" s="44" t="str">
        <f>IF($D2232="", "", IF(COUNTIF($D$11:$D2232, $D2232)&gt;1, "", $D2232))</f>
        <v/>
      </c>
      <c r="Z2232" s="12" t="str">
        <f>IF($X2232="", "", IF(COUNTIF('Page Categories'!$D$11:$D$1010, $X2232)&gt;0, "", MAX(Z$10:Z2231)+1))</f>
        <v/>
      </c>
      <c r="AB2232" s="44" t="str">
        <f t="shared" si="283"/>
        <v/>
      </c>
    </row>
    <row r="2233" spans="1:28" x14ac:dyDescent="0.25">
      <c r="A2233" s="4"/>
      <c r="B2233" s="44" t="str">
        <f>IF($D2233="", "", IF(IFERROR(INDEX('Page Categories'!$E$11:$E$1010, MATCH($D2233, 'Page Categories'!$D$11:$D$1010, 0)), "")="", 'Page Categories'!$M$21, IFERROR(INDEX('Page Categories'!$E$11:$E$1010, MATCH($D2233, 'Page Categories'!$D$11:$D$1010, 0)), "")))</f>
        <v/>
      </c>
      <c r="C2233" s="4"/>
      <c r="D2233" s="50"/>
      <c r="E2233" s="51"/>
      <c r="F2233" s="51"/>
      <c r="G2233" s="52"/>
      <c r="H2233" s="51"/>
      <c r="I2233" s="53"/>
      <c r="J2233" s="4"/>
      <c r="O2233" s="12" t="str">
        <f t="shared" si="277"/>
        <v/>
      </c>
      <c r="Q2233" s="12" t="str">
        <f t="shared" si="278"/>
        <v/>
      </c>
      <c r="R2233" s="12" t="str">
        <f t="shared" si="279"/>
        <v/>
      </c>
      <c r="S2233" s="12" t="str">
        <f t="shared" si="280"/>
        <v/>
      </c>
      <c r="T2233" s="12" t="str">
        <f t="shared" si="281"/>
        <v/>
      </c>
      <c r="U2233" s="12" t="str">
        <f t="shared" si="282"/>
        <v/>
      </c>
      <c r="V2233" s="12" t="str">
        <f t="shared" si="276"/>
        <v/>
      </c>
      <c r="X2233" s="44" t="str">
        <f>IF($D2233="", "", IF(COUNTIF($D$11:$D2233, $D2233)&gt;1, "", $D2233))</f>
        <v/>
      </c>
      <c r="Z2233" s="12" t="str">
        <f>IF($X2233="", "", IF(COUNTIF('Page Categories'!$D$11:$D$1010, $X2233)&gt;0, "", MAX(Z$10:Z2232)+1))</f>
        <v/>
      </c>
      <c r="AB2233" s="44" t="str">
        <f t="shared" si="283"/>
        <v/>
      </c>
    </row>
    <row r="2234" spans="1:28" x14ac:dyDescent="0.25">
      <c r="A2234" s="4"/>
      <c r="B2234" s="44" t="str">
        <f>IF($D2234="", "", IF(IFERROR(INDEX('Page Categories'!$E$11:$E$1010, MATCH($D2234, 'Page Categories'!$D$11:$D$1010, 0)), "")="", 'Page Categories'!$M$21, IFERROR(INDEX('Page Categories'!$E$11:$E$1010, MATCH($D2234, 'Page Categories'!$D$11:$D$1010, 0)), "")))</f>
        <v/>
      </c>
      <c r="C2234" s="4"/>
      <c r="D2234" s="50"/>
      <c r="E2234" s="51"/>
      <c r="F2234" s="51"/>
      <c r="G2234" s="52"/>
      <c r="H2234" s="51"/>
      <c r="I2234" s="53"/>
      <c r="J2234" s="4"/>
      <c r="O2234" s="12" t="str">
        <f t="shared" si="277"/>
        <v/>
      </c>
      <c r="Q2234" s="12" t="str">
        <f t="shared" si="278"/>
        <v/>
      </c>
      <c r="R2234" s="12" t="str">
        <f t="shared" si="279"/>
        <v/>
      </c>
      <c r="S2234" s="12" t="str">
        <f t="shared" si="280"/>
        <v/>
      </c>
      <c r="T2234" s="12" t="str">
        <f t="shared" si="281"/>
        <v/>
      </c>
      <c r="U2234" s="12" t="str">
        <f t="shared" si="282"/>
        <v/>
      </c>
      <c r="V2234" s="12" t="str">
        <f t="shared" si="276"/>
        <v/>
      </c>
      <c r="X2234" s="44" t="str">
        <f>IF($D2234="", "", IF(COUNTIF($D$11:$D2234, $D2234)&gt;1, "", $D2234))</f>
        <v/>
      </c>
      <c r="Z2234" s="12" t="str">
        <f>IF($X2234="", "", IF(COUNTIF('Page Categories'!$D$11:$D$1010, $X2234)&gt;0, "", MAX(Z$10:Z2233)+1))</f>
        <v/>
      </c>
      <c r="AB2234" s="44" t="str">
        <f t="shared" si="283"/>
        <v/>
      </c>
    </row>
    <row r="2235" spans="1:28" x14ac:dyDescent="0.25">
      <c r="A2235" s="4"/>
      <c r="B2235" s="44" t="str">
        <f>IF($D2235="", "", IF(IFERROR(INDEX('Page Categories'!$E$11:$E$1010, MATCH($D2235, 'Page Categories'!$D$11:$D$1010, 0)), "")="", 'Page Categories'!$M$21, IFERROR(INDEX('Page Categories'!$E$11:$E$1010, MATCH($D2235, 'Page Categories'!$D$11:$D$1010, 0)), "")))</f>
        <v/>
      </c>
      <c r="C2235" s="4"/>
      <c r="D2235" s="50"/>
      <c r="E2235" s="51"/>
      <c r="F2235" s="51"/>
      <c r="G2235" s="52"/>
      <c r="H2235" s="51"/>
      <c r="I2235" s="53"/>
      <c r="J2235" s="4"/>
      <c r="O2235" s="12" t="str">
        <f t="shared" si="277"/>
        <v/>
      </c>
      <c r="Q2235" s="12" t="str">
        <f t="shared" si="278"/>
        <v/>
      </c>
      <c r="R2235" s="12" t="str">
        <f t="shared" si="279"/>
        <v/>
      </c>
      <c r="S2235" s="12" t="str">
        <f t="shared" si="280"/>
        <v/>
      </c>
      <c r="T2235" s="12" t="str">
        <f t="shared" si="281"/>
        <v/>
      </c>
      <c r="U2235" s="12" t="str">
        <f t="shared" si="282"/>
        <v/>
      </c>
      <c r="V2235" s="12" t="str">
        <f t="shared" si="276"/>
        <v/>
      </c>
      <c r="X2235" s="44" t="str">
        <f>IF($D2235="", "", IF(COUNTIF($D$11:$D2235, $D2235)&gt;1, "", $D2235))</f>
        <v/>
      </c>
      <c r="Z2235" s="12" t="str">
        <f>IF($X2235="", "", IF(COUNTIF('Page Categories'!$D$11:$D$1010, $X2235)&gt;0, "", MAX(Z$10:Z2234)+1))</f>
        <v/>
      </c>
      <c r="AB2235" s="44" t="str">
        <f t="shared" si="283"/>
        <v/>
      </c>
    </row>
    <row r="2236" spans="1:28" x14ac:dyDescent="0.25">
      <c r="A2236" s="4"/>
      <c r="B2236" s="44" t="str">
        <f>IF($D2236="", "", IF(IFERROR(INDEX('Page Categories'!$E$11:$E$1010, MATCH($D2236, 'Page Categories'!$D$11:$D$1010, 0)), "")="", 'Page Categories'!$M$21, IFERROR(INDEX('Page Categories'!$E$11:$E$1010, MATCH($D2236, 'Page Categories'!$D$11:$D$1010, 0)), "")))</f>
        <v/>
      </c>
      <c r="C2236" s="4"/>
      <c r="D2236" s="50"/>
      <c r="E2236" s="51"/>
      <c r="F2236" s="51"/>
      <c r="G2236" s="52"/>
      <c r="H2236" s="51"/>
      <c r="I2236" s="53"/>
      <c r="J2236" s="4"/>
      <c r="O2236" s="12" t="str">
        <f t="shared" si="277"/>
        <v/>
      </c>
      <c r="Q2236" s="12" t="str">
        <f t="shared" si="278"/>
        <v/>
      </c>
      <c r="R2236" s="12" t="str">
        <f t="shared" si="279"/>
        <v/>
      </c>
      <c r="S2236" s="12" t="str">
        <f t="shared" si="280"/>
        <v/>
      </c>
      <c r="T2236" s="12" t="str">
        <f t="shared" si="281"/>
        <v/>
      </c>
      <c r="U2236" s="12" t="str">
        <f t="shared" si="282"/>
        <v/>
      </c>
      <c r="V2236" s="12" t="str">
        <f t="shared" si="276"/>
        <v/>
      </c>
      <c r="X2236" s="44" t="str">
        <f>IF($D2236="", "", IF(COUNTIF($D$11:$D2236, $D2236)&gt;1, "", $D2236))</f>
        <v/>
      </c>
      <c r="Z2236" s="12" t="str">
        <f>IF($X2236="", "", IF(COUNTIF('Page Categories'!$D$11:$D$1010, $X2236)&gt;0, "", MAX(Z$10:Z2235)+1))</f>
        <v/>
      </c>
      <c r="AB2236" s="44" t="str">
        <f t="shared" si="283"/>
        <v/>
      </c>
    </row>
    <row r="2237" spans="1:28" x14ac:dyDescent="0.25">
      <c r="A2237" s="4"/>
      <c r="B2237" s="44" t="str">
        <f>IF($D2237="", "", IF(IFERROR(INDEX('Page Categories'!$E$11:$E$1010, MATCH($D2237, 'Page Categories'!$D$11:$D$1010, 0)), "")="", 'Page Categories'!$M$21, IFERROR(INDEX('Page Categories'!$E$11:$E$1010, MATCH($D2237, 'Page Categories'!$D$11:$D$1010, 0)), "")))</f>
        <v/>
      </c>
      <c r="C2237" s="4"/>
      <c r="D2237" s="50"/>
      <c r="E2237" s="51"/>
      <c r="F2237" s="51"/>
      <c r="G2237" s="52"/>
      <c r="H2237" s="51"/>
      <c r="I2237" s="53"/>
      <c r="J2237" s="4"/>
      <c r="O2237" s="12" t="str">
        <f t="shared" si="277"/>
        <v/>
      </c>
      <c r="Q2237" s="12" t="str">
        <f t="shared" si="278"/>
        <v/>
      </c>
      <c r="R2237" s="12" t="str">
        <f t="shared" si="279"/>
        <v/>
      </c>
      <c r="S2237" s="12" t="str">
        <f t="shared" si="280"/>
        <v/>
      </c>
      <c r="T2237" s="12" t="str">
        <f t="shared" si="281"/>
        <v/>
      </c>
      <c r="U2237" s="12" t="str">
        <f t="shared" si="282"/>
        <v/>
      </c>
      <c r="V2237" s="12" t="str">
        <f t="shared" si="276"/>
        <v/>
      </c>
      <c r="X2237" s="44" t="str">
        <f>IF($D2237="", "", IF(COUNTIF($D$11:$D2237, $D2237)&gt;1, "", $D2237))</f>
        <v/>
      </c>
      <c r="Z2237" s="12" t="str">
        <f>IF($X2237="", "", IF(COUNTIF('Page Categories'!$D$11:$D$1010, $X2237)&gt;0, "", MAX(Z$10:Z2236)+1))</f>
        <v/>
      </c>
      <c r="AB2237" s="44" t="str">
        <f t="shared" si="283"/>
        <v/>
      </c>
    </row>
    <row r="2238" spans="1:28" x14ac:dyDescent="0.25">
      <c r="A2238" s="4"/>
      <c r="B2238" s="44" t="str">
        <f>IF($D2238="", "", IF(IFERROR(INDEX('Page Categories'!$E$11:$E$1010, MATCH($D2238, 'Page Categories'!$D$11:$D$1010, 0)), "")="", 'Page Categories'!$M$21, IFERROR(INDEX('Page Categories'!$E$11:$E$1010, MATCH($D2238, 'Page Categories'!$D$11:$D$1010, 0)), "")))</f>
        <v/>
      </c>
      <c r="C2238" s="4"/>
      <c r="D2238" s="50"/>
      <c r="E2238" s="51"/>
      <c r="F2238" s="51"/>
      <c r="G2238" s="52"/>
      <c r="H2238" s="51"/>
      <c r="I2238" s="53"/>
      <c r="J2238" s="4"/>
      <c r="O2238" s="12" t="str">
        <f t="shared" si="277"/>
        <v/>
      </c>
      <c r="Q2238" s="12" t="str">
        <f t="shared" si="278"/>
        <v/>
      </c>
      <c r="R2238" s="12" t="str">
        <f t="shared" si="279"/>
        <v/>
      </c>
      <c r="S2238" s="12" t="str">
        <f t="shared" si="280"/>
        <v/>
      </c>
      <c r="T2238" s="12" t="str">
        <f t="shared" si="281"/>
        <v/>
      </c>
      <c r="U2238" s="12" t="str">
        <f t="shared" si="282"/>
        <v/>
      </c>
      <c r="V2238" s="12" t="str">
        <f t="shared" si="276"/>
        <v/>
      </c>
      <c r="X2238" s="44" t="str">
        <f>IF($D2238="", "", IF(COUNTIF($D$11:$D2238, $D2238)&gt;1, "", $D2238))</f>
        <v/>
      </c>
      <c r="Z2238" s="12" t="str">
        <f>IF($X2238="", "", IF(COUNTIF('Page Categories'!$D$11:$D$1010, $X2238)&gt;0, "", MAX(Z$10:Z2237)+1))</f>
        <v/>
      </c>
      <c r="AB2238" s="44" t="str">
        <f t="shared" si="283"/>
        <v/>
      </c>
    </row>
    <row r="2239" spans="1:28" x14ac:dyDescent="0.25">
      <c r="A2239" s="4"/>
      <c r="B2239" s="44" t="str">
        <f>IF($D2239="", "", IF(IFERROR(INDEX('Page Categories'!$E$11:$E$1010, MATCH($D2239, 'Page Categories'!$D$11:$D$1010, 0)), "")="", 'Page Categories'!$M$21, IFERROR(INDEX('Page Categories'!$E$11:$E$1010, MATCH($D2239, 'Page Categories'!$D$11:$D$1010, 0)), "")))</f>
        <v/>
      </c>
      <c r="C2239" s="4"/>
      <c r="D2239" s="50"/>
      <c r="E2239" s="51"/>
      <c r="F2239" s="51"/>
      <c r="G2239" s="52"/>
      <c r="H2239" s="51"/>
      <c r="I2239" s="53"/>
      <c r="J2239" s="4"/>
      <c r="O2239" s="12" t="str">
        <f t="shared" si="277"/>
        <v/>
      </c>
      <c r="Q2239" s="12" t="str">
        <f t="shared" si="278"/>
        <v/>
      </c>
      <c r="R2239" s="12" t="str">
        <f t="shared" si="279"/>
        <v/>
      </c>
      <c r="S2239" s="12" t="str">
        <f t="shared" si="280"/>
        <v/>
      </c>
      <c r="T2239" s="12" t="str">
        <f t="shared" si="281"/>
        <v/>
      </c>
      <c r="U2239" s="12" t="str">
        <f t="shared" si="282"/>
        <v/>
      </c>
      <c r="V2239" s="12" t="str">
        <f t="shared" si="276"/>
        <v/>
      </c>
      <c r="X2239" s="44" t="str">
        <f>IF($D2239="", "", IF(COUNTIF($D$11:$D2239, $D2239)&gt;1, "", $D2239))</f>
        <v/>
      </c>
      <c r="Z2239" s="12" t="str">
        <f>IF($X2239="", "", IF(COUNTIF('Page Categories'!$D$11:$D$1010, $X2239)&gt;0, "", MAX(Z$10:Z2238)+1))</f>
        <v/>
      </c>
      <c r="AB2239" s="44" t="str">
        <f t="shared" si="283"/>
        <v/>
      </c>
    </row>
    <row r="2240" spans="1:28" x14ac:dyDescent="0.25">
      <c r="A2240" s="4"/>
      <c r="B2240" s="44" t="str">
        <f>IF($D2240="", "", IF(IFERROR(INDEX('Page Categories'!$E$11:$E$1010, MATCH($D2240, 'Page Categories'!$D$11:$D$1010, 0)), "")="", 'Page Categories'!$M$21, IFERROR(INDEX('Page Categories'!$E$11:$E$1010, MATCH($D2240, 'Page Categories'!$D$11:$D$1010, 0)), "")))</f>
        <v/>
      </c>
      <c r="C2240" s="4"/>
      <c r="D2240" s="50"/>
      <c r="E2240" s="51"/>
      <c r="F2240" s="51"/>
      <c r="G2240" s="52"/>
      <c r="H2240" s="51"/>
      <c r="I2240" s="53"/>
      <c r="J2240" s="4"/>
      <c r="O2240" s="12" t="str">
        <f t="shared" si="277"/>
        <v/>
      </c>
      <c r="Q2240" s="12" t="str">
        <f t="shared" si="278"/>
        <v/>
      </c>
      <c r="R2240" s="12" t="str">
        <f t="shared" si="279"/>
        <v/>
      </c>
      <c r="S2240" s="12" t="str">
        <f t="shared" si="280"/>
        <v/>
      </c>
      <c r="T2240" s="12" t="str">
        <f t="shared" si="281"/>
        <v/>
      </c>
      <c r="U2240" s="12" t="str">
        <f t="shared" si="282"/>
        <v/>
      </c>
      <c r="V2240" s="12" t="str">
        <f t="shared" si="276"/>
        <v/>
      </c>
      <c r="X2240" s="44" t="str">
        <f>IF($D2240="", "", IF(COUNTIF($D$11:$D2240, $D2240)&gt;1, "", $D2240))</f>
        <v/>
      </c>
      <c r="Z2240" s="12" t="str">
        <f>IF($X2240="", "", IF(COUNTIF('Page Categories'!$D$11:$D$1010, $X2240)&gt;0, "", MAX(Z$10:Z2239)+1))</f>
        <v/>
      </c>
      <c r="AB2240" s="44" t="str">
        <f t="shared" si="283"/>
        <v/>
      </c>
    </row>
    <row r="2241" spans="1:28" x14ac:dyDescent="0.25">
      <c r="A2241" s="4"/>
      <c r="B2241" s="44" t="str">
        <f>IF($D2241="", "", IF(IFERROR(INDEX('Page Categories'!$E$11:$E$1010, MATCH($D2241, 'Page Categories'!$D$11:$D$1010, 0)), "")="", 'Page Categories'!$M$21, IFERROR(INDEX('Page Categories'!$E$11:$E$1010, MATCH($D2241, 'Page Categories'!$D$11:$D$1010, 0)), "")))</f>
        <v/>
      </c>
      <c r="C2241" s="4"/>
      <c r="D2241" s="50"/>
      <c r="E2241" s="51"/>
      <c r="F2241" s="51"/>
      <c r="G2241" s="52"/>
      <c r="H2241" s="51"/>
      <c r="I2241" s="53"/>
      <c r="J2241" s="4"/>
      <c r="O2241" s="12" t="str">
        <f t="shared" si="277"/>
        <v/>
      </c>
      <c r="Q2241" s="12" t="str">
        <f t="shared" si="278"/>
        <v/>
      </c>
      <c r="R2241" s="12" t="str">
        <f t="shared" si="279"/>
        <v/>
      </c>
      <c r="S2241" s="12" t="str">
        <f t="shared" si="280"/>
        <v/>
      </c>
      <c r="T2241" s="12" t="str">
        <f t="shared" si="281"/>
        <v/>
      </c>
      <c r="U2241" s="12" t="str">
        <f t="shared" si="282"/>
        <v/>
      </c>
      <c r="V2241" s="12" t="str">
        <f t="shared" si="276"/>
        <v/>
      </c>
      <c r="X2241" s="44" t="str">
        <f>IF($D2241="", "", IF(COUNTIF($D$11:$D2241, $D2241)&gt;1, "", $D2241))</f>
        <v/>
      </c>
      <c r="Z2241" s="12" t="str">
        <f>IF($X2241="", "", IF(COUNTIF('Page Categories'!$D$11:$D$1010, $X2241)&gt;0, "", MAX(Z$10:Z2240)+1))</f>
        <v/>
      </c>
      <c r="AB2241" s="44" t="str">
        <f t="shared" si="283"/>
        <v/>
      </c>
    </row>
    <row r="2242" spans="1:28" x14ac:dyDescent="0.25">
      <c r="A2242" s="4"/>
      <c r="B2242" s="44" t="str">
        <f>IF($D2242="", "", IF(IFERROR(INDEX('Page Categories'!$E$11:$E$1010, MATCH($D2242, 'Page Categories'!$D$11:$D$1010, 0)), "")="", 'Page Categories'!$M$21, IFERROR(INDEX('Page Categories'!$E$11:$E$1010, MATCH($D2242, 'Page Categories'!$D$11:$D$1010, 0)), "")))</f>
        <v/>
      </c>
      <c r="C2242" s="4"/>
      <c r="D2242" s="50"/>
      <c r="E2242" s="51"/>
      <c r="F2242" s="51"/>
      <c r="G2242" s="52"/>
      <c r="H2242" s="51"/>
      <c r="I2242" s="53"/>
      <c r="J2242" s="4"/>
      <c r="O2242" s="12" t="str">
        <f t="shared" si="277"/>
        <v/>
      </c>
      <c r="Q2242" s="12" t="str">
        <f t="shared" si="278"/>
        <v/>
      </c>
      <c r="R2242" s="12" t="str">
        <f t="shared" si="279"/>
        <v/>
      </c>
      <c r="S2242" s="12" t="str">
        <f t="shared" si="280"/>
        <v/>
      </c>
      <c r="T2242" s="12" t="str">
        <f t="shared" si="281"/>
        <v/>
      </c>
      <c r="U2242" s="12" t="str">
        <f t="shared" si="282"/>
        <v/>
      </c>
      <c r="V2242" s="12" t="str">
        <f t="shared" si="276"/>
        <v/>
      </c>
      <c r="X2242" s="44" t="str">
        <f>IF($D2242="", "", IF(COUNTIF($D$11:$D2242, $D2242)&gt;1, "", $D2242))</f>
        <v/>
      </c>
      <c r="Z2242" s="12" t="str">
        <f>IF($X2242="", "", IF(COUNTIF('Page Categories'!$D$11:$D$1010, $X2242)&gt;0, "", MAX(Z$10:Z2241)+1))</f>
        <v/>
      </c>
      <c r="AB2242" s="44" t="str">
        <f t="shared" si="283"/>
        <v/>
      </c>
    </row>
    <row r="2243" spans="1:28" x14ac:dyDescent="0.25">
      <c r="A2243" s="4"/>
      <c r="B2243" s="44" t="str">
        <f>IF($D2243="", "", IF(IFERROR(INDEX('Page Categories'!$E$11:$E$1010, MATCH($D2243, 'Page Categories'!$D$11:$D$1010, 0)), "")="", 'Page Categories'!$M$21, IFERROR(INDEX('Page Categories'!$E$11:$E$1010, MATCH($D2243, 'Page Categories'!$D$11:$D$1010, 0)), "")))</f>
        <v/>
      </c>
      <c r="C2243" s="4"/>
      <c r="D2243" s="50"/>
      <c r="E2243" s="51"/>
      <c r="F2243" s="51"/>
      <c r="G2243" s="52"/>
      <c r="H2243" s="51"/>
      <c r="I2243" s="53"/>
      <c r="J2243" s="4"/>
      <c r="O2243" s="12" t="str">
        <f t="shared" si="277"/>
        <v/>
      </c>
      <c r="Q2243" s="12" t="str">
        <f t="shared" si="278"/>
        <v/>
      </c>
      <c r="R2243" s="12" t="str">
        <f t="shared" si="279"/>
        <v/>
      </c>
      <c r="S2243" s="12" t="str">
        <f t="shared" si="280"/>
        <v/>
      </c>
      <c r="T2243" s="12" t="str">
        <f t="shared" si="281"/>
        <v/>
      </c>
      <c r="U2243" s="12" t="str">
        <f t="shared" si="282"/>
        <v/>
      </c>
      <c r="V2243" s="12" t="str">
        <f t="shared" si="276"/>
        <v/>
      </c>
      <c r="X2243" s="44" t="str">
        <f>IF($D2243="", "", IF(COUNTIF($D$11:$D2243, $D2243)&gt;1, "", $D2243))</f>
        <v/>
      </c>
      <c r="Z2243" s="12" t="str">
        <f>IF($X2243="", "", IF(COUNTIF('Page Categories'!$D$11:$D$1010, $X2243)&gt;0, "", MAX(Z$10:Z2242)+1))</f>
        <v/>
      </c>
      <c r="AB2243" s="44" t="str">
        <f t="shared" si="283"/>
        <v/>
      </c>
    </row>
    <row r="2244" spans="1:28" x14ac:dyDescent="0.25">
      <c r="A2244" s="4"/>
      <c r="B2244" s="44" t="str">
        <f>IF($D2244="", "", IF(IFERROR(INDEX('Page Categories'!$E$11:$E$1010, MATCH($D2244, 'Page Categories'!$D$11:$D$1010, 0)), "")="", 'Page Categories'!$M$21, IFERROR(INDEX('Page Categories'!$E$11:$E$1010, MATCH($D2244, 'Page Categories'!$D$11:$D$1010, 0)), "")))</f>
        <v/>
      </c>
      <c r="C2244" s="4"/>
      <c r="D2244" s="50"/>
      <c r="E2244" s="51"/>
      <c r="F2244" s="51"/>
      <c r="G2244" s="52"/>
      <c r="H2244" s="51"/>
      <c r="I2244" s="53"/>
      <c r="J2244" s="4"/>
      <c r="O2244" s="12" t="str">
        <f t="shared" si="277"/>
        <v/>
      </c>
      <c r="Q2244" s="12" t="str">
        <f t="shared" si="278"/>
        <v/>
      </c>
      <c r="R2244" s="12" t="str">
        <f t="shared" si="279"/>
        <v/>
      </c>
      <c r="S2244" s="12" t="str">
        <f t="shared" si="280"/>
        <v/>
      </c>
      <c r="T2244" s="12" t="str">
        <f t="shared" si="281"/>
        <v/>
      </c>
      <c r="U2244" s="12" t="str">
        <f t="shared" si="282"/>
        <v/>
      </c>
      <c r="V2244" s="12" t="str">
        <f t="shared" si="276"/>
        <v/>
      </c>
      <c r="X2244" s="44" t="str">
        <f>IF($D2244="", "", IF(COUNTIF($D$11:$D2244, $D2244)&gt;1, "", $D2244))</f>
        <v/>
      </c>
      <c r="Z2244" s="12" t="str">
        <f>IF($X2244="", "", IF(COUNTIF('Page Categories'!$D$11:$D$1010, $X2244)&gt;0, "", MAX(Z$10:Z2243)+1))</f>
        <v/>
      </c>
      <c r="AB2244" s="44" t="str">
        <f t="shared" si="283"/>
        <v/>
      </c>
    </row>
    <row r="2245" spans="1:28" x14ac:dyDescent="0.25">
      <c r="A2245" s="4"/>
      <c r="B2245" s="44" t="str">
        <f>IF($D2245="", "", IF(IFERROR(INDEX('Page Categories'!$E$11:$E$1010, MATCH($D2245, 'Page Categories'!$D$11:$D$1010, 0)), "")="", 'Page Categories'!$M$21, IFERROR(INDEX('Page Categories'!$E$11:$E$1010, MATCH($D2245, 'Page Categories'!$D$11:$D$1010, 0)), "")))</f>
        <v/>
      </c>
      <c r="C2245" s="4"/>
      <c r="D2245" s="50"/>
      <c r="E2245" s="51"/>
      <c r="F2245" s="51"/>
      <c r="G2245" s="52"/>
      <c r="H2245" s="51"/>
      <c r="I2245" s="53"/>
      <c r="J2245" s="4"/>
      <c r="O2245" s="12" t="str">
        <f t="shared" si="277"/>
        <v/>
      </c>
      <c r="Q2245" s="12" t="str">
        <f t="shared" si="278"/>
        <v/>
      </c>
      <c r="R2245" s="12" t="str">
        <f t="shared" si="279"/>
        <v/>
      </c>
      <c r="S2245" s="12" t="str">
        <f t="shared" si="280"/>
        <v/>
      </c>
      <c r="T2245" s="12" t="str">
        <f t="shared" si="281"/>
        <v/>
      </c>
      <c r="U2245" s="12" t="str">
        <f t="shared" si="282"/>
        <v/>
      </c>
      <c r="V2245" s="12" t="str">
        <f t="shared" si="276"/>
        <v/>
      </c>
      <c r="X2245" s="44" t="str">
        <f>IF($D2245="", "", IF(COUNTIF($D$11:$D2245, $D2245)&gt;1, "", $D2245))</f>
        <v/>
      </c>
      <c r="Z2245" s="12" t="str">
        <f>IF($X2245="", "", IF(COUNTIF('Page Categories'!$D$11:$D$1010, $X2245)&gt;0, "", MAX(Z$10:Z2244)+1))</f>
        <v/>
      </c>
      <c r="AB2245" s="44" t="str">
        <f t="shared" si="283"/>
        <v/>
      </c>
    </row>
    <row r="2246" spans="1:28" x14ac:dyDescent="0.25">
      <c r="A2246" s="4"/>
      <c r="B2246" s="44" t="str">
        <f>IF($D2246="", "", IF(IFERROR(INDEX('Page Categories'!$E$11:$E$1010, MATCH($D2246, 'Page Categories'!$D$11:$D$1010, 0)), "")="", 'Page Categories'!$M$21, IFERROR(INDEX('Page Categories'!$E$11:$E$1010, MATCH($D2246, 'Page Categories'!$D$11:$D$1010, 0)), "")))</f>
        <v/>
      </c>
      <c r="C2246" s="4"/>
      <c r="D2246" s="50"/>
      <c r="E2246" s="51"/>
      <c r="F2246" s="51"/>
      <c r="G2246" s="52"/>
      <c r="H2246" s="51"/>
      <c r="I2246" s="53"/>
      <c r="J2246" s="4"/>
      <c r="O2246" s="12" t="str">
        <f t="shared" si="277"/>
        <v/>
      </c>
      <c r="Q2246" s="12" t="str">
        <f t="shared" si="278"/>
        <v/>
      </c>
      <c r="R2246" s="12" t="str">
        <f t="shared" si="279"/>
        <v/>
      </c>
      <c r="S2246" s="12" t="str">
        <f t="shared" si="280"/>
        <v/>
      </c>
      <c r="T2246" s="12" t="str">
        <f t="shared" si="281"/>
        <v/>
      </c>
      <c r="U2246" s="12" t="str">
        <f t="shared" si="282"/>
        <v/>
      </c>
      <c r="V2246" s="12" t="str">
        <f t="shared" si="276"/>
        <v/>
      </c>
      <c r="X2246" s="44" t="str">
        <f>IF($D2246="", "", IF(COUNTIF($D$11:$D2246, $D2246)&gt;1, "", $D2246))</f>
        <v/>
      </c>
      <c r="Z2246" s="12" t="str">
        <f>IF($X2246="", "", IF(COUNTIF('Page Categories'!$D$11:$D$1010, $X2246)&gt;0, "", MAX(Z$10:Z2245)+1))</f>
        <v/>
      </c>
      <c r="AB2246" s="44" t="str">
        <f t="shared" si="283"/>
        <v/>
      </c>
    </row>
    <row r="2247" spans="1:28" x14ac:dyDescent="0.25">
      <c r="A2247" s="4"/>
      <c r="B2247" s="44" t="str">
        <f>IF($D2247="", "", IF(IFERROR(INDEX('Page Categories'!$E$11:$E$1010, MATCH($D2247, 'Page Categories'!$D$11:$D$1010, 0)), "")="", 'Page Categories'!$M$21, IFERROR(INDEX('Page Categories'!$E$11:$E$1010, MATCH($D2247, 'Page Categories'!$D$11:$D$1010, 0)), "")))</f>
        <v/>
      </c>
      <c r="C2247" s="4"/>
      <c r="D2247" s="50"/>
      <c r="E2247" s="51"/>
      <c r="F2247" s="51"/>
      <c r="G2247" s="52"/>
      <c r="H2247" s="51"/>
      <c r="I2247" s="53"/>
      <c r="J2247" s="4"/>
      <c r="O2247" s="12" t="str">
        <f t="shared" si="277"/>
        <v/>
      </c>
      <c r="Q2247" s="12" t="str">
        <f t="shared" si="278"/>
        <v/>
      </c>
      <c r="R2247" s="12" t="str">
        <f t="shared" si="279"/>
        <v/>
      </c>
      <c r="S2247" s="12" t="str">
        <f t="shared" si="280"/>
        <v/>
      </c>
      <c r="T2247" s="12" t="str">
        <f t="shared" si="281"/>
        <v/>
      </c>
      <c r="U2247" s="12" t="str">
        <f t="shared" si="282"/>
        <v/>
      </c>
      <c r="V2247" s="12" t="str">
        <f t="shared" si="276"/>
        <v/>
      </c>
      <c r="X2247" s="44" t="str">
        <f>IF($D2247="", "", IF(COUNTIF($D$11:$D2247, $D2247)&gt;1, "", $D2247))</f>
        <v/>
      </c>
      <c r="Z2247" s="12" t="str">
        <f>IF($X2247="", "", IF(COUNTIF('Page Categories'!$D$11:$D$1010, $X2247)&gt;0, "", MAX(Z$10:Z2246)+1))</f>
        <v/>
      </c>
      <c r="AB2247" s="44" t="str">
        <f t="shared" si="283"/>
        <v/>
      </c>
    </row>
    <row r="2248" spans="1:28" x14ac:dyDescent="0.25">
      <c r="A2248" s="4"/>
      <c r="B2248" s="44" t="str">
        <f>IF($D2248="", "", IF(IFERROR(INDEX('Page Categories'!$E$11:$E$1010, MATCH($D2248, 'Page Categories'!$D$11:$D$1010, 0)), "")="", 'Page Categories'!$M$21, IFERROR(INDEX('Page Categories'!$E$11:$E$1010, MATCH($D2248, 'Page Categories'!$D$11:$D$1010, 0)), "")))</f>
        <v/>
      </c>
      <c r="C2248" s="4"/>
      <c r="D2248" s="50"/>
      <c r="E2248" s="51"/>
      <c r="F2248" s="51"/>
      <c r="G2248" s="52"/>
      <c r="H2248" s="51"/>
      <c r="I2248" s="53"/>
      <c r="J2248" s="4"/>
      <c r="O2248" s="12" t="str">
        <f t="shared" si="277"/>
        <v/>
      </c>
      <c r="Q2248" s="12" t="str">
        <f t="shared" si="278"/>
        <v/>
      </c>
      <c r="R2248" s="12" t="str">
        <f t="shared" si="279"/>
        <v/>
      </c>
      <c r="S2248" s="12" t="str">
        <f t="shared" si="280"/>
        <v/>
      </c>
      <c r="T2248" s="12" t="str">
        <f t="shared" si="281"/>
        <v/>
      </c>
      <c r="U2248" s="12" t="str">
        <f t="shared" si="282"/>
        <v/>
      </c>
      <c r="V2248" s="12" t="str">
        <f t="shared" si="276"/>
        <v/>
      </c>
      <c r="X2248" s="44" t="str">
        <f>IF($D2248="", "", IF(COUNTIF($D$11:$D2248, $D2248)&gt;1, "", $D2248))</f>
        <v/>
      </c>
      <c r="Z2248" s="12" t="str">
        <f>IF($X2248="", "", IF(COUNTIF('Page Categories'!$D$11:$D$1010, $X2248)&gt;0, "", MAX(Z$10:Z2247)+1))</f>
        <v/>
      </c>
      <c r="AB2248" s="44" t="str">
        <f t="shared" si="283"/>
        <v/>
      </c>
    </row>
    <row r="2249" spans="1:28" x14ac:dyDescent="0.25">
      <c r="A2249" s="4"/>
      <c r="B2249" s="44" t="str">
        <f>IF($D2249="", "", IF(IFERROR(INDEX('Page Categories'!$E$11:$E$1010, MATCH($D2249, 'Page Categories'!$D$11:$D$1010, 0)), "")="", 'Page Categories'!$M$21, IFERROR(INDEX('Page Categories'!$E$11:$E$1010, MATCH($D2249, 'Page Categories'!$D$11:$D$1010, 0)), "")))</f>
        <v/>
      </c>
      <c r="C2249" s="4"/>
      <c r="D2249" s="50"/>
      <c r="E2249" s="51"/>
      <c r="F2249" s="51"/>
      <c r="G2249" s="52"/>
      <c r="H2249" s="51"/>
      <c r="I2249" s="53"/>
      <c r="J2249" s="4"/>
      <c r="O2249" s="12" t="str">
        <f t="shared" si="277"/>
        <v/>
      </c>
      <c r="Q2249" s="12" t="str">
        <f t="shared" si="278"/>
        <v/>
      </c>
      <c r="R2249" s="12" t="str">
        <f t="shared" si="279"/>
        <v/>
      </c>
      <c r="S2249" s="12" t="str">
        <f t="shared" si="280"/>
        <v/>
      </c>
      <c r="T2249" s="12" t="str">
        <f t="shared" si="281"/>
        <v/>
      </c>
      <c r="U2249" s="12" t="str">
        <f t="shared" si="282"/>
        <v/>
      </c>
      <c r="V2249" s="12" t="str">
        <f t="shared" si="276"/>
        <v/>
      </c>
      <c r="X2249" s="44" t="str">
        <f>IF($D2249="", "", IF(COUNTIF($D$11:$D2249, $D2249)&gt;1, "", $D2249))</f>
        <v/>
      </c>
      <c r="Z2249" s="12" t="str">
        <f>IF($X2249="", "", IF(COUNTIF('Page Categories'!$D$11:$D$1010, $X2249)&gt;0, "", MAX(Z$10:Z2248)+1))</f>
        <v/>
      </c>
      <c r="AB2249" s="44" t="str">
        <f t="shared" si="283"/>
        <v/>
      </c>
    </row>
    <row r="2250" spans="1:28" x14ac:dyDescent="0.25">
      <c r="A2250" s="4"/>
      <c r="B2250" s="44" t="str">
        <f>IF($D2250="", "", IF(IFERROR(INDEX('Page Categories'!$E$11:$E$1010, MATCH($D2250, 'Page Categories'!$D$11:$D$1010, 0)), "")="", 'Page Categories'!$M$21, IFERROR(INDEX('Page Categories'!$E$11:$E$1010, MATCH($D2250, 'Page Categories'!$D$11:$D$1010, 0)), "")))</f>
        <v/>
      </c>
      <c r="C2250" s="4"/>
      <c r="D2250" s="50"/>
      <c r="E2250" s="51"/>
      <c r="F2250" s="51"/>
      <c r="G2250" s="52"/>
      <c r="H2250" s="51"/>
      <c r="I2250" s="53"/>
      <c r="J2250" s="4"/>
      <c r="O2250" s="12" t="str">
        <f t="shared" si="277"/>
        <v/>
      </c>
      <c r="Q2250" s="12" t="str">
        <f t="shared" si="278"/>
        <v/>
      </c>
      <c r="R2250" s="12" t="str">
        <f t="shared" si="279"/>
        <v/>
      </c>
      <c r="S2250" s="12" t="str">
        <f t="shared" si="280"/>
        <v/>
      </c>
      <c r="T2250" s="12" t="str">
        <f t="shared" si="281"/>
        <v/>
      </c>
      <c r="U2250" s="12" t="str">
        <f t="shared" si="282"/>
        <v/>
      </c>
      <c r="V2250" s="12" t="str">
        <f t="shared" si="276"/>
        <v/>
      </c>
      <c r="X2250" s="44" t="str">
        <f>IF($D2250="", "", IF(COUNTIF($D$11:$D2250, $D2250)&gt;1, "", $D2250))</f>
        <v/>
      </c>
      <c r="Z2250" s="12" t="str">
        <f>IF($X2250="", "", IF(COUNTIF('Page Categories'!$D$11:$D$1010, $X2250)&gt;0, "", MAX(Z$10:Z2249)+1))</f>
        <v/>
      </c>
      <c r="AB2250" s="44" t="str">
        <f t="shared" si="283"/>
        <v/>
      </c>
    </row>
    <row r="2251" spans="1:28" x14ac:dyDescent="0.25">
      <c r="A2251" s="4"/>
      <c r="B2251" s="44" t="str">
        <f>IF($D2251="", "", IF(IFERROR(INDEX('Page Categories'!$E$11:$E$1010, MATCH($D2251, 'Page Categories'!$D$11:$D$1010, 0)), "")="", 'Page Categories'!$M$21, IFERROR(INDEX('Page Categories'!$E$11:$E$1010, MATCH($D2251, 'Page Categories'!$D$11:$D$1010, 0)), "")))</f>
        <v/>
      </c>
      <c r="C2251" s="4"/>
      <c r="D2251" s="50"/>
      <c r="E2251" s="51"/>
      <c r="F2251" s="51"/>
      <c r="G2251" s="52"/>
      <c r="H2251" s="51"/>
      <c r="I2251" s="53"/>
      <c r="J2251" s="4"/>
      <c r="O2251" s="12" t="str">
        <f t="shared" si="277"/>
        <v/>
      </c>
      <c r="Q2251" s="12" t="str">
        <f t="shared" si="278"/>
        <v/>
      </c>
      <c r="R2251" s="12" t="str">
        <f t="shared" si="279"/>
        <v/>
      </c>
      <c r="S2251" s="12" t="str">
        <f t="shared" si="280"/>
        <v/>
      </c>
      <c r="T2251" s="12" t="str">
        <f t="shared" si="281"/>
        <v/>
      </c>
      <c r="U2251" s="12" t="str">
        <f t="shared" si="282"/>
        <v/>
      </c>
      <c r="V2251" s="12" t="str">
        <f t="shared" ref="V2251:V2314" si="284">IF($O2251="", "", IF(AND(V$5="X", I2251=""), $O$6, IF(AND(NOT(I2251=""), COUNTIF(M$11:M$22, I2251)=0), $O$7, "")))</f>
        <v/>
      </c>
      <c r="X2251" s="44" t="str">
        <f>IF($D2251="", "", IF(COUNTIF($D$11:$D2251, $D2251)&gt;1, "", $D2251))</f>
        <v/>
      </c>
      <c r="Z2251" s="12" t="str">
        <f>IF($X2251="", "", IF(COUNTIF('Page Categories'!$D$11:$D$1010, $X2251)&gt;0, "", MAX(Z$10:Z2250)+1))</f>
        <v/>
      </c>
      <c r="AB2251" s="44" t="str">
        <f t="shared" si="283"/>
        <v/>
      </c>
    </row>
    <row r="2252" spans="1:28" x14ac:dyDescent="0.25">
      <c r="A2252" s="4"/>
      <c r="B2252" s="44" t="str">
        <f>IF($D2252="", "", IF(IFERROR(INDEX('Page Categories'!$E$11:$E$1010, MATCH($D2252, 'Page Categories'!$D$11:$D$1010, 0)), "")="", 'Page Categories'!$M$21, IFERROR(INDEX('Page Categories'!$E$11:$E$1010, MATCH($D2252, 'Page Categories'!$D$11:$D$1010, 0)), "")))</f>
        <v/>
      </c>
      <c r="C2252" s="4"/>
      <c r="D2252" s="50"/>
      <c r="E2252" s="51"/>
      <c r="F2252" s="51"/>
      <c r="G2252" s="52"/>
      <c r="H2252" s="51"/>
      <c r="I2252" s="53"/>
      <c r="J2252" s="4"/>
      <c r="O2252" s="12" t="str">
        <f t="shared" ref="O2252:O2315" si="285">IF(COUNTIF($D2252:$I2252, "")=6, "", "X")</f>
        <v/>
      </c>
      <c r="Q2252" s="12" t="str">
        <f t="shared" ref="Q2252:Q2315" si="286">IF($O2252="", "", IF(AND(Q$5="X", D2252=""), $O$6, ""))</f>
        <v/>
      </c>
      <c r="R2252" s="12" t="str">
        <f t="shared" ref="R2252:R2315" si="287">IF($O2252="", "", IF(AND(R$5="X", E2252=""), $O$6, IF(AND(NOT(E2252=""), ISNUMBER(E2252)=FALSE), $O$7, "")))</f>
        <v/>
      </c>
      <c r="S2252" s="12" t="str">
        <f t="shared" ref="S2252:S2315" si="288">IF($O2252="", "", IF(AND(S$5="X", F2252=""), $O$6, IF(AND(NOT(F2252=""), ISNUMBER(F2252)=FALSE), $O$7, "")))</f>
        <v/>
      </c>
      <c r="T2252" s="12" t="str">
        <f t="shared" ref="T2252:T2315" si="289">IF($O2252="", "", IF(AND(T$5="X", G2252=""), $O$6, IF(AND(NOT(G2252=""), ISNUMBER(G2252)=FALSE), $O$7, "")))</f>
        <v/>
      </c>
      <c r="U2252" s="12" t="str">
        <f t="shared" ref="U2252:U2315" si="290">IF($O2252="", "", IF(AND(U$5="X", H2252=""), $O$6, IF(AND(NOT(H2252=""), ISNUMBER(H2252)=FALSE), $O$7, "")))</f>
        <v/>
      </c>
      <c r="V2252" s="12" t="str">
        <f t="shared" si="284"/>
        <v/>
      </c>
      <c r="X2252" s="44" t="str">
        <f>IF($D2252="", "", IF(COUNTIF($D$11:$D2252, $D2252)&gt;1, "", $D2252))</f>
        <v/>
      </c>
      <c r="Z2252" s="12" t="str">
        <f>IF($X2252="", "", IF(COUNTIF('Page Categories'!$D$11:$D$1010, $X2252)&gt;0, "", MAX(Z$10:Z2251)+1))</f>
        <v/>
      </c>
      <c r="AB2252" s="44" t="str">
        <f t="shared" ref="AB2252:AB2315" si="291">IF(OR($B2252="", $I2252=""), "", CONCATENATE($B2252, " - ", $I2252))</f>
        <v/>
      </c>
    </row>
    <row r="2253" spans="1:28" x14ac:dyDescent="0.25">
      <c r="A2253" s="4"/>
      <c r="B2253" s="44" t="str">
        <f>IF($D2253="", "", IF(IFERROR(INDEX('Page Categories'!$E$11:$E$1010, MATCH($D2253, 'Page Categories'!$D$11:$D$1010, 0)), "")="", 'Page Categories'!$M$21, IFERROR(INDEX('Page Categories'!$E$11:$E$1010, MATCH($D2253, 'Page Categories'!$D$11:$D$1010, 0)), "")))</f>
        <v/>
      </c>
      <c r="C2253" s="4"/>
      <c r="D2253" s="50"/>
      <c r="E2253" s="51"/>
      <c r="F2253" s="51"/>
      <c r="G2253" s="52"/>
      <c r="H2253" s="51"/>
      <c r="I2253" s="53"/>
      <c r="J2253" s="4"/>
      <c r="O2253" s="12" t="str">
        <f t="shared" si="285"/>
        <v/>
      </c>
      <c r="Q2253" s="12" t="str">
        <f t="shared" si="286"/>
        <v/>
      </c>
      <c r="R2253" s="12" t="str">
        <f t="shared" si="287"/>
        <v/>
      </c>
      <c r="S2253" s="12" t="str">
        <f t="shared" si="288"/>
        <v/>
      </c>
      <c r="T2253" s="12" t="str">
        <f t="shared" si="289"/>
        <v/>
      </c>
      <c r="U2253" s="12" t="str">
        <f t="shared" si="290"/>
        <v/>
      </c>
      <c r="V2253" s="12" t="str">
        <f t="shared" si="284"/>
        <v/>
      </c>
      <c r="X2253" s="44" t="str">
        <f>IF($D2253="", "", IF(COUNTIF($D$11:$D2253, $D2253)&gt;1, "", $D2253))</f>
        <v/>
      </c>
      <c r="Z2253" s="12" t="str">
        <f>IF($X2253="", "", IF(COUNTIF('Page Categories'!$D$11:$D$1010, $X2253)&gt;0, "", MAX(Z$10:Z2252)+1))</f>
        <v/>
      </c>
      <c r="AB2253" s="44" t="str">
        <f t="shared" si="291"/>
        <v/>
      </c>
    </row>
    <row r="2254" spans="1:28" x14ac:dyDescent="0.25">
      <c r="A2254" s="4"/>
      <c r="B2254" s="44" t="str">
        <f>IF($D2254="", "", IF(IFERROR(INDEX('Page Categories'!$E$11:$E$1010, MATCH($D2254, 'Page Categories'!$D$11:$D$1010, 0)), "")="", 'Page Categories'!$M$21, IFERROR(INDEX('Page Categories'!$E$11:$E$1010, MATCH($D2254, 'Page Categories'!$D$11:$D$1010, 0)), "")))</f>
        <v/>
      </c>
      <c r="C2254" s="4"/>
      <c r="D2254" s="50"/>
      <c r="E2254" s="51"/>
      <c r="F2254" s="51"/>
      <c r="G2254" s="52"/>
      <c r="H2254" s="51"/>
      <c r="I2254" s="53"/>
      <c r="J2254" s="4"/>
      <c r="O2254" s="12" t="str">
        <f t="shared" si="285"/>
        <v/>
      </c>
      <c r="Q2254" s="12" t="str">
        <f t="shared" si="286"/>
        <v/>
      </c>
      <c r="R2254" s="12" t="str">
        <f t="shared" si="287"/>
        <v/>
      </c>
      <c r="S2254" s="12" t="str">
        <f t="shared" si="288"/>
        <v/>
      </c>
      <c r="T2254" s="12" t="str">
        <f t="shared" si="289"/>
        <v/>
      </c>
      <c r="U2254" s="12" t="str">
        <f t="shared" si="290"/>
        <v/>
      </c>
      <c r="V2254" s="12" t="str">
        <f t="shared" si="284"/>
        <v/>
      </c>
      <c r="X2254" s="44" t="str">
        <f>IF($D2254="", "", IF(COUNTIF($D$11:$D2254, $D2254)&gt;1, "", $D2254))</f>
        <v/>
      </c>
      <c r="Z2254" s="12" t="str">
        <f>IF($X2254="", "", IF(COUNTIF('Page Categories'!$D$11:$D$1010, $X2254)&gt;0, "", MAX(Z$10:Z2253)+1))</f>
        <v/>
      </c>
      <c r="AB2254" s="44" t="str">
        <f t="shared" si="291"/>
        <v/>
      </c>
    </row>
    <row r="2255" spans="1:28" x14ac:dyDescent="0.25">
      <c r="A2255" s="4"/>
      <c r="B2255" s="44" t="str">
        <f>IF($D2255="", "", IF(IFERROR(INDEX('Page Categories'!$E$11:$E$1010, MATCH($D2255, 'Page Categories'!$D$11:$D$1010, 0)), "")="", 'Page Categories'!$M$21, IFERROR(INDEX('Page Categories'!$E$11:$E$1010, MATCH($D2255, 'Page Categories'!$D$11:$D$1010, 0)), "")))</f>
        <v/>
      </c>
      <c r="C2255" s="4"/>
      <c r="D2255" s="50"/>
      <c r="E2255" s="51"/>
      <c r="F2255" s="51"/>
      <c r="G2255" s="52"/>
      <c r="H2255" s="51"/>
      <c r="I2255" s="53"/>
      <c r="J2255" s="4"/>
      <c r="O2255" s="12" t="str">
        <f t="shared" si="285"/>
        <v/>
      </c>
      <c r="Q2255" s="12" t="str">
        <f t="shared" si="286"/>
        <v/>
      </c>
      <c r="R2255" s="12" t="str">
        <f t="shared" si="287"/>
        <v/>
      </c>
      <c r="S2255" s="12" t="str">
        <f t="shared" si="288"/>
        <v/>
      </c>
      <c r="T2255" s="12" t="str">
        <f t="shared" si="289"/>
        <v/>
      </c>
      <c r="U2255" s="12" t="str">
        <f t="shared" si="290"/>
        <v/>
      </c>
      <c r="V2255" s="12" t="str">
        <f t="shared" si="284"/>
        <v/>
      </c>
      <c r="X2255" s="44" t="str">
        <f>IF($D2255="", "", IF(COUNTIF($D$11:$D2255, $D2255)&gt;1, "", $D2255))</f>
        <v/>
      </c>
      <c r="Z2255" s="12" t="str">
        <f>IF($X2255="", "", IF(COUNTIF('Page Categories'!$D$11:$D$1010, $X2255)&gt;0, "", MAX(Z$10:Z2254)+1))</f>
        <v/>
      </c>
      <c r="AB2255" s="44" t="str">
        <f t="shared" si="291"/>
        <v/>
      </c>
    </row>
    <row r="2256" spans="1:28" x14ac:dyDescent="0.25">
      <c r="A2256" s="4"/>
      <c r="B2256" s="44" t="str">
        <f>IF($D2256="", "", IF(IFERROR(INDEX('Page Categories'!$E$11:$E$1010, MATCH($D2256, 'Page Categories'!$D$11:$D$1010, 0)), "")="", 'Page Categories'!$M$21, IFERROR(INDEX('Page Categories'!$E$11:$E$1010, MATCH($D2256, 'Page Categories'!$D$11:$D$1010, 0)), "")))</f>
        <v/>
      </c>
      <c r="C2256" s="4"/>
      <c r="D2256" s="50"/>
      <c r="E2256" s="51"/>
      <c r="F2256" s="51"/>
      <c r="G2256" s="52"/>
      <c r="H2256" s="51"/>
      <c r="I2256" s="53"/>
      <c r="J2256" s="4"/>
      <c r="O2256" s="12" t="str">
        <f t="shared" si="285"/>
        <v/>
      </c>
      <c r="Q2256" s="12" t="str">
        <f t="shared" si="286"/>
        <v/>
      </c>
      <c r="R2256" s="12" t="str">
        <f t="shared" si="287"/>
        <v/>
      </c>
      <c r="S2256" s="12" t="str">
        <f t="shared" si="288"/>
        <v/>
      </c>
      <c r="T2256" s="12" t="str">
        <f t="shared" si="289"/>
        <v/>
      </c>
      <c r="U2256" s="12" t="str">
        <f t="shared" si="290"/>
        <v/>
      </c>
      <c r="V2256" s="12" t="str">
        <f t="shared" si="284"/>
        <v/>
      </c>
      <c r="X2256" s="44" t="str">
        <f>IF($D2256="", "", IF(COUNTIF($D$11:$D2256, $D2256)&gt;1, "", $D2256))</f>
        <v/>
      </c>
      <c r="Z2256" s="12" t="str">
        <f>IF($X2256="", "", IF(COUNTIF('Page Categories'!$D$11:$D$1010, $X2256)&gt;0, "", MAX(Z$10:Z2255)+1))</f>
        <v/>
      </c>
      <c r="AB2256" s="44" t="str">
        <f t="shared" si="291"/>
        <v/>
      </c>
    </row>
    <row r="2257" spans="1:28" x14ac:dyDescent="0.25">
      <c r="A2257" s="4"/>
      <c r="B2257" s="44" t="str">
        <f>IF($D2257="", "", IF(IFERROR(INDEX('Page Categories'!$E$11:$E$1010, MATCH($D2257, 'Page Categories'!$D$11:$D$1010, 0)), "")="", 'Page Categories'!$M$21, IFERROR(INDEX('Page Categories'!$E$11:$E$1010, MATCH($D2257, 'Page Categories'!$D$11:$D$1010, 0)), "")))</f>
        <v/>
      </c>
      <c r="C2257" s="4"/>
      <c r="D2257" s="50"/>
      <c r="E2257" s="51"/>
      <c r="F2257" s="51"/>
      <c r="G2257" s="52"/>
      <c r="H2257" s="51"/>
      <c r="I2257" s="53"/>
      <c r="J2257" s="4"/>
      <c r="O2257" s="12" t="str">
        <f t="shared" si="285"/>
        <v/>
      </c>
      <c r="Q2257" s="12" t="str">
        <f t="shared" si="286"/>
        <v/>
      </c>
      <c r="R2257" s="12" t="str">
        <f t="shared" si="287"/>
        <v/>
      </c>
      <c r="S2257" s="12" t="str">
        <f t="shared" si="288"/>
        <v/>
      </c>
      <c r="T2257" s="12" t="str">
        <f t="shared" si="289"/>
        <v/>
      </c>
      <c r="U2257" s="12" t="str">
        <f t="shared" si="290"/>
        <v/>
      </c>
      <c r="V2257" s="12" t="str">
        <f t="shared" si="284"/>
        <v/>
      </c>
      <c r="X2257" s="44" t="str">
        <f>IF($D2257="", "", IF(COUNTIF($D$11:$D2257, $D2257)&gt;1, "", $D2257))</f>
        <v/>
      </c>
      <c r="Z2257" s="12" t="str">
        <f>IF($X2257="", "", IF(COUNTIF('Page Categories'!$D$11:$D$1010, $X2257)&gt;0, "", MAX(Z$10:Z2256)+1))</f>
        <v/>
      </c>
      <c r="AB2257" s="44" t="str">
        <f t="shared" si="291"/>
        <v/>
      </c>
    </row>
    <row r="2258" spans="1:28" x14ac:dyDescent="0.25">
      <c r="A2258" s="4"/>
      <c r="B2258" s="44" t="str">
        <f>IF($D2258="", "", IF(IFERROR(INDEX('Page Categories'!$E$11:$E$1010, MATCH($D2258, 'Page Categories'!$D$11:$D$1010, 0)), "")="", 'Page Categories'!$M$21, IFERROR(INDEX('Page Categories'!$E$11:$E$1010, MATCH($D2258, 'Page Categories'!$D$11:$D$1010, 0)), "")))</f>
        <v/>
      </c>
      <c r="C2258" s="4"/>
      <c r="D2258" s="50"/>
      <c r="E2258" s="51"/>
      <c r="F2258" s="51"/>
      <c r="G2258" s="52"/>
      <c r="H2258" s="51"/>
      <c r="I2258" s="53"/>
      <c r="J2258" s="4"/>
      <c r="O2258" s="12" t="str">
        <f t="shared" si="285"/>
        <v/>
      </c>
      <c r="Q2258" s="12" t="str">
        <f t="shared" si="286"/>
        <v/>
      </c>
      <c r="R2258" s="12" t="str">
        <f t="shared" si="287"/>
        <v/>
      </c>
      <c r="S2258" s="12" t="str">
        <f t="shared" si="288"/>
        <v/>
      </c>
      <c r="T2258" s="12" t="str">
        <f t="shared" si="289"/>
        <v/>
      </c>
      <c r="U2258" s="12" t="str">
        <f t="shared" si="290"/>
        <v/>
      </c>
      <c r="V2258" s="12" t="str">
        <f t="shared" si="284"/>
        <v/>
      </c>
      <c r="X2258" s="44" t="str">
        <f>IF($D2258="", "", IF(COUNTIF($D$11:$D2258, $D2258)&gt;1, "", $D2258))</f>
        <v/>
      </c>
      <c r="Z2258" s="12" t="str">
        <f>IF($X2258="", "", IF(COUNTIF('Page Categories'!$D$11:$D$1010, $X2258)&gt;0, "", MAX(Z$10:Z2257)+1))</f>
        <v/>
      </c>
      <c r="AB2258" s="44" t="str">
        <f t="shared" si="291"/>
        <v/>
      </c>
    </row>
    <row r="2259" spans="1:28" x14ac:dyDescent="0.25">
      <c r="A2259" s="4"/>
      <c r="B2259" s="44" t="str">
        <f>IF($D2259="", "", IF(IFERROR(INDEX('Page Categories'!$E$11:$E$1010, MATCH($D2259, 'Page Categories'!$D$11:$D$1010, 0)), "")="", 'Page Categories'!$M$21, IFERROR(INDEX('Page Categories'!$E$11:$E$1010, MATCH($D2259, 'Page Categories'!$D$11:$D$1010, 0)), "")))</f>
        <v/>
      </c>
      <c r="C2259" s="4"/>
      <c r="D2259" s="50"/>
      <c r="E2259" s="51"/>
      <c r="F2259" s="51"/>
      <c r="G2259" s="52"/>
      <c r="H2259" s="51"/>
      <c r="I2259" s="53"/>
      <c r="J2259" s="4"/>
      <c r="O2259" s="12" t="str">
        <f t="shared" si="285"/>
        <v/>
      </c>
      <c r="Q2259" s="12" t="str">
        <f t="shared" si="286"/>
        <v/>
      </c>
      <c r="R2259" s="12" t="str">
        <f t="shared" si="287"/>
        <v/>
      </c>
      <c r="S2259" s="12" t="str">
        <f t="shared" si="288"/>
        <v/>
      </c>
      <c r="T2259" s="12" t="str">
        <f t="shared" si="289"/>
        <v/>
      </c>
      <c r="U2259" s="12" t="str">
        <f t="shared" si="290"/>
        <v/>
      </c>
      <c r="V2259" s="12" t="str">
        <f t="shared" si="284"/>
        <v/>
      </c>
      <c r="X2259" s="44" t="str">
        <f>IF($D2259="", "", IF(COUNTIF($D$11:$D2259, $D2259)&gt;1, "", $D2259))</f>
        <v/>
      </c>
      <c r="Z2259" s="12" t="str">
        <f>IF($X2259="", "", IF(COUNTIF('Page Categories'!$D$11:$D$1010, $X2259)&gt;0, "", MAX(Z$10:Z2258)+1))</f>
        <v/>
      </c>
      <c r="AB2259" s="44" t="str">
        <f t="shared" si="291"/>
        <v/>
      </c>
    </row>
    <row r="2260" spans="1:28" x14ac:dyDescent="0.25">
      <c r="A2260" s="4"/>
      <c r="B2260" s="44" t="str">
        <f>IF($D2260="", "", IF(IFERROR(INDEX('Page Categories'!$E$11:$E$1010, MATCH($D2260, 'Page Categories'!$D$11:$D$1010, 0)), "")="", 'Page Categories'!$M$21, IFERROR(INDEX('Page Categories'!$E$11:$E$1010, MATCH($D2260, 'Page Categories'!$D$11:$D$1010, 0)), "")))</f>
        <v/>
      </c>
      <c r="C2260" s="4"/>
      <c r="D2260" s="50"/>
      <c r="E2260" s="51"/>
      <c r="F2260" s="51"/>
      <c r="G2260" s="52"/>
      <c r="H2260" s="51"/>
      <c r="I2260" s="53"/>
      <c r="J2260" s="4"/>
      <c r="O2260" s="12" t="str">
        <f t="shared" si="285"/>
        <v/>
      </c>
      <c r="Q2260" s="12" t="str">
        <f t="shared" si="286"/>
        <v/>
      </c>
      <c r="R2260" s="12" t="str">
        <f t="shared" si="287"/>
        <v/>
      </c>
      <c r="S2260" s="12" t="str">
        <f t="shared" si="288"/>
        <v/>
      </c>
      <c r="T2260" s="12" t="str">
        <f t="shared" si="289"/>
        <v/>
      </c>
      <c r="U2260" s="12" t="str">
        <f t="shared" si="290"/>
        <v/>
      </c>
      <c r="V2260" s="12" t="str">
        <f t="shared" si="284"/>
        <v/>
      </c>
      <c r="X2260" s="44" t="str">
        <f>IF($D2260="", "", IF(COUNTIF($D$11:$D2260, $D2260)&gt;1, "", $D2260))</f>
        <v/>
      </c>
      <c r="Z2260" s="12" t="str">
        <f>IF($X2260="", "", IF(COUNTIF('Page Categories'!$D$11:$D$1010, $X2260)&gt;0, "", MAX(Z$10:Z2259)+1))</f>
        <v/>
      </c>
      <c r="AB2260" s="44" t="str">
        <f t="shared" si="291"/>
        <v/>
      </c>
    </row>
    <row r="2261" spans="1:28" x14ac:dyDescent="0.25">
      <c r="A2261" s="4"/>
      <c r="B2261" s="44" t="str">
        <f>IF($D2261="", "", IF(IFERROR(INDEX('Page Categories'!$E$11:$E$1010, MATCH($D2261, 'Page Categories'!$D$11:$D$1010, 0)), "")="", 'Page Categories'!$M$21, IFERROR(INDEX('Page Categories'!$E$11:$E$1010, MATCH($D2261, 'Page Categories'!$D$11:$D$1010, 0)), "")))</f>
        <v/>
      </c>
      <c r="C2261" s="4"/>
      <c r="D2261" s="50"/>
      <c r="E2261" s="51"/>
      <c r="F2261" s="51"/>
      <c r="G2261" s="52"/>
      <c r="H2261" s="51"/>
      <c r="I2261" s="53"/>
      <c r="J2261" s="4"/>
      <c r="O2261" s="12" t="str">
        <f t="shared" si="285"/>
        <v/>
      </c>
      <c r="Q2261" s="12" t="str">
        <f t="shared" si="286"/>
        <v/>
      </c>
      <c r="R2261" s="12" t="str">
        <f t="shared" si="287"/>
        <v/>
      </c>
      <c r="S2261" s="12" t="str">
        <f t="shared" si="288"/>
        <v/>
      </c>
      <c r="T2261" s="12" t="str">
        <f t="shared" si="289"/>
        <v/>
      </c>
      <c r="U2261" s="12" t="str">
        <f t="shared" si="290"/>
        <v/>
      </c>
      <c r="V2261" s="12" t="str">
        <f t="shared" si="284"/>
        <v/>
      </c>
      <c r="X2261" s="44" t="str">
        <f>IF($D2261="", "", IF(COUNTIF($D$11:$D2261, $D2261)&gt;1, "", $D2261))</f>
        <v/>
      </c>
      <c r="Z2261" s="12" t="str">
        <f>IF($X2261="", "", IF(COUNTIF('Page Categories'!$D$11:$D$1010, $X2261)&gt;0, "", MAX(Z$10:Z2260)+1))</f>
        <v/>
      </c>
      <c r="AB2261" s="44" t="str">
        <f t="shared" si="291"/>
        <v/>
      </c>
    </row>
    <row r="2262" spans="1:28" x14ac:dyDescent="0.25">
      <c r="A2262" s="4"/>
      <c r="B2262" s="44" t="str">
        <f>IF($D2262="", "", IF(IFERROR(INDEX('Page Categories'!$E$11:$E$1010, MATCH($D2262, 'Page Categories'!$D$11:$D$1010, 0)), "")="", 'Page Categories'!$M$21, IFERROR(INDEX('Page Categories'!$E$11:$E$1010, MATCH($D2262, 'Page Categories'!$D$11:$D$1010, 0)), "")))</f>
        <v/>
      </c>
      <c r="C2262" s="4"/>
      <c r="D2262" s="50"/>
      <c r="E2262" s="51"/>
      <c r="F2262" s="51"/>
      <c r="G2262" s="52"/>
      <c r="H2262" s="51"/>
      <c r="I2262" s="53"/>
      <c r="J2262" s="4"/>
      <c r="O2262" s="12" t="str">
        <f t="shared" si="285"/>
        <v/>
      </c>
      <c r="Q2262" s="12" t="str">
        <f t="shared" si="286"/>
        <v/>
      </c>
      <c r="R2262" s="12" t="str">
        <f t="shared" si="287"/>
        <v/>
      </c>
      <c r="S2262" s="12" t="str">
        <f t="shared" si="288"/>
        <v/>
      </c>
      <c r="T2262" s="12" t="str">
        <f t="shared" si="289"/>
        <v/>
      </c>
      <c r="U2262" s="12" t="str">
        <f t="shared" si="290"/>
        <v/>
      </c>
      <c r="V2262" s="12" t="str">
        <f t="shared" si="284"/>
        <v/>
      </c>
      <c r="X2262" s="44" t="str">
        <f>IF($D2262="", "", IF(COUNTIF($D$11:$D2262, $D2262)&gt;1, "", $D2262))</f>
        <v/>
      </c>
      <c r="Z2262" s="12" t="str">
        <f>IF($X2262="", "", IF(COUNTIF('Page Categories'!$D$11:$D$1010, $X2262)&gt;0, "", MAX(Z$10:Z2261)+1))</f>
        <v/>
      </c>
      <c r="AB2262" s="44" t="str">
        <f t="shared" si="291"/>
        <v/>
      </c>
    </row>
    <row r="2263" spans="1:28" x14ac:dyDescent="0.25">
      <c r="A2263" s="4"/>
      <c r="B2263" s="44" t="str">
        <f>IF($D2263="", "", IF(IFERROR(INDEX('Page Categories'!$E$11:$E$1010, MATCH($D2263, 'Page Categories'!$D$11:$D$1010, 0)), "")="", 'Page Categories'!$M$21, IFERROR(INDEX('Page Categories'!$E$11:$E$1010, MATCH($D2263, 'Page Categories'!$D$11:$D$1010, 0)), "")))</f>
        <v/>
      </c>
      <c r="C2263" s="4"/>
      <c r="D2263" s="50"/>
      <c r="E2263" s="51"/>
      <c r="F2263" s="51"/>
      <c r="G2263" s="52"/>
      <c r="H2263" s="51"/>
      <c r="I2263" s="53"/>
      <c r="J2263" s="4"/>
      <c r="O2263" s="12" t="str">
        <f t="shared" si="285"/>
        <v/>
      </c>
      <c r="Q2263" s="12" t="str">
        <f t="shared" si="286"/>
        <v/>
      </c>
      <c r="R2263" s="12" t="str">
        <f t="shared" si="287"/>
        <v/>
      </c>
      <c r="S2263" s="12" t="str">
        <f t="shared" si="288"/>
        <v/>
      </c>
      <c r="T2263" s="12" t="str">
        <f t="shared" si="289"/>
        <v/>
      </c>
      <c r="U2263" s="12" t="str">
        <f t="shared" si="290"/>
        <v/>
      </c>
      <c r="V2263" s="12" t="str">
        <f t="shared" si="284"/>
        <v/>
      </c>
      <c r="X2263" s="44" t="str">
        <f>IF($D2263="", "", IF(COUNTIF($D$11:$D2263, $D2263)&gt;1, "", $D2263))</f>
        <v/>
      </c>
      <c r="Z2263" s="12" t="str">
        <f>IF($X2263="", "", IF(COUNTIF('Page Categories'!$D$11:$D$1010, $X2263)&gt;0, "", MAX(Z$10:Z2262)+1))</f>
        <v/>
      </c>
      <c r="AB2263" s="44" t="str">
        <f t="shared" si="291"/>
        <v/>
      </c>
    </row>
    <row r="2264" spans="1:28" x14ac:dyDescent="0.25">
      <c r="A2264" s="4"/>
      <c r="B2264" s="44" t="str">
        <f>IF($D2264="", "", IF(IFERROR(INDEX('Page Categories'!$E$11:$E$1010, MATCH($D2264, 'Page Categories'!$D$11:$D$1010, 0)), "")="", 'Page Categories'!$M$21, IFERROR(INDEX('Page Categories'!$E$11:$E$1010, MATCH($D2264, 'Page Categories'!$D$11:$D$1010, 0)), "")))</f>
        <v/>
      </c>
      <c r="C2264" s="4"/>
      <c r="D2264" s="50"/>
      <c r="E2264" s="51"/>
      <c r="F2264" s="51"/>
      <c r="G2264" s="52"/>
      <c r="H2264" s="51"/>
      <c r="I2264" s="53"/>
      <c r="J2264" s="4"/>
      <c r="O2264" s="12" t="str">
        <f t="shared" si="285"/>
        <v/>
      </c>
      <c r="Q2264" s="12" t="str">
        <f t="shared" si="286"/>
        <v/>
      </c>
      <c r="R2264" s="12" t="str">
        <f t="shared" si="287"/>
        <v/>
      </c>
      <c r="S2264" s="12" t="str">
        <f t="shared" si="288"/>
        <v/>
      </c>
      <c r="T2264" s="12" t="str">
        <f t="shared" si="289"/>
        <v/>
      </c>
      <c r="U2264" s="12" t="str">
        <f t="shared" si="290"/>
        <v/>
      </c>
      <c r="V2264" s="12" t="str">
        <f t="shared" si="284"/>
        <v/>
      </c>
      <c r="X2264" s="44" t="str">
        <f>IF($D2264="", "", IF(COUNTIF($D$11:$D2264, $D2264)&gt;1, "", $D2264))</f>
        <v/>
      </c>
      <c r="Z2264" s="12" t="str">
        <f>IF($X2264="", "", IF(COUNTIF('Page Categories'!$D$11:$D$1010, $X2264)&gt;0, "", MAX(Z$10:Z2263)+1))</f>
        <v/>
      </c>
      <c r="AB2264" s="44" t="str">
        <f t="shared" si="291"/>
        <v/>
      </c>
    </row>
    <row r="2265" spans="1:28" x14ac:dyDescent="0.25">
      <c r="A2265" s="4"/>
      <c r="B2265" s="44" t="str">
        <f>IF($D2265="", "", IF(IFERROR(INDEX('Page Categories'!$E$11:$E$1010, MATCH($D2265, 'Page Categories'!$D$11:$D$1010, 0)), "")="", 'Page Categories'!$M$21, IFERROR(INDEX('Page Categories'!$E$11:$E$1010, MATCH($D2265, 'Page Categories'!$D$11:$D$1010, 0)), "")))</f>
        <v/>
      </c>
      <c r="C2265" s="4"/>
      <c r="D2265" s="50"/>
      <c r="E2265" s="51"/>
      <c r="F2265" s="51"/>
      <c r="G2265" s="52"/>
      <c r="H2265" s="51"/>
      <c r="I2265" s="53"/>
      <c r="J2265" s="4"/>
      <c r="O2265" s="12" t="str">
        <f t="shared" si="285"/>
        <v/>
      </c>
      <c r="Q2265" s="12" t="str">
        <f t="shared" si="286"/>
        <v/>
      </c>
      <c r="R2265" s="12" t="str">
        <f t="shared" si="287"/>
        <v/>
      </c>
      <c r="S2265" s="12" t="str">
        <f t="shared" si="288"/>
        <v/>
      </c>
      <c r="T2265" s="12" t="str">
        <f t="shared" si="289"/>
        <v/>
      </c>
      <c r="U2265" s="12" t="str">
        <f t="shared" si="290"/>
        <v/>
      </c>
      <c r="V2265" s="12" t="str">
        <f t="shared" si="284"/>
        <v/>
      </c>
      <c r="X2265" s="44" t="str">
        <f>IF($D2265="", "", IF(COUNTIF($D$11:$D2265, $D2265)&gt;1, "", $D2265))</f>
        <v/>
      </c>
      <c r="Z2265" s="12" t="str">
        <f>IF($X2265="", "", IF(COUNTIF('Page Categories'!$D$11:$D$1010, $X2265)&gt;0, "", MAX(Z$10:Z2264)+1))</f>
        <v/>
      </c>
      <c r="AB2265" s="44" t="str">
        <f t="shared" si="291"/>
        <v/>
      </c>
    </row>
    <row r="2266" spans="1:28" x14ac:dyDescent="0.25">
      <c r="A2266" s="4"/>
      <c r="B2266" s="44" t="str">
        <f>IF($D2266="", "", IF(IFERROR(INDEX('Page Categories'!$E$11:$E$1010, MATCH($D2266, 'Page Categories'!$D$11:$D$1010, 0)), "")="", 'Page Categories'!$M$21, IFERROR(INDEX('Page Categories'!$E$11:$E$1010, MATCH($D2266, 'Page Categories'!$D$11:$D$1010, 0)), "")))</f>
        <v/>
      </c>
      <c r="C2266" s="4"/>
      <c r="D2266" s="50"/>
      <c r="E2266" s="51"/>
      <c r="F2266" s="51"/>
      <c r="G2266" s="52"/>
      <c r="H2266" s="51"/>
      <c r="I2266" s="53"/>
      <c r="J2266" s="4"/>
      <c r="O2266" s="12" t="str">
        <f t="shared" si="285"/>
        <v/>
      </c>
      <c r="Q2266" s="12" t="str">
        <f t="shared" si="286"/>
        <v/>
      </c>
      <c r="R2266" s="12" t="str">
        <f t="shared" si="287"/>
        <v/>
      </c>
      <c r="S2266" s="12" t="str">
        <f t="shared" si="288"/>
        <v/>
      </c>
      <c r="T2266" s="12" t="str">
        <f t="shared" si="289"/>
        <v/>
      </c>
      <c r="U2266" s="12" t="str">
        <f t="shared" si="290"/>
        <v/>
      </c>
      <c r="V2266" s="12" t="str">
        <f t="shared" si="284"/>
        <v/>
      </c>
      <c r="X2266" s="44" t="str">
        <f>IF($D2266="", "", IF(COUNTIF($D$11:$D2266, $D2266)&gt;1, "", $D2266))</f>
        <v/>
      </c>
      <c r="Z2266" s="12" t="str">
        <f>IF($X2266="", "", IF(COUNTIF('Page Categories'!$D$11:$D$1010, $X2266)&gt;0, "", MAX(Z$10:Z2265)+1))</f>
        <v/>
      </c>
      <c r="AB2266" s="44" t="str">
        <f t="shared" si="291"/>
        <v/>
      </c>
    </row>
    <row r="2267" spans="1:28" x14ac:dyDescent="0.25">
      <c r="A2267" s="4"/>
      <c r="B2267" s="44" t="str">
        <f>IF($D2267="", "", IF(IFERROR(INDEX('Page Categories'!$E$11:$E$1010, MATCH($D2267, 'Page Categories'!$D$11:$D$1010, 0)), "")="", 'Page Categories'!$M$21, IFERROR(INDEX('Page Categories'!$E$11:$E$1010, MATCH($D2267, 'Page Categories'!$D$11:$D$1010, 0)), "")))</f>
        <v/>
      </c>
      <c r="C2267" s="4"/>
      <c r="D2267" s="50"/>
      <c r="E2267" s="51"/>
      <c r="F2267" s="51"/>
      <c r="G2267" s="52"/>
      <c r="H2267" s="51"/>
      <c r="I2267" s="53"/>
      <c r="J2267" s="4"/>
      <c r="O2267" s="12" t="str">
        <f t="shared" si="285"/>
        <v/>
      </c>
      <c r="Q2267" s="12" t="str">
        <f t="shared" si="286"/>
        <v/>
      </c>
      <c r="R2267" s="12" t="str">
        <f t="shared" si="287"/>
        <v/>
      </c>
      <c r="S2267" s="12" t="str">
        <f t="shared" si="288"/>
        <v/>
      </c>
      <c r="T2267" s="12" t="str">
        <f t="shared" si="289"/>
        <v/>
      </c>
      <c r="U2267" s="12" t="str">
        <f t="shared" si="290"/>
        <v/>
      </c>
      <c r="V2267" s="12" t="str">
        <f t="shared" si="284"/>
        <v/>
      </c>
      <c r="X2267" s="44" t="str">
        <f>IF($D2267="", "", IF(COUNTIF($D$11:$D2267, $D2267)&gt;1, "", $D2267))</f>
        <v/>
      </c>
      <c r="Z2267" s="12" t="str">
        <f>IF($X2267="", "", IF(COUNTIF('Page Categories'!$D$11:$D$1010, $X2267)&gt;0, "", MAX(Z$10:Z2266)+1))</f>
        <v/>
      </c>
      <c r="AB2267" s="44" t="str">
        <f t="shared" si="291"/>
        <v/>
      </c>
    </row>
    <row r="2268" spans="1:28" x14ac:dyDescent="0.25">
      <c r="A2268" s="4"/>
      <c r="B2268" s="44" t="str">
        <f>IF($D2268="", "", IF(IFERROR(INDEX('Page Categories'!$E$11:$E$1010, MATCH($D2268, 'Page Categories'!$D$11:$D$1010, 0)), "")="", 'Page Categories'!$M$21, IFERROR(INDEX('Page Categories'!$E$11:$E$1010, MATCH($D2268, 'Page Categories'!$D$11:$D$1010, 0)), "")))</f>
        <v/>
      </c>
      <c r="C2268" s="4"/>
      <c r="D2268" s="50"/>
      <c r="E2268" s="51"/>
      <c r="F2268" s="51"/>
      <c r="G2268" s="52"/>
      <c r="H2268" s="51"/>
      <c r="I2268" s="53"/>
      <c r="J2268" s="4"/>
      <c r="O2268" s="12" t="str">
        <f t="shared" si="285"/>
        <v/>
      </c>
      <c r="Q2268" s="12" t="str">
        <f t="shared" si="286"/>
        <v/>
      </c>
      <c r="R2268" s="12" t="str">
        <f t="shared" si="287"/>
        <v/>
      </c>
      <c r="S2268" s="12" t="str">
        <f t="shared" si="288"/>
        <v/>
      </c>
      <c r="T2268" s="12" t="str">
        <f t="shared" si="289"/>
        <v/>
      </c>
      <c r="U2268" s="12" t="str">
        <f t="shared" si="290"/>
        <v/>
      </c>
      <c r="V2268" s="12" t="str">
        <f t="shared" si="284"/>
        <v/>
      </c>
      <c r="X2268" s="44" t="str">
        <f>IF($D2268="", "", IF(COUNTIF($D$11:$D2268, $D2268)&gt;1, "", $D2268))</f>
        <v/>
      </c>
      <c r="Z2268" s="12" t="str">
        <f>IF($X2268="", "", IF(COUNTIF('Page Categories'!$D$11:$D$1010, $X2268)&gt;0, "", MAX(Z$10:Z2267)+1))</f>
        <v/>
      </c>
      <c r="AB2268" s="44" t="str">
        <f t="shared" si="291"/>
        <v/>
      </c>
    </row>
    <row r="2269" spans="1:28" x14ac:dyDescent="0.25">
      <c r="A2269" s="4"/>
      <c r="B2269" s="44" t="str">
        <f>IF($D2269="", "", IF(IFERROR(INDEX('Page Categories'!$E$11:$E$1010, MATCH($D2269, 'Page Categories'!$D$11:$D$1010, 0)), "")="", 'Page Categories'!$M$21, IFERROR(INDEX('Page Categories'!$E$11:$E$1010, MATCH($D2269, 'Page Categories'!$D$11:$D$1010, 0)), "")))</f>
        <v/>
      </c>
      <c r="C2269" s="4"/>
      <c r="D2269" s="50"/>
      <c r="E2269" s="51"/>
      <c r="F2269" s="51"/>
      <c r="G2269" s="52"/>
      <c r="H2269" s="51"/>
      <c r="I2269" s="53"/>
      <c r="J2269" s="4"/>
      <c r="O2269" s="12" t="str">
        <f t="shared" si="285"/>
        <v/>
      </c>
      <c r="Q2269" s="12" t="str">
        <f t="shared" si="286"/>
        <v/>
      </c>
      <c r="R2269" s="12" t="str">
        <f t="shared" si="287"/>
        <v/>
      </c>
      <c r="S2269" s="12" t="str">
        <f t="shared" si="288"/>
        <v/>
      </c>
      <c r="T2269" s="12" t="str">
        <f t="shared" si="289"/>
        <v/>
      </c>
      <c r="U2269" s="12" t="str">
        <f t="shared" si="290"/>
        <v/>
      </c>
      <c r="V2269" s="12" t="str">
        <f t="shared" si="284"/>
        <v/>
      </c>
      <c r="X2269" s="44" t="str">
        <f>IF($D2269="", "", IF(COUNTIF($D$11:$D2269, $D2269)&gt;1, "", $D2269))</f>
        <v/>
      </c>
      <c r="Z2269" s="12" t="str">
        <f>IF($X2269="", "", IF(COUNTIF('Page Categories'!$D$11:$D$1010, $X2269)&gt;0, "", MAX(Z$10:Z2268)+1))</f>
        <v/>
      </c>
      <c r="AB2269" s="44" t="str">
        <f t="shared" si="291"/>
        <v/>
      </c>
    </row>
    <row r="2270" spans="1:28" x14ac:dyDescent="0.25">
      <c r="A2270" s="4"/>
      <c r="B2270" s="44" t="str">
        <f>IF($D2270="", "", IF(IFERROR(INDEX('Page Categories'!$E$11:$E$1010, MATCH($D2270, 'Page Categories'!$D$11:$D$1010, 0)), "")="", 'Page Categories'!$M$21, IFERROR(INDEX('Page Categories'!$E$11:$E$1010, MATCH($D2270, 'Page Categories'!$D$11:$D$1010, 0)), "")))</f>
        <v/>
      </c>
      <c r="C2270" s="4"/>
      <c r="D2270" s="50"/>
      <c r="E2270" s="51"/>
      <c r="F2270" s="51"/>
      <c r="G2270" s="52"/>
      <c r="H2270" s="51"/>
      <c r="I2270" s="53"/>
      <c r="J2270" s="4"/>
      <c r="O2270" s="12" t="str">
        <f t="shared" si="285"/>
        <v/>
      </c>
      <c r="Q2270" s="12" t="str">
        <f t="shared" si="286"/>
        <v/>
      </c>
      <c r="R2270" s="12" t="str">
        <f t="shared" si="287"/>
        <v/>
      </c>
      <c r="S2270" s="12" t="str">
        <f t="shared" si="288"/>
        <v/>
      </c>
      <c r="T2270" s="12" t="str">
        <f t="shared" si="289"/>
        <v/>
      </c>
      <c r="U2270" s="12" t="str">
        <f t="shared" si="290"/>
        <v/>
      </c>
      <c r="V2270" s="12" t="str">
        <f t="shared" si="284"/>
        <v/>
      </c>
      <c r="X2270" s="44" t="str">
        <f>IF($D2270="", "", IF(COUNTIF($D$11:$D2270, $D2270)&gt;1, "", $D2270))</f>
        <v/>
      </c>
      <c r="Z2270" s="12" t="str">
        <f>IF($X2270="", "", IF(COUNTIF('Page Categories'!$D$11:$D$1010, $X2270)&gt;0, "", MAX(Z$10:Z2269)+1))</f>
        <v/>
      </c>
      <c r="AB2270" s="44" t="str">
        <f t="shared" si="291"/>
        <v/>
      </c>
    </row>
    <row r="2271" spans="1:28" x14ac:dyDescent="0.25">
      <c r="A2271" s="4"/>
      <c r="B2271" s="44" t="str">
        <f>IF($D2271="", "", IF(IFERROR(INDEX('Page Categories'!$E$11:$E$1010, MATCH($D2271, 'Page Categories'!$D$11:$D$1010, 0)), "")="", 'Page Categories'!$M$21, IFERROR(INDEX('Page Categories'!$E$11:$E$1010, MATCH($D2271, 'Page Categories'!$D$11:$D$1010, 0)), "")))</f>
        <v/>
      </c>
      <c r="C2271" s="4"/>
      <c r="D2271" s="50"/>
      <c r="E2271" s="51"/>
      <c r="F2271" s="51"/>
      <c r="G2271" s="52"/>
      <c r="H2271" s="51"/>
      <c r="I2271" s="53"/>
      <c r="J2271" s="4"/>
      <c r="O2271" s="12" t="str">
        <f t="shared" si="285"/>
        <v/>
      </c>
      <c r="Q2271" s="12" t="str">
        <f t="shared" si="286"/>
        <v/>
      </c>
      <c r="R2271" s="12" t="str">
        <f t="shared" si="287"/>
        <v/>
      </c>
      <c r="S2271" s="12" t="str">
        <f t="shared" si="288"/>
        <v/>
      </c>
      <c r="T2271" s="12" t="str">
        <f t="shared" si="289"/>
        <v/>
      </c>
      <c r="U2271" s="12" t="str">
        <f t="shared" si="290"/>
        <v/>
      </c>
      <c r="V2271" s="12" t="str">
        <f t="shared" si="284"/>
        <v/>
      </c>
      <c r="X2271" s="44" t="str">
        <f>IF($D2271="", "", IF(COUNTIF($D$11:$D2271, $D2271)&gt;1, "", $D2271))</f>
        <v/>
      </c>
      <c r="Z2271" s="12" t="str">
        <f>IF($X2271="", "", IF(COUNTIF('Page Categories'!$D$11:$D$1010, $X2271)&gt;0, "", MAX(Z$10:Z2270)+1))</f>
        <v/>
      </c>
      <c r="AB2271" s="44" t="str">
        <f t="shared" si="291"/>
        <v/>
      </c>
    </row>
    <row r="2272" spans="1:28" x14ac:dyDescent="0.25">
      <c r="A2272" s="4"/>
      <c r="B2272" s="44" t="str">
        <f>IF($D2272="", "", IF(IFERROR(INDEX('Page Categories'!$E$11:$E$1010, MATCH($D2272, 'Page Categories'!$D$11:$D$1010, 0)), "")="", 'Page Categories'!$M$21, IFERROR(INDEX('Page Categories'!$E$11:$E$1010, MATCH($D2272, 'Page Categories'!$D$11:$D$1010, 0)), "")))</f>
        <v/>
      </c>
      <c r="C2272" s="4"/>
      <c r="D2272" s="50"/>
      <c r="E2272" s="51"/>
      <c r="F2272" s="51"/>
      <c r="G2272" s="52"/>
      <c r="H2272" s="51"/>
      <c r="I2272" s="53"/>
      <c r="J2272" s="4"/>
      <c r="O2272" s="12" t="str">
        <f t="shared" si="285"/>
        <v/>
      </c>
      <c r="Q2272" s="12" t="str">
        <f t="shared" si="286"/>
        <v/>
      </c>
      <c r="R2272" s="12" t="str">
        <f t="shared" si="287"/>
        <v/>
      </c>
      <c r="S2272" s="12" t="str">
        <f t="shared" si="288"/>
        <v/>
      </c>
      <c r="T2272" s="12" t="str">
        <f t="shared" si="289"/>
        <v/>
      </c>
      <c r="U2272" s="12" t="str">
        <f t="shared" si="290"/>
        <v/>
      </c>
      <c r="V2272" s="12" t="str">
        <f t="shared" si="284"/>
        <v/>
      </c>
      <c r="X2272" s="44" t="str">
        <f>IF($D2272="", "", IF(COUNTIF($D$11:$D2272, $D2272)&gt;1, "", $D2272))</f>
        <v/>
      </c>
      <c r="Z2272" s="12" t="str">
        <f>IF($X2272="", "", IF(COUNTIF('Page Categories'!$D$11:$D$1010, $X2272)&gt;0, "", MAX(Z$10:Z2271)+1))</f>
        <v/>
      </c>
      <c r="AB2272" s="44" t="str">
        <f t="shared" si="291"/>
        <v/>
      </c>
    </row>
    <row r="2273" spans="1:28" x14ac:dyDescent="0.25">
      <c r="A2273" s="4"/>
      <c r="B2273" s="44" t="str">
        <f>IF($D2273="", "", IF(IFERROR(INDEX('Page Categories'!$E$11:$E$1010, MATCH($D2273, 'Page Categories'!$D$11:$D$1010, 0)), "")="", 'Page Categories'!$M$21, IFERROR(INDEX('Page Categories'!$E$11:$E$1010, MATCH($D2273, 'Page Categories'!$D$11:$D$1010, 0)), "")))</f>
        <v/>
      </c>
      <c r="C2273" s="4"/>
      <c r="D2273" s="50"/>
      <c r="E2273" s="51"/>
      <c r="F2273" s="51"/>
      <c r="G2273" s="52"/>
      <c r="H2273" s="51"/>
      <c r="I2273" s="53"/>
      <c r="J2273" s="4"/>
      <c r="O2273" s="12" t="str">
        <f t="shared" si="285"/>
        <v/>
      </c>
      <c r="Q2273" s="12" t="str">
        <f t="shared" si="286"/>
        <v/>
      </c>
      <c r="R2273" s="12" t="str">
        <f t="shared" si="287"/>
        <v/>
      </c>
      <c r="S2273" s="12" t="str">
        <f t="shared" si="288"/>
        <v/>
      </c>
      <c r="T2273" s="12" t="str">
        <f t="shared" si="289"/>
        <v/>
      </c>
      <c r="U2273" s="12" t="str">
        <f t="shared" si="290"/>
        <v/>
      </c>
      <c r="V2273" s="12" t="str">
        <f t="shared" si="284"/>
        <v/>
      </c>
      <c r="X2273" s="44" t="str">
        <f>IF($D2273="", "", IF(COUNTIF($D$11:$D2273, $D2273)&gt;1, "", $D2273))</f>
        <v/>
      </c>
      <c r="Z2273" s="12" t="str">
        <f>IF($X2273="", "", IF(COUNTIF('Page Categories'!$D$11:$D$1010, $X2273)&gt;0, "", MAX(Z$10:Z2272)+1))</f>
        <v/>
      </c>
      <c r="AB2273" s="44" t="str">
        <f t="shared" si="291"/>
        <v/>
      </c>
    </row>
    <row r="2274" spans="1:28" x14ac:dyDescent="0.25">
      <c r="A2274" s="4"/>
      <c r="B2274" s="44" t="str">
        <f>IF($D2274="", "", IF(IFERROR(INDEX('Page Categories'!$E$11:$E$1010, MATCH($D2274, 'Page Categories'!$D$11:$D$1010, 0)), "")="", 'Page Categories'!$M$21, IFERROR(INDEX('Page Categories'!$E$11:$E$1010, MATCH($D2274, 'Page Categories'!$D$11:$D$1010, 0)), "")))</f>
        <v/>
      </c>
      <c r="C2274" s="4"/>
      <c r="D2274" s="50"/>
      <c r="E2274" s="51"/>
      <c r="F2274" s="51"/>
      <c r="G2274" s="52"/>
      <c r="H2274" s="51"/>
      <c r="I2274" s="53"/>
      <c r="J2274" s="4"/>
      <c r="O2274" s="12" t="str">
        <f t="shared" si="285"/>
        <v/>
      </c>
      <c r="Q2274" s="12" t="str">
        <f t="shared" si="286"/>
        <v/>
      </c>
      <c r="R2274" s="12" t="str">
        <f t="shared" si="287"/>
        <v/>
      </c>
      <c r="S2274" s="12" t="str">
        <f t="shared" si="288"/>
        <v/>
      </c>
      <c r="T2274" s="12" t="str">
        <f t="shared" si="289"/>
        <v/>
      </c>
      <c r="U2274" s="12" t="str">
        <f t="shared" si="290"/>
        <v/>
      </c>
      <c r="V2274" s="12" t="str">
        <f t="shared" si="284"/>
        <v/>
      </c>
      <c r="X2274" s="44" t="str">
        <f>IF($D2274="", "", IF(COUNTIF($D$11:$D2274, $D2274)&gt;1, "", $D2274))</f>
        <v/>
      </c>
      <c r="Z2274" s="12" t="str">
        <f>IF($X2274="", "", IF(COUNTIF('Page Categories'!$D$11:$D$1010, $X2274)&gt;0, "", MAX(Z$10:Z2273)+1))</f>
        <v/>
      </c>
      <c r="AB2274" s="44" t="str">
        <f t="shared" si="291"/>
        <v/>
      </c>
    </row>
    <row r="2275" spans="1:28" x14ac:dyDescent="0.25">
      <c r="A2275" s="4"/>
      <c r="B2275" s="44" t="str">
        <f>IF($D2275="", "", IF(IFERROR(INDEX('Page Categories'!$E$11:$E$1010, MATCH($D2275, 'Page Categories'!$D$11:$D$1010, 0)), "")="", 'Page Categories'!$M$21, IFERROR(INDEX('Page Categories'!$E$11:$E$1010, MATCH($D2275, 'Page Categories'!$D$11:$D$1010, 0)), "")))</f>
        <v/>
      </c>
      <c r="C2275" s="4"/>
      <c r="D2275" s="50"/>
      <c r="E2275" s="51"/>
      <c r="F2275" s="51"/>
      <c r="G2275" s="52"/>
      <c r="H2275" s="51"/>
      <c r="I2275" s="53"/>
      <c r="J2275" s="4"/>
      <c r="O2275" s="12" t="str">
        <f t="shared" si="285"/>
        <v/>
      </c>
      <c r="Q2275" s="12" t="str">
        <f t="shared" si="286"/>
        <v/>
      </c>
      <c r="R2275" s="12" t="str">
        <f t="shared" si="287"/>
        <v/>
      </c>
      <c r="S2275" s="12" t="str">
        <f t="shared" si="288"/>
        <v/>
      </c>
      <c r="T2275" s="12" t="str">
        <f t="shared" si="289"/>
        <v/>
      </c>
      <c r="U2275" s="12" t="str">
        <f t="shared" si="290"/>
        <v/>
      </c>
      <c r="V2275" s="12" t="str">
        <f t="shared" si="284"/>
        <v/>
      </c>
      <c r="X2275" s="44" t="str">
        <f>IF($D2275="", "", IF(COUNTIF($D$11:$D2275, $D2275)&gt;1, "", $D2275))</f>
        <v/>
      </c>
      <c r="Z2275" s="12" t="str">
        <f>IF($X2275="", "", IF(COUNTIF('Page Categories'!$D$11:$D$1010, $X2275)&gt;0, "", MAX(Z$10:Z2274)+1))</f>
        <v/>
      </c>
      <c r="AB2275" s="44" t="str">
        <f t="shared" si="291"/>
        <v/>
      </c>
    </row>
    <row r="2276" spans="1:28" x14ac:dyDescent="0.25">
      <c r="A2276" s="4"/>
      <c r="B2276" s="44" t="str">
        <f>IF($D2276="", "", IF(IFERROR(INDEX('Page Categories'!$E$11:$E$1010, MATCH($D2276, 'Page Categories'!$D$11:$D$1010, 0)), "")="", 'Page Categories'!$M$21, IFERROR(INDEX('Page Categories'!$E$11:$E$1010, MATCH($D2276, 'Page Categories'!$D$11:$D$1010, 0)), "")))</f>
        <v/>
      </c>
      <c r="C2276" s="4"/>
      <c r="D2276" s="50"/>
      <c r="E2276" s="51"/>
      <c r="F2276" s="51"/>
      <c r="G2276" s="52"/>
      <c r="H2276" s="51"/>
      <c r="I2276" s="53"/>
      <c r="J2276" s="4"/>
      <c r="O2276" s="12" t="str">
        <f t="shared" si="285"/>
        <v/>
      </c>
      <c r="Q2276" s="12" t="str">
        <f t="shared" si="286"/>
        <v/>
      </c>
      <c r="R2276" s="12" t="str">
        <f t="shared" si="287"/>
        <v/>
      </c>
      <c r="S2276" s="12" t="str">
        <f t="shared" si="288"/>
        <v/>
      </c>
      <c r="T2276" s="12" t="str">
        <f t="shared" si="289"/>
        <v/>
      </c>
      <c r="U2276" s="12" t="str">
        <f t="shared" si="290"/>
        <v/>
      </c>
      <c r="V2276" s="12" t="str">
        <f t="shared" si="284"/>
        <v/>
      </c>
      <c r="X2276" s="44" t="str">
        <f>IF($D2276="", "", IF(COUNTIF($D$11:$D2276, $D2276)&gt;1, "", $D2276))</f>
        <v/>
      </c>
      <c r="Z2276" s="12" t="str">
        <f>IF($X2276="", "", IF(COUNTIF('Page Categories'!$D$11:$D$1010, $X2276)&gt;0, "", MAX(Z$10:Z2275)+1))</f>
        <v/>
      </c>
      <c r="AB2276" s="44" t="str">
        <f t="shared" si="291"/>
        <v/>
      </c>
    </row>
    <row r="2277" spans="1:28" x14ac:dyDescent="0.25">
      <c r="A2277" s="4"/>
      <c r="B2277" s="44" t="str">
        <f>IF($D2277="", "", IF(IFERROR(INDEX('Page Categories'!$E$11:$E$1010, MATCH($D2277, 'Page Categories'!$D$11:$D$1010, 0)), "")="", 'Page Categories'!$M$21, IFERROR(INDEX('Page Categories'!$E$11:$E$1010, MATCH($D2277, 'Page Categories'!$D$11:$D$1010, 0)), "")))</f>
        <v/>
      </c>
      <c r="C2277" s="4"/>
      <c r="D2277" s="50"/>
      <c r="E2277" s="51"/>
      <c r="F2277" s="51"/>
      <c r="G2277" s="52"/>
      <c r="H2277" s="51"/>
      <c r="I2277" s="53"/>
      <c r="J2277" s="4"/>
      <c r="O2277" s="12" t="str">
        <f t="shared" si="285"/>
        <v/>
      </c>
      <c r="Q2277" s="12" t="str">
        <f t="shared" si="286"/>
        <v/>
      </c>
      <c r="R2277" s="12" t="str">
        <f t="shared" si="287"/>
        <v/>
      </c>
      <c r="S2277" s="12" t="str">
        <f t="shared" si="288"/>
        <v/>
      </c>
      <c r="T2277" s="12" t="str">
        <f t="shared" si="289"/>
        <v/>
      </c>
      <c r="U2277" s="12" t="str">
        <f t="shared" si="290"/>
        <v/>
      </c>
      <c r="V2277" s="12" t="str">
        <f t="shared" si="284"/>
        <v/>
      </c>
      <c r="X2277" s="44" t="str">
        <f>IF($D2277="", "", IF(COUNTIF($D$11:$D2277, $D2277)&gt;1, "", $D2277))</f>
        <v/>
      </c>
      <c r="Z2277" s="12" t="str">
        <f>IF($X2277="", "", IF(COUNTIF('Page Categories'!$D$11:$D$1010, $X2277)&gt;0, "", MAX(Z$10:Z2276)+1))</f>
        <v/>
      </c>
      <c r="AB2277" s="44" t="str">
        <f t="shared" si="291"/>
        <v/>
      </c>
    </row>
    <row r="2278" spans="1:28" x14ac:dyDescent="0.25">
      <c r="A2278" s="4"/>
      <c r="B2278" s="44" t="str">
        <f>IF($D2278="", "", IF(IFERROR(INDEX('Page Categories'!$E$11:$E$1010, MATCH($D2278, 'Page Categories'!$D$11:$D$1010, 0)), "")="", 'Page Categories'!$M$21, IFERROR(INDEX('Page Categories'!$E$11:$E$1010, MATCH($D2278, 'Page Categories'!$D$11:$D$1010, 0)), "")))</f>
        <v/>
      </c>
      <c r="C2278" s="4"/>
      <c r="D2278" s="50"/>
      <c r="E2278" s="51"/>
      <c r="F2278" s="51"/>
      <c r="G2278" s="52"/>
      <c r="H2278" s="51"/>
      <c r="I2278" s="53"/>
      <c r="J2278" s="4"/>
      <c r="O2278" s="12" t="str">
        <f t="shared" si="285"/>
        <v/>
      </c>
      <c r="Q2278" s="12" t="str">
        <f t="shared" si="286"/>
        <v/>
      </c>
      <c r="R2278" s="12" t="str">
        <f t="shared" si="287"/>
        <v/>
      </c>
      <c r="S2278" s="12" t="str">
        <f t="shared" si="288"/>
        <v/>
      </c>
      <c r="T2278" s="12" t="str">
        <f t="shared" si="289"/>
        <v/>
      </c>
      <c r="U2278" s="12" t="str">
        <f t="shared" si="290"/>
        <v/>
      </c>
      <c r="V2278" s="12" t="str">
        <f t="shared" si="284"/>
        <v/>
      </c>
      <c r="X2278" s="44" t="str">
        <f>IF($D2278="", "", IF(COUNTIF($D$11:$D2278, $D2278)&gt;1, "", $D2278))</f>
        <v/>
      </c>
      <c r="Z2278" s="12" t="str">
        <f>IF($X2278="", "", IF(COUNTIF('Page Categories'!$D$11:$D$1010, $X2278)&gt;0, "", MAX(Z$10:Z2277)+1))</f>
        <v/>
      </c>
      <c r="AB2278" s="44" t="str">
        <f t="shared" si="291"/>
        <v/>
      </c>
    </row>
    <row r="2279" spans="1:28" x14ac:dyDescent="0.25">
      <c r="A2279" s="4"/>
      <c r="B2279" s="44" t="str">
        <f>IF($D2279="", "", IF(IFERROR(INDEX('Page Categories'!$E$11:$E$1010, MATCH($D2279, 'Page Categories'!$D$11:$D$1010, 0)), "")="", 'Page Categories'!$M$21, IFERROR(INDEX('Page Categories'!$E$11:$E$1010, MATCH($D2279, 'Page Categories'!$D$11:$D$1010, 0)), "")))</f>
        <v/>
      </c>
      <c r="C2279" s="4"/>
      <c r="D2279" s="50"/>
      <c r="E2279" s="51"/>
      <c r="F2279" s="51"/>
      <c r="G2279" s="52"/>
      <c r="H2279" s="51"/>
      <c r="I2279" s="53"/>
      <c r="J2279" s="4"/>
      <c r="O2279" s="12" t="str">
        <f t="shared" si="285"/>
        <v/>
      </c>
      <c r="Q2279" s="12" t="str">
        <f t="shared" si="286"/>
        <v/>
      </c>
      <c r="R2279" s="12" t="str">
        <f t="shared" si="287"/>
        <v/>
      </c>
      <c r="S2279" s="12" t="str">
        <f t="shared" si="288"/>
        <v/>
      </c>
      <c r="T2279" s="12" t="str">
        <f t="shared" si="289"/>
        <v/>
      </c>
      <c r="U2279" s="12" t="str">
        <f t="shared" si="290"/>
        <v/>
      </c>
      <c r="V2279" s="12" t="str">
        <f t="shared" si="284"/>
        <v/>
      </c>
      <c r="X2279" s="44" t="str">
        <f>IF($D2279="", "", IF(COUNTIF($D$11:$D2279, $D2279)&gt;1, "", $D2279))</f>
        <v/>
      </c>
      <c r="Z2279" s="12" t="str">
        <f>IF($X2279="", "", IF(COUNTIF('Page Categories'!$D$11:$D$1010, $X2279)&gt;0, "", MAX(Z$10:Z2278)+1))</f>
        <v/>
      </c>
      <c r="AB2279" s="44" t="str">
        <f t="shared" si="291"/>
        <v/>
      </c>
    </row>
    <row r="2280" spans="1:28" x14ac:dyDescent="0.25">
      <c r="A2280" s="4"/>
      <c r="B2280" s="44" t="str">
        <f>IF($D2280="", "", IF(IFERROR(INDEX('Page Categories'!$E$11:$E$1010, MATCH($D2280, 'Page Categories'!$D$11:$D$1010, 0)), "")="", 'Page Categories'!$M$21, IFERROR(INDEX('Page Categories'!$E$11:$E$1010, MATCH($D2280, 'Page Categories'!$D$11:$D$1010, 0)), "")))</f>
        <v/>
      </c>
      <c r="C2280" s="4"/>
      <c r="D2280" s="50"/>
      <c r="E2280" s="51"/>
      <c r="F2280" s="51"/>
      <c r="G2280" s="52"/>
      <c r="H2280" s="51"/>
      <c r="I2280" s="53"/>
      <c r="J2280" s="4"/>
      <c r="O2280" s="12" t="str">
        <f t="shared" si="285"/>
        <v/>
      </c>
      <c r="Q2280" s="12" t="str">
        <f t="shared" si="286"/>
        <v/>
      </c>
      <c r="R2280" s="12" t="str">
        <f t="shared" si="287"/>
        <v/>
      </c>
      <c r="S2280" s="12" t="str">
        <f t="shared" si="288"/>
        <v/>
      </c>
      <c r="T2280" s="12" t="str">
        <f t="shared" si="289"/>
        <v/>
      </c>
      <c r="U2280" s="12" t="str">
        <f t="shared" si="290"/>
        <v/>
      </c>
      <c r="V2280" s="12" t="str">
        <f t="shared" si="284"/>
        <v/>
      </c>
      <c r="X2280" s="44" t="str">
        <f>IF($D2280="", "", IF(COUNTIF($D$11:$D2280, $D2280)&gt;1, "", $D2280))</f>
        <v/>
      </c>
      <c r="Z2280" s="12" t="str">
        <f>IF($X2280="", "", IF(COUNTIF('Page Categories'!$D$11:$D$1010, $X2280)&gt;0, "", MAX(Z$10:Z2279)+1))</f>
        <v/>
      </c>
      <c r="AB2280" s="44" t="str">
        <f t="shared" si="291"/>
        <v/>
      </c>
    </row>
    <row r="2281" spans="1:28" x14ac:dyDescent="0.25">
      <c r="A2281" s="4"/>
      <c r="B2281" s="44" t="str">
        <f>IF($D2281="", "", IF(IFERROR(INDEX('Page Categories'!$E$11:$E$1010, MATCH($D2281, 'Page Categories'!$D$11:$D$1010, 0)), "")="", 'Page Categories'!$M$21, IFERROR(INDEX('Page Categories'!$E$11:$E$1010, MATCH($D2281, 'Page Categories'!$D$11:$D$1010, 0)), "")))</f>
        <v/>
      </c>
      <c r="C2281" s="4"/>
      <c r="D2281" s="50"/>
      <c r="E2281" s="51"/>
      <c r="F2281" s="51"/>
      <c r="G2281" s="52"/>
      <c r="H2281" s="51"/>
      <c r="I2281" s="53"/>
      <c r="J2281" s="4"/>
      <c r="O2281" s="12" t="str">
        <f t="shared" si="285"/>
        <v/>
      </c>
      <c r="Q2281" s="12" t="str">
        <f t="shared" si="286"/>
        <v/>
      </c>
      <c r="R2281" s="12" t="str">
        <f t="shared" si="287"/>
        <v/>
      </c>
      <c r="S2281" s="12" t="str">
        <f t="shared" si="288"/>
        <v/>
      </c>
      <c r="T2281" s="12" t="str">
        <f t="shared" si="289"/>
        <v/>
      </c>
      <c r="U2281" s="12" t="str">
        <f t="shared" si="290"/>
        <v/>
      </c>
      <c r="V2281" s="12" t="str">
        <f t="shared" si="284"/>
        <v/>
      </c>
      <c r="X2281" s="44" t="str">
        <f>IF($D2281="", "", IF(COUNTIF($D$11:$D2281, $D2281)&gt;1, "", $D2281))</f>
        <v/>
      </c>
      <c r="Z2281" s="12" t="str">
        <f>IF($X2281="", "", IF(COUNTIF('Page Categories'!$D$11:$D$1010, $X2281)&gt;0, "", MAX(Z$10:Z2280)+1))</f>
        <v/>
      </c>
      <c r="AB2281" s="44" t="str">
        <f t="shared" si="291"/>
        <v/>
      </c>
    </row>
    <row r="2282" spans="1:28" x14ac:dyDescent="0.25">
      <c r="A2282" s="4"/>
      <c r="B2282" s="44" t="str">
        <f>IF($D2282="", "", IF(IFERROR(INDEX('Page Categories'!$E$11:$E$1010, MATCH($D2282, 'Page Categories'!$D$11:$D$1010, 0)), "")="", 'Page Categories'!$M$21, IFERROR(INDEX('Page Categories'!$E$11:$E$1010, MATCH($D2282, 'Page Categories'!$D$11:$D$1010, 0)), "")))</f>
        <v/>
      </c>
      <c r="C2282" s="4"/>
      <c r="D2282" s="50"/>
      <c r="E2282" s="51"/>
      <c r="F2282" s="51"/>
      <c r="G2282" s="52"/>
      <c r="H2282" s="51"/>
      <c r="I2282" s="53"/>
      <c r="J2282" s="4"/>
      <c r="O2282" s="12" t="str">
        <f t="shared" si="285"/>
        <v/>
      </c>
      <c r="Q2282" s="12" t="str">
        <f t="shared" si="286"/>
        <v/>
      </c>
      <c r="R2282" s="12" t="str">
        <f t="shared" si="287"/>
        <v/>
      </c>
      <c r="S2282" s="12" t="str">
        <f t="shared" si="288"/>
        <v/>
      </c>
      <c r="T2282" s="12" t="str">
        <f t="shared" si="289"/>
        <v/>
      </c>
      <c r="U2282" s="12" t="str">
        <f t="shared" si="290"/>
        <v/>
      </c>
      <c r="V2282" s="12" t="str">
        <f t="shared" si="284"/>
        <v/>
      </c>
      <c r="X2282" s="44" t="str">
        <f>IF($D2282="", "", IF(COUNTIF($D$11:$D2282, $D2282)&gt;1, "", $D2282))</f>
        <v/>
      </c>
      <c r="Z2282" s="12" t="str">
        <f>IF($X2282="", "", IF(COUNTIF('Page Categories'!$D$11:$D$1010, $X2282)&gt;0, "", MAX(Z$10:Z2281)+1))</f>
        <v/>
      </c>
      <c r="AB2282" s="44" t="str">
        <f t="shared" si="291"/>
        <v/>
      </c>
    </row>
    <row r="2283" spans="1:28" x14ac:dyDescent="0.25">
      <c r="A2283" s="4"/>
      <c r="B2283" s="44" t="str">
        <f>IF($D2283="", "", IF(IFERROR(INDEX('Page Categories'!$E$11:$E$1010, MATCH($D2283, 'Page Categories'!$D$11:$D$1010, 0)), "")="", 'Page Categories'!$M$21, IFERROR(INDEX('Page Categories'!$E$11:$E$1010, MATCH($D2283, 'Page Categories'!$D$11:$D$1010, 0)), "")))</f>
        <v/>
      </c>
      <c r="C2283" s="4"/>
      <c r="D2283" s="50"/>
      <c r="E2283" s="51"/>
      <c r="F2283" s="51"/>
      <c r="G2283" s="52"/>
      <c r="H2283" s="51"/>
      <c r="I2283" s="53"/>
      <c r="J2283" s="4"/>
      <c r="O2283" s="12" t="str">
        <f t="shared" si="285"/>
        <v/>
      </c>
      <c r="Q2283" s="12" t="str">
        <f t="shared" si="286"/>
        <v/>
      </c>
      <c r="R2283" s="12" t="str">
        <f t="shared" si="287"/>
        <v/>
      </c>
      <c r="S2283" s="12" t="str">
        <f t="shared" si="288"/>
        <v/>
      </c>
      <c r="T2283" s="12" t="str">
        <f t="shared" si="289"/>
        <v/>
      </c>
      <c r="U2283" s="12" t="str">
        <f t="shared" si="290"/>
        <v/>
      </c>
      <c r="V2283" s="12" t="str">
        <f t="shared" si="284"/>
        <v/>
      </c>
      <c r="X2283" s="44" t="str">
        <f>IF($D2283="", "", IF(COUNTIF($D$11:$D2283, $D2283)&gt;1, "", $D2283))</f>
        <v/>
      </c>
      <c r="Z2283" s="12" t="str">
        <f>IF($X2283="", "", IF(COUNTIF('Page Categories'!$D$11:$D$1010, $X2283)&gt;0, "", MAX(Z$10:Z2282)+1))</f>
        <v/>
      </c>
      <c r="AB2283" s="44" t="str">
        <f t="shared" si="291"/>
        <v/>
      </c>
    </row>
    <row r="2284" spans="1:28" x14ac:dyDescent="0.25">
      <c r="A2284" s="4"/>
      <c r="B2284" s="44" t="str">
        <f>IF($D2284="", "", IF(IFERROR(INDEX('Page Categories'!$E$11:$E$1010, MATCH($D2284, 'Page Categories'!$D$11:$D$1010, 0)), "")="", 'Page Categories'!$M$21, IFERROR(INDEX('Page Categories'!$E$11:$E$1010, MATCH($D2284, 'Page Categories'!$D$11:$D$1010, 0)), "")))</f>
        <v/>
      </c>
      <c r="C2284" s="4"/>
      <c r="D2284" s="50"/>
      <c r="E2284" s="51"/>
      <c r="F2284" s="51"/>
      <c r="G2284" s="52"/>
      <c r="H2284" s="51"/>
      <c r="I2284" s="53"/>
      <c r="J2284" s="4"/>
      <c r="O2284" s="12" t="str">
        <f t="shared" si="285"/>
        <v/>
      </c>
      <c r="Q2284" s="12" t="str">
        <f t="shared" si="286"/>
        <v/>
      </c>
      <c r="R2284" s="12" t="str">
        <f t="shared" si="287"/>
        <v/>
      </c>
      <c r="S2284" s="12" t="str">
        <f t="shared" si="288"/>
        <v/>
      </c>
      <c r="T2284" s="12" t="str">
        <f t="shared" si="289"/>
        <v/>
      </c>
      <c r="U2284" s="12" t="str">
        <f t="shared" si="290"/>
        <v/>
      </c>
      <c r="V2284" s="12" t="str">
        <f t="shared" si="284"/>
        <v/>
      </c>
      <c r="X2284" s="44" t="str">
        <f>IF($D2284="", "", IF(COUNTIF($D$11:$D2284, $D2284)&gt;1, "", $D2284))</f>
        <v/>
      </c>
      <c r="Z2284" s="12" t="str">
        <f>IF($X2284="", "", IF(COUNTIF('Page Categories'!$D$11:$D$1010, $X2284)&gt;0, "", MAX(Z$10:Z2283)+1))</f>
        <v/>
      </c>
      <c r="AB2284" s="44" t="str">
        <f t="shared" si="291"/>
        <v/>
      </c>
    </row>
    <row r="2285" spans="1:28" x14ac:dyDescent="0.25">
      <c r="A2285" s="4"/>
      <c r="B2285" s="44" t="str">
        <f>IF($D2285="", "", IF(IFERROR(INDEX('Page Categories'!$E$11:$E$1010, MATCH($D2285, 'Page Categories'!$D$11:$D$1010, 0)), "")="", 'Page Categories'!$M$21, IFERROR(INDEX('Page Categories'!$E$11:$E$1010, MATCH($D2285, 'Page Categories'!$D$11:$D$1010, 0)), "")))</f>
        <v/>
      </c>
      <c r="C2285" s="4"/>
      <c r="D2285" s="50"/>
      <c r="E2285" s="51"/>
      <c r="F2285" s="51"/>
      <c r="G2285" s="52"/>
      <c r="H2285" s="51"/>
      <c r="I2285" s="53"/>
      <c r="J2285" s="4"/>
      <c r="O2285" s="12" t="str">
        <f t="shared" si="285"/>
        <v/>
      </c>
      <c r="Q2285" s="12" t="str">
        <f t="shared" si="286"/>
        <v/>
      </c>
      <c r="R2285" s="12" t="str">
        <f t="shared" si="287"/>
        <v/>
      </c>
      <c r="S2285" s="12" t="str">
        <f t="shared" si="288"/>
        <v/>
      </c>
      <c r="T2285" s="12" t="str">
        <f t="shared" si="289"/>
        <v/>
      </c>
      <c r="U2285" s="12" t="str">
        <f t="shared" si="290"/>
        <v/>
      </c>
      <c r="V2285" s="12" t="str">
        <f t="shared" si="284"/>
        <v/>
      </c>
      <c r="X2285" s="44" t="str">
        <f>IF($D2285="", "", IF(COUNTIF($D$11:$D2285, $D2285)&gt;1, "", $D2285))</f>
        <v/>
      </c>
      <c r="Z2285" s="12" t="str">
        <f>IF($X2285="", "", IF(COUNTIF('Page Categories'!$D$11:$D$1010, $X2285)&gt;0, "", MAX(Z$10:Z2284)+1))</f>
        <v/>
      </c>
      <c r="AB2285" s="44" t="str">
        <f t="shared" si="291"/>
        <v/>
      </c>
    </row>
    <row r="2286" spans="1:28" x14ac:dyDescent="0.25">
      <c r="A2286" s="4"/>
      <c r="B2286" s="44" t="str">
        <f>IF($D2286="", "", IF(IFERROR(INDEX('Page Categories'!$E$11:$E$1010, MATCH($D2286, 'Page Categories'!$D$11:$D$1010, 0)), "")="", 'Page Categories'!$M$21, IFERROR(INDEX('Page Categories'!$E$11:$E$1010, MATCH($D2286, 'Page Categories'!$D$11:$D$1010, 0)), "")))</f>
        <v/>
      </c>
      <c r="C2286" s="4"/>
      <c r="D2286" s="50"/>
      <c r="E2286" s="51"/>
      <c r="F2286" s="51"/>
      <c r="G2286" s="52"/>
      <c r="H2286" s="51"/>
      <c r="I2286" s="53"/>
      <c r="J2286" s="4"/>
      <c r="O2286" s="12" t="str">
        <f t="shared" si="285"/>
        <v/>
      </c>
      <c r="Q2286" s="12" t="str">
        <f t="shared" si="286"/>
        <v/>
      </c>
      <c r="R2286" s="12" t="str">
        <f t="shared" si="287"/>
        <v/>
      </c>
      <c r="S2286" s="12" t="str">
        <f t="shared" si="288"/>
        <v/>
      </c>
      <c r="T2286" s="12" t="str">
        <f t="shared" si="289"/>
        <v/>
      </c>
      <c r="U2286" s="12" t="str">
        <f t="shared" si="290"/>
        <v/>
      </c>
      <c r="V2286" s="12" t="str">
        <f t="shared" si="284"/>
        <v/>
      </c>
      <c r="X2286" s="44" t="str">
        <f>IF($D2286="", "", IF(COUNTIF($D$11:$D2286, $D2286)&gt;1, "", $D2286))</f>
        <v/>
      </c>
      <c r="Z2286" s="12" t="str">
        <f>IF($X2286="", "", IF(COUNTIF('Page Categories'!$D$11:$D$1010, $X2286)&gt;0, "", MAX(Z$10:Z2285)+1))</f>
        <v/>
      </c>
      <c r="AB2286" s="44" t="str">
        <f t="shared" si="291"/>
        <v/>
      </c>
    </row>
    <row r="2287" spans="1:28" x14ac:dyDescent="0.25">
      <c r="A2287" s="4"/>
      <c r="B2287" s="44" t="str">
        <f>IF($D2287="", "", IF(IFERROR(INDEX('Page Categories'!$E$11:$E$1010, MATCH($D2287, 'Page Categories'!$D$11:$D$1010, 0)), "")="", 'Page Categories'!$M$21, IFERROR(INDEX('Page Categories'!$E$11:$E$1010, MATCH($D2287, 'Page Categories'!$D$11:$D$1010, 0)), "")))</f>
        <v/>
      </c>
      <c r="C2287" s="4"/>
      <c r="D2287" s="50"/>
      <c r="E2287" s="51"/>
      <c r="F2287" s="51"/>
      <c r="G2287" s="52"/>
      <c r="H2287" s="51"/>
      <c r="I2287" s="53"/>
      <c r="J2287" s="4"/>
      <c r="O2287" s="12" t="str">
        <f t="shared" si="285"/>
        <v/>
      </c>
      <c r="Q2287" s="12" t="str">
        <f t="shared" si="286"/>
        <v/>
      </c>
      <c r="R2287" s="12" t="str">
        <f t="shared" si="287"/>
        <v/>
      </c>
      <c r="S2287" s="12" t="str">
        <f t="shared" si="288"/>
        <v/>
      </c>
      <c r="T2287" s="12" t="str">
        <f t="shared" si="289"/>
        <v/>
      </c>
      <c r="U2287" s="12" t="str">
        <f t="shared" si="290"/>
        <v/>
      </c>
      <c r="V2287" s="12" t="str">
        <f t="shared" si="284"/>
        <v/>
      </c>
      <c r="X2287" s="44" t="str">
        <f>IF($D2287="", "", IF(COUNTIF($D$11:$D2287, $D2287)&gt;1, "", $D2287))</f>
        <v/>
      </c>
      <c r="Z2287" s="12" t="str">
        <f>IF($X2287="", "", IF(COUNTIF('Page Categories'!$D$11:$D$1010, $X2287)&gt;0, "", MAX(Z$10:Z2286)+1))</f>
        <v/>
      </c>
      <c r="AB2287" s="44" t="str">
        <f t="shared" si="291"/>
        <v/>
      </c>
    </row>
    <row r="2288" spans="1:28" x14ac:dyDescent="0.25">
      <c r="A2288" s="4"/>
      <c r="B2288" s="44" t="str">
        <f>IF($D2288="", "", IF(IFERROR(INDEX('Page Categories'!$E$11:$E$1010, MATCH($D2288, 'Page Categories'!$D$11:$D$1010, 0)), "")="", 'Page Categories'!$M$21, IFERROR(INDEX('Page Categories'!$E$11:$E$1010, MATCH($D2288, 'Page Categories'!$D$11:$D$1010, 0)), "")))</f>
        <v/>
      </c>
      <c r="C2288" s="4"/>
      <c r="D2288" s="50"/>
      <c r="E2288" s="51"/>
      <c r="F2288" s="51"/>
      <c r="G2288" s="52"/>
      <c r="H2288" s="51"/>
      <c r="I2288" s="53"/>
      <c r="J2288" s="4"/>
      <c r="O2288" s="12" t="str">
        <f t="shared" si="285"/>
        <v/>
      </c>
      <c r="Q2288" s="12" t="str">
        <f t="shared" si="286"/>
        <v/>
      </c>
      <c r="R2288" s="12" t="str">
        <f t="shared" si="287"/>
        <v/>
      </c>
      <c r="S2288" s="12" t="str">
        <f t="shared" si="288"/>
        <v/>
      </c>
      <c r="T2288" s="12" t="str">
        <f t="shared" si="289"/>
        <v/>
      </c>
      <c r="U2288" s="12" t="str">
        <f t="shared" si="290"/>
        <v/>
      </c>
      <c r="V2288" s="12" t="str">
        <f t="shared" si="284"/>
        <v/>
      </c>
      <c r="X2288" s="44" t="str">
        <f>IF($D2288="", "", IF(COUNTIF($D$11:$D2288, $D2288)&gt;1, "", $D2288))</f>
        <v/>
      </c>
      <c r="Z2288" s="12" t="str">
        <f>IF($X2288="", "", IF(COUNTIF('Page Categories'!$D$11:$D$1010, $X2288)&gt;0, "", MAX(Z$10:Z2287)+1))</f>
        <v/>
      </c>
      <c r="AB2288" s="44" t="str">
        <f t="shared" si="291"/>
        <v/>
      </c>
    </row>
    <row r="2289" spans="1:28" x14ac:dyDescent="0.25">
      <c r="A2289" s="4"/>
      <c r="B2289" s="44" t="str">
        <f>IF($D2289="", "", IF(IFERROR(INDEX('Page Categories'!$E$11:$E$1010, MATCH($D2289, 'Page Categories'!$D$11:$D$1010, 0)), "")="", 'Page Categories'!$M$21, IFERROR(INDEX('Page Categories'!$E$11:$E$1010, MATCH($D2289, 'Page Categories'!$D$11:$D$1010, 0)), "")))</f>
        <v/>
      </c>
      <c r="C2289" s="4"/>
      <c r="D2289" s="50"/>
      <c r="E2289" s="51"/>
      <c r="F2289" s="51"/>
      <c r="G2289" s="52"/>
      <c r="H2289" s="51"/>
      <c r="I2289" s="53"/>
      <c r="J2289" s="4"/>
      <c r="O2289" s="12" t="str">
        <f t="shared" si="285"/>
        <v/>
      </c>
      <c r="Q2289" s="12" t="str">
        <f t="shared" si="286"/>
        <v/>
      </c>
      <c r="R2289" s="12" t="str">
        <f t="shared" si="287"/>
        <v/>
      </c>
      <c r="S2289" s="12" t="str">
        <f t="shared" si="288"/>
        <v/>
      </c>
      <c r="T2289" s="12" t="str">
        <f t="shared" si="289"/>
        <v/>
      </c>
      <c r="U2289" s="12" t="str">
        <f t="shared" si="290"/>
        <v/>
      </c>
      <c r="V2289" s="12" t="str">
        <f t="shared" si="284"/>
        <v/>
      </c>
      <c r="X2289" s="44" t="str">
        <f>IF($D2289="", "", IF(COUNTIF($D$11:$D2289, $D2289)&gt;1, "", $D2289))</f>
        <v/>
      </c>
      <c r="Z2289" s="12" t="str">
        <f>IF($X2289="", "", IF(COUNTIF('Page Categories'!$D$11:$D$1010, $X2289)&gt;0, "", MAX(Z$10:Z2288)+1))</f>
        <v/>
      </c>
      <c r="AB2289" s="44" t="str">
        <f t="shared" si="291"/>
        <v/>
      </c>
    </row>
    <row r="2290" spans="1:28" x14ac:dyDescent="0.25">
      <c r="A2290" s="4"/>
      <c r="B2290" s="44" t="str">
        <f>IF($D2290="", "", IF(IFERROR(INDEX('Page Categories'!$E$11:$E$1010, MATCH($D2290, 'Page Categories'!$D$11:$D$1010, 0)), "")="", 'Page Categories'!$M$21, IFERROR(INDEX('Page Categories'!$E$11:$E$1010, MATCH($D2290, 'Page Categories'!$D$11:$D$1010, 0)), "")))</f>
        <v/>
      </c>
      <c r="C2290" s="4"/>
      <c r="D2290" s="50"/>
      <c r="E2290" s="51"/>
      <c r="F2290" s="51"/>
      <c r="G2290" s="52"/>
      <c r="H2290" s="51"/>
      <c r="I2290" s="53"/>
      <c r="J2290" s="4"/>
      <c r="O2290" s="12" t="str">
        <f t="shared" si="285"/>
        <v/>
      </c>
      <c r="Q2290" s="12" t="str">
        <f t="shared" si="286"/>
        <v/>
      </c>
      <c r="R2290" s="12" t="str">
        <f t="shared" si="287"/>
        <v/>
      </c>
      <c r="S2290" s="12" t="str">
        <f t="shared" si="288"/>
        <v/>
      </c>
      <c r="T2290" s="12" t="str">
        <f t="shared" si="289"/>
        <v/>
      </c>
      <c r="U2290" s="12" t="str">
        <f t="shared" si="290"/>
        <v/>
      </c>
      <c r="V2290" s="12" t="str">
        <f t="shared" si="284"/>
        <v/>
      </c>
      <c r="X2290" s="44" t="str">
        <f>IF($D2290="", "", IF(COUNTIF($D$11:$D2290, $D2290)&gt;1, "", $D2290))</f>
        <v/>
      </c>
      <c r="Z2290" s="12" t="str">
        <f>IF($X2290="", "", IF(COUNTIF('Page Categories'!$D$11:$D$1010, $X2290)&gt;0, "", MAX(Z$10:Z2289)+1))</f>
        <v/>
      </c>
      <c r="AB2290" s="44" t="str">
        <f t="shared" si="291"/>
        <v/>
      </c>
    </row>
    <row r="2291" spans="1:28" x14ac:dyDescent="0.25">
      <c r="A2291" s="4"/>
      <c r="B2291" s="44" t="str">
        <f>IF($D2291="", "", IF(IFERROR(INDEX('Page Categories'!$E$11:$E$1010, MATCH($D2291, 'Page Categories'!$D$11:$D$1010, 0)), "")="", 'Page Categories'!$M$21, IFERROR(INDEX('Page Categories'!$E$11:$E$1010, MATCH($D2291, 'Page Categories'!$D$11:$D$1010, 0)), "")))</f>
        <v/>
      </c>
      <c r="C2291" s="4"/>
      <c r="D2291" s="50"/>
      <c r="E2291" s="51"/>
      <c r="F2291" s="51"/>
      <c r="G2291" s="52"/>
      <c r="H2291" s="51"/>
      <c r="I2291" s="53"/>
      <c r="J2291" s="4"/>
      <c r="O2291" s="12" t="str">
        <f t="shared" si="285"/>
        <v/>
      </c>
      <c r="Q2291" s="12" t="str">
        <f t="shared" si="286"/>
        <v/>
      </c>
      <c r="R2291" s="12" t="str">
        <f t="shared" si="287"/>
        <v/>
      </c>
      <c r="S2291" s="12" t="str">
        <f t="shared" si="288"/>
        <v/>
      </c>
      <c r="T2291" s="12" t="str">
        <f t="shared" si="289"/>
        <v/>
      </c>
      <c r="U2291" s="12" t="str">
        <f t="shared" si="290"/>
        <v/>
      </c>
      <c r="V2291" s="12" t="str">
        <f t="shared" si="284"/>
        <v/>
      </c>
      <c r="X2291" s="44" t="str">
        <f>IF($D2291="", "", IF(COUNTIF($D$11:$D2291, $D2291)&gt;1, "", $D2291))</f>
        <v/>
      </c>
      <c r="Z2291" s="12" t="str">
        <f>IF($X2291="", "", IF(COUNTIF('Page Categories'!$D$11:$D$1010, $X2291)&gt;0, "", MAX(Z$10:Z2290)+1))</f>
        <v/>
      </c>
      <c r="AB2291" s="44" t="str">
        <f t="shared" si="291"/>
        <v/>
      </c>
    </row>
    <row r="2292" spans="1:28" x14ac:dyDescent="0.25">
      <c r="A2292" s="4"/>
      <c r="B2292" s="44" t="str">
        <f>IF($D2292="", "", IF(IFERROR(INDEX('Page Categories'!$E$11:$E$1010, MATCH($D2292, 'Page Categories'!$D$11:$D$1010, 0)), "")="", 'Page Categories'!$M$21, IFERROR(INDEX('Page Categories'!$E$11:$E$1010, MATCH($D2292, 'Page Categories'!$D$11:$D$1010, 0)), "")))</f>
        <v/>
      </c>
      <c r="C2292" s="4"/>
      <c r="D2292" s="50"/>
      <c r="E2292" s="51"/>
      <c r="F2292" s="51"/>
      <c r="G2292" s="52"/>
      <c r="H2292" s="51"/>
      <c r="I2292" s="53"/>
      <c r="J2292" s="4"/>
      <c r="O2292" s="12" t="str">
        <f t="shared" si="285"/>
        <v/>
      </c>
      <c r="Q2292" s="12" t="str">
        <f t="shared" si="286"/>
        <v/>
      </c>
      <c r="R2292" s="12" t="str">
        <f t="shared" si="287"/>
        <v/>
      </c>
      <c r="S2292" s="12" t="str">
        <f t="shared" si="288"/>
        <v/>
      </c>
      <c r="T2292" s="12" t="str">
        <f t="shared" si="289"/>
        <v/>
      </c>
      <c r="U2292" s="12" t="str">
        <f t="shared" si="290"/>
        <v/>
      </c>
      <c r="V2292" s="12" t="str">
        <f t="shared" si="284"/>
        <v/>
      </c>
      <c r="X2292" s="44" t="str">
        <f>IF($D2292="", "", IF(COUNTIF($D$11:$D2292, $D2292)&gt;1, "", $D2292))</f>
        <v/>
      </c>
      <c r="Z2292" s="12" t="str">
        <f>IF($X2292="", "", IF(COUNTIF('Page Categories'!$D$11:$D$1010, $X2292)&gt;0, "", MAX(Z$10:Z2291)+1))</f>
        <v/>
      </c>
      <c r="AB2292" s="44" t="str">
        <f t="shared" si="291"/>
        <v/>
      </c>
    </row>
    <row r="2293" spans="1:28" x14ac:dyDescent="0.25">
      <c r="A2293" s="4"/>
      <c r="B2293" s="44" t="str">
        <f>IF($D2293="", "", IF(IFERROR(INDEX('Page Categories'!$E$11:$E$1010, MATCH($D2293, 'Page Categories'!$D$11:$D$1010, 0)), "")="", 'Page Categories'!$M$21, IFERROR(INDEX('Page Categories'!$E$11:$E$1010, MATCH($D2293, 'Page Categories'!$D$11:$D$1010, 0)), "")))</f>
        <v/>
      </c>
      <c r="C2293" s="4"/>
      <c r="D2293" s="50"/>
      <c r="E2293" s="51"/>
      <c r="F2293" s="51"/>
      <c r="G2293" s="52"/>
      <c r="H2293" s="51"/>
      <c r="I2293" s="53"/>
      <c r="J2293" s="4"/>
      <c r="O2293" s="12" t="str">
        <f t="shared" si="285"/>
        <v/>
      </c>
      <c r="Q2293" s="12" t="str">
        <f t="shared" si="286"/>
        <v/>
      </c>
      <c r="R2293" s="12" t="str">
        <f t="shared" si="287"/>
        <v/>
      </c>
      <c r="S2293" s="12" t="str">
        <f t="shared" si="288"/>
        <v/>
      </c>
      <c r="T2293" s="12" t="str">
        <f t="shared" si="289"/>
        <v/>
      </c>
      <c r="U2293" s="12" t="str">
        <f t="shared" si="290"/>
        <v/>
      </c>
      <c r="V2293" s="12" t="str">
        <f t="shared" si="284"/>
        <v/>
      </c>
      <c r="X2293" s="44" t="str">
        <f>IF($D2293="", "", IF(COUNTIF($D$11:$D2293, $D2293)&gt;1, "", $D2293))</f>
        <v/>
      </c>
      <c r="Z2293" s="12" t="str">
        <f>IF($X2293="", "", IF(COUNTIF('Page Categories'!$D$11:$D$1010, $X2293)&gt;0, "", MAX(Z$10:Z2292)+1))</f>
        <v/>
      </c>
      <c r="AB2293" s="44" t="str">
        <f t="shared" si="291"/>
        <v/>
      </c>
    </row>
    <row r="2294" spans="1:28" x14ac:dyDescent="0.25">
      <c r="A2294" s="4"/>
      <c r="B2294" s="44" t="str">
        <f>IF($D2294="", "", IF(IFERROR(INDEX('Page Categories'!$E$11:$E$1010, MATCH($D2294, 'Page Categories'!$D$11:$D$1010, 0)), "")="", 'Page Categories'!$M$21, IFERROR(INDEX('Page Categories'!$E$11:$E$1010, MATCH($D2294, 'Page Categories'!$D$11:$D$1010, 0)), "")))</f>
        <v/>
      </c>
      <c r="C2294" s="4"/>
      <c r="D2294" s="50"/>
      <c r="E2294" s="51"/>
      <c r="F2294" s="51"/>
      <c r="G2294" s="52"/>
      <c r="H2294" s="51"/>
      <c r="I2294" s="53"/>
      <c r="J2294" s="4"/>
      <c r="O2294" s="12" t="str">
        <f t="shared" si="285"/>
        <v/>
      </c>
      <c r="Q2294" s="12" t="str">
        <f t="shared" si="286"/>
        <v/>
      </c>
      <c r="R2294" s="12" t="str">
        <f t="shared" si="287"/>
        <v/>
      </c>
      <c r="S2294" s="12" t="str">
        <f t="shared" si="288"/>
        <v/>
      </c>
      <c r="T2294" s="12" t="str">
        <f t="shared" si="289"/>
        <v/>
      </c>
      <c r="U2294" s="12" t="str">
        <f t="shared" si="290"/>
        <v/>
      </c>
      <c r="V2294" s="12" t="str">
        <f t="shared" si="284"/>
        <v/>
      </c>
      <c r="X2294" s="44" t="str">
        <f>IF($D2294="", "", IF(COUNTIF($D$11:$D2294, $D2294)&gt;1, "", $D2294))</f>
        <v/>
      </c>
      <c r="Z2294" s="12" t="str">
        <f>IF($X2294="", "", IF(COUNTIF('Page Categories'!$D$11:$D$1010, $X2294)&gt;0, "", MAX(Z$10:Z2293)+1))</f>
        <v/>
      </c>
      <c r="AB2294" s="44" t="str">
        <f t="shared" si="291"/>
        <v/>
      </c>
    </row>
    <row r="2295" spans="1:28" x14ac:dyDescent="0.25">
      <c r="A2295" s="4"/>
      <c r="B2295" s="44" t="str">
        <f>IF($D2295="", "", IF(IFERROR(INDEX('Page Categories'!$E$11:$E$1010, MATCH($D2295, 'Page Categories'!$D$11:$D$1010, 0)), "")="", 'Page Categories'!$M$21, IFERROR(INDEX('Page Categories'!$E$11:$E$1010, MATCH($D2295, 'Page Categories'!$D$11:$D$1010, 0)), "")))</f>
        <v/>
      </c>
      <c r="C2295" s="4"/>
      <c r="D2295" s="50"/>
      <c r="E2295" s="51"/>
      <c r="F2295" s="51"/>
      <c r="G2295" s="52"/>
      <c r="H2295" s="51"/>
      <c r="I2295" s="53"/>
      <c r="J2295" s="4"/>
      <c r="O2295" s="12" t="str">
        <f t="shared" si="285"/>
        <v/>
      </c>
      <c r="Q2295" s="12" t="str">
        <f t="shared" si="286"/>
        <v/>
      </c>
      <c r="R2295" s="12" t="str">
        <f t="shared" si="287"/>
        <v/>
      </c>
      <c r="S2295" s="12" t="str">
        <f t="shared" si="288"/>
        <v/>
      </c>
      <c r="T2295" s="12" t="str">
        <f t="shared" si="289"/>
        <v/>
      </c>
      <c r="U2295" s="12" t="str">
        <f t="shared" si="290"/>
        <v/>
      </c>
      <c r="V2295" s="12" t="str">
        <f t="shared" si="284"/>
        <v/>
      </c>
      <c r="X2295" s="44" t="str">
        <f>IF($D2295="", "", IF(COUNTIF($D$11:$D2295, $D2295)&gt;1, "", $D2295))</f>
        <v/>
      </c>
      <c r="Z2295" s="12" t="str">
        <f>IF($X2295="", "", IF(COUNTIF('Page Categories'!$D$11:$D$1010, $X2295)&gt;0, "", MAX(Z$10:Z2294)+1))</f>
        <v/>
      </c>
      <c r="AB2295" s="44" t="str">
        <f t="shared" si="291"/>
        <v/>
      </c>
    </row>
    <row r="2296" spans="1:28" x14ac:dyDescent="0.25">
      <c r="A2296" s="4"/>
      <c r="B2296" s="44" t="str">
        <f>IF($D2296="", "", IF(IFERROR(INDEX('Page Categories'!$E$11:$E$1010, MATCH($D2296, 'Page Categories'!$D$11:$D$1010, 0)), "")="", 'Page Categories'!$M$21, IFERROR(INDEX('Page Categories'!$E$11:$E$1010, MATCH($D2296, 'Page Categories'!$D$11:$D$1010, 0)), "")))</f>
        <v/>
      </c>
      <c r="C2296" s="4"/>
      <c r="D2296" s="50"/>
      <c r="E2296" s="51"/>
      <c r="F2296" s="51"/>
      <c r="G2296" s="52"/>
      <c r="H2296" s="51"/>
      <c r="I2296" s="53"/>
      <c r="J2296" s="4"/>
      <c r="O2296" s="12" t="str">
        <f t="shared" si="285"/>
        <v/>
      </c>
      <c r="Q2296" s="12" t="str">
        <f t="shared" si="286"/>
        <v/>
      </c>
      <c r="R2296" s="12" t="str">
        <f t="shared" si="287"/>
        <v/>
      </c>
      <c r="S2296" s="12" t="str">
        <f t="shared" si="288"/>
        <v/>
      </c>
      <c r="T2296" s="12" t="str">
        <f t="shared" si="289"/>
        <v/>
      </c>
      <c r="U2296" s="12" t="str">
        <f t="shared" si="290"/>
        <v/>
      </c>
      <c r="V2296" s="12" t="str">
        <f t="shared" si="284"/>
        <v/>
      </c>
      <c r="X2296" s="44" t="str">
        <f>IF($D2296="", "", IF(COUNTIF($D$11:$D2296, $D2296)&gt;1, "", $D2296))</f>
        <v/>
      </c>
      <c r="Z2296" s="12" t="str">
        <f>IF($X2296="", "", IF(COUNTIF('Page Categories'!$D$11:$D$1010, $X2296)&gt;0, "", MAX(Z$10:Z2295)+1))</f>
        <v/>
      </c>
      <c r="AB2296" s="44" t="str">
        <f t="shared" si="291"/>
        <v/>
      </c>
    </row>
    <row r="2297" spans="1:28" x14ac:dyDescent="0.25">
      <c r="A2297" s="4"/>
      <c r="B2297" s="44" t="str">
        <f>IF($D2297="", "", IF(IFERROR(INDEX('Page Categories'!$E$11:$E$1010, MATCH($D2297, 'Page Categories'!$D$11:$D$1010, 0)), "")="", 'Page Categories'!$M$21, IFERROR(INDEX('Page Categories'!$E$11:$E$1010, MATCH($D2297, 'Page Categories'!$D$11:$D$1010, 0)), "")))</f>
        <v/>
      </c>
      <c r="C2297" s="4"/>
      <c r="D2297" s="50"/>
      <c r="E2297" s="51"/>
      <c r="F2297" s="51"/>
      <c r="G2297" s="52"/>
      <c r="H2297" s="51"/>
      <c r="I2297" s="53"/>
      <c r="J2297" s="4"/>
      <c r="O2297" s="12" t="str">
        <f t="shared" si="285"/>
        <v/>
      </c>
      <c r="Q2297" s="12" t="str">
        <f t="shared" si="286"/>
        <v/>
      </c>
      <c r="R2297" s="12" t="str">
        <f t="shared" si="287"/>
        <v/>
      </c>
      <c r="S2297" s="12" t="str">
        <f t="shared" si="288"/>
        <v/>
      </c>
      <c r="T2297" s="12" t="str">
        <f t="shared" si="289"/>
        <v/>
      </c>
      <c r="U2297" s="12" t="str">
        <f t="shared" si="290"/>
        <v/>
      </c>
      <c r="V2297" s="12" t="str">
        <f t="shared" si="284"/>
        <v/>
      </c>
      <c r="X2297" s="44" t="str">
        <f>IF($D2297="", "", IF(COUNTIF($D$11:$D2297, $D2297)&gt;1, "", $D2297))</f>
        <v/>
      </c>
      <c r="Z2297" s="12" t="str">
        <f>IF($X2297="", "", IF(COUNTIF('Page Categories'!$D$11:$D$1010, $X2297)&gt;0, "", MAX(Z$10:Z2296)+1))</f>
        <v/>
      </c>
      <c r="AB2297" s="44" t="str">
        <f t="shared" si="291"/>
        <v/>
      </c>
    </row>
    <row r="2298" spans="1:28" x14ac:dyDescent="0.25">
      <c r="A2298" s="4"/>
      <c r="B2298" s="44" t="str">
        <f>IF($D2298="", "", IF(IFERROR(INDEX('Page Categories'!$E$11:$E$1010, MATCH($D2298, 'Page Categories'!$D$11:$D$1010, 0)), "")="", 'Page Categories'!$M$21, IFERROR(INDEX('Page Categories'!$E$11:$E$1010, MATCH($D2298, 'Page Categories'!$D$11:$D$1010, 0)), "")))</f>
        <v/>
      </c>
      <c r="C2298" s="4"/>
      <c r="D2298" s="50"/>
      <c r="E2298" s="51"/>
      <c r="F2298" s="51"/>
      <c r="G2298" s="52"/>
      <c r="H2298" s="51"/>
      <c r="I2298" s="53"/>
      <c r="J2298" s="4"/>
      <c r="O2298" s="12" t="str">
        <f t="shared" si="285"/>
        <v/>
      </c>
      <c r="Q2298" s="12" t="str">
        <f t="shared" si="286"/>
        <v/>
      </c>
      <c r="R2298" s="12" t="str">
        <f t="shared" si="287"/>
        <v/>
      </c>
      <c r="S2298" s="12" t="str">
        <f t="shared" si="288"/>
        <v/>
      </c>
      <c r="T2298" s="12" t="str">
        <f t="shared" si="289"/>
        <v/>
      </c>
      <c r="U2298" s="12" t="str">
        <f t="shared" si="290"/>
        <v/>
      </c>
      <c r="V2298" s="12" t="str">
        <f t="shared" si="284"/>
        <v/>
      </c>
      <c r="X2298" s="44" t="str">
        <f>IF($D2298="", "", IF(COUNTIF($D$11:$D2298, $D2298)&gt;1, "", $D2298))</f>
        <v/>
      </c>
      <c r="Z2298" s="12" t="str">
        <f>IF($X2298="", "", IF(COUNTIF('Page Categories'!$D$11:$D$1010, $X2298)&gt;0, "", MAX(Z$10:Z2297)+1))</f>
        <v/>
      </c>
      <c r="AB2298" s="44" t="str">
        <f t="shared" si="291"/>
        <v/>
      </c>
    </row>
    <row r="2299" spans="1:28" x14ac:dyDescent="0.25">
      <c r="A2299" s="4"/>
      <c r="B2299" s="44" t="str">
        <f>IF($D2299="", "", IF(IFERROR(INDEX('Page Categories'!$E$11:$E$1010, MATCH($D2299, 'Page Categories'!$D$11:$D$1010, 0)), "")="", 'Page Categories'!$M$21, IFERROR(INDEX('Page Categories'!$E$11:$E$1010, MATCH($D2299, 'Page Categories'!$D$11:$D$1010, 0)), "")))</f>
        <v/>
      </c>
      <c r="C2299" s="4"/>
      <c r="D2299" s="50"/>
      <c r="E2299" s="51"/>
      <c r="F2299" s="51"/>
      <c r="G2299" s="52"/>
      <c r="H2299" s="51"/>
      <c r="I2299" s="53"/>
      <c r="J2299" s="4"/>
      <c r="O2299" s="12" t="str">
        <f t="shared" si="285"/>
        <v/>
      </c>
      <c r="Q2299" s="12" t="str">
        <f t="shared" si="286"/>
        <v/>
      </c>
      <c r="R2299" s="12" t="str">
        <f t="shared" si="287"/>
        <v/>
      </c>
      <c r="S2299" s="12" t="str">
        <f t="shared" si="288"/>
        <v/>
      </c>
      <c r="T2299" s="12" t="str">
        <f t="shared" si="289"/>
        <v/>
      </c>
      <c r="U2299" s="12" t="str">
        <f t="shared" si="290"/>
        <v/>
      </c>
      <c r="V2299" s="12" t="str">
        <f t="shared" si="284"/>
        <v/>
      </c>
      <c r="X2299" s="44" t="str">
        <f>IF($D2299="", "", IF(COUNTIF($D$11:$D2299, $D2299)&gt;1, "", $D2299))</f>
        <v/>
      </c>
      <c r="Z2299" s="12" t="str">
        <f>IF($X2299="", "", IF(COUNTIF('Page Categories'!$D$11:$D$1010, $X2299)&gt;0, "", MAX(Z$10:Z2298)+1))</f>
        <v/>
      </c>
      <c r="AB2299" s="44" t="str">
        <f t="shared" si="291"/>
        <v/>
      </c>
    </row>
    <row r="2300" spans="1:28" x14ac:dyDescent="0.25">
      <c r="A2300" s="4"/>
      <c r="B2300" s="44" t="str">
        <f>IF($D2300="", "", IF(IFERROR(INDEX('Page Categories'!$E$11:$E$1010, MATCH($D2300, 'Page Categories'!$D$11:$D$1010, 0)), "")="", 'Page Categories'!$M$21, IFERROR(INDEX('Page Categories'!$E$11:$E$1010, MATCH($D2300, 'Page Categories'!$D$11:$D$1010, 0)), "")))</f>
        <v/>
      </c>
      <c r="C2300" s="4"/>
      <c r="D2300" s="50"/>
      <c r="E2300" s="51"/>
      <c r="F2300" s="51"/>
      <c r="G2300" s="52"/>
      <c r="H2300" s="51"/>
      <c r="I2300" s="53"/>
      <c r="J2300" s="4"/>
      <c r="O2300" s="12" t="str">
        <f t="shared" si="285"/>
        <v/>
      </c>
      <c r="Q2300" s="12" t="str">
        <f t="shared" si="286"/>
        <v/>
      </c>
      <c r="R2300" s="12" t="str">
        <f t="shared" si="287"/>
        <v/>
      </c>
      <c r="S2300" s="12" t="str">
        <f t="shared" si="288"/>
        <v/>
      </c>
      <c r="T2300" s="12" t="str">
        <f t="shared" si="289"/>
        <v/>
      </c>
      <c r="U2300" s="12" t="str">
        <f t="shared" si="290"/>
        <v/>
      </c>
      <c r="V2300" s="12" t="str">
        <f t="shared" si="284"/>
        <v/>
      </c>
      <c r="X2300" s="44" t="str">
        <f>IF($D2300="", "", IF(COUNTIF($D$11:$D2300, $D2300)&gt;1, "", $D2300))</f>
        <v/>
      </c>
      <c r="Z2300" s="12" t="str">
        <f>IF($X2300="", "", IF(COUNTIF('Page Categories'!$D$11:$D$1010, $X2300)&gt;0, "", MAX(Z$10:Z2299)+1))</f>
        <v/>
      </c>
      <c r="AB2300" s="44" t="str">
        <f t="shared" si="291"/>
        <v/>
      </c>
    </row>
    <row r="2301" spans="1:28" x14ac:dyDescent="0.25">
      <c r="A2301" s="4"/>
      <c r="B2301" s="44" t="str">
        <f>IF($D2301="", "", IF(IFERROR(INDEX('Page Categories'!$E$11:$E$1010, MATCH($D2301, 'Page Categories'!$D$11:$D$1010, 0)), "")="", 'Page Categories'!$M$21, IFERROR(INDEX('Page Categories'!$E$11:$E$1010, MATCH($D2301, 'Page Categories'!$D$11:$D$1010, 0)), "")))</f>
        <v/>
      </c>
      <c r="C2301" s="4"/>
      <c r="D2301" s="50"/>
      <c r="E2301" s="51"/>
      <c r="F2301" s="51"/>
      <c r="G2301" s="52"/>
      <c r="H2301" s="51"/>
      <c r="I2301" s="53"/>
      <c r="J2301" s="4"/>
      <c r="O2301" s="12" t="str">
        <f t="shared" si="285"/>
        <v/>
      </c>
      <c r="Q2301" s="12" t="str">
        <f t="shared" si="286"/>
        <v/>
      </c>
      <c r="R2301" s="12" t="str">
        <f t="shared" si="287"/>
        <v/>
      </c>
      <c r="S2301" s="12" t="str">
        <f t="shared" si="288"/>
        <v/>
      </c>
      <c r="T2301" s="12" t="str">
        <f t="shared" si="289"/>
        <v/>
      </c>
      <c r="U2301" s="12" t="str">
        <f t="shared" si="290"/>
        <v/>
      </c>
      <c r="V2301" s="12" t="str">
        <f t="shared" si="284"/>
        <v/>
      </c>
      <c r="X2301" s="44" t="str">
        <f>IF($D2301="", "", IF(COUNTIF($D$11:$D2301, $D2301)&gt;1, "", $D2301))</f>
        <v/>
      </c>
      <c r="Z2301" s="12" t="str">
        <f>IF($X2301="", "", IF(COUNTIF('Page Categories'!$D$11:$D$1010, $X2301)&gt;0, "", MAX(Z$10:Z2300)+1))</f>
        <v/>
      </c>
      <c r="AB2301" s="44" t="str">
        <f t="shared" si="291"/>
        <v/>
      </c>
    </row>
    <row r="2302" spans="1:28" x14ac:dyDescent="0.25">
      <c r="A2302" s="4"/>
      <c r="B2302" s="44" t="str">
        <f>IF($D2302="", "", IF(IFERROR(INDEX('Page Categories'!$E$11:$E$1010, MATCH($D2302, 'Page Categories'!$D$11:$D$1010, 0)), "")="", 'Page Categories'!$M$21, IFERROR(INDEX('Page Categories'!$E$11:$E$1010, MATCH($D2302, 'Page Categories'!$D$11:$D$1010, 0)), "")))</f>
        <v/>
      </c>
      <c r="C2302" s="4"/>
      <c r="D2302" s="50"/>
      <c r="E2302" s="51"/>
      <c r="F2302" s="51"/>
      <c r="G2302" s="52"/>
      <c r="H2302" s="51"/>
      <c r="I2302" s="53"/>
      <c r="J2302" s="4"/>
      <c r="O2302" s="12" t="str">
        <f t="shared" si="285"/>
        <v/>
      </c>
      <c r="Q2302" s="12" t="str">
        <f t="shared" si="286"/>
        <v/>
      </c>
      <c r="R2302" s="12" t="str">
        <f t="shared" si="287"/>
        <v/>
      </c>
      <c r="S2302" s="12" t="str">
        <f t="shared" si="288"/>
        <v/>
      </c>
      <c r="T2302" s="12" t="str">
        <f t="shared" si="289"/>
        <v/>
      </c>
      <c r="U2302" s="12" t="str">
        <f t="shared" si="290"/>
        <v/>
      </c>
      <c r="V2302" s="12" t="str">
        <f t="shared" si="284"/>
        <v/>
      </c>
      <c r="X2302" s="44" t="str">
        <f>IF($D2302="", "", IF(COUNTIF($D$11:$D2302, $D2302)&gt;1, "", $D2302))</f>
        <v/>
      </c>
      <c r="Z2302" s="12" t="str">
        <f>IF($X2302="", "", IF(COUNTIF('Page Categories'!$D$11:$D$1010, $X2302)&gt;0, "", MAX(Z$10:Z2301)+1))</f>
        <v/>
      </c>
      <c r="AB2302" s="44" t="str">
        <f t="shared" si="291"/>
        <v/>
      </c>
    </row>
    <row r="2303" spans="1:28" x14ac:dyDescent="0.25">
      <c r="A2303" s="4"/>
      <c r="B2303" s="44" t="str">
        <f>IF($D2303="", "", IF(IFERROR(INDEX('Page Categories'!$E$11:$E$1010, MATCH($D2303, 'Page Categories'!$D$11:$D$1010, 0)), "")="", 'Page Categories'!$M$21, IFERROR(INDEX('Page Categories'!$E$11:$E$1010, MATCH($D2303, 'Page Categories'!$D$11:$D$1010, 0)), "")))</f>
        <v/>
      </c>
      <c r="C2303" s="4"/>
      <c r="D2303" s="50"/>
      <c r="E2303" s="51"/>
      <c r="F2303" s="51"/>
      <c r="G2303" s="52"/>
      <c r="H2303" s="51"/>
      <c r="I2303" s="53"/>
      <c r="J2303" s="4"/>
      <c r="O2303" s="12" t="str">
        <f t="shared" si="285"/>
        <v/>
      </c>
      <c r="Q2303" s="12" t="str">
        <f t="shared" si="286"/>
        <v/>
      </c>
      <c r="R2303" s="12" t="str">
        <f t="shared" si="287"/>
        <v/>
      </c>
      <c r="S2303" s="12" t="str">
        <f t="shared" si="288"/>
        <v/>
      </c>
      <c r="T2303" s="12" t="str">
        <f t="shared" si="289"/>
        <v/>
      </c>
      <c r="U2303" s="12" t="str">
        <f t="shared" si="290"/>
        <v/>
      </c>
      <c r="V2303" s="12" t="str">
        <f t="shared" si="284"/>
        <v/>
      </c>
      <c r="X2303" s="44" t="str">
        <f>IF($D2303="", "", IF(COUNTIF($D$11:$D2303, $D2303)&gt;1, "", $D2303))</f>
        <v/>
      </c>
      <c r="Z2303" s="12" t="str">
        <f>IF($X2303="", "", IF(COUNTIF('Page Categories'!$D$11:$D$1010, $X2303)&gt;0, "", MAX(Z$10:Z2302)+1))</f>
        <v/>
      </c>
      <c r="AB2303" s="44" t="str">
        <f t="shared" si="291"/>
        <v/>
      </c>
    </row>
    <row r="2304" spans="1:28" x14ac:dyDescent="0.25">
      <c r="A2304" s="4"/>
      <c r="B2304" s="44" t="str">
        <f>IF($D2304="", "", IF(IFERROR(INDEX('Page Categories'!$E$11:$E$1010, MATCH($D2304, 'Page Categories'!$D$11:$D$1010, 0)), "")="", 'Page Categories'!$M$21, IFERROR(INDEX('Page Categories'!$E$11:$E$1010, MATCH($D2304, 'Page Categories'!$D$11:$D$1010, 0)), "")))</f>
        <v/>
      </c>
      <c r="C2304" s="4"/>
      <c r="D2304" s="50"/>
      <c r="E2304" s="51"/>
      <c r="F2304" s="51"/>
      <c r="G2304" s="52"/>
      <c r="H2304" s="51"/>
      <c r="I2304" s="53"/>
      <c r="J2304" s="4"/>
      <c r="O2304" s="12" t="str">
        <f t="shared" si="285"/>
        <v/>
      </c>
      <c r="Q2304" s="12" t="str">
        <f t="shared" si="286"/>
        <v/>
      </c>
      <c r="R2304" s="12" t="str">
        <f t="shared" si="287"/>
        <v/>
      </c>
      <c r="S2304" s="12" t="str">
        <f t="shared" si="288"/>
        <v/>
      </c>
      <c r="T2304" s="12" t="str">
        <f t="shared" si="289"/>
        <v/>
      </c>
      <c r="U2304" s="12" t="str">
        <f t="shared" si="290"/>
        <v/>
      </c>
      <c r="V2304" s="12" t="str">
        <f t="shared" si="284"/>
        <v/>
      </c>
      <c r="X2304" s="44" t="str">
        <f>IF($D2304="", "", IF(COUNTIF($D$11:$D2304, $D2304)&gt;1, "", $D2304))</f>
        <v/>
      </c>
      <c r="Z2304" s="12" t="str">
        <f>IF($X2304="", "", IF(COUNTIF('Page Categories'!$D$11:$D$1010, $X2304)&gt;0, "", MAX(Z$10:Z2303)+1))</f>
        <v/>
      </c>
      <c r="AB2304" s="44" t="str">
        <f t="shared" si="291"/>
        <v/>
      </c>
    </row>
    <row r="2305" spans="1:28" x14ac:dyDescent="0.25">
      <c r="A2305" s="4"/>
      <c r="B2305" s="44" t="str">
        <f>IF($D2305="", "", IF(IFERROR(INDEX('Page Categories'!$E$11:$E$1010, MATCH($D2305, 'Page Categories'!$D$11:$D$1010, 0)), "")="", 'Page Categories'!$M$21, IFERROR(INDEX('Page Categories'!$E$11:$E$1010, MATCH($D2305, 'Page Categories'!$D$11:$D$1010, 0)), "")))</f>
        <v/>
      </c>
      <c r="C2305" s="4"/>
      <c r="D2305" s="50"/>
      <c r="E2305" s="51"/>
      <c r="F2305" s="51"/>
      <c r="G2305" s="52"/>
      <c r="H2305" s="51"/>
      <c r="I2305" s="53"/>
      <c r="J2305" s="4"/>
      <c r="O2305" s="12" t="str">
        <f t="shared" si="285"/>
        <v/>
      </c>
      <c r="Q2305" s="12" t="str">
        <f t="shared" si="286"/>
        <v/>
      </c>
      <c r="R2305" s="12" t="str">
        <f t="shared" si="287"/>
        <v/>
      </c>
      <c r="S2305" s="12" t="str">
        <f t="shared" si="288"/>
        <v/>
      </c>
      <c r="T2305" s="12" t="str">
        <f t="shared" si="289"/>
        <v/>
      </c>
      <c r="U2305" s="12" t="str">
        <f t="shared" si="290"/>
        <v/>
      </c>
      <c r="V2305" s="12" t="str">
        <f t="shared" si="284"/>
        <v/>
      </c>
      <c r="X2305" s="44" t="str">
        <f>IF($D2305="", "", IF(COUNTIF($D$11:$D2305, $D2305)&gt;1, "", $D2305))</f>
        <v/>
      </c>
      <c r="Z2305" s="12" t="str">
        <f>IF($X2305="", "", IF(COUNTIF('Page Categories'!$D$11:$D$1010, $X2305)&gt;0, "", MAX(Z$10:Z2304)+1))</f>
        <v/>
      </c>
      <c r="AB2305" s="44" t="str">
        <f t="shared" si="291"/>
        <v/>
      </c>
    </row>
    <row r="2306" spans="1:28" x14ac:dyDescent="0.25">
      <c r="A2306" s="4"/>
      <c r="B2306" s="44" t="str">
        <f>IF($D2306="", "", IF(IFERROR(INDEX('Page Categories'!$E$11:$E$1010, MATCH($D2306, 'Page Categories'!$D$11:$D$1010, 0)), "")="", 'Page Categories'!$M$21, IFERROR(INDEX('Page Categories'!$E$11:$E$1010, MATCH($D2306, 'Page Categories'!$D$11:$D$1010, 0)), "")))</f>
        <v/>
      </c>
      <c r="C2306" s="4"/>
      <c r="D2306" s="50"/>
      <c r="E2306" s="51"/>
      <c r="F2306" s="51"/>
      <c r="G2306" s="52"/>
      <c r="H2306" s="51"/>
      <c r="I2306" s="53"/>
      <c r="J2306" s="4"/>
      <c r="O2306" s="12" t="str">
        <f t="shared" si="285"/>
        <v/>
      </c>
      <c r="Q2306" s="12" t="str">
        <f t="shared" si="286"/>
        <v/>
      </c>
      <c r="R2306" s="12" t="str">
        <f t="shared" si="287"/>
        <v/>
      </c>
      <c r="S2306" s="12" t="str">
        <f t="shared" si="288"/>
        <v/>
      </c>
      <c r="T2306" s="12" t="str">
        <f t="shared" si="289"/>
        <v/>
      </c>
      <c r="U2306" s="12" t="str">
        <f t="shared" si="290"/>
        <v/>
      </c>
      <c r="V2306" s="12" t="str">
        <f t="shared" si="284"/>
        <v/>
      </c>
      <c r="X2306" s="44" t="str">
        <f>IF($D2306="", "", IF(COUNTIF($D$11:$D2306, $D2306)&gt;1, "", $D2306))</f>
        <v/>
      </c>
      <c r="Z2306" s="12" t="str">
        <f>IF($X2306="", "", IF(COUNTIF('Page Categories'!$D$11:$D$1010, $X2306)&gt;0, "", MAX(Z$10:Z2305)+1))</f>
        <v/>
      </c>
      <c r="AB2306" s="44" t="str">
        <f t="shared" si="291"/>
        <v/>
      </c>
    </row>
    <row r="2307" spans="1:28" x14ac:dyDescent="0.25">
      <c r="A2307" s="4"/>
      <c r="B2307" s="44" t="str">
        <f>IF($D2307="", "", IF(IFERROR(INDEX('Page Categories'!$E$11:$E$1010, MATCH($D2307, 'Page Categories'!$D$11:$D$1010, 0)), "")="", 'Page Categories'!$M$21, IFERROR(INDEX('Page Categories'!$E$11:$E$1010, MATCH($D2307, 'Page Categories'!$D$11:$D$1010, 0)), "")))</f>
        <v/>
      </c>
      <c r="C2307" s="4"/>
      <c r="D2307" s="50"/>
      <c r="E2307" s="51"/>
      <c r="F2307" s="51"/>
      <c r="G2307" s="52"/>
      <c r="H2307" s="51"/>
      <c r="I2307" s="53"/>
      <c r="J2307" s="4"/>
      <c r="O2307" s="12" t="str">
        <f t="shared" si="285"/>
        <v/>
      </c>
      <c r="Q2307" s="12" t="str">
        <f t="shared" si="286"/>
        <v/>
      </c>
      <c r="R2307" s="12" t="str">
        <f t="shared" si="287"/>
        <v/>
      </c>
      <c r="S2307" s="12" t="str">
        <f t="shared" si="288"/>
        <v/>
      </c>
      <c r="T2307" s="12" t="str">
        <f t="shared" si="289"/>
        <v/>
      </c>
      <c r="U2307" s="12" t="str">
        <f t="shared" si="290"/>
        <v/>
      </c>
      <c r="V2307" s="12" t="str">
        <f t="shared" si="284"/>
        <v/>
      </c>
      <c r="X2307" s="44" t="str">
        <f>IF($D2307="", "", IF(COUNTIF($D$11:$D2307, $D2307)&gt;1, "", $D2307))</f>
        <v/>
      </c>
      <c r="Z2307" s="12" t="str">
        <f>IF($X2307="", "", IF(COUNTIF('Page Categories'!$D$11:$D$1010, $X2307)&gt;0, "", MAX(Z$10:Z2306)+1))</f>
        <v/>
      </c>
      <c r="AB2307" s="44" t="str">
        <f t="shared" si="291"/>
        <v/>
      </c>
    </row>
    <row r="2308" spans="1:28" x14ac:dyDescent="0.25">
      <c r="A2308" s="4"/>
      <c r="B2308" s="44" t="str">
        <f>IF($D2308="", "", IF(IFERROR(INDEX('Page Categories'!$E$11:$E$1010, MATCH($D2308, 'Page Categories'!$D$11:$D$1010, 0)), "")="", 'Page Categories'!$M$21, IFERROR(INDEX('Page Categories'!$E$11:$E$1010, MATCH($D2308, 'Page Categories'!$D$11:$D$1010, 0)), "")))</f>
        <v/>
      </c>
      <c r="C2308" s="4"/>
      <c r="D2308" s="50"/>
      <c r="E2308" s="51"/>
      <c r="F2308" s="51"/>
      <c r="G2308" s="52"/>
      <c r="H2308" s="51"/>
      <c r="I2308" s="53"/>
      <c r="J2308" s="4"/>
      <c r="O2308" s="12" t="str">
        <f t="shared" si="285"/>
        <v/>
      </c>
      <c r="Q2308" s="12" t="str">
        <f t="shared" si="286"/>
        <v/>
      </c>
      <c r="R2308" s="12" t="str">
        <f t="shared" si="287"/>
        <v/>
      </c>
      <c r="S2308" s="12" t="str">
        <f t="shared" si="288"/>
        <v/>
      </c>
      <c r="T2308" s="12" t="str">
        <f t="shared" si="289"/>
        <v/>
      </c>
      <c r="U2308" s="12" t="str">
        <f t="shared" si="290"/>
        <v/>
      </c>
      <c r="V2308" s="12" t="str">
        <f t="shared" si="284"/>
        <v/>
      </c>
      <c r="X2308" s="44" t="str">
        <f>IF($D2308="", "", IF(COUNTIF($D$11:$D2308, $D2308)&gt;1, "", $D2308))</f>
        <v/>
      </c>
      <c r="Z2308" s="12" t="str">
        <f>IF($X2308="", "", IF(COUNTIF('Page Categories'!$D$11:$D$1010, $X2308)&gt;0, "", MAX(Z$10:Z2307)+1))</f>
        <v/>
      </c>
      <c r="AB2308" s="44" t="str">
        <f t="shared" si="291"/>
        <v/>
      </c>
    </row>
    <row r="2309" spans="1:28" x14ac:dyDescent="0.25">
      <c r="A2309" s="4"/>
      <c r="B2309" s="44" t="str">
        <f>IF($D2309="", "", IF(IFERROR(INDEX('Page Categories'!$E$11:$E$1010, MATCH($D2309, 'Page Categories'!$D$11:$D$1010, 0)), "")="", 'Page Categories'!$M$21, IFERROR(INDEX('Page Categories'!$E$11:$E$1010, MATCH($D2309, 'Page Categories'!$D$11:$D$1010, 0)), "")))</f>
        <v/>
      </c>
      <c r="C2309" s="4"/>
      <c r="D2309" s="50"/>
      <c r="E2309" s="51"/>
      <c r="F2309" s="51"/>
      <c r="G2309" s="52"/>
      <c r="H2309" s="51"/>
      <c r="I2309" s="53"/>
      <c r="J2309" s="4"/>
      <c r="O2309" s="12" t="str">
        <f t="shared" si="285"/>
        <v/>
      </c>
      <c r="Q2309" s="12" t="str">
        <f t="shared" si="286"/>
        <v/>
      </c>
      <c r="R2309" s="12" t="str">
        <f t="shared" si="287"/>
        <v/>
      </c>
      <c r="S2309" s="12" t="str">
        <f t="shared" si="288"/>
        <v/>
      </c>
      <c r="T2309" s="12" t="str">
        <f t="shared" si="289"/>
        <v/>
      </c>
      <c r="U2309" s="12" t="str">
        <f t="shared" si="290"/>
        <v/>
      </c>
      <c r="V2309" s="12" t="str">
        <f t="shared" si="284"/>
        <v/>
      </c>
      <c r="X2309" s="44" t="str">
        <f>IF($D2309="", "", IF(COUNTIF($D$11:$D2309, $D2309)&gt;1, "", $D2309))</f>
        <v/>
      </c>
      <c r="Z2309" s="12" t="str">
        <f>IF($X2309="", "", IF(COUNTIF('Page Categories'!$D$11:$D$1010, $X2309)&gt;0, "", MAX(Z$10:Z2308)+1))</f>
        <v/>
      </c>
      <c r="AB2309" s="44" t="str">
        <f t="shared" si="291"/>
        <v/>
      </c>
    </row>
    <row r="2310" spans="1:28" x14ac:dyDescent="0.25">
      <c r="A2310" s="4"/>
      <c r="B2310" s="44" t="str">
        <f>IF($D2310="", "", IF(IFERROR(INDEX('Page Categories'!$E$11:$E$1010, MATCH($D2310, 'Page Categories'!$D$11:$D$1010, 0)), "")="", 'Page Categories'!$M$21, IFERROR(INDEX('Page Categories'!$E$11:$E$1010, MATCH($D2310, 'Page Categories'!$D$11:$D$1010, 0)), "")))</f>
        <v/>
      </c>
      <c r="C2310" s="4"/>
      <c r="D2310" s="50"/>
      <c r="E2310" s="51"/>
      <c r="F2310" s="51"/>
      <c r="G2310" s="52"/>
      <c r="H2310" s="51"/>
      <c r="I2310" s="53"/>
      <c r="J2310" s="4"/>
      <c r="O2310" s="12" t="str">
        <f t="shared" si="285"/>
        <v/>
      </c>
      <c r="Q2310" s="12" t="str">
        <f t="shared" si="286"/>
        <v/>
      </c>
      <c r="R2310" s="12" t="str">
        <f t="shared" si="287"/>
        <v/>
      </c>
      <c r="S2310" s="12" t="str">
        <f t="shared" si="288"/>
        <v/>
      </c>
      <c r="T2310" s="12" t="str">
        <f t="shared" si="289"/>
        <v/>
      </c>
      <c r="U2310" s="12" t="str">
        <f t="shared" si="290"/>
        <v/>
      </c>
      <c r="V2310" s="12" t="str">
        <f t="shared" si="284"/>
        <v/>
      </c>
      <c r="X2310" s="44" t="str">
        <f>IF($D2310="", "", IF(COUNTIF($D$11:$D2310, $D2310)&gt;1, "", $D2310))</f>
        <v/>
      </c>
      <c r="Z2310" s="12" t="str">
        <f>IF($X2310="", "", IF(COUNTIF('Page Categories'!$D$11:$D$1010, $X2310)&gt;0, "", MAX(Z$10:Z2309)+1))</f>
        <v/>
      </c>
      <c r="AB2310" s="44" t="str">
        <f t="shared" si="291"/>
        <v/>
      </c>
    </row>
    <row r="2311" spans="1:28" x14ac:dyDescent="0.25">
      <c r="A2311" s="4"/>
      <c r="B2311" s="44" t="str">
        <f>IF($D2311="", "", IF(IFERROR(INDEX('Page Categories'!$E$11:$E$1010, MATCH($D2311, 'Page Categories'!$D$11:$D$1010, 0)), "")="", 'Page Categories'!$M$21, IFERROR(INDEX('Page Categories'!$E$11:$E$1010, MATCH($D2311, 'Page Categories'!$D$11:$D$1010, 0)), "")))</f>
        <v/>
      </c>
      <c r="C2311" s="4"/>
      <c r="D2311" s="50"/>
      <c r="E2311" s="51"/>
      <c r="F2311" s="51"/>
      <c r="G2311" s="52"/>
      <c r="H2311" s="51"/>
      <c r="I2311" s="53"/>
      <c r="J2311" s="4"/>
      <c r="O2311" s="12" t="str">
        <f t="shared" si="285"/>
        <v/>
      </c>
      <c r="Q2311" s="12" t="str">
        <f t="shared" si="286"/>
        <v/>
      </c>
      <c r="R2311" s="12" t="str">
        <f t="shared" si="287"/>
        <v/>
      </c>
      <c r="S2311" s="12" t="str">
        <f t="shared" si="288"/>
        <v/>
      </c>
      <c r="T2311" s="12" t="str">
        <f t="shared" si="289"/>
        <v/>
      </c>
      <c r="U2311" s="12" t="str">
        <f t="shared" si="290"/>
        <v/>
      </c>
      <c r="V2311" s="12" t="str">
        <f t="shared" si="284"/>
        <v/>
      </c>
      <c r="X2311" s="44" t="str">
        <f>IF($D2311="", "", IF(COUNTIF($D$11:$D2311, $D2311)&gt;1, "", $D2311))</f>
        <v/>
      </c>
      <c r="Z2311" s="12" t="str">
        <f>IF($X2311="", "", IF(COUNTIF('Page Categories'!$D$11:$D$1010, $X2311)&gt;0, "", MAX(Z$10:Z2310)+1))</f>
        <v/>
      </c>
      <c r="AB2311" s="44" t="str">
        <f t="shared" si="291"/>
        <v/>
      </c>
    </row>
    <row r="2312" spans="1:28" x14ac:dyDescent="0.25">
      <c r="A2312" s="4"/>
      <c r="B2312" s="44" t="str">
        <f>IF($D2312="", "", IF(IFERROR(INDEX('Page Categories'!$E$11:$E$1010, MATCH($D2312, 'Page Categories'!$D$11:$D$1010, 0)), "")="", 'Page Categories'!$M$21, IFERROR(INDEX('Page Categories'!$E$11:$E$1010, MATCH($D2312, 'Page Categories'!$D$11:$D$1010, 0)), "")))</f>
        <v/>
      </c>
      <c r="C2312" s="4"/>
      <c r="D2312" s="50"/>
      <c r="E2312" s="51"/>
      <c r="F2312" s="51"/>
      <c r="G2312" s="52"/>
      <c r="H2312" s="51"/>
      <c r="I2312" s="53"/>
      <c r="J2312" s="4"/>
      <c r="O2312" s="12" t="str">
        <f t="shared" si="285"/>
        <v/>
      </c>
      <c r="Q2312" s="12" t="str">
        <f t="shared" si="286"/>
        <v/>
      </c>
      <c r="R2312" s="12" t="str">
        <f t="shared" si="287"/>
        <v/>
      </c>
      <c r="S2312" s="12" t="str">
        <f t="shared" si="288"/>
        <v/>
      </c>
      <c r="T2312" s="12" t="str">
        <f t="shared" si="289"/>
        <v/>
      </c>
      <c r="U2312" s="12" t="str">
        <f t="shared" si="290"/>
        <v/>
      </c>
      <c r="V2312" s="12" t="str">
        <f t="shared" si="284"/>
        <v/>
      </c>
      <c r="X2312" s="44" t="str">
        <f>IF($D2312="", "", IF(COUNTIF($D$11:$D2312, $D2312)&gt;1, "", $D2312))</f>
        <v/>
      </c>
      <c r="Z2312" s="12" t="str">
        <f>IF($X2312="", "", IF(COUNTIF('Page Categories'!$D$11:$D$1010, $X2312)&gt;0, "", MAX(Z$10:Z2311)+1))</f>
        <v/>
      </c>
      <c r="AB2312" s="44" t="str">
        <f t="shared" si="291"/>
        <v/>
      </c>
    </row>
    <row r="2313" spans="1:28" x14ac:dyDescent="0.25">
      <c r="A2313" s="4"/>
      <c r="B2313" s="44" t="str">
        <f>IF($D2313="", "", IF(IFERROR(INDEX('Page Categories'!$E$11:$E$1010, MATCH($D2313, 'Page Categories'!$D$11:$D$1010, 0)), "")="", 'Page Categories'!$M$21, IFERROR(INDEX('Page Categories'!$E$11:$E$1010, MATCH($D2313, 'Page Categories'!$D$11:$D$1010, 0)), "")))</f>
        <v/>
      </c>
      <c r="C2313" s="4"/>
      <c r="D2313" s="50"/>
      <c r="E2313" s="51"/>
      <c r="F2313" s="51"/>
      <c r="G2313" s="52"/>
      <c r="H2313" s="51"/>
      <c r="I2313" s="53"/>
      <c r="J2313" s="4"/>
      <c r="O2313" s="12" t="str">
        <f t="shared" si="285"/>
        <v/>
      </c>
      <c r="Q2313" s="12" t="str">
        <f t="shared" si="286"/>
        <v/>
      </c>
      <c r="R2313" s="12" t="str">
        <f t="shared" si="287"/>
        <v/>
      </c>
      <c r="S2313" s="12" t="str">
        <f t="shared" si="288"/>
        <v/>
      </c>
      <c r="T2313" s="12" t="str">
        <f t="shared" si="289"/>
        <v/>
      </c>
      <c r="U2313" s="12" t="str">
        <f t="shared" si="290"/>
        <v/>
      </c>
      <c r="V2313" s="12" t="str">
        <f t="shared" si="284"/>
        <v/>
      </c>
      <c r="X2313" s="44" t="str">
        <f>IF($D2313="", "", IF(COUNTIF($D$11:$D2313, $D2313)&gt;1, "", $D2313))</f>
        <v/>
      </c>
      <c r="Z2313" s="12" t="str">
        <f>IF($X2313="", "", IF(COUNTIF('Page Categories'!$D$11:$D$1010, $X2313)&gt;0, "", MAX(Z$10:Z2312)+1))</f>
        <v/>
      </c>
      <c r="AB2313" s="44" t="str">
        <f t="shared" si="291"/>
        <v/>
      </c>
    </row>
    <row r="2314" spans="1:28" x14ac:dyDescent="0.25">
      <c r="A2314" s="4"/>
      <c r="B2314" s="44" t="str">
        <f>IF($D2314="", "", IF(IFERROR(INDEX('Page Categories'!$E$11:$E$1010, MATCH($D2314, 'Page Categories'!$D$11:$D$1010, 0)), "")="", 'Page Categories'!$M$21, IFERROR(INDEX('Page Categories'!$E$11:$E$1010, MATCH($D2314, 'Page Categories'!$D$11:$D$1010, 0)), "")))</f>
        <v/>
      </c>
      <c r="C2314" s="4"/>
      <c r="D2314" s="50"/>
      <c r="E2314" s="51"/>
      <c r="F2314" s="51"/>
      <c r="G2314" s="52"/>
      <c r="H2314" s="51"/>
      <c r="I2314" s="53"/>
      <c r="J2314" s="4"/>
      <c r="O2314" s="12" t="str">
        <f t="shared" si="285"/>
        <v/>
      </c>
      <c r="Q2314" s="12" t="str">
        <f t="shared" si="286"/>
        <v/>
      </c>
      <c r="R2314" s="12" t="str">
        <f t="shared" si="287"/>
        <v/>
      </c>
      <c r="S2314" s="12" t="str">
        <f t="shared" si="288"/>
        <v/>
      </c>
      <c r="T2314" s="12" t="str">
        <f t="shared" si="289"/>
        <v/>
      </c>
      <c r="U2314" s="12" t="str">
        <f t="shared" si="290"/>
        <v/>
      </c>
      <c r="V2314" s="12" t="str">
        <f t="shared" si="284"/>
        <v/>
      </c>
      <c r="X2314" s="44" t="str">
        <f>IF($D2314="", "", IF(COUNTIF($D$11:$D2314, $D2314)&gt;1, "", $D2314))</f>
        <v/>
      </c>
      <c r="Z2314" s="12" t="str">
        <f>IF($X2314="", "", IF(COUNTIF('Page Categories'!$D$11:$D$1010, $X2314)&gt;0, "", MAX(Z$10:Z2313)+1))</f>
        <v/>
      </c>
      <c r="AB2314" s="44" t="str">
        <f t="shared" si="291"/>
        <v/>
      </c>
    </row>
    <row r="2315" spans="1:28" x14ac:dyDescent="0.25">
      <c r="A2315" s="4"/>
      <c r="B2315" s="44" t="str">
        <f>IF($D2315="", "", IF(IFERROR(INDEX('Page Categories'!$E$11:$E$1010, MATCH($D2315, 'Page Categories'!$D$11:$D$1010, 0)), "")="", 'Page Categories'!$M$21, IFERROR(INDEX('Page Categories'!$E$11:$E$1010, MATCH($D2315, 'Page Categories'!$D$11:$D$1010, 0)), "")))</f>
        <v/>
      </c>
      <c r="C2315" s="4"/>
      <c r="D2315" s="50"/>
      <c r="E2315" s="51"/>
      <c r="F2315" s="51"/>
      <c r="G2315" s="52"/>
      <c r="H2315" s="51"/>
      <c r="I2315" s="53"/>
      <c r="J2315" s="4"/>
      <c r="O2315" s="12" t="str">
        <f t="shared" si="285"/>
        <v/>
      </c>
      <c r="Q2315" s="12" t="str">
        <f t="shared" si="286"/>
        <v/>
      </c>
      <c r="R2315" s="12" t="str">
        <f t="shared" si="287"/>
        <v/>
      </c>
      <c r="S2315" s="12" t="str">
        <f t="shared" si="288"/>
        <v/>
      </c>
      <c r="T2315" s="12" t="str">
        <f t="shared" si="289"/>
        <v/>
      </c>
      <c r="U2315" s="12" t="str">
        <f t="shared" si="290"/>
        <v/>
      </c>
      <c r="V2315" s="12" t="str">
        <f t="shared" ref="V2315:V2378" si="292">IF($O2315="", "", IF(AND(V$5="X", I2315=""), $O$6, IF(AND(NOT(I2315=""), COUNTIF(M$11:M$22, I2315)=0), $O$7, "")))</f>
        <v/>
      </c>
      <c r="X2315" s="44" t="str">
        <f>IF($D2315="", "", IF(COUNTIF($D$11:$D2315, $D2315)&gt;1, "", $D2315))</f>
        <v/>
      </c>
      <c r="Z2315" s="12" t="str">
        <f>IF($X2315="", "", IF(COUNTIF('Page Categories'!$D$11:$D$1010, $X2315)&gt;0, "", MAX(Z$10:Z2314)+1))</f>
        <v/>
      </c>
      <c r="AB2315" s="44" t="str">
        <f t="shared" si="291"/>
        <v/>
      </c>
    </row>
    <row r="2316" spans="1:28" x14ac:dyDescent="0.25">
      <c r="A2316" s="4"/>
      <c r="B2316" s="44" t="str">
        <f>IF($D2316="", "", IF(IFERROR(INDEX('Page Categories'!$E$11:$E$1010, MATCH($D2316, 'Page Categories'!$D$11:$D$1010, 0)), "")="", 'Page Categories'!$M$21, IFERROR(INDEX('Page Categories'!$E$11:$E$1010, MATCH($D2316, 'Page Categories'!$D$11:$D$1010, 0)), "")))</f>
        <v/>
      </c>
      <c r="C2316" s="4"/>
      <c r="D2316" s="50"/>
      <c r="E2316" s="51"/>
      <c r="F2316" s="51"/>
      <c r="G2316" s="52"/>
      <c r="H2316" s="51"/>
      <c r="I2316" s="53"/>
      <c r="J2316" s="4"/>
      <c r="O2316" s="12" t="str">
        <f t="shared" ref="O2316:O2379" si="293">IF(COUNTIF($D2316:$I2316, "")=6, "", "X")</f>
        <v/>
      </c>
      <c r="Q2316" s="12" t="str">
        <f t="shared" ref="Q2316:Q2379" si="294">IF($O2316="", "", IF(AND(Q$5="X", D2316=""), $O$6, ""))</f>
        <v/>
      </c>
      <c r="R2316" s="12" t="str">
        <f t="shared" ref="R2316:R2379" si="295">IF($O2316="", "", IF(AND(R$5="X", E2316=""), $O$6, IF(AND(NOT(E2316=""), ISNUMBER(E2316)=FALSE), $O$7, "")))</f>
        <v/>
      </c>
      <c r="S2316" s="12" t="str">
        <f t="shared" ref="S2316:S2379" si="296">IF($O2316="", "", IF(AND(S$5="X", F2316=""), $O$6, IF(AND(NOT(F2316=""), ISNUMBER(F2316)=FALSE), $O$7, "")))</f>
        <v/>
      </c>
      <c r="T2316" s="12" t="str">
        <f t="shared" ref="T2316:T2379" si="297">IF($O2316="", "", IF(AND(T$5="X", G2316=""), $O$6, IF(AND(NOT(G2316=""), ISNUMBER(G2316)=FALSE), $O$7, "")))</f>
        <v/>
      </c>
      <c r="U2316" s="12" t="str">
        <f t="shared" ref="U2316:U2379" si="298">IF($O2316="", "", IF(AND(U$5="X", H2316=""), $O$6, IF(AND(NOT(H2316=""), ISNUMBER(H2316)=FALSE), $O$7, "")))</f>
        <v/>
      </c>
      <c r="V2316" s="12" t="str">
        <f t="shared" si="292"/>
        <v/>
      </c>
      <c r="X2316" s="44" t="str">
        <f>IF($D2316="", "", IF(COUNTIF($D$11:$D2316, $D2316)&gt;1, "", $D2316))</f>
        <v/>
      </c>
      <c r="Z2316" s="12" t="str">
        <f>IF($X2316="", "", IF(COUNTIF('Page Categories'!$D$11:$D$1010, $X2316)&gt;0, "", MAX(Z$10:Z2315)+1))</f>
        <v/>
      </c>
      <c r="AB2316" s="44" t="str">
        <f t="shared" ref="AB2316:AB2379" si="299">IF(OR($B2316="", $I2316=""), "", CONCATENATE($B2316, " - ", $I2316))</f>
        <v/>
      </c>
    </row>
    <row r="2317" spans="1:28" x14ac:dyDescent="0.25">
      <c r="A2317" s="4"/>
      <c r="B2317" s="44" t="str">
        <f>IF($D2317="", "", IF(IFERROR(INDEX('Page Categories'!$E$11:$E$1010, MATCH($D2317, 'Page Categories'!$D$11:$D$1010, 0)), "")="", 'Page Categories'!$M$21, IFERROR(INDEX('Page Categories'!$E$11:$E$1010, MATCH($D2317, 'Page Categories'!$D$11:$D$1010, 0)), "")))</f>
        <v/>
      </c>
      <c r="C2317" s="4"/>
      <c r="D2317" s="50"/>
      <c r="E2317" s="51"/>
      <c r="F2317" s="51"/>
      <c r="G2317" s="52"/>
      <c r="H2317" s="51"/>
      <c r="I2317" s="53"/>
      <c r="J2317" s="4"/>
      <c r="O2317" s="12" t="str">
        <f t="shared" si="293"/>
        <v/>
      </c>
      <c r="Q2317" s="12" t="str">
        <f t="shared" si="294"/>
        <v/>
      </c>
      <c r="R2317" s="12" t="str">
        <f t="shared" si="295"/>
        <v/>
      </c>
      <c r="S2317" s="12" t="str">
        <f t="shared" si="296"/>
        <v/>
      </c>
      <c r="T2317" s="12" t="str">
        <f t="shared" si="297"/>
        <v/>
      </c>
      <c r="U2317" s="12" t="str">
        <f t="shared" si="298"/>
        <v/>
      </c>
      <c r="V2317" s="12" t="str">
        <f t="shared" si="292"/>
        <v/>
      </c>
      <c r="X2317" s="44" t="str">
        <f>IF($D2317="", "", IF(COUNTIF($D$11:$D2317, $D2317)&gt;1, "", $D2317))</f>
        <v/>
      </c>
      <c r="Z2317" s="12" t="str">
        <f>IF($X2317="", "", IF(COUNTIF('Page Categories'!$D$11:$D$1010, $X2317)&gt;0, "", MAX(Z$10:Z2316)+1))</f>
        <v/>
      </c>
      <c r="AB2317" s="44" t="str">
        <f t="shared" si="299"/>
        <v/>
      </c>
    </row>
    <row r="2318" spans="1:28" x14ac:dyDescent="0.25">
      <c r="A2318" s="4"/>
      <c r="B2318" s="44" t="str">
        <f>IF($D2318="", "", IF(IFERROR(INDEX('Page Categories'!$E$11:$E$1010, MATCH($D2318, 'Page Categories'!$D$11:$D$1010, 0)), "")="", 'Page Categories'!$M$21, IFERROR(INDEX('Page Categories'!$E$11:$E$1010, MATCH($D2318, 'Page Categories'!$D$11:$D$1010, 0)), "")))</f>
        <v/>
      </c>
      <c r="C2318" s="4"/>
      <c r="D2318" s="50"/>
      <c r="E2318" s="51"/>
      <c r="F2318" s="51"/>
      <c r="G2318" s="52"/>
      <c r="H2318" s="51"/>
      <c r="I2318" s="53"/>
      <c r="J2318" s="4"/>
      <c r="O2318" s="12" t="str">
        <f t="shared" si="293"/>
        <v/>
      </c>
      <c r="Q2318" s="12" t="str">
        <f t="shared" si="294"/>
        <v/>
      </c>
      <c r="R2318" s="12" t="str">
        <f t="shared" si="295"/>
        <v/>
      </c>
      <c r="S2318" s="12" t="str">
        <f t="shared" si="296"/>
        <v/>
      </c>
      <c r="T2318" s="12" t="str">
        <f t="shared" si="297"/>
        <v/>
      </c>
      <c r="U2318" s="12" t="str">
        <f t="shared" si="298"/>
        <v/>
      </c>
      <c r="V2318" s="12" t="str">
        <f t="shared" si="292"/>
        <v/>
      </c>
      <c r="X2318" s="44" t="str">
        <f>IF($D2318="", "", IF(COUNTIF($D$11:$D2318, $D2318)&gt;1, "", $D2318))</f>
        <v/>
      </c>
      <c r="Z2318" s="12" t="str">
        <f>IF($X2318="", "", IF(COUNTIF('Page Categories'!$D$11:$D$1010, $X2318)&gt;0, "", MAX(Z$10:Z2317)+1))</f>
        <v/>
      </c>
      <c r="AB2318" s="44" t="str">
        <f t="shared" si="299"/>
        <v/>
      </c>
    </row>
    <row r="2319" spans="1:28" x14ac:dyDescent="0.25">
      <c r="A2319" s="4"/>
      <c r="B2319" s="44" t="str">
        <f>IF($D2319="", "", IF(IFERROR(INDEX('Page Categories'!$E$11:$E$1010, MATCH($D2319, 'Page Categories'!$D$11:$D$1010, 0)), "")="", 'Page Categories'!$M$21, IFERROR(INDEX('Page Categories'!$E$11:$E$1010, MATCH($D2319, 'Page Categories'!$D$11:$D$1010, 0)), "")))</f>
        <v/>
      </c>
      <c r="C2319" s="4"/>
      <c r="D2319" s="50"/>
      <c r="E2319" s="51"/>
      <c r="F2319" s="51"/>
      <c r="G2319" s="52"/>
      <c r="H2319" s="51"/>
      <c r="I2319" s="53"/>
      <c r="J2319" s="4"/>
      <c r="O2319" s="12" t="str">
        <f t="shared" si="293"/>
        <v/>
      </c>
      <c r="Q2319" s="12" t="str">
        <f t="shared" si="294"/>
        <v/>
      </c>
      <c r="R2319" s="12" t="str">
        <f t="shared" si="295"/>
        <v/>
      </c>
      <c r="S2319" s="12" t="str">
        <f t="shared" si="296"/>
        <v/>
      </c>
      <c r="T2319" s="12" t="str">
        <f t="shared" si="297"/>
        <v/>
      </c>
      <c r="U2319" s="12" t="str">
        <f t="shared" si="298"/>
        <v/>
      </c>
      <c r="V2319" s="12" t="str">
        <f t="shared" si="292"/>
        <v/>
      </c>
      <c r="X2319" s="44" t="str">
        <f>IF($D2319="", "", IF(COUNTIF($D$11:$D2319, $D2319)&gt;1, "", $D2319))</f>
        <v/>
      </c>
      <c r="Z2319" s="12" t="str">
        <f>IF($X2319="", "", IF(COUNTIF('Page Categories'!$D$11:$D$1010, $X2319)&gt;0, "", MAX(Z$10:Z2318)+1))</f>
        <v/>
      </c>
      <c r="AB2319" s="44" t="str">
        <f t="shared" si="299"/>
        <v/>
      </c>
    </row>
    <row r="2320" spans="1:28" x14ac:dyDescent="0.25">
      <c r="A2320" s="4"/>
      <c r="B2320" s="44" t="str">
        <f>IF($D2320="", "", IF(IFERROR(INDEX('Page Categories'!$E$11:$E$1010, MATCH($D2320, 'Page Categories'!$D$11:$D$1010, 0)), "")="", 'Page Categories'!$M$21, IFERROR(INDEX('Page Categories'!$E$11:$E$1010, MATCH($D2320, 'Page Categories'!$D$11:$D$1010, 0)), "")))</f>
        <v/>
      </c>
      <c r="C2320" s="4"/>
      <c r="D2320" s="50"/>
      <c r="E2320" s="51"/>
      <c r="F2320" s="51"/>
      <c r="G2320" s="52"/>
      <c r="H2320" s="51"/>
      <c r="I2320" s="53"/>
      <c r="J2320" s="4"/>
      <c r="O2320" s="12" t="str">
        <f t="shared" si="293"/>
        <v/>
      </c>
      <c r="Q2320" s="12" t="str">
        <f t="shared" si="294"/>
        <v/>
      </c>
      <c r="R2320" s="12" t="str">
        <f t="shared" si="295"/>
        <v/>
      </c>
      <c r="S2320" s="12" t="str">
        <f t="shared" si="296"/>
        <v/>
      </c>
      <c r="T2320" s="12" t="str">
        <f t="shared" si="297"/>
        <v/>
      </c>
      <c r="U2320" s="12" t="str">
        <f t="shared" si="298"/>
        <v/>
      </c>
      <c r="V2320" s="12" t="str">
        <f t="shared" si="292"/>
        <v/>
      </c>
      <c r="X2320" s="44" t="str">
        <f>IF($D2320="", "", IF(COUNTIF($D$11:$D2320, $D2320)&gt;1, "", $D2320))</f>
        <v/>
      </c>
      <c r="Z2320" s="12" t="str">
        <f>IF($X2320="", "", IF(COUNTIF('Page Categories'!$D$11:$D$1010, $X2320)&gt;0, "", MAX(Z$10:Z2319)+1))</f>
        <v/>
      </c>
      <c r="AB2320" s="44" t="str">
        <f t="shared" si="299"/>
        <v/>
      </c>
    </row>
    <row r="2321" spans="1:28" x14ac:dyDescent="0.25">
      <c r="A2321" s="4"/>
      <c r="B2321" s="44" t="str">
        <f>IF($D2321="", "", IF(IFERROR(INDEX('Page Categories'!$E$11:$E$1010, MATCH($D2321, 'Page Categories'!$D$11:$D$1010, 0)), "")="", 'Page Categories'!$M$21, IFERROR(INDEX('Page Categories'!$E$11:$E$1010, MATCH($D2321, 'Page Categories'!$D$11:$D$1010, 0)), "")))</f>
        <v/>
      </c>
      <c r="C2321" s="4"/>
      <c r="D2321" s="50"/>
      <c r="E2321" s="51"/>
      <c r="F2321" s="51"/>
      <c r="G2321" s="52"/>
      <c r="H2321" s="51"/>
      <c r="I2321" s="53"/>
      <c r="J2321" s="4"/>
      <c r="O2321" s="12" t="str">
        <f t="shared" si="293"/>
        <v/>
      </c>
      <c r="Q2321" s="12" t="str">
        <f t="shared" si="294"/>
        <v/>
      </c>
      <c r="R2321" s="12" t="str">
        <f t="shared" si="295"/>
        <v/>
      </c>
      <c r="S2321" s="12" t="str">
        <f t="shared" si="296"/>
        <v/>
      </c>
      <c r="T2321" s="12" t="str">
        <f t="shared" si="297"/>
        <v/>
      </c>
      <c r="U2321" s="12" t="str">
        <f t="shared" si="298"/>
        <v/>
      </c>
      <c r="V2321" s="12" t="str">
        <f t="shared" si="292"/>
        <v/>
      </c>
      <c r="X2321" s="44" t="str">
        <f>IF($D2321="", "", IF(COUNTIF($D$11:$D2321, $D2321)&gt;1, "", $D2321))</f>
        <v/>
      </c>
      <c r="Z2321" s="12" t="str">
        <f>IF($X2321="", "", IF(COUNTIF('Page Categories'!$D$11:$D$1010, $X2321)&gt;0, "", MAX(Z$10:Z2320)+1))</f>
        <v/>
      </c>
      <c r="AB2321" s="44" t="str">
        <f t="shared" si="299"/>
        <v/>
      </c>
    </row>
    <row r="2322" spans="1:28" x14ac:dyDescent="0.25">
      <c r="A2322" s="4"/>
      <c r="B2322" s="44" t="str">
        <f>IF($D2322="", "", IF(IFERROR(INDEX('Page Categories'!$E$11:$E$1010, MATCH($D2322, 'Page Categories'!$D$11:$D$1010, 0)), "")="", 'Page Categories'!$M$21, IFERROR(INDEX('Page Categories'!$E$11:$E$1010, MATCH($D2322, 'Page Categories'!$D$11:$D$1010, 0)), "")))</f>
        <v/>
      </c>
      <c r="C2322" s="4"/>
      <c r="D2322" s="50"/>
      <c r="E2322" s="51"/>
      <c r="F2322" s="51"/>
      <c r="G2322" s="52"/>
      <c r="H2322" s="51"/>
      <c r="I2322" s="53"/>
      <c r="J2322" s="4"/>
      <c r="O2322" s="12" t="str">
        <f t="shared" si="293"/>
        <v/>
      </c>
      <c r="Q2322" s="12" t="str">
        <f t="shared" si="294"/>
        <v/>
      </c>
      <c r="R2322" s="12" t="str">
        <f t="shared" si="295"/>
        <v/>
      </c>
      <c r="S2322" s="12" t="str">
        <f t="shared" si="296"/>
        <v/>
      </c>
      <c r="T2322" s="12" t="str">
        <f t="shared" si="297"/>
        <v/>
      </c>
      <c r="U2322" s="12" t="str">
        <f t="shared" si="298"/>
        <v/>
      </c>
      <c r="V2322" s="12" t="str">
        <f t="shared" si="292"/>
        <v/>
      </c>
      <c r="X2322" s="44" t="str">
        <f>IF($D2322="", "", IF(COUNTIF($D$11:$D2322, $D2322)&gt;1, "", $D2322))</f>
        <v/>
      </c>
      <c r="Z2322" s="12" t="str">
        <f>IF($X2322="", "", IF(COUNTIF('Page Categories'!$D$11:$D$1010, $X2322)&gt;0, "", MAX(Z$10:Z2321)+1))</f>
        <v/>
      </c>
      <c r="AB2322" s="44" t="str">
        <f t="shared" si="299"/>
        <v/>
      </c>
    </row>
    <row r="2323" spans="1:28" x14ac:dyDescent="0.25">
      <c r="A2323" s="4"/>
      <c r="B2323" s="44" t="str">
        <f>IF($D2323="", "", IF(IFERROR(INDEX('Page Categories'!$E$11:$E$1010, MATCH($D2323, 'Page Categories'!$D$11:$D$1010, 0)), "")="", 'Page Categories'!$M$21, IFERROR(INDEX('Page Categories'!$E$11:$E$1010, MATCH($D2323, 'Page Categories'!$D$11:$D$1010, 0)), "")))</f>
        <v/>
      </c>
      <c r="C2323" s="4"/>
      <c r="D2323" s="50"/>
      <c r="E2323" s="51"/>
      <c r="F2323" s="51"/>
      <c r="G2323" s="52"/>
      <c r="H2323" s="51"/>
      <c r="I2323" s="53"/>
      <c r="J2323" s="4"/>
      <c r="O2323" s="12" t="str">
        <f t="shared" si="293"/>
        <v/>
      </c>
      <c r="Q2323" s="12" t="str">
        <f t="shared" si="294"/>
        <v/>
      </c>
      <c r="R2323" s="12" t="str">
        <f t="shared" si="295"/>
        <v/>
      </c>
      <c r="S2323" s="12" t="str">
        <f t="shared" si="296"/>
        <v/>
      </c>
      <c r="T2323" s="12" t="str">
        <f t="shared" si="297"/>
        <v/>
      </c>
      <c r="U2323" s="12" t="str">
        <f t="shared" si="298"/>
        <v/>
      </c>
      <c r="V2323" s="12" t="str">
        <f t="shared" si="292"/>
        <v/>
      </c>
      <c r="X2323" s="44" t="str">
        <f>IF($D2323="", "", IF(COUNTIF($D$11:$D2323, $D2323)&gt;1, "", $D2323))</f>
        <v/>
      </c>
      <c r="Z2323" s="12" t="str">
        <f>IF($X2323="", "", IF(COUNTIF('Page Categories'!$D$11:$D$1010, $X2323)&gt;0, "", MAX(Z$10:Z2322)+1))</f>
        <v/>
      </c>
      <c r="AB2323" s="44" t="str">
        <f t="shared" si="299"/>
        <v/>
      </c>
    </row>
    <row r="2324" spans="1:28" x14ac:dyDescent="0.25">
      <c r="A2324" s="4"/>
      <c r="B2324" s="44" t="str">
        <f>IF($D2324="", "", IF(IFERROR(INDEX('Page Categories'!$E$11:$E$1010, MATCH($D2324, 'Page Categories'!$D$11:$D$1010, 0)), "")="", 'Page Categories'!$M$21, IFERROR(INDEX('Page Categories'!$E$11:$E$1010, MATCH($D2324, 'Page Categories'!$D$11:$D$1010, 0)), "")))</f>
        <v/>
      </c>
      <c r="C2324" s="4"/>
      <c r="D2324" s="50"/>
      <c r="E2324" s="51"/>
      <c r="F2324" s="51"/>
      <c r="G2324" s="52"/>
      <c r="H2324" s="51"/>
      <c r="I2324" s="53"/>
      <c r="J2324" s="4"/>
      <c r="O2324" s="12" t="str">
        <f t="shared" si="293"/>
        <v/>
      </c>
      <c r="Q2324" s="12" t="str">
        <f t="shared" si="294"/>
        <v/>
      </c>
      <c r="R2324" s="12" t="str">
        <f t="shared" si="295"/>
        <v/>
      </c>
      <c r="S2324" s="12" t="str">
        <f t="shared" si="296"/>
        <v/>
      </c>
      <c r="T2324" s="12" t="str">
        <f t="shared" si="297"/>
        <v/>
      </c>
      <c r="U2324" s="12" t="str">
        <f t="shared" si="298"/>
        <v/>
      </c>
      <c r="V2324" s="12" t="str">
        <f t="shared" si="292"/>
        <v/>
      </c>
      <c r="X2324" s="44" t="str">
        <f>IF($D2324="", "", IF(COUNTIF($D$11:$D2324, $D2324)&gt;1, "", $D2324))</f>
        <v/>
      </c>
      <c r="Z2324" s="12" t="str">
        <f>IF($X2324="", "", IF(COUNTIF('Page Categories'!$D$11:$D$1010, $X2324)&gt;0, "", MAX(Z$10:Z2323)+1))</f>
        <v/>
      </c>
      <c r="AB2324" s="44" t="str">
        <f t="shared" si="299"/>
        <v/>
      </c>
    </row>
    <row r="2325" spans="1:28" x14ac:dyDescent="0.25">
      <c r="A2325" s="4"/>
      <c r="B2325" s="44" t="str">
        <f>IF($D2325="", "", IF(IFERROR(INDEX('Page Categories'!$E$11:$E$1010, MATCH($D2325, 'Page Categories'!$D$11:$D$1010, 0)), "")="", 'Page Categories'!$M$21, IFERROR(INDEX('Page Categories'!$E$11:$E$1010, MATCH($D2325, 'Page Categories'!$D$11:$D$1010, 0)), "")))</f>
        <v/>
      </c>
      <c r="C2325" s="4"/>
      <c r="D2325" s="50"/>
      <c r="E2325" s="51"/>
      <c r="F2325" s="51"/>
      <c r="G2325" s="52"/>
      <c r="H2325" s="51"/>
      <c r="I2325" s="53"/>
      <c r="J2325" s="4"/>
      <c r="O2325" s="12" t="str">
        <f t="shared" si="293"/>
        <v/>
      </c>
      <c r="Q2325" s="12" t="str">
        <f t="shared" si="294"/>
        <v/>
      </c>
      <c r="R2325" s="12" t="str">
        <f t="shared" si="295"/>
        <v/>
      </c>
      <c r="S2325" s="12" t="str">
        <f t="shared" si="296"/>
        <v/>
      </c>
      <c r="T2325" s="12" t="str">
        <f t="shared" si="297"/>
        <v/>
      </c>
      <c r="U2325" s="12" t="str">
        <f t="shared" si="298"/>
        <v/>
      </c>
      <c r="V2325" s="12" t="str">
        <f t="shared" si="292"/>
        <v/>
      </c>
      <c r="X2325" s="44" t="str">
        <f>IF($D2325="", "", IF(COUNTIF($D$11:$D2325, $D2325)&gt;1, "", $D2325))</f>
        <v/>
      </c>
      <c r="Z2325" s="12" t="str">
        <f>IF($X2325="", "", IF(COUNTIF('Page Categories'!$D$11:$D$1010, $X2325)&gt;0, "", MAX(Z$10:Z2324)+1))</f>
        <v/>
      </c>
      <c r="AB2325" s="44" t="str">
        <f t="shared" si="299"/>
        <v/>
      </c>
    </row>
    <row r="2326" spans="1:28" x14ac:dyDescent="0.25">
      <c r="A2326" s="4"/>
      <c r="B2326" s="44" t="str">
        <f>IF($D2326="", "", IF(IFERROR(INDEX('Page Categories'!$E$11:$E$1010, MATCH($D2326, 'Page Categories'!$D$11:$D$1010, 0)), "")="", 'Page Categories'!$M$21, IFERROR(INDEX('Page Categories'!$E$11:$E$1010, MATCH($D2326, 'Page Categories'!$D$11:$D$1010, 0)), "")))</f>
        <v/>
      </c>
      <c r="C2326" s="4"/>
      <c r="D2326" s="50"/>
      <c r="E2326" s="51"/>
      <c r="F2326" s="51"/>
      <c r="G2326" s="52"/>
      <c r="H2326" s="51"/>
      <c r="I2326" s="53"/>
      <c r="J2326" s="4"/>
      <c r="O2326" s="12" t="str">
        <f t="shared" si="293"/>
        <v/>
      </c>
      <c r="Q2326" s="12" t="str">
        <f t="shared" si="294"/>
        <v/>
      </c>
      <c r="R2326" s="12" t="str">
        <f t="shared" si="295"/>
        <v/>
      </c>
      <c r="S2326" s="12" t="str">
        <f t="shared" si="296"/>
        <v/>
      </c>
      <c r="T2326" s="12" t="str">
        <f t="shared" si="297"/>
        <v/>
      </c>
      <c r="U2326" s="12" t="str">
        <f t="shared" si="298"/>
        <v/>
      </c>
      <c r="V2326" s="12" t="str">
        <f t="shared" si="292"/>
        <v/>
      </c>
      <c r="X2326" s="44" t="str">
        <f>IF($D2326="", "", IF(COUNTIF($D$11:$D2326, $D2326)&gt;1, "", $D2326))</f>
        <v/>
      </c>
      <c r="Z2326" s="12" t="str">
        <f>IF($X2326="", "", IF(COUNTIF('Page Categories'!$D$11:$D$1010, $X2326)&gt;0, "", MAX(Z$10:Z2325)+1))</f>
        <v/>
      </c>
      <c r="AB2326" s="44" t="str">
        <f t="shared" si="299"/>
        <v/>
      </c>
    </row>
    <row r="2327" spans="1:28" x14ac:dyDescent="0.25">
      <c r="A2327" s="4"/>
      <c r="B2327" s="44" t="str">
        <f>IF($D2327="", "", IF(IFERROR(INDEX('Page Categories'!$E$11:$E$1010, MATCH($D2327, 'Page Categories'!$D$11:$D$1010, 0)), "")="", 'Page Categories'!$M$21, IFERROR(INDEX('Page Categories'!$E$11:$E$1010, MATCH($D2327, 'Page Categories'!$D$11:$D$1010, 0)), "")))</f>
        <v/>
      </c>
      <c r="C2327" s="4"/>
      <c r="D2327" s="50"/>
      <c r="E2327" s="51"/>
      <c r="F2327" s="51"/>
      <c r="G2327" s="52"/>
      <c r="H2327" s="51"/>
      <c r="I2327" s="53"/>
      <c r="J2327" s="4"/>
      <c r="O2327" s="12" t="str">
        <f t="shared" si="293"/>
        <v/>
      </c>
      <c r="Q2327" s="12" t="str">
        <f t="shared" si="294"/>
        <v/>
      </c>
      <c r="R2327" s="12" t="str">
        <f t="shared" si="295"/>
        <v/>
      </c>
      <c r="S2327" s="12" t="str">
        <f t="shared" si="296"/>
        <v/>
      </c>
      <c r="T2327" s="12" t="str">
        <f t="shared" si="297"/>
        <v/>
      </c>
      <c r="U2327" s="12" t="str">
        <f t="shared" si="298"/>
        <v/>
      </c>
      <c r="V2327" s="12" t="str">
        <f t="shared" si="292"/>
        <v/>
      </c>
      <c r="X2327" s="44" t="str">
        <f>IF($D2327="", "", IF(COUNTIF($D$11:$D2327, $D2327)&gt;1, "", $D2327))</f>
        <v/>
      </c>
      <c r="Z2327" s="12" t="str">
        <f>IF($X2327="", "", IF(COUNTIF('Page Categories'!$D$11:$D$1010, $X2327)&gt;0, "", MAX(Z$10:Z2326)+1))</f>
        <v/>
      </c>
      <c r="AB2327" s="44" t="str">
        <f t="shared" si="299"/>
        <v/>
      </c>
    </row>
    <row r="2328" spans="1:28" x14ac:dyDescent="0.25">
      <c r="A2328" s="4"/>
      <c r="B2328" s="44" t="str">
        <f>IF($D2328="", "", IF(IFERROR(INDEX('Page Categories'!$E$11:$E$1010, MATCH($D2328, 'Page Categories'!$D$11:$D$1010, 0)), "")="", 'Page Categories'!$M$21, IFERROR(INDEX('Page Categories'!$E$11:$E$1010, MATCH($D2328, 'Page Categories'!$D$11:$D$1010, 0)), "")))</f>
        <v/>
      </c>
      <c r="C2328" s="4"/>
      <c r="D2328" s="50"/>
      <c r="E2328" s="51"/>
      <c r="F2328" s="51"/>
      <c r="G2328" s="52"/>
      <c r="H2328" s="51"/>
      <c r="I2328" s="53"/>
      <c r="J2328" s="4"/>
      <c r="O2328" s="12" t="str">
        <f t="shared" si="293"/>
        <v/>
      </c>
      <c r="Q2328" s="12" t="str">
        <f t="shared" si="294"/>
        <v/>
      </c>
      <c r="R2328" s="12" t="str">
        <f t="shared" si="295"/>
        <v/>
      </c>
      <c r="S2328" s="12" t="str">
        <f t="shared" si="296"/>
        <v/>
      </c>
      <c r="T2328" s="12" t="str">
        <f t="shared" si="297"/>
        <v/>
      </c>
      <c r="U2328" s="12" t="str">
        <f t="shared" si="298"/>
        <v/>
      </c>
      <c r="V2328" s="12" t="str">
        <f t="shared" si="292"/>
        <v/>
      </c>
      <c r="X2328" s="44" t="str">
        <f>IF($D2328="", "", IF(COUNTIF($D$11:$D2328, $D2328)&gt;1, "", $D2328))</f>
        <v/>
      </c>
      <c r="Z2328" s="12" t="str">
        <f>IF($X2328="", "", IF(COUNTIF('Page Categories'!$D$11:$D$1010, $X2328)&gt;0, "", MAX(Z$10:Z2327)+1))</f>
        <v/>
      </c>
      <c r="AB2328" s="44" t="str">
        <f t="shared" si="299"/>
        <v/>
      </c>
    </row>
    <row r="2329" spans="1:28" x14ac:dyDescent="0.25">
      <c r="A2329" s="4"/>
      <c r="B2329" s="44" t="str">
        <f>IF($D2329="", "", IF(IFERROR(INDEX('Page Categories'!$E$11:$E$1010, MATCH($D2329, 'Page Categories'!$D$11:$D$1010, 0)), "")="", 'Page Categories'!$M$21, IFERROR(INDEX('Page Categories'!$E$11:$E$1010, MATCH($D2329, 'Page Categories'!$D$11:$D$1010, 0)), "")))</f>
        <v/>
      </c>
      <c r="C2329" s="4"/>
      <c r="D2329" s="50"/>
      <c r="E2329" s="51"/>
      <c r="F2329" s="51"/>
      <c r="G2329" s="52"/>
      <c r="H2329" s="51"/>
      <c r="I2329" s="53"/>
      <c r="J2329" s="4"/>
      <c r="O2329" s="12" t="str">
        <f t="shared" si="293"/>
        <v/>
      </c>
      <c r="Q2329" s="12" t="str">
        <f t="shared" si="294"/>
        <v/>
      </c>
      <c r="R2329" s="12" t="str">
        <f t="shared" si="295"/>
        <v/>
      </c>
      <c r="S2329" s="12" t="str">
        <f t="shared" si="296"/>
        <v/>
      </c>
      <c r="T2329" s="12" t="str">
        <f t="shared" si="297"/>
        <v/>
      </c>
      <c r="U2329" s="12" t="str">
        <f t="shared" si="298"/>
        <v/>
      </c>
      <c r="V2329" s="12" t="str">
        <f t="shared" si="292"/>
        <v/>
      </c>
      <c r="X2329" s="44" t="str">
        <f>IF($D2329="", "", IF(COUNTIF($D$11:$D2329, $D2329)&gt;1, "", $D2329))</f>
        <v/>
      </c>
      <c r="Z2329" s="12" t="str">
        <f>IF($X2329="", "", IF(COUNTIF('Page Categories'!$D$11:$D$1010, $X2329)&gt;0, "", MAX(Z$10:Z2328)+1))</f>
        <v/>
      </c>
      <c r="AB2329" s="44" t="str">
        <f t="shared" si="299"/>
        <v/>
      </c>
    </row>
    <row r="2330" spans="1:28" x14ac:dyDescent="0.25">
      <c r="A2330" s="4"/>
      <c r="B2330" s="44" t="str">
        <f>IF($D2330="", "", IF(IFERROR(INDEX('Page Categories'!$E$11:$E$1010, MATCH($D2330, 'Page Categories'!$D$11:$D$1010, 0)), "")="", 'Page Categories'!$M$21, IFERROR(INDEX('Page Categories'!$E$11:$E$1010, MATCH($D2330, 'Page Categories'!$D$11:$D$1010, 0)), "")))</f>
        <v/>
      </c>
      <c r="C2330" s="4"/>
      <c r="D2330" s="50"/>
      <c r="E2330" s="51"/>
      <c r="F2330" s="51"/>
      <c r="G2330" s="52"/>
      <c r="H2330" s="51"/>
      <c r="I2330" s="53"/>
      <c r="J2330" s="4"/>
      <c r="O2330" s="12" t="str">
        <f t="shared" si="293"/>
        <v/>
      </c>
      <c r="Q2330" s="12" t="str">
        <f t="shared" si="294"/>
        <v/>
      </c>
      <c r="R2330" s="12" t="str">
        <f t="shared" si="295"/>
        <v/>
      </c>
      <c r="S2330" s="12" t="str">
        <f t="shared" si="296"/>
        <v/>
      </c>
      <c r="T2330" s="12" t="str">
        <f t="shared" si="297"/>
        <v/>
      </c>
      <c r="U2330" s="12" t="str">
        <f t="shared" si="298"/>
        <v/>
      </c>
      <c r="V2330" s="12" t="str">
        <f t="shared" si="292"/>
        <v/>
      </c>
      <c r="X2330" s="44" t="str">
        <f>IF($D2330="", "", IF(COUNTIF($D$11:$D2330, $D2330)&gt;1, "", $D2330))</f>
        <v/>
      </c>
      <c r="Z2330" s="12" t="str">
        <f>IF($X2330="", "", IF(COUNTIF('Page Categories'!$D$11:$D$1010, $X2330)&gt;0, "", MAX(Z$10:Z2329)+1))</f>
        <v/>
      </c>
      <c r="AB2330" s="44" t="str">
        <f t="shared" si="299"/>
        <v/>
      </c>
    </row>
    <row r="2331" spans="1:28" x14ac:dyDescent="0.25">
      <c r="A2331" s="4"/>
      <c r="B2331" s="44" t="str">
        <f>IF($D2331="", "", IF(IFERROR(INDEX('Page Categories'!$E$11:$E$1010, MATCH($D2331, 'Page Categories'!$D$11:$D$1010, 0)), "")="", 'Page Categories'!$M$21, IFERROR(INDEX('Page Categories'!$E$11:$E$1010, MATCH($D2331, 'Page Categories'!$D$11:$D$1010, 0)), "")))</f>
        <v/>
      </c>
      <c r="C2331" s="4"/>
      <c r="D2331" s="50"/>
      <c r="E2331" s="51"/>
      <c r="F2331" s="51"/>
      <c r="G2331" s="52"/>
      <c r="H2331" s="51"/>
      <c r="I2331" s="53"/>
      <c r="J2331" s="4"/>
      <c r="O2331" s="12" t="str">
        <f t="shared" si="293"/>
        <v/>
      </c>
      <c r="Q2331" s="12" t="str">
        <f t="shared" si="294"/>
        <v/>
      </c>
      <c r="R2331" s="12" t="str">
        <f t="shared" si="295"/>
        <v/>
      </c>
      <c r="S2331" s="12" t="str">
        <f t="shared" si="296"/>
        <v/>
      </c>
      <c r="T2331" s="12" t="str">
        <f t="shared" si="297"/>
        <v/>
      </c>
      <c r="U2331" s="12" t="str">
        <f t="shared" si="298"/>
        <v/>
      </c>
      <c r="V2331" s="12" t="str">
        <f t="shared" si="292"/>
        <v/>
      </c>
      <c r="X2331" s="44" t="str">
        <f>IF($D2331="", "", IF(COUNTIF($D$11:$D2331, $D2331)&gt;1, "", $D2331))</f>
        <v/>
      </c>
      <c r="Z2331" s="12" t="str">
        <f>IF($X2331="", "", IF(COUNTIF('Page Categories'!$D$11:$D$1010, $X2331)&gt;0, "", MAX(Z$10:Z2330)+1))</f>
        <v/>
      </c>
      <c r="AB2331" s="44" t="str">
        <f t="shared" si="299"/>
        <v/>
      </c>
    </row>
    <row r="2332" spans="1:28" x14ac:dyDescent="0.25">
      <c r="A2332" s="4"/>
      <c r="B2332" s="44" t="str">
        <f>IF($D2332="", "", IF(IFERROR(INDEX('Page Categories'!$E$11:$E$1010, MATCH($D2332, 'Page Categories'!$D$11:$D$1010, 0)), "")="", 'Page Categories'!$M$21, IFERROR(INDEX('Page Categories'!$E$11:$E$1010, MATCH($D2332, 'Page Categories'!$D$11:$D$1010, 0)), "")))</f>
        <v/>
      </c>
      <c r="C2332" s="4"/>
      <c r="D2332" s="50"/>
      <c r="E2332" s="51"/>
      <c r="F2332" s="51"/>
      <c r="G2332" s="52"/>
      <c r="H2332" s="51"/>
      <c r="I2332" s="53"/>
      <c r="J2332" s="4"/>
      <c r="O2332" s="12" t="str">
        <f t="shared" si="293"/>
        <v/>
      </c>
      <c r="Q2332" s="12" t="str">
        <f t="shared" si="294"/>
        <v/>
      </c>
      <c r="R2332" s="12" t="str">
        <f t="shared" si="295"/>
        <v/>
      </c>
      <c r="S2332" s="12" t="str">
        <f t="shared" si="296"/>
        <v/>
      </c>
      <c r="T2332" s="12" t="str">
        <f t="shared" si="297"/>
        <v/>
      </c>
      <c r="U2332" s="12" t="str">
        <f t="shared" si="298"/>
        <v/>
      </c>
      <c r="V2332" s="12" t="str">
        <f t="shared" si="292"/>
        <v/>
      </c>
      <c r="X2332" s="44" t="str">
        <f>IF($D2332="", "", IF(COUNTIF($D$11:$D2332, $D2332)&gt;1, "", $D2332))</f>
        <v/>
      </c>
      <c r="Z2332" s="12" t="str">
        <f>IF($X2332="", "", IF(COUNTIF('Page Categories'!$D$11:$D$1010, $X2332)&gt;0, "", MAX(Z$10:Z2331)+1))</f>
        <v/>
      </c>
      <c r="AB2332" s="44" t="str">
        <f t="shared" si="299"/>
        <v/>
      </c>
    </row>
    <row r="2333" spans="1:28" x14ac:dyDescent="0.25">
      <c r="A2333" s="4"/>
      <c r="B2333" s="44" t="str">
        <f>IF($D2333="", "", IF(IFERROR(INDEX('Page Categories'!$E$11:$E$1010, MATCH($D2333, 'Page Categories'!$D$11:$D$1010, 0)), "")="", 'Page Categories'!$M$21, IFERROR(INDEX('Page Categories'!$E$11:$E$1010, MATCH($D2333, 'Page Categories'!$D$11:$D$1010, 0)), "")))</f>
        <v/>
      </c>
      <c r="C2333" s="4"/>
      <c r="D2333" s="50"/>
      <c r="E2333" s="51"/>
      <c r="F2333" s="51"/>
      <c r="G2333" s="52"/>
      <c r="H2333" s="51"/>
      <c r="I2333" s="53"/>
      <c r="J2333" s="4"/>
      <c r="O2333" s="12" t="str">
        <f t="shared" si="293"/>
        <v/>
      </c>
      <c r="Q2333" s="12" t="str">
        <f t="shared" si="294"/>
        <v/>
      </c>
      <c r="R2333" s="12" t="str">
        <f t="shared" si="295"/>
        <v/>
      </c>
      <c r="S2333" s="12" t="str">
        <f t="shared" si="296"/>
        <v/>
      </c>
      <c r="T2333" s="12" t="str">
        <f t="shared" si="297"/>
        <v/>
      </c>
      <c r="U2333" s="12" t="str">
        <f t="shared" si="298"/>
        <v/>
      </c>
      <c r="V2333" s="12" t="str">
        <f t="shared" si="292"/>
        <v/>
      </c>
      <c r="X2333" s="44" t="str">
        <f>IF($D2333="", "", IF(COUNTIF($D$11:$D2333, $D2333)&gt;1, "", $D2333))</f>
        <v/>
      </c>
      <c r="Z2333" s="12" t="str">
        <f>IF($X2333="", "", IF(COUNTIF('Page Categories'!$D$11:$D$1010, $X2333)&gt;0, "", MAX(Z$10:Z2332)+1))</f>
        <v/>
      </c>
      <c r="AB2333" s="44" t="str">
        <f t="shared" si="299"/>
        <v/>
      </c>
    </row>
    <row r="2334" spans="1:28" x14ac:dyDescent="0.25">
      <c r="A2334" s="4"/>
      <c r="B2334" s="44" t="str">
        <f>IF($D2334="", "", IF(IFERROR(INDEX('Page Categories'!$E$11:$E$1010, MATCH($D2334, 'Page Categories'!$D$11:$D$1010, 0)), "")="", 'Page Categories'!$M$21, IFERROR(INDEX('Page Categories'!$E$11:$E$1010, MATCH($D2334, 'Page Categories'!$D$11:$D$1010, 0)), "")))</f>
        <v/>
      </c>
      <c r="C2334" s="4"/>
      <c r="D2334" s="50"/>
      <c r="E2334" s="51"/>
      <c r="F2334" s="51"/>
      <c r="G2334" s="52"/>
      <c r="H2334" s="51"/>
      <c r="I2334" s="53"/>
      <c r="J2334" s="4"/>
      <c r="O2334" s="12" t="str">
        <f t="shared" si="293"/>
        <v/>
      </c>
      <c r="Q2334" s="12" t="str">
        <f t="shared" si="294"/>
        <v/>
      </c>
      <c r="R2334" s="12" t="str">
        <f t="shared" si="295"/>
        <v/>
      </c>
      <c r="S2334" s="12" t="str">
        <f t="shared" si="296"/>
        <v/>
      </c>
      <c r="T2334" s="12" t="str">
        <f t="shared" si="297"/>
        <v/>
      </c>
      <c r="U2334" s="12" t="str">
        <f t="shared" si="298"/>
        <v/>
      </c>
      <c r="V2334" s="12" t="str">
        <f t="shared" si="292"/>
        <v/>
      </c>
      <c r="X2334" s="44" t="str">
        <f>IF($D2334="", "", IF(COUNTIF($D$11:$D2334, $D2334)&gt;1, "", $D2334))</f>
        <v/>
      </c>
      <c r="Z2334" s="12" t="str">
        <f>IF($X2334="", "", IF(COUNTIF('Page Categories'!$D$11:$D$1010, $X2334)&gt;0, "", MAX(Z$10:Z2333)+1))</f>
        <v/>
      </c>
      <c r="AB2334" s="44" t="str">
        <f t="shared" si="299"/>
        <v/>
      </c>
    </row>
    <row r="2335" spans="1:28" x14ac:dyDescent="0.25">
      <c r="A2335" s="4"/>
      <c r="B2335" s="44" t="str">
        <f>IF($D2335="", "", IF(IFERROR(INDEX('Page Categories'!$E$11:$E$1010, MATCH($D2335, 'Page Categories'!$D$11:$D$1010, 0)), "")="", 'Page Categories'!$M$21, IFERROR(INDEX('Page Categories'!$E$11:$E$1010, MATCH($D2335, 'Page Categories'!$D$11:$D$1010, 0)), "")))</f>
        <v/>
      </c>
      <c r="C2335" s="4"/>
      <c r="D2335" s="50"/>
      <c r="E2335" s="51"/>
      <c r="F2335" s="51"/>
      <c r="G2335" s="52"/>
      <c r="H2335" s="51"/>
      <c r="I2335" s="53"/>
      <c r="J2335" s="4"/>
      <c r="O2335" s="12" t="str">
        <f t="shared" si="293"/>
        <v/>
      </c>
      <c r="Q2335" s="12" t="str">
        <f t="shared" si="294"/>
        <v/>
      </c>
      <c r="R2335" s="12" t="str">
        <f t="shared" si="295"/>
        <v/>
      </c>
      <c r="S2335" s="12" t="str">
        <f t="shared" si="296"/>
        <v/>
      </c>
      <c r="T2335" s="12" t="str">
        <f t="shared" si="297"/>
        <v/>
      </c>
      <c r="U2335" s="12" t="str">
        <f t="shared" si="298"/>
        <v/>
      </c>
      <c r="V2335" s="12" t="str">
        <f t="shared" si="292"/>
        <v/>
      </c>
      <c r="X2335" s="44" t="str">
        <f>IF($D2335="", "", IF(COUNTIF($D$11:$D2335, $D2335)&gt;1, "", $D2335))</f>
        <v/>
      </c>
      <c r="Z2335" s="12" t="str">
        <f>IF($X2335="", "", IF(COUNTIF('Page Categories'!$D$11:$D$1010, $X2335)&gt;0, "", MAX(Z$10:Z2334)+1))</f>
        <v/>
      </c>
      <c r="AB2335" s="44" t="str">
        <f t="shared" si="299"/>
        <v/>
      </c>
    </row>
    <row r="2336" spans="1:28" x14ac:dyDescent="0.25">
      <c r="A2336" s="4"/>
      <c r="B2336" s="44" t="str">
        <f>IF($D2336="", "", IF(IFERROR(INDEX('Page Categories'!$E$11:$E$1010, MATCH($D2336, 'Page Categories'!$D$11:$D$1010, 0)), "")="", 'Page Categories'!$M$21, IFERROR(INDEX('Page Categories'!$E$11:$E$1010, MATCH($D2336, 'Page Categories'!$D$11:$D$1010, 0)), "")))</f>
        <v/>
      </c>
      <c r="C2336" s="4"/>
      <c r="D2336" s="50"/>
      <c r="E2336" s="51"/>
      <c r="F2336" s="51"/>
      <c r="G2336" s="52"/>
      <c r="H2336" s="51"/>
      <c r="I2336" s="53"/>
      <c r="J2336" s="4"/>
      <c r="O2336" s="12" t="str">
        <f t="shared" si="293"/>
        <v/>
      </c>
      <c r="Q2336" s="12" t="str">
        <f t="shared" si="294"/>
        <v/>
      </c>
      <c r="R2336" s="12" t="str">
        <f t="shared" si="295"/>
        <v/>
      </c>
      <c r="S2336" s="12" t="str">
        <f t="shared" si="296"/>
        <v/>
      </c>
      <c r="T2336" s="12" t="str">
        <f t="shared" si="297"/>
        <v/>
      </c>
      <c r="U2336" s="12" t="str">
        <f t="shared" si="298"/>
        <v/>
      </c>
      <c r="V2336" s="12" t="str">
        <f t="shared" si="292"/>
        <v/>
      </c>
      <c r="X2336" s="44" t="str">
        <f>IF($D2336="", "", IF(COUNTIF($D$11:$D2336, $D2336)&gt;1, "", $D2336))</f>
        <v/>
      </c>
      <c r="Z2336" s="12" t="str">
        <f>IF($X2336="", "", IF(COUNTIF('Page Categories'!$D$11:$D$1010, $X2336)&gt;0, "", MAX(Z$10:Z2335)+1))</f>
        <v/>
      </c>
      <c r="AB2336" s="44" t="str">
        <f t="shared" si="299"/>
        <v/>
      </c>
    </row>
    <row r="2337" spans="1:28" x14ac:dyDescent="0.25">
      <c r="A2337" s="4"/>
      <c r="B2337" s="44" t="str">
        <f>IF($D2337="", "", IF(IFERROR(INDEX('Page Categories'!$E$11:$E$1010, MATCH($D2337, 'Page Categories'!$D$11:$D$1010, 0)), "")="", 'Page Categories'!$M$21, IFERROR(INDEX('Page Categories'!$E$11:$E$1010, MATCH($D2337, 'Page Categories'!$D$11:$D$1010, 0)), "")))</f>
        <v/>
      </c>
      <c r="C2337" s="4"/>
      <c r="D2337" s="50"/>
      <c r="E2337" s="51"/>
      <c r="F2337" s="51"/>
      <c r="G2337" s="52"/>
      <c r="H2337" s="51"/>
      <c r="I2337" s="53"/>
      <c r="J2337" s="4"/>
      <c r="O2337" s="12" t="str">
        <f t="shared" si="293"/>
        <v/>
      </c>
      <c r="Q2337" s="12" t="str">
        <f t="shared" si="294"/>
        <v/>
      </c>
      <c r="R2337" s="12" t="str">
        <f t="shared" si="295"/>
        <v/>
      </c>
      <c r="S2337" s="12" t="str">
        <f t="shared" si="296"/>
        <v/>
      </c>
      <c r="T2337" s="12" t="str">
        <f t="shared" si="297"/>
        <v/>
      </c>
      <c r="U2337" s="12" t="str">
        <f t="shared" si="298"/>
        <v/>
      </c>
      <c r="V2337" s="12" t="str">
        <f t="shared" si="292"/>
        <v/>
      </c>
      <c r="X2337" s="44" t="str">
        <f>IF($D2337="", "", IF(COUNTIF($D$11:$D2337, $D2337)&gt;1, "", $D2337))</f>
        <v/>
      </c>
      <c r="Z2337" s="12" t="str">
        <f>IF($X2337="", "", IF(COUNTIF('Page Categories'!$D$11:$D$1010, $X2337)&gt;0, "", MAX(Z$10:Z2336)+1))</f>
        <v/>
      </c>
      <c r="AB2337" s="44" t="str">
        <f t="shared" si="299"/>
        <v/>
      </c>
    </row>
    <row r="2338" spans="1:28" x14ac:dyDescent="0.25">
      <c r="A2338" s="4"/>
      <c r="B2338" s="44" t="str">
        <f>IF($D2338="", "", IF(IFERROR(INDEX('Page Categories'!$E$11:$E$1010, MATCH($D2338, 'Page Categories'!$D$11:$D$1010, 0)), "")="", 'Page Categories'!$M$21, IFERROR(INDEX('Page Categories'!$E$11:$E$1010, MATCH($D2338, 'Page Categories'!$D$11:$D$1010, 0)), "")))</f>
        <v/>
      </c>
      <c r="C2338" s="4"/>
      <c r="D2338" s="50"/>
      <c r="E2338" s="51"/>
      <c r="F2338" s="51"/>
      <c r="G2338" s="52"/>
      <c r="H2338" s="51"/>
      <c r="I2338" s="53"/>
      <c r="J2338" s="4"/>
      <c r="O2338" s="12" t="str">
        <f t="shared" si="293"/>
        <v/>
      </c>
      <c r="Q2338" s="12" t="str">
        <f t="shared" si="294"/>
        <v/>
      </c>
      <c r="R2338" s="12" t="str">
        <f t="shared" si="295"/>
        <v/>
      </c>
      <c r="S2338" s="12" t="str">
        <f t="shared" si="296"/>
        <v/>
      </c>
      <c r="T2338" s="12" t="str">
        <f t="shared" si="297"/>
        <v/>
      </c>
      <c r="U2338" s="12" t="str">
        <f t="shared" si="298"/>
        <v/>
      </c>
      <c r="V2338" s="12" t="str">
        <f t="shared" si="292"/>
        <v/>
      </c>
      <c r="X2338" s="44" t="str">
        <f>IF($D2338="", "", IF(COUNTIF($D$11:$D2338, $D2338)&gt;1, "", $D2338))</f>
        <v/>
      </c>
      <c r="Z2338" s="12" t="str">
        <f>IF($X2338="", "", IF(COUNTIF('Page Categories'!$D$11:$D$1010, $X2338)&gt;0, "", MAX(Z$10:Z2337)+1))</f>
        <v/>
      </c>
      <c r="AB2338" s="44" t="str">
        <f t="shared" si="299"/>
        <v/>
      </c>
    </row>
    <row r="2339" spans="1:28" x14ac:dyDescent="0.25">
      <c r="A2339" s="4"/>
      <c r="B2339" s="44" t="str">
        <f>IF($D2339="", "", IF(IFERROR(INDEX('Page Categories'!$E$11:$E$1010, MATCH($D2339, 'Page Categories'!$D$11:$D$1010, 0)), "")="", 'Page Categories'!$M$21, IFERROR(INDEX('Page Categories'!$E$11:$E$1010, MATCH($D2339, 'Page Categories'!$D$11:$D$1010, 0)), "")))</f>
        <v/>
      </c>
      <c r="C2339" s="4"/>
      <c r="D2339" s="50"/>
      <c r="E2339" s="51"/>
      <c r="F2339" s="51"/>
      <c r="G2339" s="52"/>
      <c r="H2339" s="51"/>
      <c r="I2339" s="53"/>
      <c r="J2339" s="4"/>
      <c r="O2339" s="12" t="str">
        <f t="shared" si="293"/>
        <v/>
      </c>
      <c r="Q2339" s="12" t="str">
        <f t="shared" si="294"/>
        <v/>
      </c>
      <c r="R2339" s="12" t="str">
        <f t="shared" si="295"/>
        <v/>
      </c>
      <c r="S2339" s="12" t="str">
        <f t="shared" si="296"/>
        <v/>
      </c>
      <c r="T2339" s="12" t="str">
        <f t="shared" si="297"/>
        <v/>
      </c>
      <c r="U2339" s="12" t="str">
        <f t="shared" si="298"/>
        <v/>
      </c>
      <c r="V2339" s="12" t="str">
        <f t="shared" si="292"/>
        <v/>
      </c>
      <c r="X2339" s="44" t="str">
        <f>IF($D2339="", "", IF(COUNTIF($D$11:$D2339, $D2339)&gt;1, "", $D2339))</f>
        <v/>
      </c>
      <c r="Z2339" s="12" t="str">
        <f>IF($X2339="", "", IF(COUNTIF('Page Categories'!$D$11:$D$1010, $X2339)&gt;0, "", MAX(Z$10:Z2338)+1))</f>
        <v/>
      </c>
      <c r="AB2339" s="44" t="str">
        <f t="shared" si="299"/>
        <v/>
      </c>
    </row>
    <row r="2340" spans="1:28" x14ac:dyDescent="0.25">
      <c r="A2340" s="4"/>
      <c r="B2340" s="44" t="str">
        <f>IF($D2340="", "", IF(IFERROR(INDEX('Page Categories'!$E$11:$E$1010, MATCH($D2340, 'Page Categories'!$D$11:$D$1010, 0)), "")="", 'Page Categories'!$M$21, IFERROR(INDEX('Page Categories'!$E$11:$E$1010, MATCH($D2340, 'Page Categories'!$D$11:$D$1010, 0)), "")))</f>
        <v/>
      </c>
      <c r="C2340" s="4"/>
      <c r="D2340" s="50"/>
      <c r="E2340" s="51"/>
      <c r="F2340" s="51"/>
      <c r="G2340" s="52"/>
      <c r="H2340" s="51"/>
      <c r="I2340" s="53"/>
      <c r="J2340" s="4"/>
      <c r="O2340" s="12" t="str">
        <f t="shared" si="293"/>
        <v/>
      </c>
      <c r="Q2340" s="12" t="str">
        <f t="shared" si="294"/>
        <v/>
      </c>
      <c r="R2340" s="12" t="str">
        <f t="shared" si="295"/>
        <v/>
      </c>
      <c r="S2340" s="12" t="str">
        <f t="shared" si="296"/>
        <v/>
      </c>
      <c r="T2340" s="12" t="str">
        <f t="shared" si="297"/>
        <v/>
      </c>
      <c r="U2340" s="12" t="str">
        <f t="shared" si="298"/>
        <v/>
      </c>
      <c r="V2340" s="12" t="str">
        <f t="shared" si="292"/>
        <v/>
      </c>
      <c r="X2340" s="44" t="str">
        <f>IF($D2340="", "", IF(COUNTIF($D$11:$D2340, $D2340)&gt;1, "", $D2340))</f>
        <v/>
      </c>
      <c r="Z2340" s="12" t="str">
        <f>IF($X2340="", "", IF(COUNTIF('Page Categories'!$D$11:$D$1010, $X2340)&gt;0, "", MAX(Z$10:Z2339)+1))</f>
        <v/>
      </c>
      <c r="AB2340" s="44" t="str">
        <f t="shared" si="299"/>
        <v/>
      </c>
    </row>
    <row r="2341" spans="1:28" x14ac:dyDescent="0.25">
      <c r="A2341" s="4"/>
      <c r="B2341" s="44" t="str">
        <f>IF($D2341="", "", IF(IFERROR(INDEX('Page Categories'!$E$11:$E$1010, MATCH($D2341, 'Page Categories'!$D$11:$D$1010, 0)), "")="", 'Page Categories'!$M$21, IFERROR(INDEX('Page Categories'!$E$11:$E$1010, MATCH($D2341, 'Page Categories'!$D$11:$D$1010, 0)), "")))</f>
        <v/>
      </c>
      <c r="C2341" s="4"/>
      <c r="D2341" s="50"/>
      <c r="E2341" s="51"/>
      <c r="F2341" s="51"/>
      <c r="G2341" s="52"/>
      <c r="H2341" s="51"/>
      <c r="I2341" s="53"/>
      <c r="J2341" s="4"/>
      <c r="O2341" s="12" t="str">
        <f t="shared" si="293"/>
        <v/>
      </c>
      <c r="Q2341" s="12" t="str">
        <f t="shared" si="294"/>
        <v/>
      </c>
      <c r="R2341" s="12" t="str">
        <f t="shared" si="295"/>
        <v/>
      </c>
      <c r="S2341" s="12" t="str">
        <f t="shared" si="296"/>
        <v/>
      </c>
      <c r="T2341" s="12" t="str">
        <f t="shared" si="297"/>
        <v/>
      </c>
      <c r="U2341" s="12" t="str">
        <f t="shared" si="298"/>
        <v/>
      </c>
      <c r="V2341" s="12" t="str">
        <f t="shared" si="292"/>
        <v/>
      </c>
      <c r="X2341" s="44" t="str">
        <f>IF($D2341="", "", IF(COUNTIF($D$11:$D2341, $D2341)&gt;1, "", $D2341))</f>
        <v/>
      </c>
      <c r="Z2341" s="12" t="str">
        <f>IF($X2341="", "", IF(COUNTIF('Page Categories'!$D$11:$D$1010, $X2341)&gt;0, "", MAX(Z$10:Z2340)+1))</f>
        <v/>
      </c>
      <c r="AB2341" s="44" t="str">
        <f t="shared" si="299"/>
        <v/>
      </c>
    </row>
    <row r="2342" spans="1:28" x14ac:dyDescent="0.25">
      <c r="A2342" s="4"/>
      <c r="B2342" s="44" t="str">
        <f>IF($D2342="", "", IF(IFERROR(INDEX('Page Categories'!$E$11:$E$1010, MATCH($D2342, 'Page Categories'!$D$11:$D$1010, 0)), "")="", 'Page Categories'!$M$21, IFERROR(INDEX('Page Categories'!$E$11:$E$1010, MATCH($D2342, 'Page Categories'!$D$11:$D$1010, 0)), "")))</f>
        <v/>
      </c>
      <c r="C2342" s="4"/>
      <c r="D2342" s="50"/>
      <c r="E2342" s="51"/>
      <c r="F2342" s="51"/>
      <c r="G2342" s="52"/>
      <c r="H2342" s="51"/>
      <c r="I2342" s="53"/>
      <c r="J2342" s="4"/>
      <c r="O2342" s="12" t="str">
        <f t="shared" si="293"/>
        <v/>
      </c>
      <c r="Q2342" s="12" t="str">
        <f t="shared" si="294"/>
        <v/>
      </c>
      <c r="R2342" s="12" t="str">
        <f t="shared" si="295"/>
        <v/>
      </c>
      <c r="S2342" s="12" t="str">
        <f t="shared" si="296"/>
        <v/>
      </c>
      <c r="T2342" s="12" t="str">
        <f t="shared" si="297"/>
        <v/>
      </c>
      <c r="U2342" s="12" t="str">
        <f t="shared" si="298"/>
        <v/>
      </c>
      <c r="V2342" s="12" t="str">
        <f t="shared" si="292"/>
        <v/>
      </c>
      <c r="X2342" s="44" t="str">
        <f>IF($D2342="", "", IF(COUNTIF($D$11:$D2342, $D2342)&gt;1, "", $D2342))</f>
        <v/>
      </c>
      <c r="Z2342" s="12" t="str">
        <f>IF($X2342="", "", IF(COUNTIF('Page Categories'!$D$11:$D$1010, $X2342)&gt;0, "", MAX(Z$10:Z2341)+1))</f>
        <v/>
      </c>
      <c r="AB2342" s="44" t="str">
        <f t="shared" si="299"/>
        <v/>
      </c>
    </row>
    <row r="2343" spans="1:28" x14ac:dyDescent="0.25">
      <c r="A2343" s="4"/>
      <c r="B2343" s="44" t="str">
        <f>IF($D2343="", "", IF(IFERROR(INDEX('Page Categories'!$E$11:$E$1010, MATCH($D2343, 'Page Categories'!$D$11:$D$1010, 0)), "")="", 'Page Categories'!$M$21, IFERROR(INDEX('Page Categories'!$E$11:$E$1010, MATCH($D2343, 'Page Categories'!$D$11:$D$1010, 0)), "")))</f>
        <v/>
      </c>
      <c r="C2343" s="4"/>
      <c r="D2343" s="50"/>
      <c r="E2343" s="51"/>
      <c r="F2343" s="51"/>
      <c r="G2343" s="52"/>
      <c r="H2343" s="51"/>
      <c r="I2343" s="53"/>
      <c r="J2343" s="4"/>
      <c r="O2343" s="12" t="str">
        <f t="shared" si="293"/>
        <v/>
      </c>
      <c r="Q2343" s="12" t="str">
        <f t="shared" si="294"/>
        <v/>
      </c>
      <c r="R2343" s="12" t="str">
        <f t="shared" si="295"/>
        <v/>
      </c>
      <c r="S2343" s="12" t="str">
        <f t="shared" si="296"/>
        <v/>
      </c>
      <c r="T2343" s="12" t="str">
        <f t="shared" si="297"/>
        <v/>
      </c>
      <c r="U2343" s="12" t="str">
        <f t="shared" si="298"/>
        <v/>
      </c>
      <c r="V2343" s="12" t="str">
        <f t="shared" si="292"/>
        <v/>
      </c>
      <c r="X2343" s="44" t="str">
        <f>IF($D2343="", "", IF(COUNTIF($D$11:$D2343, $D2343)&gt;1, "", $D2343))</f>
        <v/>
      </c>
      <c r="Z2343" s="12" t="str">
        <f>IF($X2343="", "", IF(COUNTIF('Page Categories'!$D$11:$D$1010, $X2343)&gt;0, "", MAX(Z$10:Z2342)+1))</f>
        <v/>
      </c>
      <c r="AB2343" s="44" t="str">
        <f t="shared" si="299"/>
        <v/>
      </c>
    </row>
    <row r="2344" spans="1:28" x14ac:dyDescent="0.25">
      <c r="A2344" s="4"/>
      <c r="B2344" s="44" t="str">
        <f>IF($D2344="", "", IF(IFERROR(INDEX('Page Categories'!$E$11:$E$1010, MATCH($D2344, 'Page Categories'!$D$11:$D$1010, 0)), "")="", 'Page Categories'!$M$21, IFERROR(INDEX('Page Categories'!$E$11:$E$1010, MATCH($D2344, 'Page Categories'!$D$11:$D$1010, 0)), "")))</f>
        <v/>
      </c>
      <c r="C2344" s="4"/>
      <c r="D2344" s="50"/>
      <c r="E2344" s="51"/>
      <c r="F2344" s="51"/>
      <c r="G2344" s="52"/>
      <c r="H2344" s="51"/>
      <c r="I2344" s="53"/>
      <c r="J2344" s="4"/>
      <c r="O2344" s="12" t="str">
        <f t="shared" si="293"/>
        <v/>
      </c>
      <c r="Q2344" s="12" t="str">
        <f t="shared" si="294"/>
        <v/>
      </c>
      <c r="R2344" s="12" t="str">
        <f t="shared" si="295"/>
        <v/>
      </c>
      <c r="S2344" s="12" t="str">
        <f t="shared" si="296"/>
        <v/>
      </c>
      <c r="T2344" s="12" t="str">
        <f t="shared" si="297"/>
        <v/>
      </c>
      <c r="U2344" s="12" t="str">
        <f t="shared" si="298"/>
        <v/>
      </c>
      <c r="V2344" s="12" t="str">
        <f t="shared" si="292"/>
        <v/>
      </c>
      <c r="X2344" s="44" t="str">
        <f>IF($D2344="", "", IF(COUNTIF($D$11:$D2344, $D2344)&gt;1, "", $D2344))</f>
        <v/>
      </c>
      <c r="Z2344" s="12" t="str">
        <f>IF($X2344="", "", IF(COUNTIF('Page Categories'!$D$11:$D$1010, $X2344)&gt;0, "", MAX(Z$10:Z2343)+1))</f>
        <v/>
      </c>
      <c r="AB2344" s="44" t="str">
        <f t="shared" si="299"/>
        <v/>
      </c>
    </row>
    <row r="2345" spans="1:28" x14ac:dyDescent="0.25">
      <c r="A2345" s="4"/>
      <c r="B2345" s="44" t="str">
        <f>IF($D2345="", "", IF(IFERROR(INDEX('Page Categories'!$E$11:$E$1010, MATCH($D2345, 'Page Categories'!$D$11:$D$1010, 0)), "")="", 'Page Categories'!$M$21, IFERROR(INDEX('Page Categories'!$E$11:$E$1010, MATCH($D2345, 'Page Categories'!$D$11:$D$1010, 0)), "")))</f>
        <v/>
      </c>
      <c r="C2345" s="4"/>
      <c r="D2345" s="50"/>
      <c r="E2345" s="51"/>
      <c r="F2345" s="51"/>
      <c r="G2345" s="52"/>
      <c r="H2345" s="51"/>
      <c r="I2345" s="53"/>
      <c r="J2345" s="4"/>
      <c r="O2345" s="12" t="str">
        <f t="shared" si="293"/>
        <v/>
      </c>
      <c r="Q2345" s="12" t="str">
        <f t="shared" si="294"/>
        <v/>
      </c>
      <c r="R2345" s="12" t="str">
        <f t="shared" si="295"/>
        <v/>
      </c>
      <c r="S2345" s="12" t="str">
        <f t="shared" si="296"/>
        <v/>
      </c>
      <c r="T2345" s="12" t="str">
        <f t="shared" si="297"/>
        <v/>
      </c>
      <c r="U2345" s="12" t="str">
        <f t="shared" si="298"/>
        <v/>
      </c>
      <c r="V2345" s="12" t="str">
        <f t="shared" si="292"/>
        <v/>
      </c>
      <c r="X2345" s="44" t="str">
        <f>IF($D2345="", "", IF(COUNTIF($D$11:$D2345, $D2345)&gt;1, "", $D2345))</f>
        <v/>
      </c>
      <c r="Z2345" s="12" t="str">
        <f>IF($X2345="", "", IF(COUNTIF('Page Categories'!$D$11:$D$1010, $X2345)&gt;0, "", MAX(Z$10:Z2344)+1))</f>
        <v/>
      </c>
      <c r="AB2345" s="44" t="str">
        <f t="shared" si="299"/>
        <v/>
      </c>
    </row>
    <row r="2346" spans="1:28" x14ac:dyDescent="0.25">
      <c r="A2346" s="4"/>
      <c r="B2346" s="44" t="str">
        <f>IF($D2346="", "", IF(IFERROR(INDEX('Page Categories'!$E$11:$E$1010, MATCH($D2346, 'Page Categories'!$D$11:$D$1010, 0)), "")="", 'Page Categories'!$M$21, IFERROR(INDEX('Page Categories'!$E$11:$E$1010, MATCH($D2346, 'Page Categories'!$D$11:$D$1010, 0)), "")))</f>
        <v/>
      </c>
      <c r="C2346" s="4"/>
      <c r="D2346" s="50"/>
      <c r="E2346" s="51"/>
      <c r="F2346" s="51"/>
      <c r="G2346" s="52"/>
      <c r="H2346" s="51"/>
      <c r="I2346" s="53"/>
      <c r="J2346" s="4"/>
      <c r="O2346" s="12" t="str">
        <f t="shared" si="293"/>
        <v/>
      </c>
      <c r="Q2346" s="12" t="str">
        <f t="shared" si="294"/>
        <v/>
      </c>
      <c r="R2346" s="12" t="str">
        <f t="shared" si="295"/>
        <v/>
      </c>
      <c r="S2346" s="12" t="str">
        <f t="shared" si="296"/>
        <v/>
      </c>
      <c r="T2346" s="12" t="str">
        <f t="shared" si="297"/>
        <v/>
      </c>
      <c r="U2346" s="12" t="str">
        <f t="shared" si="298"/>
        <v/>
      </c>
      <c r="V2346" s="12" t="str">
        <f t="shared" si="292"/>
        <v/>
      </c>
      <c r="X2346" s="44" t="str">
        <f>IF($D2346="", "", IF(COUNTIF($D$11:$D2346, $D2346)&gt;1, "", $D2346))</f>
        <v/>
      </c>
      <c r="Z2346" s="12" t="str">
        <f>IF($X2346="", "", IF(COUNTIF('Page Categories'!$D$11:$D$1010, $X2346)&gt;0, "", MAX(Z$10:Z2345)+1))</f>
        <v/>
      </c>
      <c r="AB2346" s="44" t="str">
        <f t="shared" si="299"/>
        <v/>
      </c>
    </row>
    <row r="2347" spans="1:28" x14ac:dyDescent="0.25">
      <c r="A2347" s="4"/>
      <c r="B2347" s="44" t="str">
        <f>IF($D2347="", "", IF(IFERROR(INDEX('Page Categories'!$E$11:$E$1010, MATCH($D2347, 'Page Categories'!$D$11:$D$1010, 0)), "")="", 'Page Categories'!$M$21, IFERROR(INDEX('Page Categories'!$E$11:$E$1010, MATCH($D2347, 'Page Categories'!$D$11:$D$1010, 0)), "")))</f>
        <v/>
      </c>
      <c r="C2347" s="4"/>
      <c r="D2347" s="50"/>
      <c r="E2347" s="51"/>
      <c r="F2347" s="51"/>
      <c r="G2347" s="52"/>
      <c r="H2347" s="51"/>
      <c r="I2347" s="53"/>
      <c r="J2347" s="4"/>
      <c r="O2347" s="12" t="str">
        <f t="shared" si="293"/>
        <v/>
      </c>
      <c r="Q2347" s="12" t="str">
        <f t="shared" si="294"/>
        <v/>
      </c>
      <c r="R2347" s="12" t="str">
        <f t="shared" si="295"/>
        <v/>
      </c>
      <c r="S2347" s="12" t="str">
        <f t="shared" si="296"/>
        <v/>
      </c>
      <c r="T2347" s="12" t="str">
        <f t="shared" si="297"/>
        <v/>
      </c>
      <c r="U2347" s="12" t="str">
        <f t="shared" si="298"/>
        <v/>
      </c>
      <c r="V2347" s="12" t="str">
        <f t="shared" si="292"/>
        <v/>
      </c>
      <c r="X2347" s="44" t="str">
        <f>IF($D2347="", "", IF(COUNTIF($D$11:$D2347, $D2347)&gt;1, "", $D2347))</f>
        <v/>
      </c>
      <c r="Z2347" s="12" t="str">
        <f>IF($X2347="", "", IF(COUNTIF('Page Categories'!$D$11:$D$1010, $X2347)&gt;0, "", MAX(Z$10:Z2346)+1))</f>
        <v/>
      </c>
      <c r="AB2347" s="44" t="str">
        <f t="shared" si="299"/>
        <v/>
      </c>
    </row>
    <row r="2348" spans="1:28" x14ac:dyDescent="0.25">
      <c r="A2348" s="4"/>
      <c r="B2348" s="44" t="str">
        <f>IF($D2348="", "", IF(IFERROR(INDEX('Page Categories'!$E$11:$E$1010, MATCH($D2348, 'Page Categories'!$D$11:$D$1010, 0)), "")="", 'Page Categories'!$M$21, IFERROR(INDEX('Page Categories'!$E$11:$E$1010, MATCH($D2348, 'Page Categories'!$D$11:$D$1010, 0)), "")))</f>
        <v/>
      </c>
      <c r="C2348" s="4"/>
      <c r="D2348" s="50"/>
      <c r="E2348" s="51"/>
      <c r="F2348" s="51"/>
      <c r="G2348" s="52"/>
      <c r="H2348" s="51"/>
      <c r="I2348" s="53"/>
      <c r="J2348" s="4"/>
      <c r="O2348" s="12" t="str">
        <f t="shared" si="293"/>
        <v/>
      </c>
      <c r="Q2348" s="12" t="str">
        <f t="shared" si="294"/>
        <v/>
      </c>
      <c r="R2348" s="12" t="str">
        <f t="shared" si="295"/>
        <v/>
      </c>
      <c r="S2348" s="12" t="str">
        <f t="shared" si="296"/>
        <v/>
      </c>
      <c r="T2348" s="12" t="str">
        <f t="shared" si="297"/>
        <v/>
      </c>
      <c r="U2348" s="12" t="str">
        <f t="shared" si="298"/>
        <v/>
      </c>
      <c r="V2348" s="12" t="str">
        <f t="shared" si="292"/>
        <v/>
      </c>
      <c r="X2348" s="44" t="str">
        <f>IF($D2348="", "", IF(COUNTIF($D$11:$D2348, $D2348)&gt;1, "", $D2348))</f>
        <v/>
      </c>
      <c r="Z2348" s="12" t="str">
        <f>IF($X2348="", "", IF(COUNTIF('Page Categories'!$D$11:$D$1010, $X2348)&gt;0, "", MAX(Z$10:Z2347)+1))</f>
        <v/>
      </c>
      <c r="AB2348" s="44" t="str">
        <f t="shared" si="299"/>
        <v/>
      </c>
    </row>
    <row r="2349" spans="1:28" x14ac:dyDescent="0.25">
      <c r="A2349" s="4"/>
      <c r="B2349" s="44" t="str">
        <f>IF($D2349="", "", IF(IFERROR(INDEX('Page Categories'!$E$11:$E$1010, MATCH($D2349, 'Page Categories'!$D$11:$D$1010, 0)), "")="", 'Page Categories'!$M$21, IFERROR(INDEX('Page Categories'!$E$11:$E$1010, MATCH($D2349, 'Page Categories'!$D$11:$D$1010, 0)), "")))</f>
        <v/>
      </c>
      <c r="C2349" s="4"/>
      <c r="D2349" s="50"/>
      <c r="E2349" s="51"/>
      <c r="F2349" s="51"/>
      <c r="G2349" s="52"/>
      <c r="H2349" s="51"/>
      <c r="I2349" s="53"/>
      <c r="J2349" s="4"/>
      <c r="O2349" s="12" t="str">
        <f t="shared" si="293"/>
        <v/>
      </c>
      <c r="Q2349" s="12" t="str">
        <f t="shared" si="294"/>
        <v/>
      </c>
      <c r="R2349" s="12" t="str">
        <f t="shared" si="295"/>
        <v/>
      </c>
      <c r="S2349" s="12" t="str">
        <f t="shared" si="296"/>
        <v/>
      </c>
      <c r="T2349" s="12" t="str">
        <f t="shared" si="297"/>
        <v/>
      </c>
      <c r="U2349" s="12" t="str">
        <f t="shared" si="298"/>
        <v/>
      </c>
      <c r="V2349" s="12" t="str">
        <f t="shared" si="292"/>
        <v/>
      </c>
      <c r="X2349" s="44" t="str">
        <f>IF($D2349="", "", IF(COUNTIF($D$11:$D2349, $D2349)&gt;1, "", $D2349))</f>
        <v/>
      </c>
      <c r="Z2349" s="12" t="str">
        <f>IF($X2349="", "", IF(COUNTIF('Page Categories'!$D$11:$D$1010, $X2349)&gt;0, "", MAX(Z$10:Z2348)+1))</f>
        <v/>
      </c>
      <c r="AB2349" s="44" t="str">
        <f t="shared" si="299"/>
        <v/>
      </c>
    </row>
    <row r="2350" spans="1:28" x14ac:dyDescent="0.25">
      <c r="A2350" s="4"/>
      <c r="B2350" s="44" t="str">
        <f>IF($D2350="", "", IF(IFERROR(INDEX('Page Categories'!$E$11:$E$1010, MATCH($D2350, 'Page Categories'!$D$11:$D$1010, 0)), "")="", 'Page Categories'!$M$21, IFERROR(INDEX('Page Categories'!$E$11:$E$1010, MATCH($D2350, 'Page Categories'!$D$11:$D$1010, 0)), "")))</f>
        <v/>
      </c>
      <c r="C2350" s="4"/>
      <c r="D2350" s="50"/>
      <c r="E2350" s="51"/>
      <c r="F2350" s="51"/>
      <c r="G2350" s="52"/>
      <c r="H2350" s="51"/>
      <c r="I2350" s="53"/>
      <c r="J2350" s="4"/>
      <c r="O2350" s="12" t="str">
        <f t="shared" si="293"/>
        <v/>
      </c>
      <c r="Q2350" s="12" t="str">
        <f t="shared" si="294"/>
        <v/>
      </c>
      <c r="R2350" s="12" t="str">
        <f t="shared" si="295"/>
        <v/>
      </c>
      <c r="S2350" s="12" t="str">
        <f t="shared" si="296"/>
        <v/>
      </c>
      <c r="T2350" s="12" t="str">
        <f t="shared" si="297"/>
        <v/>
      </c>
      <c r="U2350" s="12" t="str">
        <f t="shared" si="298"/>
        <v/>
      </c>
      <c r="V2350" s="12" t="str">
        <f t="shared" si="292"/>
        <v/>
      </c>
      <c r="X2350" s="44" t="str">
        <f>IF($D2350="", "", IF(COUNTIF($D$11:$D2350, $D2350)&gt;1, "", $D2350))</f>
        <v/>
      </c>
      <c r="Z2350" s="12" t="str">
        <f>IF($X2350="", "", IF(COUNTIF('Page Categories'!$D$11:$D$1010, $X2350)&gt;0, "", MAX(Z$10:Z2349)+1))</f>
        <v/>
      </c>
      <c r="AB2350" s="44" t="str">
        <f t="shared" si="299"/>
        <v/>
      </c>
    </row>
    <row r="2351" spans="1:28" x14ac:dyDescent="0.25">
      <c r="A2351" s="4"/>
      <c r="B2351" s="44" t="str">
        <f>IF($D2351="", "", IF(IFERROR(INDEX('Page Categories'!$E$11:$E$1010, MATCH($D2351, 'Page Categories'!$D$11:$D$1010, 0)), "")="", 'Page Categories'!$M$21, IFERROR(INDEX('Page Categories'!$E$11:$E$1010, MATCH($D2351, 'Page Categories'!$D$11:$D$1010, 0)), "")))</f>
        <v/>
      </c>
      <c r="C2351" s="4"/>
      <c r="D2351" s="50"/>
      <c r="E2351" s="51"/>
      <c r="F2351" s="51"/>
      <c r="G2351" s="52"/>
      <c r="H2351" s="51"/>
      <c r="I2351" s="53"/>
      <c r="J2351" s="4"/>
      <c r="O2351" s="12" t="str">
        <f t="shared" si="293"/>
        <v/>
      </c>
      <c r="Q2351" s="12" t="str">
        <f t="shared" si="294"/>
        <v/>
      </c>
      <c r="R2351" s="12" t="str">
        <f t="shared" si="295"/>
        <v/>
      </c>
      <c r="S2351" s="12" t="str">
        <f t="shared" si="296"/>
        <v/>
      </c>
      <c r="T2351" s="12" t="str">
        <f t="shared" si="297"/>
        <v/>
      </c>
      <c r="U2351" s="12" t="str">
        <f t="shared" si="298"/>
        <v/>
      </c>
      <c r="V2351" s="12" t="str">
        <f t="shared" si="292"/>
        <v/>
      </c>
      <c r="X2351" s="44" t="str">
        <f>IF($D2351="", "", IF(COUNTIF($D$11:$D2351, $D2351)&gt;1, "", $D2351))</f>
        <v/>
      </c>
      <c r="Z2351" s="12" t="str">
        <f>IF($X2351="", "", IF(COUNTIF('Page Categories'!$D$11:$D$1010, $X2351)&gt;0, "", MAX(Z$10:Z2350)+1))</f>
        <v/>
      </c>
      <c r="AB2351" s="44" t="str">
        <f t="shared" si="299"/>
        <v/>
      </c>
    </row>
    <row r="2352" spans="1:28" x14ac:dyDescent="0.25">
      <c r="A2352" s="4"/>
      <c r="B2352" s="44" t="str">
        <f>IF($D2352="", "", IF(IFERROR(INDEX('Page Categories'!$E$11:$E$1010, MATCH($D2352, 'Page Categories'!$D$11:$D$1010, 0)), "")="", 'Page Categories'!$M$21, IFERROR(INDEX('Page Categories'!$E$11:$E$1010, MATCH($D2352, 'Page Categories'!$D$11:$D$1010, 0)), "")))</f>
        <v/>
      </c>
      <c r="C2352" s="4"/>
      <c r="D2352" s="50"/>
      <c r="E2352" s="51"/>
      <c r="F2352" s="51"/>
      <c r="G2352" s="52"/>
      <c r="H2352" s="51"/>
      <c r="I2352" s="53"/>
      <c r="J2352" s="4"/>
      <c r="O2352" s="12" t="str">
        <f t="shared" si="293"/>
        <v/>
      </c>
      <c r="Q2352" s="12" t="str">
        <f t="shared" si="294"/>
        <v/>
      </c>
      <c r="R2352" s="12" t="str">
        <f t="shared" si="295"/>
        <v/>
      </c>
      <c r="S2352" s="12" t="str">
        <f t="shared" si="296"/>
        <v/>
      </c>
      <c r="T2352" s="12" t="str">
        <f t="shared" si="297"/>
        <v/>
      </c>
      <c r="U2352" s="12" t="str">
        <f t="shared" si="298"/>
        <v/>
      </c>
      <c r="V2352" s="12" t="str">
        <f t="shared" si="292"/>
        <v/>
      </c>
      <c r="X2352" s="44" t="str">
        <f>IF($D2352="", "", IF(COUNTIF($D$11:$D2352, $D2352)&gt;1, "", $D2352))</f>
        <v/>
      </c>
      <c r="Z2352" s="12" t="str">
        <f>IF($X2352="", "", IF(COUNTIF('Page Categories'!$D$11:$D$1010, $X2352)&gt;0, "", MAX(Z$10:Z2351)+1))</f>
        <v/>
      </c>
      <c r="AB2352" s="44" t="str">
        <f t="shared" si="299"/>
        <v/>
      </c>
    </row>
    <row r="2353" spans="1:28" x14ac:dyDescent="0.25">
      <c r="A2353" s="4"/>
      <c r="B2353" s="44" t="str">
        <f>IF($D2353="", "", IF(IFERROR(INDEX('Page Categories'!$E$11:$E$1010, MATCH($D2353, 'Page Categories'!$D$11:$D$1010, 0)), "")="", 'Page Categories'!$M$21, IFERROR(INDEX('Page Categories'!$E$11:$E$1010, MATCH($D2353, 'Page Categories'!$D$11:$D$1010, 0)), "")))</f>
        <v/>
      </c>
      <c r="C2353" s="4"/>
      <c r="D2353" s="50"/>
      <c r="E2353" s="51"/>
      <c r="F2353" s="51"/>
      <c r="G2353" s="52"/>
      <c r="H2353" s="51"/>
      <c r="I2353" s="53"/>
      <c r="J2353" s="4"/>
      <c r="O2353" s="12" t="str">
        <f t="shared" si="293"/>
        <v/>
      </c>
      <c r="Q2353" s="12" t="str">
        <f t="shared" si="294"/>
        <v/>
      </c>
      <c r="R2353" s="12" t="str">
        <f t="shared" si="295"/>
        <v/>
      </c>
      <c r="S2353" s="12" t="str">
        <f t="shared" si="296"/>
        <v/>
      </c>
      <c r="T2353" s="12" t="str">
        <f t="shared" si="297"/>
        <v/>
      </c>
      <c r="U2353" s="12" t="str">
        <f t="shared" si="298"/>
        <v/>
      </c>
      <c r="V2353" s="12" t="str">
        <f t="shared" si="292"/>
        <v/>
      </c>
      <c r="X2353" s="44" t="str">
        <f>IF($D2353="", "", IF(COUNTIF($D$11:$D2353, $D2353)&gt;1, "", $D2353))</f>
        <v/>
      </c>
      <c r="Z2353" s="12" t="str">
        <f>IF($X2353="", "", IF(COUNTIF('Page Categories'!$D$11:$D$1010, $X2353)&gt;0, "", MAX(Z$10:Z2352)+1))</f>
        <v/>
      </c>
      <c r="AB2353" s="44" t="str">
        <f t="shared" si="299"/>
        <v/>
      </c>
    </row>
    <row r="2354" spans="1:28" x14ac:dyDescent="0.25">
      <c r="A2354" s="4"/>
      <c r="B2354" s="44" t="str">
        <f>IF($D2354="", "", IF(IFERROR(INDEX('Page Categories'!$E$11:$E$1010, MATCH($D2354, 'Page Categories'!$D$11:$D$1010, 0)), "")="", 'Page Categories'!$M$21, IFERROR(INDEX('Page Categories'!$E$11:$E$1010, MATCH($D2354, 'Page Categories'!$D$11:$D$1010, 0)), "")))</f>
        <v/>
      </c>
      <c r="C2354" s="4"/>
      <c r="D2354" s="50"/>
      <c r="E2354" s="51"/>
      <c r="F2354" s="51"/>
      <c r="G2354" s="52"/>
      <c r="H2354" s="51"/>
      <c r="I2354" s="53"/>
      <c r="J2354" s="4"/>
      <c r="O2354" s="12" t="str">
        <f t="shared" si="293"/>
        <v/>
      </c>
      <c r="Q2354" s="12" t="str">
        <f t="shared" si="294"/>
        <v/>
      </c>
      <c r="R2354" s="12" t="str">
        <f t="shared" si="295"/>
        <v/>
      </c>
      <c r="S2354" s="12" t="str">
        <f t="shared" si="296"/>
        <v/>
      </c>
      <c r="T2354" s="12" t="str">
        <f t="shared" si="297"/>
        <v/>
      </c>
      <c r="U2354" s="12" t="str">
        <f t="shared" si="298"/>
        <v/>
      </c>
      <c r="V2354" s="12" t="str">
        <f t="shared" si="292"/>
        <v/>
      </c>
      <c r="X2354" s="44" t="str">
        <f>IF($D2354="", "", IF(COUNTIF($D$11:$D2354, $D2354)&gt;1, "", $D2354))</f>
        <v/>
      </c>
      <c r="Z2354" s="12" t="str">
        <f>IF($X2354="", "", IF(COUNTIF('Page Categories'!$D$11:$D$1010, $X2354)&gt;0, "", MAX(Z$10:Z2353)+1))</f>
        <v/>
      </c>
      <c r="AB2354" s="44" t="str">
        <f t="shared" si="299"/>
        <v/>
      </c>
    </row>
    <row r="2355" spans="1:28" x14ac:dyDescent="0.25">
      <c r="A2355" s="4"/>
      <c r="B2355" s="44" t="str">
        <f>IF($D2355="", "", IF(IFERROR(INDEX('Page Categories'!$E$11:$E$1010, MATCH($D2355, 'Page Categories'!$D$11:$D$1010, 0)), "")="", 'Page Categories'!$M$21, IFERROR(INDEX('Page Categories'!$E$11:$E$1010, MATCH($D2355, 'Page Categories'!$D$11:$D$1010, 0)), "")))</f>
        <v/>
      </c>
      <c r="C2355" s="4"/>
      <c r="D2355" s="50"/>
      <c r="E2355" s="51"/>
      <c r="F2355" s="51"/>
      <c r="G2355" s="52"/>
      <c r="H2355" s="51"/>
      <c r="I2355" s="53"/>
      <c r="J2355" s="4"/>
      <c r="O2355" s="12" t="str">
        <f t="shared" si="293"/>
        <v/>
      </c>
      <c r="Q2355" s="12" t="str">
        <f t="shared" si="294"/>
        <v/>
      </c>
      <c r="R2355" s="12" t="str">
        <f t="shared" si="295"/>
        <v/>
      </c>
      <c r="S2355" s="12" t="str">
        <f t="shared" si="296"/>
        <v/>
      </c>
      <c r="T2355" s="12" t="str">
        <f t="shared" si="297"/>
        <v/>
      </c>
      <c r="U2355" s="12" t="str">
        <f t="shared" si="298"/>
        <v/>
      </c>
      <c r="V2355" s="12" t="str">
        <f t="shared" si="292"/>
        <v/>
      </c>
      <c r="X2355" s="44" t="str">
        <f>IF($D2355="", "", IF(COUNTIF($D$11:$D2355, $D2355)&gt;1, "", $D2355))</f>
        <v/>
      </c>
      <c r="Z2355" s="12" t="str">
        <f>IF($X2355="", "", IF(COUNTIF('Page Categories'!$D$11:$D$1010, $X2355)&gt;0, "", MAX(Z$10:Z2354)+1))</f>
        <v/>
      </c>
      <c r="AB2355" s="44" t="str">
        <f t="shared" si="299"/>
        <v/>
      </c>
    </row>
    <row r="2356" spans="1:28" x14ac:dyDescent="0.25">
      <c r="A2356" s="4"/>
      <c r="B2356" s="44" t="str">
        <f>IF($D2356="", "", IF(IFERROR(INDEX('Page Categories'!$E$11:$E$1010, MATCH($D2356, 'Page Categories'!$D$11:$D$1010, 0)), "")="", 'Page Categories'!$M$21, IFERROR(INDEX('Page Categories'!$E$11:$E$1010, MATCH($D2356, 'Page Categories'!$D$11:$D$1010, 0)), "")))</f>
        <v/>
      </c>
      <c r="C2356" s="4"/>
      <c r="D2356" s="50"/>
      <c r="E2356" s="51"/>
      <c r="F2356" s="51"/>
      <c r="G2356" s="52"/>
      <c r="H2356" s="51"/>
      <c r="I2356" s="53"/>
      <c r="J2356" s="4"/>
      <c r="O2356" s="12" t="str">
        <f t="shared" si="293"/>
        <v/>
      </c>
      <c r="Q2356" s="12" t="str">
        <f t="shared" si="294"/>
        <v/>
      </c>
      <c r="R2356" s="12" t="str">
        <f t="shared" si="295"/>
        <v/>
      </c>
      <c r="S2356" s="12" t="str">
        <f t="shared" si="296"/>
        <v/>
      </c>
      <c r="T2356" s="12" t="str">
        <f t="shared" si="297"/>
        <v/>
      </c>
      <c r="U2356" s="12" t="str">
        <f t="shared" si="298"/>
        <v/>
      </c>
      <c r="V2356" s="12" t="str">
        <f t="shared" si="292"/>
        <v/>
      </c>
      <c r="X2356" s="44" t="str">
        <f>IF($D2356="", "", IF(COUNTIF($D$11:$D2356, $D2356)&gt;1, "", $D2356))</f>
        <v/>
      </c>
      <c r="Z2356" s="12" t="str">
        <f>IF($X2356="", "", IF(COUNTIF('Page Categories'!$D$11:$D$1010, $X2356)&gt;0, "", MAX(Z$10:Z2355)+1))</f>
        <v/>
      </c>
      <c r="AB2356" s="44" t="str">
        <f t="shared" si="299"/>
        <v/>
      </c>
    </row>
    <row r="2357" spans="1:28" x14ac:dyDescent="0.25">
      <c r="A2357" s="4"/>
      <c r="B2357" s="44" t="str">
        <f>IF($D2357="", "", IF(IFERROR(INDEX('Page Categories'!$E$11:$E$1010, MATCH($D2357, 'Page Categories'!$D$11:$D$1010, 0)), "")="", 'Page Categories'!$M$21, IFERROR(INDEX('Page Categories'!$E$11:$E$1010, MATCH($D2357, 'Page Categories'!$D$11:$D$1010, 0)), "")))</f>
        <v/>
      </c>
      <c r="C2357" s="4"/>
      <c r="D2357" s="50"/>
      <c r="E2357" s="51"/>
      <c r="F2357" s="51"/>
      <c r="G2357" s="52"/>
      <c r="H2357" s="51"/>
      <c r="I2357" s="53"/>
      <c r="J2357" s="4"/>
      <c r="O2357" s="12" t="str">
        <f t="shared" si="293"/>
        <v/>
      </c>
      <c r="Q2357" s="12" t="str">
        <f t="shared" si="294"/>
        <v/>
      </c>
      <c r="R2357" s="12" t="str">
        <f t="shared" si="295"/>
        <v/>
      </c>
      <c r="S2357" s="12" t="str">
        <f t="shared" si="296"/>
        <v/>
      </c>
      <c r="T2357" s="12" t="str">
        <f t="shared" si="297"/>
        <v/>
      </c>
      <c r="U2357" s="12" t="str">
        <f t="shared" si="298"/>
        <v/>
      </c>
      <c r="V2357" s="12" t="str">
        <f t="shared" si="292"/>
        <v/>
      </c>
      <c r="X2357" s="44" t="str">
        <f>IF($D2357="", "", IF(COUNTIF($D$11:$D2357, $D2357)&gt;1, "", $D2357))</f>
        <v/>
      </c>
      <c r="Z2357" s="12" t="str">
        <f>IF($X2357="", "", IF(COUNTIF('Page Categories'!$D$11:$D$1010, $X2357)&gt;0, "", MAX(Z$10:Z2356)+1))</f>
        <v/>
      </c>
      <c r="AB2357" s="44" t="str">
        <f t="shared" si="299"/>
        <v/>
      </c>
    </row>
    <row r="2358" spans="1:28" x14ac:dyDescent="0.25">
      <c r="A2358" s="4"/>
      <c r="B2358" s="44" t="str">
        <f>IF($D2358="", "", IF(IFERROR(INDEX('Page Categories'!$E$11:$E$1010, MATCH($D2358, 'Page Categories'!$D$11:$D$1010, 0)), "")="", 'Page Categories'!$M$21, IFERROR(INDEX('Page Categories'!$E$11:$E$1010, MATCH($D2358, 'Page Categories'!$D$11:$D$1010, 0)), "")))</f>
        <v/>
      </c>
      <c r="C2358" s="4"/>
      <c r="D2358" s="50"/>
      <c r="E2358" s="51"/>
      <c r="F2358" s="51"/>
      <c r="G2358" s="52"/>
      <c r="H2358" s="51"/>
      <c r="I2358" s="53"/>
      <c r="J2358" s="4"/>
      <c r="O2358" s="12" t="str">
        <f t="shared" si="293"/>
        <v/>
      </c>
      <c r="Q2358" s="12" t="str">
        <f t="shared" si="294"/>
        <v/>
      </c>
      <c r="R2358" s="12" t="str">
        <f t="shared" si="295"/>
        <v/>
      </c>
      <c r="S2358" s="12" t="str">
        <f t="shared" si="296"/>
        <v/>
      </c>
      <c r="T2358" s="12" t="str">
        <f t="shared" si="297"/>
        <v/>
      </c>
      <c r="U2358" s="12" t="str">
        <f t="shared" si="298"/>
        <v/>
      </c>
      <c r="V2358" s="12" t="str">
        <f t="shared" si="292"/>
        <v/>
      </c>
      <c r="X2358" s="44" t="str">
        <f>IF($D2358="", "", IF(COUNTIF($D$11:$D2358, $D2358)&gt;1, "", $D2358))</f>
        <v/>
      </c>
      <c r="Z2358" s="12" t="str">
        <f>IF($X2358="", "", IF(COUNTIF('Page Categories'!$D$11:$D$1010, $X2358)&gt;0, "", MAX(Z$10:Z2357)+1))</f>
        <v/>
      </c>
      <c r="AB2358" s="44" t="str">
        <f t="shared" si="299"/>
        <v/>
      </c>
    </row>
    <row r="2359" spans="1:28" x14ac:dyDescent="0.25">
      <c r="A2359" s="4"/>
      <c r="B2359" s="44" t="str">
        <f>IF($D2359="", "", IF(IFERROR(INDEX('Page Categories'!$E$11:$E$1010, MATCH($D2359, 'Page Categories'!$D$11:$D$1010, 0)), "")="", 'Page Categories'!$M$21, IFERROR(INDEX('Page Categories'!$E$11:$E$1010, MATCH($D2359, 'Page Categories'!$D$11:$D$1010, 0)), "")))</f>
        <v/>
      </c>
      <c r="C2359" s="4"/>
      <c r="D2359" s="50"/>
      <c r="E2359" s="51"/>
      <c r="F2359" s="51"/>
      <c r="G2359" s="52"/>
      <c r="H2359" s="51"/>
      <c r="I2359" s="53"/>
      <c r="J2359" s="4"/>
      <c r="O2359" s="12" t="str">
        <f t="shared" si="293"/>
        <v/>
      </c>
      <c r="Q2359" s="12" t="str">
        <f t="shared" si="294"/>
        <v/>
      </c>
      <c r="R2359" s="12" t="str">
        <f t="shared" si="295"/>
        <v/>
      </c>
      <c r="S2359" s="12" t="str">
        <f t="shared" si="296"/>
        <v/>
      </c>
      <c r="T2359" s="12" t="str">
        <f t="shared" si="297"/>
        <v/>
      </c>
      <c r="U2359" s="12" t="str">
        <f t="shared" si="298"/>
        <v/>
      </c>
      <c r="V2359" s="12" t="str">
        <f t="shared" si="292"/>
        <v/>
      </c>
      <c r="X2359" s="44" t="str">
        <f>IF($D2359="", "", IF(COUNTIF($D$11:$D2359, $D2359)&gt;1, "", $D2359))</f>
        <v/>
      </c>
      <c r="Z2359" s="12" t="str">
        <f>IF($X2359="", "", IF(COUNTIF('Page Categories'!$D$11:$D$1010, $X2359)&gt;0, "", MAX(Z$10:Z2358)+1))</f>
        <v/>
      </c>
      <c r="AB2359" s="44" t="str">
        <f t="shared" si="299"/>
        <v/>
      </c>
    </row>
    <row r="2360" spans="1:28" x14ac:dyDescent="0.25">
      <c r="A2360" s="4"/>
      <c r="B2360" s="44" t="str">
        <f>IF($D2360="", "", IF(IFERROR(INDEX('Page Categories'!$E$11:$E$1010, MATCH($D2360, 'Page Categories'!$D$11:$D$1010, 0)), "")="", 'Page Categories'!$M$21, IFERROR(INDEX('Page Categories'!$E$11:$E$1010, MATCH($D2360, 'Page Categories'!$D$11:$D$1010, 0)), "")))</f>
        <v/>
      </c>
      <c r="C2360" s="4"/>
      <c r="D2360" s="50"/>
      <c r="E2360" s="51"/>
      <c r="F2360" s="51"/>
      <c r="G2360" s="52"/>
      <c r="H2360" s="51"/>
      <c r="I2360" s="53"/>
      <c r="J2360" s="4"/>
      <c r="O2360" s="12" t="str">
        <f t="shared" si="293"/>
        <v/>
      </c>
      <c r="Q2360" s="12" t="str">
        <f t="shared" si="294"/>
        <v/>
      </c>
      <c r="R2360" s="12" t="str">
        <f t="shared" si="295"/>
        <v/>
      </c>
      <c r="S2360" s="12" t="str">
        <f t="shared" si="296"/>
        <v/>
      </c>
      <c r="T2360" s="12" t="str">
        <f t="shared" si="297"/>
        <v/>
      </c>
      <c r="U2360" s="12" t="str">
        <f t="shared" si="298"/>
        <v/>
      </c>
      <c r="V2360" s="12" t="str">
        <f t="shared" si="292"/>
        <v/>
      </c>
      <c r="X2360" s="44" t="str">
        <f>IF($D2360="", "", IF(COUNTIF($D$11:$D2360, $D2360)&gt;1, "", $D2360))</f>
        <v/>
      </c>
      <c r="Z2360" s="12" t="str">
        <f>IF($X2360="", "", IF(COUNTIF('Page Categories'!$D$11:$D$1010, $X2360)&gt;0, "", MAX(Z$10:Z2359)+1))</f>
        <v/>
      </c>
      <c r="AB2360" s="44" t="str">
        <f t="shared" si="299"/>
        <v/>
      </c>
    </row>
    <row r="2361" spans="1:28" x14ac:dyDescent="0.25">
      <c r="A2361" s="4"/>
      <c r="B2361" s="44" t="str">
        <f>IF($D2361="", "", IF(IFERROR(INDEX('Page Categories'!$E$11:$E$1010, MATCH($D2361, 'Page Categories'!$D$11:$D$1010, 0)), "")="", 'Page Categories'!$M$21, IFERROR(INDEX('Page Categories'!$E$11:$E$1010, MATCH($D2361, 'Page Categories'!$D$11:$D$1010, 0)), "")))</f>
        <v/>
      </c>
      <c r="C2361" s="4"/>
      <c r="D2361" s="50"/>
      <c r="E2361" s="51"/>
      <c r="F2361" s="51"/>
      <c r="G2361" s="52"/>
      <c r="H2361" s="51"/>
      <c r="I2361" s="53"/>
      <c r="J2361" s="4"/>
      <c r="O2361" s="12" t="str">
        <f t="shared" si="293"/>
        <v/>
      </c>
      <c r="Q2361" s="12" t="str">
        <f t="shared" si="294"/>
        <v/>
      </c>
      <c r="R2361" s="12" t="str">
        <f t="shared" si="295"/>
        <v/>
      </c>
      <c r="S2361" s="12" t="str">
        <f t="shared" si="296"/>
        <v/>
      </c>
      <c r="T2361" s="12" t="str">
        <f t="shared" si="297"/>
        <v/>
      </c>
      <c r="U2361" s="12" t="str">
        <f t="shared" si="298"/>
        <v/>
      </c>
      <c r="V2361" s="12" t="str">
        <f t="shared" si="292"/>
        <v/>
      </c>
      <c r="X2361" s="44" t="str">
        <f>IF($D2361="", "", IF(COUNTIF($D$11:$D2361, $D2361)&gt;1, "", $D2361))</f>
        <v/>
      </c>
      <c r="Z2361" s="12" t="str">
        <f>IF($X2361="", "", IF(COUNTIF('Page Categories'!$D$11:$D$1010, $X2361)&gt;0, "", MAX(Z$10:Z2360)+1))</f>
        <v/>
      </c>
      <c r="AB2361" s="44" t="str">
        <f t="shared" si="299"/>
        <v/>
      </c>
    </row>
    <row r="2362" spans="1:28" x14ac:dyDescent="0.25">
      <c r="A2362" s="4"/>
      <c r="B2362" s="44" t="str">
        <f>IF($D2362="", "", IF(IFERROR(INDEX('Page Categories'!$E$11:$E$1010, MATCH($D2362, 'Page Categories'!$D$11:$D$1010, 0)), "")="", 'Page Categories'!$M$21, IFERROR(INDEX('Page Categories'!$E$11:$E$1010, MATCH($D2362, 'Page Categories'!$D$11:$D$1010, 0)), "")))</f>
        <v/>
      </c>
      <c r="C2362" s="4"/>
      <c r="D2362" s="50"/>
      <c r="E2362" s="51"/>
      <c r="F2362" s="51"/>
      <c r="G2362" s="52"/>
      <c r="H2362" s="51"/>
      <c r="I2362" s="53"/>
      <c r="J2362" s="4"/>
      <c r="O2362" s="12" t="str">
        <f t="shared" si="293"/>
        <v/>
      </c>
      <c r="Q2362" s="12" t="str">
        <f t="shared" si="294"/>
        <v/>
      </c>
      <c r="R2362" s="12" t="str">
        <f t="shared" si="295"/>
        <v/>
      </c>
      <c r="S2362" s="12" t="str">
        <f t="shared" si="296"/>
        <v/>
      </c>
      <c r="T2362" s="12" t="str">
        <f t="shared" si="297"/>
        <v/>
      </c>
      <c r="U2362" s="12" t="str">
        <f t="shared" si="298"/>
        <v/>
      </c>
      <c r="V2362" s="12" t="str">
        <f t="shared" si="292"/>
        <v/>
      </c>
      <c r="X2362" s="44" t="str">
        <f>IF($D2362="", "", IF(COUNTIF($D$11:$D2362, $D2362)&gt;1, "", $D2362))</f>
        <v/>
      </c>
      <c r="Z2362" s="12" t="str">
        <f>IF($X2362="", "", IF(COUNTIF('Page Categories'!$D$11:$D$1010, $X2362)&gt;0, "", MAX(Z$10:Z2361)+1))</f>
        <v/>
      </c>
      <c r="AB2362" s="44" t="str">
        <f t="shared" si="299"/>
        <v/>
      </c>
    </row>
    <row r="2363" spans="1:28" x14ac:dyDescent="0.25">
      <c r="A2363" s="4"/>
      <c r="B2363" s="44" t="str">
        <f>IF($D2363="", "", IF(IFERROR(INDEX('Page Categories'!$E$11:$E$1010, MATCH($D2363, 'Page Categories'!$D$11:$D$1010, 0)), "")="", 'Page Categories'!$M$21, IFERROR(INDEX('Page Categories'!$E$11:$E$1010, MATCH($D2363, 'Page Categories'!$D$11:$D$1010, 0)), "")))</f>
        <v/>
      </c>
      <c r="C2363" s="4"/>
      <c r="D2363" s="50"/>
      <c r="E2363" s="51"/>
      <c r="F2363" s="51"/>
      <c r="G2363" s="52"/>
      <c r="H2363" s="51"/>
      <c r="I2363" s="53"/>
      <c r="J2363" s="4"/>
      <c r="O2363" s="12" t="str">
        <f t="shared" si="293"/>
        <v/>
      </c>
      <c r="Q2363" s="12" t="str">
        <f t="shared" si="294"/>
        <v/>
      </c>
      <c r="R2363" s="12" t="str">
        <f t="shared" si="295"/>
        <v/>
      </c>
      <c r="S2363" s="12" t="str">
        <f t="shared" si="296"/>
        <v/>
      </c>
      <c r="T2363" s="12" t="str">
        <f t="shared" si="297"/>
        <v/>
      </c>
      <c r="U2363" s="12" t="str">
        <f t="shared" si="298"/>
        <v/>
      </c>
      <c r="V2363" s="12" t="str">
        <f t="shared" si="292"/>
        <v/>
      </c>
      <c r="X2363" s="44" t="str">
        <f>IF($D2363="", "", IF(COUNTIF($D$11:$D2363, $D2363)&gt;1, "", $D2363))</f>
        <v/>
      </c>
      <c r="Z2363" s="12" t="str">
        <f>IF($X2363="", "", IF(COUNTIF('Page Categories'!$D$11:$D$1010, $X2363)&gt;0, "", MAX(Z$10:Z2362)+1))</f>
        <v/>
      </c>
      <c r="AB2363" s="44" t="str">
        <f t="shared" si="299"/>
        <v/>
      </c>
    </row>
    <row r="2364" spans="1:28" x14ac:dyDescent="0.25">
      <c r="A2364" s="4"/>
      <c r="B2364" s="44" t="str">
        <f>IF($D2364="", "", IF(IFERROR(INDEX('Page Categories'!$E$11:$E$1010, MATCH($D2364, 'Page Categories'!$D$11:$D$1010, 0)), "")="", 'Page Categories'!$M$21, IFERROR(INDEX('Page Categories'!$E$11:$E$1010, MATCH($D2364, 'Page Categories'!$D$11:$D$1010, 0)), "")))</f>
        <v/>
      </c>
      <c r="C2364" s="4"/>
      <c r="D2364" s="50"/>
      <c r="E2364" s="51"/>
      <c r="F2364" s="51"/>
      <c r="G2364" s="52"/>
      <c r="H2364" s="51"/>
      <c r="I2364" s="53"/>
      <c r="J2364" s="4"/>
      <c r="O2364" s="12" t="str">
        <f t="shared" si="293"/>
        <v/>
      </c>
      <c r="Q2364" s="12" t="str">
        <f t="shared" si="294"/>
        <v/>
      </c>
      <c r="R2364" s="12" t="str">
        <f t="shared" si="295"/>
        <v/>
      </c>
      <c r="S2364" s="12" t="str">
        <f t="shared" si="296"/>
        <v/>
      </c>
      <c r="T2364" s="12" t="str">
        <f t="shared" si="297"/>
        <v/>
      </c>
      <c r="U2364" s="12" t="str">
        <f t="shared" si="298"/>
        <v/>
      </c>
      <c r="V2364" s="12" t="str">
        <f t="shared" si="292"/>
        <v/>
      </c>
      <c r="X2364" s="44" t="str">
        <f>IF($D2364="", "", IF(COUNTIF($D$11:$D2364, $D2364)&gt;1, "", $D2364))</f>
        <v/>
      </c>
      <c r="Z2364" s="12" t="str">
        <f>IF($X2364="", "", IF(COUNTIF('Page Categories'!$D$11:$D$1010, $X2364)&gt;0, "", MAX(Z$10:Z2363)+1))</f>
        <v/>
      </c>
      <c r="AB2364" s="44" t="str">
        <f t="shared" si="299"/>
        <v/>
      </c>
    </row>
    <row r="2365" spans="1:28" x14ac:dyDescent="0.25">
      <c r="A2365" s="4"/>
      <c r="B2365" s="44" t="str">
        <f>IF($D2365="", "", IF(IFERROR(INDEX('Page Categories'!$E$11:$E$1010, MATCH($D2365, 'Page Categories'!$D$11:$D$1010, 0)), "")="", 'Page Categories'!$M$21, IFERROR(INDEX('Page Categories'!$E$11:$E$1010, MATCH($D2365, 'Page Categories'!$D$11:$D$1010, 0)), "")))</f>
        <v/>
      </c>
      <c r="C2365" s="4"/>
      <c r="D2365" s="50"/>
      <c r="E2365" s="51"/>
      <c r="F2365" s="51"/>
      <c r="G2365" s="52"/>
      <c r="H2365" s="51"/>
      <c r="I2365" s="53"/>
      <c r="J2365" s="4"/>
      <c r="O2365" s="12" t="str">
        <f t="shared" si="293"/>
        <v/>
      </c>
      <c r="Q2365" s="12" t="str">
        <f t="shared" si="294"/>
        <v/>
      </c>
      <c r="R2365" s="12" t="str">
        <f t="shared" si="295"/>
        <v/>
      </c>
      <c r="S2365" s="12" t="str">
        <f t="shared" si="296"/>
        <v/>
      </c>
      <c r="T2365" s="12" t="str">
        <f t="shared" si="297"/>
        <v/>
      </c>
      <c r="U2365" s="12" t="str">
        <f t="shared" si="298"/>
        <v/>
      </c>
      <c r="V2365" s="12" t="str">
        <f t="shared" si="292"/>
        <v/>
      </c>
      <c r="X2365" s="44" t="str">
        <f>IF($D2365="", "", IF(COUNTIF($D$11:$D2365, $D2365)&gt;1, "", $D2365))</f>
        <v/>
      </c>
      <c r="Z2365" s="12" t="str">
        <f>IF($X2365="", "", IF(COUNTIF('Page Categories'!$D$11:$D$1010, $X2365)&gt;0, "", MAX(Z$10:Z2364)+1))</f>
        <v/>
      </c>
      <c r="AB2365" s="44" t="str">
        <f t="shared" si="299"/>
        <v/>
      </c>
    </row>
    <row r="2366" spans="1:28" x14ac:dyDescent="0.25">
      <c r="A2366" s="4"/>
      <c r="B2366" s="44" t="str">
        <f>IF($D2366="", "", IF(IFERROR(INDEX('Page Categories'!$E$11:$E$1010, MATCH($D2366, 'Page Categories'!$D$11:$D$1010, 0)), "")="", 'Page Categories'!$M$21, IFERROR(INDEX('Page Categories'!$E$11:$E$1010, MATCH($D2366, 'Page Categories'!$D$11:$D$1010, 0)), "")))</f>
        <v/>
      </c>
      <c r="C2366" s="4"/>
      <c r="D2366" s="50"/>
      <c r="E2366" s="51"/>
      <c r="F2366" s="51"/>
      <c r="G2366" s="52"/>
      <c r="H2366" s="51"/>
      <c r="I2366" s="53"/>
      <c r="J2366" s="4"/>
      <c r="O2366" s="12" t="str">
        <f t="shared" si="293"/>
        <v/>
      </c>
      <c r="Q2366" s="12" t="str">
        <f t="shared" si="294"/>
        <v/>
      </c>
      <c r="R2366" s="12" t="str">
        <f t="shared" si="295"/>
        <v/>
      </c>
      <c r="S2366" s="12" t="str">
        <f t="shared" si="296"/>
        <v/>
      </c>
      <c r="T2366" s="12" t="str">
        <f t="shared" si="297"/>
        <v/>
      </c>
      <c r="U2366" s="12" t="str">
        <f t="shared" si="298"/>
        <v/>
      </c>
      <c r="V2366" s="12" t="str">
        <f t="shared" si="292"/>
        <v/>
      </c>
      <c r="X2366" s="44" t="str">
        <f>IF($D2366="", "", IF(COUNTIF($D$11:$D2366, $D2366)&gt;1, "", $D2366))</f>
        <v/>
      </c>
      <c r="Z2366" s="12" t="str">
        <f>IF($X2366="", "", IF(COUNTIF('Page Categories'!$D$11:$D$1010, $X2366)&gt;0, "", MAX(Z$10:Z2365)+1))</f>
        <v/>
      </c>
      <c r="AB2366" s="44" t="str">
        <f t="shared" si="299"/>
        <v/>
      </c>
    </row>
    <row r="2367" spans="1:28" x14ac:dyDescent="0.25">
      <c r="A2367" s="4"/>
      <c r="B2367" s="44" t="str">
        <f>IF($D2367="", "", IF(IFERROR(INDEX('Page Categories'!$E$11:$E$1010, MATCH($D2367, 'Page Categories'!$D$11:$D$1010, 0)), "")="", 'Page Categories'!$M$21, IFERROR(INDEX('Page Categories'!$E$11:$E$1010, MATCH($D2367, 'Page Categories'!$D$11:$D$1010, 0)), "")))</f>
        <v/>
      </c>
      <c r="C2367" s="4"/>
      <c r="D2367" s="50"/>
      <c r="E2367" s="51"/>
      <c r="F2367" s="51"/>
      <c r="G2367" s="52"/>
      <c r="H2367" s="51"/>
      <c r="I2367" s="53"/>
      <c r="J2367" s="4"/>
      <c r="O2367" s="12" t="str">
        <f t="shared" si="293"/>
        <v/>
      </c>
      <c r="Q2367" s="12" t="str">
        <f t="shared" si="294"/>
        <v/>
      </c>
      <c r="R2367" s="12" t="str">
        <f t="shared" si="295"/>
        <v/>
      </c>
      <c r="S2367" s="12" t="str">
        <f t="shared" si="296"/>
        <v/>
      </c>
      <c r="T2367" s="12" t="str">
        <f t="shared" si="297"/>
        <v/>
      </c>
      <c r="U2367" s="12" t="str">
        <f t="shared" si="298"/>
        <v/>
      </c>
      <c r="V2367" s="12" t="str">
        <f t="shared" si="292"/>
        <v/>
      </c>
      <c r="X2367" s="44" t="str">
        <f>IF($D2367="", "", IF(COUNTIF($D$11:$D2367, $D2367)&gt;1, "", $D2367))</f>
        <v/>
      </c>
      <c r="Z2367" s="12" t="str">
        <f>IF($X2367="", "", IF(COUNTIF('Page Categories'!$D$11:$D$1010, $X2367)&gt;0, "", MAX(Z$10:Z2366)+1))</f>
        <v/>
      </c>
      <c r="AB2367" s="44" t="str">
        <f t="shared" si="299"/>
        <v/>
      </c>
    </row>
    <row r="2368" spans="1:28" x14ac:dyDescent="0.25">
      <c r="A2368" s="4"/>
      <c r="B2368" s="44" t="str">
        <f>IF($D2368="", "", IF(IFERROR(INDEX('Page Categories'!$E$11:$E$1010, MATCH($D2368, 'Page Categories'!$D$11:$D$1010, 0)), "")="", 'Page Categories'!$M$21, IFERROR(INDEX('Page Categories'!$E$11:$E$1010, MATCH($D2368, 'Page Categories'!$D$11:$D$1010, 0)), "")))</f>
        <v/>
      </c>
      <c r="C2368" s="4"/>
      <c r="D2368" s="50"/>
      <c r="E2368" s="51"/>
      <c r="F2368" s="51"/>
      <c r="G2368" s="52"/>
      <c r="H2368" s="51"/>
      <c r="I2368" s="53"/>
      <c r="J2368" s="4"/>
      <c r="O2368" s="12" t="str">
        <f t="shared" si="293"/>
        <v/>
      </c>
      <c r="Q2368" s="12" t="str">
        <f t="shared" si="294"/>
        <v/>
      </c>
      <c r="R2368" s="12" t="str">
        <f t="shared" si="295"/>
        <v/>
      </c>
      <c r="S2368" s="12" t="str">
        <f t="shared" si="296"/>
        <v/>
      </c>
      <c r="T2368" s="12" t="str">
        <f t="shared" si="297"/>
        <v/>
      </c>
      <c r="U2368" s="12" t="str">
        <f t="shared" si="298"/>
        <v/>
      </c>
      <c r="V2368" s="12" t="str">
        <f t="shared" si="292"/>
        <v/>
      </c>
      <c r="X2368" s="44" t="str">
        <f>IF($D2368="", "", IF(COUNTIF($D$11:$D2368, $D2368)&gt;1, "", $D2368))</f>
        <v/>
      </c>
      <c r="Z2368" s="12" t="str">
        <f>IF($X2368="", "", IF(COUNTIF('Page Categories'!$D$11:$D$1010, $X2368)&gt;0, "", MAX(Z$10:Z2367)+1))</f>
        <v/>
      </c>
      <c r="AB2368" s="44" t="str">
        <f t="shared" si="299"/>
        <v/>
      </c>
    </row>
    <row r="2369" spans="1:28" x14ac:dyDescent="0.25">
      <c r="A2369" s="4"/>
      <c r="B2369" s="44" t="str">
        <f>IF($D2369="", "", IF(IFERROR(INDEX('Page Categories'!$E$11:$E$1010, MATCH($D2369, 'Page Categories'!$D$11:$D$1010, 0)), "")="", 'Page Categories'!$M$21, IFERROR(INDEX('Page Categories'!$E$11:$E$1010, MATCH($D2369, 'Page Categories'!$D$11:$D$1010, 0)), "")))</f>
        <v/>
      </c>
      <c r="C2369" s="4"/>
      <c r="D2369" s="50"/>
      <c r="E2369" s="51"/>
      <c r="F2369" s="51"/>
      <c r="G2369" s="52"/>
      <c r="H2369" s="51"/>
      <c r="I2369" s="53"/>
      <c r="J2369" s="4"/>
      <c r="O2369" s="12" t="str">
        <f t="shared" si="293"/>
        <v/>
      </c>
      <c r="Q2369" s="12" t="str">
        <f t="shared" si="294"/>
        <v/>
      </c>
      <c r="R2369" s="12" t="str">
        <f t="shared" si="295"/>
        <v/>
      </c>
      <c r="S2369" s="12" t="str">
        <f t="shared" si="296"/>
        <v/>
      </c>
      <c r="T2369" s="12" t="str">
        <f t="shared" si="297"/>
        <v/>
      </c>
      <c r="U2369" s="12" t="str">
        <f t="shared" si="298"/>
        <v/>
      </c>
      <c r="V2369" s="12" t="str">
        <f t="shared" si="292"/>
        <v/>
      </c>
      <c r="X2369" s="44" t="str">
        <f>IF($D2369="", "", IF(COUNTIF($D$11:$D2369, $D2369)&gt;1, "", $D2369))</f>
        <v/>
      </c>
      <c r="Z2369" s="12" t="str">
        <f>IF($X2369="", "", IF(COUNTIF('Page Categories'!$D$11:$D$1010, $X2369)&gt;0, "", MAX(Z$10:Z2368)+1))</f>
        <v/>
      </c>
      <c r="AB2369" s="44" t="str">
        <f t="shared" si="299"/>
        <v/>
      </c>
    </row>
    <row r="2370" spans="1:28" x14ac:dyDescent="0.25">
      <c r="A2370" s="4"/>
      <c r="B2370" s="44" t="str">
        <f>IF($D2370="", "", IF(IFERROR(INDEX('Page Categories'!$E$11:$E$1010, MATCH($D2370, 'Page Categories'!$D$11:$D$1010, 0)), "")="", 'Page Categories'!$M$21, IFERROR(INDEX('Page Categories'!$E$11:$E$1010, MATCH($D2370, 'Page Categories'!$D$11:$D$1010, 0)), "")))</f>
        <v/>
      </c>
      <c r="C2370" s="4"/>
      <c r="D2370" s="50"/>
      <c r="E2370" s="51"/>
      <c r="F2370" s="51"/>
      <c r="G2370" s="52"/>
      <c r="H2370" s="51"/>
      <c r="I2370" s="53"/>
      <c r="J2370" s="4"/>
      <c r="O2370" s="12" t="str">
        <f t="shared" si="293"/>
        <v/>
      </c>
      <c r="Q2370" s="12" t="str">
        <f t="shared" si="294"/>
        <v/>
      </c>
      <c r="R2370" s="12" t="str">
        <f t="shared" si="295"/>
        <v/>
      </c>
      <c r="S2370" s="12" t="str">
        <f t="shared" si="296"/>
        <v/>
      </c>
      <c r="T2370" s="12" t="str">
        <f t="shared" si="297"/>
        <v/>
      </c>
      <c r="U2370" s="12" t="str">
        <f t="shared" si="298"/>
        <v/>
      </c>
      <c r="V2370" s="12" t="str">
        <f t="shared" si="292"/>
        <v/>
      </c>
      <c r="X2370" s="44" t="str">
        <f>IF($D2370="", "", IF(COUNTIF($D$11:$D2370, $D2370)&gt;1, "", $D2370))</f>
        <v/>
      </c>
      <c r="Z2370" s="12" t="str">
        <f>IF($X2370="", "", IF(COUNTIF('Page Categories'!$D$11:$D$1010, $X2370)&gt;0, "", MAX(Z$10:Z2369)+1))</f>
        <v/>
      </c>
      <c r="AB2370" s="44" t="str">
        <f t="shared" si="299"/>
        <v/>
      </c>
    </row>
    <row r="2371" spans="1:28" x14ac:dyDescent="0.25">
      <c r="A2371" s="4"/>
      <c r="B2371" s="44" t="str">
        <f>IF($D2371="", "", IF(IFERROR(INDEX('Page Categories'!$E$11:$E$1010, MATCH($D2371, 'Page Categories'!$D$11:$D$1010, 0)), "")="", 'Page Categories'!$M$21, IFERROR(INDEX('Page Categories'!$E$11:$E$1010, MATCH($D2371, 'Page Categories'!$D$11:$D$1010, 0)), "")))</f>
        <v/>
      </c>
      <c r="C2371" s="4"/>
      <c r="D2371" s="50"/>
      <c r="E2371" s="51"/>
      <c r="F2371" s="51"/>
      <c r="G2371" s="52"/>
      <c r="H2371" s="51"/>
      <c r="I2371" s="53"/>
      <c r="J2371" s="4"/>
      <c r="O2371" s="12" t="str">
        <f t="shared" si="293"/>
        <v/>
      </c>
      <c r="Q2371" s="12" t="str">
        <f t="shared" si="294"/>
        <v/>
      </c>
      <c r="R2371" s="12" t="str">
        <f t="shared" si="295"/>
        <v/>
      </c>
      <c r="S2371" s="12" t="str">
        <f t="shared" si="296"/>
        <v/>
      </c>
      <c r="T2371" s="12" t="str">
        <f t="shared" si="297"/>
        <v/>
      </c>
      <c r="U2371" s="12" t="str">
        <f t="shared" si="298"/>
        <v/>
      </c>
      <c r="V2371" s="12" t="str">
        <f t="shared" si="292"/>
        <v/>
      </c>
      <c r="X2371" s="44" t="str">
        <f>IF($D2371="", "", IF(COUNTIF($D$11:$D2371, $D2371)&gt;1, "", $D2371))</f>
        <v/>
      </c>
      <c r="Z2371" s="12" t="str">
        <f>IF($X2371="", "", IF(COUNTIF('Page Categories'!$D$11:$D$1010, $X2371)&gt;0, "", MAX(Z$10:Z2370)+1))</f>
        <v/>
      </c>
      <c r="AB2371" s="44" t="str">
        <f t="shared" si="299"/>
        <v/>
      </c>
    </row>
    <row r="2372" spans="1:28" x14ac:dyDescent="0.25">
      <c r="A2372" s="4"/>
      <c r="B2372" s="44" t="str">
        <f>IF($D2372="", "", IF(IFERROR(INDEX('Page Categories'!$E$11:$E$1010, MATCH($D2372, 'Page Categories'!$D$11:$D$1010, 0)), "")="", 'Page Categories'!$M$21, IFERROR(INDEX('Page Categories'!$E$11:$E$1010, MATCH($D2372, 'Page Categories'!$D$11:$D$1010, 0)), "")))</f>
        <v/>
      </c>
      <c r="C2372" s="4"/>
      <c r="D2372" s="50"/>
      <c r="E2372" s="51"/>
      <c r="F2372" s="51"/>
      <c r="G2372" s="52"/>
      <c r="H2372" s="51"/>
      <c r="I2372" s="53"/>
      <c r="J2372" s="4"/>
      <c r="O2372" s="12" t="str">
        <f t="shared" si="293"/>
        <v/>
      </c>
      <c r="Q2372" s="12" t="str">
        <f t="shared" si="294"/>
        <v/>
      </c>
      <c r="R2372" s="12" t="str">
        <f t="shared" si="295"/>
        <v/>
      </c>
      <c r="S2372" s="12" t="str">
        <f t="shared" si="296"/>
        <v/>
      </c>
      <c r="T2372" s="12" t="str">
        <f t="shared" si="297"/>
        <v/>
      </c>
      <c r="U2372" s="12" t="str">
        <f t="shared" si="298"/>
        <v/>
      </c>
      <c r="V2372" s="12" t="str">
        <f t="shared" si="292"/>
        <v/>
      </c>
      <c r="X2372" s="44" t="str">
        <f>IF($D2372="", "", IF(COUNTIF($D$11:$D2372, $D2372)&gt;1, "", $D2372))</f>
        <v/>
      </c>
      <c r="Z2372" s="12" t="str">
        <f>IF($X2372="", "", IF(COUNTIF('Page Categories'!$D$11:$D$1010, $X2372)&gt;0, "", MAX(Z$10:Z2371)+1))</f>
        <v/>
      </c>
      <c r="AB2372" s="44" t="str">
        <f t="shared" si="299"/>
        <v/>
      </c>
    </row>
    <row r="2373" spans="1:28" x14ac:dyDescent="0.25">
      <c r="A2373" s="4"/>
      <c r="B2373" s="44" t="str">
        <f>IF($D2373="", "", IF(IFERROR(INDEX('Page Categories'!$E$11:$E$1010, MATCH($D2373, 'Page Categories'!$D$11:$D$1010, 0)), "")="", 'Page Categories'!$M$21, IFERROR(INDEX('Page Categories'!$E$11:$E$1010, MATCH($D2373, 'Page Categories'!$D$11:$D$1010, 0)), "")))</f>
        <v/>
      </c>
      <c r="C2373" s="4"/>
      <c r="D2373" s="50"/>
      <c r="E2373" s="51"/>
      <c r="F2373" s="51"/>
      <c r="G2373" s="52"/>
      <c r="H2373" s="51"/>
      <c r="I2373" s="53"/>
      <c r="J2373" s="4"/>
      <c r="O2373" s="12" t="str">
        <f t="shared" si="293"/>
        <v/>
      </c>
      <c r="Q2373" s="12" t="str">
        <f t="shared" si="294"/>
        <v/>
      </c>
      <c r="R2373" s="12" t="str">
        <f t="shared" si="295"/>
        <v/>
      </c>
      <c r="S2373" s="12" t="str">
        <f t="shared" si="296"/>
        <v/>
      </c>
      <c r="T2373" s="12" t="str">
        <f t="shared" si="297"/>
        <v/>
      </c>
      <c r="U2373" s="12" t="str">
        <f t="shared" si="298"/>
        <v/>
      </c>
      <c r="V2373" s="12" t="str">
        <f t="shared" si="292"/>
        <v/>
      </c>
      <c r="X2373" s="44" t="str">
        <f>IF($D2373="", "", IF(COUNTIF($D$11:$D2373, $D2373)&gt;1, "", $D2373))</f>
        <v/>
      </c>
      <c r="Z2373" s="12" t="str">
        <f>IF($X2373="", "", IF(COUNTIF('Page Categories'!$D$11:$D$1010, $X2373)&gt;0, "", MAX(Z$10:Z2372)+1))</f>
        <v/>
      </c>
      <c r="AB2373" s="44" t="str">
        <f t="shared" si="299"/>
        <v/>
      </c>
    </row>
    <row r="2374" spans="1:28" x14ac:dyDescent="0.25">
      <c r="A2374" s="4"/>
      <c r="B2374" s="44" t="str">
        <f>IF($D2374="", "", IF(IFERROR(INDEX('Page Categories'!$E$11:$E$1010, MATCH($D2374, 'Page Categories'!$D$11:$D$1010, 0)), "")="", 'Page Categories'!$M$21, IFERROR(INDEX('Page Categories'!$E$11:$E$1010, MATCH($D2374, 'Page Categories'!$D$11:$D$1010, 0)), "")))</f>
        <v/>
      </c>
      <c r="C2374" s="4"/>
      <c r="D2374" s="50"/>
      <c r="E2374" s="51"/>
      <c r="F2374" s="51"/>
      <c r="G2374" s="52"/>
      <c r="H2374" s="51"/>
      <c r="I2374" s="53"/>
      <c r="J2374" s="4"/>
      <c r="O2374" s="12" t="str">
        <f t="shared" si="293"/>
        <v/>
      </c>
      <c r="Q2374" s="12" t="str">
        <f t="shared" si="294"/>
        <v/>
      </c>
      <c r="R2374" s="12" t="str">
        <f t="shared" si="295"/>
        <v/>
      </c>
      <c r="S2374" s="12" t="str">
        <f t="shared" si="296"/>
        <v/>
      </c>
      <c r="T2374" s="12" t="str">
        <f t="shared" si="297"/>
        <v/>
      </c>
      <c r="U2374" s="12" t="str">
        <f t="shared" si="298"/>
        <v/>
      </c>
      <c r="V2374" s="12" t="str">
        <f t="shared" si="292"/>
        <v/>
      </c>
      <c r="X2374" s="44" t="str">
        <f>IF($D2374="", "", IF(COUNTIF($D$11:$D2374, $D2374)&gt;1, "", $D2374))</f>
        <v/>
      </c>
      <c r="Z2374" s="12" t="str">
        <f>IF($X2374="", "", IF(COUNTIF('Page Categories'!$D$11:$D$1010, $X2374)&gt;0, "", MAX(Z$10:Z2373)+1))</f>
        <v/>
      </c>
      <c r="AB2374" s="44" t="str">
        <f t="shared" si="299"/>
        <v/>
      </c>
    </row>
    <row r="2375" spans="1:28" x14ac:dyDescent="0.25">
      <c r="A2375" s="4"/>
      <c r="B2375" s="44" t="str">
        <f>IF($D2375="", "", IF(IFERROR(INDEX('Page Categories'!$E$11:$E$1010, MATCH($D2375, 'Page Categories'!$D$11:$D$1010, 0)), "")="", 'Page Categories'!$M$21, IFERROR(INDEX('Page Categories'!$E$11:$E$1010, MATCH($D2375, 'Page Categories'!$D$11:$D$1010, 0)), "")))</f>
        <v/>
      </c>
      <c r="C2375" s="4"/>
      <c r="D2375" s="50"/>
      <c r="E2375" s="51"/>
      <c r="F2375" s="51"/>
      <c r="G2375" s="52"/>
      <c r="H2375" s="51"/>
      <c r="I2375" s="53"/>
      <c r="J2375" s="4"/>
      <c r="O2375" s="12" t="str">
        <f t="shared" si="293"/>
        <v/>
      </c>
      <c r="Q2375" s="12" t="str">
        <f t="shared" si="294"/>
        <v/>
      </c>
      <c r="R2375" s="12" t="str">
        <f t="shared" si="295"/>
        <v/>
      </c>
      <c r="S2375" s="12" t="str">
        <f t="shared" si="296"/>
        <v/>
      </c>
      <c r="T2375" s="12" t="str">
        <f t="shared" si="297"/>
        <v/>
      </c>
      <c r="U2375" s="12" t="str">
        <f t="shared" si="298"/>
        <v/>
      </c>
      <c r="V2375" s="12" t="str">
        <f t="shared" si="292"/>
        <v/>
      </c>
      <c r="X2375" s="44" t="str">
        <f>IF($D2375="", "", IF(COUNTIF($D$11:$D2375, $D2375)&gt;1, "", $D2375))</f>
        <v/>
      </c>
      <c r="Z2375" s="12" t="str">
        <f>IF($X2375="", "", IF(COUNTIF('Page Categories'!$D$11:$D$1010, $X2375)&gt;0, "", MAX(Z$10:Z2374)+1))</f>
        <v/>
      </c>
      <c r="AB2375" s="44" t="str">
        <f t="shared" si="299"/>
        <v/>
      </c>
    </row>
    <row r="2376" spans="1:28" x14ac:dyDescent="0.25">
      <c r="A2376" s="4"/>
      <c r="B2376" s="44" t="str">
        <f>IF($D2376="", "", IF(IFERROR(INDEX('Page Categories'!$E$11:$E$1010, MATCH($D2376, 'Page Categories'!$D$11:$D$1010, 0)), "")="", 'Page Categories'!$M$21, IFERROR(INDEX('Page Categories'!$E$11:$E$1010, MATCH($D2376, 'Page Categories'!$D$11:$D$1010, 0)), "")))</f>
        <v/>
      </c>
      <c r="C2376" s="4"/>
      <c r="D2376" s="50"/>
      <c r="E2376" s="51"/>
      <c r="F2376" s="51"/>
      <c r="G2376" s="52"/>
      <c r="H2376" s="51"/>
      <c r="I2376" s="53"/>
      <c r="J2376" s="4"/>
      <c r="O2376" s="12" t="str">
        <f t="shared" si="293"/>
        <v/>
      </c>
      <c r="Q2376" s="12" t="str">
        <f t="shared" si="294"/>
        <v/>
      </c>
      <c r="R2376" s="12" t="str">
        <f t="shared" si="295"/>
        <v/>
      </c>
      <c r="S2376" s="12" t="str">
        <f t="shared" si="296"/>
        <v/>
      </c>
      <c r="T2376" s="12" t="str">
        <f t="shared" si="297"/>
        <v/>
      </c>
      <c r="U2376" s="12" t="str">
        <f t="shared" si="298"/>
        <v/>
      </c>
      <c r="V2376" s="12" t="str">
        <f t="shared" si="292"/>
        <v/>
      </c>
      <c r="X2376" s="44" t="str">
        <f>IF($D2376="", "", IF(COUNTIF($D$11:$D2376, $D2376)&gt;1, "", $D2376))</f>
        <v/>
      </c>
      <c r="Z2376" s="12" t="str">
        <f>IF($X2376="", "", IF(COUNTIF('Page Categories'!$D$11:$D$1010, $X2376)&gt;0, "", MAX(Z$10:Z2375)+1))</f>
        <v/>
      </c>
      <c r="AB2376" s="44" t="str">
        <f t="shared" si="299"/>
        <v/>
      </c>
    </row>
    <row r="2377" spans="1:28" x14ac:dyDescent="0.25">
      <c r="A2377" s="4"/>
      <c r="B2377" s="44" t="str">
        <f>IF($D2377="", "", IF(IFERROR(INDEX('Page Categories'!$E$11:$E$1010, MATCH($D2377, 'Page Categories'!$D$11:$D$1010, 0)), "")="", 'Page Categories'!$M$21, IFERROR(INDEX('Page Categories'!$E$11:$E$1010, MATCH($D2377, 'Page Categories'!$D$11:$D$1010, 0)), "")))</f>
        <v/>
      </c>
      <c r="C2377" s="4"/>
      <c r="D2377" s="50"/>
      <c r="E2377" s="51"/>
      <c r="F2377" s="51"/>
      <c r="G2377" s="52"/>
      <c r="H2377" s="51"/>
      <c r="I2377" s="53"/>
      <c r="J2377" s="4"/>
      <c r="O2377" s="12" t="str">
        <f t="shared" si="293"/>
        <v/>
      </c>
      <c r="Q2377" s="12" t="str">
        <f t="shared" si="294"/>
        <v/>
      </c>
      <c r="R2377" s="12" t="str">
        <f t="shared" si="295"/>
        <v/>
      </c>
      <c r="S2377" s="12" t="str">
        <f t="shared" si="296"/>
        <v/>
      </c>
      <c r="T2377" s="12" t="str">
        <f t="shared" si="297"/>
        <v/>
      </c>
      <c r="U2377" s="12" t="str">
        <f t="shared" si="298"/>
        <v/>
      </c>
      <c r="V2377" s="12" t="str">
        <f t="shared" si="292"/>
        <v/>
      </c>
      <c r="X2377" s="44" t="str">
        <f>IF($D2377="", "", IF(COUNTIF($D$11:$D2377, $D2377)&gt;1, "", $D2377))</f>
        <v/>
      </c>
      <c r="Z2377" s="12" t="str">
        <f>IF($X2377="", "", IF(COUNTIF('Page Categories'!$D$11:$D$1010, $X2377)&gt;0, "", MAX(Z$10:Z2376)+1))</f>
        <v/>
      </c>
      <c r="AB2377" s="44" t="str">
        <f t="shared" si="299"/>
        <v/>
      </c>
    </row>
    <row r="2378" spans="1:28" x14ac:dyDescent="0.25">
      <c r="A2378" s="4"/>
      <c r="B2378" s="44" t="str">
        <f>IF($D2378="", "", IF(IFERROR(INDEX('Page Categories'!$E$11:$E$1010, MATCH($D2378, 'Page Categories'!$D$11:$D$1010, 0)), "")="", 'Page Categories'!$M$21, IFERROR(INDEX('Page Categories'!$E$11:$E$1010, MATCH($D2378, 'Page Categories'!$D$11:$D$1010, 0)), "")))</f>
        <v/>
      </c>
      <c r="C2378" s="4"/>
      <c r="D2378" s="50"/>
      <c r="E2378" s="51"/>
      <c r="F2378" s="51"/>
      <c r="G2378" s="52"/>
      <c r="H2378" s="51"/>
      <c r="I2378" s="53"/>
      <c r="J2378" s="4"/>
      <c r="O2378" s="12" t="str">
        <f t="shared" si="293"/>
        <v/>
      </c>
      <c r="Q2378" s="12" t="str">
        <f t="shared" si="294"/>
        <v/>
      </c>
      <c r="R2378" s="12" t="str">
        <f t="shared" si="295"/>
        <v/>
      </c>
      <c r="S2378" s="12" t="str">
        <f t="shared" si="296"/>
        <v/>
      </c>
      <c r="T2378" s="12" t="str">
        <f t="shared" si="297"/>
        <v/>
      </c>
      <c r="U2378" s="12" t="str">
        <f t="shared" si="298"/>
        <v/>
      </c>
      <c r="V2378" s="12" t="str">
        <f t="shared" si="292"/>
        <v/>
      </c>
      <c r="X2378" s="44" t="str">
        <f>IF($D2378="", "", IF(COUNTIF($D$11:$D2378, $D2378)&gt;1, "", $D2378))</f>
        <v/>
      </c>
      <c r="Z2378" s="12" t="str">
        <f>IF($X2378="", "", IF(COUNTIF('Page Categories'!$D$11:$D$1010, $X2378)&gt;0, "", MAX(Z$10:Z2377)+1))</f>
        <v/>
      </c>
      <c r="AB2378" s="44" t="str">
        <f t="shared" si="299"/>
        <v/>
      </c>
    </row>
    <row r="2379" spans="1:28" x14ac:dyDescent="0.25">
      <c r="A2379" s="4"/>
      <c r="B2379" s="44" t="str">
        <f>IF($D2379="", "", IF(IFERROR(INDEX('Page Categories'!$E$11:$E$1010, MATCH($D2379, 'Page Categories'!$D$11:$D$1010, 0)), "")="", 'Page Categories'!$M$21, IFERROR(INDEX('Page Categories'!$E$11:$E$1010, MATCH($D2379, 'Page Categories'!$D$11:$D$1010, 0)), "")))</f>
        <v/>
      </c>
      <c r="C2379" s="4"/>
      <c r="D2379" s="50"/>
      <c r="E2379" s="51"/>
      <c r="F2379" s="51"/>
      <c r="G2379" s="52"/>
      <c r="H2379" s="51"/>
      <c r="I2379" s="53"/>
      <c r="J2379" s="4"/>
      <c r="O2379" s="12" t="str">
        <f t="shared" si="293"/>
        <v/>
      </c>
      <c r="Q2379" s="12" t="str">
        <f t="shared" si="294"/>
        <v/>
      </c>
      <c r="R2379" s="12" t="str">
        <f t="shared" si="295"/>
        <v/>
      </c>
      <c r="S2379" s="12" t="str">
        <f t="shared" si="296"/>
        <v/>
      </c>
      <c r="T2379" s="12" t="str">
        <f t="shared" si="297"/>
        <v/>
      </c>
      <c r="U2379" s="12" t="str">
        <f t="shared" si="298"/>
        <v/>
      </c>
      <c r="V2379" s="12" t="str">
        <f t="shared" ref="V2379:V2442" si="300">IF($O2379="", "", IF(AND(V$5="X", I2379=""), $O$6, IF(AND(NOT(I2379=""), COUNTIF(M$11:M$22, I2379)=0), $O$7, "")))</f>
        <v/>
      </c>
      <c r="X2379" s="44" t="str">
        <f>IF($D2379="", "", IF(COUNTIF($D$11:$D2379, $D2379)&gt;1, "", $D2379))</f>
        <v/>
      </c>
      <c r="Z2379" s="12" t="str">
        <f>IF($X2379="", "", IF(COUNTIF('Page Categories'!$D$11:$D$1010, $X2379)&gt;0, "", MAX(Z$10:Z2378)+1))</f>
        <v/>
      </c>
      <c r="AB2379" s="44" t="str">
        <f t="shared" si="299"/>
        <v/>
      </c>
    </row>
    <row r="2380" spans="1:28" x14ac:dyDescent="0.25">
      <c r="A2380" s="4"/>
      <c r="B2380" s="44" t="str">
        <f>IF($D2380="", "", IF(IFERROR(INDEX('Page Categories'!$E$11:$E$1010, MATCH($D2380, 'Page Categories'!$D$11:$D$1010, 0)), "")="", 'Page Categories'!$M$21, IFERROR(INDEX('Page Categories'!$E$11:$E$1010, MATCH($D2380, 'Page Categories'!$D$11:$D$1010, 0)), "")))</f>
        <v/>
      </c>
      <c r="C2380" s="4"/>
      <c r="D2380" s="50"/>
      <c r="E2380" s="51"/>
      <c r="F2380" s="51"/>
      <c r="G2380" s="52"/>
      <c r="H2380" s="51"/>
      <c r="I2380" s="53"/>
      <c r="J2380" s="4"/>
      <c r="O2380" s="12" t="str">
        <f t="shared" ref="O2380:O2443" si="301">IF(COUNTIF($D2380:$I2380, "")=6, "", "X")</f>
        <v/>
      </c>
      <c r="Q2380" s="12" t="str">
        <f t="shared" ref="Q2380:Q2443" si="302">IF($O2380="", "", IF(AND(Q$5="X", D2380=""), $O$6, ""))</f>
        <v/>
      </c>
      <c r="R2380" s="12" t="str">
        <f t="shared" ref="R2380:R2443" si="303">IF($O2380="", "", IF(AND(R$5="X", E2380=""), $O$6, IF(AND(NOT(E2380=""), ISNUMBER(E2380)=FALSE), $O$7, "")))</f>
        <v/>
      </c>
      <c r="S2380" s="12" t="str">
        <f t="shared" ref="S2380:S2443" si="304">IF($O2380="", "", IF(AND(S$5="X", F2380=""), $O$6, IF(AND(NOT(F2380=""), ISNUMBER(F2380)=FALSE), $O$7, "")))</f>
        <v/>
      </c>
      <c r="T2380" s="12" t="str">
        <f t="shared" ref="T2380:T2443" si="305">IF($O2380="", "", IF(AND(T$5="X", G2380=""), $O$6, IF(AND(NOT(G2380=""), ISNUMBER(G2380)=FALSE), $O$7, "")))</f>
        <v/>
      </c>
      <c r="U2380" s="12" t="str">
        <f t="shared" ref="U2380:U2443" si="306">IF($O2380="", "", IF(AND(U$5="X", H2380=""), $O$6, IF(AND(NOT(H2380=""), ISNUMBER(H2380)=FALSE), $O$7, "")))</f>
        <v/>
      </c>
      <c r="V2380" s="12" t="str">
        <f t="shared" si="300"/>
        <v/>
      </c>
      <c r="X2380" s="44" t="str">
        <f>IF($D2380="", "", IF(COUNTIF($D$11:$D2380, $D2380)&gt;1, "", $D2380))</f>
        <v/>
      </c>
      <c r="Z2380" s="12" t="str">
        <f>IF($X2380="", "", IF(COUNTIF('Page Categories'!$D$11:$D$1010, $X2380)&gt;0, "", MAX(Z$10:Z2379)+1))</f>
        <v/>
      </c>
      <c r="AB2380" s="44" t="str">
        <f t="shared" ref="AB2380:AB2443" si="307">IF(OR($B2380="", $I2380=""), "", CONCATENATE($B2380, " - ", $I2380))</f>
        <v/>
      </c>
    </row>
    <row r="2381" spans="1:28" x14ac:dyDescent="0.25">
      <c r="A2381" s="4"/>
      <c r="B2381" s="44" t="str">
        <f>IF($D2381="", "", IF(IFERROR(INDEX('Page Categories'!$E$11:$E$1010, MATCH($D2381, 'Page Categories'!$D$11:$D$1010, 0)), "")="", 'Page Categories'!$M$21, IFERROR(INDEX('Page Categories'!$E$11:$E$1010, MATCH($D2381, 'Page Categories'!$D$11:$D$1010, 0)), "")))</f>
        <v/>
      </c>
      <c r="C2381" s="4"/>
      <c r="D2381" s="50"/>
      <c r="E2381" s="51"/>
      <c r="F2381" s="51"/>
      <c r="G2381" s="52"/>
      <c r="H2381" s="51"/>
      <c r="I2381" s="53"/>
      <c r="J2381" s="4"/>
      <c r="O2381" s="12" t="str">
        <f t="shared" si="301"/>
        <v/>
      </c>
      <c r="Q2381" s="12" t="str">
        <f t="shared" si="302"/>
        <v/>
      </c>
      <c r="R2381" s="12" t="str">
        <f t="shared" si="303"/>
        <v/>
      </c>
      <c r="S2381" s="12" t="str">
        <f t="shared" si="304"/>
        <v/>
      </c>
      <c r="T2381" s="12" t="str">
        <f t="shared" si="305"/>
        <v/>
      </c>
      <c r="U2381" s="12" t="str">
        <f t="shared" si="306"/>
        <v/>
      </c>
      <c r="V2381" s="12" t="str">
        <f t="shared" si="300"/>
        <v/>
      </c>
      <c r="X2381" s="44" t="str">
        <f>IF($D2381="", "", IF(COUNTIF($D$11:$D2381, $D2381)&gt;1, "", $D2381))</f>
        <v/>
      </c>
      <c r="Z2381" s="12" t="str">
        <f>IF($X2381="", "", IF(COUNTIF('Page Categories'!$D$11:$D$1010, $X2381)&gt;0, "", MAX(Z$10:Z2380)+1))</f>
        <v/>
      </c>
      <c r="AB2381" s="44" t="str">
        <f t="shared" si="307"/>
        <v/>
      </c>
    </row>
    <row r="2382" spans="1:28" x14ac:dyDescent="0.25">
      <c r="A2382" s="4"/>
      <c r="B2382" s="44" t="str">
        <f>IF($D2382="", "", IF(IFERROR(INDEX('Page Categories'!$E$11:$E$1010, MATCH($D2382, 'Page Categories'!$D$11:$D$1010, 0)), "")="", 'Page Categories'!$M$21, IFERROR(INDEX('Page Categories'!$E$11:$E$1010, MATCH($D2382, 'Page Categories'!$D$11:$D$1010, 0)), "")))</f>
        <v/>
      </c>
      <c r="C2382" s="4"/>
      <c r="D2382" s="50"/>
      <c r="E2382" s="51"/>
      <c r="F2382" s="51"/>
      <c r="G2382" s="52"/>
      <c r="H2382" s="51"/>
      <c r="I2382" s="53"/>
      <c r="J2382" s="4"/>
      <c r="O2382" s="12" t="str">
        <f t="shared" si="301"/>
        <v/>
      </c>
      <c r="Q2382" s="12" t="str">
        <f t="shared" si="302"/>
        <v/>
      </c>
      <c r="R2382" s="12" t="str">
        <f t="shared" si="303"/>
        <v/>
      </c>
      <c r="S2382" s="12" t="str">
        <f t="shared" si="304"/>
        <v/>
      </c>
      <c r="T2382" s="12" t="str">
        <f t="shared" si="305"/>
        <v/>
      </c>
      <c r="U2382" s="12" t="str">
        <f t="shared" si="306"/>
        <v/>
      </c>
      <c r="V2382" s="12" t="str">
        <f t="shared" si="300"/>
        <v/>
      </c>
      <c r="X2382" s="44" t="str">
        <f>IF($D2382="", "", IF(COUNTIF($D$11:$D2382, $D2382)&gt;1, "", $D2382))</f>
        <v/>
      </c>
      <c r="Z2382" s="12" t="str">
        <f>IF($X2382="", "", IF(COUNTIF('Page Categories'!$D$11:$D$1010, $X2382)&gt;0, "", MAX(Z$10:Z2381)+1))</f>
        <v/>
      </c>
      <c r="AB2382" s="44" t="str">
        <f t="shared" si="307"/>
        <v/>
      </c>
    </row>
    <row r="2383" spans="1:28" x14ac:dyDescent="0.25">
      <c r="A2383" s="4"/>
      <c r="B2383" s="44" t="str">
        <f>IF($D2383="", "", IF(IFERROR(INDEX('Page Categories'!$E$11:$E$1010, MATCH($D2383, 'Page Categories'!$D$11:$D$1010, 0)), "")="", 'Page Categories'!$M$21, IFERROR(INDEX('Page Categories'!$E$11:$E$1010, MATCH($D2383, 'Page Categories'!$D$11:$D$1010, 0)), "")))</f>
        <v/>
      </c>
      <c r="C2383" s="4"/>
      <c r="D2383" s="50"/>
      <c r="E2383" s="51"/>
      <c r="F2383" s="51"/>
      <c r="G2383" s="52"/>
      <c r="H2383" s="51"/>
      <c r="I2383" s="53"/>
      <c r="J2383" s="4"/>
      <c r="O2383" s="12" t="str">
        <f t="shared" si="301"/>
        <v/>
      </c>
      <c r="Q2383" s="12" t="str">
        <f t="shared" si="302"/>
        <v/>
      </c>
      <c r="R2383" s="12" t="str">
        <f t="shared" si="303"/>
        <v/>
      </c>
      <c r="S2383" s="12" t="str">
        <f t="shared" si="304"/>
        <v/>
      </c>
      <c r="T2383" s="12" t="str">
        <f t="shared" si="305"/>
        <v/>
      </c>
      <c r="U2383" s="12" t="str">
        <f t="shared" si="306"/>
        <v/>
      </c>
      <c r="V2383" s="12" t="str">
        <f t="shared" si="300"/>
        <v/>
      </c>
      <c r="X2383" s="44" t="str">
        <f>IF($D2383="", "", IF(COUNTIF($D$11:$D2383, $D2383)&gt;1, "", $D2383))</f>
        <v/>
      </c>
      <c r="Z2383" s="12" t="str">
        <f>IF($X2383="", "", IF(COUNTIF('Page Categories'!$D$11:$D$1010, $X2383)&gt;0, "", MAX(Z$10:Z2382)+1))</f>
        <v/>
      </c>
      <c r="AB2383" s="44" t="str">
        <f t="shared" si="307"/>
        <v/>
      </c>
    </row>
    <row r="2384" spans="1:28" x14ac:dyDescent="0.25">
      <c r="A2384" s="4"/>
      <c r="B2384" s="44" t="str">
        <f>IF($D2384="", "", IF(IFERROR(INDEX('Page Categories'!$E$11:$E$1010, MATCH($D2384, 'Page Categories'!$D$11:$D$1010, 0)), "")="", 'Page Categories'!$M$21, IFERROR(INDEX('Page Categories'!$E$11:$E$1010, MATCH($D2384, 'Page Categories'!$D$11:$D$1010, 0)), "")))</f>
        <v/>
      </c>
      <c r="C2384" s="4"/>
      <c r="D2384" s="50"/>
      <c r="E2384" s="51"/>
      <c r="F2384" s="51"/>
      <c r="G2384" s="52"/>
      <c r="H2384" s="51"/>
      <c r="I2384" s="53"/>
      <c r="J2384" s="4"/>
      <c r="O2384" s="12" t="str">
        <f t="shared" si="301"/>
        <v/>
      </c>
      <c r="Q2384" s="12" t="str">
        <f t="shared" si="302"/>
        <v/>
      </c>
      <c r="R2384" s="12" t="str">
        <f t="shared" si="303"/>
        <v/>
      </c>
      <c r="S2384" s="12" t="str">
        <f t="shared" si="304"/>
        <v/>
      </c>
      <c r="T2384" s="12" t="str">
        <f t="shared" si="305"/>
        <v/>
      </c>
      <c r="U2384" s="12" t="str">
        <f t="shared" si="306"/>
        <v/>
      </c>
      <c r="V2384" s="12" t="str">
        <f t="shared" si="300"/>
        <v/>
      </c>
      <c r="X2384" s="44" t="str">
        <f>IF($D2384="", "", IF(COUNTIF($D$11:$D2384, $D2384)&gt;1, "", $D2384))</f>
        <v/>
      </c>
      <c r="Z2384" s="12" t="str">
        <f>IF($X2384="", "", IF(COUNTIF('Page Categories'!$D$11:$D$1010, $X2384)&gt;0, "", MAX(Z$10:Z2383)+1))</f>
        <v/>
      </c>
      <c r="AB2384" s="44" t="str">
        <f t="shared" si="307"/>
        <v/>
      </c>
    </row>
    <row r="2385" spans="1:28" x14ac:dyDescent="0.25">
      <c r="A2385" s="4"/>
      <c r="B2385" s="44" t="str">
        <f>IF($D2385="", "", IF(IFERROR(INDEX('Page Categories'!$E$11:$E$1010, MATCH($D2385, 'Page Categories'!$D$11:$D$1010, 0)), "")="", 'Page Categories'!$M$21, IFERROR(INDEX('Page Categories'!$E$11:$E$1010, MATCH($D2385, 'Page Categories'!$D$11:$D$1010, 0)), "")))</f>
        <v/>
      </c>
      <c r="C2385" s="4"/>
      <c r="D2385" s="50"/>
      <c r="E2385" s="51"/>
      <c r="F2385" s="51"/>
      <c r="G2385" s="52"/>
      <c r="H2385" s="51"/>
      <c r="I2385" s="53"/>
      <c r="J2385" s="4"/>
      <c r="O2385" s="12" t="str">
        <f t="shared" si="301"/>
        <v/>
      </c>
      <c r="Q2385" s="12" t="str">
        <f t="shared" si="302"/>
        <v/>
      </c>
      <c r="R2385" s="12" t="str">
        <f t="shared" si="303"/>
        <v/>
      </c>
      <c r="S2385" s="12" t="str">
        <f t="shared" si="304"/>
        <v/>
      </c>
      <c r="T2385" s="12" t="str">
        <f t="shared" si="305"/>
        <v/>
      </c>
      <c r="U2385" s="12" t="str">
        <f t="shared" si="306"/>
        <v/>
      </c>
      <c r="V2385" s="12" t="str">
        <f t="shared" si="300"/>
        <v/>
      </c>
      <c r="X2385" s="44" t="str">
        <f>IF($D2385="", "", IF(COUNTIF($D$11:$D2385, $D2385)&gt;1, "", $D2385))</f>
        <v/>
      </c>
      <c r="Z2385" s="12" t="str">
        <f>IF($X2385="", "", IF(COUNTIF('Page Categories'!$D$11:$D$1010, $X2385)&gt;0, "", MAX(Z$10:Z2384)+1))</f>
        <v/>
      </c>
      <c r="AB2385" s="44" t="str">
        <f t="shared" si="307"/>
        <v/>
      </c>
    </row>
    <row r="2386" spans="1:28" x14ac:dyDescent="0.25">
      <c r="A2386" s="4"/>
      <c r="B2386" s="44" t="str">
        <f>IF($D2386="", "", IF(IFERROR(INDEX('Page Categories'!$E$11:$E$1010, MATCH($D2386, 'Page Categories'!$D$11:$D$1010, 0)), "")="", 'Page Categories'!$M$21, IFERROR(INDEX('Page Categories'!$E$11:$E$1010, MATCH($D2386, 'Page Categories'!$D$11:$D$1010, 0)), "")))</f>
        <v/>
      </c>
      <c r="C2386" s="4"/>
      <c r="D2386" s="50"/>
      <c r="E2386" s="51"/>
      <c r="F2386" s="51"/>
      <c r="G2386" s="52"/>
      <c r="H2386" s="51"/>
      <c r="I2386" s="53"/>
      <c r="J2386" s="4"/>
      <c r="O2386" s="12" t="str">
        <f t="shared" si="301"/>
        <v/>
      </c>
      <c r="Q2386" s="12" t="str">
        <f t="shared" si="302"/>
        <v/>
      </c>
      <c r="R2386" s="12" t="str">
        <f t="shared" si="303"/>
        <v/>
      </c>
      <c r="S2386" s="12" t="str">
        <f t="shared" si="304"/>
        <v/>
      </c>
      <c r="T2386" s="12" t="str">
        <f t="shared" si="305"/>
        <v/>
      </c>
      <c r="U2386" s="12" t="str">
        <f t="shared" si="306"/>
        <v/>
      </c>
      <c r="V2386" s="12" t="str">
        <f t="shared" si="300"/>
        <v/>
      </c>
      <c r="X2386" s="44" t="str">
        <f>IF($D2386="", "", IF(COUNTIF($D$11:$D2386, $D2386)&gt;1, "", $D2386))</f>
        <v/>
      </c>
      <c r="Z2386" s="12" t="str">
        <f>IF($X2386="", "", IF(COUNTIF('Page Categories'!$D$11:$D$1010, $X2386)&gt;0, "", MAX(Z$10:Z2385)+1))</f>
        <v/>
      </c>
      <c r="AB2386" s="44" t="str">
        <f t="shared" si="307"/>
        <v/>
      </c>
    </row>
    <row r="2387" spans="1:28" x14ac:dyDescent="0.25">
      <c r="A2387" s="4"/>
      <c r="B2387" s="44" t="str">
        <f>IF($D2387="", "", IF(IFERROR(INDEX('Page Categories'!$E$11:$E$1010, MATCH($D2387, 'Page Categories'!$D$11:$D$1010, 0)), "")="", 'Page Categories'!$M$21, IFERROR(INDEX('Page Categories'!$E$11:$E$1010, MATCH($D2387, 'Page Categories'!$D$11:$D$1010, 0)), "")))</f>
        <v/>
      </c>
      <c r="C2387" s="4"/>
      <c r="D2387" s="50"/>
      <c r="E2387" s="51"/>
      <c r="F2387" s="51"/>
      <c r="G2387" s="52"/>
      <c r="H2387" s="51"/>
      <c r="I2387" s="53"/>
      <c r="J2387" s="4"/>
      <c r="O2387" s="12" t="str">
        <f t="shared" si="301"/>
        <v/>
      </c>
      <c r="Q2387" s="12" t="str">
        <f t="shared" si="302"/>
        <v/>
      </c>
      <c r="R2387" s="12" t="str">
        <f t="shared" si="303"/>
        <v/>
      </c>
      <c r="S2387" s="12" t="str">
        <f t="shared" si="304"/>
        <v/>
      </c>
      <c r="T2387" s="12" t="str">
        <f t="shared" si="305"/>
        <v/>
      </c>
      <c r="U2387" s="12" t="str">
        <f t="shared" si="306"/>
        <v/>
      </c>
      <c r="V2387" s="12" t="str">
        <f t="shared" si="300"/>
        <v/>
      </c>
      <c r="X2387" s="44" t="str">
        <f>IF($D2387="", "", IF(COUNTIF($D$11:$D2387, $D2387)&gt;1, "", $D2387))</f>
        <v/>
      </c>
      <c r="Z2387" s="12" t="str">
        <f>IF($X2387="", "", IF(COUNTIF('Page Categories'!$D$11:$D$1010, $X2387)&gt;0, "", MAX(Z$10:Z2386)+1))</f>
        <v/>
      </c>
      <c r="AB2387" s="44" t="str">
        <f t="shared" si="307"/>
        <v/>
      </c>
    </row>
    <row r="2388" spans="1:28" x14ac:dyDescent="0.25">
      <c r="A2388" s="4"/>
      <c r="B2388" s="44" t="str">
        <f>IF($D2388="", "", IF(IFERROR(INDEX('Page Categories'!$E$11:$E$1010, MATCH($D2388, 'Page Categories'!$D$11:$D$1010, 0)), "")="", 'Page Categories'!$M$21, IFERROR(INDEX('Page Categories'!$E$11:$E$1010, MATCH($D2388, 'Page Categories'!$D$11:$D$1010, 0)), "")))</f>
        <v/>
      </c>
      <c r="C2388" s="4"/>
      <c r="D2388" s="50"/>
      <c r="E2388" s="51"/>
      <c r="F2388" s="51"/>
      <c r="G2388" s="52"/>
      <c r="H2388" s="51"/>
      <c r="I2388" s="53"/>
      <c r="J2388" s="4"/>
      <c r="O2388" s="12" t="str">
        <f t="shared" si="301"/>
        <v/>
      </c>
      <c r="Q2388" s="12" t="str">
        <f t="shared" si="302"/>
        <v/>
      </c>
      <c r="R2388" s="12" t="str">
        <f t="shared" si="303"/>
        <v/>
      </c>
      <c r="S2388" s="12" t="str">
        <f t="shared" si="304"/>
        <v/>
      </c>
      <c r="T2388" s="12" t="str">
        <f t="shared" si="305"/>
        <v/>
      </c>
      <c r="U2388" s="12" t="str">
        <f t="shared" si="306"/>
        <v/>
      </c>
      <c r="V2388" s="12" t="str">
        <f t="shared" si="300"/>
        <v/>
      </c>
      <c r="X2388" s="44" t="str">
        <f>IF($D2388="", "", IF(COUNTIF($D$11:$D2388, $D2388)&gt;1, "", $D2388))</f>
        <v/>
      </c>
      <c r="Z2388" s="12" t="str">
        <f>IF($X2388="", "", IF(COUNTIF('Page Categories'!$D$11:$D$1010, $X2388)&gt;0, "", MAX(Z$10:Z2387)+1))</f>
        <v/>
      </c>
      <c r="AB2388" s="44" t="str">
        <f t="shared" si="307"/>
        <v/>
      </c>
    </row>
    <row r="2389" spans="1:28" x14ac:dyDescent="0.25">
      <c r="A2389" s="4"/>
      <c r="B2389" s="44" t="str">
        <f>IF($D2389="", "", IF(IFERROR(INDEX('Page Categories'!$E$11:$E$1010, MATCH($D2389, 'Page Categories'!$D$11:$D$1010, 0)), "")="", 'Page Categories'!$M$21, IFERROR(INDEX('Page Categories'!$E$11:$E$1010, MATCH($D2389, 'Page Categories'!$D$11:$D$1010, 0)), "")))</f>
        <v/>
      </c>
      <c r="C2389" s="4"/>
      <c r="D2389" s="50"/>
      <c r="E2389" s="51"/>
      <c r="F2389" s="51"/>
      <c r="G2389" s="52"/>
      <c r="H2389" s="51"/>
      <c r="I2389" s="53"/>
      <c r="J2389" s="4"/>
      <c r="O2389" s="12" t="str">
        <f t="shared" si="301"/>
        <v/>
      </c>
      <c r="Q2389" s="12" t="str">
        <f t="shared" si="302"/>
        <v/>
      </c>
      <c r="R2389" s="12" t="str">
        <f t="shared" si="303"/>
        <v/>
      </c>
      <c r="S2389" s="12" t="str">
        <f t="shared" si="304"/>
        <v/>
      </c>
      <c r="T2389" s="12" t="str">
        <f t="shared" si="305"/>
        <v/>
      </c>
      <c r="U2389" s="12" t="str">
        <f t="shared" si="306"/>
        <v/>
      </c>
      <c r="V2389" s="12" t="str">
        <f t="shared" si="300"/>
        <v/>
      </c>
      <c r="X2389" s="44" t="str">
        <f>IF($D2389="", "", IF(COUNTIF($D$11:$D2389, $D2389)&gt;1, "", $D2389))</f>
        <v/>
      </c>
      <c r="Z2389" s="12" t="str">
        <f>IF($X2389="", "", IF(COUNTIF('Page Categories'!$D$11:$D$1010, $X2389)&gt;0, "", MAX(Z$10:Z2388)+1))</f>
        <v/>
      </c>
      <c r="AB2389" s="44" t="str">
        <f t="shared" si="307"/>
        <v/>
      </c>
    </row>
    <row r="2390" spans="1:28" x14ac:dyDescent="0.25">
      <c r="A2390" s="4"/>
      <c r="B2390" s="44" t="str">
        <f>IF($D2390="", "", IF(IFERROR(INDEX('Page Categories'!$E$11:$E$1010, MATCH($D2390, 'Page Categories'!$D$11:$D$1010, 0)), "")="", 'Page Categories'!$M$21, IFERROR(INDEX('Page Categories'!$E$11:$E$1010, MATCH($D2390, 'Page Categories'!$D$11:$D$1010, 0)), "")))</f>
        <v/>
      </c>
      <c r="C2390" s="4"/>
      <c r="D2390" s="50"/>
      <c r="E2390" s="51"/>
      <c r="F2390" s="51"/>
      <c r="G2390" s="52"/>
      <c r="H2390" s="51"/>
      <c r="I2390" s="53"/>
      <c r="J2390" s="4"/>
      <c r="O2390" s="12" t="str">
        <f t="shared" si="301"/>
        <v/>
      </c>
      <c r="Q2390" s="12" t="str">
        <f t="shared" si="302"/>
        <v/>
      </c>
      <c r="R2390" s="12" t="str">
        <f t="shared" si="303"/>
        <v/>
      </c>
      <c r="S2390" s="12" t="str">
        <f t="shared" si="304"/>
        <v/>
      </c>
      <c r="T2390" s="12" t="str">
        <f t="shared" si="305"/>
        <v/>
      </c>
      <c r="U2390" s="12" t="str">
        <f t="shared" si="306"/>
        <v/>
      </c>
      <c r="V2390" s="12" t="str">
        <f t="shared" si="300"/>
        <v/>
      </c>
      <c r="X2390" s="44" t="str">
        <f>IF($D2390="", "", IF(COUNTIF($D$11:$D2390, $D2390)&gt;1, "", $D2390))</f>
        <v/>
      </c>
      <c r="Z2390" s="12" t="str">
        <f>IF($X2390="", "", IF(COUNTIF('Page Categories'!$D$11:$D$1010, $X2390)&gt;0, "", MAX(Z$10:Z2389)+1))</f>
        <v/>
      </c>
      <c r="AB2390" s="44" t="str">
        <f t="shared" si="307"/>
        <v/>
      </c>
    </row>
    <row r="2391" spans="1:28" x14ac:dyDescent="0.25">
      <c r="A2391" s="4"/>
      <c r="B2391" s="44" t="str">
        <f>IF($D2391="", "", IF(IFERROR(INDEX('Page Categories'!$E$11:$E$1010, MATCH($D2391, 'Page Categories'!$D$11:$D$1010, 0)), "")="", 'Page Categories'!$M$21, IFERROR(INDEX('Page Categories'!$E$11:$E$1010, MATCH($D2391, 'Page Categories'!$D$11:$D$1010, 0)), "")))</f>
        <v/>
      </c>
      <c r="C2391" s="4"/>
      <c r="D2391" s="50"/>
      <c r="E2391" s="51"/>
      <c r="F2391" s="51"/>
      <c r="G2391" s="52"/>
      <c r="H2391" s="51"/>
      <c r="I2391" s="53"/>
      <c r="J2391" s="4"/>
      <c r="O2391" s="12" t="str">
        <f t="shared" si="301"/>
        <v/>
      </c>
      <c r="Q2391" s="12" t="str">
        <f t="shared" si="302"/>
        <v/>
      </c>
      <c r="R2391" s="12" t="str">
        <f t="shared" si="303"/>
        <v/>
      </c>
      <c r="S2391" s="12" t="str">
        <f t="shared" si="304"/>
        <v/>
      </c>
      <c r="T2391" s="12" t="str">
        <f t="shared" si="305"/>
        <v/>
      </c>
      <c r="U2391" s="12" t="str">
        <f t="shared" si="306"/>
        <v/>
      </c>
      <c r="V2391" s="12" t="str">
        <f t="shared" si="300"/>
        <v/>
      </c>
      <c r="X2391" s="44" t="str">
        <f>IF($D2391="", "", IF(COUNTIF($D$11:$D2391, $D2391)&gt;1, "", $D2391))</f>
        <v/>
      </c>
      <c r="Z2391" s="12" t="str">
        <f>IF($X2391="", "", IF(COUNTIF('Page Categories'!$D$11:$D$1010, $X2391)&gt;0, "", MAX(Z$10:Z2390)+1))</f>
        <v/>
      </c>
      <c r="AB2391" s="44" t="str">
        <f t="shared" si="307"/>
        <v/>
      </c>
    </row>
    <row r="2392" spans="1:28" x14ac:dyDescent="0.25">
      <c r="A2392" s="4"/>
      <c r="B2392" s="44" t="str">
        <f>IF($D2392="", "", IF(IFERROR(INDEX('Page Categories'!$E$11:$E$1010, MATCH($D2392, 'Page Categories'!$D$11:$D$1010, 0)), "")="", 'Page Categories'!$M$21, IFERROR(INDEX('Page Categories'!$E$11:$E$1010, MATCH($D2392, 'Page Categories'!$D$11:$D$1010, 0)), "")))</f>
        <v/>
      </c>
      <c r="C2392" s="4"/>
      <c r="D2392" s="50"/>
      <c r="E2392" s="51"/>
      <c r="F2392" s="51"/>
      <c r="G2392" s="52"/>
      <c r="H2392" s="51"/>
      <c r="I2392" s="53"/>
      <c r="J2392" s="4"/>
      <c r="O2392" s="12" t="str">
        <f t="shared" si="301"/>
        <v/>
      </c>
      <c r="Q2392" s="12" t="str">
        <f t="shared" si="302"/>
        <v/>
      </c>
      <c r="R2392" s="12" t="str">
        <f t="shared" si="303"/>
        <v/>
      </c>
      <c r="S2392" s="12" t="str">
        <f t="shared" si="304"/>
        <v/>
      </c>
      <c r="T2392" s="12" t="str">
        <f t="shared" si="305"/>
        <v/>
      </c>
      <c r="U2392" s="12" t="str">
        <f t="shared" si="306"/>
        <v/>
      </c>
      <c r="V2392" s="12" t="str">
        <f t="shared" si="300"/>
        <v/>
      </c>
      <c r="X2392" s="44" t="str">
        <f>IF($D2392="", "", IF(COUNTIF($D$11:$D2392, $D2392)&gt;1, "", $D2392))</f>
        <v/>
      </c>
      <c r="Z2392" s="12" t="str">
        <f>IF($X2392="", "", IF(COUNTIF('Page Categories'!$D$11:$D$1010, $X2392)&gt;0, "", MAX(Z$10:Z2391)+1))</f>
        <v/>
      </c>
      <c r="AB2392" s="44" t="str">
        <f t="shared" si="307"/>
        <v/>
      </c>
    </row>
    <row r="2393" spans="1:28" x14ac:dyDescent="0.25">
      <c r="A2393" s="4"/>
      <c r="B2393" s="44" t="str">
        <f>IF($D2393="", "", IF(IFERROR(INDEX('Page Categories'!$E$11:$E$1010, MATCH($D2393, 'Page Categories'!$D$11:$D$1010, 0)), "")="", 'Page Categories'!$M$21, IFERROR(INDEX('Page Categories'!$E$11:$E$1010, MATCH($D2393, 'Page Categories'!$D$11:$D$1010, 0)), "")))</f>
        <v/>
      </c>
      <c r="C2393" s="4"/>
      <c r="D2393" s="50"/>
      <c r="E2393" s="51"/>
      <c r="F2393" s="51"/>
      <c r="G2393" s="52"/>
      <c r="H2393" s="51"/>
      <c r="I2393" s="53"/>
      <c r="J2393" s="4"/>
      <c r="O2393" s="12" t="str">
        <f t="shared" si="301"/>
        <v/>
      </c>
      <c r="Q2393" s="12" t="str">
        <f t="shared" si="302"/>
        <v/>
      </c>
      <c r="R2393" s="12" t="str">
        <f t="shared" si="303"/>
        <v/>
      </c>
      <c r="S2393" s="12" t="str">
        <f t="shared" si="304"/>
        <v/>
      </c>
      <c r="T2393" s="12" t="str">
        <f t="shared" si="305"/>
        <v/>
      </c>
      <c r="U2393" s="12" t="str">
        <f t="shared" si="306"/>
        <v/>
      </c>
      <c r="V2393" s="12" t="str">
        <f t="shared" si="300"/>
        <v/>
      </c>
      <c r="X2393" s="44" t="str">
        <f>IF($D2393="", "", IF(COUNTIF($D$11:$D2393, $D2393)&gt;1, "", $D2393))</f>
        <v/>
      </c>
      <c r="Z2393" s="12" t="str">
        <f>IF($X2393="", "", IF(COUNTIF('Page Categories'!$D$11:$D$1010, $X2393)&gt;0, "", MAX(Z$10:Z2392)+1))</f>
        <v/>
      </c>
      <c r="AB2393" s="44" t="str">
        <f t="shared" si="307"/>
        <v/>
      </c>
    </row>
    <row r="2394" spans="1:28" x14ac:dyDescent="0.25">
      <c r="A2394" s="4"/>
      <c r="B2394" s="44" t="str">
        <f>IF($D2394="", "", IF(IFERROR(INDEX('Page Categories'!$E$11:$E$1010, MATCH($D2394, 'Page Categories'!$D$11:$D$1010, 0)), "")="", 'Page Categories'!$M$21, IFERROR(INDEX('Page Categories'!$E$11:$E$1010, MATCH($D2394, 'Page Categories'!$D$11:$D$1010, 0)), "")))</f>
        <v/>
      </c>
      <c r="C2394" s="4"/>
      <c r="D2394" s="50"/>
      <c r="E2394" s="51"/>
      <c r="F2394" s="51"/>
      <c r="G2394" s="52"/>
      <c r="H2394" s="51"/>
      <c r="I2394" s="53"/>
      <c r="J2394" s="4"/>
      <c r="O2394" s="12" t="str">
        <f t="shared" si="301"/>
        <v/>
      </c>
      <c r="Q2394" s="12" t="str">
        <f t="shared" si="302"/>
        <v/>
      </c>
      <c r="R2394" s="12" t="str">
        <f t="shared" si="303"/>
        <v/>
      </c>
      <c r="S2394" s="12" t="str">
        <f t="shared" si="304"/>
        <v/>
      </c>
      <c r="T2394" s="12" t="str">
        <f t="shared" si="305"/>
        <v/>
      </c>
      <c r="U2394" s="12" t="str">
        <f t="shared" si="306"/>
        <v/>
      </c>
      <c r="V2394" s="12" t="str">
        <f t="shared" si="300"/>
        <v/>
      </c>
      <c r="X2394" s="44" t="str">
        <f>IF($D2394="", "", IF(COUNTIF($D$11:$D2394, $D2394)&gt;1, "", $D2394))</f>
        <v/>
      </c>
      <c r="Z2394" s="12" t="str">
        <f>IF($X2394="", "", IF(COUNTIF('Page Categories'!$D$11:$D$1010, $X2394)&gt;0, "", MAX(Z$10:Z2393)+1))</f>
        <v/>
      </c>
      <c r="AB2394" s="44" t="str">
        <f t="shared" si="307"/>
        <v/>
      </c>
    </row>
    <row r="2395" spans="1:28" x14ac:dyDescent="0.25">
      <c r="A2395" s="4"/>
      <c r="B2395" s="44" t="str">
        <f>IF($D2395="", "", IF(IFERROR(INDEX('Page Categories'!$E$11:$E$1010, MATCH($D2395, 'Page Categories'!$D$11:$D$1010, 0)), "")="", 'Page Categories'!$M$21, IFERROR(INDEX('Page Categories'!$E$11:$E$1010, MATCH($D2395, 'Page Categories'!$D$11:$D$1010, 0)), "")))</f>
        <v/>
      </c>
      <c r="C2395" s="4"/>
      <c r="D2395" s="50"/>
      <c r="E2395" s="51"/>
      <c r="F2395" s="51"/>
      <c r="G2395" s="52"/>
      <c r="H2395" s="51"/>
      <c r="I2395" s="53"/>
      <c r="J2395" s="4"/>
      <c r="O2395" s="12" t="str">
        <f t="shared" si="301"/>
        <v/>
      </c>
      <c r="Q2395" s="12" t="str">
        <f t="shared" si="302"/>
        <v/>
      </c>
      <c r="R2395" s="12" t="str">
        <f t="shared" si="303"/>
        <v/>
      </c>
      <c r="S2395" s="12" t="str">
        <f t="shared" si="304"/>
        <v/>
      </c>
      <c r="T2395" s="12" t="str">
        <f t="shared" si="305"/>
        <v/>
      </c>
      <c r="U2395" s="12" t="str">
        <f t="shared" si="306"/>
        <v/>
      </c>
      <c r="V2395" s="12" t="str">
        <f t="shared" si="300"/>
        <v/>
      </c>
      <c r="X2395" s="44" t="str">
        <f>IF($D2395="", "", IF(COUNTIF($D$11:$D2395, $D2395)&gt;1, "", $D2395))</f>
        <v/>
      </c>
      <c r="Z2395" s="12" t="str">
        <f>IF($X2395="", "", IF(COUNTIF('Page Categories'!$D$11:$D$1010, $X2395)&gt;0, "", MAX(Z$10:Z2394)+1))</f>
        <v/>
      </c>
      <c r="AB2395" s="44" t="str">
        <f t="shared" si="307"/>
        <v/>
      </c>
    </row>
    <row r="2396" spans="1:28" x14ac:dyDescent="0.25">
      <c r="A2396" s="4"/>
      <c r="B2396" s="44" t="str">
        <f>IF($D2396="", "", IF(IFERROR(INDEX('Page Categories'!$E$11:$E$1010, MATCH($D2396, 'Page Categories'!$D$11:$D$1010, 0)), "")="", 'Page Categories'!$M$21, IFERROR(INDEX('Page Categories'!$E$11:$E$1010, MATCH($D2396, 'Page Categories'!$D$11:$D$1010, 0)), "")))</f>
        <v/>
      </c>
      <c r="C2396" s="4"/>
      <c r="D2396" s="50"/>
      <c r="E2396" s="51"/>
      <c r="F2396" s="51"/>
      <c r="G2396" s="52"/>
      <c r="H2396" s="51"/>
      <c r="I2396" s="53"/>
      <c r="J2396" s="4"/>
      <c r="O2396" s="12" t="str">
        <f t="shared" si="301"/>
        <v/>
      </c>
      <c r="Q2396" s="12" t="str">
        <f t="shared" si="302"/>
        <v/>
      </c>
      <c r="R2396" s="12" t="str">
        <f t="shared" si="303"/>
        <v/>
      </c>
      <c r="S2396" s="12" t="str">
        <f t="shared" si="304"/>
        <v/>
      </c>
      <c r="T2396" s="12" t="str">
        <f t="shared" si="305"/>
        <v/>
      </c>
      <c r="U2396" s="12" t="str">
        <f t="shared" si="306"/>
        <v/>
      </c>
      <c r="V2396" s="12" t="str">
        <f t="shared" si="300"/>
        <v/>
      </c>
      <c r="X2396" s="44" t="str">
        <f>IF($D2396="", "", IF(COUNTIF($D$11:$D2396, $D2396)&gt;1, "", $D2396))</f>
        <v/>
      </c>
      <c r="Z2396" s="12" t="str">
        <f>IF($X2396="", "", IF(COUNTIF('Page Categories'!$D$11:$D$1010, $X2396)&gt;0, "", MAX(Z$10:Z2395)+1))</f>
        <v/>
      </c>
      <c r="AB2396" s="44" t="str">
        <f t="shared" si="307"/>
        <v/>
      </c>
    </row>
    <row r="2397" spans="1:28" x14ac:dyDescent="0.25">
      <c r="A2397" s="4"/>
      <c r="B2397" s="44" t="str">
        <f>IF($D2397="", "", IF(IFERROR(INDEX('Page Categories'!$E$11:$E$1010, MATCH($D2397, 'Page Categories'!$D$11:$D$1010, 0)), "")="", 'Page Categories'!$M$21, IFERROR(INDEX('Page Categories'!$E$11:$E$1010, MATCH($D2397, 'Page Categories'!$D$11:$D$1010, 0)), "")))</f>
        <v/>
      </c>
      <c r="C2397" s="4"/>
      <c r="D2397" s="50"/>
      <c r="E2397" s="51"/>
      <c r="F2397" s="51"/>
      <c r="G2397" s="52"/>
      <c r="H2397" s="51"/>
      <c r="I2397" s="53"/>
      <c r="J2397" s="4"/>
      <c r="O2397" s="12" t="str">
        <f t="shared" si="301"/>
        <v/>
      </c>
      <c r="Q2397" s="12" t="str">
        <f t="shared" si="302"/>
        <v/>
      </c>
      <c r="R2397" s="12" t="str">
        <f t="shared" si="303"/>
        <v/>
      </c>
      <c r="S2397" s="12" t="str">
        <f t="shared" si="304"/>
        <v/>
      </c>
      <c r="T2397" s="12" t="str">
        <f t="shared" si="305"/>
        <v/>
      </c>
      <c r="U2397" s="12" t="str">
        <f t="shared" si="306"/>
        <v/>
      </c>
      <c r="V2397" s="12" t="str">
        <f t="shared" si="300"/>
        <v/>
      </c>
      <c r="X2397" s="44" t="str">
        <f>IF($D2397="", "", IF(COUNTIF($D$11:$D2397, $D2397)&gt;1, "", $D2397))</f>
        <v/>
      </c>
      <c r="Z2397" s="12" t="str">
        <f>IF($X2397="", "", IF(COUNTIF('Page Categories'!$D$11:$D$1010, $X2397)&gt;0, "", MAX(Z$10:Z2396)+1))</f>
        <v/>
      </c>
      <c r="AB2397" s="44" t="str">
        <f t="shared" si="307"/>
        <v/>
      </c>
    </row>
    <row r="2398" spans="1:28" x14ac:dyDescent="0.25">
      <c r="A2398" s="4"/>
      <c r="B2398" s="44" t="str">
        <f>IF($D2398="", "", IF(IFERROR(INDEX('Page Categories'!$E$11:$E$1010, MATCH($D2398, 'Page Categories'!$D$11:$D$1010, 0)), "")="", 'Page Categories'!$M$21, IFERROR(INDEX('Page Categories'!$E$11:$E$1010, MATCH($D2398, 'Page Categories'!$D$11:$D$1010, 0)), "")))</f>
        <v/>
      </c>
      <c r="C2398" s="4"/>
      <c r="D2398" s="50"/>
      <c r="E2398" s="51"/>
      <c r="F2398" s="51"/>
      <c r="G2398" s="52"/>
      <c r="H2398" s="51"/>
      <c r="I2398" s="53"/>
      <c r="J2398" s="4"/>
      <c r="O2398" s="12" t="str">
        <f t="shared" si="301"/>
        <v/>
      </c>
      <c r="Q2398" s="12" t="str">
        <f t="shared" si="302"/>
        <v/>
      </c>
      <c r="R2398" s="12" t="str">
        <f t="shared" si="303"/>
        <v/>
      </c>
      <c r="S2398" s="12" t="str">
        <f t="shared" si="304"/>
        <v/>
      </c>
      <c r="T2398" s="12" t="str">
        <f t="shared" si="305"/>
        <v/>
      </c>
      <c r="U2398" s="12" t="str">
        <f t="shared" si="306"/>
        <v/>
      </c>
      <c r="V2398" s="12" t="str">
        <f t="shared" si="300"/>
        <v/>
      </c>
      <c r="X2398" s="44" t="str">
        <f>IF($D2398="", "", IF(COUNTIF($D$11:$D2398, $D2398)&gt;1, "", $D2398))</f>
        <v/>
      </c>
      <c r="Z2398" s="12" t="str">
        <f>IF($X2398="", "", IF(COUNTIF('Page Categories'!$D$11:$D$1010, $X2398)&gt;0, "", MAX(Z$10:Z2397)+1))</f>
        <v/>
      </c>
      <c r="AB2398" s="44" t="str">
        <f t="shared" si="307"/>
        <v/>
      </c>
    </row>
    <row r="2399" spans="1:28" x14ac:dyDescent="0.25">
      <c r="A2399" s="4"/>
      <c r="B2399" s="44" t="str">
        <f>IF($D2399="", "", IF(IFERROR(INDEX('Page Categories'!$E$11:$E$1010, MATCH($D2399, 'Page Categories'!$D$11:$D$1010, 0)), "")="", 'Page Categories'!$M$21, IFERROR(INDEX('Page Categories'!$E$11:$E$1010, MATCH($D2399, 'Page Categories'!$D$11:$D$1010, 0)), "")))</f>
        <v/>
      </c>
      <c r="C2399" s="4"/>
      <c r="D2399" s="50"/>
      <c r="E2399" s="51"/>
      <c r="F2399" s="51"/>
      <c r="G2399" s="52"/>
      <c r="H2399" s="51"/>
      <c r="I2399" s="53"/>
      <c r="J2399" s="4"/>
      <c r="O2399" s="12" t="str">
        <f t="shared" si="301"/>
        <v/>
      </c>
      <c r="Q2399" s="12" t="str">
        <f t="shared" si="302"/>
        <v/>
      </c>
      <c r="R2399" s="12" t="str">
        <f t="shared" si="303"/>
        <v/>
      </c>
      <c r="S2399" s="12" t="str">
        <f t="shared" si="304"/>
        <v/>
      </c>
      <c r="T2399" s="12" t="str">
        <f t="shared" si="305"/>
        <v/>
      </c>
      <c r="U2399" s="12" t="str">
        <f t="shared" si="306"/>
        <v/>
      </c>
      <c r="V2399" s="12" t="str">
        <f t="shared" si="300"/>
        <v/>
      </c>
      <c r="X2399" s="44" t="str">
        <f>IF($D2399="", "", IF(COUNTIF($D$11:$D2399, $D2399)&gt;1, "", $D2399))</f>
        <v/>
      </c>
      <c r="Z2399" s="12" t="str">
        <f>IF($X2399="", "", IF(COUNTIF('Page Categories'!$D$11:$D$1010, $X2399)&gt;0, "", MAX(Z$10:Z2398)+1))</f>
        <v/>
      </c>
      <c r="AB2399" s="44" t="str">
        <f t="shared" si="307"/>
        <v/>
      </c>
    </row>
    <row r="2400" spans="1:28" x14ac:dyDescent="0.25">
      <c r="A2400" s="4"/>
      <c r="B2400" s="44" t="str">
        <f>IF($D2400="", "", IF(IFERROR(INDEX('Page Categories'!$E$11:$E$1010, MATCH($D2400, 'Page Categories'!$D$11:$D$1010, 0)), "")="", 'Page Categories'!$M$21, IFERROR(INDEX('Page Categories'!$E$11:$E$1010, MATCH($D2400, 'Page Categories'!$D$11:$D$1010, 0)), "")))</f>
        <v/>
      </c>
      <c r="C2400" s="4"/>
      <c r="D2400" s="50"/>
      <c r="E2400" s="51"/>
      <c r="F2400" s="51"/>
      <c r="G2400" s="52"/>
      <c r="H2400" s="51"/>
      <c r="I2400" s="53"/>
      <c r="J2400" s="4"/>
      <c r="O2400" s="12" t="str">
        <f t="shared" si="301"/>
        <v/>
      </c>
      <c r="Q2400" s="12" t="str">
        <f t="shared" si="302"/>
        <v/>
      </c>
      <c r="R2400" s="12" t="str">
        <f t="shared" si="303"/>
        <v/>
      </c>
      <c r="S2400" s="12" t="str">
        <f t="shared" si="304"/>
        <v/>
      </c>
      <c r="T2400" s="12" t="str">
        <f t="shared" si="305"/>
        <v/>
      </c>
      <c r="U2400" s="12" t="str">
        <f t="shared" si="306"/>
        <v/>
      </c>
      <c r="V2400" s="12" t="str">
        <f t="shared" si="300"/>
        <v/>
      </c>
      <c r="X2400" s="44" t="str">
        <f>IF($D2400="", "", IF(COUNTIF($D$11:$D2400, $D2400)&gt;1, "", $D2400))</f>
        <v/>
      </c>
      <c r="Z2400" s="12" t="str">
        <f>IF($X2400="", "", IF(COUNTIF('Page Categories'!$D$11:$D$1010, $X2400)&gt;0, "", MAX(Z$10:Z2399)+1))</f>
        <v/>
      </c>
      <c r="AB2400" s="44" t="str">
        <f t="shared" si="307"/>
        <v/>
      </c>
    </row>
    <row r="2401" spans="1:28" x14ac:dyDescent="0.25">
      <c r="A2401" s="4"/>
      <c r="B2401" s="44" t="str">
        <f>IF($D2401="", "", IF(IFERROR(INDEX('Page Categories'!$E$11:$E$1010, MATCH($D2401, 'Page Categories'!$D$11:$D$1010, 0)), "")="", 'Page Categories'!$M$21, IFERROR(INDEX('Page Categories'!$E$11:$E$1010, MATCH($D2401, 'Page Categories'!$D$11:$D$1010, 0)), "")))</f>
        <v/>
      </c>
      <c r="C2401" s="4"/>
      <c r="D2401" s="50"/>
      <c r="E2401" s="51"/>
      <c r="F2401" s="51"/>
      <c r="G2401" s="52"/>
      <c r="H2401" s="51"/>
      <c r="I2401" s="53"/>
      <c r="J2401" s="4"/>
      <c r="O2401" s="12" t="str">
        <f t="shared" si="301"/>
        <v/>
      </c>
      <c r="Q2401" s="12" t="str">
        <f t="shared" si="302"/>
        <v/>
      </c>
      <c r="R2401" s="12" t="str">
        <f t="shared" si="303"/>
        <v/>
      </c>
      <c r="S2401" s="12" t="str">
        <f t="shared" si="304"/>
        <v/>
      </c>
      <c r="T2401" s="12" t="str">
        <f t="shared" si="305"/>
        <v/>
      </c>
      <c r="U2401" s="12" t="str">
        <f t="shared" si="306"/>
        <v/>
      </c>
      <c r="V2401" s="12" t="str">
        <f t="shared" si="300"/>
        <v/>
      </c>
      <c r="X2401" s="44" t="str">
        <f>IF($D2401="", "", IF(COUNTIF($D$11:$D2401, $D2401)&gt;1, "", $D2401))</f>
        <v/>
      </c>
      <c r="Z2401" s="12" t="str">
        <f>IF($X2401="", "", IF(COUNTIF('Page Categories'!$D$11:$D$1010, $X2401)&gt;0, "", MAX(Z$10:Z2400)+1))</f>
        <v/>
      </c>
      <c r="AB2401" s="44" t="str">
        <f t="shared" si="307"/>
        <v/>
      </c>
    </row>
    <row r="2402" spans="1:28" x14ac:dyDescent="0.25">
      <c r="A2402" s="4"/>
      <c r="B2402" s="44" t="str">
        <f>IF($D2402="", "", IF(IFERROR(INDEX('Page Categories'!$E$11:$E$1010, MATCH($D2402, 'Page Categories'!$D$11:$D$1010, 0)), "")="", 'Page Categories'!$M$21, IFERROR(INDEX('Page Categories'!$E$11:$E$1010, MATCH($D2402, 'Page Categories'!$D$11:$D$1010, 0)), "")))</f>
        <v/>
      </c>
      <c r="C2402" s="4"/>
      <c r="D2402" s="50"/>
      <c r="E2402" s="51"/>
      <c r="F2402" s="51"/>
      <c r="G2402" s="52"/>
      <c r="H2402" s="51"/>
      <c r="I2402" s="53"/>
      <c r="J2402" s="4"/>
      <c r="O2402" s="12" t="str">
        <f t="shared" si="301"/>
        <v/>
      </c>
      <c r="Q2402" s="12" t="str">
        <f t="shared" si="302"/>
        <v/>
      </c>
      <c r="R2402" s="12" t="str">
        <f t="shared" si="303"/>
        <v/>
      </c>
      <c r="S2402" s="12" t="str">
        <f t="shared" si="304"/>
        <v/>
      </c>
      <c r="T2402" s="12" t="str">
        <f t="shared" si="305"/>
        <v/>
      </c>
      <c r="U2402" s="12" t="str">
        <f t="shared" si="306"/>
        <v/>
      </c>
      <c r="V2402" s="12" t="str">
        <f t="shared" si="300"/>
        <v/>
      </c>
      <c r="X2402" s="44" t="str">
        <f>IF($D2402="", "", IF(COUNTIF($D$11:$D2402, $D2402)&gt;1, "", $D2402))</f>
        <v/>
      </c>
      <c r="Z2402" s="12" t="str">
        <f>IF($X2402="", "", IF(COUNTIF('Page Categories'!$D$11:$D$1010, $X2402)&gt;0, "", MAX(Z$10:Z2401)+1))</f>
        <v/>
      </c>
      <c r="AB2402" s="44" t="str">
        <f t="shared" si="307"/>
        <v/>
      </c>
    </row>
    <row r="2403" spans="1:28" x14ac:dyDescent="0.25">
      <c r="A2403" s="4"/>
      <c r="B2403" s="44" t="str">
        <f>IF($D2403="", "", IF(IFERROR(INDEX('Page Categories'!$E$11:$E$1010, MATCH($D2403, 'Page Categories'!$D$11:$D$1010, 0)), "")="", 'Page Categories'!$M$21, IFERROR(INDEX('Page Categories'!$E$11:$E$1010, MATCH($D2403, 'Page Categories'!$D$11:$D$1010, 0)), "")))</f>
        <v/>
      </c>
      <c r="C2403" s="4"/>
      <c r="D2403" s="50"/>
      <c r="E2403" s="51"/>
      <c r="F2403" s="51"/>
      <c r="G2403" s="52"/>
      <c r="H2403" s="51"/>
      <c r="I2403" s="53"/>
      <c r="J2403" s="4"/>
      <c r="O2403" s="12" t="str">
        <f t="shared" si="301"/>
        <v/>
      </c>
      <c r="Q2403" s="12" t="str">
        <f t="shared" si="302"/>
        <v/>
      </c>
      <c r="R2403" s="12" t="str">
        <f t="shared" si="303"/>
        <v/>
      </c>
      <c r="S2403" s="12" t="str">
        <f t="shared" si="304"/>
        <v/>
      </c>
      <c r="T2403" s="12" t="str">
        <f t="shared" si="305"/>
        <v/>
      </c>
      <c r="U2403" s="12" t="str">
        <f t="shared" si="306"/>
        <v/>
      </c>
      <c r="V2403" s="12" t="str">
        <f t="shared" si="300"/>
        <v/>
      </c>
      <c r="X2403" s="44" t="str">
        <f>IF($D2403="", "", IF(COUNTIF($D$11:$D2403, $D2403)&gt;1, "", $D2403))</f>
        <v/>
      </c>
      <c r="Z2403" s="12" t="str">
        <f>IF($X2403="", "", IF(COUNTIF('Page Categories'!$D$11:$D$1010, $X2403)&gt;0, "", MAX(Z$10:Z2402)+1))</f>
        <v/>
      </c>
      <c r="AB2403" s="44" t="str">
        <f t="shared" si="307"/>
        <v/>
      </c>
    </row>
    <row r="2404" spans="1:28" x14ac:dyDescent="0.25">
      <c r="A2404" s="4"/>
      <c r="B2404" s="44" t="str">
        <f>IF($D2404="", "", IF(IFERROR(INDEX('Page Categories'!$E$11:$E$1010, MATCH($D2404, 'Page Categories'!$D$11:$D$1010, 0)), "")="", 'Page Categories'!$M$21, IFERROR(INDEX('Page Categories'!$E$11:$E$1010, MATCH($D2404, 'Page Categories'!$D$11:$D$1010, 0)), "")))</f>
        <v/>
      </c>
      <c r="C2404" s="4"/>
      <c r="D2404" s="50"/>
      <c r="E2404" s="51"/>
      <c r="F2404" s="51"/>
      <c r="G2404" s="52"/>
      <c r="H2404" s="51"/>
      <c r="I2404" s="53"/>
      <c r="J2404" s="4"/>
      <c r="O2404" s="12" t="str">
        <f t="shared" si="301"/>
        <v/>
      </c>
      <c r="Q2404" s="12" t="str">
        <f t="shared" si="302"/>
        <v/>
      </c>
      <c r="R2404" s="12" t="str">
        <f t="shared" si="303"/>
        <v/>
      </c>
      <c r="S2404" s="12" t="str">
        <f t="shared" si="304"/>
        <v/>
      </c>
      <c r="T2404" s="12" t="str">
        <f t="shared" si="305"/>
        <v/>
      </c>
      <c r="U2404" s="12" t="str">
        <f t="shared" si="306"/>
        <v/>
      </c>
      <c r="V2404" s="12" t="str">
        <f t="shared" si="300"/>
        <v/>
      </c>
      <c r="X2404" s="44" t="str">
        <f>IF($D2404="", "", IF(COUNTIF($D$11:$D2404, $D2404)&gt;1, "", $D2404))</f>
        <v/>
      </c>
      <c r="Z2404" s="12" t="str">
        <f>IF($X2404="", "", IF(COUNTIF('Page Categories'!$D$11:$D$1010, $X2404)&gt;0, "", MAX(Z$10:Z2403)+1))</f>
        <v/>
      </c>
      <c r="AB2404" s="44" t="str">
        <f t="shared" si="307"/>
        <v/>
      </c>
    </row>
    <row r="2405" spans="1:28" x14ac:dyDescent="0.25">
      <c r="A2405" s="4"/>
      <c r="B2405" s="44" t="str">
        <f>IF($D2405="", "", IF(IFERROR(INDEX('Page Categories'!$E$11:$E$1010, MATCH($D2405, 'Page Categories'!$D$11:$D$1010, 0)), "")="", 'Page Categories'!$M$21, IFERROR(INDEX('Page Categories'!$E$11:$E$1010, MATCH($D2405, 'Page Categories'!$D$11:$D$1010, 0)), "")))</f>
        <v/>
      </c>
      <c r="C2405" s="4"/>
      <c r="D2405" s="50"/>
      <c r="E2405" s="51"/>
      <c r="F2405" s="51"/>
      <c r="G2405" s="52"/>
      <c r="H2405" s="51"/>
      <c r="I2405" s="53"/>
      <c r="J2405" s="4"/>
      <c r="O2405" s="12" t="str">
        <f t="shared" si="301"/>
        <v/>
      </c>
      <c r="Q2405" s="12" t="str">
        <f t="shared" si="302"/>
        <v/>
      </c>
      <c r="R2405" s="12" t="str">
        <f t="shared" si="303"/>
        <v/>
      </c>
      <c r="S2405" s="12" t="str">
        <f t="shared" si="304"/>
        <v/>
      </c>
      <c r="T2405" s="12" t="str">
        <f t="shared" si="305"/>
        <v/>
      </c>
      <c r="U2405" s="12" t="str">
        <f t="shared" si="306"/>
        <v/>
      </c>
      <c r="V2405" s="12" t="str">
        <f t="shared" si="300"/>
        <v/>
      </c>
      <c r="X2405" s="44" t="str">
        <f>IF($D2405="", "", IF(COUNTIF($D$11:$D2405, $D2405)&gt;1, "", $D2405))</f>
        <v/>
      </c>
      <c r="Z2405" s="12" t="str">
        <f>IF($X2405="", "", IF(COUNTIF('Page Categories'!$D$11:$D$1010, $X2405)&gt;0, "", MAX(Z$10:Z2404)+1))</f>
        <v/>
      </c>
      <c r="AB2405" s="44" t="str">
        <f t="shared" si="307"/>
        <v/>
      </c>
    </row>
    <row r="2406" spans="1:28" x14ac:dyDescent="0.25">
      <c r="A2406" s="4"/>
      <c r="B2406" s="44" t="str">
        <f>IF($D2406="", "", IF(IFERROR(INDEX('Page Categories'!$E$11:$E$1010, MATCH($D2406, 'Page Categories'!$D$11:$D$1010, 0)), "")="", 'Page Categories'!$M$21, IFERROR(INDEX('Page Categories'!$E$11:$E$1010, MATCH($D2406, 'Page Categories'!$D$11:$D$1010, 0)), "")))</f>
        <v/>
      </c>
      <c r="C2406" s="4"/>
      <c r="D2406" s="50"/>
      <c r="E2406" s="51"/>
      <c r="F2406" s="51"/>
      <c r="G2406" s="52"/>
      <c r="H2406" s="51"/>
      <c r="I2406" s="53"/>
      <c r="J2406" s="4"/>
      <c r="O2406" s="12" t="str">
        <f t="shared" si="301"/>
        <v/>
      </c>
      <c r="Q2406" s="12" t="str">
        <f t="shared" si="302"/>
        <v/>
      </c>
      <c r="R2406" s="12" t="str">
        <f t="shared" si="303"/>
        <v/>
      </c>
      <c r="S2406" s="12" t="str">
        <f t="shared" si="304"/>
        <v/>
      </c>
      <c r="T2406" s="12" t="str">
        <f t="shared" si="305"/>
        <v/>
      </c>
      <c r="U2406" s="12" t="str">
        <f t="shared" si="306"/>
        <v/>
      </c>
      <c r="V2406" s="12" t="str">
        <f t="shared" si="300"/>
        <v/>
      </c>
      <c r="X2406" s="44" t="str">
        <f>IF($D2406="", "", IF(COUNTIF($D$11:$D2406, $D2406)&gt;1, "", $D2406))</f>
        <v/>
      </c>
      <c r="Z2406" s="12" t="str">
        <f>IF($X2406="", "", IF(COUNTIF('Page Categories'!$D$11:$D$1010, $X2406)&gt;0, "", MAX(Z$10:Z2405)+1))</f>
        <v/>
      </c>
      <c r="AB2406" s="44" t="str">
        <f t="shared" si="307"/>
        <v/>
      </c>
    </row>
    <row r="2407" spans="1:28" x14ac:dyDescent="0.25">
      <c r="A2407" s="4"/>
      <c r="B2407" s="44" t="str">
        <f>IF($D2407="", "", IF(IFERROR(INDEX('Page Categories'!$E$11:$E$1010, MATCH($D2407, 'Page Categories'!$D$11:$D$1010, 0)), "")="", 'Page Categories'!$M$21, IFERROR(INDEX('Page Categories'!$E$11:$E$1010, MATCH($D2407, 'Page Categories'!$D$11:$D$1010, 0)), "")))</f>
        <v/>
      </c>
      <c r="C2407" s="4"/>
      <c r="D2407" s="50"/>
      <c r="E2407" s="51"/>
      <c r="F2407" s="51"/>
      <c r="G2407" s="52"/>
      <c r="H2407" s="51"/>
      <c r="I2407" s="53"/>
      <c r="J2407" s="4"/>
      <c r="O2407" s="12" t="str">
        <f t="shared" si="301"/>
        <v/>
      </c>
      <c r="Q2407" s="12" t="str">
        <f t="shared" si="302"/>
        <v/>
      </c>
      <c r="R2407" s="12" t="str">
        <f t="shared" si="303"/>
        <v/>
      </c>
      <c r="S2407" s="12" t="str">
        <f t="shared" si="304"/>
        <v/>
      </c>
      <c r="T2407" s="12" t="str">
        <f t="shared" si="305"/>
        <v/>
      </c>
      <c r="U2407" s="12" t="str">
        <f t="shared" si="306"/>
        <v/>
      </c>
      <c r="V2407" s="12" t="str">
        <f t="shared" si="300"/>
        <v/>
      </c>
      <c r="X2407" s="44" t="str">
        <f>IF($D2407="", "", IF(COUNTIF($D$11:$D2407, $D2407)&gt;1, "", $D2407))</f>
        <v/>
      </c>
      <c r="Z2407" s="12" t="str">
        <f>IF($X2407="", "", IF(COUNTIF('Page Categories'!$D$11:$D$1010, $X2407)&gt;0, "", MAX(Z$10:Z2406)+1))</f>
        <v/>
      </c>
      <c r="AB2407" s="44" t="str">
        <f t="shared" si="307"/>
        <v/>
      </c>
    </row>
    <row r="2408" spans="1:28" x14ac:dyDescent="0.25">
      <c r="A2408" s="4"/>
      <c r="B2408" s="44" t="str">
        <f>IF($D2408="", "", IF(IFERROR(INDEX('Page Categories'!$E$11:$E$1010, MATCH($D2408, 'Page Categories'!$D$11:$D$1010, 0)), "")="", 'Page Categories'!$M$21, IFERROR(INDEX('Page Categories'!$E$11:$E$1010, MATCH($D2408, 'Page Categories'!$D$11:$D$1010, 0)), "")))</f>
        <v/>
      </c>
      <c r="C2408" s="4"/>
      <c r="D2408" s="50"/>
      <c r="E2408" s="51"/>
      <c r="F2408" s="51"/>
      <c r="G2408" s="52"/>
      <c r="H2408" s="51"/>
      <c r="I2408" s="53"/>
      <c r="J2408" s="4"/>
      <c r="O2408" s="12" t="str">
        <f t="shared" si="301"/>
        <v/>
      </c>
      <c r="Q2408" s="12" t="str">
        <f t="shared" si="302"/>
        <v/>
      </c>
      <c r="R2408" s="12" t="str">
        <f t="shared" si="303"/>
        <v/>
      </c>
      <c r="S2408" s="12" t="str">
        <f t="shared" si="304"/>
        <v/>
      </c>
      <c r="T2408" s="12" t="str">
        <f t="shared" si="305"/>
        <v/>
      </c>
      <c r="U2408" s="12" t="str">
        <f t="shared" si="306"/>
        <v/>
      </c>
      <c r="V2408" s="12" t="str">
        <f t="shared" si="300"/>
        <v/>
      </c>
      <c r="X2408" s="44" t="str">
        <f>IF($D2408="", "", IF(COUNTIF($D$11:$D2408, $D2408)&gt;1, "", $D2408))</f>
        <v/>
      </c>
      <c r="Z2408" s="12" t="str">
        <f>IF($X2408="", "", IF(COUNTIF('Page Categories'!$D$11:$D$1010, $X2408)&gt;0, "", MAX(Z$10:Z2407)+1))</f>
        <v/>
      </c>
      <c r="AB2408" s="44" t="str">
        <f t="shared" si="307"/>
        <v/>
      </c>
    </row>
    <row r="2409" spans="1:28" x14ac:dyDescent="0.25">
      <c r="A2409" s="4"/>
      <c r="B2409" s="44" t="str">
        <f>IF($D2409="", "", IF(IFERROR(INDEX('Page Categories'!$E$11:$E$1010, MATCH($D2409, 'Page Categories'!$D$11:$D$1010, 0)), "")="", 'Page Categories'!$M$21, IFERROR(INDEX('Page Categories'!$E$11:$E$1010, MATCH($D2409, 'Page Categories'!$D$11:$D$1010, 0)), "")))</f>
        <v/>
      </c>
      <c r="C2409" s="4"/>
      <c r="D2409" s="50"/>
      <c r="E2409" s="51"/>
      <c r="F2409" s="51"/>
      <c r="G2409" s="52"/>
      <c r="H2409" s="51"/>
      <c r="I2409" s="53"/>
      <c r="J2409" s="4"/>
      <c r="O2409" s="12" t="str">
        <f t="shared" si="301"/>
        <v/>
      </c>
      <c r="Q2409" s="12" t="str">
        <f t="shared" si="302"/>
        <v/>
      </c>
      <c r="R2409" s="12" t="str">
        <f t="shared" si="303"/>
        <v/>
      </c>
      <c r="S2409" s="12" t="str">
        <f t="shared" si="304"/>
        <v/>
      </c>
      <c r="T2409" s="12" t="str">
        <f t="shared" si="305"/>
        <v/>
      </c>
      <c r="U2409" s="12" t="str">
        <f t="shared" si="306"/>
        <v/>
      </c>
      <c r="V2409" s="12" t="str">
        <f t="shared" si="300"/>
        <v/>
      </c>
      <c r="X2409" s="44" t="str">
        <f>IF($D2409="", "", IF(COUNTIF($D$11:$D2409, $D2409)&gt;1, "", $D2409))</f>
        <v/>
      </c>
      <c r="Z2409" s="12" t="str">
        <f>IF($X2409="", "", IF(COUNTIF('Page Categories'!$D$11:$D$1010, $X2409)&gt;0, "", MAX(Z$10:Z2408)+1))</f>
        <v/>
      </c>
      <c r="AB2409" s="44" t="str">
        <f t="shared" si="307"/>
        <v/>
      </c>
    </row>
    <row r="2410" spans="1:28" x14ac:dyDescent="0.25">
      <c r="A2410" s="4"/>
      <c r="B2410" s="44" t="str">
        <f>IF($D2410="", "", IF(IFERROR(INDEX('Page Categories'!$E$11:$E$1010, MATCH($D2410, 'Page Categories'!$D$11:$D$1010, 0)), "")="", 'Page Categories'!$M$21, IFERROR(INDEX('Page Categories'!$E$11:$E$1010, MATCH($D2410, 'Page Categories'!$D$11:$D$1010, 0)), "")))</f>
        <v/>
      </c>
      <c r="C2410" s="4"/>
      <c r="D2410" s="50"/>
      <c r="E2410" s="51"/>
      <c r="F2410" s="51"/>
      <c r="G2410" s="52"/>
      <c r="H2410" s="51"/>
      <c r="I2410" s="53"/>
      <c r="J2410" s="4"/>
      <c r="O2410" s="12" t="str">
        <f t="shared" si="301"/>
        <v/>
      </c>
      <c r="Q2410" s="12" t="str">
        <f t="shared" si="302"/>
        <v/>
      </c>
      <c r="R2410" s="12" t="str">
        <f t="shared" si="303"/>
        <v/>
      </c>
      <c r="S2410" s="12" t="str">
        <f t="shared" si="304"/>
        <v/>
      </c>
      <c r="T2410" s="12" t="str">
        <f t="shared" si="305"/>
        <v/>
      </c>
      <c r="U2410" s="12" t="str">
        <f t="shared" si="306"/>
        <v/>
      </c>
      <c r="V2410" s="12" t="str">
        <f t="shared" si="300"/>
        <v/>
      </c>
      <c r="X2410" s="44" t="str">
        <f>IF($D2410="", "", IF(COUNTIF($D$11:$D2410, $D2410)&gt;1, "", $D2410))</f>
        <v/>
      </c>
      <c r="Z2410" s="12" t="str">
        <f>IF($X2410="", "", IF(COUNTIF('Page Categories'!$D$11:$D$1010, $X2410)&gt;0, "", MAX(Z$10:Z2409)+1))</f>
        <v/>
      </c>
      <c r="AB2410" s="44" t="str">
        <f t="shared" si="307"/>
        <v/>
      </c>
    </row>
    <row r="2411" spans="1:28" x14ac:dyDescent="0.25">
      <c r="A2411" s="4"/>
      <c r="B2411" s="44" t="str">
        <f>IF($D2411="", "", IF(IFERROR(INDEX('Page Categories'!$E$11:$E$1010, MATCH($D2411, 'Page Categories'!$D$11:$D$1010, 0)), "")="", 'Page Categories'!$M$21, IFERROR(INDEX('Page Categories'!$E$11:$E$1010, MATCH($D2411, 'Page Categories'!$D$11:$D$1010, 0)), "")))</f>
        <v/>
      </c>
      <c r="C2411" s="4"/>
      <c r="D2411" s="50"/>
      <c r="E2411" s="51"/>
      <c r="F2411" s="51"/>
      <c r="G2411" s="52"/>
      <c r="H2411" s="51"/>
      <c r="I2411" s="53"/>
      <c r="J2411" s="4"/>
      <c r="O2411" s="12" t="str">
        <f t="shared" si="301"/>
        <v/>
      </c>
      <c r="Q2411" s="12" t="str">
        <f t="shared" si="302"/>
        <v/>
      </c>
      <c r="R2411" s="12" t="str">
        <f t="shared" si="303"/>
        <v/>
      </c>
      <c r="S2411" s="12" t="str">
        <f t="shared" si="304"/>
        <v/>
      </c>
      <c r="T2411" s="12" t="str">
        <f t="shared" si="305"/>
        <v/>
      </c>
      <c r="U2411" s="12" t="str">
        <f t="shared" si="306"/>
        <v/>
      </c>
      <c r="V2411" s="12" t="str">
        <f t="shared" si="300"/>
        <v/>
      </c>
      <c r="X2411" s="44" t="str">
        <f>IF($D2411="", "", IF(COUNTIF($D$11:$D2411, $D2411)&gt;1, "", $D2411))</f>
        <v/>
      </c>
      <c r="Z2411" s="12" t="str">
        <f>IF($X2411="", "", IF(COUNTIF('Page Categories'!$D$11:$D$1010, $X2411)&gt;0, "", MAX(Z$10:Z2410)+1))</f>
        <v/>
      </c>
      <c r="AB2411" s="44" t="str">
        <f t="shared" si="307"/>
        <v/>
      </c>
    </row>
    <row r="2412" spans="1:28" x14ac:dyDescent="0.25">
      <c r="A2412" s="4"/>
      <c r="B2412" s="44" t="str">
        <f>IF($D2412="", "", IF(IFERROR(INDEX('Page Categories'!$E$11:$E$1010, MATCH($D2412, 'Page Categories'!$D$11:$D$1010, 0)), "")="", 'Page Categories'!$M$21, IFERROR(INDEX('Page Categories'!$E$11:$E$1010, MATCH($D2412, 'Page Categories'!$D$11:$D$1010, 0)), "")))</f>
        <v/>
      </c>
      <c r="C2412" s="4"/>
      <c r="D2412" s="50"/>
      <c r="E2412" s="51"/>
      <c r="F2412" s="51"/>
      <c r="G2412" s="52"/>
      <c r="H2412" s="51"/>
      <c r="I2412" s="53"/>
      <c r="J2412" s="4"/>
      <c r="O2412" s="12" t="str">
        <f t="shared" si="301"/>
        <v/>
      </c>
      <c r="Q2412" s="12" t="str">
        <f t="shared" si="302"/>
        <v/>
      </c>
      <c r="R2412" s="12" t="str">
        <f t="shared" si="303"/>
        <v/>
      </c>
      <c r="S2412" s="12" t="str">
        <f t="shared" si="304"/>
        <v/>
      </c>
      <c r="T2412" s="12" t="str">
        <f t="shared" si="305"/>
        <v/>
      </c>
      <c r="U2412" s="12" t="str">
        <f t="shared" si="306"/>
        <v/>
      </c>
      <c r="V2412" s="12" t="str">
        <f t="shared" si="300"/>
        <v/>
      </c>
      <c r="X2412" s="44" t="str">
        <f>IF($D2412="", "", IF(COUNTIF($D$11:$D2412, $D2412)&gt;1, "", $D2412))</f>
        <v/>
      </c>
      <c r="Z2412" s="12" t="str">
        <f>IF($X2412="", "", IF(COUNTIF('Page Categories'!$D$11:$D$1010, $X2412)&gt;0, "", MAX(Z$10:Z2411)+1))</f>
        <v/>
      </c>
      <c r="AB2412" s="44" t="str">
        <f t="shared" si="307"/>
        <v/>
      </c>
    </row>
    <row r="2413" spans="1:28" x14ac:dyDescent="0.25">
      <c r="A2413" s="4"/>
      <c r="B2413" s="44" t="str">
        <f>IF($D2413="", "", IF(IFERROR(INDEX('Page Categories'!$E$11:$E$1010, MATCH($D2413, 'Page Categories'!$D$11:$D$1010, 0)), "")="", 'Page Categories'!$M$21, IFERROR(INDEX('Page Categories'!$E$11:$E$1010, MATCH($D2413, 'Page Categories'!$D$11:$D$1010, 0)), "")))</f>
        <v/>
      </c>
      <c r="C2413" s="4"/>
      <c r="D2413" s="50"/>
      <c r="E2413" s="51"/>
      <c r="F2413" s="51"/>
      <c r="G2413" s="52"/>
      <c r="H2413" s="51"/>
      <c r="I2413" s="53"/>
      <c r="J2413" s="4"/>
      <c r="O2413" s="12" t="str">
        <f t="shared" si="301"/>
        <v/>
      </c>
      <c r="Q2413" s="12" t="str">
        <f t="shared" si="302"/>
        <v/>
      </c>
      <c r="R2413" s="12" t="str">
        <f t="shared" si="303"/>
        <v/>
      </c>
      <c r="S2413" s="12" t="str">
        <f t="shared" si="304"/>
        <v/>
      </c>
      <c r="T2413" s="12" t="str">
        <f t="shared" si="305"/>
        <v/>
      </c>
      <c r="U2413" s="12" t="str">
        <f t="shared" si="306"/>
        <v/>
      </c>
      <c r="V2413" s="12" t="str">
        <f t="shared" si="300"/>
        <v/>
      </c>
      <c r="X2413" s="44" t="str">
        <f>IF($D2413="", "", IF(COUNTIF($D$11:$D2413, $D2413)&gt;1, "", $D2413))</f>
        <v/>
      </c>
      <c r="Z2413" s="12" t="str">
        <f>IF($X2413="", "", IF(COUNTIF('Page Categories'!$D$11:$D$1010, $X2413)&gt;0, "", MAX(Z$10:Z2412)+1))</f>
        <v/>
      </c>
      <c r="AB2413" s="44" t="str">
        <f t="shared" si="307"/>
        <v/>
      </c>
    </row>
    <row r="2414" spans="1:28" x14ac:dyDescent="0.25">
      <c r="A2414" s="4"/>
      <c r="B2414" s="44" t="str">
        <f>IF($D2414="", "", IF(IFERROR(INDEX('Page Categories'!$E$11:$E$1010, MATCH($D2414, 'Page Categories'!$D$11:$D$1010, 0)), "")="", 'Page Categories'!$M$21, IFERROR(INDEX('Page Categories'!$E$11:$E$1010, MATCH($D2414, 'Page Categories'!$D$11:$D$1010, 0)), "")))</f>
        <v/>
      </c>
      <c r="C2414" s="4"/>
      <c r="D2414" s="50"/>
      <c r="E2414" s="51"/>
      <c r="F2414" s="51"/>
      <c r="G2414" s="52"/>
      <c r="H2414" s="51"/>
      <c r="I2414" s="53"/>
      <c r="J2414" s="4"/>
      <c r="O2414" s="12" t="str">
        <f t="shared" si="301"/>
        <v/>
      </c>
      <c r="Q2414" s="12" t="str">
        <f t="shared" si="302"/>
        <v/>
      </c>
      <c r="R2414" s="12" t="str">
        <f t="shared" si="303"/>
        <v/>
      </c>
      <c r="S2414" s="12" t="str">
        <f t="shared" si="304"/>
        <v/>
      </c>
      <c r="T2414" s="12" t="str">
        <f t="shared" si="305"/>
        <v/>
      </c>
      <c r="U2414" s="12" t="str">
        <f t="shared" si="306"/>
        <v/>
      </c>
      <c r="V2414" s="12" t="str">
        <f t="shared" si="300"/>
        <v/>
      </c>
      <c r="X2414" s="44" t="str">
        <f>IF($D2414="", "", IF(COUNTIF($D$11:$D2414, $D2414)&gt;1, "", $D2414))</f>
        <v/>
      </c>
      <c r="Z2414" s="12" t="str">
        <f>IF($X2414="", "", IF(COUNTIF('Page Categories'!$D$11:$D$1010, $X2414)&gt;0, "", MAX(Z$10:Z2413)+1))</f>
        <v/>
      </c>
      <c r="AB2414" s="44" t="str">
        <f t="shared" si="307"/>
        <v/>
      </c>
    </row>
    <row r="2415" spans="1:28" x14ac:dyDescent="0.25">
      <c r="A2415" s="4"/>
      <c r="B2415" s="44" t="str">
        <f>IF($D2415="", "", IF(IFERROR(INDEX('Page Categories'!$E$11:$E$1010, MATCH($D2415, 'Page Categories'!$D$11:$D$1010, 0)), "")="", 'Page Categories'!$M$21, IFERROR(INDEX('Page Categories'!$E$11:$E$1010, MATCH($D2415, 'Page Categories'!$D$11:$D$1010, 0)), "")))</f>
        <v/>
      </c>
      <c r="C2415" s="4"/>
      <c r="D2415" s="50"/>
      <c r="E2415" s="51"/>
      <c r="F2415" s="51"/>
      <c r="G2415" s="52"/>
      <c r="H2415" s="51"/>
      <c r="I2415" s="53"/>
      <c r="J2415" s="4"/>
      <c r="O2415" s="12" t="str">
        <f t="shared" si="301"/>
        <v/>
      </c>
      <c r="Q2415" s="12" t="str">
        <f t="shared" si="302"/>
        <v/>
      </c>
      <c r="R2415" s="12" t="str">
        <f t="shared" si="303"/>
        <v/>
      </c>
      <c r="S2415" s="12" t="str">
        <f t="shared" si="304"/>
        <v/>
      </c>
      <c r="T2415" s="12" t="str">
        <f t="shared" si="305"/>
        <v/>
      </c>
      <c r="U2415" s="12" t="str">
        <f t="shared" si="306"/>
        <v/>
      </c>
      <c r="V2415" s="12" t="str">
        <f t="shared" si="300"/>
        <v/>
      </c>
      <c r="X2415" s="44" t="str">
        <f>IF($D2415="", "", IF(COUNTIF($D$11:$D2415, $D2415)&gt;1, "", $D2415))</f>
        <v/>
      </c>
      <c r="Z2415" s="12" t="str">
        <f>IF($X2415="", "", IF(COUNTIF('Page Categories'!$D$11:$D$1010, $X2415)&gt;0, "", MAX(Z$10:Z2414)+1))</f>
        <v/>
      </c>
      <c r="AB2415" s="44" t="str">
        <f t="shared" si="307"/>
        <v/>
      </c>
    </row>
    <row r="2416" spans="1:28" x14ac:dyDescent="0.25">
      <c r="A2416" s="4"/>
      <c r="B2416" s="44" t="str">
        <f>IF($D2416="", "", IF(IFERROR(INDEX('Page Categories'!$E$11:$E$1010, MATCH($D2416, 'Page Categories'!$D$11:$D$1010, 0)), "")="", 'Page Categories'!$M$21, IFERROR(INDEX('Page Categories'!$E$11:$E$1010, MATCH($D2416, 'Page Categories'!$D$11:$D$1010, 0)), "")))</f>
        <v/>
      </c>
      <c r="C2416" s="4"/>
      <c r="D2416" s="50"/>
      <c r="E2416" s="51"/>
      <c r="F2416" s="51"/>
      <c r="G2416" s="52"/>
      <c r="H2416" s="51"/>
      <c r="I2416" s="53"/>
      <c r="J2416" s="4"/>
      <c r="O2416" s="12" t="str">
        <f t="shared" si="301"/>
        <v/>
      </c>
      <c r="Q2416" s="12" t="str">
        <f t="shared" si="302"/>
        <v/>
      </c>
      <c r="R2416" s="12" t="str">
        <f t="shared" si="303"/>
        <v/>
      </c>
      <c r="S2416" s="12" t="str">
        <f t="shared" si="304"/>
        <v/>
      </c>
      <c r="T2416" s="12" t="str">
        <f t="shared" si="305"/>
        <v/>
      </c>
      <c r="U2416" s="12" t="str">
        <f t="shared" si="306"/>
        <v/>
      </c>
      <c r="V2416" s="12" t="str">
        <f t="shared" si="300"/>
        <v/>
      </c>
      <c r="X2416" s="44" t="str">
        <f>IF($D2416="", "", IF(COUNTIF($D$11:$D2416, $D2416)&gt;1, "", $D2416))</f>
        <v/>
      </c>
      <c r="Z2416" s="12" t="str">
        <f>IF($X2416="", "", IF(COUNTIF('Page Categories'!$D$11:$D$1010, $X2416)&gt;0, "", MAX(Z$10:Z2415)+1))</f>
        <v/>
      </c>
      <c r="AB2416" s="44" t="str">
        <f t="shared" si="307"/>
        <v/>
      </c>
    </row>
    <row r="2417" spans="1:28" x14ac:dyDescent="0.25">
      <c r="A2417" s="4"/>
      <c r="B2417" s="44" t="str">
        <f>IF($D2417="", "", IF(IFERROR(INDEX('Page Categories'!$E$11:$E$1010, MATCH($D2417, 'Page Categories'!$D$11:$D$1010, 0)), "")="", 'Page Categories'!$M$21, IFERROR(INDEX('Page Categories'!$E$11:$E$1010, MATCH($D2417, 'Page Categories'!$D$11:$D$1010, 0)), "")))</f>
        <v/>
      </c>
      <c r="C2417" s="4"/>
      <c r="D2417" s="50"/>
      <c r="E2417" s="51"/>
      <c r="F2417" s="51"/>
      <c r="G2417" s="52"/>
      <c r="H2417" s="51"/>
      <c r="I2417" s="53"/>
      <c r="J2417" s="4"/>
      <c r="O2417" s="12" t="str">
        <f t="shared" si="301"/>
        <v/>
      </c>
      <c r="Q2417" s="12" t="str">
        <f t="shared" si="302"/>
        <v/>
      </c>
      <c r="R2417" s="12" t="str">
        <f t="shared" si="303"/>
        <v/>
      </c>
      <c r="S2417" s="12" t="str">
        <f t="shared" si="304"/>
        <v/>
      </c>
      <c r="T2417" s="12" t="str">
        <f t="shared" si="305"/>
        <v/>
      </c>
      <c r="U2417" s="12" t="str">
        <f t="shared" si="306"/>
        <v/>
      </c>
      <c r="V2417" s="12" t="str">
        <f t="shared" si="300"/>
        <v/>
      </c>
      <c r="X2417" s="44" t="str">
        <f>IF($D2417="", "", IF(COUNTIF($D$11:$D2417, $D2417)&gt;1, "", $D2417))</f>
        <v/>
      </c>
      <c r="Z2417" s="12" t="str">
        <f>IF($X2417="", "", IF(COUNTIF('Page Categories'!$D$11:$D$1010, $X2417)&gt;0, "", MAX(Z$10:Z2416)+1))</f>
        <v/>
      </c>
      <c r="AB2417" s="44" t="str">
        <f t="shared" si="307"/>
        <v/>
      </c>
    </row>
    <row r="2418" spans="1:28" x14ac:dyDescent="0.25">
      <c r="A2418" s="4"/>
      <c r="B2418" s="44" t="str">
        <f>IF($D2418="", "", IF(IFERROR(INDEX('Page Categories'!$E$11:$E$1010, MATCH($D2418, 'Page Categories'!$D$11:$D$1010, 0)), "")="", 'Page Categories'!$M$21, IFERROR(INDEX('Page Categories'!$E$11:$E$1010, MATCH($D2418, 'Page Categories'!$D$11:$D$1010, 0)), "")))</f>
        <v/>
      </c>
      <c r="C2418" s="4"/>
      <c r="D2418" s="50"/>
      <c r="E2418" s="51"/>
      <c r="F2418" s="51"/>
      <c r="G2418" s="52"/>
      <c r="H2418" s="51"/>
      <c r="I2418" s="53"/>
      <c r="J2418" s="4"/>
      <c r="O2418" s="12" t="str">
        <f t="shared" si="301"/>
        <v/>
      </c>
      <c r="Q2418" s="12" t="str">
        <f t="shared" si="302"/>
        <v/>
      </c>
      <c r="R2418" s="12" t="str">
        <f t="shared" si="303"/>
        <v/>
      </c>
      <c r="S2418" s="12" t="str">
        <f t="shared" si="304"/>
        <v/>
      </c>
      <c r="T2418" s="12" t="str">
        <f t="shared" si="305"/>
        <v/>
      </c>
      <c r="U2418" s="12" t="str">
        <f t="shared" si="306"/>
        <v/>
      </c>
      <c r="V2418" s="12" t="str">
        <f t="shared" si="300"/>
        <v/>
      </c>
      <c r="X2418" s="44" t="str">
        <f>IF($D2418="", "", IF(COUNTIF($D$11:$D2418, $D2418)&gt;1, "", $D2418))</f>
        <v/>
      </c>
      <c r="Z2418" s="12" t="str">
        <f>IF($X2418="", "", IF(COUNTIF('Page Categories'!$D$11:$D$1010, $X2418)&gt;0, "", MAX(Z$10:Z2417)+1))</f>
        <v/>
      </c>
      <c r="AB2418" s="44" t="str">
        <f t="shared" si="307"/>
        <v/>
      </c>
    </row>
    <row r="2419" spans="1:28" x14ac:dyDescent="0.25">
      <c r="A2419" s="4"/>
      <c r="B2419" s="44" t="str">
        <f>IF($D2419="", "", IF(IFERROR(INDEX('Page Categories'!$E$11:$E$1010, MATCH($D2419, 'Page Categories'!$D$11:$D$1010, 0)), "")="", 'Page Categories'!$M$21, IFERROR(INDEX('Page Categories'!$E$11:$E$1010, MATCH($D2419, 'Page Categories'!$D$11:$D$1010, 0)), "")))</f>
        <v/>
      </c>
      <c r="C2419" s="4"/>
      <c r="D2419" s="50"/>
      <c r="E2419" s="51"/>
      <c r="F2419" s="51"/>
      <c r="G2419" s="52"/>
      <c r="H2419" s="51"/>
      <c r="I2419" s="53"/>
      <c r="J2419" s="4"/>
      <c r="O2419" s="12" t="str">
        <f t="shared" si="301"/>
        <v/>
      </c>
      <c r="Q2419" s="12" t="str">
        <f t="shared" si="302"/>
        <v/>
      </c>
      <c r="R2419" s="12" t="str">
        <f t="shared" si="303"/>
        <v/>
      </c>
      <c r="S2419" s="12" t="str">
        <f t="shared" si="304"/>
        <v/>
      </c>
      <c r="T2419" s="12" t="str">
        <f t="shared" si="305"/>
        <v/>
      </c>
      <c r="U2419" s="12" t="str">
        <f t="shared" si="306"/>
        <v/>
      </c>
      <c r="V2419" s="12" t="str">
        <f t="shared" si="300"/>
        <v/>
      </c>
      <c r="X2419" s="44" t="str">
        <f>IF($D2419="", "", IF(COUNTIF($D$11:$D2419, $D2419)&gt;1, "", $D2419))</f>
        <v/>
      </c>
      <c r="Z2419" s="12" t="str">
        <f>IF($X2419="", "", IF(COUNTIF('Page Categories'!$D$11:$D$1010, $X2419)&gt;0, "", MAX(Z$10:Z2418)+1))</f>
        <v/>
      </c>
      <c r="AB2419" s="44" t="str">
        <f t="shared" si="307"/>
        <v/>
      </c>
    </row>
    <row r="2420" spans="1:28" x14ac:dyDescent="0.25">
      <c r="A2420" s="4"/>
      <c r="B2420" s="44" t="str">
        <f>IF($D2420="", "", IF(IFERROR(INDEX('Page Categories'!$E$11:$E$1010, MATCH($D2420, 'Page Categories'!$D$11:$D$1010, 0)), "")="", 'Page Categories'!$M$21, IFERROR(INDEX('Page Categories'!$E$11:$E$1010, MATCH($D2420, 'Page Categories'!$D$11:$D$1010, 0)), "")))</f>
        <v/>
      </c>
      <c r="C2420" s="4"/>
      <c r="D2420" s="50"/>
      <c r="E2420" s="51"/>
      <c r="F2420" s="51"/>
      <c r="G2420" s="52"/>
      <c r="H2420" s="51"/>
      <c r="I2420" s="53"/>
      <c r="J2420" s="4"/>
      <c r="O2420" s="12" t="str">
        <f t="shared" si="301"/>
        <v/>
      </c>
      <c r="Q2420" s="12" t="str">
        <f t="shared" si="302"/>
        <v/>
      </c>
      <c r="R2420" s="12" t="str">
        <f t="shared" si="303"/>
        <v/>
      </c>
      <c r="S2420" s="12" t="str">
        <f t="shared" si="304"/>
        <v/>
      </c>
      <c r="T2420" s="12" t="str">
        <f t="shared" si="305"/>
        <v/>
      </c>
      <c r="U2420" s="12" t="str">
        <f t="shared" si="306"/>
        <v/>
      </c>
      <c r="V2420" s="12" t="str">
        <f t="shared" si="300"/>
        <v/>
      </c>
      <c r="X2420" s="44" t="str">
        <f>IF($D2420="", "", IF(COUNTIF($D$11:$D2420, $D2420)&gt;1, "", $D2420))</f>
        <v/>
      </c>
      <c r="Z2420" s="12" t="str">
        <f>IF($X2420="", "", IF(COUNTIF('Page Categories'!$D$11:$D$1010, $X2420)&gt;0, "", MAX(Z$10:Z2419)+1))</f>
        <v/>
      </c>
      <c r="AB2420" s="44" t="str">
        <f t="shared" si="307"/>
        <v/>
      </c>
    </row>
    <row r="2421" spans="1:28" x14ac:dyDescent="0.25">
      <c r="A2421" s="4"/>
      <c r="B2421" s="44" t="str">
        <f>IF($D2421="", "", IF(IFERROR(INDEX('Page Categories'!$E$11:$E$1010, MATCH($D2421, 'Page Categories'!$D$11:$D$1010, 0)), "")="", 'Page Categories'!$M$21, IFERROR(INDEX('Page Categories'!$E$11:$E$1010, MATCH($D2421, 'Page Categories'!$D$11:$D$1010, 0)), "")))</f>
        <v/>
      </c>
      <c r="C2421" s="4"/>
      <c r="D2421" s="50"/>
      <c r="E2421" s="51"/>
      <c r="F2421" s="51"/>
      <c r="G2421" s="52"/>
      <c r="H2421" s="51"/>
      <c r="I2421" s="53"/>
      <c r="J2421" s="4"/>
      <c r="O2421" s="12" t="str">
        <f t="shared" si="301"/>
        <v/>
      </c>
      <c r="Q2421" s="12" t="str">
        <f t="shared" si="302"/>
        <v/>
      </c>
      <c r="R2421" s="12" t="str">
        <f t="shared" si="303"/>
        <v/>
      </c>
      <c r="S2421" s="12" t="str">
        <f t="shared" si="304"/>
        <v/>
      </c>
      <c r="T2421" s="12" t="str">
        <f t="shared" si="305"/>
        <v/>
      </c>
      <c r="U2421" s="12" t="str">
        <f t="shared" si="306"/>
        <v/>
      </c>
      <c r="V2421" s="12" t="str">
        <f t="shared" si="300"/>
        <v/>
      </c>
      <c r="X2421" s="44" t="str">
        <f>IF($D2421="", "", IF(COUNTIF($D$11:$D2421, $D2421)&gt;1, "", $D2421))</f>
        <v/>
      </c>
      <c r="Z2421" s="12" t="str">
        <f>IF($X2421="", "", IF(COUNTIF('Page Categories'!$D$11:$D$1010, $X2421)&gt;0, "", MAX(Z$10:Z2420)+1))</f>
        <v/>
      </c>
      <c r="AB2421" s="44" t="str">
        <f t="shared" si="307"/>
        <v/>
      </c>
    </row>
    <row r="2422" spans="1:28" x14ac:dyDescent="0.25">
      <c r="A2422" s="4"/>
      <c r="B2422" s="44" t="str">
        <f>IF($D2422="", "", IF(IFERROR(INDEX('Page Categories'!$E$11:$E$1010, MATCH($D2422, 'Page Categories'!$D$11:$D$1010, 0)), "")="", 'Page Categories'!$M$21, IFERROR(INDEX('Page Categories'!$E$11:$E$1010, MATCH($D2422, 'Page Categories'!$D$11:$D$1010, 0)), "")))</f>
        <v/>
      </c>
      <c r="C2422" s="4"/>
      <c r="D2422" s="50"/>
      <c r="E2422" s="51"/>
      <c r="F2422" s="51"/>
      <c r="G2422" s="52"/>
      <c r="H2422" s="51"/>
      <c r="I2422" s="53"/>
      <c r="J2422" s="4"/>
      <c r="O2422" s="12" t="str">
        <f t="shared" si="301"/>
        <v/>
      </c>
      <c r="Q2422" s="12" t="str">
        <f t="shared" si="302"/>
        <v/>
      </c>
      <c r="R2422" s="12" t="str">
        <f t="shared" si="303"/>
        <v/>
      </c>
      <c r="S2422" s="12" t="str">
        <f t="shared" si="304"/>
        <v/>
      </c>
      <c r="T2422" s="12" t="str">
        <f t="shared" si="305"/>
        <v/>
      </c>
      <c r="U2422" s="12" t="str">
        <f t="shared" si="306"/>
        <v/>
      </c>
      <c r="V2422" s="12" t="str">
        <f t="shared" si="300"/>
        <v/>
      </c>
      <c r="X2422" s="44" t="str">
        <f>IF($D2422="", "", IF(COUNTIF($D$11:$D2422, $D2422)&gt;1, "", $D2422))</f>
        <v/>
      </c>
      <c r="Z2422" s="12" t="str">
        <f>IF($X2422="", "", IF(COUNTIF('Page Categories'!$D$11:$D$1010, $X2422)&gt;0, "", MAX(Z$10:Z2421)+1))</f>
        <v/>
      </c>
      <c r="AB2422" s="44" t="str">
        <f t="shared" si="307"/>
        <v/>
      </c>
    </row>
    <row r="2423" spans="1:28" x14ac:dyDescent="0.25">
      <c r="A2423" s="4"/>
      <c r="B2423" s="44" t="str">
        <f>IF($D2423="", "", IF(IFERROR(INDEX('Page Categories'!$E$11:$E$1010, MATCH($D2423, 'Page Categories'!$D$11:$D$1010, 0)), "")="", 'Page Categories'!$M$21, IFERROR(INDEX('Page Categories'!$E$11:$E$1010, MATCH($D2423, 'Page Categories'!$D$11:$D$1010, 0)), "")))</f>
        <v/>
      </c>
      <c r="C2423" s="4"/>
      <c r="D2423" s="50"/>
      <c r="E2423" s="51"/>
      <c r="F2423" s="51"/>
      <c r="G2423" s="52"/>
      <c r="H2423" s="51"/>
      <c r="I2423" s="53"/>
      <c r="J2423" s="4"/>
      <c r="O2423" s="12" t="str">
        <f t="shared" si="301"/>
        <v/>
      </c>
      <c r="Q2423" s="12" t="str">
        <f t="shared" si="302"/>
        <v/>
      </c>
      <c r="R2423" s="12" t="str">
        <f t="shared" si="303"/>
        <v/>
      </c>
      <c r="S2423" s="12" t="str">
        <f t="shared" si="304"/>
        <v/>
      </c>
      <c r="T2423" s="12" t="str">
        <f t="shared" si="305"/>
        <v/>
      </c>
      <c r="U2423" s="12" t="str">
        <f t="shared" si="306"/>
        <v/>
      </c>
      <c r="V2423" s="12" t="str">
        <f t="shared" si="300"/>
        <v/>
      </c>
      <c r="X2423" s="44" t="str">
        <f>IF($D2423="", "", IF(COUNTIF($D$11:$D2423, $D2423)&gt;1, "", $D2423))</f>
        <v/>
      </c>
      <c r="Z2423" s="12" t="str">
        <f>IF($X2423="", "", IF(COUNTIF('Page Categories'!$D$11:$D$1010, $X2423)&gt;0, "", MAX(Z$10:Z2422)+1))</f>
        <v/>
      </c>
      <c r="AB2423" s="44" t="str">
        <f t="shared" si="307"/>
        <v/>
      </c>
    </row>
    <row r="2424" spans="1:28" x14ac:dyDescent="0.25">
      <c r="A2424" s="4"/>
      <c r="B2424" s="44" t="str">
        <f>IF($D2424="", "", IF(IFERROR(INDEX('Page Categories'!$E$11:$E$1010, MATCH($D2424, 'Page Categories'!$D$11:$D$1010, 0)), "")="", 'Page Categories'!$M$21, IFERROR(INDEX('Page Categories'!$E$11:$E$1010, MATCH($D2424, 'Page Categories'!$D$11:$D$1010, 0)), "")))</f>
        <v/>
      </c>
      <c r="C2424" s="4"/>
      <c r="D2424" s="50"/>
      <c r="E2424" s="51"/>
      <c r="F2424" s="51"/>
      <c r="G2424" s="52"/>
      <c r="H2424" s="51"/>
      <c r="I2424" s="53"/>
      <c r="J2424" s="4"/>
      <c r="O2424" s="12" t="str">
        <f t="shared" si="301"/>
        <v/>
      </c>
      <c r="Q2424" s="12" t="str">
        <f t="shared" si="302"/>
        <v/>
      </c>
      <c r="R2424" s="12" t="str">
        <f t="shared" si="303"/>
        <v/>
      </c>
      <c r="S2424" s="12" t="str">
        <f t="shared" si="304"/>
        <v/>
      </c>
      <c r="T2424" s="12" t="str">
        <f t="shared" si="305"/>
        <v/>
      </c>
      <c r="U2424" s="12" t="str">
        <f t="shared" si="306"/>
        <v/>
      </c>
      <c r="V2424" s="12" t="str">
        <f t="shared" si="300"/>
        <v/>
      </c>
      <c r="X2424" s="44" t="str">
        <f>IF($D2424="", "", IF(COUNTIF($D$11:$D2424, $D2424)&gt;1, "", $D2424))</f>
        <v/>
      </c>
      <c r="Z2424" s="12" t="str">
        <f>IF($X2424="", "", IF(COUNTIF('Page Categories'!$D$11:$D$1010, $X2424)&gt;0, "", MAX(Z$10:Z2423)+1))</f>
        <v/>
      </c>
      <c r="AB2424" s="44" t="str">
        <f t="shared" si="307"/>
        <v/>
      </c>
    </row>
    <row r="2425" spans="1:28" x14ac:dyDescent="0.25">
      <c r="A2425" s="4"/>
      <c r="B2425" s="44" t="str">
        <f>IF($D2425="", "", IF(IFERROR(INDEX('Page Categories'!$E$11:$E$1010, MATCH($D2425, 'Page Categories'!$D$11:$D$1010, 0)), "")="", 'Page Categories'!$M$21, IFERROR(INDEX('Page Categories'!$E$11:$E$1010, MATCH($D2425, 'Page Categories'!$D$11:$D$1010, 0)), "")))</f>
        <v/>
      </c>
      <c r="C2425" s="4"/>
      <c r="D2425" s="50"/>
      <c r="E2425" s="51"/>
      <c r="F2425" s="51"/>
      <c r="G2425" s="52"/>
      <c r="H2425" s="51"/>
      <c r="I2425" s="53"/>
      <c r="J2425" s="4"/>
      <c r="O2425" s="12" t="str">
        <f t="shared" si="301"/>
        <v/>
      </c>
      <c r="Q2425" s="12" t="str">
        <f t="shared" si="302"/>
        <v/>
      </c>
      <c r="R2425" s="12" t="str">
        <f t="shared" si="303"/>
        <v/>
      </c>
      <c r="S2425" s="12" t="str">
        <f t="shared" si="304"/>
        <v/>
      </c>
      <c r="T2425" s="12" t="str">
        <f t="shared" si="305"/>
        <v/>
      </c>
      <c r="U2425" s="12" t="str">
        <f t="shared" si="306"/>
        <v/>
      </c>
      <c r="V2425" s="12" t="str">
        <f t="shared" si="300"/>
        <v/>
      </c>
      <c r="X2425" s="44" t="str">
        <f>IF($D2425="", "", IF(COUNTIF($D$11:$D2425, $D2425)&gt;1, "", $D2425))</f>
        <v/>
      </c>
      <c r="Z2425" s="12" t="str">
        <f>IF($X2425="", "", IF(COUNTIF('Page Categories'!$D$11:$D$1010, $X2425)&gt;0, "", MAX(Z$10:Z2424)+1))</f>
        <v/>
      </c>
      <c r="AB2425" s="44" t="str">
        <f t="shared" si="307"/>
        <v/>
      </c>
    </row>
    <row r="2426" spans="1:28" x14ac:dyDescent="0.25">
      <c r="A2426" s="4"/>
      <c r="B2426" s="44" t="str">
        <f>IF($D2426="", "", IF(IFERROR(INDEX('Page Categories'!$E$11:$E$1010, MATCH($D2426, 'Page Categories'!$D$11:$D$1010, 0)), "")="", 'Page Categories'!$M$21, IFERROR(INDEX('Page Categories'!$E$11:$E$1010, MATCH($D2426, 'Page Categories'!$D$11:$D$1010, 0)), "")))</f>
        <v/>
      </c>
      <c r="C2426" s="4"/>
      <c r="D2426" s="50"/>
      <c r="E2426" s="51"/>
      <c r="F2426" s="51"/>
      <c r="G2426" s="52"/>
      <c r="H2426" s="51"/>
      <c r="I2426" s="53"/>
      <c r="J2426" s="4"/>
      <c r="O2426" s="12" t="str">
        <f t="shared" si="301"/>
        <v/>
      </c>
      <c r="Q2426" s="12" t="str">
        <f t="shared" si="302"/>
        <v/>
      </c>
      <c r="R2426" s="12" t="str">
        <f t="shared" si="303"/>
        <v/>
      </c>
      <c r="S2426" s="12" t="str">
        <f t="shared" si="304"/>
        <v/>
      </c>
      <c r="T2426" s="12" t="str">
        <f t="shared" si="305"/>
        <v/>
      </c>
      <c r="U2426" s="12" t="str">
        <f t="shared" si="306"/>
        <v/>
      </c>
      <c r="V2426" s="12" t="str">
        <f t="shared" si="300"/>
        <v/>
      </c>
      <c r="X2426" s="44" t="str">
        <f>IF($D2426="", "", IF(COUNTIF($D$11:$D2426, $D2426)&gt;1, "", $D2426))</f>
        <v/>
      </c>
      <c r="Z2426" s="12" t="str">
        <f>IF($X2426="", "", IF(COUNTIF('Page Categories'!$D$11:$D$1010, $X2426)&gt;0, "", MAX(Z$10:Z2425)+1))</f>
        <v/>
      </c>
      <c r="AB2426" s="44" t="str">
        <f t="shared" si="307"/>
        <v/>
      </c>
    </row>
    <row r="2427" spans="1:28" x14ac:dyDescent="0.25">
      <c r="A2427" s="4"/>
      <c r="B2427" s="44" t="str">
        <f>IF($D2427="", "", IF(IFERROR(INDEX('Page Categories'!$E$11:$E$1010, MATCH($D2427, 'Page Categories'!$D$11:$D$1010, 0)), "")="", 'Page Categories'!$M$21, IFERROR(INDEX('Page Categories'!$E$11:$E$1010, MATCH($D2427, 'Page Categories'!$D$11:$D$1010, 0)), "")))</f>
        <v/>
      </c>
      <c r="C2427" s="4"/>
      <c r="D2427" s="50"/>
      <c r="E2427" s="51"/>
      <c r="F2427" s="51"/>
      <c r="G2427" s="52"/>
      <c r="H2427" s="51"/>
      <c r="I2427" s="53"/>
      <c r="J2427" s="4"/>
      <c r="O2427" s="12" t="str">
        <f t="shared" si="301"/>
        <v/>
      </c>
      <c r="Q2427" s="12" t="str">
        <f t="shared" si="302"/>
        <v/>
      </c>
      <c r="R2427" s="12" t="str">
        <f t="shared" si="303"/>
        <v/>
      </c>
      <c r="S2427" s="12" t="str">
        <f t="shared" si="304"/>
        <v/>
      </c>
      <c r="T2427" s="12" t="str">
        <f t="shared" si="305"/>
        <v/>
      </c>
      <c r="U2427" s="12" t="str">
        <f t="shared" si="306"/>
        <v/>
      </c>
      <c r="V2427" s="12" t="str">
        <f t="shared" si="300"/>
        <v/>
      </c>
      <c r="X2427" s="44" t="str">
        <f>IF($D2427="", "", IF(COUNTIF($D$11:$D2427, $D2427)&gt;1, "", $D2427))</f>
        <v/>
      </c>
      <c r="Z2427" s="12" t="str">
        <f>IF($X2427="", "", IF(COUNTIF('Page Categories'!$D$11:$D$1010, $X2427)&gt;0, "", MAX(Z$10:Z2426)+1))</f>
        <v/>
      </c>
      <c r="AB2427" s="44" t="str">
        <f t="shared" si="307"/>
        <v/>
      </c>
    </row>
    <row r="2428" spans="1:28" x14ac:dyDescent="0.25">
      <c r="A2428" s="4"/>
      <c r="B2428" s="44" t="str">
        <f>IF($D2428="", "", IF(IFERROR(INDEX('Page Categories'!$E$11:$E$1010, MATCH($D2428, 'Page Categories'!$D$11:$D$1010, 0)), "")="", 'Page Categories'!$M$21, IFERROR(INDEX('Page Categories'!$E$11:$E$1010, MATCH($D2428, 'Page Categories'!$D$11:$D$1010, 0)), "")))</f>
        <v/>
      </c>
      <c r="C2428" s="4"/>
      <c r="D2428" s="50"/>
      <c r="E2428" s="51"/>
      <c r="F2428" s="51"/>
      <c r="G2428" s="52"/>
      <c r="H2428" s="51"/>
      <c r="I2428" s="53"/>
      <c r="J2428" s="4"/>
      <c r="O2428" s="12" t="str">
        <f t="shared" si="301"/>
        <v/>
      </c>
      <c r="Q2428" s="12" t="str">
        <f t="shared" si="302"/>
        <v/>
      </c>
      <c r="R2428" s="12" t="str">
        <f t="shared" si="303"/>
        <v/>
      </c>
      <c r="S2428" s="12" t="str">
        <f t="shared" si="304"/>
        <v/>
      </c>
      <c r="T2428" s="12" t="str">
        <f t="shared" si="305"/>
        <v/>
      </c>
      <c r="U2428" s="12" t="str">
        <f t="shared" si="306"/>
        <v/>
      </c>
      <c r="V2428" s="12" t="str">
        <f t="shared" si="300"/>
        <v/>
      </c>
      <c r="X2428" s="44" t="str">
        <f>IF($D2428="", "", IF(COUNTIF($D$11:$D2428, $D2428)&gt;1, "", $D2428))</f>
        <v/>
      </c>
      <c r="Z2428" s="12" t="str">
        <f>IF($X2428="", "", IF(COUNTIF('Page Categories'!$D$11:$D$1010, $X2428)&gt;0, "", MAX(Z$10:Z2427)+1))</f>
        <v/>
      </c>
      <c r="AB2428" s="44" t="str">
        <f t="shared" si="307"/>
        <v/>
      </c>
    </row>
    <row r="2429" spans="1:28" x14ac:dyDescent="0.25">
      <c r="A2429" s="4"/>
      <c r="B2429" s="44" t="str">
        <f>IF($D2429="", "", IF(IFERROR(INDEX('Page Categories'!$E$11:$E$1010, MATCH($D2429, 'Page Categories'!$D$11:$D$1010, 0)), "")="", 'Page Categories'!$M$21, IFERROR(INDEX('Page Categories'!$E$11:$E$1010, MATCH($D2429, 'Page Categories'!$D$11:$D$1010, 0)), "")))</f>
        <v/>
      </c>
      <c r="C2429" s="4"/>
      <c r="D2429" s="50"/>
      <c r="E2429" s="51"/>
      <c r="F2429" s="51"/>
      <c r="G2429" s="52"/>
      <c r="H2429" s="51"/>
      <c r="I2429" s="53"/>
      <c r="J2429" s="4"/>
      <c r="O2429" s="12" t="str">
        <f t="shared" si="301"/>
        <v/>
      </c>
      <c r="Q2429" s="12" t="str">
        <f t="shared" si="302"/>
        <v/>
      </c>
      <c r="R2429" s="12" t="str">
        <f t="shared" si="303"/>
        <v/>
      </c>
      <c r="S2429" s="12" t="str">
        <f t="shared" si="304"/>
        <v/>
      </c>
      <c r="T2429" s="12" t="str">
        <f t="shared" si="305"/>
        <v/>
      </c>
      <c r="U2429" s="12" t="str">
        <f t="shared" si="306"/>
        <v/>
      </c>
      <c r="V2429" s="12" t="str">
        <f t="shared" si="300"/>
        <v/>
      </c>
      <c r="X2429" s="44" t="str">
        <f>IF($D2429="", "", IF(COUNTIF($D$11:$D2429, $D2429)&gt;1, "", $D2429))</f>
        <v/>
      </c>
      <c r="Z2429" s="12" t="str">
        <f>IF($X2429="", "", IF(COUNTIF('Page Categories'!$D$11:$D$1010, $X2429)&gt;0, "", MAX(Z$10:Z2428)+1))</f>
        <v/>
      </c>
      <c r="AB2429" s="44" t="str">
        <f t="shared" si="307"/>
        <v/>
      </c>
    </row>
    <row r="2430" spans="1:28" x14ac:dyDescent="0.25">
      <c r="A2430" s="4"/>
      <c r="B2430" s="44" t="str">
        <f>IF($D2430="", "", IF(IFERROR(INDEX('Page Categories'!$E$11:$E$1010, MATCH($D2430, 'Page Categories'!$D$11:$D$1010, 0)), "")="", 'Page Categories'!$M$21, IFERROR(INDEX('Page Categories'!$E$11:$E$1010, MATCH($D2430, 'Page Categories'!$D$11:$D$1010, 0)), "")))</f>
        <v/>
      </c>
      <c r="C2430" s="4"/>
      <c r="D2430" s="50"/>
      <c r="E2430" s="51"/>
      <c r="F2430" s="51"/>
      <c r="G2430" s="52"/>
      <c r="H2430" s="51"/>
      <c r="I2430" s="53"/>
      <c r="J2430" s="4"/>
      <c r="O2430" s="12" t="str">
        <f t="shared" si="301"/>
        <v/>
      </c>
      <c r="Q2430" s="12" t="str">
        <f t="shared" si="302"/>
        <v/>
      </c>
      <c r="R2430" s="12" t="str">
        <f t="shared" si="303"/>
        <v/>
      </c>
      <c r="S2430" s="12" t="str">
        <f t="shared" si="304"/>
        <v/>
      </c>
      <c r="T2430" s="12" t="str">
        <f t="shared" si="305"/>
        <v/>
      </c>
      <c r="U2430" s="12" t="str">
        <f t="shared" si="306"/>
        <v/>
      </c>
      <c r="V2430" s="12" t="str">
        <f t="shared" si="300"/>
        <v/>
      </c>
      <c r="X2430" s="44" t="str">
        <f>IF($D2430="", "", IF(COUNTIF($D$11:$D2430, $D2430)&gt;1, "", $D2430))</f>
        <v/>
      </c>
      <c r="Z2430" s="12" t="str">
        <f>IF($X2430="", "", IF(COUNTIF('Page Categories'!$D$11:$D$1010, $X2430)&gt;0, "", MAX(Z$10:Z2429)+1))</f>
        <v/>
      </c>
      <c r="AB2430" s="44" t="str">
        <f t="shared" si="307"/>
        <v/>
      </c>
    </row>
    <row r="2431" spans="1:28" x14ac:dyDescent="0.25">
      <c r="A2431" s="4"/>
      <c r="B2431" s="44" t="str">
        <f>IF($D2431="", "", IF(IFERROR(INDEX('Page Categories'!$E$11:$E$1010, MATCH($D2431, 'Page Categories'!$D$11:$D$1010, 0)), "")="", 'Page Categories'!$M$21, IFERROR(INDEX('Page Categories'!$E$11:$E$1010, MATCH($D2431, 'Page Categories'!$D$11:$D$1010, 0)), "")))</f>
        <v/>
      </c>
      <c r="C2431" s="4"/>
      <c r="D2431" s="50"/>
      <c r="E2431" s="51"/>
      <c r="F2431" s="51"/>
      <c r="G2431" s="52"/>
      <c r="H2431" s="51"/>
      <c r="I2431" s="53"/>
      <c r="J2431" s="4"/>
      <c r="O2431" s="12" t="str">
        <f t="shared" si="301"/>
        <v/>
      </c>
      <c r="Q2431" s="12" t="str">
        <f t="shared" si="302"/>
        <v/>
      </c>
      <c r="R2431" s="12" t="str">
        <f t="shared" si="303"/>
        <v/>
      </c>
      <c r="S2431" s="12" t="str">
        <f t="shared" si="304"/>
        <v/>
      </c>
      <c r="T2431" s="12" t="str">
        <f t="shared" si="305"/>
        <v/>
      </c>
      <c r="U2431" s="12" t="str">
        <f t="shared" si="306"/>
        <v/>
      </c>
      <c r="V2431" s="12" t="str">
        <f t="shared" si="300"/>
        <v/>
      </c>
      <c r="X2431" s="44" t="str">
        <f>IF($D2431="", "", IF(COUNTIF($D$11:$D2431, $D2431)&gt;1, "", $D2431))</f>
        <v/>
      </c>
      <c r="Z2431" s="12" t="str">
        <f>IF($X2431="", "", IF(COUNTIF('Page Categories'!$D$11:$D$1010, $X2431)&gt;0, "", MAX(Z$10:Z2430)+1))</f>
        <v/>
      </c>
      <c r="AB2431" s="44" t="str">
        <f t="shared" si="307"/>
        <v/>
      </c>
    </row>
    <row r="2432" spans="1:28" x14ac:dyDescent="0.25">
      <c r="A2432" s="4"/>
      <c r="B2432" s="44" t="str">
        <f>IF($D2432="", "", IF(IFERROR(INDEX('Page Categories'!$E$11:$E$1010, MATCH($D2432, 'Page Categories'!$D$11:$D$1010, 0)), "")="", 'Page Categories'!$M$21, IFERROR(INDEX('Page Categories'!$E$11:$E$1010, MATCH($D2432, 'Page Categories'!$D$11:$D$1010, 0)), "")))</f>
        <v/>
      </c>
      <c r="C2432" s="4"/>
      <c r="D2432" s="50"/>
      <c r="E2432" s="51"/>
      <c r="F2432" s="51"/>
      <c r="G2432" s="52"/>
      <c r="H2432" s="51"/>
      <c r="I2432" s="53"/>
      <c r="J2432" s="4"/>
      <c r="O2432" s="12" t="str">
        <f t="shared" si="301"/>
        <v/>
      </c>
      <c r="Q2432" s="12" t="str">
        <f t="shared" si="302"/>
        <v/>
      </c>
      <c r="R2432" s="12" t="str">
        <f t="shared" si="303"/>
        <v/>
      </c>
      <c r="S2432" s="12" t="str">
        <f t="shared" si="304"/>
        <v/>
      </c>
      <c r="T2432" s="12" t="str">
        <f t="shared" si="305"/>
        <v/>
      </c>
      <c r="U2432" s="12" t="str">
        <f t="shared" si="306"/>
        <v/>
      </c>
      <c r="V2432" s="12" t="str">
        <f t="shared" si="300"/>
        <v/>
      </c>
      <c r="X2432" s="44" t="str">
        <f>IF($D2432="", "", IF(COUNTIF($D$11:$D2432, $D2432)&gt;1, "", $D2432))</f>
        <v/>
      </c>
      <c r="Z2432" s="12" t="str">
        <f>IF($X2432="", "", IF(COUNTIF('Page Categories'!$D$11:$D$1010, $X2432)&gt;0, "", MAX(Z$10:Z2431)+1))</f>
        <v/>
      </c>
      <c r="AB2432" s="44" t="str">
        <f t="shared" si="307"/>
        <v/>
      </c>
    </row>
    <row r="2433" spans="1:28" x14ac:dyDescent="0.25">
      <c r="A2433" s="4"/>
      <c r="B2433" s="44" t="str">
        <f>IF($D2433="", "", IF(IFERROR(INDEX('Page Categories'!$E$11:$E$1010, MATCH($D2433, 'Page Categories'!$D$11:$D$1010, 0)), "")="", 'Page Categories'!$M$21, IFERROR(INDEX('Page Categories'!$E$11:$E$1010, MATCH($D2433, 'Page Categories'!$D$11:$D$1010, 0)), "")))</f>
        <v/>
      </c>
      <c r="C2433" s="4"/>
      <c r="D2433" s="50"/>
      <c r="E2433" s="51"/>
      <c r="F2433" s="51"/>
      <c r="G2433" s="52"/>
      <c r="H2433" s="51"/>
      <c r="I2433" s="53"/>
      <c r="J2433" s="4"/>
      <c r="O2433" s="12" t="str">
        <f t="shared" si="301"/>
        <v/>
      </c>
      <c r="Q2433" s="12" t="str">
        <f t="shared" si="302"/>
        <v/>
      </c>
      <c r="R2433" s="12" t="str">
        <f t="shared" si="303"/>
        <v/>
      </c>
      <c r="S2433" s="12" t="str">
        <f t="shared" si="304"/>
        <v/>
      </c>
      <c r="T2433" s="12" t="str">
        <f t="shared" si="305"/>
        <v/>
      </c>
      <c r="U2433" s="12" t="str">
        <f t="shared" si="306"/>
        <v/>
      </c>
      <c r="V2433" s="12" t="str">
        <f t="shared" si="300"/>
        <v/>
      </c>
      <c r="X2433" s="44" t="str">
        <f>IF($D2433="", "", IF(COUNTIF($D$11:$D2433, $D2433)&gt;1, "", $D2433))</f>
        <v/>
      </c>
      <c r="Z2433" s="12" t="str">
        <f>IF($X2433="", "", IF(COUNTIF('Page Categories'!$D$11:$D$1010, $X2433)&gt;0, "", MAX(Z$10:Z2432)+1))</f>
        <v/>
      </c>
      <c r="AB2433" s="44" t="str">
        <f t="shared" si="307"/>
        <v/>
      </c>
    </row>
    <row r="2434" spans="1:28" x14ac:dyDescent="0.25">
      <c r="A2434" s="4"/>
      <c r="B2434" s="44" t="str">
        <f>IF($D2434="", "", IF(IFERROR(INDEX('Page Categories'!$E$11:$E$1010, MATCH($D2434, 'Page Categories'!$D$11:$D$1010, 0)), "")="", 'Page Categories'!$M$21, IFERROR(INDEX('Page Categories'!$E$11:$E$1010, MATCH($D2434, 'Page Categories'!$D$11:$D$1010, 0)), "")))</f>
        <v/>
      </c>
      <c r="C2434" s="4"/>
      <c r="D2434" s="50"/>
      <c r="E2434" s="51"/>
      <c r="F2434" s="51"/>
      <c r="G2434" s="52"/>
      <c r="H2434" s="51"/>
      <c r="I2434" s="53"/>
      <c r="J2434" s="4"/>
      <c r="O2434" s="12" t="str">
        <f t="shared" si="301"/>
        <v/>
      </c>
      <c r="Q2434" s="12" t="str">
        <f t="shared" si="302"/>
        <v/>
      </c>
      <c r="R2434" s="12" t="str">
        <f t="shared" si="303"/>
        <v/>
      </c>
      <c r="S2434" s="12" t="str">
        <f t="shared" si="304"/>
        <v/>
      </c>
      <c r="T2434" s="12" t="str">
        <f t="shared" si="305"/>
        <v/>
      </c>
      <c r="U2434" s="12" t="str">
        <f t="shared" si="306"/>
        <v/>
      </c>
      <c r="V2434" s="12" t="str">
        <f t="shared" si="300"/>
        <v/>
      </c>
      <c r="X2434" s="44" t="str">
        <f>IF($D2434="", "", IF(COUNTIF($D$11:$D2434, $D2434)&gt;1, "", $D2434))</f>
        <v/>
      </c>
      <c r="Z2434" s="12" t="str">
        <f>IF($X2434="", "", IF(COUNTIF('Page Categories'!$D$11:$D$1010, $X2434)&gt;0, "", MAX(Z$10:Z2433)+1))</f>
        <v/>
      </c>
      <c r="AB2434" s="44" t="str">
        <f t="shared" si="307"/>
        <v/>
      </c>
    </row>
    <row r="2435" spans="1:28" x14ac:dyDescent="0.25">
      <c r="A2435" s="4"/>
      <c r="B2435" s="44" t="str">
        <f>IF($D2435="", "", IF(IFERROR(INDEX('Page Categories'!$E$11:$E$1010, MATCH($D2435, 'Page Categories'!$D$11:$D$1010, 0)), "")="", 'Page Categories'!$M$21, IFERROR(INDEX('Page Categories'!$E$11:$E$1010, MATCH($D2435, 'Page Categories'!$D$11:$D$1010, 0)), "")))</f>
        <v/>
      </c>
      <c r="C2435" s="4"/>
      <c r="D2435" s="50"/>
      <c r="E2435" s="51"/>
      <c r="F2435" s="51"/>
      <c r="G2435" s="52"/>
      <c r="H2435" s="51"/>
      <c r="I2435" s="53"/>
      <c r="J2435" s="4"/>
      <c r="O2435" s="12" t="str">
        <f t="shared" si="301"/>
        <v/>
      </c>
      <c r="Q2435" s="12" t="str">
        <f t="shared" si="302"/>
        <v/>
      </c>
      <c r="R2435" s="12" t="str">
        <f t="shared" si="303"/>
        <v/>
      </c>
      <c r="S2435" s="12" t="str">
        <f t="shared" si="304"/>
        <v/>
      </c>
      <c r="T2435" s="12" t="str">
        <f t="shared" si="305"/>
        <v/>
      </c>
      <c r="U2435" s="12" t="str">
        <f t="shared" si="306"/>
        <v/>
      </c>
      <c r="V2435" s="12" t="str">
        <f t="shared" si="300"/>
        <v/>
      </c>
      <c r="X2435" s="44" t="str">
        <f>IF($D2435="", "", IF(COUNTIF($D$11:$D2435, $D2435)&gt;1, "", $D2435))</f>
        <v/>
      </c>
      <c r="Z2435" s="12" t="str">
        <f>IF($X2435="", "", IF(COUNTIF('Page Categories'!$D$11:$D$1010, $X2435)&gt;0, "", MAX(Z$10:Z2434)+1))</f>
        <v/>
      </c>
      <c r="AB2435" s="44" t="str">
        <f t="shared" si="307"/>
        <v/>
      </c>
    </row>
    <row r="2436" spans="1:28" x14ac:dyDescent="0.25">
      <c r="A2436" s="4"/>
      <c r="B2436" s="44" t="str">
        <f>IF($D2436="", "", IF(IFERROR(INDEX('Page Categories'!$E$11:$E$1010, MATCH($D2436, 'Page Categories'!$D$11:$D$1010, 0)), "")="", 'Page Categories'!$M$21, IFERROR(INDEX('Page Categories'!$E$11:$E$1010, MATCH($D2436, 'Page Categories'!$D$11:$D$1010, 0)), "")))</f>
        <v/>
      </c>
      <c r="C2436" s="4"/>
      <c r="D2436" s="50"/>
      <c r="E2436" s="51"/>
      <c r="F2436" s="51"/>
      <c r="G2436" s="52"/>
      <c r="H2436" s="51"/>
      <c r="I2436" s="53"/>
      <c r="J2436" s="4"/>
      <c r="O2436" s="12" t="str">
        <f t="shared" si="301"/>
        <v/>
      </c>
      <c r="Q2436" s="12" t="str">
        <f t="shared" si="302"/>
        <v/>
      </c>
      <c r="R2436" s="12" t="str">
        <f t="shared" si="303"/>
        <v/>
      </c>
      <c r="S2436" s="12" t="str">
        <f t="shared" si="304"/>
        <v/>
      </c>
      <c r="T2436" s="12" t="str">
        <f t="shared" si="305"/>
        <v/>
      </c>
      <c r="U2436" s="12" t="str">
        <f t="shared" si="306"/>
        <v/>
      </c>
      <c r="V2436" s="12" t="str">
        <f t="shared" si="300"/>
        <v/>
      </c>
      <c r="X2436" s="44" t="str">
        <f>IF($D2436="", "", IF(COUNTIF($D$11:$D2436, $D2436)&gt;1, "", $D2436))</f>
        <v/>
      </c>
      <c r="Z2436" s="12" t="str">
        <f>IF($X2436="", "", IF(COUNTIF('Page Categories'!$D$11:$D$1010, $X2436)&gt;0, "", MAX(Z$10:Z2435)+1))</f>
        <v/>
      </c>
      <c r="AB2436" s="44" t="str">
        <f t="shared" si="307"/>
        <v/>
      </c>
    </row>
    <row r="2437" spans="1:28" x14ac:dyDescent="0.25">
      <c r="A2437" s="4"/>
      <c r="B2437" s="44" t="str">
        <f>IF($D2437="", "", IF(IFERROR(INDEX('Page Categories'!$E$11:$E$1010, MATCH($D2437, 'Page Categories'!$D$11:$D$1010, 0)), "")="", 'Page Categories'!$M$21, IFERROR(INDEX('Page Categories'!$E$11:$E$1010, MATCH($D2437, 'Page Categories'!$D$11:$D$1010, 0)), "")))</f>
        <v/>
      </c>
      <c r="C2437" s="4"/>
      <c r="D2437" s="50"/>
      <c r="E2437" s="51"/>
      <c r="F2437" s="51"/>
      <c r="G2437" s="52"/>
      <c r="H2437" s="51"/>
      <c r="I2437" s="53"/>
      <c r="J2437" s="4"/>
      <c r="O2437" s="12" t="str">
        <f t="shared" si="301"/>
        <v/>
      </c>
      <c r="Q2437" s="12" t="str">
        <f t="shared" si="302"/>
        <v/>
      </c>
      <c r="R2437" s="12" t="str">
        <f t="shared" si="303"/>
        <v/>
      </c>
      <c r="S2437" s="12" t="str">
        <f t="shared" si="304"/>
        <v/>
      </c>
      <c r="T2437" s="12" t="str">
        <f t="shared" si="305"/>
        <v/>
      </c>
      <c r="U2437" s="12" t="str">
        <f t="shared" si="306"/>
        <v/>
      </c>
      <c r="V2437" s="12" t="str">
        <f t="shared" si="300"/>
        <v/>
      </c>
      <c r="X2437" s="44" t="str">
        <f>IF($D2437="", "", IF(COUNTIF($D$11:$D2437, $D2437)&gt;1, "", $D2437))</f>
        <v/>
      </c>
      <c r="Z2437" s="12" t="str">
        <f>IF($X2437="", "", IF(COUNTIF('Page Categories'!$D$11:$D$1010, $X2437)&gt;0, "", MAX(Z$10:Z2436)+1))</f>
        <v/>
      </c>
      <c r="AB2437" s="44" t="str">
        <f t="shared" si="307"/>
        <v/>
      </c>
    </row>
    <row r="2438" spans="1:28" x14ac:dyDescent="0.25">
      <c r="A2438" s="4"/>
      <c r="B2438" s="44" t="str">
        <f>IF($D2438="", "", IF(IFERROR(INDEX('Page Categories'!$E$11:$E$1010, MATCH($D2438, 'Page Categories'!$D$11:$D$1010, 0)), "")="", 'Page Categories'!$M$21, IFERROR(INDEX('Page Categories'!$E$11:$E$1010, MATCH($D2438, 'Page Categories'!$D$11:$D$1010, 0)), "")))</f>
        <v/>
      </c>
      <c r="C2438" s="4"/>
      <c r="D2438" s="50"/>
      <c r="E2438" s="51"/>
      <c r="F2438" s="51"/>
      <c r="G2438" s="52"/>
      <c r="H2438" s="51"/>
      <c r="I2438" s="53"/>
      <c r="J2438" s="4"/>
      <c r="O2438" s="12" t="str">
        <f t="shared" si="301"/>
        <v/>
      </c>
      <c r="Q2438" s="12" t="str">
        <f t="shared" si="302"/>
        <v/>
      </c>
      <c r="R2438" s="12" t="str">
        <f t="shared" si="303"/>
        <v/>
      </c>
      <c r="S2438" s="12" t="str">
        <f t="shared" si="304"/>
        <v/>
      </c>
      <c r="T2438" s="12" t="str">
        <f t="shared" si="305"/>
        <v/>
      </c>
      <c r="U2438" s="12" t="str">
        <f t="shared" si="306"/>
        <v/>
      </c>
      <c r="V2438" s="12" t="str">
        <f t="shared" si="300"/>
        <v/>
      </c>
      <c r="X2438" s="44" t="str">
        <f>IF($D2438="", "", IF(COUNTIF($D$11:$D2438, $D2438)&gt;1, "", $D2438))</f>
        <v/>
      </c>
      <c r="Z2438" s="12" t="str">
        <f>IF($X2438="", "", IF(COUNTIF('Page Categories'!$D$11:$D$1010, $X2438)&gt;0, "", MAX(Z$10:Z2437)+1))</f>
        <v/>
      </c>
      <c r="AB2438" s="44" t="str">
        <f t="shared" si="307"/>
        <v/>
      </c>
    </row>
    <row r="2439" spans="1:28" x14ac:dyDescent="0.25">
      <c r="A2439" s="4"/>
      <c r="B2439" s="44" t="str">
        <f>IF($D2439="", "", IF(IFERROR(INDEX('Page Categories'!$E$11:$E$1010, MATCH($D2439, 'Page Categories'!$D$11:$D$1010, 0)), "")="", 'Page Categories'!$M$21, IFERROR(INDEX('Page Categories'!$E$11:$E$1010, MATCH($D2439, 'Page Categories'!$D$11:$D$1010, 0)), "")))</f>
        <v/>
      </c>
      <c r="C2439" s="4"/>
      <c r="D2439" s="50"/>
      <c r="E2439" s="51"/>
      <c r="F2439" s="51"/>
      <c r="G2439" s="52"/>
      <c r="H2439" s="51"/>
      <c r="I2439" s="53"/>
      <c r="J2439" s="4"/>
      <c r="O2439" s="12" t="str">
        <f t="shared" si="301"/>
        <v/>
      </c>
      <c r="Q2439" s="12" t="str">
        <f t="shared" si="302"/>
        <v/>
      </c>
      <c r="R2439" s="12" t="str">
        <f t="shared" si="303"/>
        <v/>
      </c>
      <c r="S2439" s="12" t="str">
        <f t="shared" si="304"/>
        <v/>
      </c>
      <c r="T2439" s="12" t="str">
        <f t="shared" si="305"/>
        <v/>
      </c>
      <c r="U2439" s="12" t="str">
        <f t="shared" si="306"/>
        <v/>
      </c>
      <c r="V2439" s="12" t="str">
        <f t="shared" si="300"/>
        <v/>
      </c>
      <c r="X2439" s="44" t="str">
        <f>IF($D2439="", "", IF(COUNTIF($D$11:$D2439, $D2439)&gt;1, "", $D2439))</f>
        <v/>
      </c>
      <c r="Z2439" s="12" t="str">
        <f>IF($X2439="", "", IF(COUNTIF('Page Categories'!$D$11:$D$1010, $X2439)&gt;0, "", MAX(Z$10:Z2438)+1))</f>
        <v/>
      </c>
      <c r="AB2439" s="44" t="str">
        <f t="shared" si="307"/>
        <v/>
      </c>
    </row>
    <row r="2440" spans="1:28" x14ac:dyDescent="0.25">
      <c r="A2440" s="4"/>
      <c r="B2440" s="44" t="str">
        <f>IF($D2440="", "", IF(IFERROR(INDEX('Page Categories'!$E$11:$E$1010, MATCH($D2440, 'Page Categories'!$D$11:$D$1010, 0)), "")="", 'Page Categories'!$M$21, IFERROR(INDEX('Page Categories'!$E$11:$E$1010, MATCH($D2440, 'Page Categories'!$D$11:$D$1010, 0)), "")))</f>
        <v/>
      </c>
      <c r="C2440" s="4"/>
      <c r="D2440" s="50"/>
      <c r="E2440" s="51"/>
      <c r="F2440" s="51"/>
      <c r="G2440" s="52"/>
      <c r="H2440" s="51"/>
      <c r="I2440" s="53"/>
      <c r="J2440" s="4"/>
      <c r="O2440" s="12" t="str">
        <f t="shared" si="301"/>
        <v/>
      </c>
      <c r="Q2440" s="12" t="str">
        <f t="shared" si="302"/>
        <v/>
      </c>
      <c r="R2440" s="12" t="str">
        <f t="shared" si="303"/>
        <v/>
      </c>
      <c r="S2440" s="12" t="str">
        <f t="shared" si="304"/>
        <v/>
      </c>
      <c r="T2440" s="12" t="str">
        <f t="shared" si="305"/>
        <v/>
      </c>
      <c r="U2440" s="12" t="str">
        <f t="shared" si="306"/>
        <v/>
      </c>
      <c r="V2440" s="12" t="str">
        <f t="shared" si="300"/>
        <v/>
      </c>
      <c r="X2440" s="44" t="str">
        <f>IF($D2440="", "", IF(COUNTIF($D$11:$D2440, $D2440)&gt;1, "", $D2440))</f>
        <v/>
      </c>
      <c r="Z2440" s="12" t="str">
        <f>IF($X2440="", "", IF(COUNTIF('Page Categories'!$D$11:$D$1010, $X2440)&gt;0, "", MAX(Z$10:Z2439)+1))</f>
        <v/>
      </c>
      <c r="AB2440" s="44" t="str">
        <f t="shared" si="307"/>
        <v/>
      </c>
    </row>
    <row r="2441" spans="1:28" x14ac:dyDescent="0.25">
      <c r="A2441" s="4"/>
      <c r="B2441" s="44" t="str">
        <f>IF($D2441="", "", IF(IFERROR(INDEX('Page Categories'!$E$11:$E$1010, MATCH($D2441, 'Page Categories'!$D$11:$D$1010, 0)), "")="", 'Page Categories'!$M$21, IFERROR(INDEX('Page Categories'!$E$11:$E$1010, MATCH($D2441, 'Page Categories'!$D$11:$D$1010, 0)), "")))</f>
        <v/>
      </c>
      <c r="C2441" s="4"/>
      <c r="D2441" s="50"/>
      <c r="E2441" s="51"/>
      <c r="F2441" s="51"/>
      <c r="G2441" s="52"/>
      <c r="H2441" s="51"/>
      <c r="I2441" s="53"/>
      <c r="J2441" s="4"/>
      <c r="O2441" s="12" t="str">
        <f t="shared" si="301"/>
        <v/>
      </c>
      <c r="Q2441" s="12" t="str">
        <f t="shared" si="302"/>
        <v/>
      </c>
      <c r="R2441" s="12" t="str">
        <f t="shared" si="303"/>
        <v/>
      </c>
      <c r="S2441" s="12" t="str">
        <f t="shared" si="304"/>
        <v/>
      </c>
      <c r="T2441" s="12" t="str">
        <f t="shared" si="305"/>
        <v/>
      </c>
      <c r="U2441" s="12" t="str">
        <f t="shared" si="306"/>
        <v/>
      </c>
      <c r="V2441" s="12" t="str">
        <f t="shared" si="300"/>
        <v/>
      </c>
      <c r="X2441" s="44" t="str">
        <f>IF($D2441="", "", IF(COUNTIF($D$11:$D2441, $D2441)&gt;1, "", $D2441))</f>
        <v/>
      </c>
      <c r="Z2441" s="12" t="str">
        <f>IF($X2441="", "", IF(COUNTIF('Page Categories'!$D$11:$D$1010, $X2441)&gt;0, "", MAX(Z$10:Z2440)+1))</f>
        <v/>
      </c>
      <c r="AB2441" s="44" t="str">
        <f t="shared" si="307"/>
        <v/>
      </c>
    </row>
    <row r="2442" spans="1:28" x14ac:dyDescent="0.25">
      <c r="A2442" s="4"/>
      <c r="B2442" s="44" t="str">
        <f>IF($D2442="", "", IF(IFERROR(INDEX('Page Categories'!$E$11:$E$1010, MATCH($D2442, 'Page Categories'!$D$11:$D$1010, 0)), "")="", 'Page Categories'!$M$21, IFERROR(INDEX('Page Categories'!$E$11:$E$1010, MATCH($D2442, 'Page Categories'!$D$11:$D$1010, 0)), "")))</f>
        <v/>
      </c>
      <c r="C2442" s="4"/>
      <c r="D2442" s="50"/>
      <c r="E2442" s="51"/>
      <c r="F2442" s="51"/>
      <c r="G2442" s="52"/>
      <c r="H2442" s="51"/>
      <c r="I2442" s="53"/>
      <c r="J2442" s="4"/>
      <c r="O2442" s="12" t="str">
        <f t="shared" si="301"/>
        <v/>
      </c>
      <c r="Q2442" s="12" t="str">
        <f t="shared" si="302"/>
        <v/>
      </c>
      <c r="R2442" s="12" t="str">
        <f t="shared" si="303"/>
        <v/>
      </c>
      <c r="S2442" s="12" t="str">
        <f t="shared" si="304"/>
        <v/>
      </c>
      <c r="T2442" s="12" t="str">
        <f t="shared" si="305"/>
        <v/>
      </c>
      <c r="U2442" s="12" t="str">
        <f t="shared" si="306"/>
        <v/>
      </c>
      <c r="V2442" s="12" t="str">
        <f t="shared" si="300"/>
        <v/>
      </c>
      <c r="X2442" s="44" t="str">
        <f>IF($D2442="", "", IF(COUNTIF($D$11:$D2442, $D2442)&gt;1, "", $D2442))</f>
        <v/>
      </c>
      <c r="Z2442" s="12" t="str">
        <f>IF($X2442="", "", IF(COUNTIF('Page Categories'!$D$11:$D$1010, $X2442)&gt;0, "", MAX(Z$10:Z2441)+1))</f>
        <v/>
      </c>
      <c r="AB2442" s="44" t="str">
        <f t="shared" si="307"/>
        <v/>
      </c>
    </row>
    <row r="2443" spans="1:28" x14ac:dyDescent="0.25">
      <c r="A2443" s="4"/>
      <c r="B2443" s="44" t="str">
        <f>IF($D2443="", "", IF(IFERROR(INDEX('Page Categories'!$E$11:$E$1010, MATCH($D2443, 'Page Categories'!$D$11:$D$1010, 0)), "")="", 'Page Categories'!$M$21, IFERROR(INDEX('Page Categories'!$E$11:$E$1010, MATCH($D2443, 'Page Categories'!$D$11:$D$1010, 0)), "")))</f>
        <v/>
      </c>
      <c r="C2443" s="4"/>
      <c r="D2443" s="50"/>
      <c r="E2443" s="51"/>
      <c r="F2443" s="51"/>
      <c r="G2443" s="52"/>
      <c r="H2443" s="51"/>
      <c r="I2443" s="53"/>
      <c r="J2443" s="4"/>
      <c r="O2443" s="12" t="str">
        <f t="shared" si="301"/>
        <v/>
      </c>
      <c r="Q2443" s="12" t="str">
        <f t="shared" si="302"/>
        <v/>
      </c>
      <c r="R2443" s="12" t="str">
        <f t="shared" si="303"/>
        <v/>
      </c>
      <c r="S2443" s="12" t="str">
        <f t="shared" si="304"/>
        <v/>
      </c>
      <c r="T2443" s="12" t="str">
        <f t="shared" si="305"/>
        <v/>
      </c>
      <c r="U2443" s="12" t="str">
        <f t="shared" si="306"/>
        <v/>
      </c>
      <c r="V2443" s="12" t="str">
        <f t="shared" ref="V2443:V2506" si="308">IF($O2443="", "", IF(AND(V$5="X", I2443=""), $O$6, IF(AND(NOT(I2443=""), COUNTIF(M$11:M$22, I2443)=0), $O$7, "")))</f>
        <v/>
      </c>
      <c r="X2443" s="44" t="str">
        <f>IF($D2443="", "", IF(COUNTIF($D$11:$D2443, $D2443)&gt;1, "", $D2443))</f>
        <v/>
      </c>
      <c r="Z2443" s="12" t="str">
        <f>IF($X2443="", "", IF(COUNTIF('Page Categories'!$D$11:$D$1010, $X2443)&gt;0, "", MAX(Z$10:Z2442)+1))</f>
        <v/>
      </c>
      <c r="AB2443" s="44" t="str">
        <f t="shared" si="307"/>
        <v/>
      </c>
    </row>
    <row r="2444" spans="1:28" x14ac:dyDescent="0.25">
      <c r="A2444" s="4"/>
      <c r="B2444" s="44" t="str">
        <f>IF($D2444="", "", IF(IFERROR(INDEX('Page Categories'!$E$11:$E$1010, MATCH($D2444, 'Page Categories'!$D$11:$D$1010, 0)), "")="", 'Page Categories'!$M$21, IFERROR(INDEX('Page Categories'!$E$11:$E$1010, MATCH($D2444, 'Page Categories'!$D$11:$D$1010, 0)), "")))</f>
        <v/>
      </c>
      <c r="C2444" s="4"/>
      <c r="D2444" s="50"/>
      <c r="E2444" s="51"/>
      <c r="F2444" s="51"/>
      <c r="G2444" s="52"/>
      <c r="H2444" s="51"/>
      <c r="I2444" s="53"/>
      <c r="J2444" s="4"/>
      <c r="O2444" s="12" t="str">
        <f t="shared" ref="O2444:O2507" si="309">IF(COUNTIF($D2444:$I2444, "")=6, "", "X")</f>
        <v/>
      </c>
      <c r="Q2444" s="12" t="str">
        <f t="shared" ref="Q2444:Q2507" si="310">IF($O2444="", "", IF(AND(Q$5="X", D2444=""), $O$6, ""))</f>
        <v/>
      </c>
      <c r="R2444" s="12" t="str">
        <f t="shared" ref="R2444:R2507" si="311">IF($O2444="", "", IF(AND(R$5="X", E2444=""), $O$6, IF(AND(NOT(E2444=""), ISNUMBER(E2444)=FALSE), $O$7, "")))</f>
        <v/>
      </c>
      <c r="S2444" s="12" t="str">
        <f t="shared" ref="S2444:S2507" si="312">IF($O2444="", "", IF(AND(S$5="X", F2444=""), $O$6, IF(AND(NOT(F2444=""), ISNUMBER(F2444)=FALSE), $O$7, "")))</f>
        <v/>
      </c>
      <c r="T2444" s="12" t="str">
        <f t="shared" ref="T2444:T2507" si="313">IF($O2444="", "", IF(AND(T$5="X", G2444=""), $O$6, IF(AND(NOT(G2444=""), ISNUMBER(G2444)=FALSE), $O$7, "")))</f>
        <v/>
      </c>
      <c r="U2444" s="12" t="str">
        <f t="shared" ref="U2444:U2507" si="314">IF($O2444="", "", IF(AND(U$5="X", H2444=""), $O$6, IF(AND(NOT(H2444=""), ISNUMBER(H2444)=FALSE), $O$7, "")))</f>
        <v/>
      </c>
      <c r="V2444" s="12" t="str">
        <f t="shared" si="308"/>
        <v/>
      </c>
      <c r="X2444" s="44" t="str">
        <f>IF($D2444="", "", IF(COUNTIF($D$11:$D2444, $D2444)&gt;1, "", $D2444))</f>
        <v/>
      </c>
      <c r="Z2444" s="12" t="str">
        <f>IF($X2444="", "", IF(COUNTIF('Page Categories'!$D$11:$D$1010, $X2444)&gt;0, "", MAX(Z$10:Z2443)+1))</f>
        <v/>
      </c>
      <c r="AB2444" s="44" t="str">
        <f t="shared" ref="AB2444:AB2507" si="315">IF(OR($B2444="", $I2444=""), "", CONCATENATE($B2444, " - ", $I2444))</f>
        <v/>
      </c>
    </row>
    <row r="2445" spans="1:28" x14ac:dyDescent="0.25">
      <c r="A2445" s="4"/>
      <c r="B2445" s="44" t="str">
        <f>IF($D2445="", "", IF(IFERROR(INDEX('Page Categories'!$E$11:$E$1010, MATCH($D2445, 'Page Categories'!$D$11:$D$1010, 0)), "")="", 'Page Categories'!$M$21, IFERROR(INDEX('Page Categories'!$E$11:$E$1010, MATCH($D2445, 'Page Categories'!$D$11:$D$1010, 0)), "")))</f>
        <v/>
      </c>
      <c r="C2445" s="4"/>
      <c r="D2445" s="50"/>
      <c r="E2445" s="51"/>
      <c r="F2445" s="51"/>
      <c r="G2445" s="52"/>
      <c r="H2445" s="51"/>
      <c r="I2445" s="53"/>
      <c r="J2445" s="4"/>
      <c r="O2445" s="12" t="str">
        <f t="shared" si="309"/>
        <v/>
      </c>
      <c r="Q2445" s="12" t="str">
        <f t="shared" si="310"/>
        <v/>
      </c>
      <c r="R2445" s="12" t="str">
        <f t="shared" si="311"/>
        <v/>
      </c>
      <c r="S2445" s="12" t="str">
        <f t="shared" si="312"/>
        <v/>
      </c>
      <c r="T2445" s="12" t="str">
        <f t="shared" si="313"/>
        <v/>
      </c>
      <c r="U2445" s="12" t="str">
        <f t="shared" si="314"/>
        <v/>
      </c>
      <c r="V2445" s="12" t="str">
        <f t="shared" si="308"/>
        <v/>
      </c>
      <c r="X2445" s="44" t="str">
        <f>IF($D2445="", "", IF(COUNTIF($D$11:$D2445, $D2445)&gt;1, "", $D2445))</f>
        <v/>
      </c>
      <c r="Z2445" s="12" t="str">
        <f>IF($X2445="", "", IF(COUNTIF('Page Categories'!$D$11:$D$1010, $X2445)&gt;0, "", MAX(Z$10:Z2444)+1))</f>
        <v/>
      </c>
      <c r="AB2445" s="44" t="str">
        <f t="shared" si="315"/>
        <v/>
      </c>
    </row>
    <row r="2446" spans="1:28" x14ac:dyDescent="0.25">
      <c r="A2446" s="4"/>
      <c r="B2446" s="44" t="str">
        <f>IF($D2446="", "", IF(IFERROR(INDEX('Page Categories'!$E$11:$E$1010, MATCH($D2446, 'Page Categories'!$D$11:$D$1010, 0)), "")="", 'Page Categories'!$M$21, IFERROR(INDEX('Page Categories'!$E$11:$E$1010, MATCH($D2446, 'Page Categories'!$D$11:$D$1010, 0)), "")))</f>
        <v/>
      </c>
      <c r="C2446" s="4"/>
      <c r="D2446" s="50"/>
      <c r="E2446" s="51"/>
      <c r="F2446" s="51"/>
      <c r="G2446" s="52"/>
      <c r="H2446" s="51"/>
      <c r="I2446" s="53"/>
      <c r="J2446" s="4"/>
      <c r="O2446" s="12" t="str">
        <f t="shared" si="309"/>
        <v/>
      </c>
      <c r="Q2446" s="12" t="str">
        <f t="shared" si="310"/>
        <v/>
      </c>
      <c r="R2446" s="12" t="str">
        <f t="shared" si="311"/>
        <v/>
      </c>
      <c r="S2446" s="12" t="str">
        <f t="shared" si="312"/>
        <v/>
      </c>
      <c r="T2446" s="12" t="str">
        <f t="shared" si="313"/>
        <v/>
      </c>
      <c r="U2446" s="12" t="str">
        <f t="shared" si="314"/>
        <v/>
      </c>
      <c r="V2446" s="12" t="str">
        <f t="shared" si="308"/>
        <v/>
      </c>
      <c r="X2446" s="44" t="str">
        <f>IF($D2446="", "", IF(COUNTIF($D$11:$D2446, $D2446)&gt;1, "", $D2446))</f>
        <v/>
      </c>
      <c r="Z2446" s="12" t="str">
        <f>IF($X2446="", "", IF(COUNTIF('Page Categories'!$D$11:$D$1010, $X2446)&gt;0, "", MAX(Z$10:Z2445)+1))</f>
        <v/>
      </c>
      <c r="AB2446" s="44" t="str">
        <f t="shared" si="315"/>
        <v/>
      </c>
    </row>
    <row r="2447" spans="1:28" x14ac:dyDescent="0.25">
      <c r="A2447" s="4"/>
      <c r="B2447" s="44" t="str">
        <f>IF($D2447="", "", IF(IFERROR(INDEX('Page Categories'!$E$11:$E$1010, MATCH($D2447, 'Page Categories'!$D$11:$D$1010, 0)), "")="", 'Page Categories'!$M$21, IFERROR(INDEX('Page Categories'!$E$11:$E$1010, MATCH($D2447, 'Page Categories'!$D$11:$D$1010, 0)), "")))</f>
        <v/>
      </c>
      <c r="C2447" s="4"/>
      <c r="D2447" s="50"/>
      <c r="E2447" s="51"/>
      <c r="F2447" s="51"/>
      <c r="G2447" s="52"/>
      <c r="H2447" s="51"/>
      <c r="I2447" s="53"/>
      <c r="J2447" s="4"/>
      <c r="O2447" s="12" t="str">
        <f t="shared" si="309"/>
        <v/>
      </c>
      <c r="Q2447" s="12" t="str">
        <f t="shared" si="310"/>
        <v/>
      </c>
      <c r="R2447" s="12" t="str">
        <f t="shared" si="311"/>
        <v/>
      </c>
      <c r="S2447" s="12" t="str">
        <f t="shared" si="312"/>
        <v/>
      </c>
      <c r="T2447" s="12" t="str">
        <f t="shared" si="313"/>
        <v/>
      </c>
      <c r="U2447" s="12" t="str">
        <f t="shared" si="314"/>
        <v/>
      </c>
      <c r="V2447" s="12" t="str">
        <f t="shared" si="308"/>
        <v/>
      </c>
      <c r="X2447" s="44" t="str">
        <f>IF($D2447="", "", IF(COUNTIF($D$11:$D2447, $D2447)&gt;1, "", $D2447))</f>
        <v/>
      </c>
      <c r="Z2447" s="12" t="str">
        <f>IF($X2447="", "", IF(COUNTIF('Page Categories'!$D$11:$D$1010, $X2447)&gt;0, "", MAX(Z$10:Z2446)+1))</f>
        <v/>
      </c>
      <c r="AB2447" s="44" t="str">
        <f t="shared" si="315"/>
        <v/>
      </c>
    </row>
    <row r="2448" spans="1:28" x14ac:dyDescent="0.25">
      <c r="A2448" s="4"/>
      <c r="B2448" s="44" t="str">
        <f>IF($D2448="", "", IF(IFERROR(INDEX('Page Categories'!$E$11:$E$1010, MATCH($D2448, 'Page Categories'!$D$11:$D$1010, 0)), "")="", 'Page Categories'!$M$21, IFERROR(INDEX('Page Categories'!$E$11:$E$1010, MATCH($D2448, 'Page Categories'!$D$11:$D$1010, 0)), "")))</f>
        <v/>
      </c>
      <c r="C2448" s="4"/>
      <c r="D2448" s="50"/>
      <c r="E2448" s="51"/>
      <c r="F2448" s="51"/>
      <c r="G2448" s="52"/>
      <c r="H2448" s="51"/>
      <c r="I2448" s="53"/>
      <c r="J2448" s="4"/>
      <c r="O2448" s="12" t="str">
        <f t="shared" si="309"/>
        <v/>
      </c>
      <c r="Q2448" s="12" t="str">
        <f t="shared" si="310"/>
        <v/>
      </c>
      <c r="R2448" s="12" t="str">
        <f t="shared" si="311"/>
        <v/>
      </c>
      <c r="S2448" s="12" t="str">
        <f t="shared" si="312"/>
        <v/>
      </c>
      <c r="T2448" s="12" t="str">
        <f t="shared" si="313"/>
        <v/>
      </c>
      <c r="U2448" s="12" t="str">
        <f t="shared" si="314"/>
        <v/>
      </c>
      <c r="V2448" s="12" t="str">
        <f t="shared" si="308"/>
        <v/>
      </c>
      <c r="X2448" s="44" t="str">
        <f>IF($D2448="", "", IF(COUNTIF($D$11:$D2448, $D2448)&gt;1, "", $D2448))</f>
        <v/>
      </c>
      <c r="Z2448" s="12" t="str">
        <f>IF($X2448="", "", IF(COUNTIF('Page Categories'!$D$11:$D$1010, $X2448)&gt;0, "", MAX(Z$10:Z2447)+1))</f>
        <v/>
      </c>
      <c r="AB2448" s="44" t="str">
        <f t="shared" si="315"/>
        <v/>
      </c>
    </row>
    <row r="2449" spans="1:28" x14ac:dyDescent="0.25">
      <c r="A2449" s="4"/>
      <c r="B2449" s="44" t="str">
        <f>IF($D2449="", "", IF(IFERROR(INDEX('Page Categories'!$E$11:$E$1010, MATCH($D2449, 'Page Categories'!$D$11:$D$1010, 0)), "")="", 'Page Categories'!$M$21, IFERROR(INDEX('Page Categories'!$E$11:$E$1010, MATCH($D2449, 'Page Categories'!$D$11:$D$1010, 0)), "")))</f>
        <v/>
      </c>
      <c r="C2449" s="4"/>
      <c r="D2449" s="50"/>
      <c r="E2449" s="51"/>
      <c r="F2449" s="51"/>
      <c r="G2449" s="52"/>
      <c r="H2449" s="51"/>
      <c r="I2449" s="53"/>
      <c r="J2449" s="4"/>
      <c r="O2449" s="12" t="str">
        <f t="shared" si="309"/>
        <v/>
      </c>
      <c r="Q2449" s="12" t="str">
        <f t="shared" si="310"/>
        <v/>
      </c>
      <c r="R2449" s="12" t="str">
        <f t="shared" si="311"/>
        <v/>
      </c>
      <c r="S2449" s="12" t="str">
        <f t="shared" si="312"/>
        <v/>
      </c>
      <c r="T2449" s="12" t="str">
        <f t="shared" si="313"/>
        <v/>
      </c>
      <c r="U2449" s="12" t="str">
        <f t="shared" si="314"/>
        <v/>
      </c>
      <c r="V2449" s="12" t="str">
        <f t="shared" si="308"/>
        <v/>
      </c>
      <c r="X2449" s="44" t="str">
        <f>IF($D2449="", "", IF(COUNTIF($D$11:$D2449, $D2449)&gt;1, "", $D2449))</f>
        <v/>
      </c>
      <c r="Z2449" s="12" t="str">
        <f>IF($X2449="", "", IF(COUNTIF('Page Categories'!$D$11:$D$1010, $X2449)&gt;0, "", MAX(Z$10:Z2448)+1))</f>
        <v/>
      </c>
      <c r="AB2449" s="44" t="str">
        <f t="shared" si="315"/>
        <v/>
      </c>
    </row>
    <row r="2450" spans="1:28" x14ac:dyDescent="0.25">
      <c r="A2450" s="4"/>
      <c r="B2450" s="44" t="str">
        <f>IF($D2450="", "", IF(IFERROR(INDEX('Page Categories'!$E$11:$E$1010, MATCH($D2450, 'Page Categories'!$D$11:$D$1010, 0)), "")="", 'Page Categories'!$M$21, IFERROR(INDEX('Page Categories'!$E$11:$E$1010, MATCH($D2450, 'Page Categories'!$D$11:$D$1010, 0)), "")))</f>
        <v/>
      </c>
      <c r="C2450" s="4"/>
      <c r="D2450" s="50"/>
      <c r="E2450" s="51"/>
      <c r="F2450" s="51"/>
      <c r="G2450" s="52"/>
      <c r="H2450" s="51"/>
      <c r="I2450" s="53"/>
      <c r="J2450" s="4"/>
      <c r="O2450" s="12" t="str">
        <f t="shared" si="309"/>
        <v/>
      </c>
      <c r="Q2450" s="12" t="str">
        <f t="shared" si="310"/>
        <v/>
      </c>
      <c r="R2450" s="12" t="str">
        <f t="shared" si="311"/>
        <v/>
      </c>
      <c r="S2450" s="12" t="str">
        <f t="shared" si="312"/>
        <v/>
      </c>
      <c r="T2450" s="12" t="str">
        <f t="shared" si="313"/>
        <v/>
      </c>
      <c r="U2450" s="12" t="str">
        <f t="shared" si="314"/>
        <v/>
      </c>
      <c r="V2450" s="12" t="str">
        <f t="shared" si="308"/>
        <v/>
      </c>
      <c r="X2450" s="44" t="str">
        <f>IF($D2450="", "", IF(COUNTIF($D$11:$D2450, $D2450)&gt;1, "", $D2450))</f>
        <v/>
      </c>
      <c r="Z2450" s="12" t="str">
        <f>IF($X2450="", "", IF(COUNTIF('Page Categories'!$D$11:$D$1010, $X2450)&gt;0, "", MAX(Z$10:Z2449)+1))</f>
        <v/>
      </c>
      <c r="AB2450" s="44" t="str">
        <f t="shared" si="315"/>
        <v/>
      </c>
    </row>
    <row r="2451" spans="1:28" x14ac:dyDescent="0.25">
      <c r="A2451" s="4"/>
      <c r="B2451" s="44" t="str">
        <f>IF($D2451="", "", IF(IFERROR(INDEX('Page Categories'!$E$11:$E$1010, MATCH($D2451, 'Page Categories'!$D$11:$D$1010, 0)), "")="", 'Page Categories'!$M$21, IFERROR(INDEX('Page Categories'!$E$11:$E$1010, MATCH($D2451, 'Page Categories'!$D$11:$D$1010, 0)), "")))</f>
        <v/>
      </c>
      <c r="C2451" s="4"/>
      <c r="D2451" s="50"/>
      <c r="E2451" s="51"/>
      <c r="F2451" s="51"/>
      <c r="G2451" s="52"/>
      <c r="H2451" s="51"/>
      <c r="I2451" s="53"/>
      <c r="J2451" s="4"/>
      <c r="O2451" s="12" t="str">
        <f t="shared" si="309"/>
        <v/>
      </c>
      <c r="Q2451" s="12" t="str">
        <f t="shared" si="310"/>
        <v/>
      </c>
      <c r="R2451" s="12" t="str">
        <f t="shared" si="311"/>
        <v/>
      </c>
      <c r="S2451" s="12" t="str">
        <f t="shared" si="312"/>
        <v/>
      </c>
      <c r="T2451" s="12" t="str">
        <f t="shared" si="313"/>
        <v/>
      </c>
      <c r="U2451" s="12" t="str">
        <f t="shared" si="314"/>
        <v/>
      </c>
      <c r="V2451" s="12" t="str">
        <f t="shared" si="308"/>
        <v/>
      </c>
      <c r="X2451" s="44" t="str">
        <f>IF($D2451="", "", IF(COUNTIF($D$11:$D2451, $D2451)&gt;1, "", $D2451))</f>
        <v/>
      </c>
      <c r="Z2451" s="12" t="str">
        <f>IF($X2451="", "", IF(COUNTIF('Page Categories'!$D$11:$D$1010, $X2451)&gt;0, "", MAX(Z$10:Z2450)+1))</f>
        <v/>
      </c>
      <c r="AB2451" s="44" t="str">
        <f t="shared" si="315"/>
        <v/>
      </c>
    </row>
    <row r="2452" spans="1:28" x14ac:dyDescent="0.25">
      <c r="A2452" s="4"/>
      <c r="B2452" s="44" t="str">
        <f>IF($D2452="", "", IF(IFERROR(INDEX('Page Categories'!$E$11:$E$1010, MATCH($D2452, 'Page Categories'!$D$11:$D$1010, 0)), "")="", 'Page Categories'!$M$21, IFERROR(INDEX('Page Categories'!$E$11:$E$1010, MATCH($D2452, 'Page Categories'!$D$11:$D$1010, 0)), "")))</f>
        <v/>
      </c>
      <c r="C2452" s="4"/>
      <c r="D2452" s="50"/>
      <c r="E2452" s="51"/>
      <c r="F2452" s="51"/>
      <c r="G2452" s="52"/>
      <c r="H2452" s="51"/>
      <c r="I2452" s="53"/>
      <c r="J2452" s="4"/>
      <c r="O2452" s="12" t="str">
        <f t="shared" si="309"/>
        <v/>
      </c>
      <c r="Q2452" s="12" t="str">
        <f t="shared" si="310"/>
        <v/>
      </c>
      <c r="R2452" s="12" t="str">
        <f t="shared" si="311"/>
        <v/>
      </c>
      <c r="S2452" s="12" t="str">
        <f t="shared" si="312"/>
        <v/>
      </c>
      <c r="T2452" s="12" t="str">
        <f t="shared" si="313"/>
        <v/>
      </c>
      <c r="U2452" s="12" t="str">
        <f t="shared" si="314"/>
        <v/>
      </c>
      <c r="V2452" s="12" t="str">
        <f t="shared" si="308"/>
        <v/>
      </c>
      <c r="X2452" s="44" t="str">
        <f>IF($D2452="", "", IF(COUNTIF($D$11:$D2452, $D2452)&gt;1, "", $D2452))</f>
        <v/>
      </c>
      <c r="Z2452" s="12" t="str">
        <f>IF($X2452="", "", IF(COUNTIF('Page Categories'!$D$11:$D$1010, $X2452)&gt;0, "", MAX(Z$10:Z2451)+1))</f>
        <v/>
      </c>
      <c r="AB2452" s="44" t="str">
        <f t="shared" si="315"/>
        <v/>
      </c>
    </row>
    <row r="2453" spans="1:28" x14ac:dyDescent="0.25">
      <c r="A2453" s="4"/>
      <c r="B2453" s="44" t="str">
        <f>IF($D2453="", "", IF(IFERROR(INDEX('Page Categories'!$E$11:$E$1010, MATCH($D2453, 'Page Categories'!$D$11:$D$1010, 0)), "")="", 'Page Categories'!$M$21, IFERROR(INDEX('Page Categories'!$E$11:$E$1010, MATCH($D2453, 'Page Categories'!$D$11:$D$1010, 0)), "")))</f>
        <v/>
      </c>
      <c r="C2453" s="4"/>
      <c r="D2453" s="50"/>
      <c r="E2453" s="51"/>
      <c r="F2453" s="51"/>
      <c r="G2453" s="52"/>
      <c r="H2453" s="51"/>
      <c r="I2453" s="53"/>
      <c r="J2453" s="4"/>
      <c r="O2453" s="12" t="str">
        <f t="shared" si="309"/>
        <v/>
      </c>
      <c r="Q2453" s="12" t="str">
        <f t="shared" si="310"/>
        <v/>
      </c>
      <c r="R2453" s="12" t="str">
        <f t="shared" si="311"/>
        <v/>
      </c>
      <c r="S2453" s="12" t="str">
        <f t="shared" si="312"/>
        <v/>
      </c>
      <c r="T2453" s="12" t="str">
        <f t="shared" si="313"/>
        <v/>
      </c>
      <c r="U2453" s="12" t="str">
        <f t="shared" si="314"/>
        <v/>
      </c>
      <c r="V2453" s="12" t="str">
        <f t="shared" si="308"/>
        <v/>
      </c>
      <c r="X2453" s="44" t="str">
        <f>IF($D2453="", "", IF(COUNTIF($D$11:$D2453, $D2453)&gt;1, "", $D2453))</f>
        <v/>
      </c>
      <c r="Z2453" s="12" t="str">
        <f>IF($X2453="", "", IF(COUNTIF('Page Categories'!$D$11:$D$1010, $X2453)&gt;0, "", MAX(Z$10:Z2452)+1))</f>
        <v/>
      </c>
      <c r="AB2453" s="44" t="str">
        <f t="shared" si="315"/>
        <v/>
      </c>
    </row>
    <row r="2454" spans="1:28" x14ac:dyDescent="0.25">
      <c r="A2454" s="4"/>
      <c r="B2454" s="44" t="str">
        <f>IF($D2454="", "", IF(IFERROR(INDEX('Page Categories'!$E$11:$E$1010, MATCH($D2454, 'Page Categories'!$D$11:$D$1010, 0)), "")="", 'Page Categories'!$M$21, IFERROR(INDEX('Page Categories'!$E$11:$E$1010, MATCH($D2454, 'Page Categories'!$D$11:$D$1010, 0)), "")))</f>
        <v/>
      </c>
      <c r="C2454" s="4"/>
      <c r="D2454" s="50"/>
      <c r="E2454" s="51"/>
      <c r="F2454" s="51"/>
      <c r="G2454" s="52"/>
      <c r="H2454" s="51"/>
      <c r="I2454" s="53"/>
      <c r="J2454" s="4"/>
      <c r="O2454" s="12" t="str">
        <f t="shared" si="309"/>
        <v/>
      </c>
      <c r="Q2454" s="12" t="str">
        <f t="shared" si="310"/>
        <v/>
      </c>
      <c r="R2454" s="12" t="str">
        <f t="shared" si="311"/>
        <v/>
      </c>
      <c r="S2454" s="12" t="str">
        <f t="shared" si="312"/>
        <v/>
      </c>
      <c r="T2454" s="12" t="str">
        <f t="shared" si="313"/>
        <v/>
      </c>
      <c r="U2454" s="12" t="str">
        <f t="shared" si="314"/>
        <v/>
      </c>
      <c r="V2454" s="12" t="str">
        <f t="shared" si="308"/>
        <v/>
      </c>
      <c r="X2454" s="44" t="str">
        <f>IF($D2454="", "", IF(COUNTIF($D$11:$D2454, $D2454)&gt;1, "", $D2454))</f>
        <v/>
      </c>
      <c r="Z2454" s="12" t="str">
        <f>IF($X2454="", "", IF(COUNTIF('Page Categories'!$D$11:$D$1010, $X2454)&gt;0, "", MAX(Z$10:Z2453)+1))</f>
        <v/>
      </c>
      <c r="AB2454" s="44" t="str">
        <f t="shared" si="315"/>
        <v/>
      </c>
    </row>
    <row r="2455" spans="1:28" x14ac:dyDescent="0.25">
      <c r="A2455" s="4"/>
      <c r="B2455" s="44" t="str">
        <f>IF($D2455="", "", IF(IFERROR(INDEX('Page Categories'!$E$11:$E$1010, MATCH($D2455, 'Page Categories'!$D$11:$D$1010, 0)), "")="", 'Page Categories'!$M$21, IFERROR(INDEX('Page Categories'!$E$11:$E$1010, MATCH($D2455, 'Page Categories'!$D$11:$D$1010, 0)), "")))</f>
        <v/>
      </c>
      <c r="C2455" s="4"/>
      <c r="D2455" s="50"/>
      <c r="E2455" s="51"/>
      <c r="F2455" s="51"/>
      <c r="G2455" s="52"/>
      <c r="H2455" s="51"/>
      <c r="I2455" s="53"/>
      <c r="J2455" s="4"/>
      <c r="O2455" s="12" t="str">
        <f t="shared" si="309"/>
        <v/>
      </c>
      <c r="Q2455" s="12" t="str">
        <f t="shared" si="310"/>
        <v/>
      </c>
      <c r="R2455" s="12" t="str">
        <f t="shared" si="311"/>
        <v/>
      </c>
      <c r="S2455" s="12" t="str">
        <f t="shared" si="312"/>
        <v/>
      </c>
      <c r="T2455" s="12" t="str">
        <f t="shared" si="313"/>
        <v/>
      </c>
      <c r="U2455" s="12" t="str">
        <f t="shared" si="314"/>
        <v/>
      </c>
      <c r="V2455" s="12" t="str">
        <f t="shared" si="308"/>
        <v/>
      </c>
      <c r="X2455" s="44" t="str">
        <f>IF($D2455="", "", IF(COUNTIF($D$11:$D2455, $D2455)&gt;1, "", $D2455))</f>
        <v/>
      </c>
      <c r="Z2455" s="12" t="str">
        <f>IF($X2455="", "", IF(COUNTIF('Page Categories'!$D$11:$D$1010, $X2455)&gt;0, "", MAX(Z$10:Z2454)+1))</f>
        <v/>
      </c>
      <c r="AB2455" s="44" t="str">
        <f t="shared" si="315"/>
        <v/>
      </c>
    </row>
    <row r="2456" spans="1:28" x14ac:dyDescent="0.25">
      <c r="A2456" s="4"/>
      <c r="B2456" s="44" t="str">
        <f>IF($D2456="", "", IF(IFERROR(INDEX('Page Categories'!$E$11:$E$1010, MATCH($D2456, 'Page Categories'!$D$11:$D$1010, 0)), "")="", 'Page Categories'!$M$21, IFERROR(INDEX('Page Categories'!$E$11:$E$1010, MATCH($D2456, 'Page Categories'!$D$11:$D$1010, 0)), "")))</f>
        <v/>
      </c>
      <c r="C2456" s="4"/>
      <c r="D2456" s="50"/>
      <c r="E2456" s="51"/>
      <c r="F2456" s="51"/>
      <c r="G2456" s="52"/>
      <c r="H2456" s="51"/>
      <c r="I2456" s="53"/>
      <c r="J2456" s="4"/>
      <c r="O2456" s="12" t="str">
        <f t="shared" si="309"/>
        <v/>
      </c>
      <c r="Q2456" s="12" t="str">
        <f t="shared" si="310"/>
        <v/>
      </c>
      <c r="R2456" s="12" t="str">
        <f t="shared" si="311"/>
        <v/>
      </c>
      <c r="S2456" s="12" t="str">
        <f t="shared" si="312"/>
        <v/>
      </c>
      <c r="T2456" s="12" t="str">
        <f t="shared" si="313"/>
        <v/>
      </c>
      <c r="U2456" s="12" t="str">
        <f t="shared" si="314"/>
        <v/>
      </c>
      <c r="V2456" s="12" t="str">
        <f t="shared" si="308"/>
        <v/>
      </c>
      <c r="X2456" s="44" t="str">
        <f>IF($D2456="", "", IF(COUNTIF($D$11:$D2456, $D2456)&gt;1, "", $D2456))</f>
        <v/>
      </c>
      <c r="Z2456" s="12" t="str">
        <f>IF($X2456="", "", IF(COUNTIF('Page Categories'!$D$11:$D$1010, $X2456)&gt;0, "", MAX(Z$10:Z2455)+1))</f>
        <v/>
      </c>
      <c r="AB2456" s="44" t="str">
        <f t="shared" si="315"/>
        <v/>
      </c>
    </row>
    <row r="2457" spans="1:28" x14ac:dyDescent="0.25">
      <c r="A2457" s="4"/>
      <c r="B2457" s="44" t="str">
        <f>IF($D2457="", "", IF(IFERROR(INDEX('Page Categories'!$E$11:$E$1010, MATCH($D2457, 'Page Categories'!$D$11:$D$1010, 0)), "")="", 'Page Categories'!$M$21, IFERROR(INDEX('Page Categories'!$E$11:$E$1010, MATCH($D2457, 'Page Categories'!$D$11:$D$1010, 0)), "")))</f>
        <v/>
      </c>
      <c r="C2457" s="4"/>
      <c r="D2457" s="50"/>
      <c r="E2457" s="51"/>
      <c r="F2457" s="51"/>
      <c r="G2457" s="52"/>
      <c r="H2457" s="51"/>
      <c r="I2457" s="53"/>
      <c r="J2457" s="4"/>
      <c r="O2457" s="12" t="str">
        <f t="shared" si="309"/>
        <v/>
      </c>
      <c r="Q2457" s="12" t="str">
        <f t="shared" si="310"/>
        <v/>
      </c>
      <c r="R2457" s="12" t="str">
        <f t="shared" si="311"/>
        <v/>
      </c>
      <c r="S2457" s="12" t="str">
        <f t="shared" si="312"/>
        <v/>
      </c>
      <c r="T2457" s="12" t="str">
        <f t="shared" si="313"/>
        <v/>
      </c>
      <c r="U2457" s="12" t="str">
        <f t="shared" si="314"/>
        <v/>
      </c>
      <c r="V2457" s="12" t="str">
        <f t="shared" si="308"/>
        <v/>
      </c>
      <c r="X2457" s="44" t="str">
        <f>IF($D2457="", "", IF(COUNTIF($D$11:$D2457, $D2457)&gt;1, "", $D2457))</f>
        <v/>
      </c>
      <c r="Z2457" s="12" t="str">
        <f>IF($X2457="", "", IF(COUNTIF('Page Categories'!$D$11:$D$1010, $X2457)&gt;0, "", MAX(Z$10:Z2456)+1))</f>
        <v/>
      </c>
      <c r="AB2457" s="44" t="str">
        <f t="shared" si="315"/>
        <v/>
      </c>
    </row>
    <row r="2458" spans="1:28" x14ac:dyDescent="0.25">
      <c r="A2458" s="4"/>
      <c r="B2458" s="44" t="str">
        <f>IF($D2458="", "", IF(IFERROR(INDEX('Page Categories'!$E$11:$E$1010, MATCH($D2458, 'Page Categories'!$D$11:$D$1010, 0)), "")="", 'Page Categories'!$M$21, IFERROR(INDEX('Page Categories'!$E$11:$E$1010, MATCH($D2458, 'Page Categories'!$D$11:$D$1010, 0)), "")))</f>
        <v/>
      </c>
      <c r="C2458" s="4"/>
      <c r="D2458" s="50"/>
      <c r="E2458" s="51"/>
      <c r="F2458" s="51"/>
      <c r="G2458" s="52"/>
      <c r="H2458" s="51"/>
      <c r="I2458" s="53"/>
      <c r="J2458" s="4"/>
      <c r="O2458" s="12" t="str">
        <f t="shared" si="309"/>
        <v/>
      </c>
      <c r="Q2458" s="12" t="str">
        <f t="shared" si="310"/>
        <v/>
      </c>
      <c r="R2458" s="12" t="str">
        <f t="shared" si="311"/>
        <v/>
      </c>
      <c r="S2458" s="12" t="str">
        <f t="shared" si="312"/>
        <v/>
      </c>
      <c r="T2458" s="12" t="str">
        <f t="shared" si="313"/>
        <v/>
      </c>
      <c r="U2458" s="12" t="str">
        <f t="shared" si="314"/>
        <v/>
      </c>
      <c r="V2458" s="12" t="str">
        <f t="shared" si="308"/>
        <v/>
      </c>
      <c r="X2458" s="44" t="str">
        <f>IF($D2458="", "", IF(COUNTIF($D$11:$D2458, $D2458)&gt;1, "", $D2458))</f>
        <v/>
      </c>
      <c r="Z2458" s="12" t="str">
        <f>IF($X2458="", "", IF(COUNTIF('Page Categories'!$D$11:$D$1010, $X2458)&gt;0, "", MAX(Z$10:Z2457)+1))</f>
        <v/>
      </c>
      <c r="AB2458" s="44" t="str">
        <f t="shared" si="315"/>
        <v/>
      </c>
    </row>
    <row r="2459" spans="1:28" x14ac:dyDescent="0.25">
      <c r="A2459" s="4"/>
      <c r="B2459" s="44" t="str">
        <f>IF($D2459="", "", IF(IFERROR(INDEX('Page Categories'!$E$11:$E$1010, MATCH($D2459, 'Page Categories'!$D$11:$D$1010, 0)), "")="", 'Page Categories'!$M$21, IFERROR(INDEX('Page Categories'!$E$11:$E$1010, MATCH($D2459, 'Page Categories'!$D$11:$D$1010, 0)), "")))</f>
        <v/>
      </c>
      <c r="C2459" s="4"/>
      <c r="D2459" s="50"/>
      <c r="E2459" s="51"/>
      <c r="F2459" s="51"/>
      <c r="G2459" s="52"/>
      <c r="H2459" s="51"/>
      <c r="I2459" s="53"/>
      <c r="J2459" s="4"/>
      <c r="O2459" s="12" t="str">
        <f t="shared" si="309"/>
        <v/>
      </c>
      <c r="Q2459" s="12" t="str">
        <f t="shared" si="310"/>
        <v/>
      </c>
      <c r="R2459" s="12" t="str">
        <f t="shared" si="311"/>
        <v/>
      </c>
      <c r="S2459" s="12" t="str">
        <f t="shared" si="312"/>
        <v/>
      </c>
      <c r="T2459" s="12" t="str">
        <f t="shared" si="313"/>
        <v/>
      </c>
      <c r="U2459" s="12" t="str">
        <f t="shared" si="314"/>
        <v/>
      </c>
      <c r="V2459" s="12" t="str">
        <f t="shared" si="308"/>
        <v/>
      </c>
      <c r="X2459" s="44" t="str">
        <f>IF($D2459="", "", IF(COUNTIF($D$11:$D2459, $D2459)&gt;1, "", $D2459))</f>
        <v/>
      </c>
      <c r="Z2459" s="12" t="str">
        <f>IF($X2459="", "", IF(COUNTIF('Page Categories'!$D$11:$D$1010, $X2459)&gt;0, "", MAX(Z$10:Z2458)+1))</f>
        <v/>
      </c>
      <c r="AB2459" s="44" t="str">
        <f t="shared" si="315"/>
        <v/>
      </c>
    </row>
    <row r="2460" spans="1:28" x14ac:dyDescent="0.25">
      <c r="A2460" s="4"/>
      <c r="B2460" s="44" t="str">
        <f>IF($D2460="", "", IF(IFERROR(INDEX('Page Categories'!$E$11:$E$1010, MATCH($D2460, 'Page Categories'!$D$11:$D$1010, 0)), "")="", 'Page Categories'!$M$21, IFERROR(INDEX('Page Categories'!$E$11:$E$1010, MATCH($D2460, 'Page Categories'!$D$11:$D$1010, 0)), "")))</f>
        <v/>
      </c>
      <c r="C2460" s="4"/>
      <c r="D2460" s="50"/>
      <c r="E2460" s="51"/>
      <c r="F2460" s="51"/>
      <c r="G2460" s="52"/>
      <c r="H2460" s="51"/>
      <c r="I2460" s="53"/>
      <c r="J2460" s="4"/>
      <c r="O2460" s="12" t="str">
        <f t="shared" si="309"/>
        <v/>
      </c>
      <c r="Q2460" s="12" t="str">
        <f t="shared" si="310"/>
        <v/>
      </c>
      <c r="R2460" s="12" t="str">
        <f t="shared" si="311"/>
        <v/>
      </c>
      <c r="S2460" s="12" t="str">
        <f t="shared" si="312"/>
        <v/>
      </c>
      <c r="T2460" s="12" t="str">
        <f t="shared" si="313"/>
        <v/>
      </c>
      <c r="U2460" s="12" t="str">
        <f t="shared" si="314"/>
        <v/>
      </c>
      <c r="V2460" s="12" t="str">
        <f t="shared" si="308"/>
        <v/>
      </c>
      <c r="X2460" s="44" t="str">
        <f>IF($D2460="", "", IF(COUNTIF($D$11:$D2460, $D2460)&gt;1, "", $D2460))</f>
        <v/>
      </c>
      <c r="Z2460" s="12" t="str">
        <f>IF($X2460="", "", IF(COUNTIF('Page Categories'!$D$11:$D$1010, $X2460)&gt;0, "", MAX(Z$10:Z2459)+1))</f>
        <v/>
      </c>
      <c r="AB2460" s="44" t="str">
        <f t="shared" si="315"/>
        <v/>
      </c>
    </row>
    <row r="2461" spans="1:28" x14ac:dyDescent="0.25">
      <c r="A2461" s="4"/>
      <c r="B2461" s="44" t="str">
        <f>IF($D2461="", "", IF(IFERROR(INDEX('Page Categories'!$E$11:$E$1010, MATCH($D2461, 'Page Categories'!$D$11:$D$1010, 0)), "")="", 'Page Categories'!$M$21, IFERROR(INDEX('Page Categories'!$E$11:$E$1010, MATCH($D2461, 'Page Categories'!$D$11:$D$1010, 0)), "")))</f>
        <v/>
      </c>
      <c r="C2461" s="4"/>
      <c r="D2461" s="50"/>
      <c r="E2461" s="51"/>
      <c r="F2461" s="51"/>
      <c r="G2461" s="52"/>
      <c r="H2461" s="51"/>
      <c r="I2461" s="53"/>
      <c r="J2461" s="4"/>
      <c r="O2461" s="12" t="str">
        <f t="shared" si="309"/>
        <v/>
      </c>
      <c r="Q2461" s="12" t="str">
        <f t="shared" si="310"/>
        <v/>
      </c>
      <c r="R2461" s="12" t="str">
        <f t="shared" si="311"/>
        <v/>
      </c>
      <c r="S2461" s="12" t="str">
        <f t="shared" si="312"/>
        <v/>
      </c>
      <c r="T2461" s="12" t="str">
        <f t="shared" si="313"/>
        <v/>
      </c>
      <c r="U2461" s="12" t="str">
        <f t="shared" si="314"/>
        <v/>
      </c>
      <c r="V2461" s="12" t="str">
        <f t="shared" si="308"/>
        <v/>
      </c>
      <c r="X2461" s="44" t="str">
        <f>IF($D2461="", "", IF(COUNTIF($D$11:$D2461, $D2461)&gt;1, "", $D2461))</f>
        <v/>
      </c>
      <c r="Z2461" s="12" t="str">
        <f>IF($X2461="", "", IF(COUNTIF('Page Categories'!$D$11:$D$1010, $X2461)&gt;0, "", MAX(Z$10:Z2460)+1))</f>
        <v/>
      </c>
      <c r="AB2461" s="44" t="str">
        <f t="shared" si="315"/>
        <v/>
      </c>
    </row>
    <row r="2462" spans="1:28" x14ac:dyDescent="0.25">
      <c r="A2462" s="4"/>
      <c r="B2462" s="44" t="str">
        <f>IF($D2462="", "", IF(IFERROR(INDEX('Page Categories'!$E$11:$E$1010, MATCH($D2462, 'Page Categories'!$D$11:$D$1010, 0)), "")="", 'Page Categories'!$M$21, IFERROR(INDEX('Page Categories'!$E$11:$E$1010, MATCH($D2462, 'Page Categories'!$D$11:$D$1010, 0)), "")))</f>
        <v/>
      </c>
      <c r="C2462" s="4"/>
      <c r="D2462" s="50"/>
      <c r="E2462" s="51"/>
      <c r="F2462" s="51"/>
      <c r="G2462" s="52"/>
      <c r="H2462" s="51"/>
      <c r="I2462" s="53"/>
      <c r="J2462" s="4"/>
      <c r="O2462" s="12" t="str">
        <f t="shared" si="309"/>
        <v/>
      </c>
      <c r="Q2462" s="12" t="str">
        <f t="shared" si="310"/>
        <v/>
      </c>
      <c r="R2462" s="12" t="str">
        <f t="shared" si="311"/>
        <v/>
      </c>
      <c r="S2462" s="12" t="str">
        <f t="shared" si="312"/>
        <v/>
      </c>
      <c r="T2462" s="12" t="str">
        <f t="shared" si="313"/>
        <v/>
      </c>
      <c r="U2462" s="12" t="str">
        <f t="shared" si="314"/>
        <v/>
      </c>
      <c r="V2462" s="12" t="str">
        <f t="shared" si="308"/>
        <v/>
      </c>
      <c r="X2462" s="44" t="str">
        <f>IF($D2462="", "", IF(COUNTIF($D$11:$D2462, $D2462)&gt;1, "", $D2462))</f>
        <v/>
      </c>
      <c r="Z2462" s="12" t="str">
        <f>IF($X2462="", "", IF(COUNTIF('Page Categories'!$D$11:$D$1010, $X2462)&gt;0, "", MAX(Z$10:Z2461)+1))</f>
        <v/>
      </c>
      <c r="AB2462" s="44" t="str">
        <f t="shared" si="315"/>
        <v/>
      </c>
    </row>
    <row r="2463" spans="1:28" x14ac:dyDescent="0.25">
      <c r="A2463" s="4"/>
      <c r="B2463" s="44" t="str">
        <f>IF($D2463="", "", IF(IFERROR(INDEX('Page Categories'!$E$11:$E$1010, MATCH($D2463, 'Page Categories'!$D$11:$D$1010, 0)), "")="", 'Page Categories'!$M$21, IFERROR(INDEX('Page Categories'!$E$11:$E$1010, MATCH($D2463, 'Page Categories'!$D$11:$D$1010, 0)), "")))</f>
        <v/>
      </c>
      <c r="C2463" s="4"/>
      <c r="D2463" s="50"/>
      <c r="E2463" s="51"/>
      <c r="F2463" s="51"/>
      <c r="G2463" s="52"/>
      <c r="H2463" s="51"/>
      <c r="I2463" s="53"/>
      <c r="J2463" s="4"/>
      <c r="O2463" s="12" t="str">
        <f t="shared" si="309"/>
        <v/>
      </c>
      <c r="Q2463" s="12" t="str">
        <f t="shared" si="310"/>
        <v/>
      </c>
      <c r="R2463" s="12" t="str">
        <f t="shared" si="311"/>
        <v/>
      </c>
      <c r="S2463" s="12" t="str">
        <f t="shared" si="312"/>
        <v/>
      </c>
      <c r="T2463" s="12" t="str">
        <f t="shared" si="313"/>
        <v/>
      </c>
      <c r="U2463" s="12" t="str">
        <f t="shared" si="314"/>
        <v/>
      </c>
      <c r="V2463" s="12" t="str">
        <f t="shared" si="308"/>
        <v/>
      </c>
      <c r="X2463" s="44" t="str">
        <f>IF($D2463="", "", IF(COUNTIF($D$11:$D2463, $D2463)&gt;1, "", $D2463))</f>
        <v/>
      </c>
      <c r="Z2463" s="12" t="str">
        <f>IF($X2463="", "", IF(COUNTIF('Page Categories'!$D$11:$D$1010, $X2463)&gt;0, "", MAX(Z$10:Z2462)+1))</f>
        <v/>
      </c>
      <c r="AB2463" s="44" t="str">
        <f t="shared" si="315"/>
        <v/>
      </c>
    </row>
    <row r="2464" spans="1:28" x14ac:dyDescent="0.25">
      <c r="A2464" s="4"/>
      <c r="B2464" s="44" t="str">
        <f>IF($D2464="", "", IF(IFERROR(INDEX('Page Categories'!$E$11:$E$1010, MATCH($D2464, 'Page Categories'!$D$11:$D$1010, 0)), "")="", 'Page Categories'!$M$21, IFERROR(INDEX('Page Categories'!$E$11:$E$1010, MATCH($D2464, 'Page Categories'!$D$11:$D$1010, 0)), "")))</f>
        <v/>
      </c>
      <c r="C2464" s="4"/>
      <c r="D2464" s="50"/>
      <c r="E2464" s="51"/>
      <c r="F2464" s="51"/>
      <c r="G2464" s="52"/>
      <c r="H2464" s="51"/>
      <c r="I2464" s="53"/>
      <c r="J2464" s="4"/>
      <c r="O2464" s="12" t="str">
        <f t="shared" si="309"/>
        <v/>
      </c>
      <c r="Q2464" s="12" t="str">
        <f t="shared" si="310"/>
        <v/>
      </c>
      <c r="R2464" s="12" t="str">
        <f t="shared" si="311"/>
        <v/>
      </c>
      <c r="S2464" s="12" t="str">
        <f t="shared" si="312"/>
        <v/>
      </c>
      <c r="T2464" s="12" t="str">
        <f t="shared" si="313"/>
        <v/>
      </c>
      <c r="U2464" s="12" t="str">
        <f t="shared" si="314"/>
        <v/>
      </c>
      <c r="V2464" s="12" t="str">
        <f t="shared" si="308"/>
        <v/>
      </c>
      <c r="X2464" s="44" t="str">
        <f>IF($D2464="", "", IF(COUNTIF($D$11:$D2464, $D2464)&gt;1, "", $D2464))</f>
        <v/>
      </c>
      <c r="Z2464" s="12" t="str">
        <f>IF($X2464="", "", IF(COUNTIF('Page Categories'!$D$11:$D$1010, $X2464)&gt;0, "", MAX(Z$10:Z2463)+1))</f>
        <v/>
      </c>
      <c r="AB2464" s="44" t="str">
        <f t="shared" si="315"/>
        <v/>
      </c>
    </row>
    <row r="2465" spans="1:28" x14ac:dyDescent="0.25">
      <c r="A2465" s="4"/>
      <c r="B2465" s="44" t="str">
        <f>IF($D2465="", "", IF(IFERROR(INDEX('Page Categories'!$E$11:$E$1010, MATCH($D2465, 'Page Categories'!$D$11:$D$1010, 0)), "")="", 'Page Categories'!$M$21, IFERROR(INDEX('Page Categories'!$E$11:$E$1010, MATCH($D2465, 'Page Categories'!$D$11:$D$1010, 0)), "")))</f>
        <v/>
      </c>
      <c r="C2465" s="4"/>
      <c r="D2465" s="50"/>
      <c r="E2465" s="51"/>
      <c r="F2465" s="51"/>
      <c r="G2465" s="52"/>
      <c r="H2465" s="51"/>
      <c r="I2465" s="53"/>
      <c r="J2465" s="4"/>
      <c r="O2465" s="12" t="str">
        <f t="shared" si="309"/>
        <v/>
      </c>
      <c r="Q2465" s="12" t="str">
        <f t="shared" si="310"/>
        <v/>
      </c>
      <c r="R2465" s="12" t="str">
        <f t="shared" si="311"/>
        <v/>
      </c>
      <c r="S2465" s="12" t="str">
        <f t="shared" si="312"/>
        <v/>
      </c>
      <c r="T2465" s="12" t="str">
        <f t="shared" si="313"/>
        <v/>
      </c>
      <c r="U2465" s="12" t="str">
        <f t="shared" si="314"/>
        <v/>
      </c>
      <c r="V2465" s="12" t="str">
        <f t="shared" si="308"/>
        <v/>
      </c>
      <c r="X2465" s="44" t="str">
        <f>IF($D2465="", "", IF(COUNTIF($D$11:$D2465, $D2465)&gt;1, "", $D2465))</f>
        <v/>
      </c>
      <c r="Z2465" s="12" t="str">
        <f>IF($X2465="", "", IF(COUNTIF('Page Categories'!$D$11:$D$1010, $X2465)&gt;0, "", MAX(Z$10:Z2464)+1))</f>
        <v/>
      </c>
      <c r="AB2465" s="44" t="str">
        <f t="shared" si="315"/>
        <v/>
      </c>
    </row>
    <row r="2466" spans="1:28" x14ac:dyDescent="0.25">
      <c r="A2466" s="4"/>
      <c r="B2466" s="44" t="str">
        <f>IF($D2466="", "", IF(IFERROR(INDEX('Page Categories'!$E$11:$E$1010, MATCH($D2466, 'Page Categories'!$D$11:$D$1010, 0)), "")="", 'Page Categories'!$M$21, IFERROR(INDEX('Page Categories'!$E$11:$E$1010, MATCH($D2466, 'Page Categories'!$D$11:$D$1010, 0)), "")))</f>
        <v/>
      </c>
      <c r="C2466" s="4"/>
      <c r="D2466" s="50"/>
      <c r="E2466" s="51"/>
      <c r="F2466" s="51"/>
      <c r="G2466" s="52"/>
      <c r="H2466" s="51"/>
      <c r="I2466" s="53"/>
      <c r="J2466" s="4"/>
      <c r="O2466" s="12" t="str">
        <f t="shared" si="309"/>
        <v/>
      </c>
      <c r="Q2466" s="12" t="str">
        <f t="shared" si="310"/>
        <v/>
      </c>
      <c r="R2466" s="12" t="str">
        <f t="shared" si="311"/>
        <v/>
      </c>
      <c r="S2466" s="12" t="str">
        <f t="shared" si="312"/>
        <v/>
      </c>
      <c r="T2466" s="12" t="str">
        <f t="shared" si="313"/>
        <v/>
      </c>
      <c r="U2466" s="12" t="str">
        <f t="shared" si="314"/>
        <v/>
      </c>
      <c r="V2466" s="12" t="str">
        <f t="shared" si="308"/>
        <v/>
      </c>
      <c r="X2466" s="44" t="str">
        <f>IF($D2466="", "", IF(COUNTIF($D$11:$D2466, $D2466)&gt;1, "", $D2466))</f>
        <v/>
      </c>
      <c r="Z2466" s="12" t="str">
        <f>IF($X2466="", "", IF(COUNTIF('Page Categories'!$D$11:$D$1010, $X2466)&gt;0, "", MAX(Z$10:Z2465)+1))</f>
        <v/>
      </c>
      <c r="AB2466" s="44" t="str">
        <f t="shared" si="315"/>
        <v/>
      </c>
    </row>
    <row r="2467" spans="1:28" x14ac:dyDescent="0.25">
      <c r="A2467" s="4"/>
      <c r="B2467" s="44" t="str">
        <f>IF($D2467="", "", IF(IFERROR(INDEX('Page Categories'!$E$11:$E$1010, MATCH($D2467, 'Page Categories'!$D$11:$D$1010, 0)), "")="", 'Page Categories'!$M$21, IFERROR(INDEX('Page Categories'!$E$11:$E$1010, MATCH($D2467, 'Page Categories'!$D$11:$D$1010, 0)), "")))</f>
        <v/>
      </c>
      <c r="C2467" s="4"/>
      <c r="D2467" s="50"/>
      <c r="E2467" s="51"/>
      <c r="F2467" s="51"/>
      <c r="G2467" s="52"/>
      <c r="H2467" s="51"/>
      <c r="I2467" s="53"/>
      <c r="J2467" s="4"/>
      <c r="O2467" s="12" t="str">
        <f t="shared" si="309"/>
        <v/>
      </c>
      <c r="Q2467" s="12" t="str">
        <f t="shared" si="310"/>
        <v/>
      </c>
      <c r="R2467" s="12" t="str">
        <f t="shared" si="311"/>
        <v/>
      </c>
      <c r="S2467" s="12" t="str">
        <f t="shared" si="312"/>
        <v/>
      </c>
      <c r="T2467" s="12" t="str">
        <f t="shared" si="313"/>
        <v/>
      </c>
      <c r="U2467" s="12" t="str">
        <f t="shared" si="314"/>
        <v/>
      </c>
      <c r="V2467" s="12" t="str">
        <f t="shared" si="308"/>
        <v/>
      </c>
      <c r="X2467" s="44" t="str">
        <f>IF($D2467="", "", IF(COUNTIF($D$11:$D2467, $D2467)&gt;1, "", $D2467))</f>
        <v/>
      </c>
      <c r="Z2467" s="12" t="str">
        <f>IF($X2467="", "", IF(COUNTIF('Page Categories'!$D$11:$D$1010, $X2467)&gt;0, "", MAX(Z$10:Z2466)+1))</f>
        <v/>
      </c>
      <c r="AB2467" s="44" t="str">
        <f t="shared" si="315"/>
        <v/>
      </c>
    </row>
    <row r="2468" spans="1:28" x14ac:dyDescent="0.25">
      <c r="A2468" s="4"/>
      <c r="B2468" s="44" t="str">
        <f>IF($D2468="", "", IF(IFERROR(INDEX('Page Categories'!$E$11:$E$1010, MATCH($D2468, 'Page Categories'!$D$11:$D$1010, 0)), "")="", 'Page Categories'!$M$21, IFERROR(INDEX('Page Categories'!$E$11:$E$1010, MATCH($D2468, 'Page Categories'!$D$11:$D$1010, 0)), "")))</f>
        <v/>
      </c>
      <c r="C2468" s="4"/>
      <c r="D2468" s="50"/>
      <c r="E2468" s="51"/>
      <c r="F2468" s="51"/>
      <c r="G2468" s="52"/>
      <c r="H2468" s="51"/>
      <c r="I2468" s="53"/>
      <c r="J2468" s="4"/>
      <c r="O2468" s="12" t="str">
        <f t="shared" si="309"/>
        <v/>
      </c>
      <c r="Q2468" s="12" t="str">
        <f t="shared" si="310"/>
        <v/>
      </c>
      <c r="R2468" s="12" t="str">
        <f t="shared" si="311"/>
        <v/>
      </c>
      <c r="S2468" s="12" t="str">
        <f t="shared" si="312"/>
        <v/>
      </c>
      <c r="T2468" s="12" t="str">
        <f t="shared" si="313"/>
        <v/>
      </c>
      <c r="U2468" s="12" t="str">
        <f t="shared" si="314"/>
        <v/>
      </c>
      <c r="V2468" s="12" t="str">
        <f t="shared" si="308"/>
        <v/>
      </c>
      <c r="X2468" s="44" t="str">
        <f>IF($D2468="", "", IF(COUNTIF($D$11:$D2468, $D2468)&gt;1, "", $D2468))</f>
        <v/>
      </c>
      <c r="Z2468" s="12" t="str">
        <f>IF($X2468="", "", IF(COUNTIF('Page Categories'!$D$11:$D$1010, $X2468)&gt;0, "", MAX(Z$10:Z2467)+1))</f>
        <v/>
      </c>
      <c r="AB2468" s="44" t="str">
        <f t="shared" si="315"/>
        <v/>
      </c>
    </row>
    <row r="2469" spans="1:28" x14ac:dyDescent="0.25">
      <c r="A2469" s="4"/>
      <c r="B2469" s="44" t="str">
        <f>IF($D2469="", "", IF(IFERROR(INDEX('Page Categories'!$E$11:$E$1010, MATCH($D2469, 'Page Categories'!$D$11:$D$1010, 0)), "")="", 'Page Categories'!$M$21, IFERROR(INDEX('Page Categories'!$E$11:$E$1010, MATCH($D2469, 'Page Categories'!$D$11:$D$1010, 0)), "")))</f>
        <v/>
      </c>
      <c r="C2469" s="4"/>
      <c r="D2469" s="50"/>
      <c r="E2469" s="51"/>
      <c r="F2469" s="51"/>
      <c r="G2469" s="52"/>
      <c r="H2469" s="51"/>
      <c r="I2469" s="53"/>
      <c r="J2469" s="4"/>
      <c r="O2469" s="12" t="str">
        <f t="shared" si="309"/>
        <v/>
      </c>
      <c r="Q2469" s="12" t="str">
        <f t="shared" si="310"/>
        <v/>
      </c>
      <c r="R2469" s="12" t="str">
        <f t="shared" si="311"/>
        <v/>
      </c>
      <c r="S2469" s="12" t="str">
        <f t="shared" si="312"/>
        <v/>
      </c>
      <c r="T2469" s="12" t="str">
        <f t="shared" si="313"/>
        <v/>
      </c>
      <c r="U2469" s="12" t="str">
        <f t="shared" si="314"/>
        <v/>
      </c>
      <c r="V2469" s="12" t="str">
        <f t="shared" si="308"/>
        <v/>
      </c>
      <c r="X2469" s="44" t="str">
        <f>IF($D2469="", "", IF(COUNTIF($D$11:$D2469, $D2469)&gt;1, "", $D2469))</f>
        <v/>
      </c>
      <c r="Z2469" s="12" t="str">
        <f>IF($X2469="", "", IF(COUNTIF('Page Categories'!$D$11:$D$1010, $X2469)&gt;0, "", MAX(Z$10:Z2468)+1))</f>
        <v/>
      </c>
      <c r="AB2469" s="44" t="str">
        <f t="shared" si="315"/>
        <v/>
      </c>
    </row>
    <row r="2470" spans="1:28" x14ac:dyDescent="0.25">
      <c r="A2470" s="4"/>
      <c r="B2470" s="44" t="str">
        <f>IF($D2470="", "", IF(IFERROR(INDEX('Page Categories'!$E$11:$E$1010, MATCH($D2470, 'Page Categories'!$D$11:$D$1010, 0)), "")="", 'Page Categories'!$M$21, IFERROR(INDEX('Page Categories'!$E$11:$E$1010, MATCH($D2470, 'Page Categories'!$D$11:$D$1010, 0)), "")))</f>
        <v/>
      </c>
      <c r="C2470" s="4"/>
      <c r="D2470" s="50"/>
      <c r="E2470" s="51"/>
      <c r="F2470" s="51"/>
      <c r="G2470" s="52"/>
      <c r="H2470" s="51"/>
      <c r="I2470" s="53"/>
      <c r="J2470" s="4"/>
      <c r="O2470" s="12" t="str">
        <f t="shared" si="309"/>
        <v/>
      </c>
      <c r="Q2470" s="12" t="str">
        <f t="shared" si="310"/>
        <v/>
      </c>
      <c r="R2470" s="12" t="str">
        <f t="shared" si="311"/>
        <v/>
      </c>
      <c r="S2470" s="12" t="str">
        <f t="shared" si="312"/>
        <v/>
      </c>
      <c r="T2470" s="12" t="str">
        <f t="shared" si="313"/>
        <v/>
      </c>
      <c r="U2470" s="12" t="str">
        <f t="shared" si="314"/>
        <v/>
      </c>
      <c r="V2470" s="12" t="str">
        <f t="shared" si="308"/>
        <v/>
      </c>
      <c r="X2470" s="44" t="str">
        <f>IF($D2470="", "", IF(COUNTIF($D$11:$D2470, $D2470)&gt;1, "", $D2470))</f>
        <v/>
      </c>
      <c r="Z2470" s="12" t="str">
        <f>IF($X2470="", "", IF(COUNTIF('Page Categories'!$D$11:$D$1010, $X2470)&gt;0, "", MAX(Z$10:Z2469)+1))</f>
        <v/>
      </c>
      <c r="AB2470" s="44" t="str">
        <f t="shared" si="315"/>
        <v/>
      </c>
    </row>
    <row r="2471" spans="1:28" x14ac:dyDescent="0.25">
      <c r="A2471" s="4"/>
      <c r="B2471" s="44" t="str">
        <f>IF($D2471="", "", IF(IFERROR(INDEX('Page Categories'!$E$11:$E$1010, MATCH($D2471, 'Page Categories'!$D$11:$D$1010, 0)), "")="", 'Page Categories'!$M$21, IFERROR(INDEX('Page Categories'!$E$11:$E$1010, MATCH($D2471, 'Page Categories'!$D$11:$D$1010, 0)), "")))</f>
        <v/>
      </c>
      <c r="C2471" s="4"/>
      <c r="D2471" s="50"/>
      <c r="E2471" s="51"/>
      <c r="F2471" s="51"/>
      <c r="G2471" s="52"/>
      <c r="H2471" s="51"/>
      <c r="I2471" s="53"/>
      <c r="J2471" s="4"/>
      <c r="O2471" s="12" t="str">
        <f t="shared" si="309"/>
        <v/>
      </c>
      <c r="Q2471" s="12" t="str">
        <f t="shared" si="310"/>
        <v/>
      </c>
      <c r="R2471" s="12" t="str">
        <f t="shared" si="311"/>
        <v/>
      </c>
      <c r="S2471" s="12" t="str">
        <f t="shared" si="312"/>
        <v/>
      </c>
      <c r="T2471" s="12" t="str">
        <f t="shared" si="313"/>
        <v/>
      </c>
      <c r="U2471" s="12" t="str">
        <f t="shared" si="314"/>
        <v/>
      </c>
      <c r="V2471" s="12" t="str">
        <f t="shared" si="308"/>
        <v/>
      </c>
      <c r="X2471" s="44" t="str">
        <f>IF($D2471="", "", IF(COUNTIF($D$11:$D2471, $D2471)&gt;1, "", $D2471))</f>
        <v/>
      </c>
      <c r="Z2471" s="12" t="str">
        <f>IF($X2471="", "", IF(COUNTIF('Page Categories'!$D$11:$D$1010, $X2471)&gt;0, "", MAX(Z$10:Z2470)+1))</f>
        <v/>
      </c>
      <c r="AB2471" s="44" t="str">
        <f t="shared" si="315"/>
        <v/>
      </c>
    </row>
    <row r="2472" spans="1:28" x14ac:dyDescent="0.25">
      <c r="A2472" s="4"/>
      <c r="B2472" s="44" t="str">
        <f>IF($D2472="", "", IF(IFERROR(INDEX('Page Categories'!$E$11:$E$1010, MATCH($D2472, 'Page Categories'!$D$11:$D$1010, 0)), "")="", 'Page Categories'!$M$21, IFERROR(INDEX('Page Categories'!$E$11:$E$1010, MATCH($D2472, 'Page Categories'!$D$11:$D$1010, 0)), "")))</f>
        <v/>
      </c>
      <c r="C2472" s="4"/>
      <c r="D2472" s="50"/>
      <c r="E2472" s="51"/>
      <c r="F2472" s="51"/>
      <c r="G2472" s="52"/>
      <c r="H2472" s="51"/>
      <c r="I2472" s="53"/>
      <c r="J2472" s="4"/>
      <c r="O2472" s="12" t="str">
        <f t="shared" si="309"/>
        <v/>
      </c>
      <c r="Q2472" s="12" t="str">
        <f t="shared" si="310"/>
        <v/>
      </c>
      <c r="R2472" s="12" t="str">
        <f t="shared" si="311"/>
        <v/>
      </c>
      <c r="S2472" s="12" t="str">
        <f t="shared" si="312"/>
        <v/>
      </c>
      <c r="T2472" s="12" t="str">
        <f t="shared" si="313"/>
        <v/>
      </c>
      <c r="U2472" s="12" t="str">
        <f t="shared" si="314"/>
        <v/>
      </c>
      <c r="V2472" s="12" t="str">
        <f t="shared" si="308"/>
        <v/>
      </c>
      <c r="X2472" s="44" t="str">
        <f>IF($D2472="", "", IF(COUNTIF($D$11:$D2472, $D2472)&gt;1, "", $D2472))</f>
        <v/>
      </c>
      <c r="Z2472" s="12" t="str">
        <f>IF($X2472="", "", IF(COUNTIF('Page Categories'!$D$11:$D$1010, $X2472)&gt;0, "", MAX(Z$10:Z2471)+1))</f>
        <v/>
      </c>
      <c r="AB2472" s="44" t="str">
        <f t="shared" si="315"/>
        <v/>
      </c>
    </row>
    <row r="2473" spans="1:28" x14ac:dyDescent="0.25">
      <c r="A2473" s="4"/>
      <c r="B2473" s="44" t="str">
        <f>IF($D2473="", "", IF(IFERROR(INDEX('Page Categories'!$E$11:$E$1010, MATCH($D2473, 'Page Categories'!$D$11:$D$1010, 0)), "")="", 'Page Categories'!$M$21, IFERROR(INDEX('Page Categories'!$E$11:$E$1010, MATCH($D2473, 'Page Categories'!$D$11:$D$1010, 0)), "")))</f>
        <v/>
      </c>
      <c r="C2473" s="4"/>
      <c r="D2473" s="50"/>
      <c r="E2473" s="51"/>
      <c r="F2473" s="51"/>
      <c r="G2473" s="52"/>
      <c r="H2473" s="51"/>
      <c r="I2473" s="53"/>
      <c r="J2473" s="4"/>
      <c r="O2473" s="12" t="str">
        <f t="shared" si="309"/>
        <v/>
      </c>
      <c r="Q2473" s="12" t="str">
        <f t="shared" si="310"/>
        <v/>
      </c>
      <c r="R2473" s="12" t="str">
        <f t="shared" si="311"/>
        <v/>
      </c>
      <c r="S2473" s="12" t="str">
        <f t="shared" si="312"/>
        <v/>
      </c>
      <c r="T2473" s="12" t="str">
        <f t="shared" si="313"/>
        <v/>
      </c>
      <c r="U2473" s="12" t="str">
        <f t="shared" si="314"/>
        <v/>
      </c>
      <c r="V2473" s="12" t="str">
        <f t="shared" si="308"/>
        <v/>
      </c>
      <c r="X2473" s="44" t="str">
        <f>IF($D2473="", "", IF(COUNTIF($D$11:$D2473, $D2473)&gt;1, "", $D2473))</f>
        <v/>
      </c>
      <c r="Z2473" s="12" t="str">
        <f>IF($X2473="", "", IF(COUNTIF('Page Categories'!$D$11:$D$1010, $X2473)&gt;0, "", MAX(Z$10:Z2472)+1))</f>
        <v/>
      </c>
      <c r="AB2473" s="44" t="str">
        <f t="shared" si="315"/>
        <v/>
      </c>
    </row>
    <row r="2474" spans="1:28" x14ac:dyDescent="0.25">
      <c r="A2474" s="4"/>
      <c r="B2474" s="44" t="str">
        <f>IF($D2474="", "", IF(IFERROR(INDEX('Page Categories'!$E$11:$E$1010, MATCH($D2474, 'Page Categories'!$D$11:$D$1010, 0)), "")="", 'Page Categories'!$M$21, IFERROR(INDEX('Page Categories'!$E$11:$E$1010, MATCH($D2474, 'Page Categories'!$D$11:$D$1010, 0)), "")))</f>
        <v/>
      </c>
      <c r="C2474" s="4"/>
      <c r="D2474" s="50"/>
      <c r="E2474" s="51"/>
      <c r="F2474" s="51"/>
      <c r="G2474" s="52"/>
      <c r="H2474" s="51"/>
      <c r="I2474" s="53"/>
      <c r="J2474" s="4"/>
      <c r="O2474" s="12" t="str">
        <f t="shared" si="309"/>
        <v/>
      </c>
      <c r="Q2474" s="12" t="str">
        <f t="shared" si="310"/>
        <v/>
      </c>
      <c r="R2474" s="12" t="str">
        <f t="shared" si="311"/>
        <v/>
      </c>
      <c r="S2474" s="12" t="str">
        <f t="shared" si="312"/>
        <v/>
      </c>
      <c r="T2474" s="12" t="str">
        <f t="shared" si="313"/>
        <v/>
      </c>
      <c r="U2474" s="12" t="str">
        <f t="shared" si="314"/>
        <v/>
      </c>
      <c r="V2474" s="12" t="str">
        <f t="shared" si="308"/>
        <v/>
      </c>
      <c r="X2474" s="44" t="str">
        <f>IF($D2474="", "", IF(COUNTIF($D$11:$D2474, $D2474)&gt;1, "", $D2474))</f>
        <v/>
      </c>
      <c r="Z2474" s="12" t="str">
        <f>IF($X2474="", "", IF(COUNTIF('Page Categories'!$D$11:$D$1010, $X2474)&gt;0, "", MAX(Z$10:Z2473)+1))</f>
        <v/>
      </c>
      <c r="AB2474" s="44" t="str">
        <f t="shared" si="315"/>
        <v/>
      </c>
    </row>
    <row r="2475" spans="1:28" x14ac:dyDescent="0.25">
      <c r="A2475" s="4"/>
      <c r="B2475" s="44" t="str">
        <f>IF($D2475="", "", IF(IFERROR(INDEX('Page Categories'!$E$11:$E$1010, MATCH($D2475, 'Page Categories'!$D$11:$D$1010, 0)), "")="", 'Page Categories'!$M$21, IFERROR(INDEX('Page Categories'!$E$11:$E$1010, MATCH($D2475, 'Page Categories'!$D$11:$D$1010, 0)), "")))</f>
        <v/>
      </c>
      <c r="C2475" s="4"/>
      <c r="D2475" s="50"/>
      <c r="E2475" s="51"/>
      <c r="F2475" s="51"/>
      <c r="G2475" s="52"/>
      <c r="H2475" s="51"/>
      <c r="I2475" s="53"/>
      <c r="J2475" s="4"/>
      <c r="O2475" s="12" t="str">
        <f t="shared" si="309"/>
        <v/>
      </c>
      <c r="Q2475" s="12" t="str">
        <f t="shared" si="310"/>
        <v/>
      </c>
      <c r="R2475" s="12" t="str">
        <f t="shared" si="311"/>
        <v/>
      </c>
      <c r="S2475" s="12" t="str">
        <f t="shared" si="312"/>
        <v/>
      </c>
      <c r="T2475" s="12" t="str">
        <f t="shared" si="313"/>
        <v/>
      </c>
      <c r="U2475" s="12" t="str">
        <f t="shared" si="314"/>
        <v/>
      </c>
      <c r="V2475" s="12" t="str">
        <f t="shared" si="308"/>
        <v/>
      </c>
      <c r="X2475" s="44" t="str">
        <f>IF($D2475="", "", IF(COUNTIF($D$11:$D2475, $D2475)&gt;1, "", $D2475))</f>
        <v/>
      </c>
      <c r="Z2475" s="12" t="str">
        <f>IF($X2475="", "", IF(COUNTIF('Page Categories'!$D$11:$D$1010, $X2475)&gt;0, "", MAX(Z$10:Z2474)+1))</f>
        <v/>
      </c>
      <c r="AB2475" s="44" t="str">
        <f t="shared" si="315"/>
        <v/>
      </c>
    </row>
    <row r="2476" spans="1:28" x14ac:dyDescent="0.25">
      <c r="A2476" s="4"/>
      <c r="B2476" s="44" t="str">
        <f>IF($D2476="", "", IF(IFERROR(INDEX('Page Categories'!$E$11:$E$1010, MATCH($D2476, 'Page Categories'!$D$11:$D$1010, 0)), "")="", 'Page Categories'!$M$21, IFERROR(INDEX('Page Categories'!$E$11:$E$1010, MATCH($D2476, 'Page Categories'!$D$11:$D$1010, 0)), "")))</f>
        <v/>
      </c>
      <c r="C2476" s="4"/>
      <c r="D2476" s="50"/>
      <c r="E2476" s="51"/>
      <c r="F2476" s="51"/>
      <c r="G2476" s="52"/>
      <c r="H2476" s="51"/>
      <c r="I2476" s="53"/>
      <c r="J2476" s="4"/>
      <c r="O2476" s="12" t="str">
        <f t="shared" si="309"/>
        <v/>
      </c>
      <c r="Q2476" s="12" t="str">
        <f t="shared" si="310"/>
        <v/>
      </c>
      <c r="R2476" s="12" t="str">
        <f t="shared" si="311"/>
        <v/>
      </c>
      <c r="S2476" s="12" t="str">
        <f t="shared" si="312"/>
        <v/>
      </c>
      <c r="T2476" s="12" t="str">
        <f t="shared" si="313"/>
        <v/>
      </c>
      <c r="U2476" s="12" t="str">
        <f t="shared" si="314"/>
        <v/>
      </c>
      <c r="V2476" s="12" t="str">
        <f t="shared" si="308"/>
        <v/>
      </c>
      <c r="X2476" s="44" t="str">
        <f>IF($D2476="", "", IF(COUNTIF($D$11:$D2476, $D2476)&gt;1, "", $D2476))</f>
        <v/>
      </c>
      <c r="Z2476" s="12" t="str">
        <f>IF($X2476="", "", IF(COUNTIF('Page Categories'!$D$11:$D$1010, $X2476)&gt;0, "", MAX(Z$10:Z2475)+1))</f>
        <v/>
      </c>
      <c r="AB2476" s="44" t="str">
        <f t="shared" si="315"/>
        <v/>
      </c>
    </row>
    <row r="2477" spans="1:28" x14ac:dyDescent="0.25">
      <c r="A2477" s="4"/>
      <c r="B2477" s="44" t="str">
        <f>IF($D2477="", "", IF(IFERROR(INDEX('Page Categories'!$E$11:$E$1010, MATCH($D2477, 'Page Categories'!$D$11:$D$1010, 0)), "")="", 'Page Categories'!$M$21, IFERROR(INDEX('Page Categories'!$E$11:$E$1010, MATCH($D2477, 'Page Categories'!$D$11:$D$1010, 0)), "")))</f>
        <v/>
      </c>
      <c r="C2477" s="4"/>
      <c r="D2477" s="50"/>
      <c r="E2477" s="51"/>
      <c r="F2477" s="51"/>
      <c r="G2477" s="52"/>
      <c r="H2477" s="51"/>
      <c r="I2477" s="53"/>
      <c r="J2477" s="4"/>
      <c r="O2477" s="12" t="str">
        <f t="shared" si="309"/>
        <v/>
      </c>
      <c r="Q2477" s="12" t="str">
        <f t="shared" si="310"/>
        <v/>
      </c>
      <c r="R2477" s="12" t="str">
        <f t="shared" si="311"/>
        <v/>
      </c>
      <c r="S2477" s="12" t="str">
        <f t="shared" si="312"/>
        <v/>
      </c>
      <c r="T2477" s="12" t="str">
        <f t="shared" si="313"/>
        <v/>
      </c>
      <c r="U2477" s="12" t="str">
        <f t="shared" si="314"/>
        <v/>
      </c>
      <c r="V2477" s="12" t="str">
        <f t="shared" si="308"/>
        <v/>
      </c>
      <c r="X2477" s="44" t="str">
        <f>IF($D2477="", "", IF(COUNTIF($D$11:$D2477, $D2477)&gt;1, "", $D2477))</f>
        <v/>
      </c>
      <c r="Z2477" s="12" t="str">
        <f>IF($X2477="", "", IF(COUNTIF('Page Categories'!$D$11:$D$1010, $X2477)&gt;0, "", MAX(Z$10:Z2476)+1))</f>
        <v/>
      </c>
      <c r="AB2477" s="44" t="str">
        <f t="shared" si="315"/>
        <v/>
      </c>
    </row>
    <row r="2478" spans="1:28" x14ac:dyDescent="0.25">
      <c r="A2478" s="4"/>
      <c r="B2478" s="44" t="str">
        <f>IF($D2478="", "", IF(IFERROR(INDEX('Page Categories'!$E$11:$E$1010, MATCH($D2478, 'Page Categories'!$D$11:$D$1010, 0)), "")="", 'Page Categories'!$M$21, IFERROR(INDEX('Page Categories'!$E$11:$E$1010, MATCH($D2478, 'Page Categories'!$D$11:$D$1010, 0)), "")))</f>
        <v/>
      </c>
      <c r="C2478" s="4"/>
      <c r="D2478" s="50"/>
      <c r="E2478" s="51"/>
      <c r="F2478" s="51"/>
      <c r="G2478" s="52"/>
      <c r="H2478" s="51"/>
      <c r="I2478" s="53"/>
      <c r="J2478" s="4"/>
      <c r="O2478" s="12" t="str">
        <f t="shared" si="309"/>
        <v/>
      </c>
      <c r="Q2478" s="12" t="str">
        <f t="shared" si="310"/>
        <v/>
      </c>
      <c r="R2478" s="12" t="str">
        <f t="shared" si="311"/>
        <v/>
      </c>
      <c r="S2478" s="12" t="str">
        <f t="shared" si="312"/>
        <v/>
      </c>
      <c r="T2478" s="12" t="str">
        <f t="shared" si="313"/>
        <v/>
      </c>
      <c r="U2478" s="12" t="str">
        <f t="shared" si="314"/>
        <v/>
      </c>
      <c r="V2478" s="12" t="str">
        <f t="shared" si="308"/>
        <v/>
      </c>
      <c r="X2478" s="44" t="str">
        <f>IF($D2478="", "", IF(COUNTIF($D$11:$D2478, $D2478)&gt;1, "", $D2478))</f>
        <v/>
      </c>
      <c r="Z2478" s="12" t="str">
        <f>IF($X2478="", "", IF(COUNTIF('Page Categories'!$D$11:$D$1010, $X2478)&gt;0, "", MAX(Z$10:Z2477)+1))</f>
        <v/>
      </c>
      <c r="AB2478" s="44" t="str">
        <f t="shared" si="315"/>
        <v/>
      </c>
    </row>
    <row r="2479" spans="1:28" x14ac:dyDescent="0.25">
      <c r="A2479" s="4"/>
      <c r="B2479" s="44" t="str">
        <f>IF($D2479="", "", IF(IFERROR(INDEX('Page Categories'!$E$11:$E$1010, MATCH($D2479, 'Page Categories'!$D$11:$D$1010, 0)), "")="", 'Page Categories'!$M$21, IFERROR(INDEX('Page Categories'!$E$11:$E$1010, MATCH($D2479, 'Page Categories'!$D$11:$D$1010, 0)), "")))</f>
        <v/>
      </c>
      <c r="C2479" s="4"/>
      <c r="D2479" s="50"/>
      <c r="E2479" s="51"/>
      <c r="F2479" s="51"/>
      <c r="G2479" s="52"/>
      <c r="H2479" s="51"/>
      <c r="I2479" s="53"/>
      <c r="J2479" s="4"/>
      <c r="O2479" s="12" t="str">
        <f t="shared" si="309"/>
        <v/>
      </c>
      <c r="Q2479" s="12" t="str">
        <f t="shared" si="310"/>
        <v/>
      </c>
      <c r="R2479" s="12" t="str">
        <f t="shared" si="311"/>
        <v/>
      </c>
      <c r="S2479" s="12" t="str">
        <f t="shared" si="312"/>
        <v/>
      </c>
      <c r="T2479" s="12" t="str">
        <f t="shared" si="313"/>
        <v/>
      </c>
      <c r="U2479" s="12" t="str">
        <f t="shared" si="314"/>
        <v/>
      </c>
      <c r="V2479" s="12" t="str">
        <f t="shared" si="308"/>
        <v/>
      </c>
      <c r="X2479" s="44" t="str">
        <f>IF($D2479="", "", IF(COUNTIF($D$11:$D2479, $D2479)&gt;1, "", $D2479))</f>
        <v/>
      </c>
      <c r="Z2479" s="12" t="str">
        <f>IF($X2479="", "", IF(COUNTIF('Page Categories'!$D$11:$D$1010, $X2479)&gt;0, "", MAX(Z$10:Z2478)+1))</f>
        <v/>
      </c>
      <c r="AB2479" s="44" t="str">
        <f t="shared" si="315"/>
        <v/>
      </c>
    </row>
    <row r="2480" spans="1:28" x14ac:dyDescent="0.25">
      <c r="A2480" s="4"/>
      <c r="B2480" s="44" t="str">
        <f>IF($D2480="", "", IF(IFERROR(INDEX('Page Categories'!$E$11:$E$1010, MATCH($D2480, 'Page Categories'!$D$11:$D$1010, 0)), "")="", 'Page Categories'!$M$21, IFERROR(INDEX('Page Categories'!$E$11:$E$1010, MATCH($D2480, 'Page Categories'!$D$11:$D$1010, 0)), "")))</f>
        <v/>
      </c>
      <c r="C2480" s="4"/>
      <c r="D2480" s="50"/>
      <c r="E2480" s="51"/>
      <c r="F2480" s="51"/>
      <c r="G2480" s="52"/>
      <c r="H2480" s="51"/>
      <c r="I2480" s="53"/>
      <c r="J2480" s="4"/>
      <c r="O2480" s="12" t="str">
        <f t="shared" si="309"/>
        <v/>
      </c>
      <c r="Q2480" s="12" t="str">
        <f t="shared" si="310"/>
        <v/>
      </c>
      <c r="R2480" s="12" t="str">
        <f t="shared" si="311"/>
        <v/>
      </c>
      <c r="S2480" s="12" t="str">
        <f t="shared" si="312"/>
        <v/>
      </c>
      <c r="T2480" s="12" t="str">
        <f t="shared" si="313"/>
        <v/>
      </c>
      <c r="U2480" s="12" t="str">
        <f t="shared" si="314"/>
        <v/>
      </c>
      <c r="V2480" s="12" t="str">
        <f t="shared" si="308"/>
        <v/>
      </c>
      <c r="X2480" s="44" t="str">
        <f>IF($D2480="", "", IF(COUNTIF($D$11:$D2480, $D2480)&gt;1, "", $D2480))</f>
        <v/>
      </c>
      <c r="Z2480" s="12" t="str">
        <f>IF($X2480="", "", IF(COUNTIF('Page Categories'!$D$11:$D$1010, $X2480)&gt;0, "", MAX(Z$10:Z2479)+1))</f>
        <v/>
      </c>
      <c r="AB2480" s="44" t="str">
        <f t="shared" si="315"/>
        <v/>
      </c>
    </row>
    <row r="2481" spans="1:28" x14ac:dyDescent="0.25">
      <c r="A2481" s="4"/>
      <c r="B2481" s="44" t="str">
        <f>IF($D2481="", "", IF(IFERROR(INDEX('Page Categories'!$E$11:$E$1010, MATCH($D2481, 'Page Categories'!$D$11:$D$1010, 0)), "")="", 'Page Categories'!$M$21, IFERROR(INDEX('Page Categories'!$E$11:$E$1010, MATCH($D2481, 'Page Categories'!$D$11:$D$1010, 0)), "")))</f>
        <v/>
      </c>
      <c r="C2481" s="4"/>
      <c r="D2481" s="50"/>
      <c r="E2481" s="51"/>
      <c r="F2481" s="51"/>
      <c r="G2481" s="52"/>
      <c r="H2481" s="51"/>
      <c r="I2481" s="53"/>
      <c r="J2481" s="4"/>
      <c r="O2481" s="12" t="str">
        <f t="shared" si="309"/>
        <v/>
      </c>
      <c r="Q2481" s="12" t="str">
        <f t="shared" si="310"/>
        <v/>
      </c>
      <c r="R2481" s="12" t="str">
        <f t="shared" si="311"/>
        <v/>
      </c>
      <c r="S2481" s="12" t="str">
        <f t="shared" si="312"/>
        <v/>
      </c>
      <c r="T2481" s="12" t="str">
        <f t="shared" si="313"/>
        <v/>
      </c>
      <c r="U2481" s="12" t="str">
        <f t="shared" si="314"/>
        <v/>
      </c>
      <c r="V2481" s="12" t="str">
        <f t="shared" si="308"/>
        <v/>
      </c>
      <c r="X2481" s="44" t="str">
        <f>IF($D2481="", "", IF(COUNTIF($D$11:$D2481, $D2481)&gt;1, "", $D2481))</f>
        <v/>
      </c>
      <c r="Z2481" s="12" t="str">
        <f>IF($X2481="", "", IF(COUNTIF('Page Categories'!$D$11:$D$1010, $X2481)&gt;0, "", MAX(Z$10:Z2480)+1))</f>
        <v/>
      </c>
      <c r="AB2481" s="44" t="str">
        <f t="shared" si="315"/>
        <v/>
      </c>
    </row>
    <row r="2482" spans="1:28" x14ac:dyDescent="0.25">
      <c r="A2482" s="4"/>
      <c r="B2482" s="44" t="str">
        <f>IF($D2482="", "", IF(IFERROR(INDEX('Page Categories'!$E$11:$E$1010, MATCH($D2482, 'Page Categories'!$D$11:$D$1010, 0)), "")="", 'Page Categories'!$M$21, IFERROR(INDEX('Page Categories'!$E$11:$E$1010, MATCH($D2482, 'Page Categories'!$D$11:$D$1010, 0)), "")))</f>
        <v/>
      </c>
      <c r="C2482" s="4"/>
      <c r="D2482" s="50"/>
      <c r="E2482" s="51"/>
      <c r="F2482" s="51"/>
      <c r="G2482" s="52"/>
      <c r="H2482" s="51"/>
      <c r="I2482" s="53"/>
      <c r="J2482" s="4"/>
      <c r="O2482" s="12" t="str">
        <f t="shared" si="309"/>
        <v/>
      </c>
      <c r="Q2482" s="12" t="str">
        <f t="shared" si="310"/>
        <v/>
      </c>
      <c r="R2482" s="12" t="str">
        <f t="shared" si="311"/>
        <v/>
      </c>
      <c r="S2482" s="12" t="str">
        <f t="shared" si="312"/>
        <v/>
      </c>
      <c r="T2482" s="12" t="str">
        <f t="shared" si="313"/>
        <v/>
      </c>
      <c r="U2482" s="12" t="str">
        <f t="shared" si="314"/>
        <v/>
      </c>
      <c r="V2482" s="12" t="str">
        <f t="shared" si="308"/>
        <v/>
      </c>
      <c r="X2482" s="44" t="str">
        <f>IF($D2482="", "", IF(COUNTIF($D$11:$D2482, $D2482)&gt;1, "", $D2482))</f>
        <v/>
      </c>
      <c r="Z2482" s="12" t="str">
        <f>IF($X2482="", "", IF(COUNTIF('Page Categories'!$D$11:$D$1010, $X2482)&gt;0, "", MAX(Z$10:Z2481)+1))</f>
        <v/>
      </c>
      <c r="AB2482" s="44" t="str">
        <f t="shared" si="315"/>
        <v/>
      </c>
    </row>
    <row r="2483" spans="1:28" x14ac:dyDescent="0.25">
      <c r="A2483" s="4"/>
      <c r="B2483" s="44" t="str">
        <f>IF($D2483="", "", IF(IFERROR(INDEX('Page Categories'!$E$11:$E$1010, MATCH($D2483, 'Page Categories'!$D$11:$D$1010, 0)), "")="", 'Page Categories'!$M$21, IFERROR(INDEX('Page Categories'!$E$11:$E$1010, MATCH($D2483, 'Page Categories'!$D$11:$D$1010, 0)), "")))</f>
        <v/>
      </c>
      <c r="C2483" s="4"/>
      <c r="D2483" s="50"/>
      <c r="E2483" s="51"/>
      <c r="F2483" s="51"/>
      <c r="G2483" s="52"/>
      <c r="H2483" s="51"/>
      <c r="I2483" s="53"/>
      <c r="J2483" s="4"/>
      <c r="O2483" s="12" t="str">
        <f t="shared" si="309"/>
        <v/>
      </c>
      <c r="Q2483" s="12" t="str">
        <f t="shared" si="310"/>
        <v/>
      </c>
      <c r="R2483" s="12" t="str">
        <f t="shared" si="311"/>
        <v/>
      </c>
      <c r="S2483" s="12" t="str">
        <f t="shared" si="312"/>
        <v/>
      </c>
      <c r="T2483" s="12" t="str">
        <f t="shared" si="313"/>
        <v/>
      </c>
      <c r="U2483" s="12" t="str">
        <f t="shared" si="314"/>
        <v/>
      </c>
      <c r="V2483" s="12" t="str">
        <f t="shared" si="308"/>
        <v/>
      </c>
      <c r="X2483" s="44" t="str">
        <f>IF($D2483="", "", IF(COUNTIF($D$11:$D2483, $D2483)&gt;1, "", $D2483))</f>
        <v/>
      </c>
      <c r="Z2483" s="12" t="str">
        <f>IF($X2483="", "", IF(COUNTIF('Page Categories'!$D$11:$D$1010, $X2483)&gt;0, "", MAX(Z$10:Z2482)+1))</f>
        <v/>
      </c>
      <c r="AB2483" s="44" t="str">
        <f t="shared" si="315"/>
        <v/>
      </c>
    </row>
    <row r="2484" spans="1:28" x14ac:dyDescent="0.25">
      <c r="A2484" s="4"/>
      <c r="B2484" s="44" t="str">
        <f>IF($D2484="", "", IF(IFERROR(INDEX('Page Categories'!$E$11:$E$1010, MATCH($D2484, 'Page Categories'!$D$11:$D$1010, 0)), "")="", 'Page Categories'!$M$21, IFERROR(INDEX('Page Categories'!$E$11:$E$1010, MATCH($D2484, 'Page Categories'!$D$11:$D$1010, 0)), "")))</f>
        <v/>
      </c>
      <c r="C2484" s="4"/>
      <c r="D2484" s="50"/>
      <c r="E2484" s="51"/>
      <c r="F2484" s="51"/>
      <c r="G2484" s="52"/>
      <c r="H2484" s="51"/>
      <c r="I2484" s="53"/>
      <c r="J2484" s="4"/>
      <c r="O2484" s="12" t="str">
        <f t="shared" si="309"/>
        <v/>
      </c>
      <c r="Q2484" s="12" t="str">
        <f t="shared" si="310"/>
        <v/>
      </c>
      <c r="R2484" s="12" t="str">
        <f t="shared" si="311"/>
        <v/>
      </c>
      <c r="S2484" s="12" t="str">
        <f t="shared" si="312"/>
        <v/>
      </c>
      <c r="T2484" s="12" t="str">
        <f t="shared" si="313"/>
        <v/>
      </c>
      <c r="U2484" s="12" t="str">
        <f t="shared" si="314"/>
        <v/>
      </c>
      <c r="V2484" s="12" t="str">
        <f t="shared" si="308"/>
        <v/>
      </c>
      <c r="X2484" s="44" t="str">
        <f>IF($D2484="", "", IF(COUNTIF($D$11:$D2484, $D2484)&gt;1, "", $D2484))</f>
        <v/>
      </c>
      <c r="Z2484" s="12" t="str">
        <f>IF($X2484="", "", IF(COUNTIF('Page Categories'!$D$11:$D$1010, $X2484)&gt;0, "", MAX(Z$10:Z2483)+1))</f>
        <v/>
      </c>
      <c r="AB2484" s="44" t="str">
        <f t="shared" si="315"/>
        <v/>
      </c>
    </row>
    <row r="2485" spans="1:28" x14ac:dyDescent="0.25">
      <c r="A2485" s="4"/>
      <c r="B2485" s="44" t="str">
        <f>IF($D2485="", "", IF(IFERROR(INDEX('Page Categories'!$E$11:$E$1010, MATCH($D2485, 'Page Categories'!$D$11:$D$1010, 0)), "")="", 'Page Categories'!$M$21, IFERROR(INDEX('Page Categories'!$E$11:$E$1010, MATCH($D2485, 'Page Categories'!$D$11:$D$1010, 0)), "")))</f>
        <v/>
      </c>
      <c r="C2485" s="4"/>
      <c r="D2485" s="50"/>
      <c r="E2485" s="51"/>
      <c r="F2485" s="51"/>
      <c r="G2485" s="52"/>
      <c r="H2485" s="51"/>
      <c r="I2485" s="53"/>
      <c r="J2485" s="4"/>
      <c r="O2485" s="12" t="str">
        <f t="shared" si="309"/>
        <v/>
      </c>
      <c r="Q2485" s="12" t="str">
        <f t="shared" si="310"/>
        <v/>
      </c>
      <c r="R2485" s="12" t="str">
        <f t="shared" si="311"/>
        <v/>
      </c>
      <c r="S2485" s="12" t="str">
        <f t="shared" si="312"/>
        <v/>
      </c>
      <c r="T2485" s="12" t="str">
        <f t="shared" si="313"/>
        <v/>
      </c>
      <c r="U2485" s="12" t="str">
        <f t="shared" si="314"/>
        <v/>
      </c>
      <c r="V2485" s="12" t="str">
        <f t="shared" si="308"/>
        <v/>
      </c>
      <c r="X2485" s="44" t="str">
        <f>IF($D2485="", "", IF(COUNTIF($D$11:$D2485, $D2485)&gt;1, "", $D2485))</f>
        <v/>
      </c>
      <c r="Z2485" s="12" t="str">
        <f>IF($X2485="", "", IF(COUNTIF('Page Categories'!$D$11:$D$1010, $X2485)&gt;0, "", MAX(Z$10:Z2484)+1))</f>
        <v/>
      </c>
      <c r="AB2485" s="44" t="str">
        <f t="shared" si="315"/>
        <v/>
      </c>
    </row>
    <row r="2486" spans="1:28" x14ac:dyDescent="0.25">
      <c r="A2486" s="4"/>
      <c r="B2486" s="44" t="str">
        <f>IF($D2486="", "", IF(IFERROR(INDEX('Page Categories'!$E$11:$E$1010, MATCH($D2486, 'Page Categories'!$D$11:$D$1010, 0)), "")="", 'Page Categories'!$M$21, IFERROR(INDEX('Page Categories'!$E$11:$E$1010, MATCH($D2486, 'Page Categories'!$D$11:$D$1010, 0)), "")))</f>
        <v/>
      </c>
      <c r="C2486" s="4"/>
      <c r="D2486" s="50"/>
      <c r="E2486" s="51"/>
      <c r="F2486" s="51"/>
      <c r="G2486" s="52"/>
      <c r="H2486" s="51"/>
      <c r="I2486" s="53"/>
      <c r="J2486" s="4"/>
      <c r="O2486" s="12" t="str">
        <f t="shared" si="309"/>
        <v/>
      </c>
      <c r="Q2486" s="12" t="str">
        <f t="shared" si="310"/>
        <v/>
      </c>
      <c r="R2486" s="12" t="str">
        <f t="shared" si="311"/>
        <v/>
      </c>
      <c r="S2486" s="12" t="str">
        <f t="shared" si="312"/>
        <v/>
      </c>
      <c r="T2486" s="12" t="str">
        <f t="shared" si="313"/>
        <v/>
      </c>
      <c r="U2486" s="12" t="str">
        <f t="shared" si="314"/>
        <v/>
      </c>
      <c r="V2486" s="12" t="str">
        <f t="shared" si="308"/>
        <v/>
      </c>
      <c r="X2486" s="44" t="str">
        <f>IF($D2486="", "", IF(COUNTIF($D$11:$D2486, $D2486)&gt;1, "", $D2486))</f>
        <v/>
      </c>
      <c r="Z2486" s="12" t="str">
        <f>IF($X2486="", "", IF(COUNTIF('Page Categories'!$D$11:$D$1010, $X2486)&gt;0, "", MAX(Z$10:Z2485)+1))</f>
        <v/>
      </c>
      <c r="AB2486" s="44" t="str">
        <f t="shared" si="315"/>
        <v/>
      </c>
    </row>
    <row r="2487" spans="1:28" x14ac:dyDescent="0.25">
      <c r="A2487" s="4"/>
      <c r="B2487" s="44" t="str">
        <f>IF($D2487="", "", IF(IFERROR(INDEX('Page Categories'!$E$11:$E$1010, MATCH($D2487, 'Page Categories'!$D$11:$D$1010, 0)), "")="", 'Page Categories'!$M$21, IFERROR(INDEX('Page Categories'!$E$11:$E$1010, MATCH($D2487, 'Page Categories'!$D$11:$D$1010, 0)), "")))</f>
        <v/>
      </c>
      <c r="C2487" s="4"/>
      <c r="D2487" s="50"/>
      <c r="E2487" s="51"/>
      <c r="F2487" s="51"/>
      <c r="G2487" s="52"/>
      <c r="H2487" s="51"/>
      <c r="I2487" s="53"/>
      <c r="J2487" s="4"/>
      <c r="O2487" s="12" t="str">
        <f t="shared" si="309"/>
        <v/>
      </c>
      <c r="Q2487" s="12" t="str">
        <f t="shared" si="310"/>
        <v/>
      </c>
      <c r="R2487" s="12" t="str">
        <f t="shared" si="311"/>
        <v/>
      </c>
      <c r="S2487" s="12" t="str">
        <f t="shared" si="312"/>
        <v/>
      </c>
      <c r="T2487" s="12" t="str">
        <f t="shared" si="313"/>
        <v/>
      </c>
      <c r="U2487" s="12" t="str">
        <f t="shared" si="314"/>
        <v/>
      </c>
      <c r="V2487" s="12" t="str">
        <f t="shared" si="308"/>
        <v/>
      </c>
      <c r="X2487" s="44" t="str">
        <f>IF($D2487="", "", IF(COUNTIF($D$11:$D2487, $D2487)&gt;1, "", $D2487))</f>
        <v/>
      </c>
      <c r="Z2487" s="12" t="str">
        <f>IF($X2487="", "", IF(COUNTIF('Page Categories'!$D$11:$D$1010, $X2487)&gt;0, "", MAX(Z$10:Z2486)+1))</f>
        <v/>
      </c>
      <c r="AB2487" s="44" t="str">
        <f t="shared" si="315"/>
        <v/>
      </c>
    </row>
    <row r="2488" spans="1:28" x14ac:dyDescent="0.25">
      <c r="A2488" s="4"/>
      <c r="B2488" s="44" t="str">
        <f>IF($D2488="", "", IF(IFERROR(INDEX('Page Categories'!$E$11:$E$1010, MATCH($D2488, 'Page Categories'!$D$11:$D$1010, 0)), "")="", 'Page Categories'!$M$21, IFERROR(INDEX('Page Categories'!$E$11:$E$1010, MATCH($D2488, 'Page Categories'!$D$11:$D$1010, 0)), "")))</f>
        <v/>
      </c>
      <c r="C2488" s="4"/>
      <c r="D2488" s="50"/>
      <c r="E2488" s="51"/>
      <c r="F2488" s="51"/>
      <c r="G2488" s="52"/>
      <c r="H2488" s="51"/>
      <c r="I2488" s="53"/>
      <c r="J2488" s="4"/>
      <c r="O2488" s="12" t="str">
        <f t="shared" si="309"/>
        <v/>
      </c>
      <c r="Q2488" s="12" t="str">
        <f t="shared" si="310"/>
        <v/>
      </c>
      <c r="R2488" s="12" t="str">
        <f t="shared" si="311"/>
        <v/>
      </c>
      <c r="S2488" s="12" t="str">
        <f t="shared" si="312"/>
        <v/>
      </c>
      <c r="T2488" s="12" t="str">
        <f t="shared" si="313"/>
        <v/>
      </c>
      <c r="U2488" s="12" t="str">
        <f t="shared" si="314"/>
        <v/>
      </c>
      <c r="V2488" s="12" t="str">
        <f t="shared" si="308"/>
        <v/>
      </c>
      <c r="X2488" s="44" t="str">
        <f>IF($D2488="", "", IF(COUNTIF($D$11:$D2488, $D2488)&gt;1, "", $D2488))</f>
        <v/>
      </c>
      <c r="Z2488" s="12" t="str">
        <f>IF($X2488="", "", IF(COUNTIF('Page Categories'!$D$11:$D$1010, $X2488)&gt;0, "", MAX(Z$10:Z2487)+1))</f>
        <v/>
      </c>
      <c r="AB2488" s="44" t="str">
        <f t="shared" si="315"/>
        <v/>
      </c>
    </row>
    <row r="2489" spans="1:28" x14ac:dyDescent="0.25">
      <c r="A2489" s="4"/>
      <c r="B2489" s="44" t="str">
        <f>IF($D2489="", "", IF(IFERROR(INDEX('Page Categories'!$E$11:$E$1010, MATCH($D2489, 'Page Categories'!$D$11:$D$1010, 0)), "")="", 'Page Categories'!$M$21, IFERROR(INDEX('Page Categories'!$E$11:$E$1010, MATCH($D2489, 'Page Categories'!$D$11:$D$1010, 0)), "")))</f>
        <v/>
      </c>
      <c r="C2489" s="4"/>
      <c r="D2489" s="50"/>
      <c r="E2489" s="51"/>
      <c r="F2489" s="51"/>
      <c r="G2489" s="52"/>
      <c r="H2489" s="51"/>
      <c r="I2489" s="53"/>
      <c r="J2489" s="4"/>
      <c r="O2489" s="12" t="str">
        <f t="shared" si="309"/>
        <v/>
      </c>
      <c r="Q2489" s="12" t="str">
        <f t="shared" si="310"/>
        <v/>
      </c>
      <c r="R2489" s="12" t="str">
        <f t="shared" si="311"/>
        <v/>
      </c>
      <c r="S2489" s="12" t="str">
        <f t="shared" si="312"/>
        <v/>
      </c>
      <c r="T2489" s="12" t="str">
        <f t="shared" si="313"/>
        <v/>
      </c>
      <c r="U2489" s="12" t="str">
        <f t="shared" si="314"/>
        <v/>
      </c>
      <c r="V2489" s="12" t="str">
        <f t="shared" si="308"/>
        <v/>
      </c>
      <c r="X2489" s="44" t="str">
        <f>IF($D2489="", "", IF(COUNTIF($D$11:$D2489, $D2489)&gt;1, "", $D2489))</f>
        <v/>
      </c>
      <c r="Z2489" s="12" t="str">
        <f>IF($X2489="", "", IF(COUNTIF('Page Categories'!$D$11:$D$1010, $X2489)&gt;0, "", MAX(Z$10:Z2488)+1))</f>
        <v/>
      </c>
      <c r="AB2489" s="44" t="str">
        <f t="shared" si="315"/>
        <v/>
      </c>
    </row>
    <row r="2490" spans="1:28" x14ac:dyDescent="0.25">
      <c r="A2490" s="4"/>
      <c r="B2490" s="44" t="str">
        <f>IF($D2490="", "", IF(IFERROR(INDEX('Page Categories'!$E$11:$E$1010, MATCH($D2490, 'Page Categories'!$D$11:$D$1010, 0)), "")="", 'Page Categories'!$M$21, IFERROR(INDEX('Page Categories'!$E$11:$E$1010, MATCH($D2490, 'Page Categories'!$D$11:$D$1010, 0)), "")))</f>
        <v/>
      </c>
      <c r="C2490" s="4"/>
      <c r="D2490" s="50"/>
      <c r="E2490" s="51"/>
      <c r="F2490" s="51"/>
      <c r="G2490" s="52"/>
      <c r="H2490" s="51"/>
      <c r="I2490" s="53"/>
      <c r="J2490" s="4"/>
      <c r="O2490" s="12" t="str">
        <f t="shared" si="309"/>
        <v/>
      </c>
      <c r="Q2490" s="12" t="str">
        <f t="shared" si="310"/>
        <v/>
      </c>
      <c r="R2490" s="12" t="str">
        <f t="shared" si="311"/>
        <v/>
      </c>
      <c r="S2490" s="12" t="str">
        <f t="shared" si="312"/>
        <v/>
      </c>
      <c r="T2490" s="12" t="str">
        <f t="shared" si="313"/>
        <v/>
      </c>
      <c r="U2490" s="12" t="str">
        <f t="shared" si="314"/>
        <v/>
      </c>
      <c r="V2490" s="12" t="str">
        <f t="shared" si="308"/>
        <v/>
      </c>
      <c r="X2490" s="44" t="str">
        <f>IF($D2490="", "", IF(COUNTIF($D$11:$D2490, $D2490)&gt;1, "", $D2490))</f>
        <v/>
      </c>
      <c r="Z2490" s="12" t="str">
        <f>IF($X2490="", "", IF(COUNTIF('Page Categories'!$D$11:$D$1010, $X2490)&gt;0, "", MAX(Z$10:Z2489)+1))</f>
        <v/>
      </c>
      <c r="AB2490" s="44" t="str">
        <f t="shared" si="315"/>
        <v/>
      </c>
    </row>
    <row r="2491" spans="1:28" x14ac:dyDescent="0.25">
      <c r="A2491" s="4"/>
      <c r="B2491" s="44" t="str">
        <f>IF($D2491="", "", IF(IFERROR(INDEX('Page Categories'!$E$11:$E$1010, MATCH($D2491, 'Page Categories'!$D$11:$D$1010, 0)), "")="", 'Page Categories'!$M$21, IFERROR(INDEX('Page Categories'!$E$11:$E$1010, MATCH($D2491, 'Page Categories'!$D$11:$D$1010, 0)), "")))</f>
        <v/>
      </c>
      <c r="C2491" s="4"/>
      <c r="D2491" s="50"/>
      <c r="E2491" s="51"/>
      <c r="F2491" s="51"/>
      <c r="G2491" s="52"/>
      <c r="H2491" s="51"/>
      <c r="I2491" s="53"/>
      <c r="J2491" s="4"/>
      <c r="O2491" s="12" t="str">
        <f t="shared" si="309"/>
        <v/>
      </c>
      <c r="Q2491" s="12" t="str">
        <f t="shared" si="310"/>
        <v/>
      </c>
      <c r="R2491" s="12" t="str">
        <f t="shared" si="311"/>
        <v/>
      </c>
      <c r="S2491" s="12" t="str">
        <f t="shared" si="312"/>
        <v/>
      </c>
      <c r="T2491" s="12" t="str">
        <f t="shared" si="313"/>
        <v/>
      </c>
      <c r="U2491" s="12" t="str">
        <f t="shared" si="314"/>
        <v/>
      </c>
      <c r="V2491" s="12" t="str">
        <f t="shared" si="308"/>
        <v/>
      </c>
      <c r="X2491" s="44" t="str">
        <f>IF($D2491="", "", IF(COUNTIF($D$11:$D2491, $D2491)&gt;1, "", $D2491))</f>
        <v/>
      </c>
      <c r="Z2491" s="12" t="str">
        <f>IF($X2491="", "", IF(COUNTIF('Page Categories'!$D$11:$D$1010, $X2491)&gt;0, "", MAX(Z$10:Z2490)+1))</f>
        <v/>
      </c>
      <c r="AB2491" s="44" t="str">
        <f t="shared" si="315"/>
        <v/>
      </c>
    </row>
    <row r="2492" spans="1:28" x14ac:dyDescent="0.25">
      <c r="A2492" s="4"/>
      <c r="B2492" s="44" t="str">
        <f>IF($D2492="", "", IF(IFERROR(INDEX('Page Categories'!$E$11:$E$1010, MATCH($D2492, 'Page Categories'!$D$11:$D$1010, 0)), "")="", 'Page Categories'!$M$21, IFERROR(INDEX('Page Categories'!$E$11:$E$1010, MATCH($D2492, 'Page Categories'!$D$11:$D$1010, 0)), "")))</f>
        <v/>
      </c>
      <c r="C2492" s="4"/>
      <c r="D2492" s="50"/>
      <c r="E2492" s="51"/>
      <c r="F2492" s="51"/>
      <c r="G2492" s="52"/>
      <c r="H2492" s="51"/>
      <c r="I2492" s="53"/>
      <c r="J2492" s="4"/>
      <c r="O2492" s="12" t="str">
        <f t="shared" si="309"/>
        <v/>
      </c>
      <c r="Q2492" s="12" t="str">
        <f t="shared" si="310"/>
        <v/>
      </c>
      <c r="R2492" s="12" t="str">
        <f t="shared" si="311"/>
        <v/>
      </c>
      <c r="S2492" s="12" t="str">
        <f t="shared" si="312"/>
        <v/>
      </c>
      <c r="T2492" s="12" t="str">
        <f t="shared" si="313"/>
        <v/>
      </c>
      <c r="U2492" s="12" t="str">
        <f t="shared" si="314"/>
        <v/>
      </c>
      <c r="V2492" s="12" t="str">
        <f t="shared" si="308"/>
        <v/>
      </c>
      <c r="X2492" s="44" t="str">
        <f>IF($D2492="", "", IF(COUNTIF($D$11:$D2492, $D2492)&gt;1, "", $D2492))</f>
        <v/>
      </c>
      <c r="Z2492" s="12" t="str">
        <f>IF($X2492="", "", IF(COUNTIF('Page Categories'!$D$11:$D$1010, $X2492)&gt;0, "", MAX(Z$10:Z2491)+1))</f>
        <v/>
      </c>
      <c r="AB2492" s="44" t="str">
        <f t="shared" si="315"/>
        <v/>
      </c>
    </row>
    <row r="2493" spans="1:28" x14ac:dyDescent="0.25">
      <c r="A2493" s="4"/>
      <c r="B2493" s="44" t="str">
        <f>IF($D2493="", "", IF(IFERROR(INDEX('Page Categories'!$E$11:$E$1010, MATCH($D2493, 'Page Categories'!$D$11:$D$1010, 0)), "")="", 'Page Categories'!$M$21, IFERROR(INDEX('Page Categories'!$E$11:$E$1010, MATCH($D2493, 'Page Categories'!$D$11:$D$1010, 0)), "")))</f>
        <v/>
      </c>
      <c r="C2493" s="4"/>
      <c r="D2493" s="50"/>
      <c r="E2493" s="51"/>
      <c r="F2493" s="51"/>
      <c r="G2493" s="52"/>
      <c r="H2493" s="51"/>
      <c r="I2493" s="53"/>
      <c r="J2493" s="4"/>
      <c r="O2493" s="12" t="str">
        <f t="shared" si="309"/>
        <v/>
      </c>
      <c r="Q2493" s="12" t="str">
        <f t="shared" si="310"/>
        <v/>
      </c>
      <c r="R2493" s="12" t="str">
        <f t="shared" si="311"/>
        <v/>
      </c>
      <c r="S2493" s="12" t="str">
        <f t="shared" si="312"/>
        <v/>
      </c>
      <c r="T2493" s="12" t="str">
        <f t="shared" si="313"/>
        <v/>
      </c>
      <c r="U2493" s="12" t="str">
        <f t="shared" si="314"/>
        <v/>
      </c>
      <c r="V2493" s="12" t="str">
        <f t="shared" si="308"/>
        <v/>
      </c>
      <c r="X2493" s="44" t="str">
        <f>IF($D2493="", "", IF(COUNTIF($D$11:$D2493, $D2493)&gt;1, "", $D2493))</f>
        <v/>
      </c>
      <c r="Z2493" s="12" t="str">
        <f>IF($X2493="", "", IF(COUNTIF('Page Categories'!$D$11:$D$1010, $X2493)&gt;0, "", MAX(Z$10:Z2492)+1))</f>
        <v/>
      </c>
      <c r="AB2493" s="44" t="str">
        <f t="shared" si="315"/>
        <v/>
      </c>
    </row>
    <row r="2494" spans="1:28" x14ac:dyDescent="0.25">
      <c r="A2494" s="4"/>
      <c r="B2494" s="44" t="str">
        <f>IF($D2494="", "", IF(IFERROR(INDEX('Page Categories'!$E$11:$E$1010, MATCH($D2494, 'Page Categories'!$D$11:$D$1010, 0)), "")="", 'Page Categories'!$M$21, IFERROR(INDEX('Page Categories'!$E$11:$E$1010, MATCH($D2494, 'Page Categories'!$D$11:$D$1010, 0)), "")))</f>
        <v/>
      </c>
      <c r="C2494" s="4"/>
      <c r="D2494" s="50"/>
      <c r="E2494" s="51"/>
      <c r="F2494" s="51"/>
      <c r="G2494" s="52"/>
      <c r="H2494" s="51"/>
      <c r="I2494" s="53"/>
      <c r="J2494" s="4"/>
      <c r="O2494" s="12" t="str">
        <f t="shared" si="309"/>
        <v/>
      </c>
      <c r="Q2494" s="12" t="str">
        <f t="shared" si="310"/>
        <v/>
      </c>
      <c r="R2494" s="12" t="str">
        <f t="shared" si="311"/>
        <v/>
      </c>
      <c r="S2494" s="12" t="str">
        <f t="shared" si="312"/>
        <v/>
      </c>
      <c r="T2494" s="12" t="str">
        <f t="shared" si="313"/>
        <v/>
      </c>
      <c r="U2494" s="12" t="str">
        <f t="shared" si="314"/>
        <v/>
      </c>
      <c r="V2494" s="12" t="str">
        <f t="shared" si="308"/>
        <v/>
      </c>
      <c r="X2494" s="44" t="str">
        <f>IF($D2494="", "", IF(COUNTIF($D$11:$D2494, $D2494)&gt;1, "", $D2494))</f>
        <v/>
      </c>
      <c r="Z2494" s="12" t="str">
        <f>IF($X2494="", "", IF(COUNTIF('Page Categories'!$D$11:$D$1010, $X2494)&gt;0, "", MAX(Z$10:Z2493)+1))</f>
        <v/>
      </c>
      <c r="AB2494" s="44" t="str">
        <f t="shared" si="315"/>
        <v/>
      </c>
    </row>
    <row r="2495" spans="1:28" x14ac:dyDescent="0.25">
      <c r="A2495" s="4"/>
      <c r="B2495" s="44" t="str">
        <f>IF($D2495="", "", IF(IFERROR(INDEX('Page Categories'!$E$11:$E$1010, MATCH($D2495, 'Page Categories'!$D$11:$D$1010, 0)), "")="", 'Page Categories'!$M$21, IFERROR(INDEX('Page Categories'!$E$11:$E$1010, MATCH($D2495, 'Page Categories'!$D$11:$D$1010, 0)), "")))</f>
        <v/>
      </c>
      <c r="C2495" s="4"/>
      <c r="D2495" s="50"/>
      <c r="E2495" s="51"/>
      <c r="F2495" s="51"/>
      <c r="G2495" s="52"/>
      <c r="H2495" s="51"/>
      <c r="I2495" s="53"/>
      <c r="J2495" s="4"/>
      <c r="O2495" s="12" t="str">
        <f t="shared" si="309"/>
        <v/>
      </c>
      <c r="Q2495" s="12" t="str">
        <f t="shared" si="310"/>
        <v/>
      </c>
      <c r="R2495" s="12" t="str">
        <f t="shared" si="311"/>
        <v/>
      </c>
      <c r="S2495" s="12" t="str">
        <f t="shared" si="312"/>
        <v/>
      </c>
      <c r="T2495" s="12" t="str">
        <f t="shared" si="313"/>
        <v/>
      </c>
      <c r="U2495" s="12" t="str">
        <f t="shared" si="314"/>
        <v/>
      </c>
      <c r="V2495" s="12" t="str">
        <f t="shared" si="308"/>
        <v/>
      </c>
      <c r="X2495" s="44" t="str">
        <f>IF($D2495="", "", IF(COUNTIF($D$11:$D2495, $D2495)&gt;1, "", $D2495))</f>
        <v/>
      </c>
      <c r="Z2495" s="12" t="str">
        <f>IF($X2495="", "", IF(COUNTIF('Page Categories'!$D$11:$D$1010, $X2495)&gt;0, "", MAX(Z$10:Z2494)+1))</f>
        <v/>
      </c>
      <c r="AB2495" s="44" t="str">
        <f t="shared" si="315"/>
        <v/>
      </c>
    </row>
    <row r="2496" spans="1:28" x14ac:dyDescent="0.25">
      <c r="A2496" s="4"/>
      <c r="B2496" s="44" t="str">
        <f>IF($D2496="", "", IF(IFERROR(INDEX('Page Categories'!$E$11:$E$1010, MATCH($D2496, 'Page Categories'!$D$11:$D$1010, 0)), "")="", 'Page Categories'!$M$21, IFERROR(INDEX('Page Categories'!$E$11:$E$1010, MATCH($D2496, 'Page Categories'!$D$11:$D$1010, 0)), "")))</f>
        <v/>
      </c>
      <c r="C2496" s="4"/>
      <c r="D2496" s="50"/>
      <c r="E2496" s="51"/>
      <c r="F2496" s="51"/>
      <c r="G2496" s="52"/>
      <c r="H2496" s="51"/>
      <c r="I2496" s="53"/>
      <c r="J2496" s="4"/>
      <c r="O2496" s="12" t="str">
        <f t="shared" si="309"/>
        <v/>
      </c>
      <c r="Q2496" s="12" t="str">
        <f t="shared" si="310"/>
        <v/>
      </c>
      <c r="R2496" s="12" t="str">
        <f t="shared" si="311"/>
        <v/>
      </c>
      <c r="S2496" s="12" t="str">
        <f t="shared" si="312"/>
        <v/>
      </c>
      <c r="T2496" s="12" t="str">
        <f t="shared" si="313"/>
        <v/>
      </c>
      <c r="U2496" s="12" t="str">
        <f t="shared" si="314"/>
        <v/>
      </c>
      <c r="V2496" s="12" t="str">
        <f t="shared" si="308"/>
        <v/>
      </c>
      <c r="X2496" s="44" t="str">
        <f>IF($D2496="", "", IF(COUNTIF($D$11:$D2496, $D2496)&gt;1, "", $D2496))</f>
        <v/>
      </c>
      <c r="Z2496" s="12" t="str">
        <f>IF($X2496="", "", IF(COUNTIF('Page Categories'!$D$11:$D$1010, $X2496)&gt;0, "", MAX(Z$10:Z2495)+1))</f>
        <v/>
      </c>
      <c r="AB2496" s="44" t="str">
        <f t="shared" si="315"/>
        <v/>
      </c>
    </row>
    <row r="2497" spans="1:28" x14ac:dyDescent="0.25">
      <c r="A2497" s="4"/>
      <c r="B2497" s="44" t="str">
        <f>IF($D2497="", "", IF(IFERROR(INDEX('Page Categories'!$E$11:$E$1010, MATCH($D2497, 'Page Categories'!$D$11:$D$1010, 0)), "")="", 'Page Categories'!$M$21, IFERROR(INDEX('Page Categories'!$E$11:$E$1010, MATCH($D2497, 'Page Categories'!$D$11:$D$1010, 0)), "")))</f>
        <v/>
      </c>
      <c r="C2497" s="4"/>
      <c r="D2497" s="50"/>
      <c r="E2497" s="51"/>
      <c r="F2497" s="51"/>
      <c r="G2497" s="52"/>
      <c r="H2497" s="51"/>
      <c r="I2497" s="53"/>
      <c r="J2497" s="4"/>
      <c r="O2497" s="12" t="str">
        <f t="shared" si="309"/>
        <v/>
      </c>
      <c r="Q2497" s="12" t="str">
        <f t="shared" si="310"/>
        <v/>
      </c>
      <c r="R2497" s="12" t="str">
        <f t="shared" si="311"/>
        <v/>
      </c>
      <c r="S2497" s="12" t="str">
        <f t="shared" si="312"/>
        <v/>
      </c>
      <c r="T2497" s="12" t="str">
        <f t="shared" si="313"/>
        <v/>
      </c>
      <c r="U2497" s="12" t="str">
        <f t="shared" si="314"/>
        <v/>
      </c>
      <c r="V2497" s="12" t="str">
        <f t="shared" si="308"/>
        <v/>
      </c>
      <c r="X2497" s="44" t="str">
        <f>IF($D2497="", "", IF(COUNTIF($D$11:$D2497, $D2497)&gt;1, "", $D2497))</f>
        <v/>
      </c>
      <c r="Z2497" s="12" t="str">
        <f>IF($X2497="", "", IF(COUNTIF('Page Categories'!$D$11:$D$1010, $X2497)&gt;0, "", MAX(Z$10:Z2496)+1))</f>
        <v/>
      </c>
      <c r="AB2497" s="44" t="str">
        <f t="shared" si="315"/>
        <v/>
      </c>
    </row>
    <row r="2498" spans="1:28" x14ac:dyDescent="0.25">
      <c r="A2498" s="4"/>
      <c r="B2498" s="44" t="str">
        <f>IF($D2498="", "", IF(IFERROR(INDEX('Page Categories'!$E$11:$E$1010, MATCH($D2498, 'Page Categories'!$D$11:$D$1010, 0)), "")="", 'Page Categories'!$M$21, IFERROR(INDEX('Page Categories'!$E$11:$E$1010, MATCH($D2498, 'Page Categories'!$D$11:$D$1010, 0)), "")))</f>
        <v/>
      </c>
      <c r="C2498" s="4"/>
      <c r="D2498" s="50"/>
      <c r="E2498" s="51"/>
      <c r="F2498" s="51"/>
      <c r="G2498" s="52"/>
      <c r="H2498" s="51"/>
      <c r="I2498" s="53"/>
      <c r="J2498" s="4"/>
      <c r="O2498" s="12" t="str">
        <f t="shared" si="309"/>
        <v/>
      </c>
      <c r="Q2498" s="12" t="str">
        <f t="shared" si="310"/>
        <v/>
      </c>
      <c r="R2498" s="12" t="str">
        <f t="shared" si="311"/>
        <v/>
      </c>
      <c r="S2498" s="12" t="str">
        <f t="shared" si="312"/>
        <v/>
      </c>
      <c r="T2498" s="12" t="str">
        <f t="shared" si="313"/>
        <v/>
      </c>
      <c r="U2498" s="12" t="str">
        <f t="shared" si="314"/>
        <v/>
      </c>
      <c r="V2498" s="12" t="str">
        <f t="shared" si="308"/>
        <v/>
      </c>
      <c r="X2498" s="44" t="str">
        <f>IF($D2498="", "", IF(COUNTIF($D$11:$D2498, $D2498)&gt;1, "", $D2498))</f>
        <v/>
      </c>
      <c r="Z2498" s="12" t="str">
        <f>IF($X2498="", "", IF(COUNTIF('Page Categories'!$D$11:$D$1010, $X2498)&gt;0, "", MAX(Z$10:Z2497)+1))</f>
        <v/>
      </c>
      <c r="AB2498" s="44" t="str">
        <f t="shared" si="315"/>
        <v/>
      </c>
    </row>
    <row r="2499" spans="1:28" x14ac:dyDescent="0.25">
      <c r="A2499" s="4"/>
      <c r="B2499" s="44" t="str">
        <f>IF($D2499="", "", IF(IFERROR(INDEX('Page Categories'!$E$11:$E$1010, MATCH($D2499, 'Page Categories'!$D$11:$D$1010, 0)), "")="", 'Page Categories'!$M$21, IFERROR(INDEX('Page Categories'!$E$11:$E$1010, MATCH($D2499, 'Page Categories'!$D$11:$D$1010, 0)), "")))</f>
        <v/>
      </c>
      <c r="C2499" s="4"/>
      <c r="D2499" s="50"/>
      <c r="E2499" s="51"/>
      <c r="F2499" s="51"/>
      <c r="G2499" s="52"/>
      <c r="H2499" s="51"/>
      <c r="I2499" s="53"/>
      <c r="J2499" s="4"/>
      <c r="O2499" s="12" t="str">
        <f t="shared" si="309"/>
        <v/>
      </c>
      <c r="Q2499" s="12" t="str">
        <f t="shared" si="310"/>
        <v/>
      </c>
      <c r="R2499" s="12" t="str">
        <f t="shared" si="311"/>
        <v/>
      </c>
      <c r="S2499" s="12" t="str">
        <f t="shared" si="312"/>
        <v/>
      </c>
      <c r="T2499" s="12" t="str">
        <f t="shared" si="313"/>
        <v/>
      </c>
      <c r="U2499" s="12" t="str">
        <f t="shared" si="314"/>
        <v/>
      </c>
      <c r="V2499" s="12" t="str">
        <f t="shared" si="308"/>
        <v/>
      </c>
      <c r="X2499" s="44" t="str">
        <f>IF($D2499="", "", IF(COUNTIF($D$11:$D2499, $D2499)&gt;1, "", $D2499))</f>
        <v/>
      </c>
      <c r="Z2499" s="12" t="str">
        <f>IF($X2499="", "", IF(COUNTIF('Page Categories'!$D$11:$D$1010, $X2499)&gt;0, "", MAX(Z$10:Z2498)+1))</f>
        <v/>
      </c>
      <c r="AB2499" s="44" t="str">
        <f t="shared" si="315"/>
        <v/>
      </c>
    </row>
    <row r="2500" spans="1:28" x14ac:dyDescent="0.25">
      <c r="A2500" s="4"/>
      <c r="B2500" s="44" t="str">
        <f>IF($D2500="", "", IF(IFERROR(INDEX('Page Categories'!$E$11:$E$1010, MATCH($D2500, 'Page Categories'!$D$11:$D$1010, 0)), "")="", 'Page Categories'!$M$21, IFERROR(INDEX('Page Categories'!$E$11:$E$1010, MATCH($D2500, 'Page Categories'!$D$11:$D$1010, 0)), "")))</f>
        <v/>
      </c>
      <c r="C2500" s="4"/>
      <c r="D2500" s="50"/>
      <c r="E2500" s="51"/>
      <c r="F2500" s="51"/>
      <c r="G2500" s="52"/>
      <c r="H2500" s="51"/>
      <c r="I2500" s="53"/>
      <c r="J2500" s="4"/>
      <c r="O2500" s="12" t="str">
        <f t="shared" si="309"/>
        <v/>
      </c>
      <c r="Q2500" s="12" t="str">
        <f t="shared" si="310"/>
        <v/>
      </c>
      <c r="R2500" s="12" t="str">
        <f t="shared" si="311"/>
        <v/>
      </c>
      <c r="S2500" s="12" t="str">
        <f t="shared" si="312"/>
        <v/>
      </c>
      <c r="T2500" s="12" t="str">
        <f t="shared" si="313"/>
        <v/>
      </c>
      <c r="U2500" s="12" t="str">
        <f t="shared" si="314"/>
        <v/>
      </c>
      <c r="V2500" s="12" t="str">
        <f t="shared" si="308"/>
        <v/>
      </c>
      <c r="X2500" s="44" t="str">
        <f>IF($D2500="", "", IF(COUNTIF($D$11:$D2500, $D2500)&gt;1, "", $D2500))</f>
        <v/>
      </c>
      <c r="Z2500" s="12" t="str">
        <f>IF($X2500="", "", IF(COUNTIF('Page Categories'!$D$11:$D$1010, $X2500)&gt;0, "", MAX(Z$10:Z2499)+1))</f>
        <v/>
      </c>
      <c r="AB2500" s="44" t="str">
        <f t="shared" si="315"/>
        <v/>
      </c>
    </row>
    <row r="2501" spans="1:28" x14ac:dyDescent="0.25">
      <c r="A2501" s="4"/>
      <c r="B2501" s="44" t="str">
        <f>IF($D2501="", "", IF(IFERROR(INDEX('Page Categories'!$E$11:$E$1010, MATCH($D2501, 'Page Categories'!$D$11:$D$1010, 0)), "")="", 'Page Categories'!$M$21, IFERROR(INDEX('Page Categories'!$E$11:$E$1010, MATCH($D2501, 'Page Categories'!$D$11:$D$1010, 0)), "")))</f>
        <v/>
      </c>
      <c r="C2501" s="4"/>
      <c r="D2501" s="50"/>
      <c r="E2501" s="51"/>
      <c r="F2501" s="51"/>
      <c r="G2501" s="52"/>
      <c r="H2501" s="51"/>
      <c r="I2501" s="53"/>
      <c r="J2501" s="4"/>
      <c r="O2501" s="12" t="str">
        <f t="shared" si="309"/>
        <v/>
      </c>
      <c r="Q2501" s="12" t="str">
        <f t="shared" si="310"/>
        <v/>
      </c>
      <c r="R2501" s="12" t="str">
        <f t="shared" si="311"/>
        <v/>
      </c>
      <c r="S2501" s="12" t="str">
        <f t="shared" si="312"/>
        <v/>
      </c>
      <c r="T2501" s="12" t="str">
        <f t="shared" si="313"/>
        <v/>
      </c>
      <c r="U2501" s="12" t="str">
        <f t="shared" si="314"/>
        <v/>
      </c>
      <c r="V2501" s="12" t="str">
        <f t="shared" si="308"/>
        <v/>
      </c>
      <c r="X2501" s="44" t="str">
        <f>IF($D2501="", "", IF(COUNTIF($D$11:$D2501, $D2501)&gt;1, "", $D2501))</f>
        <v/>
      </c>
      <c r="Z2501" s="12" t="str">
        <f>IF($X2501="", "", IF(COUNTIF('Page Categories'!$D$11:$D$1010, $X2501)&gt;0, "", MAX(Z$10:Z2500)+1))</f>
        <v/>
      </c>
      <c r="AB2501" s="44" t="str">
        <f t="shared" si="315"/>
        <v/>
      </c>
    </row>
    <row r="2502" spans="1:28" x14ac:dyDescent="0.25">
      <c r="A2502" s="4"/>
      <c r="B2502" s="44" t="str">
        <f>IF($D2502="", "", IF(IFERROR(INDEX('Page Categories'!$E$11:$E$1010, MATCH($D2502, 'Page Categories'!$D$11:$D$1010, 0)), "")="", 'Page Categories'!$M$21, IFERROR(INDEX('Page Categories'!$E$11:$E$1010, MATCH($D2502, 'Page Categories'!$D$11:$D$1010, 0)), "")))</f>
        <v/>
      </c>
      <c r="C2502" s="4"/>
      <c r="D2502" s="50"/>
      <c r="E2502" s="51"/>
      <c r="F2502" s="51"/>
      <c r="G2502" s="52"/>
      <c r="H2502" s="51"/>
      <c r="I2502" s="53"/>
      <c r="J2502" s="4"/>
      <c r="O2502" s="12" t="str">
        <f t="shared" si="309"/>
        <v/>
      </c>
      <c r="Q2502" s="12" t="str">
        <f t="shared" si="310"/>
        <v/>
      </c>
      <c r="R2502" s="12" t="str">
        <f t="shared" si="311"/>
        <v/>
      </c>
      <c r="S2502" s="12" t="str">
        <f t="shared" si="312"/>
        <v/>
      </c>
      <c r="T2502" s="12" t="str">
        <f t="shared" si="313"/>
        <v/>
      </c>
      <c r="U2502" s="12" t="str">
        <f t="shared" si="314"/>
        <v/>
      </c>
      <c r="V2502" s="12" t="str">
        <f t="shared" si="308"/>
        <v/>
      </c>
      <c r="X2502" s="44" t="str">
        <f>IF($D2502="", "", IF(COUNTIF($D$11:$D2502, $D2502)&gt;1, "", $D2502))</f>
        <v/>
      </c>
      <c r="Z2502" s="12" t="str">
        <f>IF($X2502="", "", IF(COUNTIF('Page Categories'!$D$11:$D$1010, $X2502)&gt;0, "", MAX(Z$10:Z2501)+1))</f>
        <v/>
      </c>
      <c r="AB2502" s="44" t="str">
        <f t="shared" si="315"/>
        <v/>
      </c>
    </row>
    <row r="2503" spans="1:28" x14ac:dyDescent="0.25">
      <c r="A2503" s="4"/>
      <c r="B2503" s="44" t="str">
        <f>IF($D2503="", "", IF(IFERROR(INDEX('Page Categories'!$E$11:$E$1010, MATCH($D2503, 'Page Categories'!$D$11:$D$1010, 0)), "")="", 'Page Categories'!$M$21, IFERROR(INDEX('Page Categories'!$E$11:$E$1010, MATCH($D2503, 'Page Categories'!$D$11:$D$1010, 0)), "")))</f>
        <v/>
      </c>
      <c r="C2503" s="4"/>
      <c r="D2503" s="50"/>
      <c r="E2503" s="51"/>
      <c r="F2503" s="51"/>
      <c r="G2503" s="52"/>
      <c r="H2503" s="51"/>
      <c r="I2503" s="53"/>
      <c r="J2503" s="4"/>
      <c r="O2503" s="12" t="str">
        <f t="shared" si="309"/>
        <v/>
      </c>
      <c r="Q2503" s="12" t="str">
        <f t="shared" si="310"/>
        <v/>
      </c>
      <c r="R2503" s="12" t="str">
        <f t="shared" si="311"/>
        <v/>
      </c>
      <c r="S2503" s="12" t="str">
        <f t="shared" si="312"/>
        <v/>
      </c>
      <c r="T2503" s="12" t="str">
        <f t="shared" si="313"/>
        <v/>
      </c>
      <c r="U2503" s="12" t="str">
        <f t="shared" si="314"/>
        <v/>
      </c>
      <c r="V2503" s="12" t="str">
        <f t="shared" si="308"/>
        <v/>
      </c>
      <c r="X2503" s="44" t="str">
        <f>IF($D2503="", "", IF(COUNTIF($D$11:$D2503, $D2503)&gt;1, "", $D2503))</f>
        <v/>
      </c>
      <c r="Z2503" s="12" t="str">
        <f>IF($X2503="", "", IF(COUNTIF('Page Categories'!$D$11:$D$1010, $X2503)&gt;0, "", MAX(Z$10:Z2502)+1))</f>
        <v/>
      </c>
      <c r="AB2503" s="44" t="str">
        <f t="shared" si="315"/>
        <v/>
      </c>
    </row>
    <row r="2504" spans="1:28" x14ac:dyDescent="0.25">
      <c r="A2504" s="4"/>
      <c r="B2504" s="44" t="str">
        <f>IF($D2504="", "", IF(IFERROR(INDEX('Page Categories'!$E$11:$E$1010, MATCH($D2504, 'Page Categories'!$D$11:$D$1010, 0)), "")="", 'Page Categories'!$M$21, IFERROR(INDEX('Page Categories'!$E$11:$E$1010, MATCH($D2504, 'Page Categories'!$D$11:$D$1010, 0)), "")))</f>
        <v/>
      </c>
      <c r="C2504" s="4"/>
      <c r="D2504" s="50"/>
      <c r="E2504" s="51"/>
      <c r="F2504" s="51"/>
      <c r="G2504" s="52"/>
      <c r="H2504" s="51"/>
      <c r="I2504" s="53"/>
      <c r="J2504" s="4"/>
      <c r="O2504" s="12" t="str">
        <f t="shared" si="309"/>
        <v/>
      </c>
      <c r="Q2504" s="12" t="str">
        <f t="shared" si="310"/>
        <v/>
      </c>
      <c r="R2504" s="12" t="str">
        <f t="shared" si="311"/>
        <v/>
      </c>
      <c r="S2504" s="12" t="str">
        <f t="shared" si="312"/>
        <v/>
      </c>
      <c r="T2504" s="12" t="str">
        <f t="shared" si="313"/>
        <v/>
      </c>
      <c r="U2504" s="12" t="str">
        <f t="shared" si="314"/>
        <v/>
      </c>
      <c r="V2504" s="12" t="str">
        <f t="shared" si="308"/>
        <v/>
      </c>
      <c r="X2504" s="44" t="str">
        <f>IF($D2504="", "", IF(COUNTIF($D$11:$D2504, $D2504)&gt;1, "", $D2504))</f>
        <v/>
      </c>
      <c r="Z2504" s="12" t="str">
        <f>IF($X2504="", "", IF(COUNTIF('Page Categories'!$D$11:$D$1010, $X2504)&gt;0, "", MAX(Z$10:Z2503)+1))</f>
        <v/>
      </c>
      <c r="AB2504" s="44" t="str">
        <f t="shared" si="315"/>
        <v/>
      </c>
    </row>
    <row r="2505" spans="1:28" x14ac:dyDescent="0.25">
      <c r="A2505" s="4"/>
      <c r="B2505" s="44" t="str">
        <f>IF($D2505="", "", IF(IFERROR(INDEX('Page Categories'!$E$11:$E$1010, MATCH($D2505, 'Page Categories'!$D$11:$D$1010, 0)), "")="", 'Page Categories'!$M$21, IFERROR(INDEX('Page Categories'!$E$11:$E$1010, MATCH($D2505, 'Page Categories'!$D$11:$D$1010, 0)), "")))</f>
        <v/>
      </c>
      <c r="C2505" s="4"/>
      <c r="D2505" s="50"/>
      <c r="E2505" s="51"/>
      <c r="F2505" s="51"/>
      <c r="G2505" s="52"/>
      <c r="H2505" s="51"/>
      <c r="I2505" s="53"/>
      <c r="J2505" s="4"/>
      <c r="O2505" s="12" t="str">
        <f t="shared" si="309"/>
        <v/>
      </c>
      <c r="Q2505" s="12" t="str">
        <f t="shared" si="310"/>
        <v/>
      </c>
      <c r="R2505" s="12" t="str">
        <f t="shared" si="311"/>
        <v/>
      </c>
      <c r="S2505" s="12" t="str">
        <f t="shared" si="312"/>
        <v/>
      </c>
      <c r="T2505" s="12" t="str">
        <f t="shared" si="313"/>
        <v/>
      </c>
      <c r="U2505" s="12" t="str">
        <f t="shared" si="314"/>
        <v/>
      </c>
      <c r="V2505" s="12" t="str">
        <f t="shared" si="308"/>
        <v/>
      </c>
      <c r="X2505" s="44" t="str">
        <f>IF($D2505="", "", IF(COUNTIF($D$11:$D2505, $D2505)&gt;1, "", $D2505))</f>
        <v/>
      </c>
      <c r="Z2505" s="12" t="str">
        <f>IF($X2505="", "", IF(COUNTIF('Page Categories'!$D$11:$D$1010, $X2505)&gt;0, "", MAX(Z$10:Z2504)+1))</f>
        <v/>
      </c>
      <c r="AB2505" s="44" t="str">
        <f t="shared" si="315"/>
        <v/>
      </c>
    </row>
    <row r="2506" spans="1:28" x14ac:dyDescent="0.25">
      <c r="A2506" s="4"/>
      <c r="B2506" s="44" t="str">
        <f>IF($D2506="", "", IF(IFERROR(INDEX('Page Categories'!$E$11:$E$1010, MATCH($D2506, 'Page Categories'!$D$11:$D$1010, 0)), "")="", 'Page Categories'!$M$21, IFERROR(INDEX('Page Categories'!$E$11:$E$1010, MATCH($D2506, 'Page Categories'!$D$11:$D$1010, 0)), "")))</f>
        <v/>
      </c>
      <c r="C2506" s="4"/>
      <c r="D2506" s="50"/>
      <c r="E2506" s="51"/>
      <c r="F2506" s="51"/>
      <c r="G2506" s="52"/>
      <c r="H2506" s="51"/>
      <c r="I2506" s="53"/>
      <c r="J2506" s="4"/>
      <c r="O2506" s="12" t="str">
        <f t="shared" si="309"/>
        <v/>
      </c>
      <c r="Q2506" s="12" t="str">
        <f t="shared" si="310"/>
        <v/>
      </c>
      <c r="R2506" s="12" t="str">
        <f t="shared" si="311"/>
        <v/>
      </c>
      <c r="S2506" s="12" t="str">
        <f t="shared" si="312"/>
        <v/>
      </c>
      <c r="T2506" s="12" t="str">
        <f t="shared" si="313"/>
        <v/>
      </c>
      <c r="U2506" s="12" t="str">
        <f t="shared" si="314"/>
        <v/>
      </c>
      <c r="V2506" s="12" t="str">
        <f t="shared" si="308"/>
        <v/>
      </c>
      <c r="X2506" s="44" t="str">
        <f>IF($D2506="", "", IF(COUNTIF($D$11:$D2506, $D2506)&gt;1, "", $D2506))</f>
        <v/>
      </c>
      <c r="Z2506" s="12" t="str">
        <f>IF($X2506="", "", IF(COUNTIF('Page Categories'!$D$11:$D$1010, $X2506)&gt;0, "", MAX(Z$10:Z2505)+1))</f>
        <v/>
      </c>
      <c r="AB2506" s="44" t="str">
        <f t="shared" si="315"/>
        <v/>
      </c>
    </row>
    <row r="2507" spans="1:28" x14ac:dyDescent="0.25">
      <c r="A2507" s="4"/>
      <c r="B2507" s="44" t="str">
        <f>IF($D2507="", "", IF(IFERROR(INDEX('Page Categories'!$E$11:$E$1010, MATCH($D2507, 'Page Categories'!$D$11:$D$1010, 0)), "")="", 'Page Categories'!$M$21, IFERROR(INDEX('Page Categories'!$E$11:$E$1010, MATCH($D2507, 'Page Categories'!$D$11:$D$1010, 0)), "")))</f>
        <v/>
      </c>
      <c r="C2507" s="4"/>
      <c r="D2507" s="50"/>
      <c r="E2507" s="51"/>
      <c r="F2507" s="51"/>
      <c r="G2507" s="52"/>
      <c r="H2507" s="51"/>
      <c r="I2507" s="53"/>
      <c r="J2507" s="4"/>
      <c r="O2507" s="12" t="str">
        <f t="shared" si="309"/>
        <v/>
      </c>
      <c r="Q2507" s="12" t="str">
        <f t="shared" si="310"/>
        <v/>
      </c>
      <c r="R2507" s="12" t="str">
        <f t="shared" si="311"/>
        <v/>
      </c>
      <c r="S2507" s="12" t="str">
        <f t="shared" si="312"/>
        <v/>
      </c>
      <c r="T2507" s="12" t="str">
        <f t="shared" si="313"/>
        <v/>
      </c>
      <c r="U2507" s="12" t="str">
        <f t="shared" si="314"/>
        <v/>
      </c>
      <c r="V2507" s="12" t="str">
        <f t="shared" ref="V2507:V2570" si="316">IF($O2507="", "", IF(AND(V$5="X", I2507=""), $O$6, IF(AND(NOT(I2507=""), COUNTIF(M$11:M$22, I2507)=0), $O$7, "")))</f>
        <v/>
      </c>
      <c r="X2507" s="44" t="str">
        <f>IF($D2507="", "", IF(COUNTIF($D$11:$D2507, $D2507)&gt;1, "", $D2507))</f>
        <v/>
      </c>
      <c r="Z2507" s="12" t="str">
        <f>IF($X2507="", "", IF(COUNTIF('Page Categories'!$D$11:$D$1010, $X2507)&gt;0, "", MAX(Z$10:Z2506)+1))</f>
        <v/>
      </c>
      <c r="AB2507" s="44" t="str">
        <f t="shared" si="315"/>
        <v/>
      </c>
    </row>
    <row r="2508" spans="1:28" x14ac:dyDescent="0.25">
      <c r="A2508" s="4"/>
      <c r="B2508" s="44" t="str">
        <f>IF($D2508="", "", IF(IFERROR(INDEX('Page Categories'!$E$11:$E$1010, MATCH($D2508, 'Page Categories'!$D$11:$D$1010, 0)), "")="", 'Page Categories'!$M$21, IFERROR(INDEX('Page Categories'!$E$11:$E$1010, MATCH($D2508, 'Page Categories'!$D$11:$D$1010, 0)), "")))</f>
        <v/>
      </c>
      <c r="C2508" s="4"/>
      <c r="D2508" s="50"/>
      <c r="E2508" s="51"/>
      <c r="F2508" s="51"/>
      <c r="G2508" s="52"/>
      <c r="H2508" s="51"/>
      <c r="I2508" s="53"/>
      <c r="J2508" s="4"/>
      <c r="O2508" s="12" t="str">
        <f t="shared" ref="O2508:O2571" si="317">IF(COUNTIF($D2508:$I2508, "")=6, "", "X")</f>
        <v/>
      </c>
      <c r="Q2508" s="12" t="str">
        <f t="shared" ref="Q2508:Q2571" si="318">IF($O2508="", "", IF(AND(Q$5="X", D2508=""), $O$6, ""))</f>
        <v/>
      </c>
      <c r="R2508" s="12" t="str">
        <f t="shared" ref="R2508:R2571" si="319">IF($O2508="", "", IF(AND(R$5="X", E2508=""), $O$6, IF(AND(NOT(E2508=""), ISNUMBER(E2508)=FALSE), $O$7, "")))</f>
        <v/>
      </c>
      <c r="S2508" s="12" t="str">
        <f t="shared" ref="S2508:S2571" si="320">IF($O2508="", "", IF(AND(S$5="X", F2508=""), $O$6, IF(AND(NOT(F2508=""), ISNUMBER(F2508)=FALSE), $O$7, "")))</f>
        <v/>
      </c>
      <c r="T2508" s="12" t="str">
        <f t="shared" ref="T2508:T2571" si="321">IF($O2508="", "", IF(AND(T$5="X", G2508=""), $O$6, IF(AND(NOT(G2508=""), ISNUMBER(G2508)=FALSE), $O$7, "")))</f>
        <v/>
      </c>
      <c r="U2508" s="12" t="str">
        <f t="shared" ref="U2508:U2571" si="322">IF($O2508="", "", IF(AND(U$5="X", H2508=""), $O$6, IF(AND(NOT(H2508=""), ISNUMBER(H2508)=FALSE), $O$7, "")))</f>
        <v/>
      </c>
      <c r="V2508" s="12" t="str">
        <f t="shared" si="316"/>
        <v/>
      </c>
      <c r="X2508" s="44" t="str">
        <f>IF($D2508="", "", IF(COUNTIF($D$11:$D2508, $D2508)&gt;1, "", $D2508))</f>
        <v/>
      </c>
      <c r="Z2508" s="12" t="str">
        <f>IF($X2508="", "", IF(COUNTIF('Page Categories'!$D$11:$D$1010, $X2508)&gt;0, "", MAX(Z$10:Z2507)+1))</f>
        <v/>
      </c>
      <c r="AB2508" s="44" t="str">
        <f t="shared" ref="AB2508:AB2571" si="323">IF(OR($B2508="", $I2508=""), "", CONCATENATE($B2508, " - ", $I2508))</f>
        <v/>
      </c>
    </row>
    <row r="2509" spans="1:28" x14ac:dyDescent="0.25">
      <c r="A2509" s="4"/>
      <c r="B2509" s="44" t="str">
        <f>IF($D2509="", "", IF(IFERROR(INDEX('Page Categories'!$E$11:$E$1010, MATCH($D2509, 'Page Categories'!$D$11:$D$1010, 0)), "")="", 'Page Categories'!$M$21, IFERROR(INDEX('Page Categories'!$E$11:$E$1010, MATCH($D2509, 'Page Categories'!$D$11:$D$1010, 0)), "")))</f>
        <v/>
      </c>
      <c r="C2509" s="4"/>
      <c r="D2509" s="50"/>
      <c r="E2509" s="51"/>
      <c r="F2509" s="51"/>
      <c r="G2509" s="52"/>
      <c r="H2509" s="51"/>
      <c r="I2509" s="53"/>
      <c r="J2509" s="4"/>
      <c r="O2509" s="12" t="str">
        <f t="shared" si="317"/>
        <v/>
      </c>
      <c r="Q2509" s="12" t="str">
        <f t="shared" si="318"/>
        <v/>
      </c>
      <c r="R2509" s="12" t="str">
        <f t="shared" si="319"/>
        <v/>
      </c>
      <c r="S2509" s="12" t="str">
        <f t="shared" si="320"/>
        <v/>
      </c>
      <c r="T2509" s="12" t="str">
        <f t="shared" si="321"/>
        <v/>
      </c>
      <c r="U2509" s="12" t="str">
        <f t="shared" si="322"/>
        <v/>
      </c>
      <c r="V2509" s="12" t="str">
        <f t="shared" si="316"/>
        <v/>
      </c>
      <c r="X2509" s="44" t="str">
        <f>IF($D2509="", "", IF(COUNTIF($D$11:$D2509, $D2509)&gt;1, "", $D2509))</f>
        <v/>
      </c>
      <c r="Z2509" s="12" t="str">
        <f>IF($X2509="", "", IF(COUNTIF('Page Categories'!$D$11:$D$1010, $X2509)&gt;0, "", MAX(Z$10:Z2508)+1))</f>
        <v/>
      </c>
      <c r="AB2509" s="44" t="str">
        <f t="shared" si="323"/>
        <v/>
      </c>
    </row>
    <row r="2510" spans="1:28" x14ac:dyDescent="0.25">
      <c r="A2510" s="4"/>
      <c r="B2510" s="44" t="str">
        <f>IF($D2510="", "", IF(IFERROR(INDEX('Page Categories'!$E$11:$E$1010, MATCH($D2510, 'Page Categories'!$D$11:$D$1010, 0)), "")="", 'Page Categories'!$M$21, IFERROR(INDEX('Page Categories'!$E$11:$E$1010, MATCH($D2510, 'Page Categories'!$D$11:$D$1010, 0)), "")))</f>
        <v/>
      </c>
      <c r="C2510" s="4"/>
      <c r="D2510" s="50"/>
      <c r="E2510" s="51"/>
      <c r="F2510" s="51"/>
      <c r="G2510" s="52"/>
      <c r="H2510" s="51"/>
      <c r="I2510" s="53"/>
      <c r="J2510" s="4"/>
      <c r="O2510" s="12" t="str">
        <f t="shared" si="317"/>
        <v/>
      </c>
      <c r="Q2510" s="12" t="str">
        <f t="shared" si="318"/>
        <v/>
      </c>
      <c r="R2510" s="12" t="str">
        <f t="shared" si="319"/>
        <v/>
      </c>
      <c r="S2510" s="12" t="str">
        <f t="shared" si="320"/>
        <v/>
      </c>
      <c r="T2510" s="12" t="str">
        <f t="shared" si="321"/>
        <v/>
      </c>
      <c r="U2510" s="12" t="str">
        <f t="shared" si="322"/>
        <v/>
      </c>
      <c r="V2510" s="12" t="str">
        <f t="shared" si="316"/>
        <v/>
      </c>
      <c r="X2510" s="44" t="str">
        <f>IF($D2510="", "", IF(COUNTIF($D$11:$D2510, $D2510)&gt;1, "", $D2510))</f>
        <v/>
      </c>
      <c r="Z2510" s="12" t="str">
        <f>IF($X2510="", "", IF(COUNTIF('Page Categories'!$D$11:$D$1010, $X2510)&gt;0, "", MAX(Z$10:Z2509)+1))</f>
        <v/>
      </c>
      <c r="AB2510" s="44" t="str">
        <f t="shared" si="323"/>
        <v/>
      </c>
    </row>
    <row r="2511" spans="1:28" x14ac:dyDescent="0.25">
      <c r="A2511" s="4"/>
      <c r="B2511" s="44" t="str">
        <f>IF($D2511="", "", IF(IFERROR(INDEX('Page Categories'!$E$11:$E$1010, MATCH($D2511, 'Page Categories'!$D$11:$D$1010, 0)), "")="", 'Page Categories'!$M$21, IFERROR(INDEX('Page Categories'!$E$11:$E$1010, MATCH($D2511, 'Page Categories'!$D$11:$D$1010, 0)), "")))</f>
        <v/>
      </c>
      <c r="C2511" s="4"/>
      <c r="D2511" s="50"/>
      <c r="E2511" s="51"/>
      <c r="F2511" s="51"/>
      <c r="G2511" s="52"/>
      <c r="H2511" s="51"/>
      <c r="I2511" s="53"/>
      <c r="J2511" s="4"/>
      <c r="O2511" s="12" t="str">
        <f t="shared" si="317"/>
        <v/>
      </c>
      <c r="Q2511" s="12" t="str">
        <f t="shared" si="318"/>
        <v/>
      </c>
      <c r="R2511" s="12" t="str">
        <f t="shared" si="319"/>
        <v/>
      </c>
      <c r="S2511" s="12" t="str">
        <f t="shared" si="320"/>
        <v/>
      </c>
      <c r="T2511" s="12" t="str">
        <f t="shared" si="321"/>
        <v/>
      </c>
      <c r="U2511" s="12" t="str">
        <f t="shared" si="322"/>
        <v/>
      </c>
      <c r="V2511" s="12" t="str">
        <f t="shared" si="316"/>
        <v/>
      </c>
      <c r="X2511" s="44" t="str">
        <f>IF($D2511="", "", IF(COUNTIF($D$11:$D2511, $D2511)&gt;1, "", $D2511))</f>
        <v/>
      </c>
      <c r="Z2511" s="12" t="str">
        <f>IF($X2511="", "", IF(COUNTIF('Page Categories'!$D$11:$D$1010, $X2511)&gt;0, "", MAX(Z$10:Z2510)+1))</f>
        <v/>
      </c>
      <c r="AB2511" s="44" t="str">
        <f t="shared" si="323"/>
        <v/>
      </c>
    </row>
    <row r="2512" spans="1:28" x14ac:dyDescent="0.25">
      <c r="A2512" s="4"/>
      <c r="B2512" s="44" t="str">
        <f>IF($D2512="", "", IF(IFERROR(INDEX('Page Categories'!$E$11:$E$1010, MATCH($D2512, 'Page Categories'!$D$11:$D$1010, 0)), "")="", 'Page Categories'!$M$21, IFERROR(INDEX('Page Categories'!$E$11:$E$1010, MATCH($D2512, 'Page Categories'!$D$11:$D$1010, 0)), "")))</f>
        <v/>
      </c>
      <c r="C2512" s="4"/>
      <c r="D2512" s="50"/>
      <c r="E2512" s="51"/>
      <c r="F2512" s="51"/>
      <c r="G2512" s="52"/>
      <c r="H2512" s="51"/>
      <c r="I2512" s="53"/>
      <c r="J2512" s="4"/>
      <c r="O2512" s="12" t="str">
        <f t="shared" si="317"/>
        <v/>
      </c>
      <c r="Q2512" s="12" t="str">
        <f t="shared" si="318"/>
        <v/>
      </c>
      <c r="R2512" s="12" t="str">
        <f t="shared" si="319"/>
        <v/>
      </c>
      <c r="S2512" s="12" t="str">
        <f t="shared" si="320"/>
        <v/>
      </c>
      <c r="T2512" s="12" t="str">
        <f t="shared" si="321"/>
        <v/>
      </c>
      <c r="U2512" s="12" t="str">
        <f t="shared" si="322"/>
        <v/>
      </c>
      <c r="V2512" s="12" t="str">
        <f t="shared" si="316"/>
        <v/>
      </c>
      <c r="X2512" s="44" t="str">
        <f>IF($D2512="", "", IF(COUNTIF($D$11:$D2512, $D2512)&gt;1, "", $D2512))</f>
        <v/>
      </c>
      <c r="Z2512" s="12" t="str">
        <f>IF($X2512="", "", IF(COUNTIF('Page Categories'!$D$11:$D$1010, $X2512)&gt;0, "", MAX(Z$10:Z2511)+1))</f>
        <v/>
      </c>
      <c r="AB2512" s="44" t="str">
        <f t="shared" si="323"/>
        <v/>
      </c>
    </row>
    <row r="2513" spans="1:28" x14ac:dyDescent="0.25">
      <c r="A2513" s="4"/>
      <c r="B2513" s="44" t="str">
        <f>IF($D2513="", "", IF(IFERROR(INDEX('Page Categories'!$E$11:$E$1010, MATCH($D2513, 'Page Categories'!$D$11:$D$1010, 0)), "")="", 'Page Categories'!$M$21, IFERROR(INDEX('Page Categories'!$E$11:$E$1010, MATCH($D2513, 'Page Categories'!$D$11:$D$1010, 0)), "")))</f>
        <v/>
      </c>
      <c r="C2513" s="4"/>
      <c r="D2513" s="50"/>
      <c r="E2513" s="51"/>
      <c r="F2513" s="51"/>
      <c r="G2513" s="52"/>
      <c r="H2513" s="51"/>
      <c r="I2513" s="53"/>
      <c r="J2513" s="4"/>
      <c r="O2513" s="12" t="str">
        <f t="shared" si="317"/>
        <v/>
      </c>
      <c r="Q2513" s="12" t="str">
        <f t="shared" si="318"/>
        <v/>
      </c>
      <c r="R2513" s="12" t="str">
        <f t="shared" si="319"/>
        <v/>
      </c>
      <c r="S2513" s="12" t="str">
        <f t="shared" si="320"/>
        <v/>
      </c>
      <c r="T2513" s="12" t="str">
        <f t="shared" si="321"/>
        <v/>
      </c>
      <c r="U2513" s="12" t="str">
        <f t="shared" si="322"/>
        <v/>
      </c>
      <c r="V2513" s="12" t="str">
        <f t="shared" si="316"/>
        <v/>
      </c>
      <c r="X2513" s="44" t="str">
        <f>IF($D2513="", "", IF(COUNTIF($D$11:$D2513, $D2513)&gt;1, "", $D2513))</f>
        <v/>
      </c>
      <c r="Z2513" s="12" t="str">
        <f>IF($X2513="", "", IF(COUNTIF('Page Categories'!$D$11:$D$1010, $X2513)&gt;0, "", MAX(Z$10:Z2512)+1))</f>
        <v/>
      </c>
      <c r="AB2513" s="44" t="str">
        <f t="shared" si="323"/>
        <v/>
      </c>
    </row>
    <row r="2514" spans="1:28" x14ac:dyDescent="0.25">
      <c r="A2514" s="4"/>
      <c r="B2514" s="44" t="str">
        <f>IF($D2514="", "", IF(IFERROR(INDEX('Page Categories'!$E$11:$E$1010, MATCH($D2514, 'Page Categories'!$D$11:$D$1010, 0)), "")="", 'Page Categories'!$M$21, IFERROR(INDEX('Page Categories'!$E$11:$E$1010, MATCH($D2514, 'Page Categories'!$D$11:$D$1010, 0)), "")))</f>
        <v/>
      </c>
      <c r="C2514" s="4"/>
      <c r="D2514" s="50"/>
      <c r="E2514" s="51"/>
      <c r="F2514" s="51"/>
      <c r="G2514" s="52"/>
      <c r="H2514" s="51"/>
      <c r="I2514" s="53"/>
      <c r="J2514" s="4"/>
      <c r="O2514" s="12" t="str">
        <f t="shared" si="317"/>
        <v/>
      </c>
      <c r="Q2514" s="12" t="str">
        <f t="shared" si="318"/>
        <v/>
      </c>
      <c r="R2514" s="12" t="str">
        <f t="shared" si="319"/>
        <v/>
      </c>
      <c r="S2514" s="12" t="str">
        <f t="shared" si="320"/>
        <v/>
      </c>
      <c r="T2514" s="12" t="str">
        <f t="shared" si="321"/>
        <v/>
      </c>
      <c r="U2514" s="12" t="str">
        <f t="shared" si="322"/>
        <v/>
      </c>
      <c r="V2514" s="12" t="str">
        <f t="shared" si="316"/>
        <v/>
      </c>
      <c r="X2514" s="44" t="str">
        <f>IF($D2514="", "", IF(COUNTIF($D$11:$D2514, $D2514)&gt;1, "", $D2514))</f>
        <v/>
      </c>
      <c r="Z2514" s="12" t="str">
        <f>IF($X2514="", "", IF(COUNTIF('Page Categories'!$D$11:$D$1010, $X2514)&gt;0, "", MAX(Z$10:Z2513)+1))</f>
        <v/>
      </c>
      <c r="AB2514" s="44" t="str">
        <f t="shared" si="323"/>
        <v/>
      </c>
    </row>
    <row r="2515" spans="1:28" x14ac:dyDescent="0.25">
      <c r="A2515" s="4"/>
      <c r="B2515" s="44" t="str">
        <f>IF($D2515="", "", IF(IFERROR(INDEX('Page Categories'!$E$11:$E$1010, MATCH($D2515, 'Page Categories'!$D$11:$D$1010, 0)), "")="", 'Page Categories'!$M$21, IFERROR(INDEX('Page Categories'!$E$11:$E$1010, MATCH($D2515, 'Page Categories'!$D$11:$D$1010, 0)), "")))</f>
        <v/>
      </c>
      <c r="C2515" s="4"/>
      <c r="D2515" s="50"/>
      <c r="E2515" s="51"/>
      <c r="F2515" s="51"/>
      <c r="G2515" s="52"/>
      <c r="H2515" s="51"/>
      <c r="I2515" s="53"/>
      <c r="J2515" s="4"/>
      <c r="O2515" s="12" t="str">
        <f t="shared" si="317"/>
        <v/>
      </c>
      <c r="Q2515" s="12" t="str">
        <f t="shared" si="318"/>
        <v/>
      </c>
      <c r="R2515" s="12" t="str">
        <f t="shared" si="319"/>
        <v/>
      </c>
      <c r="S2515" s="12" t="str">
        <f t="shared" si="320"/>
        <v/>
      </c>
      <c r="T2515" s="12" t="str">
        <f t="shared" si="321"/>
        <v/>
      </c>
      <c r="U2515" s="12" t="str">
        <f t="shared" si="322"/>
        <v/>
      </c>
      <c r="V2515" s="12" t="str">
        <f t="shared" si="316"/>
        <v/>
      </c>
      <c r="X2515" s="44" t="str">
        <f>IF($D2515="", "", IF(COUNTIF($D$11:$D2515, $D2515)&gt;1, "", $D2515))</f>
        <v/>
      </c>
      <c r="Z2515" s="12" t="str">
        <f>IF($X2515="", "", IF(COUNTIF('Page Categories'!$D$11:$D$1010, $X2515)&gt;0, "", MAX(Z$10:Z2514)+1))</f>
        <v/>
      </c>
      <c r="AB2515" s="44" t="str">
        <f t="shared" si="323"/>
        <v/>
      </c>
    </row>
    <row r="2516" spans="1:28" x14ac:dyDescent="0.25">
      <c r="A2516" s="4"/>
      <c r="B2516" s="44" t="str">
        <f>IF($D2516="", "", IF(IFERROR(INDEX('Page Categories'!$E$11:$E$1010, MATCH($D2516, 'Page Categories'!$D$11:$D$1010, 0)), "")="", 'Page Categories'!$M$21, IFERROR(INDEX('Page Categories'!$E$11:$E$1010, MATCH($D2516, 'Page Categories'!$D$11:$D$1010, 0)), "")))</f>
        <v/>
      </c>
      <c r="C2516" s="4"/>
      <c r="D2516" s="50"/>
      <c r="E2516" s="51"/>
      <c r="F2516" s="51"/>
      <c r="G2516" s="52"/>
      <c r="H2516" s="51"/>
      <c r="I2516" s="53"/>
      <c r="J2516" s="4"/>
      <c r="O2516" s="12" t="str">
        <f t="shared" si="317"/>
        <v/>
      </c>
      <c r="Q2516" s="12" t="str">
        <f t="shared" si="318"/>
        <v/>
      </c>
      <c r="R2516" s="12" t="str">
        <f t="shared" si="319"/>
        <v/>
      </c>
      <c r="S2516" s="12" t="str">
        <f t="shared" si="320"/>
        <v/>
      </c>
      <c r="T2516" s="12" t="str">
        <f t="shared" si="321"/>
        <v/>
      </c>
      <c r="U2516" s="12" t="str">
        <f t="shared" si="322"/>
        <v/>
      </c>
      <c r="V2516" s="12" t="str">
        <f t="shared" si="316"/>
        <v/>
      </c>
      <c r="X2516" s="44" t="str">
        <f>IF($D2516="", "", IF(COUNTIF($D$11:$D2516, $D2516)&gt;1, "", $D2516))</f>
        <v/>
      </c>
      <c r="Z2516" s="12" t="str">
        <f>IF($X2516="", "", IF(COUNTIF('Page Categories'!$D$11:$D$1010, $X2516)&gt;0, "", MAX(Z$10:Z2515)+1))</f>
        <v/>
      </c>
      <c r="AB2516" s="44" t="str">
        <f t="shared" si="323"/>
        <v/>
      </c>
    </row>
    <row r="2517" spans="1:28" x14ac:dyDescent="0.25">
      <c r="A2517" s="4"/>
      <c r="B2517" s="44" t="str">
        <f>IF($D2517="", "", IF(IFERROR(INDEX('Page Categories'!$E$11:$E$1010, MATCH($D2517, 'Page Categories'!$D$11:$D$1010, 0)), "")="", 'Page Categories'!$M$21, IFERROR(INDEX('Page Categories'!$E$11:$E$1010, MATCH($D2517, 'Page Categories'!$D$11:$D$1010, 0)), "")))</f>
        <v/>
      </c>
      <c r="C2517" s="4"/>
      <c r="D2517" s="50"/>
      <c r="E2517" s="51"/>
      <c r="F2517" s="51"/>
      <c r="G2517" s="52"/>
      <c r="H2517" s="51"/>
      <c r="I2517" s="53"/>
      <c r="J2517" s="4"/>
      <c r="O2517" s="12" t="str">
        <f t="shared" si="317"/>
        <v/>
      </c>
      <c r="Q2517" s="12" t="str">
        <f t="shared" si="318"/>
        <v/>
      </c>
      <c r="R2517" s="12" t="str">
        <f t="shared" si="319"/>
        <v/>
      </c>
      <c r="S2517" s="12" t="str">
        <f t="shared" si="320"/>
        <v/>
      </c>
      <c r="T2517" s="12" t="str">
        <f t="shared" si="321"/>
        <v/>
      </c>
      <c r="U2517" s="12" t="str">
        <f t="shared" si="322"/>
        <v/>
      </c>
      <c r="V2517" s="12" t="str">
        <f t="shared" si="316"/>
        <v/>
      </c>
      <c r="X2517" s="44" t="str">
        <f>IF($D2517="", "", IF(COUNTIF($D$11:$D2517, $D2517)&gt;1, "", $D2517))</f>
        <v/>
      </c>
      <c r="Z2517" s="12" t="str">
        <f>IF($X2517="", "", IF(COUNTIF('Page Categories'!$D$11:$D$1010, $X2517)&gt;0, "", MAX(Z$10:Z2516)+1))</f>
        <v/>
      </c>
      <c r="AB2517" s="44" t="str">
        <f t="shared" si="323"/>
        <v/>
      </c>
    </row>
    <row r="2518" spans="1:28" x14ac:dyDescent="0.25">
      <c r="A2518" s="4"/>
      <c r="B2518" s="44" t="str">
        <f>IF($D2518="", "", IF(IFERROR(INDEX('Page Categories'!$E$11:$E$1010, MATCH($D2518, 'Page Categories'!$D$11:$D$1010, 0)), "")="", 'Page Categories'!$M$21, IFERROR(INDEX('Page Categories'!$E$11:$E$1010, MATCH($D2518, 'Page Categories'!$D$11:$D$1010, 0)), "")))</f>
        <v/>
      </c>
      <c r="C2518" s="4"/>
      <c r="D2518" s="50"/>
      <c r="E2518" s="51"/>
      <c r="F2518" s="51"/>
      <c r="G2518" s="52"/>
      <c r="H2518" s="51"/>
      <c r="I2518" s="53"/>
      <c r="J2518" s="4"/>
      <c r="O2518" s="12" t="str">
        <f t="shared" si="317"/>
        <v/>
      </c>
      <c r="Q2518" s="12" t="str">
        <f t="shared" si="318"/>
        <v/>
      </c>
      <c r="R2518" s="12" t="str">
        <f t="shared" si="319"/>
        <v/>
      </c>
      <c r="S2518" s="12" t="str">
        <f t="shared" si="320"/>
        <v/>
      </c>
      <c r="T2518" s="12" t="str">
        <f t="shared" si="321"/>
        <v/>
      </c>
      <c r="U2518" s="12" t="str">
        <f t="shared" si="322"/>
        <v/>
      </c>
      <c r="V2518" s="12" t="str">
        <f t="shared" si="316"/>
        <v/>
      </c>
      <c r="X2518" s="44" t="str">
        <f>IF($D2518="", "", IF(COUNTIF($D$11:$D2518, $D2518)&gt;1, "", $D2518))</f>
        <v/>
      </c>
      <c r="Z2518" s="12" t="str">
        <f>IF($X2518="", "", IF(COUNTIF('Page Categories'!$D$11:$D$1010, $X2518)&gt;0, "", MAX(Z$10:Z2517)+1))</f>
        <v/>
      </c>
      <c r="AB2518" s="44" t="str">
        <f t="shared" si="323"/>
        <v/>
      </c>
    </row>
    <row r="2519" spans="1:28" x14ac:dyDescent="0.25">
      <c r="A2519" s="4"/>
      <c r="B2519" s="44" t="str">
        <f>IF($D2519="", "", IF(IFERROR(INDEX('Page Categories'!$E$11:$E$1010, MATCH($D2519, 'Page Categories'!$D$11:$D$1010, 0)), "")="", 'Page Categories'!$M$21, IFERROR(INDEX('Page Categories'!$E$11:$E$1010, MATCH($D2519, 'Page Categories'!$D$11:$D$1010, 0)), "")))</f>
        <v/>
      </c>
      <c r="C2519" s="4"/>
      <c r="D2519" s="50"/>
      <c r="E2519" s="51"/>
      <c r="F2519" s="51"/>
      <c r="G2519" s="52"/>
      <c r="H2519" s="51"/>
      <c r="I2519" s="53"/>
      <c r="J2519" s="4"/>
      <c r="O2519" s="12" t="str">
        <f t="shared" si="317"/>
        <v/>
      </c>
      <c r="Q2519" s="12" t="str">
        <f t="shared" si="318"/>
        <v/>
      </c>
      <c r="R2519" s="12" t="str">
        <f t="shared" si="319"/>
        <v/>
      </c>
      <c r="S2519" s="12" t="str">
        <f t="shared" si="320"/>
        <v/>
      </c>
      <c r="T2519" s="12" t="str">
        <f t="shared" si="321"/>
        <v/>
      </c>
      <c r="U2519" s="12" t="str">
        <f t="shared" si="322"/>
        <v/>
      </c>
      <c r="V2519" s="12" t="str">
        <f t="shared" si="316"/>
        <v/>
      </c>
      <c r="X2519" s="44" t="str">
        <f>IF($D2519="", "", IF(COUNTIF($D$11:$D2519, $D2519)&gt;1, "", $D2519))</f>
        <v/>
      </c>
      <c r="Z2519" s="12" t="str">
        <f>IF($X2519="", "", IF(COUNTIF('Page Categories'!$D$11:$D$1010, $X2519)&gt;0, "", MAX(Z$10:Z2518)+1))</f>
        <v/>
      </c>
      <c r="AB2519" s="44" t="str">
        <f t="shared" si="323"/>
        <v/>
      </c>
    </row>
    <row r="2520" spans="1:28" x14ac:dyDescent="0.25">
      <c r="A2520" s="4"/>
      <c r="B2520" s="44" t="str">
        <f>IF($D2520="", "", IF(IFERROR(INDEX('Page Categories'!$E$11:$E$1010, MATCH($D2520, 'Page Categories'!$D$11:$D$1010, 0)), "")="", 'Page Categories'!$M$21, IFERROR(INDEX('Page Categories'!$E$11:$E$1010, MATCH($D2520, 'Page Categories'!$D$11:$D$1010, 0)), "")))</f>
        <v/>
      </c>
      <c r="C2520" s="4"/>
      <c r="D2520" s="50"/>
      <c r="E2520" s="51"/>
      <c r="F2520" s="51"/>
      <c r="G2520" s="52"/>
      <c r="H2520" s="51"/>
      <c r="I2520" s="53"/>
      <c r="J2520" s="4"/>
      <c r="O2520" s="12" t="str">
        <f t="shared" si="317"/>
        <v/>
      </c>
      <c r="Q2520" s="12" t="str">
        <f t="shared" si="318"/>
        <v/>
      </c>
      <c r="R2520" s="12" t="str">
        <f t="shared" si="319"/>
        <v/>
      </c>
      <c r="S2520" s="12" t="str">
        <f t="shared" si="320"/>
        <v/>
      </c>
      <c r="T2520" s="12" t="str">
        <f t="shared" si="321"/>
        <v/>
      </c>
      <c r="U2520" s="12" t="str">
        <f t="shared" si="322"/>
        <v/>
      </c>
      <c r="V2520" s="12" t="str">
        <f t="shared" si="316"/>
        <v/>
      </c>
      <c r="X2520" s="44" t="str">
        <f>IF($D2520="", "", IF(COUNTIF($D$11:$D2520, $D2520)&gt;1, "", $D2520))</f>
        <v/>
      </c>
      <c r="Z2520" s="12" t="str">
        <f>IF($X2520="", "", IF(COUNTIF('Page Categories'!$D$11:$D$1010, $X2520)&gt;0, "", MAX(Z$10:Z2519)+1))</f>
        <v/>
      </c>
      <c r="AB2520" s="44" t="str">
        <f t="shared" si="323"/>
        <v/>
      </c>
    </row>
    <row r="2521" spans="1:28" x14ac:dyDescent="0.25">
      <c r="A2521" s="4"/>
      <c r="B2521" s="44" t="str">
        <f>IF($D2521="", "", IF(IFERROR(INDEX('Page Categories'!$E$11:$E$1010, MATCH($D2521, 'Page Categories'!$D$11:$D$1010, 0)), "")="", 'Page Categories'!$M$21, IFERROR(INDEX('Page Categories'!$E$11:$E$1010, MATCH($D2521, 'Page Categories'!$D$11:$D$1010, 0)), "")))</f>
        <v/>
      </c>
      <c r="C2521" s="4"/>
      <c r="D2521" s="50"/>
      <c r="E2521" s="51"/>
      <c r="F2521" s="51"/>
      <c r="G2521" s="52"/>
      <c r="H2521" s="51"/>
      <c r="I2521" s="53"/>
      <c r="J2521" s="4"/>
      <c r="O2521" s="12" t="str">
        <f t="shared" si="317"/>
        <v/>
      </c>
      <c r="Q2521" s="12" t="str">
        <f t="shared" si="318"/>
        <v/>
      </c>
      <c r="R2521" s="12" t="str">
        <f t="shared" si="319"/>
        <v/>
      </c>
      <c r="S2521" s="12" t="str">
        <f t="shared" si="320"/>
        <v/>
      </c>
      <c r="T2521" s="12" t="str">
        <f t="shared" si="321"/>
        <v/>
      </c>
      <c r="U2521" s="12" t="str">
        <f t="shared" si="322"/>
        <v/>
      </c>
      <c r="V2521" s="12" t="str">
        <f t="shared" si="316"/>
        <v/>
      </c>
      <c r="X2521" s="44" t="str">
        <f>IF($D2521="", "", IF(COUNTIF($D$11:$D2521, $D2521)&gt;1, "", $D2521))</f>
        <v/>
      </c>
      <c r="Z2521" s="12" t="str">
        <f>IF($X2521="", "", IF(COUNTIF('Page Categories'!$D$11:$D$1010, $X2521)&gt;0, "", MAX(Z$10:Z2520)+1))</f>
        <v/>
      </c>
      <c r="AB2521" s="44" t="str">
        <f t="shared" si="323"/>
        <v/>
      </c>
    </row>
    <row r="2522" spans="1:28" x14ac:dyDescent="0.25">
      <c r="A2522" s="4"/>
      <c r="B2522" s="44" t="str">
        <f>IF($D2522="", "", IF(IFERROR(INDEX('Page Categories'!$E$11:$E$1010, MATCH($D2522, 'Page Categories'!$D$11:$D$1010, 0)), "")="", 'Page Categories'!$M$21, IFERROR(INDEX('Page Categories'!$E$11:$E$1010, MATCH($D2522, 'Page Categories'!$D$11:$D$1010, 0)), "")))</f>
        <v/>
      </c>
      <c r="C2522" s="4"/>
      <c r="D2522" s="50"/>
      <c r="E2522" s="51"/>
      <c r="F2522" s="51"/>
      <c r="G2522" s="52"/>
      <c r="H2522" s="51"/>
      <c r="I2522" s="53"/>
      <c r="J2522" s="4"/>
      <c r="O2522" s="12" t="str">
        <f t="shared" si="317"/>
        <v/>
      </c>
      <c r="Q2522" s="12" t="str">
        <f t="shared" si="318"/>
        <v/>
      </c>
      <c r="R2522" s="12" t="str">
        <f t="shared" si="319"/>
        <v/>
      </c>
      <c r="S2522" s="12" t="str">
        <f t="shared" si="320"/>
        <v/>
      </c>
      <c r="T2522" s="12" t="str">
        <f t="shared" si="321"/>
        <v/>
      </c>
      <c r="U2522" s="12" t="str">
        <f t="shared" si="322"/>
        <v/>
      </c>
      <c r="V2522" s="12" t="str">
        <f t="shared" si="316"/>
        <v/>
      </c>
      <c r="X2522" s="44" t="str">
        <f>IF($D2522="", "", IF(COUNTIF($D$11:$D2522, $D2522)&gt;1, "", $D2522))</f>
        <v/>
      </c>
      <c r="Z2522" s="12" t="str">
        <f>IF($X2522="", "", IF(COUNTIF('Page Categories'!$D$11:$D$1010, $X2522)&gt;0, "", MAX(Z$10:Z2521)+1))</f>
        <v/>
      </c>
      <c r="AB2522" s="44" t="str">
        <f t="shared" si="323"/>
        <v/>
      </c>
    </row>
    <row r="2523" spans="1:28" x14ac:dyDescent="0.25">
      <c r="A2523" s="4"/>
      <c r="B2523" s="44" t="str">
        <f>IF($D2523="", "", IF(IFERROR(INDEX('Page Categories'!$E$11:$E$1010, MATCH($D2523, 'Page Categories'!$D$11:$D$1010, 0)), "")="", 'Page Categories'!$M$21, IFERROR(INDEX('Page Categories'!$E$11:$E$1010, MATCH($D2523, 'Page Categories'!$D$11:$D$1010, 0)), "")))</f>
        <v/>
      </c>
      <c r="C2523" s="4"/>
      <c r="D2523" s="50"/>
      <c r="E2523" s="51"/>
      <c r="F2523" s="51"/>
      <c r="G2523" s="52"/>
      <c r="H2523" s="51"/>
      <c r="I2523" s="53"/>
      <c r="J2523" s="4"/>
      <c r="O2523" s="12" t="str">
        <f t="shared" si="317"/>
        <v/>
      </c>
      <c r="Q2523" s="12" t="str">
        <f t="shared" si="318"/>
        <v/>
      </c>
      <c r="R2523" s="12" t="str">
        <f t="shared" si="319"/>
        <v/>
      </c>
      <c r="S2523" s="12" t="str">
        <f t="shared" si="320"/>
        <v/>
      </c>
      <c r="T2523" s="12" t="str">
        <f t="shared" si="321"/>
        <v/>
      </c>
      <c r="U2523" s="12" t="str">
        <f t="shared" si="322"/>
        <v/>
      </c>
      <c r="V2523" s="12" t="str">
        <f t="shared" si="316"/>
        <v/>
      </c>
      <c r="X2523" s="44" t="str">
        <f>IF($D2523="", "", IF(COUNTIF($D$11:$D2523, $D2523)&gt;1, "", $D2523))</f>
        <v/>
      </c>
      <c r="Z2523" s="12" t="str">
        <f>IF($X2523="", "", IF(COUNTIF('Page Categories'!$D$11:$D$1010, $X2523)&gt;0, "", MAX(Z$10:Z2522)+1))</f>
        <v/>
      </c>
      <c r="AB2523" s="44" t="str">
        <f t="shared" si="323"/>
        <v/>
      </c>
    </row>
    <row r="2524" spans="1:28" x14ac:dyDescent="0.25">
      <c r="A2524" s="4"/>
      <c r="B2524" s="44" t="str">
        <f>IF($D2524="", "", IF(IFERROR(INDEX('Page Categories'!$E$11:$E$1010, MATCH($D2524, 'Page Categories'!$D$11:$D$1010, 0)), "")="", 'Page Categories'!$M$21, IFERROR(INDEX('Page Categories'!$E$11:$E$1010, MATCH($D2524, 'Page Categories'!$D$11:$D$1010, 0)), "")))</f>
        <v/>
      </c>
      <c r="C2524" s="4"/>
      <c r="D2524" s="50"/>
      <c r="E2524" s="51"/>
      <c r="F2524" s="51"/>
      <c r="G2524" s="52"/>
      <c r="H2524" s="51"/>
      <c r="I2524" s="53"/>
      <c r="J2524" s="4"/>
      <c r="O2524" s="12" t="str">
        <f t="shared" si="317"/>
        <v/>
      </c>
      <c r="Q2524" s="12" t="str">
        <f t="shared" si="318"/>
        <v/>
      </c>
      <c r="R2524" s="12" t="str">
        <f t="shared" si="319"/>
        <v/>
      </c>
      <c r="S2524" s="12" t="str">
        <f t="shared" si="320"/>
        <v/>
      </c>
      <c r="T2524" s="12" t="str">
        <f t="shared" si="321"/>
        <v/>
      </c>
      <c r="U2524" s="12" t="str">
        <f t="shared" si="322"/>
        <v/>
      </c>
      <c r="V2524" s="12" t="str">
        <f t="shared" si="316"/>
        <v/>
      </c>
      <c r="X2524" s="44" t="str">
        <f>IF($D2524="", "", IF(COUNTIF($D$11:$D2524, $D2524)&gt;1, "", $D2524))</f>
        <v/>
      </c>
      <c r="Z2524" s="12" t="str">
        <f>IF($X2524="", "", IF(COUNTIF('Page Categories'!$D$11:$D$1010, $X2524)&gt;0, "", MAX(Z$10:Z2523)+1))</f>
        <v/>
      </c>
      <c r="AB2524" s="44" t="str">
        <f t="shared" si="323"/>
        <v/>
      </c>
    </row>
    <row r="2525" spans="1:28" x14ac:dyDescent="0.25">
      <c r="A2525" s="4"/>
      <c r="B2525" s="44" t="str">
        <f>IF($D2525="", "", IF(IFERROR(INDEX('Page Categories'!$E$11:$E$1010, MATCH($D2525, 'Page Categories'!$D$11:$D$1010, 0)), "")="", 'Page Categories'!$M$21, IFERROR(INDEX('Page Categories'!$E$11:$E$1010, MATCH($D2525, 'Page Categories'!$D$11:$D$1010, 0)), "")))</f>
        <v/>
      </c>
      <c r="C2525" s="4"/>
      <c r="D2525" s="50"/>
      <c r="E2525" s="51"/>
      <c r="F2525" s="51"/>
      <c r="G2525" s="52"/>
      <c r="H2525" s="51"/>
      <c r="I2525" s="53"/>
      <c r="J2525" s="4"/>
      <c r="O2525" s="12" t="str">
        <f t="shared" si="317"/>
        <v/>
      </c>
      <c r="Q2525" s="12" t="str">
        <f t="shared" si="318"/>
        <v/>
      </c>
      <c r="R2525" s="12" t="str">
        <f t="shared" si="319"/>
        <v/>
      </c>
      <c r="S2525" s="12" t="str">
        <f t="shared" si="320"/>
        <v/>
      </c>
      <c r="T2525" s="12" t="str">
        <f t="shared" si="321"/>
        <v/>
      </c>
      <c r="U2525" s="12" t="str">
        <f t="shared" si="322"/>
        <v/>
      </c>
      <c r="V2525" s="12" t="str">
        <f t="shared" si="316"/>
        <v/>
      </c>
      <c r="X2525" s="44" t="str">
        <f>IF($D2525="", "", IF(COUNTIF($D$11:$D2525, $D2525)&gt;1, "", $D2525))</f>
        <v/>
      </c>
      <c r="Z2525" s="12" t="str">
        <f>IF($X2525="", "", IF(COUNTIF('Page Categories'!$D$11:$D$1010, $X2525)&gt;0, "", MAX(Z$10:Z2524)+1))</f>
        <v/>
      </c>
      <c r="AB2525" s="44" t="str">
        <f t="shared" si="323"/>
        <v/>
      </c>
    </row>
    <row r="2526" spans="1:28" x14ac:dyDescent="0.25">
      <c r="A2526" s="4"/>
      <c r="B2526" s="44" t="str">
        <f>IF($D2526="", "", IF(IFERROR(INDEX('Page Categories'!$E$11:$E$1010, MATCH($D2526, 'Page Categories'!$D$11:$D$1010, 0)), "")="", 'Page Categories'!$M$21, IFERROR(INDEX('Page Categories'!$E$11:$E$1010, MATCH($D2526, 'Page Categories'!$D$11:$D$1010, 0)), "")))</f>
        <v/>
      </c>
      <c r="C2526" s="4"/>
      <c r="D2526" s="50"/>
      <c r="E2526" s="51"/>
      <c r="F2526" s="51"/>
      <c r="G2526" s="52"/>
      <c r="H2526" s="51"/>
      <c r="I2526" s="53"/>
      <c r="J2526" s="4"/>
      <c r="O2526" s="12" t="str">
        <f t="shared" si="317"/>
        <v/>
      </c>
      <c r="Q2526" s="12" t="str">
        <f t="shared" si="318"/>
        <v/>
      </c>
      <c r="R2526" s="12" t="str">
        <f t="shared" si="319"/>
        <v/>
      </c>
      <c r="S2526" s="12" t="str">
        <f t="shared" si="320"/>
        <v/>
      </c>
      <c r="T2526" s="12" t="str">
        <f t="shared" si="321"/>
        <v/>
      </c>
      <c r="U2526" s="12" t="str">
        <f t="shared" si="322"/>
        <v/>
      </c>
      <c r="V2526" s="12" t="str">
        <f t="shared" si="316"/>
        <v/>
      </c>
      <c r="X2526" s="44" t="str">
        <f>IF($D2526="", "", IF(COUNTIF($D$11:$D2526, $D2526)&gt;1, "", $D2526))</f>
        <v/>
      </c>
      <c r="Z2526" s="12" t="str">
        <f>IF($X2526="", "", IF(COUNTIF('Page Categories'!$D$11:$D$1010, $X2526)&gt;0, "", MAX(Z$10:Z2525)+1))</f>
        <v/>
      </c>
      <c r="AB2526" s="44" t="str">
        <f t="shared" si="323"/>
        <v/>
      </c>
    </row>
    <row r="2527" spans="1:28" x14ac:dyDescent="0.25">
      <c r="A2527" s="4"/>
      <c r="B2527" s="44" t="str">
        <f>IF($D2527="", "", IF(IFERROR(INDEX('Page Categories'!$E$11:$E$1010, MATCH($D2527, 'Page Categories'!$D$11:$D$1010, 0)), "")="", 'Page Categories'!$M$21, IFERROR(INDEX('Page Categories'!$E$11:$E$1010, MATCH($D2527, 'Page Categories'!$D$11:$D$1010, 0)), "")))</f>
        <v/>
      </c>
      <c r="C2527" s="4"/>
      <c r="D2527" s="50"/>
      <c r="E2527" s="51"/>
      <c r="F2527" s="51"/>
      <c r="G2527" s="52"/>
      <c r="H2527" s="51"/>
      <c r="I2527" s="53"/>
      <c r="J2527" s="4"/>
      <c r="O2527" s="12" t="str">
        <f t="shared" si="317"/>
        <v/>
      </c>
      <c r="Q2527" s="12" t="str">
        <f t="shared" si="318"/>
        <v/>
      </c>
      <c r="R2527" s="12" t="str">
        <f t="shared" si="319"/>
        <v/>
      </c>
      <c r="S2527" s="12" t="str">
        <f t="shared" si="320"/>
        <v/>
      </c>
      <c r="T2527" s="12" t="str">
        <f t="shared" si="321"/>
        <v/>
      </c>
      <c r="U2527" s="12" t="str">
        <f t="shared" si="322"/>
        <v/>
      </c>
      <c r="V2527" s="12" t="str">
        <f t="shared" si="316"/>
        <v/>
      </c>
      <c r="X2527" s="44" t="str">
        <f>IF($D2527="", "", IF(COUNTIF($D$11:$D2527, $D2527)&gt;1, "", $D2527))</f>
        <v/>
      </c>
      <c r="Z2527" s="12" t="str">
        <f>IF($X2527="", "", IF(COUNTIF('Page Categories'!$D$11:$D$1010, $X2527)&gt;0, "", MAX(Z$10:Z2526)+1))</f>
        <v/>
      </c>
      <c r="AB2527" s="44" t="str">
        <f t="shared" si="323"/>
        <v/>
      </c>
    </row>
    <row r="2528" spans="1:28" x14ac:dyDescent="0.25">
      <c r="A2528" s="4"/>
      <c r="B2528" s="44" t="str">
        <f>IF($D2528="", "", IF(IFERROR(INDEX('Page Categories'!$E$11:$E$1010, MATCH($D2528, 'Page Categories'!$D$11:$D$1010, 0)), "")="", 'Page Categories'!$M$21, IFERROR(INDEX('Page Categories'!$E$11:$E$1010, MATCH($D2528, 'Page Categories'!$D$11:$D$1010, 0)), "")))</f>
        <v/>
      </c>
      <c r="C2528" s="4"/>
      <c r="D2528" s="50"/>
      <c r="E2528" s="51"/>
      <c r="F2528" s="51"/>
      <c r="G2528" s="52"/>
      <c r="H2528" s="51"/>
      <c r="I2528" s="53"/>
      <c r="J2528" s="4"/>
      <c r="O2528" s="12" t="str">
        <f t="shared" si="317"/>
        <v/>
      </c>
      <c r="Q2528" s="12" t="str">
        <f t="shared" si="318"/>
        <v/>
      </c>
      <c r="R2528" s="12" t="str">
        <f t="shared" si="319"/>
        <v/>
      </c>
      <c r="S2528" s="12" t="str">
        <f t="shared" si="320"/>
        <v/>
      </c>
      <c r="T2528" s="12" t="str">
        <f t="shared" si="321"/>
        <v/>
      </c>
      <c r="U2528" s="12" t="str">
        <f t="shared" si="322"/>
        <v/>
      </c>
      <c r="V2528" s="12" t="str">
        <f t="shared" si="316"/>
        <v/>
      </c>
      <c r="X2528" s="44" t="str">
        <f>IF($D2528="", "", IF(COUNTIF($D$11:$D2528, $D2528)&gt;1, "", $D2528))</f>
        <v/>
      </c>
      <c r="Z2528" s="12" t="str">
        <f>IF($X2528="", "", IF(COUNTIF('Page Categories'!$D$11:$D$1010, $X2528)&gt;0, "", MAX(Z$10:Z2527)+1))</f>
        <v/>
      </c>
      <c r="AB2528" s="44" t="str">
        <f t="shared" si="323"/>
        <v/>
      </c>
    </row>
    <row r="2529" spans="1:28" x14ac:dyDescent="0.25">
      <c r="A2529" s="4"/>
      <c r="B2529" s="44" t="str">
        <f>IF($D2529="", "", IF(IFERROR(INDEX('Page Categories'!$E$11:$E$1010, MATCH($D2529, 'Page Categories'!$D$11:$D$1010, 0)), "")="", 'Page Categories'!$M$21, IFERROR(INDEX('Page Categories'!$E$11:$E$1010, MATCH($D2529, 'Page Categories'!$D$11:$D$1010, 0)), "")))</f>
        <v/>
      </c>
      <c r="C2529" s="4"/>
      <c r="D2529" s="50"/>
      <c r="E2529" s="51"/>
      <c r="F2529" s="51"/>
      <c r="G2529" s="52"/>
      <c r="H2529" s="51"/>
      <c r="I2529" s="53"/>
      <c r="J2529" s="4"/>
      <c r="O2529" s="12" t="str">
        <f t="shared" si="317"/>
        <v/>
      </c>
      <c r="Q2529" s="12" t="str">
        <f t="shared" si="318"/>
        <v/>
      </c>
      <c r="R2529" s="12" t="str">
        <f t="shared" si="319"/>
        <v/>
      </c>
      <c r="S2529" s="12" t="str">
        <f t="shared" si="320"/>
        <v/>
      </c>
      <c r="T2529" s="12" t="str">
        <f t="shared" si="321"/>
        <v/>
      </c>
      <c r="U2529" s="12" t="str">
        <f t="shared" si="322"/>
        <v/>
      </c>
      <c r="V2529" s="12" t="str">
        <f t="shared" si="316"/>
        <v/>
      </c>
      <c r="X2529" s="44" t="str">
        <f>IF($D2529="", "", IF(COUNTIF($D$11:$D2529, $D2529)&gt;1, "", $D2529))</f>
        <v/>
      </c>
      <c r="Z2529" s="12" t="str">
        <f>IF($X2529="", "", IF(COUNTIF('Page Categories'!$D$11:$D$1010, $X2529)&gt;0, "", MAX(Z$10:Z2528)+1))</f>
        <v/>
      </c>
      <c r="AB2529" s="44" t="str">
        <f t="shared" si="323"/>
        <v/>
      </c>
    </row>
    <row r="2530" spans="1:28" x14ac:dyDescent="0.25">
      <c r="A2530" s="4"/>
      <c r="B2530" s="44" t="str">
        <f>IF($D2530="", "", IF(IFERROR(INDEX('Page Categories'!$E$11:$E$1010, MATCH($D2530, 'Page Categories'!$D$11:$D$1010, 0)), "")="", 'Page Categories'!$M$21, IFERROR(INDEX('Page Categories'!$E$11:$E$1010, MATCH($D2530, 'Page Categories'!$D$11:$D$1010, 0)), "")))</f>
        <v/>
      </c>
      <c r="C2530" s="4"/>
      <c r="D2530" s="50"/>
      <c r="E2530" s="51"/>
      <c r="F2530" s="51"/>
      <c r="G2530" s="52"/>
      <c r="H2530" s="51"/>
      <c r="I2530" s="53"/>
      <c r="J2530" s="4"/>
      <c r="O2530" s="12" t="str">
        <f t="shared" si="317"/>
        <v/>
      </c>
      <c r="Q2530" s="12" t="str">
        <f t="shared" si="318"/>
        <v/>
      </c>
      <c r="R2530" s="12" t="str">
        <f t="shared" si="319"/>
        <v/>
      </c>
      <c r="S2530" s="12" t="str">
        <f t="shared" si="320"/>
        <v/>
      </c>
      <c r="T2530" s="12" t="str">
        <f t="shared" si="321"/>
        <v/>
      </c>
      <c r="U2530" s="12" t="str">
        <f t="shared" si="322"/>
        <v/>
      </c>
      <c r="V2530" s="12" t="str">
        <f t="shared" si="316"/>
        <v/>
      </c>
      <c r="X2530" s="44" t="str">
        <f>IF($D2530="", "", IF(COUNTIF($D$11:$D2530, $D2530)&gt;1, "", $D2530))</f>
        <v/>
      </c>
      <c r="Z2530" s="12" t="str">
        <f>IF($X2530="", "", IF(COUNTIF('Page Categories'!$D$11:$D$1010, $X2530)&gt;0, "", MAX(Z$10:Z2529)+1))</f>
        <v/>
      </c>
      <c r="AB2530" s="44" t="str">
        <f t="shared" si="323"/>
        <v/>
      </c>
    </row>
    <row r="2531" spans="1:28" x14ac:dyDescent="0.25">
      <c r="A2531" s="4"/>
      <c r="B2531" s="44" t="str">
        <f>IF($D2531="", "", IF(IFERROR(INDEX('Page Categories'!$E$11:$E$1010, MATCH($D2531, 'Page Categories'!$D$11:$D$1010, 0)), "")="", 'Page Categories'!$M$21, IFERROR(INDEX('Page Categories'!$E$11:$E$1010, MATCH($D2531, 'Page Categories'!$D$11:$D$1010, 0)), "")))</f>
        <v/>
      </c>
      <c r="C2531" s="4"/>
      <c r="D2531" s="50"/>
      <c r="E2531" s="51"/>
      <c r="F2531" s="51"/>
      <c r="G2531" s="52"/>
      <c r="H2531" s="51"/>
      <c r="I2531" s="53"/>
      <c r="J2531" s="4"/>
      <c r="O2531" s="12" t="str">
        <f t="shared" si="317"/>
        <v/>
      </c>
      <c r="Q2531" s="12" t="str">
        <f t="shared" si="318"/>
        <v/>
      </c>
      <c r="R2531" s="12" t="str">
        <f t="shared" si="319"/>
        <v/>
      </c>
      <c r="S2531" s="12" t="str">
        <f t="shared" si="320"/>
        <v/>
      </c>
      <c r="T2531" s="12" t="str">
        <f t="shared" si="321"/>
        <v/>
      </c>
      <c r="U2531" s="12" t="str">
        <f t="shared" si="322"/>
        <v/>
      </c>
      <c r="V2531" s="12" t="str">
        <f t="shared" si="316"/>
        <v/>
      </c>
      <c r="X2531" s="44" t="str">
        <f>IF($D2531="", "", IF(COUNTIF($D$11:$D2531, $D2531)&gt;1, "", $D2531))</f>
        <v/>
      </c>
      <c r="Z2531" s="12" t="str">
        <f>IF($X2531="", "", IF(COUNTIF('Page Categories'!$D$11:$D$1010, $X2531)&gt;0, "", MAX(Z$10:Z2530)+1))</f>
        <v/>
      </c>
      <c r="AB2531" s="44" t="str">
        <f t="shared" si="323"/>
        <v/>
      </c>
    </row>
    <row r="2532" spans="1:28" x14ac:dyDescent="0.25">
      <c r="A2532" s="4"/>
      <c r="B2532" s="44" t="str">
        <f>IF($D2532="", "", IF(IFERROR(INDEX('Page Categories'!$E$11:$E$1010, MATCH($D2532, 'Page Categories'!$D$11:$D$1010, 0)), "")="", 'Page Categories'!$M$21, IFERROR(INDEX('Page Categories'!$E$11:$E$1010, MATCH($D2532, 'Page Categories'!$D$11:$D$1010, 0)), "")))</f>
        <v/>
      </c>
      <c r="C2532" s="4"/>
      <c r="D2532" s="50"/>
      <c r="E2532" s="51"/>
      <c r="F2532" s="51"/>
      <c r="G2532" s="52"/>
      <c r="H2532" s="51"/>
      <c r="I2532" s="53"/>
      <c r="J2532" s="4"/>
      <c r="O2532" s="12" t="str">
        <f t="shared" si="317"/>
        <v/>
      </c>
      <c r="Q2532" s="12" t="str">
        <f t="shared" si="318"/>
        <v/>
      </c>
      <c r="R2532" s="12" t="str">
        <f t="shared" si="319"/>
        <v/>
      </c>
      <c r="S2532" s="12" t="str">
        <f t="shared" si="320"/>
        <v/>
      </c>
      <c r="T2532" s="12" t="str">
        <f t="shared" si="321"/>
        <v/>
      </c>
      <c r="U2532" s="12" t="str">
        <f t="shared" si="322"/>
        <v/>
      </c>
      <c r="V2532" s="12" t="str">
        <f t="shared" si="316"/>
        <v/>
      </c>
      <c r="X2532" s="44" t="str">
        <f>IF($D2532="", "", IF(COUNTIF($D$11:$D2532, $D2532)&gt;1, "", $D2532))</f>
        <v/>
      </c>
      <c r="Z2532" s="12" t="str">
        <f>IF($X2532="", "", IF(COUNTIF('Page Categories'!$D$11:$D$1010, $X2532)&gt;0, "", MAX(Z$10:Z2531)+1))</f>
        <v/>
      </c>
      <c r="AB2532" s="44" t="str">
        <f t="shared" si="323"/>
        <v/>
      </c>
    </row>
    <row r="2533" spans="1:28" x14ac:dyDescent="0.25">
      <c r="A2533" s="4"/>
      <c r="B2533" s="44" t="str">
        <f>IF($D2533="", "", IF(IFERROR(INDEX('Page Categories'!$E$11:$E$1010, MATCH($D2533, 'Page Categories'!$D$11:$D$1010, 0)), "")="", 'Page Categories'!$M$21, IFERROR(INDEX('Page Categories'!$E$11:$E$1010, MATCH($D2533, 'Page Categories'!$D$11:$D$1010, 0)), "")))</f>
        <v/>
      </c>
      <c r="C2533" s="4"/>
      <c r="D2533" s="50"/>
      <c r="E2533" s="51"/>
      <c r="F2533" s="51"/>
      <c r="G2533" s="52"/>
      <c r="H2533" s="51"/>
      <c r="I2533" s="53"/>
      <c r="J2533" s="4"/>
      <c r="O2533" s="12" t="str">
        <f t="shared" si="317"/>
        <v/>
      </c>
      <c r="Q2533" s="12" t="str">
        <f t="shared" si="318"/>
        <v/>
      </c>
      <c r="R2533" s="12" t="str">
        <f t="shared" si="319"/>
        <v/>
      </c>
      <c r="S2533" s="12" t="str">
        <f t="shared" si="320"/>
        <v/>
      </c>
      <c r="T2533" s="12" t="str">
        <f t="shared" si="321"/>
        <v/>
      </c>
      <c r="U2533" s="12" t="str">
        <f t="shared" si="322"/>
        <v/>
      </c>
      <c r="V2533" s="12" t="str">
        <f t="shared" si="316"/>
        <v/>
      </c>
      <c r="X2533" s="44" t="str">
        <f>IF($D2533="", "", IF(COUNTIF($D$11:$D2533, $D2533)&gt;1, "", $D2533))</f>
        <v/>
      </c>
      <c r="Z2533" s="12" t="str">
        <f>IF($X2533="", "", IF(COUNTIF('Page Categories'!$D$11:$D$1010, $X2533)&gt;0, "", MAX(Z$10:Z2532)+1))</f>
        <v/>
      </c>
      <c r="AB2533" s="44" t="str">
        <f t="shared" si="323"/>
        <v/>
      </c>
    </row>
    <row r="2534" spans="1:28" x14ac:dyDescent="0.25">
      <c r="A2534" s="4"/>
      <c r="B2534" s="44" t="str">
        <f>IF($D2534="", "", IF(IFERROR(INDEX('Page Categories'!$E$11:$E$1010, MATCH($D2534, 'Page Categories'!$D$11:$D$1010, 0)), "")="", 'Page Categories'!$M$21, IFERROR(INDEX('Page Categories'!$E$11:$E$1010, MATCH($D2534, 'Page Categories'!$D$11:$D$1010, 0)), "")))</f>
        <v/>
      </c>
      <c r="C2534" s="4"/>
      <c r="D2534" s="50"/>
      <c r="E2534" s="51"/>
      <c r="F2534" s="51"/>
      <c r="G2534" s="52"/>
      <c r="H2534" s="51"/>
      <c r="I2534" s="53"/>
      <c r="J2534" s="4"/>
      <c r="O2534" s="12" t="str">
        <f t="shared" si="317"/>
        <v/>
      </c>
      <c r="Q2534" s="12" t="str">
        <f t="shared" si="318"/>
        <v/>
      </c>
      <c r="R2534" s="12" t="str">
        <f t="shared" si="319"/>
        <v/>
      </c>
      <c r="S2534" s="12" t="str">
        <f t="shared" si="320"/>
        <v/>
      </c>
      <c r="T2534" s="12" t="str">
        <f t="shared" si="321"/>
        <v/>
      </c>
      <c r="U2534" s="12" t="str">
        <f t="shared" si="322"/>
        <v/>
      </c>
      <c r="V2534" s="12" t="str">
        <f t="shared" si="316"/>
        <v/>
      </c>
      <c r="X2534" s="44" t="str">
        <f>IF($D2534="", "", IF(COUNTIF($D$11:$D2534, $D2534)&gt;1, "", $D2534))</f>
        <v/>
      </c>
      <c r="Z2534" s="12" t="str">
        <f>IF($X2534="", "", IF(COUNTIF('Page Categories'!$D$11:$D$1010, $X2534)&gt;0, "", MAX(Z$10:Z2533)+1))</f>
        <v/>
      </c>
      <c r="AB2534" s="44" t="str">
        <f t="shared" si="323"/>
        <v/>
      </c>
    </row>
    <row r="2535" spans="1:28" x14ac:dyDescent="0.25">
      <c r="A2535" s="4"/>
      <c r="B2535" s="44" t="str">
        <f>IF($D2535="", "", IF(IFERROR(INDEX('Page Categories'!$E$11:$E$1010, MATCH($D2535, 'Page Categories'!$D$11:$D$1010, 0)), "")="", 'Page Categories'!$M$21, IFERROR(INDEX('Page Categories'!$E$11:$E$1010, MATCH($D2535, 'Page Categories'!$D$11:$D$1010, 0)), "")))</f>
        <v/>
      </c>
      <c r="C2535" s="4"/>
      <c r="D2535" s="50"/>
      <c r="E2535" s="51"/>
      <c r="F2535" s="51"/>
      <c r="G2535" s="52"/>
      <c r="H2535" s="51"/>
      <c r="I2535" s="53"/>
      <c r="J2535" s="4"/>
      <c r="O2535" s="12" t="str">
        <f t="shared" si="317"/>
        <v/>
      </c>
      <c r="Q2535" s="12" t="str">
        <f t="shared" si="318"/>
        <v/>
      </c>
      <c r="R2535" s="12" t="str">
        <f t="shared" si="319"/>
        <v/>
      </c>
      <c r="S2535" s="12" t="str">
        <f t="shared" si="320"/>
        <v/>
      </c>
      <c r="T2535" s="12" t="str">
        <f t="shared" si="321"/>
        <v/>
      </c>
      <c r="U2535" s="12" t="str">
        <f t="shared" si="322"/>
        <v/>
      </c>
      <c r="V2535" s="12" t="str">
        <f t="shared" si="316"/>
        <v/>
      </c>
      <c r="X2535" s="44" t="str">
        <f>IF($D2535="", "", IF(COUNTIF($D$11:$D2535, $D2535)&gt;1, "", $D2535))</f>
        <v/>
      </c>
      <c r="Z2535" s="12" t="str">
        <f>IF($X2535="", "", IF(COUNTIF('Page Categories'!$D$11:$D$1010, $X2535)&gt;0, "", MAX(Z$10:Z2534)+1))</f>
        <v/>
      </c>
      <c r="AB2535" s="44" t="str">
        <f t="shared" si="323"/>
        <v/>
      </c>
    </row>
    <row r="2536" spans="1:28" x14ac:dyDescent="0.25">
      <c r="A2536" s="4"/>
      <c r="B2536" s="44" t="str">
        <f>IF($D2536="", "", IF(IFERROR(INDEX('Page Categories'!$E$11:$E$1010, MATCH($D2536, 'Page Categories'!$D$11:$D$1010, 0)), "")="", 'Page Categories'!$M$21, IFERROR(INDEX('Page Categories'!$E$11:$E$1010, MATCH($D2536, 'Page Categories'!$D$11:$D$1010, 0)), "")))</f>
        <v/>
      </c>
      <c r="C2536" s="4"/>
      <c r="D2536" s="50"/>
      <c r="E2536" s="51"/>
      <c r="F2536" s="51"/>
      <c r="G2536" s="52"/>
      <c r="H2536" s="51"/>
      <c r="I2536" s="53"/>
      <c r="J2536" s="4"/>
      <c r="O2536" s="12" t="str">
        <f t="shared" si="317"/>
        <v/>
      </c>
      <c r="Q2536" s="12" t="str">
        <f t="shared" si="318"/>
        <v/>
      </c>
      <c r="R2536" s="12" t="str">
        <f t="shared" si="319"/>
        <v/>
      </c>
      <c r="S2536" s="12" t="str">
        <f t="shared" si="320"/>
        <v/>
      </c>
      <c r="T2536" s="12" t="str">
        <f t="shared" si="321"/>
        <v/>
      </c>
      <c r="U2536" s="12" t="str">
        <f t="shared" si="322"/>
        <v/>
      </c>
      <c r="V2536" s="12" t="str">
        <f t="shared" si="316"/>
        <v/>
      </c>
      <c r="X2536" s="44" t="str">
        <f>IF($D2536="", "", IF(COUNTIF($D$11:$D2536, $D2536)&gt;1, "", $D2536))</f>
        <v/>
      </c>
      <c r="Z2536" s="12" t="str">
        <f>IF($X2536="", "", IF(COUNTIF('Page Categories'!$D$11:$D$1010, $X2536)&gt;0, "", MAX(Z$10:Z2535)+1))</f>
        <v/>
      </c>
      <c r="AB2536" s="44" t="str">
        <f t="shared" si="323"/>
        <v/>
      </c>
    </row>
    <row r="2537" spans="1:28" x14ac:dyDescent="0.25">
      <c r="A2537" s="4"/>
      <c r="B2537" s="44" t="str">
        <f>IF($D2537="", "", IF(IFERROR(INDEX('Page Categories'!$E$11:$E$1010, MATCH($D2537, 'Page Categories'!$D$11:$D$1010, 0)), "")="", 'Page Categories'!$M$21, IFERROR(INDEX('Page Categories'!$E$11:$E$1010, MATCH($D2537, 'Page Categories'!$D$11:$D$1010, 0)), "")))</f>
        <v/>
      </c>
      <c r="C2537" s="4"/>
      <c r="D2537" s="50"/>
      <c r="E2537" s="51"/>
      <c r="F2537" s="51"/>
      <c r="G2537" s="52"/>
      <c r="H2537" s="51"/>
      <c r="I2537" s="53"/>
      <c r="J2537" s="4"/>
      <c r="O2537" s="12" t="str">
        <f t="shared" si="317"/>
        <v/>
      </c>
      <c r="Q2537" s="12" t="str">
        <f t="shared" si="318"/>
        <v/>
      </c>
      <c r="R2537" s="12" t="str">
        <f t="shared" si="319"/>
        <v/>
      </c>
      <c r="S2537" s="12" t="str">
        <f t="shared" si="320"/>
        <v/>
      </c>
      <c r="T2537" s="12" t="str">
        <f t="shared" si="321"/>
        <v/>
      </c>
      <c r="U2537" s="12" t="str">
        <f t="shared" si="322"/>
        <v/>
      </c>
      <c r="V2537" s="12" t="str">
        <f t="shared" si="316"/>
        <v/>
      </c>
      <c r="X2537" s="44" t="str">
        <f>IF($D2537="", "", IF(COUNTIF($D$11:$D2537, $D2537)&gt;1, "", $D2537))</f>
        <v/>
      </c>
      <c r="Z2537" s="12" t="str">
        <f>IF($X2537="", "", IF(COUNTIF('Page Categories'!$D$11:$D$1010, $X2537)&gt;0, "", MAX(Z$10:Z2536)+1))</f>
        <v/>
      </c>
      <c r="AB2537" s="44" t="str">
        <f t="shared" si="323"/>
        <v/>
      </c>
    </row>
    <row r="2538" spans="1:28" x14ac:dyDescent="0.25">
      <c r="A2538" s="4"/>
      <c r="B2538" s="44" t="str">
        <f>IF($D2538="", "", IF(IFERROR(INDEX('Page Categories'!$E$11:$E$1010, MATCH($D2538, 'Page Categories'!$D$11:$D$1010, 0)), "")="", 'Page Categories'!$M$21, IFERROR(INDEX('Page Categories'!$E$11:$E$1010, MATCH($D2538, 'Page Categories'!$D$11:$D$1010, 0)), "")))</f>
        <v/>
      </c>
      <c r="C2538" s="4"/>
      <c r="D2538" s="50"/>
      <c r="E2538" s="51"/>
      <c r="F2538" s="51"/>
      <c r="G2538" s="52"/>
      <c r="H2538" s="51"/>
      <c r="I2538" s="53"/>
      <c r="J2538" s="4"/>
      <c r="O2538" s="12" t="str">
        <f t="shared" si="317"/>
        <v/>
      </c>
      <c r="Q2538" s="12" t="str">
        <f t="shared" si="318"/>
        <v/>
      </c>
      <c r="R2538" s="12" t="str">
        <f t="shared" si="319"/>
        <v/>
      </c>
      <c r="S2538" s="12" t="str">
        <f t="shared" si="320"/>
        <v/>
      </c>
      <c r="T2538" s="12" t="str">
        <f t="shared" si="321"/>
        <v/>
      </c>
      <c r="U2538" s="12" t="str">
        <f t="shared" si="322"/>
        <v/>
      </c>
      <c r="V2538" s="12" t="str">
        <f t="shared" si="316"/>
        <v/>
      </c>
      <c r="X2538" s="44" t="str">
        <f>IF($D2538="", "", IF(COUNTIF($D$11:$D2538, $D2538)&gt;1, "", $D2538))</f>
        <v/>
      </c>
      <c r="Z2538" s="12" t="str">
        <f>IF($X2538="", "", IF(COUNTIF('Page Categories'!$D$11:$D$1010, $X2538)&gt;0, "", MAX(Z$10:Z2537)+1))</f>
        <v/>
      </c>
      <c r="AB2538" s="44" t="str">
        <f t="shared" si="323"/>
        <v/>
      </c>
    </row>
    <row r="2539" spans="1:28" x14ac:dyDescent="0.25">
      <c r="A2539" s="4"/>
      <c r="B2539" s="44" t="str">
        <f>IF($D2539="", "", IF(IFERROR(INDEX('Page Categories'!$E$11:$E$1010, MATCH($D2539, 'Page Categories'!$D$11:$D$1010, 0)), "")="", 'Page Categories'!$M$21, IFERROR(INDEX('Page Categories'!$E$11:$E$1010, MATCH($D2539, 'Page Categories'!$D$11:$D$1010, 0)), "")))</f>
        <v/>
      </c>
      <c r="C2539" s="4"/>
      <c r="D2539" s="50"/>
      <c r="E2539" s="51"/>
      <c r="F2539" s="51"/>
      <c r="G2539" s="52"/>
      <c r="H2539" s="51"/>
      <c r="I2539" s="53"/>
      <c r="J2539" s="4"/>
      <c r="O2539" s="12" t="str">
        <f t="shared" si="317"/>
        <v/>
      </c>
      <c r="Q2539" s="12" t="str">
        <f t="shared" si="318"/>
        <v/>
      </c>
      <c r="R2539" s="12" t="str">
        <f t="shared" si="319"/>
        <v/>
      </c>
      <c r="S2539" s="12" t="str">
        <f t="shared" si="320"/>
        <v/>
      </c>
      <c r="T2539" s="12" t="str">
        <f t="shared" si="321"/>
        <v/>
      </c>
      <c r="U2539" s="12" t="str">
        <f t="shared" si="322"/>
        <v/>
      </c>
      <c r="V2539" s="12" t="str">
        <f t="shared" si="316"/>
        <v/>
      </c>
      <c r="X2539" s="44" t="str">
        <f>IF($D2539="", "", IF(COUNTIF($D$11:$D2539, $D2539)&gt;1, "", $D2539))</f>
        <v/>
      </c>
      <c r="Z2539" s="12" t="str">
        <f>IF($X2539="", "", IF(COUNTIF('Page Categories'!$D$11:$D$1010, $X2539)&gt;0, "", MAX(Z$10:Z2538)+1))</f>
        <v/>
      </c>
      <c r="AB2539" s="44" t="str">
        <f t="shared" si="323"/>
        <v/>
      </c>
    </row>
    <row r="2540" spans="1:28" x14ac:dyDescent="0.25">
      <c r="A2540" s="4"/>
      <c r="B2540" s="44" t="str">
        <f>IF($D2540="", "", IF(IFERROR(INDEX('Page Categories'!$E$11:$E$1010, MATCH($D2540, 'Page Categories'!$D$11:$D$1010, 0)), "")="", 'Page Categories'!$M$21, IFERROR(INDEX('Page Categories'!$E$11:$E$1010, MATCH($D2540, 'Page Categories'!$D$11:$D$1010, 0)), "")))</f>
        <v/>
      </c>
      <c r="C2540" s="4"/>
      <c r="D2540" s="50"/>
      <c r="E2540" s="51"/>
      <c r="F2540" s="51"/>
      <c r="G2540" s="52"/>
      <c r="H2540" s="51"/>
      <c r="I2540" s="53"/>
      <c r="J2540" s="4"/>
      <c r="O2540" s="12" t="str">
        <f t="shared" si="317"/>
        <v/>
      </c>
      <c r="Q2540" s="12" t="str">
        <f t="shared" si="318"/>
        <v/>
      </c>
      <c r="R2540" s="12" t="str">
        <f t="shared" si="319"/>
        <v/>
      </c>
      <c r="S2540" s="12" t="str">
        <f t="shared" si="320"/>
        <v/>
      </c>
      <c r="T2540" s="12" t="str">
        <f t="shared" si="321"/>
        <v/>
      </c>
      <c r="U2540" s="12" t="str">
        <f t="shared" si="322"/>
        <v/>
      </c>
      <c r="V2540" s="12" t="str">
        <f t="shared" si="316"/>
        <v/>
      </c>
      <c r="X2540" s="44" t="str">
        <f>IF($D2540="", "", IF(COUNTIF($D$11:$D2540, $D2540)&gt;1, "", $D2540))</f>
        <v/>
      </c>
      <c r="Z2540" s="12" t="str">
        <f>IF($X2540="", "", IF(COUNTIF('Page Categories'!$D$11:$D$1010, $X2540)&gt;0, "", MAX(Z$10:Z2539)+1))</f>
        <v/>
      </c>
      <c r="AB2540" s="44" t="str">
        <f t="shared" si="323"/>
        <v/>
      </c>
    </row>
    <row r="2541" spans="1:28" x14ac:dyDescent="0.25">
      <c r="A2541" s="4"/>
      <c r="B2541" s="44" t="str">
        <f>IF($D2541="", "", IF(IFERROR(INDEX('Page Categories'!$E$11:$E$1010, MATCH($D2541, 'Page Categories'!$D$11:$D$1010, 0)), "")="", 'Page Categories'!$M$21, IFERROR(INDEX('Page Categories'!$E$11:$E$1010, MATCH($D2541, 'Page Categories'!$D$11:$D$1010, 0)), "")))</f>
        <v/>
      </c>
      <c r="C2541" s="4"/>
      <c r="D2541" s="50"/>
      <c r="E2541" s="51"/>
      <c r="F2541" s="51"/>
      <c r="G2541" s="52"/>
      <c r="H2541" s="51"/>
      <c r="I2541" s="53"/>
      <c r="J2541" s="4"/>
      <c r="O2541" s="12" t="str">
        <f t="shared" si="317"/>
        <v/>
      </c>
      <c r="Q2541" s="12" t="str">
        <f t="shared" si="318"/>
        <v/>
      </c>
      <c r="R2541" s="12" t="str">
        <f t="shared" si="319"/>
        <v/>
      </c>
      <c r="S2541" s="12" t="str">
        <f t="shared" si="320"/>
        <v/>
      </c>
      <c r="T2541" s="12" t="str">
        <f t="shared" si="321"/>
        <v/>
      </c>
      <c r="U2541" s="12" t="str">
        <f t="shared" si="322"/>
        <v/>
      </c>
      <c r="V2541" s="12" t="str">
        <f t="shared" si="316"/>
        <v/>
      </c>
      <c r="X2541" s="44" t="str">
        <f>IF($D2541="", "", IF(COUNTIF($D$11:$D2541, $D2541)&gt;1, "", $D2541))</f>
        <v/>
      </c>
      <c r="Z2541" s="12" t="str">
        <f>IF($X2541="", "", IF(COUNTIF('Page Categories'!$D$11:$D$1010, $X2541)&gt;0, "", MAX(Z$10:Z2540)+1))</f>
        <v/>
      </c>
      <c r="AB2541" s="44" t="str">
        <f t="shared" si="323"/>
        <v/>
      </c>
    </row>
    <row r="2542" spans="1:28" x14ac:dyDescent="0.25">
      <c r="A2542" s="4"/>
      <c r="B2542" s="44" t="str">
        <f>IF($D2542="", "", IF(IFERROR(INDEX('Page Categories'!$E$11:$E$1010, MATCH($D2542, 'Page Categories'!$D$11:$D$1010, 0)), "")="", 'Page Categories'!$M$21, IFERROR(INDEX('Page Categories'!$E$11:$E$1010, MATCH($D2542, 'Page Categories'!$D$11:$D$1010, 0)), "")))</f>
        <v/>
      </c>
      <c r="C2542" s="4"/>
      <c r="D2542" s="50"/>
      <c r="E2542" s="51"/>
      <c r="F2542" s="51"/>
      <c r="G2542" s="52"/>
      <c r="H2542" s="51"/>
      <c r="I2542" s="53"/>
      <c r="J2542" s="4"/>
      <c r="O2542" s="12" t="str">
        <f t="shared" si="317"/>
        <v/>
      </c>
      <c r="Q2542" s="12" t="str">
        <f t="shared" si="318"/>
        <v/>
      </c>
      <c r="R2542" s="12" t="str">
        <f t="shared" si="319"/>
        <v/>
      </c>
      <c r="S2542" s="12" t="str">
        <f t="shared" si="320"/>
        <v/>
      </c>
      <c r="T2542" s="12" t="str">
        <f t="shared" si="321"/>
        <v/>
      </c>
      <c r="U2542" s="12" t="str">
        <f t="shared" si="322"/>
        <v/>
      </c>
      <c r="V2542" s="12" t="str">
        <f t="shared" si="316"/>
        <v/>
      </c>
      <c r="X2542" s="44" t="str">
        <f>IF($D2542="", "", IF(COUNTIF($D$11:$D2542, $D2542)&gt;1, "", $D2542))</f>
        <v/>
      </c>
      <c r="Z2542" s="12" t="str">
        <f>IF($X2542="", "", IF(COUNTIF('Page Categories'!$D$11:$D$1010, $X2542)&gt;0, "", MAX(Z$10:Z2541)+1))</f>
        <v/>
      </c>
      <c r="AB2542" s="44" t="str">
        <f t="shared" si="323"/>
        <v/>
      </c>
    </row>
    <row r="2543" spans="1:28" x14ac:dyDescent="0.25">
      <c r="A2543" s="4"/>
      <c r="B2543" s="44" t="str">
        <f>IF($D2543="", "", IF(IFERROR(INDEX('Page Categories'!$E$11:$E$1010, MATCH($D2543, 'Page Categories'!$D$11:$D$1010, 0)), "")="", 'Page Categories'!$M$21, IFERROR(INDEX('Page Categories'!$E$11:$E$1010, MATCH($D2543, 'Page Categories'!$D$11:$D$1010, 0)), "")))</f>
        <v/>
      </c>
      <c r="C2543" s="4"/>
      <c r="D2543" s="50"/>
      <c r="E2543" s="51"/>
      <c r="F2543" s="51"/>
      <c r="G2543" s="52"/>
      <c r="H2543" s="51"/>
      <c r="I2543" s="53"/>
      <c r="J2543" s="4"/>
      <c r="O2543" s="12" t="str">
        <f t="shared" si="317"/>
        <v/>
      </c>
      <c r="Q2543" s="12" t="str">
        <f t="shared" si="318"/>
        <v/>
      </c>
      <c r="R2543" s="12" t="str">
        <f t="shared" si="319"/>
        <v/>
      </c>
      <c r="S2543" s="12" t="str">
        <f t="shared" si="320"/>
        <v/>
      </c>
      <c r="T2543" s="12" t="str">
        <f t="shared" si="321"/>
        <v/>
      </c>
      <c r="U2543" s="12" t="str">
        <f t="shared" si="322"/>
        <v/>
      </c>
      <c r="V2543" s="12" t="str">
        <f t="shared" si="316"/>
        <v/>
      </c>
      <c r="X2543" s="44" t="str">
        <f>IF($D2543="", "", IF(COUNTIF($D$11:$D2543, $D2543)&gt;1, "", $D2543))</f>
        <v/>
      </c>
      <c r="Z2543" s="12" t="str">
        <f>IF($X2543="", "", IF(COUNTIF('Page Categories'!$D$11:$D$1010, $X2543)&gt;0, "", MAX(Z$10:Z2542)+1))</f>
        <v/>
      </c>
      <c r="AB2543" s="44" t="str">
        <f t="shared" si="323"/>
        <v/>
      </c>
    </row>
    <row r="2544" spans="1:28" x14ac:dyDescent="0.25">
      <c r="A2544" s="4"/>
      <c r="B2544" s="44" t="str">
        <f>IF($D2544="", "", IF(IFERROR(INDEX('Page Categories'!$E$11:$E$1010, MATCH($D2544, 'Page Categories'!$D$11:$D$1010, 0)), "")="", 'Page Categories'!$M$21, IFERROR(INDEX('Page Categories'!$E$11:$E$1010, MATCH($D2544, 'Page Categories'!$D$11:$D$1010, 0)), "")))</f>
        <v/>
      </c>
      <c r="C2544" s="4"/>
      <c r="D2544" s="50"/>
      <c r="E2544" s="51"/>
      <c r="F2544" s="51"/>
      <c r="G2544" s="52"/>
      <c r="H2544" s="51"/>
      <c r="I2544" s="53"/>
      <c r="J2544" s="4"/>
      <c r="O2544" s="12" t="str">
        <f t="shared" si="317"/>
        <v/>
      </c>
      <c r="Q2544" s="12" t="str">
        <f t="shared" si="318"/>
        <v/>
      </c>
      <c r="R2544" s="12" t="str">
        <f t="shared" si="319"/>
        <v/>
      </c>
      <c r="S2544" s="12" t="str">
        <f t="shared" si="320"/>
        <v/>
      </c>
      <c r="T2544" s="12" t="str">
        <f t="shared" si="321"/>
        <v/>
      </c>
      <c r="U2544" s="12" t="str">
        <f t="shared" si="322"/>
        <v/>
      </c>
      <c r="V2544" s="12" t="str">
        <f t="shared" si="316"/>
        <v/>
      </c>
      <c r="X2544" s="44" t="str">
        <f>IF($D2544="", "", IF(COUNTIF($D$11:$D2544, $D2544)&gt;1, "", $D2544))</f>
        <v/>
      </c>
      <c r="Z2544" s="12" t="str">
        <f>IF($X2544="", "", IF(COUNTIF('Page Categories'!$D$11:$D$1010, $X2544)&gt;0, "", MAX(Z$10:Z2543)+1))</f>
        <v/>
      </c>
      <c r="AB2544" s="44" t="str">
        <f t="shared" si="323"/>
        <v/>
      </c>
    </row>
    <row r="2545" spans="1:28" x14ac:dyDescent="0.25">
      <c r="A2545" s="4"/>
      <c r="B2545" s="44" t="str">
        <f>IF($D2545="", "", IF(IFERROR(INDEX('Page Categories'!$E$11:$E$1010, MATCH($D2545, 'Page Categories'!$D$11:$D$1010, 0)), "")="", 'Page Categories'!$M$21, IFERROR(INDEX('Page Categories'!$E$11:$E$1010, MATCH($D2545, 'Page Categories'!$D$11:$D$1010, 0)), "")))</f>
        <v/>
      </c>
      <c r="C2545" s="4"/>
      <c r="D2545" s="50"/>
      <c r="E2545" s="51"/>
      <c r="F2545" s="51"/>
      <c r="G2545" s="52"/>
      <c r="H2545" s="51"/>
      <c r="I2545" s="53"/>
      <c r="J2545" s="4"/>
      <c r="O2545" s="12" t="str">
        <f t="shared" si="317"/>
        <v/>
      </c>
      <c r="Q2545" s="12" t="str">
        <f t="shared" si="318"/>
        <v/>
      </c>
      <c r="R2545" s="12" t="str">
        <f t="shared" si="319"/>
        <v/>
      </c>
      <c r="S2545" s="12" t="str">
        <f t="shared" si="320"/>
        <v/>
      </c>
      <c r="T2545" s="12" t="str">
        <f t="shared" si="321"/>
        <v/>
      </c>
      <c r="U2545" s="12" t="str">
        <f t="shared" si="322"/>
        <v/>
      </c>
      <c r="V2545" s="12" t="str">
        <f t="shared" si="316"/>
        <v/>
      </c>
      <c r="X2545" s="44" t="str">
        <f>IF($D2545="", "", IF(COUNTIF($D$11:$D2545, $D2545)&gt;1, "", $D2545))</f>
        <v/>
      </c>
      <c r="Z2545" s="12" t="str">
        <f>IF($X2545="", "", IF(COUNTIF('Page Categories'!$D$11:$D$1010, $X2545)&gt;0, "", MAX(Z$10:Z2544)+1))</f>
        <v/>
      </c>
      <c r="AB2545" s="44" t="str">
        <f t="shared" si="323"/>
        <v/>
      </c>
    </row>
    <row r="2546" spans="1:28" x14ac:dyDescent="0.25">
      <c r="A2546" s="4"/>
      <c r="B2546" s="44" t="str">
        <f>IF($D2546="", "", IF(IFERROR(INDEX('Page Categories'!$E$11:$E$1010, MATCH($D2546, 'Page Categories'!$D$11:$D$1010, 0)), "")="", 'Page Categories'!$M$21, IFERROR(INDEX('Page Categories'!$E$11:$E$1010, MATCH($D2546, 'Page Categories'!$D$11:$D$1010, 0)), "")))</f>
        <v/>
      </c>
      <c r="C2546" s="4"/>
      <c r="D2546" s="50"/>
      <c r="E2546" s="51"/>
      <c r="F2546" s="51"/>
      <c r="G2546" s="52"/>
      <c r="H2546" s="51"/>
      <c r="I2546" s="53"/>
      <c r="J2546" s="4"/>
      <c r="O2546" s="12" t="str">
        <f t="shared" si="317"/>
        <v/>
      </c>
      <c r="Q2546" s="12" t="str">
        <f t="shared" si="318"/>
        <v/>
      </c>
      <c r="R2546" s="12" t="str">
        <f t="shared" si="319"/>
        <v/>
      </c>
      <c r="S2546" s="12" t="str">
        <f t="shared" si="320"/>
        <v/>
      </c>
      <c r="T2546" s="12" t="str">
        <f t="shared" si="321"/>
        <v/>
      </c>
      <c r="U2546" s="12" t="str">
        <f t="shared" si="322"/>
        <v/>
      </c>
      <c r="V2546" s="12" t="str">
        <f t="shared" si="316"/>
        <v/>
      </c>
      <c r="X2546" s="44" t="str">
        <f>IF($D2546="", "", IF(COUNTIF($D$11:$D2546, $D2546)&gt;1, "", $D2546))</f>
        <v/>
      </c>
      <c r="Z2546" s="12" t="str">
        <f>IF($X2546="", "", IF(COUNTIF('Page Categories'!$D$11:$D$1010, $X2546)&gt;0, "", MAX(Z$10:Z2545)+1))</f>
        <v/>
      </c>
      <c r="AB2546" s="44" t="str">
        <f t="shared" si="323"/>
        <v/>
      </c>
    </row>
    <row r="2547" spans="1:28" x14ac:dyDescent="0.25">
      <c r="A2547" s="4"/>
      <c r="B2547" s="44" t="str">
        <f>IF($D2547="", "", IF(IFERROR(INDEX('Page Categories'!$E$11:$E$1010, MATCH($D2547, 'Page Categories'!$D$11:$D$1010, 0)), "")="", 'Page Categories'!$M$21, IFERROR(INDEX('Page Categories'!$E$11:$E$1010, MATCH($D2547, 'Page Categories'!$D$11:$D$1010, 0)), "")))</f>
        <v/>
      </c>
      <c r="C2547" s="4"/>
      <c r="D2547" s="50"/>
      <c r="E2547" s="51"/>
      <c r="F2547" s="51"/>
      <c r="G2547" s="52"/>
      <c r="H2547" s="51"/>
      <c r="I2547" s="53"/>
      <c r="J2547" s="4"/>
      <c r="O2547" s="12" t="str">
        <f t="shared" si="317"/>
        <v/>
      </c>
      <c r="Q2547" s="12" t="str">
        <f t="shared" si="318"/>
        <v/>
      </c>
      <c r="R2547" s="12" t="str">
        <f t="shared" si="319"/>
        <v/>
      </c>
      <c r="S2547" s="12" t="str">
        <f t="shared" si="320"/>
        <v/>
      </c>
      <c r="T2547" s="12" t="str">
        <f t="shared" si="321"/>
        <v/>
      </c>
      <c r="U2547" s="12" t="str">
        <f t="shared" si="322"/>
        <v/>
      </c>
      <c r="V2547" s="12" t="str">
        <f t="shared" si="316"/>
        <v/>
      </c>
      <c r="X2547" s="44" t="str">
        <f>IF($D2547="", "", IF(COUNTIF($D$11:$D2547, $D2547)&gt;1, "", $D2547))</f>
        <v/>
      </c>
      <c r="Z2547" s="12" t="str">
        <f>IF($X2547="", "", IF(COUNTIF('Page Categories'!$D$11:$D$1010, $X2547)&gt;0, "", MAX(Z$10:Z2546)+1))</f>
        <v/>
      </c>
      <c r="AB2547" s="44" t="str">
        <f t="shared" si="323"/>
        <v/>
      </c>
    </row>
    <row r="2548" spans="1:28" x14ac:dyDescent="0.25">
      <c r="A2548" s="4"/>
      <c r="B2548" s="44" t="str">
        <f>IF($D2548="", "", IF(IFERROR(INDEX('Page Categories'!$E$11:$E$1010, MATCH($D2548, 'Page Categories'!$D$11:$D$1010, 0)), "")="", 'Page Categories'!$M$21, IFERROR(INDEX('Page Categories'!$E$11:$E$1010, MATCH($D2548, 'Page Categories'!$D$11:$D$1010, 0)), "")))</f>
        <v/>
      </c>
      <c r="C2548" s="4"/>
      <c r="D2548" s="50"/>
      <c r="E2548" s="51"/>
      <c r="F2548" s="51"/>
      <c r="G2548" s="52"/>
      <c r="H2548" s="51"/>
      <c r="I2548" s="53"/>
      <c r="J2548" s="4"/>
      <c r="O2548" s="12" t="str">
        <f t="shared" si="317"/>
        <v/>
      </c>
      <c r="Q2548" s="12" t="str">
        <f t="shared" si="318"/>
        <v/>
      </c>
      <c r="R2548" s="12" t="str">
        <f t="shared" si="319"/>
        <v/>
      </c>
      <c r="S2548" s="12" t="str">
        <f t="shared" si="320"/>
        <v/>
      </c>
      <c r="T2548" s="12" t="str">
        <f t="shared" si="321"/>
        <v/>
      </c>
      <c r="U2548" s="12" t="str">
        <f t="shared" si="322"/>
        <v/>
      </c>
      <c r="V2548" s="12" t="str">
        <f t="shared" si="316"/>
        <v/>
      </c>
      <c r="X2548" s="44" t="str">
        <f>IF($D2548="", "", IF(COUNTIF($D$11:$D2548, $D2548)&gt;1, "", $D2548))</f>
        <v/>
      </c>
      <c r="Z2548" s="12" t="str">
        <f>IF($X2548="", "", IF(COUNTIF('Page Categories'!$D$11:$D$1010, $X2548)&gt;0, "", MAX(Z$10:Z2547)+1))</f>
        <v/>
      </c>
      <c r="AB2548" s="44" t="str">
        <f t="shared" si="323"/>
        <v/>
      </c>
    </row>
    <row r="2549" spans="1:28" x14ac:dyDescent="0.25">
      <c r="A2549" s="4"/>
      <c r="B2549" s="44" t="str">
        <f>IF($D2549="", "", IF(IFERROR(INDEX('Page Categories'!$E$11:$E$1010, MATCH($D2549, 'Page Categories'!$D$11:$D$1010, 0)), "")="", 'Page Categories'!$M$21, IFERROR(INDEX('Page Categories'!$E$11:$E$1010, MATCH($D2549, 'Page Categories'!$D$11:$D$1010, 0)), "")))</f>
        <v/>
      </c>
      <c r="C2549" s="4"/>
      <c r="D2549" s="50"/>
      <c r="E2549" s="51"/>
      <c r="F2549" s="51"/>
      <c r="G2549" s="52"/>
      <c r="H2549" s="51"/>
      <c r="I2549" s="53"/>
      <c r="J2549" s="4"/>
      <c r="O2549" s="12" t="str">
        <f t="shared" si="317"/>
        <v/>
      </c>
      <c r="Q2549" s="12" t="str">
        <f t="shared" si="318"/>
        <v/>
      </c>
      <c r="R2549" s="12" t="str">
        <f t="shared" si="319"/>
        <v/>
      </c>
      <c r="S2549" s="12" t="str">
        <f t="shared" si="320"/>
        <v/>
      </c>
      <c r="T2549" s="12" t="str">
        <f t="shared" si="321"/>
        <v/>
      </c>
      <c r="U2549" s="12" t="str">
        <f t="shared" si="322"/>
        <v/>
      </c>
      <c r="V2549" s="12" t="str">
        <f t="shared" si="316"/>
        <v/>
      </c>
      <c r="X2549" s="44" t="str">
        <f>IF($D2549="", "", IF(COUNTIF($D$11:$D2549, $D2549)&gt;1, "", $D2549))</f>
        <v/>
      </c>
      <c r="Z2549" s="12" t="str">
        <f>IF($X2549="", "", IF(COUNTIF('Page Categories'!$D$11:$D$1010, $X2549)&gt;0, "", MAX(Z$10:Z2548)+1))</f>
        <v/>
      </c>
      <c r="AB2549" s="44" t="str">
        <f t="shared" si="323"/>
        <v/>
      </c>
    </row>
    <row r="2550" spans="1:28" x14ac:dyDescent="0.25">
      <c r="A2550" s="4"/>
      <c r="B2550" s="44" t="str">
        <f>IF($D2550="", "", IF(IFERROR(INDEX('Page Categories'!$E$11:$E$1010, MATCH($D2550, 'Page Categories'!$D$11:$D$1010, 0)), "")="", 'Page Categories'!$M$21, IFERROR(INDEX('Page Categories'!$E$11:$E$1010, MATCH($D2550, 'Page Categories'!$D$11:$D$1010, 0)), "")))</f>
        <v/>
      </c>
      <c r="C2550" s="4"/>
      <c r="D2550" s="50"/>
      <c r="E2550" s="51"/>
      <c r="F2550" s="51"/>
      <c r="G2550" s="52"/>
      <c r="H2550" s="51"/>
      <c r="I2550" s="53"/>
      <c r="J2550" s="4"/>
      <c r="O2550" s="12" t="str">
        <f t="shared" si="317"/>
        <v/>
      </c>
      <c r="Q2550" s="12" t="str">
        <f t="shared" si="318"/>
        <v/>
      </c>
      <c r="R2550" s="12" t="str">
        <f t="shared" si="319"/>
        <v/>
      </c>
      <c r="S2550" s="12" t="str">
        <f t="shared" si="320"/>
        <v/>
      </c>
      <c r="T2550" s="12" t="str">
        <f t="shared" si="321"/>
        <v/>
      </c>
      <c r="U2550" s="12" t="str">
        <f t="shared" si="322"/>
        <v/>
      </c>
      <c r="V2550" s="12" t="str">
        <f t="shared" si="316"/>
        <v/>
      </c>
      <c r="X2550" s="44" t="str">
        <f>IF($D2550="", "", IF(COUNTIF($D$11:$D2550, $D2550)&gt;1, "", $D2550))</f>
        <v/>
      </c>
      <c r="Z2550" s="12" t="str">
        <f>IF($X2550="", "", IF(COUNTIF('Page Categories'!$D$11:$D$1010, $X2550)&gt;0, "", MAX(Z$10:Z2549)+1))</f>
        <v/>
      </c>
      <c r="AB2550" s="44" t="str">
        <f t="shared" si="323"/>
        <v/>
      </c>
    </row>
    <row r="2551" spans="1:28" x14ac:dyDescent="0.25">
      <c r="A2551" s="4"/>
      <c r="B2551" s="44" t="str">
        <f>IF($D2551="", "", IF(IFERROR(INDEX('Page Categories'!$E$11:$E$1010, MATCH($D2551, 'Page Categories'!$D$11:$D$1010, 0)), "")="", 'Page Categories'!$M$21, IFERROR(INDEX('Page Categories'!$E$11:$E$1010, MATCH($D2551, 'Page Categories'!$D$11:$D$1010, 0)), "")))</f>
        <v/>
      </c>
      <c r="C2551" s="4"/>
      <c r="D2551" s="50"/>
      <c r="E2551" s="51"/>
      <c r="F2551" s="51"/>
      <c r="G2551" s="52"/>
      <c r="H2551" s="51"/>
      <c r="I2551" s="53"/>
      <c r="J2551" s="4"/>
      <c r="O2551" s="12" t="str">
        <f t="shared" si="317"/>
        <v/>
      </c>
      <c r="Q2551" s="12" t="str">
        <f t="shared" si="318"/>
        <v/>
      </c>
      <c r="R2551" s="12" t="str">
        <f t="shared" si="319"/>
        <v/>
      </c>
      <c r="S2551" s="12" t="str">
        <f t="shared" si="320"/>
        <v/>
      </c>
      <c r="T2551" s="12" t="str">
        <f t="shared" si="321"/>
        <v/>
      </c>
      <c r="U2551" s="12" t="str">
        <f t="shared" si="322"/>
        <v/>
      </c>
      <c r="V2551" s="12" t="str">
        <f t="shared" si="316"/>
        <v/>
      </c>
      <c r="X2551" s="44" t="str">
        <f>IF($D2551="", "", IF(COUNTIF($D$11:$D2551, $D2551)&gt;1, "", $D2551))</f>
        <v/>
      </c>
      <c r="Z2551" s="12" t="str">
        <f>IF($X2551="", "", IF(COUNTIF('Page Categories'!$D$11:$D$1010, $X2551)&gt;0, "", MAX(Z$10:Z2550)+1))</f>
        <v/>
      </c>
      <c r="AB2551" s="44" t="str">
        <f t="shared" si="323"/>
        <v/>
      </c>
    </row>
    <row r="2552" spans="1:28" x14ac:dyDescent="0.25">
      <c r="A2552" s="4"/>
      <c r="B2552" s="44" t="str">
        <f>IF($D2552="", "", IF(IFERROR(INDEX('Page Categories'!$E$11:$E$1010, MATCH($D2552, 'Page Categories'!$D$11:$D$1010, 0)), "")="", 'Page Categories'!$M$21, IFERROR(INDEX('Page Categories'!$E$11:$E$1010, MATCH($D2552, 'Page Categories'!$D$11:$D$1010, 0)), "")))</f>
        <v/>
      </c>
      <c r="C2552" s="4"/>
      <c r="D2552" s="50"/>
      <c r="E2552" s="51"/>
      <c r="F2552" s="51"/>
      <c r="G2552" s="52"/>
      <c r="H2552" s="51"/>
      <c r="I2552" s="53"/>
      <c r="J2552" s="4"/>
      <c r="O2552" s="12" t="str">
        <f t="shared" si="317"/>
        <v/>
      </c>
      <c r="Q2552" s="12" t="str">
        <f t="shared" si="318"/>
        <v/>
      </c>
      <c r="R2552" s="12" t="str">
        <f t="shared" si="319"/>
        <v/>
      </c>
      <c r="S2552" s="12" t="str">
        <f t="shared" si="320"/>
        <v/>
      </c>
      <c r="T2552" s="12" t="str">
        <f t="shared" si="321"/>
        <v/>
      </c>
      <c r="U2552" s="12" t="str">
        <f t="shared" si="322"/>
        <v/>
      </c>
      <c r="V2552" s="12" t="str">
        <f t="shared" si="316"/>
        <v/>
      </c>
      <c r="X2552" s="44" t="str">
        <f>IF($D2552="", "", IF(COUNTIF($D$11:$D2552, $D2552)&gt;1, "", $D2552))</f>
        <v/>
      </c>
      <c r="Z2552" s="12" t="str">
        <f>IF($X2552="", "", IF(COUNTIF('Page Categories'!$D$11:$D$1010, $X2552)&gt;0, "", MAX(Z$10:Z2551)+1))</f>
        <v/>
      </c>
      <c r="AB2552" s="44" t="str">
        <f t="shared" si="323"/>
        <v/>
      </c>
    </row>
    <row r="2553" spans="1:28" x14ac:dyDescent="0.25">
      <c r="A2553" s="4"/>
      <c r="B2553" s="44" t="str">
        <f>IF($D2553="", "", IF(IFERROR(INDEX('Page Categories'!$E$11:$E$1010, MATCH($D2553, 'Page Categories'!$D$11:$D$1010, 0)), "")="", 'Page Categories'!$M$21, IFERROR(INDEX('Page Categories'!$E$11:$E$1010, MATCH($D2553, 'Page Categories'!$D$11:$D$1010, 0)), "")))</f>
        <v/>
      </c>
      <c r="C2553" s="4"/>
      <c r="D2553" s="50"/>
      <c r="E2553" s="51"/>
      <c r="F2553" s="51"/>
      <c r="G2553" s="52"/>
      <c r="H2553" s="51"/>
      <c r="I2553" s="53"/>
      <c r="J2553" s="4"/>
      <c r="O2553" s="12" t="str">
        <f t="shared" si="317"/>
        <v/>
      </c>
      <c r="Q2553" s="12" t="str">
        <f t="shared" si="318"/>
        <v/>
      </c>
      <c r="R2553" s="12" t="str">
        <f t="shared" si="319"/>
        <v/>
      </c>
      <c r="S2553" s="12" t="str">
        <f t="shared" si="320"/>
        <v/>
      </c>
      <c r="T2553" s="12" t="str">
        <f t="shared" si="321"/>
        <v/>
      </c>
      <c r="U2553" s="12" t="str">
        <f t="shared" si="322"/>
        <v/>
      </c>
      <c r="V2553" s="12" t="str">
        <f t="shared" si="316"/>
        <v/>
      </c>
      <c r="X2553" s="44" t="str">
        <f>IF($D2553="", "", IF(COUNTIF($D$11:$D2553, $D2553)&gt;1, "", $D2553))</f>
        <v/>
      </c>
      <c r="Z2553" s="12" t="str">
        <f>IF($X2553="", "", IF(COUNTIF('Page Categories'!$D$11:$D$1010, $X2553)&gt;0, "", MAX(Z$10:Z2552)+1))</f>
        <v/>
      </c>
      <c r="AB2553" s="44" t="str">
        <f t="shared" si="323"/>
        <v/>
      </c>
    </row>
    <row r="2554" spans="1:28" x14ac:dyDescent="0.25">
      <c r="A2554" s="4"/>
      <c r="B2554" s="44" t="str">
        <f>IF($D2554="", "", IF(IFERROR(INDEX('Page Categories'!$E$11:$E$1010, MATCH($D2554, 'Page Categories'!$D$11:$D$1010, 0)), "")="", 'Page Categories'!$M$21, IFERROR(INDEX('Page Categories'!$E$11:$E$1010, MATCH($D2554, 'Page Categories'!$D$11:$D$1010, 0)), "")))</f>
        <v/>
      </c>
      <c r="C2554" s="4"/>
      <c r="D2554" s="50"/>
      <c r="E2554" s="51"/>
      <c r="F2554" s="51"/>
      <c r="G2554" s="52"/>
      <c r="H2554" s="51"/>
      <c r="I2554" s="53"/>
      <c r="J2554" s="4"/>
      <c r="O2554" s="12" t="str">
        <f t="shared" si="317"/>
        <v/>
      </c>
      <c r="Q2554" s="12" t="str">
        <f t="shared" si="318"/>
        <v/>
      </c>
      <c r="R2554" s="12" t="str">
        <f t="shared" si="319"/>
        <v/>
      </c>
      <c r="S2554" s="12" t="str">
        <f t="shared" si="320"/>
        <v/>
      </c>
      <c r="T2554" s="12" t="str">
        <f t="shared" si="321"/>
        <v/>
      </c>
      <c r="U2554" s="12" t="str">
        <f t="shared" si="322"/>
        <v/>
      </c>
      <c r="V2554" s="12" t="str">
        <f t="shared" si="316"/>
        <v/>
      </c>
      <c r="X2554" s="44" t="str">
        <f>IF($D2554="", "", IF(COUNTIF($D$11:$D2554, $D2554)&gt;1, "", $D2554))</f>
        <v/>
      </c>
      <c r="Z2554" s="12" t="str">
        <f>IF($X2554="", "", IF(COUNTIF('Page Categories'!$D$11:$D$1010, $X2554)&gt;0, "", MAX(Z$10:Z2553)+1))</f>
        <v/>
      </c>
      <c r="AB2554" s="44" t="str">
        <f t="shared" si="323"/>
        <v/>
      </c>
    </row>
    <row r="2555" spans="1:28" x14ac:dyDescent="0.25">
      <c r="A2555" s="4"/>
      <c r="B2555" s="44" t="str">
        <f>IF($D2555="", "", IF(IFERROR(INDEX('Page Categories'!$E$11:$E$1010, MATCH($D2555, 'Page Categories'!$D$11:$D$1010, 0)), "")="", 'Page Categories'!$M$21, IFERROR(INDEX('Page Categories'!$E$11:$E$1010, MATCH($D2555, 'Page Categories'!$D$11:$D$1010, 0)), "")))</f>
        <v/>
      </c>
      <c r="C2555" s="4"/>
      <c r="D2555" s="50"/>
      <c r="E2555" s="51"/>
      <c r="F2555" s="51"/>
      <c r="G2555" s="52"/>
      <c r="H2555" s="51"/>
      <c r="I2555" s="53"/>
      <c r="J2555" s="4"/>
      <c r="O2555" s="12" t="str">
        <f t="shared" si="317"/>
        <v/>
      </c>
      <c r="Q2555" s="12" t="str">
        <f t="shared" si="318"/>
        <v/>
      </c>
      <c r="R2555" s="12" t="str">
        <f t="shared" si="319"/>
        <v/>
      </c>
      <c r="S2555" s="12" t="str">
        <f t="shared" si="320"/>
        <v/>
      </c>
      <c r="T2555" s="12" t="str">
        <f t="shared" si="321"/>
        <v/>
      </c>
      <c r="U2555" s="12" t="str">
        <f t="shared" si="322"/>
        <v/>
      </c>
      <c r="V2555" s="12" t="str">
        <f t="shared" si="316"/>
        <v/>
      </c>
      <c r="X2555" s="44" t="str">
        <f>IF($D2555="", "", IF(COUNTIF($D$11:$D2555, $D2555)&gt;1, "", $D2555))</f>
        <v/>
      </c>
      <c r="Z2555" s="12" t="str">
        <f>IF($X2555="", "", IF(COUNTIF('Page Categories'!$D$11:$D$1010, $X2555)&gt;0, "", MAX(Z$10:Z2554)+1))</f>
        <v/>
      </c>
      <c r="AB2555" s="44" t="str">
        <f t="shared" si="323"/>
        <v/>
      </c>
    </row>
    <row r="2556" spans="1:28" x14ac:dyDescent="0.25">
      <c r="A2556" s="4"/>
      <c r="B2556" s="44" t="str">
        <f>IF($D2556="", "", IF(IFERROR(INDEX('Page Categories'!$E$11:$E$1010, MATCH($D2556, 'Page Categories'!$D$11:$D$1010, 0)), "")="", 'Page Categories'!$M$21, IFERROR(INDEX('Page Categories'!$E$11:$E$1010, MATCH($D2556, 'Page Categories'!$D$11:$D$1010, 0)), "")))</f>
        <v/>
      </c>
      <c r="C2556" s="4"/>
      <c r="D2556" s="50"/>
      <c r="E2556" s="51"/>
      <c r="F2556" s="51"/>
      <c r="G2556" s="52"/>
      <c r="H2556" s="51"/>
      <c r="I2556" s="53"/>
      <c r="J2556" s="4"/>
      <c r="O2556" s="12" t="str">
        <f t="shared" si="317"/>
        <v/>
      </c>
      <c r="Q2556" s="12" t="str">
        <f t="shared" si="318"/>
        <v/>
      </c>
      <c r="R2556" s="12" t="str">
        <f t="shared" si="319"/>
        <v/>
      </c>
      <c r="S2556" s="12" t="str">
        <f t="shared" si="320"/>
        <v/>
      </c>
      <c r="T2556" s="12" t="str">
        <f t="shared" si="321"/>
        <v/>
      </c>
      <c r="U2556" s="12" t="str">
        <f t="shared" si="322"/>
        <v/>
      </c>
      <c r="V2556" s="12" t="str">
        <f t="shared" si="316"/>
        <v/>
      </c>
      <c r="X2556" s="44" t="str">
        <f>IF($D2556="", "", IF(COUNTIF($D$11:$D2556, $D2556)&gt;1, "", $D2556))</f>
        <v/>
      </c>
      <c r="Z2556" s="12" t="str">
        <f>IF($X2556="", "", IF(COUNTIF('Page Categories'!$D$11:$D$1010, $X2556)&gt;0, "", MAX(Z$10:Z2555)+1))</f>
        <v/>
      </c>
      <c r="AB2556" s="44" t="str">
        <f t="shared" si="323"/>
        <v/>
      </c>
    </row>
    <row r="2557" spans="1:28" x14ac:dyDescent="0.25">
      <c r="A2557" s="4"/>
      <c r="B2557" s="44" t="str">
        <f>IF($D2557="", "", IF(IFERROR(INDEX('Page Categories'!$E$11:$E$1010, MATCH($D2557, 'Page Categories'!$D$11:$D$1010, 0)), "")="", 'Page Categories'!$M$21, IFERROR(INDEX('Page Categories'!$E$11:$E$1010, MATCH($D2557, 'Page Categories'!$D$11:$D$1010, 0)), "")))</f>
        <v/>
      </c>
      <c r="C2557" s="4"/>
      <c r="D2557" s="50"/>
      <c r="E2557" s="51"/>
      <c r="F2557" s="51"/>
      <c r="G2557" s="52"/>
      <c r="H2557" s="51"/>
      <c r="I2557" s="53"/>
      <c r="J2557" s="4"/>
      <c r="O2557" s="12" t="str">
        <f t="shared" si="317"/>
        <v/>
      </c>
      <c r="Q2557" s="12" t="str">
        <f t="shared" si="318"/>
        <v/>
      </c>
      <c r="R2557" s="12" t="str">
        <f t="shared" si="319"/>
        <v/>
      </c>
      <c r="S2557" s="12" t="str">
        <f t="shared" si="320"/>
        <v/>
      </c>
      <c r="T2557" s="12" t="str">
        <f t="shared" si="321"/>
        <v/>
      </c>
      <c r="U2557" s="12" t="str">
        <f t="shared" si="322"/>
        <v/>
      </c>
      <c r="V2557" s="12" t="str">
        <f t="shared" si="316"/>
        <v/>
      </c>
      <c r="X2557" s="44" t="str">
        <f>IF($D2557="", "", IF(COUNTIF($D$11:$D2557, $D2557)&gt;1, "", $D2557))</f>
        <v/>
      </c>
      <c r="Z2557" s="12" t="str">
        <f>IF($X2557="", "", IF(COUNTIF('Page Categories'!$D$11:$D$1010, $X2557)&gt;0, "", MAX(Z$10:Z2556)+1))</f>
        <v/>
      </c>
      <c r="AB2557" s="44" t="str">
        <f t="shared" si="323"/>
        <v/>
      </c>
    </row>
    <row r="2558" spans="1:28" x14ac:dyDescent="0.25">
      <c r="A2558" s="4"/>
      <c r="B2558" s="44" t="str">
        <f>IF($D2558="", "", IF(IFERROR(INDEX('Page Categories'!$E$11:$E$1010, MATCH($D2558, 'Page Categories'!$D$11:$D$1010, 0)), "")="", 'Page Categories'!$M$21, IFERROR(INDEX('Page Categories'!$E$11:$E$1010, MATCH($D2558, 'Page Categories'!$D$11:$D$1010, 0)), "")))</f>
        <v/>
      </c>
      <c r="C2558" s="4"/>
      <c r="D2558" s="50"/>
      <c r="E2558" s="51"/>
      <c r="F2558" s="51"/>
      <c r="G2558" s="52"/>
      <c r="H2558" s="51"/>
      <c r="I2558" s="53"/>
      <c r="J2558" s="4"/>
      <c r="O2558" s="12" t="str">
        <f t="shared" si="317"/>
        <v/>
      </c>
      <c r="Q2558" s="12" t="str">
        <f t="shared" si="318"/>
        <v/>
      </c>
      <c r="R2558" s="12" t="str">
        <f t="shared" si="319"/>
        <v/>
      </c>
      <c r="S2558" s="12" t="str">
        <f t="shared" si="320"/>
        <v/>
      </c>
      <c r="T2558" s="12" t="str">
        <f t="shared" si="321"/>
        <v/>
      </c>
      <c r="U2558" s="12" t="str">
        <f t="shared" si="322"/>
        <v/>
      </c>
      <c r="V2558" s="12" t="str">
        <f t="shared" si="316"/>
        <v/>
      </c>
      <c r="X2558" s="44" t="str">
        <f>IF($D2558="", "", IF(COUNTIF($D$11:$D2558, $D2558)&gt;1, "", $D2558))</f>
        <v/>
      </c>
      <c r="Z2558" s="12" t="str">
        <f>IF($X2558="", "", IF(COUNTIF('Page Categories'!$D$11:$D$1010, $X2558)&gt;0, "", MAX(Z$10:Z2557)+1))</f>
        <v/>
      </c>
      <c r="AB2558" s="44" t="str">
        <f t="shared" si="323"/>
        <v/>
      </c>
    </row>
    <row r="2559" spans="1:28" x14ac:dyDescent="0.25">
      <c r="A2559" s="4"/>
      <c r="B2559" s="44" t="str">
        <f>IF($D2559="", "", IF(IFERROR(INDEX('Page Categories'!$E$11:$E$1010, MATCH($D2559, 'Page Categories'!$D$11:$D$1010, 0)), "")="", 'Page Categories'!$M$21, IFERROR(INDEX('Page Categories'!$E$11:$E$1010, MATCH($D2559, 'Page Categories'!$D$11:$D$1010, 0)), "")))</f>
        <v/>
      </c>
      <c r="C2559" s="4"/>
      <c r="D2559" s="50"/>
      <c r="E2559" s="51"/>
      <c r="F2559" s="51"/>
      <c r="G2559" s="52"/>
      <c r="H2559" s="51"/>
      <c r="I2559" s="53"/>
      <c r="J2559" s="4"/>
      <c r="O2559" s="12" t="str">
        <f t="shared" si="317"/>
        <v/>
      </c>
      <c r="Q2559" s="12" t="str">
        <f t="shared" si="318"/>
        <v/>
      </c>
      <c r="R2559" s="12" t="str">
        <f t="shared" si="319"/>
        <v/>
      </c>
      <c r="S2559" s="12" t="str">
        <f t="shared" si="320"/>
        <v/>
      </c>
      <c r="T2559" s="12" t="str">
        <f t="shared" si="321"/>
        <v/>
      </c>
      <c r="U2559" s="12" t="str">
        <f t="shared" si="322"/>
        <v/>
      </c>
      <c r="V2559" s="12" t="str">
        <f t="shared" si="316"/>
        <v/>
      </c>
      <c r="X2559" s="44" t="str">
        <f>IF($D2559="", "", IF(COUNTIF($D$11:$D2559, $D2559)&gt;1, "", $D2559))</f>
        <v/>
      </c>
      <c r="Z2559" s="12" t="str">
        <f>IF($X2559="", "", IF(COUNTIF('Page Categories'!$D$11:$D$1010, $X2559)&gt;0, "", MAX(Z$10:Z2558)+1))</f>
        <v/>
      </c>
      <c r="AB2559" s="44" t="str">
        <f t="shared" si="323"/>
        <v/>
      </c>
    </row>
    <row r="2560" spans="1:28" x14ac:dyDescent="0.25">
      <c r="A2560" s="4"/>
      <c r="B2560" s="44" t="str">
        <f>IF($D2560="", "", IF(IFERROR(INDEX('Page Categories'!$E$11:$E$1010, MATCH($D2560, 'Page Categories'!$D$11:$D$1010, 0)), "")="", 'Page Categories'!$M$21, IFERROR(INDEX('Page Categories'!$E$11:$E$1010, MATCH($D2560, 'Page Categories'!$D$11:$D$1010, 0)), "")))</f>
        <v/>
      </c>
      <c r="C2560" s="4"/>
      <c r="D2560" s="50"/>
      <c r="E2560" s="51"/>
      <c r="F2560" s="51"/>
      <c r="G2560" s="52"/>
      <c r="H2560" s="51"/>
      <c r="I2560" s="53"/>
      <c r="J2560" s="4"/>
      <c r="O2560" s="12" t="str">
        <f t="shared" si="317"/>
        <v/>
      </c>
      <c r="Q2560" s="12" t="str">
        <f t="shared" si="318"/>
        <v/>
      </c>
      <c r="R2560" s="12" t="str">
        <f t="shared" si="319"/>
        <v/>
      </c>
      <c r="S2560" s="12" t="str">
        <f t="shared" si="320"/>
        <v/>
      </c>
      <c r="T2560" s="12" t="str">
        <f t="shared" si="321"/>
        <v/>
      </c>
      <c r="U2560" s="12" t="str">
        <f t="shared" si="322"/>
        <v/>
      </c>
      <c r="V2560" s="12" t="str">
        <f t="shared" si="316"/>
        <v/>
      </c>
      <c r="X2560" s="44" t="str">
        <f>IF($D2560="", "", IF(COUNTIF($D$11:$D2560, $D2560)&gt;1, "", $D2560))</f>
        <v/>
      </c>
      <c r="Z2560" s="12" t="str">
        <f>IF($X2560="", "", IF(COUNTIF('Page Categories'!$D$11:$D$1010, $X2560)&gt;0, "", MAX(Z$10:Z2559)+1))</f>
        <v/>
      </c>
      <c r="AB2560" s="44" t="str">
        <f t="shared" si="323"/>
        <v/>
      </c>
    </row>
    <row r="2561" spans="1:28" x14ac:dyDescent="0.25">
      <c r="A2561" s="4"/>
      <c r="B2561" s="44" t="str">
        <f>IF($D2561="", "", IF(IFERROR(INDEX('Page Categories'!$E$11:$E$1010, MATCH($D2561, 'Page Categories'!$D$11:$D$1010, 0)), "")="", 'Page Categories'!$M$21, IFERROR(INDEX('Page Categories'!$E$11:$E$1010, MATCH($D2561, 'Page Categories'!$D$11:$D$1010, 0)), "")))</f>
        <v/>
      </c>
      <c r="C2561" s="4"/>
      <c r="D2561" s="50"/>
      <c r="E2561" s="51"/>
      <c r="F2561" s="51"/>
      <c r="G2561" s="52"/>
      <c r="H2561" s="51"/>
      <c r="I2561" s="53"/>
      <c r="J2561" s="4"/>
      <c r="O2561" s="12" t="str">
        <f t="shared" si="317"/>
        <v/>
      </c>
      <c r="Q2561" s="12" t="str">
        <f t="shared" si="318"/>
        <v/>
      </c>
      <c r="R2561" s="12" t="str">
        <f t="shared" si="319"/>
        <v/>
      </c>
      <c r="S2561" s="12" t="str">
        <f t="shared" si="320"/>
        <v/>
      </c>
      <c r="T2561" s="12" t="str">
        <f t="shared" si="321"/>
        <v/>
      </c>
      <c r="U2561" s="12" t="str">
        <f t="shared" si="322"/>
        <v/>
      </c>
      <c r="V2561" s="12" t="str">
        <f t="shared" si="316"/>
        <v/>
      </c>
      <c r="X2561" s="44" t="str">
        <f>IF($D2561="", "", IF(COUNTIF($D$11:$D2561, $D2561)&gt;1, "", $D2561))</f>
        <v/>
      </c>
      <c r="Z2561" s="12" t="str">
        <f>IF($X2561="", "", IF(COUNTIF('Page Categories'!$D$11:$D$1010, $X2561)&gt;0, "", MAX(Z$10:Z2560)+1))</f>
        <v/>
      </c>
      <c r="AB2561" s="44" t="str">
        <f t="shared" si="323"/>
        <v/>
      </c>
    </row>
    <row r="2562" spans="1:28" x14ac:dyDescent="0.25">
      <c r="A2562" s="4"/>
      <c r="B2562" s="44" t="str">
        <f>IF($D2562="", "", IF(IFERROR(INDEX('Page Categories'!$E$11:$E$1010, MATCH($D2562, 'Page Categories'!$D$11:$D$1010, 0)), "")="", 'Page Categories'!$M$21, IFERROR(INDEX('Page Categories'!$E$11:$E$1010, MATCH($D2562, 'Page Categories'!$D$11:$D$1010, 0)), "")))</f>
        <v/>
      </c>
      <c r="C2562" s="4"/>
      <c r="D2562" s="50"/>
      <c r="E2562" s="51"/>
      <c r="F2562" s="51"/>
      <c r="G2562" s="52"/>
      <c r="H2562" s="51"/>
      <c r="I2562" s="53"/>
      <c r="J2562" s="4"/>
      <c r="O2562" s="12" t="str">
        <f t="shared" si="317"/>
        <v/>
      </c>
      <c r="Q2562" s="12" t="str">
        <f t="shared" si="318"/>
        <v/>
      </c>
      <c r="R2562" s="12" t="str">
        <f t="shared" si="319"/>
        <v/>
      </c>
      <c r="S2562" s="12" t="str">
        <f t="shared" si="320"/>
        <v/>
      </c>
      <c r="T2562" s="12" t="str">
        <f t="shared" si="321"/>
        <v/>
      </c>
      <c r="U2562" s="12" t="str">
        <f t="shared" si="322"/>
        <v/>
      </c>
      <c r="V2562" s="12" t="str">
        <f t="shared" si="316"/>
        <v/>
      </c>
      <c r="X2562" s="44" t="str">
        <f>IF($D2562="", "", IF(COUNTIF($D$11:$D2562, $D2562)&gt;1, "", $D2562))</f>
        <v/>
      </c>
      <c r="Z2562" s="12" t="str">
        <f>IF($X2562="", "", IF(COUNTIF('Page Categories'!$D$11:$D$1010, $X2562)&gt;0, "", MAX(Z$10:Z2561)+1))</f>
        <v/>
      </c>
      <c r="AB2562" s="44" t="str">
        <f t="shared" si="323"/>
        <v/>
      </c>
    </row>
    <row r="2563" spans="1:28" x14ac:dyDescent="0.25">
      <c r="A2563" s="4"/>
      <c r="B2563" s="44" t="str">
        <f>IF($D2563="", "", IF(IFERROR(INDEX('Page Categories'!$E$11:$E$1010, MATCH($D2563, 'Page Categories'!$D$11:$D$1010, 0)), "")="", 'Page Categories'!$M$21, IFERROR(INDEX('Page Categories'!$E$11:$E$1010, MATCH($D2563, 'Page Categories'!$D$11:$D$1010, 0)), "")))</f>
        <v/>
      </c>
      <c r="C2563" s="4"/>
      <c r="D2563" s="50"/>
      <c r="E2563" s="51"/>
      <c r="F2563" s="51"/>
      <c r="G2563" s="52"/>
      <c r="H2563" s="51"/>
      <c r="I2563" s="53"/>
      <c r="J2563" s="4"/>
      <c r="O2563" s="12" t="str">
        <f t="shared" si="317"/>
        <v/>
      </c>
      <c r="Q2563" s="12" t="str">
        <f t="shared" si="318"/>
        <v/>
      </c>
      <c r="R2563" s="12" t="str">
        <f t="shared" si="319"/>
        <v/>
      </c>
      <c r="S2563" s="12" t="str">
        <f t="shared" si="320"/>
        <v/>
      </c>
      <c r="T2563" s="12" t="str">
        <f t="shared" si="321"/>
        <v/>
      </c>
      <c r="U2563" s="12" t="str">
        <f t="shared" si="322"/>
        <v/>
      </c>
      <c r="V2563" s="12" t="str">
        <f t="shared" si="316"/>
        <v/>
      </c>
      <c r="X2563" s="44" t="str">
        <f>IF($D2563="", "", IF(COUNTIF($D$11:$D2563, $D2563)&gt;1, "", $D2563))</f>
        <v/>
      </c>
      <c r="Z2563" s="12" t="str">
        <f>IF($X2563="", "", IF(COUNTIF('Page Categories'!$D$11:$D$1010, $X2563)&gt;0, "", MAX(Z$10:Z2562)+1))</f>
        <v/>
      </c>
      <c r="AB2563" s="44" t="str">
        <f t="shared" si="323"/>
        <v/>
      </c>
    </row>
    <row r="2564" spans="1:28" x14ac:dyDescent="0.25">
      <c r="A2564" s="4"/>
      <c r="B2564" s="44" t="str">
        <f>IF($D2564="", "", IF(IFERROR(INDEX('Page Categories'!$E$11:$E$1010, MATCH($D2564, 'Page Categories'!$D$11:$D$1010, 0)), "")="", 'Page Categories'!$M$21, IFERROR(INDEX('Page Categories'!$E$11:$E$1010, MATCH($D2564, 'Page Categories'!$D$11:$D$1010, 0)), "")))</f>
        <v/>
      </c>
      <c r="C2564" s="4"/>
      <c r="D2564" s="50"/>
      <c r="E2564" s="51"/>
      <c r="F2564" s="51"/>
      <c r="G2564" s="52"/>
      <c r="H2564" s="51"/>
      <c r="I2564" s="53"/>
      <c r="J2564" s="4"/>
      <c r="O2564" s="12" t="str">
        <f t="shared" si="317"/>
        <v/>
      </c>
      <c r="Q2564" s="12" t="str">
        <f t="shared" si="318"/>
        <v/>
      </c>
      <c r="R2564" s="12" t="str">
        <f t="shared" si="319"/>
        <v/>
      </c>
      <c r="S2564" s="12" t="str">
        <f t="shared" si="320"/>
        <v/>
      </c>
      <c r="T2564" s="12" t="str">
        <f t="shared" si="321"/>
        <v/>
      </c>
      <c r="U2564" s="12" t="str">
        <f t="shared" si="322"/>
        <v/>
      </c>
      <c r="V2564" s="12" t="str">
        <f t="shared" si="316"/>
        <v/>
      </c>
      <c r="X2564" s="44" t="str">
        <f>IF($D2564="", "", IF(COUNTIF($D$11:$D2564, $D2564)&gt;1, "", $D2564))</f>
        <v/>
      </c>
      <c r="Z2564" s="12" t="str">
        <f>IF($X2564="", "", IF(COUNTIF('Page Categories'!$D$11:$D$1010, $X2564)&gt;0, "", MAX(Z$10:Z2563)+1))</f>
        <v/>
      </c>
      <c r="AB2564" s="44" t="str">
        <f t="shared" si="323"/>
        <v/>
      </c>
    </row>
    <row r="2565" spans="1:28" x14ac:dyDescent="0.25">
      <c r="A2565" s="4"/>
      <c r="B2565" s="44" t="str">
        <f>IF($D2565="", "", IF(IFERROR(INDEX('Page Categories'!$E$11:$E$1010, MATCH($D2565, 'Page Categories'!$D$11:$D$1010, 0)), "")="", 'Page Categories'!$M$21, IFERROR(INDEX('Page Categories'!$E$11:$E$1010, MATCH($D2565, 'Page Categories'!$D$11:$D$1010, 0)), "")))</f>
        <v/>
      </c>
      <c r="C2565" s="4"/>
      <c r="D2565" s="50"/>
      <c r="E2565" s="51"/>
      <c r="F2565" s="51"/>
      <c r="G2565" s="52"/>
      <c r="H2565" s="51"/>
      <c r="I2565" s="53"/>
      <c r="J2565" s="4"/>
      <c r="O2565" s="12" t="str">
        <f t="shared" si="317"/>
        <v/>
      </c>
      <c r="Q2565" s="12" t="str">
        <f t="shared" si="318"/>
        <v/>
      </c>
      <c r="R2565" s="12" t="str">
        <f t="shared" si="319"/>
        <v/>
      </c>
      <c r="S2565" s="12" t="str">
        <f t="shared" si="320"/>
        <v/>
      </c>
      <c r="T2565" s="12" t="str">
        <f t="shared" si="321"/>
        <v/>
      </c>
      <c r="U2565" s="12" t="str">
        <f t="shared" si="322"/>
        <v/>
      </c>
      <c r="V2565" s="12" t="str">
        <f t="shared" si="316"/>
        <v/>
      </c>
      <c r="X2565" s="44" t="str">
        <f>IF($D2565="", "", IF(COUNTIF($D$11:$D2565, $D2565)&gt;1, "", $D2565))</f>
        <v/>
      </c>
      <c r="Z2565" s="12" t="str">
        <f>IF($X2565="", "", IF(COUNTIF('Page Categories'!$D$11:$D$1010, $X2565)&gt;0, "", MAX(Z$10:Z2564)+1))</f>
        <v/>
      </c>
      <c r="AB2565" s="44" t="str">
        <f t="shared" si="323"/>
        <v/>
      </c>
    </row>
    <row r="2566" spans="1:28" x14ac:dyDescent="0.25">
      <c r="A2566" s="4"/>
      <c r="B2566" s="44" t="str">
        <f>IF($D2566="", "", IF(IFERROR(INDEX('Page Categories'!$E$11:$E$1010, MATCH($D2566, 'Page Categories'!$D$11:$D$1010, 0)), "")="", 'Page Categories'!$M$21, IFERROR(INDEX('Page Categories'!$E$11:$E$1010, MATCH($D2566, 'Page Categories'!$D$11:$D$1010, 0)), "")))</f>
        <v/>
      </c>
      <c r="C2566" s="4"/>
      <c r="D2566" s="50"/>
      <c r="E2566" s="51"/>
      <c r="F2566" s="51"/>
      <c r="G2566" s="52"/>
      <c r="H2566" s="51"/>
      <c r="I2566" s="53"/>
      <c r="J2566" s="4"/>
      <c r="O2566" s="12" t="str">
        <f t="shared" si="317"/>
        <v/>
      </c>
      <c r="Q2566" s="12" t="str">
        <f t="shared" si="318"/>
        <v/>
      </c>
      <c r="R2566" s="12" t="str">
        <f t="shared" si="319"/>
        <v/>
      </c>
      <c r="S2566" s="12" t="str">
        <f t="shared" si="320"/>
        <v/>
      </c>
      <c r="T2566" s="12" t="str">
        <f t="shared" si="321"/>
        <v/>
      </c>
      <c r="U2566" s="12" t="str">
        <f t="shared" si="322"/>
        <v/>
      </c>
      <c r="V2566" s="12" t="str">
        <f t="shared" si="316"/>
        <v/>
      </c>
      <c r="X2566" s="44" t="str">
        <f>IF($D2566="", "", IF(COUNTIF($D$11:$D2566, $D2566)&gt;1, "", $D2566))</f>
        <v/>
      </c>
      <c r="Z2566" s="12" t="str">
        <f>IF($X2566="", "", IF(COUNTIF('Page Categories'!$D$11:$D$1010, $X2566)&gt;0, "", MAX(Z$10:Z2565)+1))</f>
        <v/>
      </c>
      <c r="AB2566" s="44" t="str">
        <f t="shared" si="323"/>
        <v/>
      </c>
    </row>
    <row r="2567" spans="1:28" x14ac:dyDescent="0.25">
      <c r="A2567" s="4"/>
      <c r="B2567" s="44" t="str">
        <f>IF($D2567="", "", IF(IFERROR(INDEX('Page Categories'!$E$11:$E$1010, MATCH($D2567, 'Page Categories'!$D$11:$D$1010, 0)), "")="", 'Page Categories'!$M$21, IFERROR(INDEX('Page Categories'!$E$11:$E$1010, MATCH($D2567, 'Page Categories'!$D$11:$D$1010, 0)), "")))</f>
        <v/>
      </c>
      <c r="C2567" s="4"/>
      <c r="D2567" s="50"/>
      <c r="E2567" s="51"/>
      <c r="F2567" s="51"/>
      <c r="G2567" s="52"/>
      <c r="H2567" s="51"/>
      <c r="I2567" s="53"/>
      <c r="J2567" s="4"/>
      <c r="O2567" s="12" t="str">
        <f t="shared" si="317"/>
        <v/>
      </c>
      <c r="Q2567" s="12" t="str">
        <f t="shared" si="318"/>
        <v/>
      </c>
      <c r="R2567" s="12" t="str">
        <f t="shared" si="319"/>
        <v/>
      </c>
      <c r="S2567" s="12" t="str">
        <f t="shared" si="320"/>
        <v/>
      </c>
      <c r="T2567" s="12" t="str">
        <f t="shared" si="321"/>
        <v/>
      </c>
      <c r="U2567" s="12" t="str">
        <f t="shared" si="322"/>
        <v/>
      </c>
      <c r="V2567" s="12" t="str">
        <f t="shared" si="316"/>
        <v/>
      </c>
      <c r="X2567" s="44" t="str">
        <f>IF($D2567="", "", IF(COUNTIF($D$11:$D2567, $D2567)&gt;1, "", $D2567))</f>
        <v/>
      </c>
      <c r="Z2567" s="12" t="str">
        <f>IF($X2567="", "", IF(COUNTIF('Page Categories'!$D$11:$D$1010, $X2567)&gt;0, "", MAX(Z$10:Z2566)+1))</f>
        <v/>
      </c>
      <c r="AB2567" s="44" t="str">
        <f t="shared" si="323"/>
        <v/>
      </c>
    </row>
    <row r="2568" spans="1:28" x14ac:dyDescent="0.25">
      <c r="A2568" s="4"/>
      <c r="B2568" s="44" t="str">
        <f>IF($D2568="", "", IF(IFERROR(INDEX('Page Categories'!$E$11:$E$1010, MATCH($D2568, 'Page Categories'!$D$11:$D$1010, 0)), "")="", 'Page Categories'!$M$21, IFERROR(INDEX('Page Categories'!$E$11:$E$1010, MATCH($D2568, 'Page Categories'!$D$11:$D$1010, 0)), "")))</f>
        <v/>
      </c>
      <c r="C2568" s="4"/>
      <c r="D2568" s="50"/>
      <c r="E2568" s="51"/>
      <c r="F2568" s="51"/>
      <c r="G2568" s="52"/>
      <c r="H2568" s="51"/>
      <c r="I2568" s="53"/>
      <c r="J2568" s="4"/>
      <c r="O2568" s="12" t="str">
        <f t="shared" si="317"/>
        <v/>
      </c>
      <c r="Q2568" s="12" t="str">
        <f t="shared" si="318"/>
        <v/>
      </c>
      <c r="R2568" s="12" t="str">
        <f t="shared" si="319"/>
        <v/>
      </c>
      <c r="S2568" s="12" t="str">
        <f t="shared" si="320"/>
        <v/>
      </c>
      <c r="T2568" s="12" t="str">
        <f t="shared" si="321"/>
        <v/>
      </c>
      <c r="U2568" s="12" t="str">
        <f t="shared" si="322"/>
        <v/>
      </c>
      <c r="V2568" s="12" t="str">
        <f t="shared" si="316"/>
        <v/>
      </c>
      <c r="X2568" s="44" t="str">
        <f>IF($D2568="", "", IF(COUNTIF($D$11:$D2568, $D2568)&gt;1, "", $D2568))</f>
        <v/>
      </c>
      <c r="Z2568" s="12" t="str">
        <f>IF($X2568="", "", IF(COUNTIF('Page Categories'!$D$11:$D$1010, $X2568)&gt;0, "", MAX(Z$10:Z2567)+1))</f>
        <v/>
      </c>
      <c r="AB2568" s="44" t="str">
        <f t="shared" si="323"/>
        <v/>
      </c>
    </row>
    <row r="2569" spans="1:28" x14ac:dyDescent="0.25">
      <c r="A2569" s="4"/>
      <c r="B2569" s="44" t="str">
        <f>IF($D2569="", "", IF(IFERROR(INDEX('Page Categories'!$E$11:$E$1010, MATCH($D2569, 'Page Categories'!$D$11:$D$1010, 0)), "")="", 'Page Categories'!$M$21, IFERROR(INDEX('Page Categories'!$E$11:$E$1010, MATCH($D2569, 'Page Categories'!$D$11:$D$1010, 0)), "")))</f>
        <v/>
      </c>
      <c r="C2569" s="4"/>
      <c r="D2569" s="50"/>
      <c r="E2569" s="51"/>
      <c r="F2569" s="51"/>
      <c r="G2569" s="52"/>
      <c r="H2569" s="51"/>
      <c r="I2569" s="53"/>
      <c r="J2569" s="4"/>
      <c r="O2569" s="12" t="str">
        <f t="shared" si="317"/>
        <v/>
      </c>
      <c r="Q2569" s="12" t="str">
        <f t="shared" si="318"/>
        <v/>
      </c>
      <c r="R2569" s="12" t="str">
        <f t="shared" si="319"/>
        <v/>
      </c>
      <c r="S2569" s="12" t="str">
        <f t="shared" si="320"/>
        <v/>
      </c>
      <c r="T2569" s="12" t="str">
        <f t="shared" si="321"/>
        <v/>
      </c>
      <c r="U2569" s="12" t="str">
        <f t="shared" si="322"/>
        <v/>
      </c>
      <c r="V2569" s="12" t="str">
        <f t="shared" si="316"/>
        <v/>
      </c>
      <c r="X2569" s="44" t="str">
        <f>IF($D2569="", "", IF(COUNTIF($D$11:$D2569, $D2569)&gt;1, "", $D2569))</f>
        <v/>
      </c>
      <c r="Z2569" s="12" t="str">
        <f>IF($X2569="", "", IF(COUNTIF('Page Categories'!$D$11:$D$1010, $X2569)&gt;0, "", MAX(Z$10:Z2568)+1))</f>
        <v/>
      </c>
      <c r="AB2569" s="44" t="str">
        <f t="shared" si="323"/>
        <v/>
      </c>
    </row>
    <row r="2570" spans="1:28" x14ac:dyDescent="0.25">
      <c r="A2570" s="4"/>
      <c r="B2570" s="44" t="str">
        <f>IF($D2570="", "", IF(IFERROR(INDEX('Page Categories'!$E$11:$E$1010, MATCH($D2570, 'Page Categories'!$D$11:$D$1010, 0)), "")="", 'Page Categories'!$M$21, IFERROR(INDEX('Page Categories'!$E$11:$E$1010, MATCH($D2570, 'Page Categories'!$D$11:$D$1010, 0)), "")))</f>
        <v/>
      </c>
      <c r="C2570" s="4"/>
      <c r="D2570" s="50"/>
      <c r="E2570" s="51"/>
      <c r="F2570" s="51"/>
      <c r="G2570" s="52"/>
      <c r="H2570" s="51"/>
      <c r="I2570" s="53"/>
      <c r="J2570" s="4"/>
      <c r="O2570" s="12" t="str">
        <f t="shared" si="317"/>
        <v/>
      </c>
      <c r="Q2570" s="12" t="str">
        <f t="shared" si="318"/>
        <v/>
      </c>
      <c r="R2570" s="12" t="str">
        <f t="shared" si="319"/>
        <v/>
      </c>
      <c r="S2570" s="12" t="str">
        <f t="shared" si="320"/>
        <v/>
      </c>
      <c r="T2570" s="12" t="str">
        <f t="shared" si="321"/>
        <v/>
      </c>
      <c r="U2570" s="12" t="str">
        <f t="shared" si="322"/>
        <v/>
      </c>
      <c r="V2570" s="12" t="str">
        <f t="shared" si="316"/>
        <v/>
      </c>
      <c r="X2570" s="44" t="str">
        <f>IF($D2570="", "", IF(COUNTIF($D$11:$D2570, $D2570)&gt;1, "", $D2570))</f>
        <v/>
      </c>
      <c r="Z2570" s="12" t="str">
        <f>IF($X2570="", "", IF(COUNTIF('Page Categories'!$D$11:$D$1010, $X2570)&gt;0, "", MAX(Z$10:Z2569)+1))</f>
        <v/>
      </c>
      <c r="AB2570" s="44" t="str">
        <f t="shared" si="323"/>
        <v/>
      </c>
    </row>
    <row r="2571" spans="1:28" x14ac:dyDescent="0.25">
      <c r="A2571" s="4"/>
      <c r="B2571" s="44" t="str">
        <f>IF($D2571="", "", IF(IFERROR(INDEX('Page Categories'!$E$11:$E$1010, MATCH($D2571, 'Page Categories'!$D$11:$D$1010, 0)), "")="", 'Page Categories'!$M$21, IFERROR(INDEX('Page Categories'!$E$11:$E$1010, MATCH($D2571, 'Page Categories'!$D$11:$D$1010, 0)), "")))</f>
        <v/>
      </c>
      <c r="C2571" s="4"/>
      <c r="D2571" s="50"/>
      <c r="E2571" s="51"/>
      <c r="F2571" s="51"/>
      <c r="G2571" s="52"/>
      <c r="H2571" s="51"/>
      <c r="I2571" s="53"/>
      <c r="J2571" s="4"/>
      <c r="O2571" s="12" t="str">
        <f t="shared" si="317"/>
        <v/>
      </c>
      <c r="Q2571" s="12" t="str">
        <f t="shared" si="318"/>
        <v/>
      </c>
      <c r="R2571" s="12" t="str">
        <f t="shared" si="319"/>
        <v/>
      </c>
      <c r="S2571" s="12" t="str">
        <f t="shared" si="320"/>
        <v/>
      </c>
      <c r="T2571" s="12" t="str">
        <f t="shared" si="321"/>
        <v/>
      </c>
      <c r="U2571" s="12" t="str">
        <f t="shared" si="322"/>
        <v/>
      </c>
      <c r="V2571" s="12" t="str">
        <f t="shared" ref="V2571:V2634" si="324">IF($O2571="", "", IF(AND(V$5="X", I2571=""), $O$6, IF(AND(NOT(I2571=""), COUNTIF(M$11:M$22, I2571)=0), $O$7, "")))</f>
        <v/>
      </c>
      <c r="X2571" s="44" t="str">
        <f>IF($D2571="", "", IF(COUNTIF($D$11:$D2571, $D2571)&gt;1, "", $D2571))</f>
        <v/>
      </c>
      <c r="Z2571" s="12" t="str">
        <f>IF($X2571="", "", IF(COUNTIF('Page Categories'!$D$11:$D$1010, $X2571)&gt;0, "", MAX(Z$10:Z2570)+1))</f>
        <v/>
      </c>
      <c r="AB2571" s="44" t="str">
        <f t="shared" si="323"/>
        <v/>
      </c>
    </row>
    <row r="2572" spans="1:28" x14ac:dyDescent="0.25">
      <c r="A2572" s="4"/>
      <c r="B2572" s="44" t="str">
        <f>IF($D2572="", "", IF(IFERROR(INDEX('Page Categories'!$E$11:$E$1010, MATCH($D2572, 'Page Categories'!$D$11:$D$1010, 0)), "")="", 'Page Categories'!$M$21, IFERROR(INDEX('Page Categories'!$E$11:$E$1010, MATCH($D2572, 'Page Categories'!$D$11:$D$1010, 0)), "")))</f>
        <v/>
      </c>
      <c r="C2572" s="4"/>
      <c r="D2572" s="50"/>
      <c r="E2572" s="51"/>
      <c r="F2572" s="51"/>
      <c r="G2572" s="52"/>
      <c r="H2572" s="51"/>
      <c r="I2572" s="53"/>
      <c r="J2572" s="4"/>
      <c r="O2572" s="12" t="str">
        <f t="shared" ref="O2572:O2635" si="325">IF(COUNTIF($D2572:$I2572, "")=6, "", "X")</f>
        <v/>
      </c>
      <c r="Q2572" s="12" t="str">
        <f t="shared" ref="Q2572:Q2635" si="326">IF($O2572="", "", IF(AND(Q$5="X", D2572=""), $O$6, ""))</f>
        <v/>
      </c>
      <c r="R2572" s="12" t="str">
        <f t="shared" ref="R2572:R2635" si="327">IF($O2572="", "", IF(AND(R$5="X", E2572=""), $O$6, IF(AND(NOT(E2572=""), ISNUMBER(E2572)=FALSE), $O$7, "")))</f>
        <v/>
      </c>
      <c r="S2572" s="12" t="str">
        <f t="shared" ref="S2572:S2635" si="328">IF($O2572="", "", IF(AND(S$5="X", F2572=""), $O$6, IF(AND(NOT(F2572=""), ISNUMBER(F2572)=FALSE), $O$7, "")))</f>
        <v/>
      </c>
      <c r="T2572" s="12" t="str">
        <f t="shared" ref="T2572:T2635" si="329">IF($O2572="", "", IF(AND(T$5="X", G2572=""), $O$6, IF(AND(NOT(G2572=""), ISNUMBER(G2572)=FALSE), $O$7, "")))</f>
        <v/>
      </c>
      <c r="U2572" s="12" t="str">
        <f t="shared" ref="U2572:U2635" si="330">IF($O2572="", "", IF(AND(U$5="X", H2572=""), $O$6, IF(AND(NOT(H2572=""), ISNUMBER(H2572)=FALSE), $O$7, "")))</f>
        <v/>
      </c>
      <c r="V2572" s="12" t="str">
        <f t="shared" si="324"/>
        <v/>
      </c>
      <c r="X2572" s="44" t="str">
        <f>IF($D2572="", "", IF(COUNTIF($D$11:$D2572, $D2572)&gt;1, "", $D2572))</f>
        <v/>
      </c>
      <c r="Z2572" s="12" t="str">
        <f>IF($X2572="", "", IF(COUNTIF('Page Categories'!$D$11:$D$1010, $X2572)&gt;0, "", MAX(Z$10:Z2571)+1))</f>
        <v/>
      </c>
      <c r="AB2572" s="44" t="str">
        <f t="shared" ref="AB2572:AB2635" si="331">IF(OR($B2572="", $I2572=""), "", CONCATENATE($B2572, " - ", $I2572))</f>
        <v/>
      </c>
    </row>
    <row r="2573" spans="1:28" x14ac:dyDescent="0.25">
      <c r="A2573" s="4"/>
      <c r="B2573" s="44" t="str">
        <f>IF($D2573="", "", IF(IFERROR(INDEX('Page Categories'!$E$11:$E$1010, MATCH($D2573, 'Page Categories'!$D$11:$D$1010, 0)), "")="", 'Page Categories'!$M$21, IFERROR(INDEX('Page Categories'!$E$11:$E$1010, MATCH($D2573, 'Page Categories'!$D$11:$D$1010, 0)), "")))</f>
        <v/>
      </c>
      <c r="C2573" s="4"/>
      <c r="D2573" s="50"/>
      <c r="E2573" s="51"/>
      <c r="F2573" s="51"/>
      <c r="G2573" s="52"/>
      <c r="H2573" s="51"/>
      <c r="I2573" s="53"/>
      <c r="J2573" s="4"/>
      <c r="O2573" s="12" t="str">
        <f t="shared" si="325"/>
        <v/>
      </c>
      <c r="Q2573" s="12" t="str">
        <f t="shared" si="326"/>
        <v/>
      </c>
      <c r="R2573" s="12" t="str">
        <f t="shared" si="327"/>
        <v/>
      </c>
      <c r="S2573" s="12" t="str">
        <f t="shared" si="328"/>
        <v/>
      </c>
      <c r="T2573" s="12" t="str">
        <f t="shared" si="329"/>
        <v/>
      </c>
      <c r="U2573" s="12" t="str">
        <f t="shared" si="330"/>
        <v/>
      </c>
      <c r="V2573" s="12" t="str">
        <f t="shared" si="324"/>
        <v/>
      </c>
      <c r="X2573" s="44" t="str">
        <f>IF($D2573="", "", IF(COUNTIF($D$11:$D2573, $D2573)&gt;1, "", $D2573))</f>
        <v/>
      </c>
      <c r="Z2573" s="12" t="str">
        <f>IF($X2573="", "", IF(COUNTIF('Page Categories'!$D$11:$D$1010, $X2573)&gt;0, "", MAX(Z$10:Z2572)+1))</f>
        <v/>
      </c>
      <c r="AB2573" s="44" t="str">
        <f t="shared" si="331"/>
        <v/>
      </c>
    </row>
    <row r="2574" spans="1:28" x14ac:dyDescent="0.25">
      <c r="A2574" s="4"/>
      <c r="B2574" s="44" t="str">
        <f>IF($D2574="", "", IF(IFERROR(INDEX('Page Categories'!$E$11:$E$1010, MATCH($D2574, 'Page Categories'!$D$11:$D$1010, 0)), "")="", 'Page Categories'!$M$21, IFERROR(INDEX('Page Categories'!$E$11:$E$1010, MATCH($D2574, 'Page Categories'!$D$11:$D$1010, 0)), "")))</f>
        <v/>
      </c>
      <c r="C2574" s="4"/>
      <c r="D2574" s="50"/>
      <c r="E2574" s="51"/>
      <c r="F2574" s="51"/>
      <c r="G2574" s="52"/>
      <c r="H2574" s="51"/>
      <c r="I2574" s="53"/>
      <c r="J2574" s="4"/>
      <c r="O2574" s="12" t="str">
        <f t="shared" si="325"/>
        <v/>
      </c>
      <c r="Q2574" s="12" t="str">
        <f t="shared" si="326"/>
        <v/>
      </c>
      <c r="R2574" s="12" t="str">
        <f t="shared" si="327"/>
        <v/>
      </c>
      <c r="S2574" s="12" t="str">
        <f t="shared" si="328"/>
        <v/>
      </c>
      <c r="T2574" s="12" t="str">
        <f t="shared" si="329"/>
        <v/>
      </c>
      <c r="U2574" s="12" t="str">
        <f t="shared" si="330"/>
        <v/>
      </c>
      <c r="V2574" s="12" t="str">
        <f t="shared" si="324"/>
        <v/>
      </c>
      <c r="X2574" s="44" t="str">
        <f>IF($D2574="", "", IF(COUNTIF($D$11:$D2574, $D2574)&gt;1, "", $D2574))</f>
        <v/>
      </c>
      <c r="Z2574" s="12" t="str">
        <f>IF($X2574="", "", IF(COUNTIF('Page Categories'!$D$11:$D$1010, $X2574)&gt;0, "", MAX(Z$10:Z2573)+1))</f>
        <v/>
      </c>
      <c r="AB2574" s="44" t="str">
        <f t="shared" si="331"/>
        <v/>
      </c>
    </row>
    <row r="2575" spans="1:28" x14ac:dyDescent="0.25">
      <c r="A2575" s="4"/>
      <c r="B2575" s="44" t="str">
        <f>IF($D2575="", "", IF(IFERROR(INDEX('Page Categories'!$E$11:$E$1010, MATCH($D2575, 'Page Categories'!$D$11:$D$1010, 0)), "")="", 'Page Categories'!$M$21, IFERROR(INDEX('Page Categories'!$E$11:$E$1010, MATCH($D2575, 'Page Categories'!$D$11:$D$1010, 0)), "")))</f>
        <v/>
      </c>
      <c r="C2575" s="4"/>
      <c r="D2575" s="50"/>
      <c r="E2575" s="51"/>
      <c r="F2575" s="51"/>
      <c r="G2575" s="52"/>
      <c r="H2575" s="51"/>
      <c r="I2575" s="53"/>
      <c r="J2575" s="4"/>
      <c r="O2575" s="12" t="str">
        <f t="shared" si="325"/>
        <v/>
      </c>
      <c r="Q2575" s="12" t="str">
        <f t="shared" si="326"/>
        <v/>
      </c>
      <c r="R2575" s="12" t="str">
        <f t="shared" si="327"/>
        <v/>
      </c>
      <c r="S2575" s="12" t="str">
        <f t="shared" si="328"/>
        <v/>
      </c>
      <c r="T2575" s="12" t="str">
        <f t="shared" si="329"/>
        <v/>
      </c>
      <c r="U2575" s="12" t="str">
        <f t="shared" si="330"/>
        <v/>
      </c>
      <c r="V2575" s="12" t="str">
        <f t="shared" si="324"/>
        <v/>
      </c>
      <c r="X2575" s="44" t="str">
        <f>IF($D2575="", "", IF(COUNTIF($D$11:$D2575, $D2575)&gt;1, "", $D2575))</f>
        <v/>
      </c>
      <c r="Z2575" s="12" t="str">
        <f>IF($X2575="", "", IF(COUNTIF('Page Categories'!$D$11:$D$1010, $X2575)&gt;0, "", MAX(Z$10:Z2574)+1))</f>
        <v/>
      </c>
      <c r="AB2575" s="44" t="str">
        <f t="shared" si="331"/>
        <v/>
      </c>
    </row>
    <row r="2576" spans="1:28" x14ac:dyDescent="0.25">
      <c r="A2576" s="4"/>
      <c r="B2576" s="44" t="str">
        <f>IF($D2576="", "", IF(IFERROR(INDEX('Page Categories'!$E$11:$E$1010, MATCH($D2576, 'Page Categories'!$D$11:$D$1010, 0)), "")="", 'Page Categories'!$M$21, IFERROR(INDEX('Page Categories'!$E$11:$E$1010, MATCH($D2576, 'Page Categories'!$D$11:$D$1010, 0)), "")))</f>
        <v/>
      </c>
      <c r="C2576" s="4"/>
      <c r="D2576" s="50"/>
      <c r="E2576" s="51"/>
      <c r="F2576" s="51"/>
      <c r="G2576" s="52"/>
      <c r="H2576" s="51"/>
      <c r="I2576" s="53"/>
      <c r="J2576" s="4"/>
      <c r="O2576" s="12" t="str">
        <f t="shared" si="325"/>
        <v/>
      </c>
      <c r="Q2576" s="12" t="str">
        <f t="shared" si="326"/>
        <v/>
      </c>
      <c r="R2576" s="12" t="str">
        <f t="shared" si="327"/>
        <v/>
      </c>
      <c r="S2576" s="12" t="str">
        <f t="shared" si="328"/>
        <v/>
      </c>
      <c r="T2576" s="12" t="str">
        <f t="shared" si="329"/>
        <v/>
      </c>
      <c r="U2576" s="12" t="str">
        <f t="shared" si="330"/>
        <v/>
      </c>
      <c r="V2576" s="12" t="str">
        <f t="shared" si="324"/>
        <v/>
      </c>
      <c r="X2576" s="44" t="str">
        <f>IF($D2576="", "", IF(COUNTIF($D$11:$D2576, $D2576)&gt;1, "", $D2576))</f>
        <v/>
      </c>
      <c r="Z2576" s="12" t="str">
        <f>IF($X2576="", "", IF(COUNTIF('Page Categories'!$D$11:$D$1010, $X2576)&gt;0, "", MAX(Z$10:Z2575)+1))</f>
        <v/>
      </c>
      <c r="AB2576" s="44" t="str">
        <f t="shared" si="331"/>
        <v/>
      </c>
    </row>
    <row r="2577" spans="1:28" x14ac:dyDescent="0.25">
      <c r="A2577" s="4"/>
      <c r="B2577" s="44" t="str">
        <f>IF($D2577="", "", IF(IFERROR(INDEX('Page Categories'!$E$11:$E$1010, MATCH($D2577, 'Page Categories'!$D$11:$D$1010, 0)), "")="", 'Page Categories'!$M$21, IFERROR(INDEX('Page Categories'!$E$11:$E$1010, MATCH($D2577, 'Page Categories'!$D$11:$D$1010, 0)), "")))</f>
        <v/>
      </c>
      <c r="C2577" s="4"/>
      <c r="D2577" s="50"/>
      <c r="E2577" s="51"/>
      <c r="F2577" s="51"/>
      <c r="G2577" s="52"/>
      <c r="H2577" s="51"/>
      <c r="I2577" s="53"/>
      <c r="J2577" s="4"/>
      <c r="O2577" s="12" t="str">
        <f t="shared" si="325"/>
        <v/>
      </c>
      <c r="Q2577" s="12" t="str">
        <f t="shared" si="326"/>
        <v/>
      </c>
      <c r="R2577" s="12" t="str">
        <f t="shared" si="327"/>
        <v/>
      </c>
      <c r="S2577" s="12" t="str">
        <f t="shared" si="328"/>
        <v/>
      </c>
      <c r="T2577" s="12" t="str">
        <f t="shared" si="329"/>
        <v/>
      </c>
      <c r="U2577" s="12" t="str">
        <f t="shared" si="330"/>
        <v/>
      </c>
      <c r="V2577" s="12" t="str">
        <f t="shared" si="324"/>
        <v/>
      </c>
      <c r="X2577" s="44" t="str">
        <f>IF($D2577="", "", IF(COUNTIF($D$11:$D2577, $D2577)&gt;1, "", $D2577))</f>
        <v/>
      </c>
      <c r="Z2577" s="12" t="str">
        <f>IF($X2577="", "", IF(COUNTIF('Page Categories'!$D$11:$D$1010, $X2577)&gt;0, "", MAX(Z$10:Z2576)+1))</f>
        <v/>
      </c>
      <c r="AB2577" s="44" t="str">
        <f t="shared" si="331"/>
        <v/>
      </c>
    </row>
    <row r="2578" spans="1:28" x14ac:dyDescent="0.25">
      <c r="A2578" s="4"/>
      <c r="B2578" s="44" t="str">
        <f>IF($D2578="", "", IF(IFERROR(INDEX('Page Categories'!$E$11:$E$1010, MATCH($D2578, 'Page Categories'!$D$11:$D$1010, 0)), "")="", 'Page Categories'!$M$21, IFERROR(INDEX('Page Categories'!$E$11:$E$1010, MATCH($D2578, 'Page Categories'!$D$11:$D$1010, 0)), "")))</f>
        <v/>
      </c>
      <c r="C2578" s="4"/>
      <c r="D2578" s="50"/>
      <c r="E2578" s="51"/>
      <c r="F2578" s="51"/>
      <c r="G2578" s="52"/>
      <c r="H2578" s="51"/>
      <c r="I2578" s="53"/>
      <c r="J2578" s="4"/>
      <c r="O2578" s="12" t="str">
        <f t="shared" si="325"/>
        <v/>
      </c>
      <c r="Q2578" s="12" t="str">
        <f t="shared" si="326"/>
        <v/>
      </c>
      <c r="R2578" s="12" t="str">
        <f t="shared" si="327"/>
        <v/>
      </c>
      <c r="S2578" s="12" t="str">
        <f t="shared" si="328"/>
        <v/>
      </c>
      <c r="T2578" s="12" t="str">
        <f t="shared" si="329"/>
        <v/>
      </c>
      <c r="U2578" s="12" t="str">
        <f t="shared" si="330"/>
        <v/>
      </c>
      <c r="V2578" s="12" t="str">
        <f t="shared" si="324"/>
        <v/>
      </c>
      <c r="X2578" s="44" t="str">
        <f>IF($D2578="", "", IF(COUNTIF($D$11:$D2578, $D2578)&gt;1, "", $D2578))</f>
        <v/>
      </c>
      <c r="Z2578" s="12" t="str">
        <f>IF($X2578="", "", IF(COUNTIF('Page Categories'!$D$11:$D$1010, $X2578)&gt;0, "", MAX(Z$10:Z2577)+1))</f>
        <v/>
      </c>
      <c r="AB2578" s="44" t="str">
        <f t="shared" si="331"/>
        <v/>
      </c>
    </row>
    <row r="2579" spans="1:28" x14ac:dyDescent="0.25">
      <c r="A2579" s="4"/>
      <c r="B2579" s="44" t="str">
        <f>IF($D2579="", "", IF(IFERROR(INDEX('Page Categories'!$E$11:$E$1010, MATCH($D2579, 'Page Categories'!$D$11:$D$1010, 0)), "")="", 'Page Categories'!$M$21, IFERROR(INDEX('Page Categories'!$E$11:$E$1010, MATCH($D2579, 'Page Categories'!$D$11:$D$1010, 0)), "")))</f>
        <v/>
      </c>
      <c r="C2579" s="4"/>
      <c r="D2579" s="50"/>
      <c r="E2579" s="51"/>
      <c r="F2579" s="51"/>
      <c r="G2579" s="52"/>
      <c r="H2579" s="51"/>
      <c r="I2579" s="53"/>
      <c r="J2579" s="4"/>
      <c r="O2579" s="12" t="str">
        <f t="shared" si="325"/>
        <v/>
      </c>
      <c r="Q2579" s="12" t="str">
        <f t="shared" si="326"/>
        <v/>
      </c>
      <c r="R2579" s="12" t="str">
        <f t="shared" si="327"/>
        <v/>
      </c>
      <c r="S2579" s="12" t="str">
        <f t="shared" si="328"/>
        <v/>
      </c>
      <c r="T2579" s="12" t="str">
        <f t="shared" si="329"/>
        <v/>
      </c>
      <c r="U2579" s="12" t="str">
        <f t="shared" si="330"/>
        <v/>
      </c>
      <c r="V2579" s="12" t="str">
        <f t="shared" si="324"/>
        <v/>
      </c>
      <c r="X2579" s="44" t="str">
        <f>IF($D2579="", "", IF(COUNTIF($D$11:$D2579, $D2579)&gt;1, "", $D2579))</f>
        <v/>
      </c>
      <c r="Z2579" s="12" t="str">
        <f>IF($X2579="", "", IF(COUNTIF('Page Categories'!$D$11:$D$1010, $X2579)&gt;0, "", MAX(Z$10:Z2578)+1))</f>
        <v/>
      </c>
      <c r="AB2579" s="44" t="str">
        <f t="shared" si="331"/>
        <v/>
      </c>
    </row>
    <row r="2580" spans="1:28" x14ac:dyDescent="0.25">
      <c r="A2580" s="4"/>
      <c r="B2580" s="44" t="str">
        <f>IF($D2580="", "", IF(IFERROR(INDEX('Page Categories'!$E$11:$E$1010, MATCH($D2580, 'Page Categories'!$D$11:$D$1010, 0)), "")="", 'Page Categories'!$M$21, IFERROR(INDEX('Page Categories'!$E$11:$E$1010, MATCH($D2580, 'Page Categories'!$D$11:$D$1010, 0)), "")))</f>
        <v/>
      </c>
      <c r="C2580" s="4"/>
      <c r="D2580" s="50"/>
      <c r="E2580" s="51"/>
      <c r="F2580" s="51"/>
      <c r="G2580" s="52"/>
      <c r="H2580" s="51"/>
      <c r="I2580" s="53"/>
      <c r="J2580" s="4"/>
      <c r="O2580" s="12" t="str">
        <f t="shared" si="325"/>
        <v/>
      </c>
      <c r="Q2580" s="12" t="str">
        <f t="shared" si="326"/>
        <v/>
      </c>
      <c r="R2580" s="12" t="str">
        <f t="shared" si="327"/>
        <v/>
      </c>
      <c r="S2580" s="12" t="str">
        <f t="shared" si="328"/>
        <v/>
      </c>
      <c r="T2580" s="12" t="str">
        <f t="shared" si="329"/>
        <v/>
      </c>
      <c r="U2580" s="12" t="str">
        <f t="shared" si="330"/>
        <v/>
      </c>
      <c r="V2580" s="12" t="str">
        <f t="shared" si="324"/>
        <v/>
      </c>
      <c r="X2580" s="44" t="str">
        <f>IF($D2580="", "", IF(COUNTIF($D$11:$D2580, $D2580)&gt;1, "", $D2580))</f>
        <v/>
      </c>
      <c r="Z2580" s="12" t="str">
        <f>IF($X2580="", "", IF(COUNTIF('Page Categories'!$D$11:$D$1010, $X2580)&gt;0, "", MAX(Z$10:Z2579)+1))</f>
        <v/>
      </c>
      <c r="AB2580" s="44" t="str">
        <f t="shared" si="331"/>
        <v/>
      </c>
    </row>
    <row r="2581" spans="1:28" x14ac:dyDescent="0.25">
      <c r="A2581" s="4"/>
      <c r="B2581" s="44" t="str">
        <f>IF($D2581="", "", IF(IFERROR(INDEX('Page Categories'!$E$11:$E$1010, MATCH($D2581, 'Page Categories'!$D$11:$D$1010, 0)), "")="", 'Page Categories'!$M$21, IFERROR(INDEX('Page Categories'!$E$11:$E$1010, MATCH($D2581, 'Page Categories'!$D$11:$D$1010, 0)), "")))</f>
        <v/>
      </c>
      <c r="C2581" s="4"/>
      <c r="D2581" s="50"/>
      <c r="E2581" s="51"/>
      <c r="F2581" s="51"/>
      <c r="G2581" s="52"/>
      <c r="H2581" s="51"/>
      <c r="I2581" s="53"/>
      <c r="J2581" s="4"/>
      <c r="O2581" s="12" t="str">
        <f t="shared" si="325"/>
        <v/>
      </c>
      <c r="Q2581" s="12" t="str">
        <f t="shared" si="326"/>
        <v/>
      </c>
      <c r="R2581" s="12" t="str">
        <f t="shared" si="327"/>
        <v/>
      </c>
      <c r="S2581" s="12" t="str">
        <f t="shared" si="328"/>
        <v/>
      </c>
      <c r="T2581" s="12" t="str">
        <f t="shared" si="329"/>
        <v/>
      </c>
      <c r="U2581" s="12" t="str">
        <f t="shared" si="330"/>
        <v/>
      </c>
      <c r="V2581" s="12" t="str">
        <f t="shared" si="324"/>
        <v/>
      </c>
      <c r="X2581" s="44" t="str">
        <f>IF($D2581="", "", IF(COUNTIF($D$11:$D2581, $D2581)&gt;1, "", $D2581))</f>
        <v/>
      </c>
      <c r="Z2581" s="12" t="str">
        <f>IF($X2581="", "", IF(COUNTIF('Page Categories'!$D$11:$D$1010, $X2581)&gt;0, "", MAX(Z$10:Z2580)+1))</f>
        <v/>
      </c>
      <c r="AB2581" s="44" t="str">
        <f t="shared" si="331"/>
        <v/>
      </c>
    </row>
    <row r="2582" spans="1:28" x14ac:dyDescent="0.25">
      <c r="A2582" s="4"/>
      <c r="B2582" s="44" t="str">
        <f>IF($D2582="", "", IF(IFERROR(INDEX('Page Categories'!$E$11:$E$1010, MATCH($D2582, 'Page Categories'!$D$11:$D$1010, 0)), "")="", 'Page Categories'!$M$21, IFERROR(INDEX('Page Categories'!$E$11:$E$1010, MATCH($D2582, 'Page Categories'!$D$11:$D$1010, 0)), "")))</f>
        <v/>
      </c>
      <c r="C2582" s="4"/>
      <c r="D2582" s="50"/>
      <c r="E2582" s="51"/>
      <c r="F2582" s="51"/>
      <c r="G2582" s="52"/>
      <c r="H2582" s="51"/>
      <c r="I2582" s="53"/>
      <c r="J2582" s="4"/>
      <c r="O2582" s="12" t="str">
        <f t="shared" si="325"/>
        <v/>
      </c>
      <c r="Q2582" s="12" t="str">
        <f t="shared" si="326"/>
        <v/>
      </c>
      <c r="R2582" s="12" t="str">
        <f t="shared" si="327"/>
        <v/>
      </c>
      <c r="S2582" s="12" t="str">
        <f t="shared" si="328"/>
        <v/>
      </c>
      <c r="T2582" s="12" t="str">
        <f t="shared" si="329"/>
        <v/>
      </c>
      <c r="U2582" s="12" t="str">
        <f t="shared" si="330"/>
        <v/>
      </c>
      <c r="V2582" s="12" t="str">
        <f t="shared" si="324"/>
        <v/>
      </c>
      <c r="X2582" s="44" t="str">
        <f>IF($D2582="", "", IF(COUNTIF($D$11:$D2582, $D2582)&gt;1, "", $D2582))</f>
        <v/>
      </c>
      <c r="Z2582" s="12" t="str">
        <f>IF($X2582="", "", IF(COUNTIF('Page Categories'!$D$11:$D$1010, $X2582)&gt;0, "", MAX(Z$10:Z2581)+1))</f>
        <v/>
      </c>
      <c r="AB2582" s="44" t="str">
        <f t="shared" si="331"/>
        <v/>
      </c>
    </row>
    <row r="2583" spans="1:28" x14ac:dyDescent="0.25">
      <c r="A2583" s="4"/>
      <c r="B2583" s="44" t="str">
        <f>IF($D2583="", "", IF(IFERROR(INDEX('Page Categories'!$E$11:$E$1010, MATCH($D2583, 'Page Categories'!$D$11:$D$1010, 0)), "")="", 'Page Categories'!$M$21, IFERROR(INDEX('Page Categories'!$E$11:$E$1010, MATCH($D2583, 'Page Categories'!$D$11:$D$1010, 0)), "")))</f>
        <v/>
      </c>
      <c r="C2583" s="4"/>
      <c r="D2583" s="50"/>
      <c r="E2583" s="51"/>
      <c r="F2583" s="51"/>
      <c r="G2583" s="52"/>
      <c r="H2583" s="51"/>
      <c r="I2583" s="53"/>
      <c r="J2583" s="4"/>
      <c r="O2583" s="12" t="str">
        <f t="shared" si="325"/>
        <v/>
      </c>
      <c r="Q2583" s="12" t="str">
        <f t="shared" si="326"/>
        <v/>
      </c>
      <c r="R2583" s="12" t="str">
        <f t="shared" si="327"/>
        <v/>
      </c>
      <c r="S2583" s="12" t="str">
        <f t="shared" si="328"/>
        <v/>
      </c>
      <c r="T2583" s="12" t="str">
        <f t="shared" si="329"/>
        <v/>
      </c>
      <c r="U2583" s="12" t="str">
        <f t="shared" si="330"/>
        <v/>
      </c>
      <c r="V2583" s="12" t="str">
        <f t="shared" si="324"/>
        <v/>
      </c>
      <c r="X2583" s="44" t="str">
        <f>IF($D2583="", "", IF(COUNTIF($D$11:$D2583, $D2583)&gt;1, "", $D2583))</f>
        <v/>
      </c>
      <c r="Z2583" s="12" t="str">
        <f>IF($X2583="", "", IF(COUNTIF('Page Categories'!$D$11:$D$1010, $X2583)&gt;0, "", MAX(Z$10:Z2582)+1))</f>
        <v/>
      </c>
      <c r="AB2583" s="44" t="str">
        <f t="shared" si="331"/>
        <v/>
      </c>
    </row>
    <row r="2584" spans="1:28" x14ac:dyDescent="0.25">
      <c r="A2584" s="4"/>
      <c r="B2584" s="44" t="str">
        <f>IF($D2584="", "", IF(IFERROR(INDEX('Page Categories'!$E$11:$E$1010, MATCH($D2584, 'Page Categories'!$D$11:$D$1010, 0)), "")="", 'Page Categories'!$M$21, IFERROR(INDEX('Page Categories'!$E$11:$E$1010, MATCH($D2584, 'Page Categories'!$D$11:$D$1010, 0)), "")))</f>
        <v/>
      </c>
      <c r="C2584" s="4"/>
      <c r="D2584" s="50"/>
      <c r="E2584" s="51"/>
      <c r="F2584" s="51"/>
      <c r="G2584" s="52"/>
      <c r="H2584" s="51"/>
      <c r="I2584" s="53"/>
      <c r="J2584" s="4"/>
      <c r="O2584" s="12" t="str">
        <f t="shared" si="325"/>
        <v/>
      </c>
      <c r="Q2584" s="12" t="str">
        <f t="shared" si="326"/>
        <v/>
      </c>
      <c r="R2584" s="12" t="str">
        <f t="shared" si="327"/>
        <v/>
      </c>
      <c r="S2584" s="12" t="str">
        <f t="shared" si="328"/>
        <v/>
      </c>
      <c r="T2584" s="12" t="str">
        <f t="shared" si="329"/>
        <v/>
      </c>
      <c r="U2584" s="12" t="str">
        <f t="shared" si="330"/>
        <v/>
      </c>
      <c r="V2584" s="12" t="str">
        <f t="shared" si="324"/>
        <v/>
      </c>
      <c r="X2584" s="44" t="str">
        <f>IF($D2584="", "", IF(COUNTIF($D$11:$D2584, $D2584)&gt;1, "", $D2584))</f>
        <v/>
      </c>
      <c r="Z2584" s="12" t="str">
        <f>IF($X2584="", "", IF(COUNTIF('Page Categories'!$D$11:$D$1010, $X2584)&gt;0, "", MAX(Z$10:Z2583)+1))</f>
        <v/>
      </c>
      <c r="AB2584" s="44" t="str">
        <f t="shared" si="331"/>
        <v/>
      </c>
    </row>
    <row r="2585" spans="1:28" x14ac:dyDescent="0.25">
      <c r="A2585" s="4"/>
      <c r="B2585" s="44" t="str">
        <f>IF($D2585="", "", IF(IFERROR(INDEX('Page Categories'!$E$11:$E$1010, MATCH($D2585, 'Page Categories'!$D$11:$D$1010, 0)), "")="", 'Page Categories'!$M$21, IFERROR(INDEX('Page Categories'!$E$11:$E$1010, MATCH($D2585, 'Page Categories'!$D$11:$D$1010, 0)), "")))</f>
        <v/>
      </c>
      <c r="C2585" s="4"/>
      <c r="D2585" s="50"/>
      <c r="E2585" s="51"/>
      <c r="F2585" s="51"/>
      <c r="G2585" s="52"/>
      <c r="H2585" s="51"/>
      <c r="I2585" s="53"/>
      <c r="J2585" s="4"/>
      <c r="O2585" s="12" t="str">
        <f t="shared" si="325"/>
        <v/>
      </c>
      <c r="Q2585" s="12" t="str">
        <f t="shared" si="326"/>
        <v/>
      </c>
      <c r="R2585" s="12" t="str">
        <f t="shared" si="327"/>
        <v/>
      </c>
      <c r="S2585" s="12" t="str">
        <f t="shared" si="328"/>
        <v/>
      </c>
      <c r="T2585" s="12" t="str">
        <f t="shared" si="329"/>
        <v/>
      </c>
      <c r="U2585" s="12" t="str">
        <f t="shared" si="330"/>
        <v/>
      </c>
      <c r="V2585" s="12" t="str">
        <f t="shared" si="324"/>
        <v/>
      </c>
      <c r="X2585" s="44" t="str">
        <f>IF($D2585="", "", IF(COUNTIF($D$11:$D2585, $D2585)&gt;1, "", $D2585))</f>
        <v/>
      </c>
      <c r="Z2585" s="12" t="str">
        <f>IF($X2585="", "", IF(COUNTIF('Page Categories'!$D$11:$D$1010, $X2585)&gt;0, "", MAX(Z$10:Z2584)+1))</f>
        <v/>
      </c>
      <c r="AB2585" s="44" t="str">
        <f t="shared" si="331"/>
        <v/>
      </c>
    </row>
    <row r="2586" spans="1:28" x14ac:dyDescent="0.25">
      <c r="A2586" s="4"/>
      <c r="B2586" s="44" t="str">
        <f>IF($D2586="", "", IF(IFERROR(INDEX('Page Categories'!$E$11:$E$1010, MATCH($D2586, 'Page Categories'!$D$11:$D$1010, 0)), "")="", 'Page Categories'!$M$21, IFERROR(INDEX('Page Categories'!$E$11:$E$1010, MATCH($D2586, 'Page Categories'!$D$11:$D$1010, 0)), "")))</f>
        <v/>
      </c>
      <c r="C2586" s="4"/>
      <c r="D2586" s="50"/>
      <c r="E2586" s="51"/>
      <c r="F2586" s="51"/>
      <c r="G2586" s="52"/>
      <c r="H2586" s="51"/>
      <c r="I2586" s="53"/>
      <c r="J2586" s="4"/>
      <c r="O2586" s="12" t="str">
        <f t="shared" si="325"/>
        <v/>
      </c>
      <c r="Q2586" s="12" t="str">
        <f t="shared" si="326"/>
        <v/>
      </c>
      <c r="R2586" s="12" t="str">
        <f t="shared" si="327"/>
        <v/>
      </c>
      <c r="S2586" s="12" t="str">
        <f t="shared" si="328"/>
        <v/>
      </c>
      <c r="T2586" s="12" t="str">
        <f t="shared" si="329"/>
        <v/>
      </c>
      <c r="U2586" s="12" t="str">
        <f t="shared" si="330"/>
        <v/>
      </c>
      <c r="V2586" s="12" t="str">
        <f t="shared" si="324"/>
        <v/>
      </c>
      <c r="X2586" s="44" t="str">
        <f>IF($D2586="", "", IF(COUNTIF($D$11:$D2586, $D2586)&gt;1, "", $D2586))</f>
        <v/>
      </c>
      <c r="Z2586" s="12" t="str">
        <f>IF($X2586="", "", IF(COUNTIF('Page Categories'!$D$11:$D$1010, $X2586)&gt;0, "", MAX(Z$10:Z2585)+1))</f>
        <v/>
      </c>
      <c r="AB2586" s="44" t="str">
        <f t="shared" si="331"/>
        <v/>
      </c>
    </row>
    <row r="2587" spans="1:28" x14ac:dyDescent="0.25">
      <c r="A2587" s="4"/>
      <c r="B2587" s="44" t="str">
        <f>IF($D2587="", "", IF(IFERROR(INDEX('Page Categories'!$E$11:$E$1010, MATCH($D2587, 'Page Categories'!$D$11:$D$1010, 0)), "")="", 'Page Categories'!$M$21, IFERROR(INDEX('Page Categories'!$E$11:$E$1010, MATCH($D2587, 'Page Categories'!$D$11:$D$1010, 0)), "")))</f>
        <v/>
      </c>
      <c r="C2587" s="4"/>
      <c r="D2587" s="50"/>
      <c r="E2587" s="51"/>
      <c r="F2587" s="51"/>
      <c r="G2587" s="52"/>
      <c r="H2587" s="51"/>
      <c r="I2587" s="53"/>
      <c r="J2587" s="4"/>
      <c r="O2587" s="12" t="str">
        <f t="shared" si="325"/>
        <v/>
      </c>
      <c r="Q2587" s="12" t="str">
        <f t="shared" si="326"/>
        <v/>
      </c>
      <c r="R2587" s="12" t="str">
        <f t="shared" si="327"/>
        <v/>
      </c>
      <c r="S2587" s="12" t="str">
        <f t="shared" si="328"/>
        <v/>
      </c>
      <c r="T2587" s="12" t="str">
        <f t="shared" si="329"/>
        <v/>
      </c>
      <c r="U2587" s="12" t="str">
        <f t="shared" si="330"/>
        <v/>
      </c>
      <c r="V2587" s="12" t="str">
        <f t="shared" si="324"/>
        <v/>
      </c>
      <c r="X2587" s="44" t="str">
        <f>IF($D2587="", "", IF(COUNTIF($D$11:$D2587, $D2587)&gt;1, "", $D2587))</f>
        <v/>
      </c>
      <c r="Z2587" s="12" t="str">
        <f>IF($X2587="", "", IF(COUNTIF('Page Categories'!$D$11:$D$1010, $X2587)&gt;0, "", MAX(Z$10:Z2586)+1))</f>
        <v/>
      </c>
      <c r="AB2587" s="44" t="str">
        <f t="shared" si="331"/>
        <v/>
      </c>
    </row>
    <row r="2588" spans="1:28" x14ac:dyDescent="0.25">
      <c r="A2588" s="4"/>
      <c r="B2588" s="44" t="str">
        <f>IF($D2588="", "", IF(IFERROR(INDEX('Page Categories'!$E$11:$E$1010, MATCH($D2588, 'Page Categories'!$D$11:$D$1010, 0)), "")="", 'Page Categories'!$M$21, IFERROR(INDEX('Page Categories'!$E$11:$E$1010, MATCH($D2588, 'Page Categories'!$D$11:$D$1010, 0)), "")))</f>
        <v/>
      </c>
      <c r="C2588" s="4"/>
      <c r="D2588" s="50"/>
      <c r="E2588" s="51"/>
      <c r="F2588" s="51"/>
      <c r="G2588" s="52"/>
      <c r="H2588" s="51"/>
      <c r="I2588" s="53"/>
      <c r="J2588" s="4"/>
      <c r="O2588" s="12" t="str">
        <f t="shared" si="325"/>
        <v/>
      </c>
      <c r="Q2588" s="12" t="str">
        <f t="shared" si="326"/>
        <v/>
      </c>
      <c r="R2588" s="12" t="str">
        <f t="shared" si="327"/>
        <v/>
      </c>
      <c r="S2588" s="12" t="str">
        <f t="shared" si="328"/>
        <v/>
      </c>
      <c r="T2588" s="12" t="str">
        <f t="shared" si="329"/>
        <v/>
      </c>
      <c r="U2588" s="12" t="str">
        <f t="shared" si="330"/>
        <v/>
      </c>
      <c r="V2588" s="12" t="str">
        <f t="shared" si="324"/>
        <v/>
      </c>
      <c r="X2588" s="44" t="str">
        <f>IF($D2588="", "", IF(COUNTIF($D$11:$D2588, $D2588)&gt;1, "", $D2588))</f>
        <v/>
      </c>
      <c r="Z2588" s="12" t="str">
        <f>IF($X2588="", "", IF(COUNTIF('Page Categories'!$D$11:$D$1010, $X2588)&gt;0, "", MAX(Z$10:Z2587)+1))</f>
        <v/>
      </c>
      <c r="AB2588" s="44" t="str">
        <f t="shared" si="331"/>
        <v/>
      </c>
    </row>
    <row r="2589" spans="1:28" x14ac:dyDescent="0.25">
      <c r="A2589" s="4"/>
      <c r="B2589" s="44" t="str">
        <f>IF($D2589="", "", IF(IFERROR(INDEX('Page Categories'!$E$11:$E$1010, MATCH($D2589, 'Page Categories'!$D$11:$D$1010, 0)), "")="", 'Page Categories'!$M$21, IFERROR(INDEX('Page Categories'!$E$11:$E$1010, MATCH($D2589, 'Page Categories'!$D$11:$D$1010, 0)), "")))</f>
        <v/>
      </c>
      <c r="C2589" s="4"/>
      <c r="D2589" s="50"/>
      <c r="E2589" s="51"/>
      <c r="F2589" s="51"/>
      <c r="G2589" s="52"/>
      <c r="H2589" s="51"/>
      <c r="I2589" s="53"/>
      <c r="J2589" s="4"/>
      <c r="O2589" s="12" t="str">
        <f t="shared" si="325"/>
        <v/>
      </c>
      <c r="Q2589" s="12" t="str">
        <f t="shared" si="326"/>
        <v/>
      </c>
      <c r="R2589" s="12" t="str">
        <f t="shared" si="327"/>
        <v/>
      </c>
      <c r="S2589" s="12" t="str">
        <f t="shared" si="328"/>
        <v/>
      </c>
      <c r="T2589" s="12" t="str">
        <f t="shared" si="329"/>
        <v/>
      </c>
      <c r="U2589" s="12" t="str">
        <f t="shared" si="330"/>
        <v/>
      </c>
      <c r="V2589" s="12" t="str">
        <f t="shared" si="324"/>
        <v/>
      </c>
      <c r="X2589" s="44" t="str">
        <f>IF($D2589="", "", IF(COUNTIF($D$11:$D2589, $D2589)&gt;1, "", $D2589))</f>
        <v/>
      </c>
      <c r="Z2589" s="12" t="str">
        <f>IF($X2589="", "", IF(COUNTIF('Page Categories'!$D$11:$D$1010, $X2589)&gt;0, "", MAX(Z$10:Z2588)+1))</f>
        <v/>
      </c>
      <c r="AB2589" s="44" t="str">
        <f t="shared" si="331"/>
        <v/>
      </c>
    </row>
    <row r="2590" spans="1:28" x14ac:dyDescent="0.25">
      <c r="A2590" s="4"/>
      <c r="B2590" s="44" t="str">
        <f>IF($D2590="", "", IF(IFERROR(INDEX('Page Categories'!$E$11:$E$1010, MATCH($D2590, 'Page Categories'!$D$11:$D$1010, 0)), "")="", 'Page Categories'!$M$21, IFERROR(INDEX('Page Categories'!$E$11:$E$1010, MATCH($D2590, 'Page Categories'!$D$11:$D$1010, 0)), "")))</f>
        <v/>
      </c>
      <c r="C2590" s="4"/>
      <c r="D2590" s="50"/>
      <c r="E2590" s="51"/>
      <c r="F2590" s="51"/>
      <c r="G2590" s="52"/>
      <c r="H2590" s="51"/>
      <c r="I2590" s="53"/>
      <c r="J2590" s="4"/>
      <c r="O2590" s="12" t="str">
        <f t="shared" si="325"/>
        <v/>
      </c>
      <c r="Q2590" s="12" t="str">
        <f t="shared" si="326"/>
        <v/>
      </c>
      <c r="R2590" s="12" t="str">
        <f t="shared" si="327"/>
        <v/>
      </c>
      <c r="S2590" s="12" t="str">
        <f t="shared" si="328"/>
        <v/>
      </c>
      <c r="T2590" s="12" t="str">
        <f t="shared" si="329"/>
        <v/>
      </c>
      <c r="U2590" s="12" t="str">
        <f t="shared" si="330"/>
        <v/>
      </c>
      <c r="V2590" s="12" t="str">
        <f t="shared" si="324"/>
        <v/>
      </c>
      <c r="X2590" s="44" t="str">
        <f>IF($D2590="", "", IF(COUNTIF($D$11:$D2590, $D2590)&gt;1, "", $D2590))</f>
        <v/>
      </c>
      <c r="Z2590" s="12" t="str">
        <f>IF($X2590="", "", IF(COUNTIF('Page Categories'!$D$11:$D$1010, $X2590)&gt;0, "", MAX(Z$10:Z2589)+1))</f>
        <v/>
      </c>
      <c r="AB2590" s="44" t="str">
        <f t="shared" si="331"/>
        <v/>
      </c>
    </row>
    <row r="2591" spans="1:28" x14ac:dyDescent="0.25">
      <c r="A2591" s="4"/>
      <c r="B2591" s="44" t="str">
        <f>IF($D2591="", "", IF(IFERROR(INDEX('Page Categories'!$E$11:$E$1010, MATCH($D2591, 'Page Categories'!$D$11:$D$1010, 0)), "")="", 'Page Categories'!$M$21, IFERROR(INDEX('Page Categories'!$E$11:$E$1010, MATCH($D2591, 'Page Categories'!$D$11:$D$1010, 0)), "")))</f>
        <v/>
      </c>
      <c r="C2591" s="4"/>
      <c r="D2591" s="50"/>
      <c r="E2591" s="51"/>
      <c r="F2591" s="51"/>
      <c r="G2591" s="52"/>
      <c r="H2591" s="51"/>
      <c r="I2591" s="53"/>
      <c r="J2591" s="4"/>
      <c r="O2591" s="12" t="str">
        <f t="shared" si="325"/>
        <v/>
      </c>
      <c r="Q2591" s="12" t="str">
        <f t="shared" si="326"/>
        <v/>
      </c>
      <c r="R2591" s="12" t="str">
        <f t="shared" si="327"/>
        <v/>
      </c>
      <c r="S2591" s="12" t="str">
        <f t="shared" si="328"/>
        <v/>
      </c>
      <c r="T2591" s="12" t="str">
        <f t="shared" si="329"/>
        <v/>
      </c>
      <c r="U2591" s="12" t="str">
        <f t="shared" si="330"/>
        <v/>
      </c>
      <c r="V2591" s="12" t="str">
        <f t="shared" si="324"/>
        <v/>
      </c>
      <c r="X2591" s="44" t="str">
        <f>IF($D2591="", "", IF(COUNTIF($D$11:$D2591, $D2591)&gt;1, "", $D2591))</f>
        <v/>
      </c>
      <c r="Z2591" s="12" t="str">
        <f>IF($X2591="", "", IF(COUNTIF('Page Categories'!$D$11:$D$1010, $X2591)&gt;0, "", MAX(Z$10:Z2590)+1))</f>
        <v/>
      </c>
      <c r="AB2591" s="44" t="str">
        <f t="shared" si="331"/>
        <v/>
      </c>
    </row>
    <row r="2592" spans="1:28" x14ac:dyDescent="0.25">
      <c r="A2592" s="4"/>
      <c r="B2592" s="44" t="str">
        <f>IF($D2592="", "", IF(IFERROR(INDEX('Page Categories'!$E$11:$E$1010, MATCH($D2592, 'Page Categories'!$D$11:$D$1010, 0)), "")="", 'Page Categories'!$M$21, IFERROR(INDEX('Page Categories'!$E$11:$E$1010, MATCH($D2592, 'Page Categories'!$D$11:$D$1010, 0)), "")))</f>
        <v/>
      </c>
      <c r="C2592" s="4"/>
      <c r="D2592" s="50"/>
      <c r="E2592" s="51"/>
      <c r="F2592" s="51"/>
      <c r="G2592" s="52"/>
      <c r="H2592" s="51"/>
      <c r="I2592" s="53"/>
      <c r="J2592" s="4"/>
      <c r="O2592" s="12" t="str">
        <f t="shared" si="325"/>
        <v/>
      </c>
      <c r="Q2592" s="12" t="str">
        <f t="shared" si="326"/>
        <v/>
      </c>
      <c r="R2592" s="12" t="str">
        <f t="shared" si="327"/>
        <v/>
      </c>
      <c r="S2592" s="12" t="str">
        <f t="shared" si="328"/>
        <v/>
      </c>
      <c r="T2592" s="12" t="str">
        <f t="shared" si="329"/>
        <v/>
      </c>
      <c r="U2592" s="12" t="str">
        <f t="shared" si="330"/>
        <v/>
      </c>
      <c r="V2592" s="12" t="str">
        <f t="shared" si="324"/>
        <v/>
      </c>
      <c r="X2592" s="44" t="str">
        <f>IF($D2592="", "", IF(COUNTIF($D$11:$D2592, $D2592)&gt;1, "", $D2592))</f>
        <v/>
      </c>
      <c r="Z2592" s="12" t="str">
        <f>IF($X2592="", "", IF(COUNTIF('Page Categories'!$D$11:$D$1010, $X2592)&gt;0, "", MAX(Z$10:Z2591)+1))</f>
        <v/>
      </c>
      <c r="AB2592" s="44" t="str">
        <f t="shared" si="331"/>
        <v/>
      </c>
    </row>
    <row r="2593" spans="1:28" x14ac:dyDescent="0.25">
      <c r="A2593" s="4"/>
      <c r="B2593" s="44" t="str">
        <f>IF($D2593="", "", IF(IFERROR(INDEX('Page Categories'!$E$11:$E$1010, MATCH($D2593, 'Page Categories'!$D$11:$D$1010, 0)), "")="", 'Page Categories'!$M$21, IFERROR(INDEX('Page Categories'!$E$11:$E$1010, MATCH($D2593, 'Page Categories'!$D$11:$D$1010, 0)), "")))</f>
        <v/>
      </c>
      <c r="C2593" s="4"/>
      <c r="D2593" s="50"/>
      <c r="E2593" s="51"/>
      <c r="F2593" s="51"/>
      <c r="G2593" s="52"/>
      <c r="H2593" s="51"/>
      <c r="I2593" s="53"/>
      <c r="J2593" s="4"/>
      <c r="O2593" s="12" t="str">
        <f t="shared" si="325"/>
        <v/>
      </c>
      <c r="Q2593" s="12" t="str">
        <f t="shared" si="326"/>
        <v/>
      </c>
      <c r="R2593" s="12" t="str">
        <f t="shared" si="327"/>
        <v/>
      </c>
      <c r="S2593" s="12" t="str">
        <f t="shared" si="328"/>
        <v/>
      </c>
      <c r="T2593" s="12" t="str">
        <f t="shared" si="329"/>
        <v/>
      </c>
      <c r="U2593" s="12" t="str">
        <f t="shared" si="330"/>
        <v/>
      </c>
      <c r="V2593" s="12" t="str">
        <f t="shared" si="324"/>
        <v/>
      </c>
      <c r="X2593" s="44" t="str">
        <f>IF($D2593="", "", IF(COUNTIF($D$11:$D2593, $D2593)&gt;1, "", $D2593))</f>
        <v/>
      </c>
      <c r="Z2593" s="12" t="str">
        <f>IF($X2593="", "", IF(COUNTIF('Page Categories'!$D$11:$D$1010, $X2593)&gt;0, "", MAX(Z$10:Z2592)+1))</f>
        <v/>
      </c>
      <c r="AB2593" s="44" t="str">
        <f t="shared" si="331"/>
        <v/>
      </c>
    </row>
    <row r="2594" spans="1:28" x14ac:dyDescent="0.25">
      <c r="A2594" s="4"/>
      <c r="B2594" s="44" t="str">
        <f>IF($D2594="", "", IF(IFERROR(INDEX('Page Categories'!$E$11:$E$1010, MATCH($D2594, 'Page Categories'!$D$11:$D$1010, 0)), "")="", 'Page Categories'!$M$21, IFERROR(INDEX('Page Categories'!$E$11:$E$1010, MATCH($D2594, 'Page Categories'!$D$11:$D$1010, 0)), "")))</f>
        <v/>
      </c>
      <c r="C2594" s="4"/>
      <c r="D2594" s="50"/>
      <c r="E2594" s="51"/>
      <c r="F2594" s="51"/>
      <c r="G2594" s="52"/>
      <c r="H2594" s="51"/>
      <c r="I2594" s="53"/>
      <c r="J2594" s="4"/>
      <c r="O2594" s="12" t="str">
        <f t="shared" si="325"/>
        <v/>
      </c>
      <c r="Q2594" s="12" t="str">
        <f t="shared" si="326"/>
        <v/>
      </c>
      <c r="R2594" s="12" t="str">
        <f t="shared" si="327"/>
        <v/>
      </c>
      <c r="S2594" s="12" t="str">
        <f t="shared" si="328"/>
        <v/>
      </c>
      <c r="T2594" s="12" t="str">
        <f t="shared" si="329"/>
        <v/>
      </c>
      <c r="U2594" s="12" t="str">
        <f t="shared" si="330"/>
        <v/>
      </c>
      <c r="V2594" s="12" t="str">
        <f t="shared" si="324"/>
        <v/>
      </c>
      <c r="X2594" s="44" t="str">
        <f>IF($D2594="", "", IF(COUNTIF($D$11:$D2594, $D2594)&gt;1, "", $D2594))</f>
        <v/>
      </c>
      <c r="Z2594" s="12" t="str">
        <f>IF($X2594="", "", IF(COUNTIF('Page Categories'!$D$11:$D$1010, $X2594)&gt;0, "", MAX(Z$10:Z2593)+1))</f>
        <v/>
      </c>
      <c r="AB2594" s="44" t="str">
        <f t="shared" si="331"/>
        <v/>
      </c>
    </row>
    <row r="2595" spans="1:28" x14ac:dyDescent="0.25">
      <c r="A2595" s="4"/>
      <c r="B2595" s="44" t="str">
        <f>IF($D2595="", "", IF(IFERROR(INDEX('Page Categories'!$E$11:$E$1010, MATCH($D2595, 'Page Categories'!$D$11:$D$1010, 0)), "")="", 'Page Categories'!$M$21, IFERROR(INDEX('Page Categories'!$E$11:$E$1010, MATCH($D2595, 'Page Categories'!$D$11:$D$1010, 0)), "")))</f>
        <v/>
      </c>
      <c r="C2595" s="4"/>
      <c r="D2595" s="50"/>
      <c r="E2595" s="51"/>
      <c r="F2595" s="51"/>
      <c r="G2595" s="52"/>
      <c r="H2595" s="51"/>
      <c r="I2595" s="53"/>
      <c r="J2595" s="4"/>
      <c r="O2595" s="12" t="str">
        <f t="shared" si="325"/>
        <v/>
      </c>
      <c r="Q2595" s="12" t="str">
        <f t="shared" si="326"/>
        <v/>
      </c>
      <c r="R2595" s="12" t="str">
        <f t="shared" si="327"/>
        <v/>
      </c>
      <c r="S2595" s="12" t="str">
        <f t="shared" si="328"/>
        <v/>
      </c>
      <c r="T2595" s="12" t="str">
        <f t="shared" si="329"/>
        <v/>
      </c>
      <c r="U2595" s="12" t="str">
        <f t="shared" si="330"/>
        <v/>
      </c>
      <c r="V2595" s="12" t="str">
        <f t="shared" si="324"/>
        <v/>
      </c>
      <c r="X2595" s="44" t="str">
        <f>IF($D2595="", "", IF(COUNTIF($D$11:$D2595, $D2595)&gt;1, "", $D2595))</f>
        <v/>
      </c>
      <c r="Z2595" s="12" t="str">
        <f>IF($X2595="", "", IF(COUNTIF('Page Categories'!$D$11:$D$1010, $X2595)&gt;0, "", MAX(Z$10:Z2594)+1))</f>
        <v/>
      </c>
      <c r="AB2595" s="44" t="str">
        <f t="shared" si="331"/>
        <v/>
      </c>
    </row>
    <row r="2596" spans="1:28" x14ac:dyDescent="0.25">
      <c r="A2596" s="4"/>
      <c r="B2596" s="44" t="str">
        <f>IF($D2596="", "", IF(IFERROR(INDEX('Page Categories'!$E$11:$E$1010, MATCH($D2596, 'Page Categories'!$D$11:$D$1010, 0)), "")="", 'Page Categories'!$M$21, IFERROR(INDEX('Page Categories'!$E$11:$E$1010, MATCH($D2596, 'Page Categories'!$D$11:$D$1010, 0)), "")))</f>
        <v/>
      </c>
      <c r="C2596" s="4"/>
      <c r="D2596" s="50"/>
      <c r="E2596" s="51"/>
      <c r="F2596" s="51"/>
      <c r="G2596" s="52"/>
      <c r="H2596" s="51"/>
      <c r="I2596" s="53"/>
      <c r="J2596" s="4"/>
      <c r="O2596" s="12" t="str">
        <f t="shared" si="325"/>
        <v/>
      </c>
      <c r="Q2596" s="12" t="str">
        <f t="shared" si="326"/>
        <v/>
      </c>
      <c r="R2596" s="12" t="str">
        <f t="shared" si="327"/>
        <v/>
      </c>
      <c r="S2596" s="12" t="str">
        <f t="shared" si="328"/>
        <v/>
      </c>
      <c r="T2596" s="12" t="str">
        <f t="shared" si="329"/>
        <v/>
      </c>
      <c r="U2596" s="12" t="str">
        <f t="shared" si="330"/>
        <v/>
      </c>
      <c r="V2596" s="12" t="str">
        <f t="shared" si="324"/>
        <v/>
      </c>
      <c r="X2596" s="44" t="str">
        <f>IF($D2596="", "", IF(COUNTIF($D$11:$D2596, $D2596)&gt;1, "", $D2596))</f>
        <v/>
      </c>
      <c r="Z2596" s="12" t="str">
        <f>IF($X2596="", "", IF(COUNTIF('Page Categories'!$D$11:$D$1010, $X2596)&gt;0, "", MAX(Z$10:Z2595)+1))</f>
        <v/>
      </c>
      <c r="AB2596" s="44" t="str">
        <f t="shared" si="331"/>
        <v/>
      </c>
    </row>
    <row r="2597" spans="1:28" x14ac:dyDescent="0.25">
      <c r="A2597" s="4"/>
      <c r="B2597" s="44" t="str">
        <f>IF($D2597="", "", IF(IFERROR(INDEX('Page Categories'!$E$11:$E$1010, MATCH($D2597, 'Page Categories'!$D$11:$D$1010, 0)), "")="", 'Page Categories'!$M$21, IFERROR(INDEX('Page Categories'!$E$11:$E$1010, MATCH($D2597, 'Page Categories'!$D$11:$D$1010, 0)), "")))</f>
        <v/>
      </c>
      <c r="C2597" s="4"/>
      <c r="D2597" s="50"/>
      <c r="E2597" s="51"/>
      <c r="F2597" s="51"/>
      <c r="G2597" s="52"/>
      <c r="H2597" s="51"/>
      <c r="I2597" s="53"/>
      <c r="J2597" s="4"/>
      <c r="O2597" s="12" t="str">
        <f t="shared" si="325"/>
        <v/>
      </c>
      <c r="Q2597" s="12" t="str">
        <f t="shared" si="326"/>
        <v/>
      </c>
      <c r="R2597" s="12" t="str">
        <f t="shared" si="327"/>
        <v/>
      </c>
      <c r="S2597" s="12" t="str">
        <f t="shared" si="328"/>
        <v/>
      </c>
      <c r="T2597" s="12" t="str">
        <f t="shared" si="329"/>
        <v/>
      </c>
      <c r="U2597" s="12" t="str">
        <f t="shared" si="330"/>
        <v/>
      </c>
      <c r="V2597" s="12" t="str">
        <f t="shared" si="324"/>
        <v/>
      </c>
      <c r="X2597" s="44" t="str">
        <f>IF($D2597="", "", IF(COUNTIF($D$11:$D2597, $D2597)&gt;1, "", $D2597))</f>
        <v/>
      </c>
      <c r="Z2597" s="12" t="str">
        <f>IF($X2597="", "", IF(COUNTIF('Page Categories'!$D$11:$D$1010, $X2597)&gt;0, "", MAX(Z$10:Z2596)+1))</f>
        <v/>
      </c>
      <c r="AB2597" s="44" t="str">
        <f t="shared" si="331"/>
        <v/>
      </c>
    </row>
    <row r="2598" spans="1:28" x14ac:dyDescent="0.25">
      <c r="A2598" s="4"/>
      <c r="B2598" s="44" t="str">
        <f>IF($D2598="", "", IF(IFERROR(INDEX('Page Categories'!$E$11:$E$1010, MATCH($D2598, 'Page Categories'!$D$11:$D$1010, 0)), "")="", 'Page Categories'!$M$21, IFERROR(INDEX('Page Categories'!$E$11:$E$1010, MATCH($D2598, 'Page Categories'!$D$11:$D$1010, 0)), "")))</f>
        <v/>
      </c>
      <c r="C2598" s="4"/>
      <c r="D2598" s="50"/>
      <c r="E2598" s="51"/>
      <c r="F2598" s="51"/>
      <c r="G2598" s="52"/>
      <c r="H2598" s="51"/>
      <c r="I2598" s="53"/>
      <c r="J2598" s="4"/>
      <c r="O2598" s="12" t="str">
        <f t="shared" si="325"/>
        <v/>
      </c>
      <c r="Q2598" s="12" t="str">
        <f t="shared" si="326"/>
        <v/>
      </c>
      <c r="R2598" s="12" t="str">
        <f t="shared" si="327"/>
        <v/>
      </c>
      <c r="S2598" s="12" t="str">
        <f t="shared" si="328"/>
        <v/>
      </c>
      <c r="T2598" s="12" t="str">
        <f t="shared" si="329"/>
        <v/>
      </c>
      <c r="U2598" s="12" t="str">
        <f t="shared" si="330"/>
        <v/>
      </c>
      <c r="V2598" s="12" t="str">
        <f t="shared" si="324"/>
        <v/>
      </c>
      <c r="X2598" s="44" t="str">
        <f>IF($D2598="", "", IF(COUNTIF($D$11:$D2598, $D2598)&gt;1, "", $D2598))</f>
        <v/>
      </c>
      <c r="Z2598" s="12" t="str">
        <f>IF($X2598="", "", IF(COUNTIF('Page Categories'!$D$11:$D$1010, $X2598)&gt;0, "", MAX(Z$10:Z2597)+1))</f>
        <v/>
      </c>
      <c r="AB2598" s="44" t="str">
        <f t="shared" si="331"/>
        <v/>
      </c>
    </row>
    <row r="2599" spans="1:28" x14ac:dyDescent="0.25">
      <c r="A2599" s="4"/>
      <c r="B2599" s="44" t="str">
        <f>IF($D2599="", "", IF(IFERROR(INDEX('Page Categories'!$E$11:$E$1010, MATCH($D2599, 'Page Categories'!$D$11:$D$1010, 0)), "")="", 'Page Categories'!$M$21, IFERROR(INDEX('Page Categories'!$E$11:$E$1010, MATCH($D2599, 'Page Categories'!$D$11:$D$1010, 0)), "")))</f>
        <v/>
      </c>
      <c r="C2599" s="4"/>
      <c r="D2599" s="50"/>
      <c r="E2599" s="51"/>
      <c r="F2599" s="51"/>
      <c r="G2599" s="52"/>
      <c r="H2599" s="51"/>
      <c r="I2599" s="53"/>
      <c r="J2599" s="4"/>
      <c r="O2599" s="12" t="str">
        <f t="shared" si="325"/>
        <v/>
      </c>
      <c r="Q2599" s="12" t="str">
        <f t="shared" si="326"/>
        <v/>
      </c>
      <c r="R2599" s="12" t="str">
        <f t="shared" si="327"/>
        <v/>
      </c>
      <c r="S2599" s="12" t="str">
        <f t="shared" si="328"/>
        <v/>
      </c>
      <c r="T2599" s="12" t="str">
        <f t="shared" si="329"/>
        <v/>
      </c>
      <c r="U2599" s="12" t="str">
        <f t="shared" si="330"/>
        <v/>
      </c>
      <c r="V2599" s="12" t="str">
        <f t="shared" si="324"/>
        <v/>
      </c>
      <c r="X2599" s="44" t="str">
        <f>IF($D2599="", "", IF(COUNTIF($D$11:$D2599, $D2599)&gt;1, "", $D2599))</f>
        <v/>
      </c>
      <c r="Z2599" s="12" t="str">
        <f>IF($X2599="", "", IF(COUNTIF('Page Categories'!$D$11:$D$1010, $X2599)&gt;0, "", MAX(Z$10:Z2598)+1))</f>
        <v/>
      </c>
      <c r="AB2599" s="44" t="str">
        <f t="shared" si="331"/>
        <v/>
      </c>
    </row>
    <row r="2600" spans="1:28" x14ac:dyDescent="0.25">
      <c r="A2600" s="4"/>
      <c r="B2600" s="44" t="str">
        <f>IF($D2600="", "", IF(IFERROR(INDEX('Page Categories'!$E$11:$E$1010, MATCH($D2600, 'Page Categories'!$D$11:$D$1010, 0)), "")="", 'Page Categories'!$M$21, IFERROR(INDEX('Page Categories'!$E$11:$E$1010, MATCH($D2600, 'Page Categories'!$D$11:$D$1010, 0)), "")))</f>
        <v/>
      </c>
      <c r="C2600" s="4"/>
      <c r="D2600" s="50"/>
      <c r="E2600" s="51"/>
      <c r="F2600" s="51"/>
      <c r="G2600" s="52"/>
      <c r="H2600" s="51"/>
      <c r="I2600" s="53"/>
      <c r="J2600" s="4"/>
      <c r="O2600" s="12" t="str">
        <f t="shared" si="325"/>
        <v/>
      </c>
      <c r="Q2600" s="12" t="str">
        <f t="shared" si="326"/>
        <v/>
      </c>
      <c r="R2600" s="12" t="str">
        <f t="shared" si="327"/>
        <v/>
      </c>
      <c r="S2600" s="12" t="str">
        <f t="shared" si="328"/>
        <v/>
      </c>
      <c r="T2600" s="12" t="str">
        <f t="shared" si="329"/>
        <v/>
      </c>
      <c r="U2600" s="12" t="str">
        <f t="shared" si="330"/>
        <v/>
      </c>
      <c r="V2600" s="12" t="str">
        <f t="shared" si="324"/>
        <v/>
      </c>
      <c r="X2600" s="44" t="str">
        <f>IF($D2600="", "", IF(COUNTIF($D$11:$D2600, $D2600)&gt;1, "", $D2600))</f>
        <v/>
      </c>
      <c r="Z2600" s="12" t="str">
        <f>IF($X2600="", "", IF(COUNTIF('Page Categories'!$D$11:$D$1010, $X2600)&gt;0, "", MAX(Z$10:Z2599)+1))</f>
        <v/>
      </c>
      <c r="AB2600" s="44" t="str">
        <f t="shared" si="331"/>
        <v/>
      </c>
    </row>
    <row r="2601" spans="1:28" x14ac:dyDescent="0.25">
      <c r="A2601" s="4"/>
      <c r="B2601" s="44" t="str">
        <f>IF($D2601="", "", IF(IFERROR(INDEX('Page Categories'!$E$11:$E$1010, MATCH($D2601, 'Page Categories'!$D$11:$D$1010, 0)), "")="", 'Page Categories'!$M$21, IFERROR(INDEX('Page Categories'!$E$11:$E$1010, MATCH($D2601, 'Page Categories'!$D$11:$D$1010, 0)), "")))</f>
        <v/>
      </c>
      <c r="C2601" s="4"/>
      <c r="D2601" s="50"/>
      <c r="E2601" s="51"/>
      <c r="F2601" s="51"/>
      <c r="G2601" s="52"/>
      <c r="H2601" s="51"/>
      <c r="I2601" s="53"/>
      <c r="J2601" s="4"/>
      <c r="O2601" s="12" t="str">
        <f t="shared" si="325"/>
        <v/>
      </c>
      <c r="Q2601" s="12" t="str">
        <f t="shared" si="326"/>
        <v/>
      </c>
      <c r="R2601" s="12" t="str">
        <f t="shared" si="327"/>
        <v/>
      </c>
      <c r="S2601" s="12" t="str">
        <f t="shared" si="328"/>
        <v/>
      </c>
      <c r="T2601" s="12" t="str">
        <f t="shared" si="329"/>
        <v/>
      </c>
      <c r="U2601" s="12" t="str">
        <f t="shared" si="330"/>
        <v/>
      </c>
      <c r="V2601" s="12" t="str">
        <f t="shared" si="324"/>
        <v/>
      </c>
      <c r="X2601" s="44" t="str">
        <f>IF($D2601="", "", IF(COUNTIF($D$11:$D2601, $D2601)&gt;1, "", $D2601))</f>
        <v/>
      </c>
      <c r="Z2601" s="12" t="str">
        <f>IF($X2601="", "", IF(COUNTIF('Page Categories'!$D$11:$D$1010, $X2601)&gt;0, "", MAX(Z$10:Z2600)+1))</f>
        <v/>
      </c>
      <c r="AB2601" s="44" t="str">
        <f t="shared" si="331"/>
        <v/>
      </c>
    </row>
    <row r="2602" spans="1:28" x14ac:dyDescent="0.25">
      <c r="A2602" s="4"/>
      <c r="B2602" s="44" t="str">
        <f>IF($D2602="", "", IF(IFERROR(INDEX('Page Categories'!$E$11:$E$1010, MATCH($D2602, 'Page Categories'!$D$11:$D$1010, 0)), "")="", 'Page Categories'!$M$21, IFERROR(INDEX('Page Categories'!$E$11:$E$1010, MATCH($D2602, 'Page Categories'!$D$11:$D$1010, 0)), "")))</f>
        <v/>
      </c>
      <c r="C2602" s="4"/>
      <c r="D2602" s="50"/>
      <c r="E2602" s="51"/>
      <c r="F2602" s="51"/>
      <c r="G2602" s="52"/>
      <c r="H2602" s="51"/>
      <c r="I2602" s="53"/>
      <c r="J2602" s="4"/>
      <c r="O2602" s="12" t="str">
        <f t="shared" si="325"/>
        <v/>
      </c>
      <c r="Q2602" s="12" t="str">
        <f t="shared" si="326"/>
        <v/>
      </c>
      <c r="R2602" s="12" t="str">
        <f t="shared" si="327"/>
        <v/>
      </c>
      <c r="S2602" s="12" t="str">
        <f t="shared" si="328"/>
        <v/>
      </c>
      <c r="T2602" s="12" t="str">
        <f t="shared" si="329"/>
        <v/>
      </c>
      <c r="U2602" s="12" t="str">
        <f t="shared" si="330"/>
        <v/>
      </c>
      <c r="V2602" s="12" t="str">
        <f t="shared" si="324"/>
        <v/>
      </c>
      <c r="X2602" s="44" t="str">
        <f>IF($D2602="", "", IF(COUNTIF($D$11:$D2602, $D2602)&gt;1, "", $D2602))</f>
        <v/>
      </c>
      <c r="Z2602" s="12" t="str">
        <f>IF($X2602="", "", IF(COUNTIF('Page Categories'!$D$11:$D$1010, $X2602)&gt;0, "", MAX(Z$10:Z2601)+1))</f>
        <v/>
      </c>
      <c r="AB2602" s="44" t="str">
        <f t="shared" si="331"/>
        <v/>
      </c>
    </row>
    <row r="2603" spans="1:28" x14ac:dyDescent="0.25">
      <c r="A2603" s="4"/>
      <c r="B2603" s="44" t="str">
        <f>IF($D2603="", "", IF(IFERROR(INDEX('Page Categories'!$E$11:$E$1010, MATCH($D2603, 'Page Categories'!$D$11:$D$1010, 0)), "")="", 'Page Categories'!$M$21, IFERROR(INDEX('Page Categories'!$E$11:$E$1010, MATCH($D2603, 'Page Categories'!$D$11:$D$1010, 0)), "")))</f>
        <v/>
      </c>
      <c r="C2603" s="4"/>
      <c r="D2603" s="50"/>
      <c r="E2603" s="51"/>
      <c r="F2603" s="51"/>
      <c r="G2603" s="52"/>
      <c r="H2603" s="51"/>
      <c r="I2603" s="53"/>
      <c r="J2603" s="4"/>
      <c r="O2603" s="12" t="str">
        <f t="shared" si="325"/>
        <v/>
      </c>
      <c r="Q2603" s="12" t="str">
        <f t="shared" si="326"/>
        <v/>
      </c>
      <c r="R2603" s="12" t="str">
        <f t="shared" si="327"/>
        <v/>
      </c>
      <c r="S2603" s="12" t="str">
        <f t="shared" si="328"/>
        <v/>
      </c>
      <c r="T2603" s="12" t="str">
        <f t="shared" si="329"/>
        <v/>
      </c>
      <c r="U2603" s="12" t="str">
        <f t="shared" si="330"/>
        <v/>
      </c>
      <c r="V2603" s="12" t="str">
        <f t="shared" si="324"/>
        <v/>
      </c>
      <c r="X2603" s="44" t="str">
        <f>IF($D2603="", "", IF(COUNTIF($D$11:$D2603, $D2603)&gt;1, "", $D2603))</f>
        <v/>
      </c>
      <c r="Z2603" s="12" t="str">
        <f>IF($X2603="", "", IF(COUNTIF('Page Categories'!$D$11:$D$1010, $X2603)&gt;0, "", MAX(Z$10:Z2602)+1))</f>
        <v/>
      </c>
      <c r="AB2603" s="44" t="str">
        <f t="shared" si="331"/>
        <v/>
      </c>
    </row>
    <row r="2604" spans="1:28" x14ac:dyDescent="0.25">
      <c r="A2604" s="4"/>
      <c r="B2604" s="44" t="str">
        <f>IF($D2604="", "", IF(IFERROR(INDEX('Page Categories'!$E$11:$E$1010, MATCH($D2604, 'Page Categories'!$D$11:$D$1010, 0)), "")="", 'Page Categories'!$M$21, IFERROR(INDEX('Page Categories'!$E$11:$E$1010, MATCH($D2604, 'Page Categories'!$D$11:$D$1010, 0)), "")))</f>
        <v/>
      </c>
      <c r="C2604" s="4"/>
      <c r="D2604" s="50"/>
      <c r="E2604" s="51"/>
      <c r="F2604" s="51"/>
      <c r="G2604" s="52"/>
      <c r="H2604" s="51"/>
      <c r="I2604" s="53"/>
      <c r="J2604" s="4"/>
      <c r="O2604" s="12" t="str">
        <f t="shared" si="325"/>
        <v/>
      </c>
      <c r="Q2604" s="12" t="str">
        <f t="shared" si="326"/>
        <v/>
      </c>
      <c r="R2604" s="12" t="str">
        <f t="shared" si="327"/>
        <v/>
      </c>
      <c r="S2604" s="12" t="str">
        <f t="shared" si="328"/>
        <v/>
      </c>
      <c r="T2604" s="12" t="str">
        <f t="shared" si="329"/>
        <v/>
      </c>
      <c r="U2604" s="12" t="str">
        <f t="shared" si="330"/>
        <v/>
      </c>
      <c r="V2604" s="12" t="str">
        <f t="shared" si="324"/>
        <v/>
      </c>
      <c r="X2604" s="44" t="str">
        <f>IF($D2604="", "", IF(COUNTIF($D$11:$D2604, $D2604)&gt;1, "", $D2604))</f>
        <v/>
      </c>
      <c r="Z2604" s="12" t="str">
        <f>IF($X2604="", "", IF(COUNTIF('Page Categories'!$D$11:$D$1010, $X2604)&gt;0, "", MAX(Z$10:Z2603)+1))</f>
        <v/>
      </c>
      <c r="AB2604" s="44" t="str">
        <f t="shared" si="331"/>
        <v/>
      </c>
    </row>
    <row r="2605" spans="1:28" x14ac:dyDescent="0.25">
      <c r="A2605" s="4"/>
      <c r="B2605" s="44" t="str">
        <f>IF($D2605="", "", IF(IFERROR(INDEX('Page Categories'!$E$11:$E$1010, MATCH($D2605, 'Page Categories'!$D$11:$D$1010, 0)), "")="", 'Page Categories'!$M$21, IFERROR(INDEX('Page Categories'!$E$11:$E$1010, MATCH($D2605, 'Page Categories'!$D$11:$D$1010, 0)), "")))</f>
        <v/>
      </c>
      <c r="C2605" s="4"/>
      <c r="D2605" s="50"/>
      <c r="E2605" s="51"/>
      <c r="F2605" s="51"/>
      <c r="G2605" s="52"/>
      <c r="H2605" s="51"/>
      <c r="I2605" s="53"/>
      <c r="J2605" s="4"/>
      <c r="O2605" s="12" t="str">
        <f t="shared" si="325"/>
        <v/>
      </c>
      <c r="Q2605" s="12" t="str">
        <f t="shared" si="326"/>
        <v/>
      </c>
      <c r="R2605" s="12" t="str">
        <f t="shared" si="327"/>
        <v/>
      </c>
      <c r="S2605" s="12" t="str">
        <f t="shared" si="328"/>
        <v/>
      </c>
      <c r="T2605" s="12" t="str">
        <f t="shared" si="329"/>
        <v/>
      </c>
      <c r="U2605" s="12" t="str">
        <f t="shared" si="330"/>
        <v/>
      </c>
      <c r="V2605" s="12" t="str">
        <f t="shared" si="324"/>
        <v/>
      </c>
      <c r="X2605" s="44" t="str">
        <f>IF($D2605="", "", IF(COUNTIF($D$11:$D2605, $D2605)&gt;1, "", $D2605))</f>
        <v/>
      </c>
      <c r="Z2605" s="12" t="str">
        <f>IF($X2605="", "", IF(COUNTIF('Page Categories'!$D$11:$D$1010, $X2605)&gt;0, "", MAX(Z$10:Z2604)+1))</f>
        <v/>
      </c>
      <c r="AB2605" s="44" t="str">
        <f t="shared" si="331"/>
        <v/>
      </c>
    </row>
    <row r="2606" spans="1:28" x14ac:dyDescent="0.25">
      <c r="A2606" s="4"/>
      <c r="B2606" s="44" t="str">
        <f>IF($D2606="", "", IF(IFERROR(INDEX('Page Categories'!$E$11:$E$1010, MATCH($D2606, 'Page Categories'!$D$11:$D$1010, 0)), "")="", 'Page Categories'!$M$21, IFERROR(INDEX('Page Categories'!$E$11:$E$1010, MATCH($D2606, 'Page Categories'!$D$11:$D$1010, 0)), "")))</f>
        <v/>
      </c>
      <c r="C2606" s="4"/>
      <c r="D2606" s="50"/>
      <c r="E2606" s="51"/>
      <c r="F2606" s="51"/>
      <c r="G2606" s="52"/>
      <c r="H2606" s="51"/>
      <c r="I2606" s="53"/>
      <c r="J2606" s="4"/>
      <c r="O2606" s="12" t="str">
        <f t="shared" si="325"/>
        <v/>
      </c>
      <c r="Q2606" s="12" t="str">
        <f t="shared" si="326"/>
        <v/>
      </c>
      <c r="R2606" s="12" t="str">
        <f t="shared" si="327"/>
        <v/>
      </c>
      <c r="S2606" s="12" t="str">
        <f t="shared" si="328"/>
        <v/>
      </c>
      <c r="T2606" s="12" t="str">
        <f t="shared" si="329"/>
        <v/>
      </c>
      <c r="U2606" s="12" t="str">
        <f t="shared" si="330"/>
        <v/>
      </c>
      <c r="V2606" s="12" t="str">
        <f t="shared" si="324"/>
        <v/>
      </c>
      <c r="X2606" s="44" t="str">
        <f>IF($D2606="", "", IF(COUNTIF($D$11:$D2606, $D2606)&gt;1, "", $D2606))</f>
        <v/>
      </c>
      <c r="Z2606" s="12" t="str">
        <f>IF($X2606="", "", IF(COUNTIF('Page Categories'!$D$11:$D$1010, $X2606)&gt;0, "", MAX(Z$10:Z2605)+1))</f>
        <v/>
      </c>
      <c r="AB2606" s="44" t="str">
        <f t="shared" si="331"/>
        <v/>
      </c>
    </row>
    <row r="2607" spans="1:28" x14ac:dyDescent="0.25">
      <c r="A2607" s="4"/>
      <c r="B2607" s="44" t="str">
        <f>IF($D2607="", "", IF(IFERROR(INDEX('Page Categories'!$E$11:$E$1010, MATCH($D2607, 'Page Categories'!$D$11:$D$1010, 0)), "")="", 'Page Categories'!$M$21, IFERROR(INDEX('Page Categories'!$E$11:$E$1010, MATCH($D2607, 'Page Categories'!$D$11:$D$1010, 0)), "")))</f>
        <v/>
      </c>
      <c r="C2607" s="4"/>
      <c r="D2607" s="50"/>
      <c r="E2607" s="51"/>
      <c r="F2607" s="51"/>
      <c r="G2607" s="52"/>
      <c r="H2607" s="51"/>
      <c r="I2607" s="53"/>
      <c r="J2607" s="4"/>
      <c r="O2607" s="12" t="str">
        <f t="shared" si="325"/>
        <v/>
      </c>
      <c r="Q2607" s="12" t="str">
        <f t="shared" si="326"/>
        <v/>
      </c>
      <c r="R2607" s="12" t="str">
        <f t="shared" si="327"/>
        <v/>
      </c>
      <c r="S2607" s="12" t="str">
        <f t="shared" si="328"/>
        <v/>
      </c>
      <c r="T2607" s="12" t="str">
        <f t="shared" si="329"/>
        <v/>
      </c>
      <c r="U2607" s="12" t="str">
        <f t="shared" si="330"/>
        <v/>
      </c>
      <c r="V2607" s="12" t="str">
        <f t="shared" si="324"/>
        <v/>
      </c>
      <c r="X2607" s="44" t="str">
        <f>IF($D2607="", "", IF(COUNTIF($D$11:$D2607, $D2607)&gt;1, "", $D2607))</f>
        <v/>
      </c>
      <c r="Z2607" s="12" t="str">
        <f>IF($X2607="", "", IF(COUNTIF('Page Categories'!$D$11:$D$1010, $X2607)&gt;0, "", MAX(Z$10:Z2606)+1))</f>
        <v/>
      </c>
      <c r="AB2607" s="44" t="str">
        <f t="shared" si="331"/>
        <v/>
      </c>
    </row>
    <row r="2608" spans="1:28" x14ac:dyDescent="0.25">
      <c r="A2608" s="4"/>
      <c r="B2608" s="44" t="str">
        <f>IF($D2608="", "", IF(IFERROR(INDEX('Page Categories'!$E$11:$E$1010, MATCH($D2608, 'Page Categories'!$D$11:$D$1010, 0)), "")="", 'Page Categories'!$M$21, IFERROR(INDEX('Page Categories'!$E$11:$E$1010, MATCH($D2608, 'Page Categories'!$D$11:$D$1010, 0)), "")))</f>
        <v/>
      </c>
      <c r="C2608" s="4"/>
      <c r="D2608" s="50"/>
      <c r="E2608" s="51"/>
      <c r="F2608" s="51"/>
      <c r="G2608" s="52"/>
      <c r="H2608" s="51"/>
      <c r="I2608" s="53"/>
      <c r="J2608" s="4"/>
      <c r="O2608" s="12" t="str">
        <f t="shared" si="325"/>
        <v/>
      </c>
      <c r="Q2608" s="12" t="str">
        <f t="shared" si="326"/>
        <v/>
      </c>
      <c r="R2608" s="12" t="str">
        <f t="shared" si="327"/>
        <v/>
      </c>
      <c r="S2608" s="12" t="str">
        <f t="shared" si="328"/>
        <v/>
      </c>
      <c r="T2608" s="12" t="str">
        <f t="shared" si="329"/>
        <v/>
      </c>
      <c r="U2608" s="12" t="str">
        <f t="shared" si="330"/>
        <v/>
      </c>
      <c r="V2608" s="12" t="str">
        <f t="shared" si="324"/>
        <v/>
      </c>
      <c r="X2608" s="44" t="str">
        <f>IF($D2608="", "", IF(COUNTIF($D$11:$D2608, $D2608)&gt;1, "", $D2608))</f>
        <v/>
      </c>
      <c r="Z2608" s="12" t="str">
        <f>IF($X2608="", "", IF(COUNTIF('Page Categories'!$D$11:$D$1010, $X2608)&gt;0, "", MAX(Z$10:Z2607)+1))</f>
        <v/>
      </c>
      <c r="AB2608" s="44" t="str">
        <f t="shared" si="331"/>
        <v/>
      </c>
    </row>
    <row r="2609" spans="1:28" x14ac:dyDescent="0.25">
      <c r="A2609" s="4"/>
      <c r="B2609" s="44" t="str">
        <f>IF($D2609="", "", IF(IFERROR(INDEX('Page Categories'!$E$11:$E$1010, MATCH($D2609, 'Page Categories'!$D$11:$D$1010, 0)), "")="", 'Page Categories'!$M$21, IFERROR(INDEX('Page Categories'!$E$11:$E$1010, MATCH($D2609, 'Page Categories'!$D$11:$D$1010, 0)), "")))</f>
        <v/>
      </c>
      <c r="C2609" s="4"/>
      <c r="D2609" s="50"/>
      <c r="E2609" s="51"/>
      <c r="F2609" s="51"/>
      <c r="G2609" s="52"/>
      <c r="H2609" s="51"/>
      <c r="I2609" s="53"/>
      <c r="J2609" s="4"/>
      <c r="O2609" s="12" t="str">
        <f t="shared" si="325"/>
        <v/>
      </c>
      <c r="Q2609" s="12" t="str">
        <f t="shared" si="326"/>
        <v/>
      </c>
      <c r="R2609" s="12" t="str">
        <f t="shared" si="327"/>
        <v/>
      </c>
      <c r="S2609" s="12" t="str">
        <f t="shared" si="328"/>
        <v/>
      </c>
      <c r="T2609" s="12" t="str">
        <f t="shared" si="329"/>
        <v/>
      </c>
      <c r="U2609" s="12" t="str">
        <f t="shared" si="330"/>
        <v/>
      </c>
      <c r="V2609" s="12" t="str">
        <f t="shared" si="324"/>
        <v/>
      </c>
      <c r="X2609" s="44" t="str">
        <f>IF($D2609="", "", IF(COUNTIF($D$11:$D2609, $D2609)&gt;1, "", $D2609))</f>
        <v/>
      </c>
      <c r="Z2609" s="12" t="str">
        <f>IF($X2609="", "", IF(COUNTIF('Page Categories'!$D$11:$D$1010, $X2609)&gt;0, "", MAX(Z$10:Z2608)+1))</f>
        <v/>
      </c>
      <c r="AB2609" s="44" t="str">
        <f t="shared" si="331"/>
        <v/>
      </c>
    </row>
    <row r="2610" spans="1:28" x14ac:dyDescent="0.25">
      <c r="A2610" s="4"/>
      <c r="B2610" s="44" t="str">
        <f>IF($D2610="", "", IF(IFERROR(INDEX('Page Categories'!$E$11:$E$1010, MATCH($D2610, 'Page Categories'!$D$11:$D$1010, 0)), "")="", 'Page Categories'!$M$21, IFERROR(INDEX('Page Categories'!$E$11:$E$1010, MATCH($D2610, 'Page Categories'!$D$11:$D$1010, 0)), "")))</f>
        <v/>
      </c>
      <c r="C2610" s="4"/>
      <c r="D2610" s="50"/>
      <c r="E2610" s="51"/>
      <c r="F2610" s="51"/>
      <c r="G2610" s="52"/>
      <c r="H2610" s="51"/>
      <c r="I2610" s="53"/>
      <c r="J2610" s="4"/>
      <c r="O2610" s="12" t="str">
        <f t="shared" si="325"/>
        <v/>
      </c>
      <c r="Q2610" s="12" t="str">
        <f t="shared" si="326"/>
        <v/>
      </c>
      <c r="R2610" s="12" t="str">
        <f t="shared" si="327"/>
        <v/>
      </c>
      <c r="S2610" s="12" t="str">
        <f t="shared" si="328"/>
        <v/>
      </c>
      <c r="T2610" s="12" t="str">
        <f t="shared" si="329"/>
        <v/>
      </c>
      <c r="U2610" s="12" t="str">
        <f t="shared" si="330"/>
        <v/>
      </c>
      <c r="V2610" s="12" t="str">
        <f t="shared" si="324"/>
        <v/>
      </c>
      <c r="X2610" s="44" t="str">
        <f>IF($D2610="", "", IF(COUNTIF($D$11:$D2610, $D2610)&gt;1, "", $D2610))</f>
        <v/>
      </c>
      <c r="Z2610" s="12" t="str">
        <f>IF($X2610="", "", IF(COUNTIF('Page Categories'!$D$11:$D$1010, $X2610)&gt;0, "", MAX(Z$10:Z2609)+1))</f>
        <v/>
      </c>
      <c r="AB2610" s="44" t="str">
        <f t="shared" si="331"/>
        <v/>
      </c>
    </row>
    <row r="2611" spans="1:28" x14ac:dyDescent="0.25">
      <c r="A2611" s="4"/>
      <c r="B2611" s="44" t="str">
        <f>IF($D2611="", "", IF(IFERROR(INDEX('Page Categories'!$E$11:$E$1010, MATCH($D2611, 'Page Categories'!$D$11:$D$1010, 0)), "")="", 'Page Categories'!$M$21, IFERROR(INDEX('Page Categories'!$E$11:$E$1010, MATCH($D2611, 'Page Categories'!$D$11:$D$1010, 0)), "")))</f>
        <v/>
      </c>
      <c r="C2611" s="4"/>
      <c r="D2611" s="50"/>
      <c r="E2611" s="51"/>
      <c r="F2611" s="51"/>
      <c r="G2611" s="52"/>
      <c r="H2611" s="51"/>
      <c r="I2611" s="53"/>
      <c r="J2611" s="4"/>
      <c r="O2611" s="12" t="str">
        <f t="shared" si="325"/>
        <v/>
      </c>
      <c r="Q2611" s="12" t="str">
        <f t="shared" si="326"/>
        <v/>
      </c>
      <c r="R2611" s="12" t="str">
        <f t="shared" si="327"/>
        <v/>
      </c>
      <c r="S2611" s="12" t="str">
        <f t="shared" si="328"/>
        <v/>
      </c>
      <c r="T2611" s="12" t="str">
        <f t="shared" si="329"/>
        <v/>
      </c>
      <c r="U2611" s="12" t="str">
        <f t="shared" si="330"/>
        <v/>
      </c>
      <c r="V2611" s="12" t="str">
        <f t="shared" si="324"/>
        <v/>
      </c>
      <c r="X2611" s="44" t="str">
        <f>IF($D2611="", "", IF(COUNTIF($D$11:$D2611, $D2611)&gt;1, "", $D2611))</f>
        <v/>
      </c>
      <c r="Z2611" s="12" t="str">
        <f>IF($X2611="", "", IF(COUNTIF('Page Categories'!$D$11:$D$1010, $X2611)&gt;0, "", MAX(Z$10:Z2610)+1))</f>
        <v/>
      </c>
      <c r="AB2611" s="44" t="str">
        <f t="shared" si="331"/>
        <v/>
      </c>
    </row>
    <row r="2612" spans="1:28" x14ac:dyDescent="0.25">
      <c r="A2612" s="4"/>
      <c r="B2612" s="44" t="str">
        <f>IF($D2612="", "", IF(IFERROR(INDEX('Page Categories'!$E$11:$E$1010, MATCH($D2612, 'Page Categories'!$D$11:$D$1010, 0)), "")="", 'Page Categories'!$M$21, IFERROR(INDEX('Page Categories'!$E$11:$E$1010, MATCH($D2612, 'Page Categories'!$D$11:$D$1010, 0)), "")))</f>
        <v/>
      </c>
      <c r="C2612" s="4"/>
      <c r="D2612" s="50"/>
      <c r="E2612" s="51"/>
      <c r="F2612" s="51"/>
      <c r="G2612" s="52"/>
      <c r="H2612" s="51"/>
      <c r="I2612" s="53"/>
      <c r="J2612" s="4"/>
      <c r="O2612" s="12" t="str">
        <f t="shared" si="325"/>
        <v/>
      </c>
      <c r="Q2612" s="12" t="str">
        <f t="shared" si="326"/>
        <v/>
      </c>
      <c r="R2612" s="12" t="str">
        <f t="shared" si="327"/>
        <v/>
      </c>
      <c r="S2612" s="12" t="str">
        <f t="shared" si="328"/>
        <v/>
      </c>
      <c r="T2612" s="12" t="str">
        <f t="shared" si="329"/>
        <v/>
      </c>
      <c r="U2612" s="12" t="str">
        <f t="shared" si="330"/>
        <v/>
      </c>
      <c r="V2612" s="12" t="str">
        <f t="shared" si="324"/>
        <v/>
      </c>
      <c r="X2612" s="44" t="str">
        <f>IF($D2612="", "", IF(COUNTIF($D$11:$D2612, $D2612)&gt;1, "", $D2612))</f>
        <v/>
      </c>
      <c r="Z2612" s="12" t="str">
        <f>IF($X2612="", "", IF(COUNTIF('Page Categories'!$D$11:$D$1010, $X2612)&gt;0, "", MAX(Z$10:Z2611)+1))</f>
        <v/>
      </c>
      <c r="AB2612" s="44" t="str">
        <f t="shared" si="331"/>
        <v/>
      </c>
    </row>
    <row r="2613" spans="1:28" x14ac:dyDescent="0.25">
      <c r="A2613" s="4"/>
      <c r="B2613" s="44" t="str">
        <f>IF($D2613="", "", IF(IFERROR(INDEX('Page Categories'!$E$11:$E$1010, MATCH($D2613, 'Page Categories'!$D$11:$D$1010, 0)), "")="", 'Page Categories'!$M$21, IFERROR(INDEX('Page Categories'!$E$11:$E$1010, MATCH($D2613, 'Page Categories'!$D$11:$D$1010, 0)), "")))</f>
        <v/>
      </c>
      <c r="C2613" s="4"/>
      <c r="D2613" s="50"/>
      <c r="E2613" s="51"/>
      <c r="F2613" s="51"/>
      <c r="G2613" s="52"/>
      <c r="H2613" s="51"/>
      <c r="I2613" s="53"/>
      <c r="J2613" s="4"/>
      <c r="O2613" s="12" t="str">
        <f t="shared" si="325"/>
        <v/>
      </c>
      <c r="Q2613" s="12" t="str">
        <f t="shared" si="326"/>
        <v/>
      </c>
      <c r="R2613" s="12" t="str">
        <f t="shared" si="327"/>
        <v/>
      </c>
      <c r="S2613" s="12" t="str">
        <f t="shared" si="328"/>
        <v/>
      </c>
      <c r="T2613" s="12" t="str">
        <f t="shared" si="329"/>
        <v/>
      </c>
      <c r="U2613" s="12" t="str">
        <f t="shared" si="330"/>
        <v/>
      </c>
      <c r="V2613" s="12" t="str">
        <f t="shared" si="324"/>
        <v/>
      </c>
      <c r="X2613" s="44" t="str">
        <f>IF($D2613="", "", IF(COUNTIF($D$11:$D2613, $D2613)&gt;1, "", $D2613))</f>
        <v/>
      </c>
      <c r="Z2613" s="12" t="str">
        <f>IF($X2613="", "", IF(COUNTIF('Page Categories'!$D$11:$D$1010, $X2613)&gt;0, "", MAX(Z$10:Z2612)+1))</f>
        <v/>
      </c>
      <c r="AB2613" s="44" t="str">
        <f t="shared" si="331"/>
        <v/>
      </c>
    </row>
    <row r="2614" spans="1:28" x14ac:dyDescent="0.25">
      <c r="A2614" s="4"/>
      <c r="B2614" s="44" t="str">
        <f>IF($D2614="", "", IF(IFERROR(INDEX('Page Categories'!$E$11:$E$1010, MATCH($D2614, 'Page Categories'!$D$11:$D$1010, 0)), "")="", 'Page Categories'!$M$21, IFERROR(INDEX('Page Categories'!$E$11:$E$1010, MATCH($D2614, 'Page Categories'!$D$11:$D$1010, 0)), "")))</f>
        <v/>
      </c>
      <c r="C2614" s="4"/>
      <c r="D2614" s="50"/>
      <c r="E2614" s="51"/>
      <c r="F2614" s="51"/>
      <c r="G2614" s="52"/>
      <c r="H2614" s="51"/>
      <c r="I2614" s="53"/>
      <c r="J2614" s="4"/>
      <c r="O2614" s="12" t="str">
        <f t="shared" si="325"/>
        <v/>
      </c>
      <c r="Q2614" s="12" t="str">
        <f t="shared" si="326"/>
        <v/>
      </c>
      <c r="R2614" s="12" t="str">
        <f t="shared" si="327"/>
        <v/>
      </c>
      <c r="S2614" s="12" t="str">
        <f t="shared" si="328"/>
        <v/>
      </c>
      <c r="T2614" s="12" t="str">
        <f t="shared" si="329"/>
        <v/>
      </c>
      <c r="U2614" s="12" t="str">
        <f t="shared" si="330"/>
        <v/>
      </c>
      <c r="V2614" s="12" t="str">
        <f t="shared" si="324"/>
        <v/>
      </c>
      <c r="X2614" s="44" t="str">
        <f>IF($D2614="", "", IF(COUNTIF($D$11:$D2614, $D2614)&gt;1, "", $D2614))</f>
        <v/>
      </c>
      <c r="Z2614" s="12" t="str">
        <f>IF($X2614="", "", IF(COUNTIF('Page Categories'!$D$11:$D$1010, $X2614)&gt;0, "", MAX(Z$10:Z2613)+1))</f>
        <v/>
      </c>
      <c r="AB2614" s="44" t="str">
        <f t="shared" si="331"/>
        <v/>
      </c>
    </row>
    <row r="2615" spans="1:28" x14ac:dyDescent="0.25">
      <c r="A2615" s="4"/>
      <c r="B2615" s="44" t="str">
        <f>IF($D2615="", "", IF(IFERROR(INDEX('Page Categories'!$E$11:$E$1010, MATCH($D2615, 'Page Categories'!$D$11:$D$1010, 0)), "")="", 'Page Categories'!$M$21, IFERROR(INDEX('Page Categories'!$E$11:$E$1010, MATCH($D2615, 'Page Categories'!$D$11:$D$1010, 0)), "")))</f>
        <v/>
      </c>
      <c r="C2615" s="4"/>
      <c r="D2615" s="50"/>
      <c r="E2615" s="51"/>
      <c r="F2615" s="51"/>
      <c r="G2615" s="52"/>
      <c r="H2615" s="51"/>
      <c r="I2615" s="53"/>
      <c r="J2615" s="4"/>
      <c r="O2615" s="12" t="str">
        <f t="shared" si="325"/>
        <v/>
      </c>
      <c r="Q2615" s="12" t="str">
        <f t="shared" si="326"/>
        <v/>
      </c>
      <c r="R2615" s="12" t="str">
        <f t="shared" si="327"/>
        <v/>
      </c>
      <c r="S2615" s="12" t="str">
        <f t="shared" si="328"/>
        <v/>
      </c>
      <c r="T2615" s="12" t="str">
        <f t="shared" si="329"/>
        <v/>
      </c>
      <c r="U2615" s="12" t="str">
        <f t="shared" si="330"/>
        <v/>
      </c>
      <c r="V2615" s="12" t="str">
        <f t="shared" si="324"/>
        <v/>
      </c>
      <c r="X2615" s="44" t="str">
        <f>IF($D2615="", "", IF(COUNTIF($D$11:$D2615, $D2615)&gt;1, "", $D2615))</f>
        <v/>
      </c>
      <c r="Z2615" s="12" t="str">
        <f>IF($X2615="", "", IF(COUNTIF('Page Categories'!$D$11:$D$1010, $X2615)&gt;0, "", MAX(Z$10:Z2614)+1))</f>
        <v/>
      </c>
      <c r="AB2615" s="44" t="str">
        <f t="shared" si="331"/>
        <v/>
      </c>
    </row>
    <row r="2616" spans="1:28" x14ac:dyDescent="0.25">
      <c r="A2616" s="4"/>
      <c r="B2616" s="44" t="str">
        <f>IF($D2616="", "", IF(IFERROR(INDEX('Page Categories'!$E$11:$E$1010, MATCH($D2616, 'Page Categories'!$D$11:$D$1010, 0)), "")="", 'Page Categories'!$M$21, IFERROR(INDEX('Page Categories'!$E$11:$E$1010, MATCH($D2616, 'Page Categories'!$D$11:$D$1010, 0)), "")))</f>
        <v/>
      </c>
      <c r="C2616" s="4"/>
      <c r="D2616" s="50"/>
      <c r="E2616" s="51"/>
      <c r="F2616" s="51"/>
      <c r="G2616" s="52"/>
      <c r="H2616" s="51"/>
      <c r="I2616" s="53"/>
      <c r="J2616" s="4"/>
      <c r="O2616" s="12" t="str">
        <f t="shared" si="325"/>
        <v/>
      </c>
      <c r="Q2616" s="12" t="str">
        <f t="shared" si="326"/>
        <v/>
      </c>
      <c r="R2616" s="12" t="str">
        <f t="shared" si="327"/>
        <v/>
      </c>
      <c r="S2616" s="12" t="str">
        <f t="shared" si="328"/>
        <v/>
      </c>
      <c r="T2616" s="12" t="str">
        <f t="shared" si="329"/>
        <v/>
      </c>
      <c r="U2616" s="12" t="str">
        <f t="shared" si="330"/>
        <v/>
      </c>
      <c r="V2616" s="12" t="str">
        <f t="shared" si="324"/>
        <v/>
      </c>
      <c r="X2616" s="44" t="str">
        <f>IF($D2616="", "", IF(COUNTIF($D$11:$D2616, $D2616)&gt;1, "", $D2616))</f>
        <v/>
      </c>
      <c r="Z2616" s="12" t="str">
        <f>IF($X2616="", "", IF(COUNTIF('Page Categories'!$D$11:$D$1010, $X2616)&gt;0, "", MAX(Z$10:Z2615)+1))</f>
        <v/>
      </c>
      <c r="AB2616" s="44" t="str">
        <f t="shared" si="331"/>
        <v/>
      </c>
    </row>
    <row r="2617" spans="1:28" x14ac:dyDescent="0.25">
      <c r="A2617" s="4"/>
      <c r="B2617" s="44" t="str">
        <f>IF($D2617="", "", IF(IFERROR(INDEX('Page Categories'!$E$11:$E$1010, MATCH($D2617, 'Page Categories'!$D$11:$D$1010, 0)), "")="", 'Page Categories'!$M$21, IFERROR(INDEX('Page Categories'!$E$11:$E$1010, MATCH($D2617, 'Page Categories'!$D$11:$D$1010, 0)), "")))</f>
        <v/>
      </c>
      <c r="C2617" s="4"/>
      <c r="D2617" s="50"/>
      <c r="E2617" s="51"/>
      <c r="F2617" s="51"/>
      <c r="G2617" s="52"/>
      <c r="H2617" s="51"/>
      <c r="I2617" s="53"/>
      <c r="J2617" s="4"/>
      <c r="O2617" s="12" t="str">
        <f t="shared" si="325"/>
        <v/>
      </c>
      <c r="Q2617" s="12" t="str">
        <f t="shared" si="326"/>
        <v/>
      </c>
      <c r="R2617" s="12" t="str">
        <f t="shared" si="327"/>
        <v/>
      </c>
      <c r="S2617" s="12" t="str">
        <f t="shared" si="328"/>
        <v/>
      </c>
      <c r="T2617" s="12" t="str">
        <f t="shared" si="329"/>
        <v/>
      </c>
      <c r="U2617" s="12" t="str">
        <f t="shared" si="330"/>
        <v/>
      </c>
      <c r="V2617" s="12" t="str">
        <f t="shared" si="324"/>
        <v/>
      </c>
      <c r="X2617" s="44" t="str">
        <f>IF($D2617="", "", IF(COUNTIF($D$11:$D2617, $D2617)&gt;1, "", $D2617))</f>
        <v/>
      </c>
      <c r="Z2617" s="12" t="str">
        <f>IF($X2617="", "", IF(COUNTIF('Page Categories'!$D$11:$D$1010, $X2617)&gt;0, "", MAX(Z$10:Z2616)+1))</f>
        <v/>
      </c>
      <c r="AB2617" s="44" t="str">
        <f t="shared" si="331"/>
        <v/>
      </c>
    </row>
    <row r="2618" spans="1:28" x14ac:dyDescent="0.25">
      <c r="A2618" s="4"/>
      <c r="B2618" s="44" t="str">
        <f>IF($D2618="", "", IF(IFERROR(INDEX('Page Categories'!$E$11:$E$1010, MATCH($D2618, 'Page Categories'!$D$11:$D$1010, 0)), "")="", 'Page Categories'!$M$21, IFERROR(INDEX('Page Categories'!$E$11:$E$1010, MATCH($D2618, 'Page Categories'!$D$11:$D$1010, 0)), "")))</f>
        <v/>
      </c>
      <c r="C2618" s="4"/>
      <c r="D2618" s="50"/>
      <c r="E2618" s="51"/>
      <c r="F2618" s="51"/>
      <c r="G2618" s="52"/>
      <c r="H2618" s="51"/>
      <c r="I2618" s="53"/>
      <c r="J2618" s="4"/>
      <c r="O2618" s="12" t="str">
        <f t="shared" si="325"/>
        <v/>
      </c>
      <c r="Q2618" s="12" t="str">
        <f t="shared" si="326"/>
        <v/>
      </c>
      <c r="R2618" s="12" t="str">
        <f t="shared" si="327"/>
        <v/>
      </c>
      <c r="S2618" s="12" t="str">
        <f t="shared" si="328"/>
        <v/>
      </c>
      <c r="T2618" s="12" t="str">
        <f t="shared" si="329"/>
        <v/>
      </c>
      <c r="U2618" s="12" t="str">
        <f t="shared" si="330"/>
        <v/>
      </c>
      <c r="V2618" s="12" t="str">
        <f t="shared" si="324"/>
        <v/>
      </c>
      <c r="X2618" s="44" t="str">
        <f>IF($D2618="", "", IF(COUNTIF($D$11:$D2618, $D2618)&gt;1, "", $D2618))</f>
        <v/>
      </c>
      <c r="Z2618" s="12" t="str">
        <f>IF($X2618="", "", IF(COUNTIF('Page Categories'!$D$11:$D$1010, $X2618)&gt;0, "", MAX(Z$10:Z2617)+1))</f>
        <v/>
      </c>
      <c r="AB2618" s="44" t="str">
        <f t="shared" si="331"/>
        <v/>
      </c>
    </row>
    <row r="2619" spans="1:28" x14ac:dyDescent="0.25">
      <c r="A2619" s="4"/>
      <c r="B2619" s="44" t="str">
        <f>IF($D2619="", "", IF(IFERROR(INDEX('Page Categories'!$E$11:$E$1010, MATCH($D2619, 'Page Categories'!$D$11:$D$1010, 0)), "")="", 'Page Categories'!$M$21, IFERROR(INDEX('Page Categories'!$E$11:$E$1010, MATCH($D2619, 'Page Categories'!$D$11:$D$1010, 0)), "")))</f>
        <v/>
      </c>
      <c r="C2619" s="4"/>
      <c r="D2619" s="50"/>
      <c r="E2619" s="51"/>
      <c r="F2619" s="51"/>
      <c r="G2619" s="52"/>
      <c r="H2619" s="51"/>
      <c r="I2619" s="53"/>
      <c r="J2619" s="4"/>
      <c r="O2619" s="12" t="str">
        <f t="shared" si="325"/>
        <v/>
      </c>
      <c r="Q2619" s="12" t="str">
        <f t="shared" si="326"/>
        <v/>
      </c>
      <c r="R2619" s="12" t="str">
        <f t="shared" si="327"/>
        <v/>
      </c>
      <c r="S2619" s="12" t="str">
        <f t="shared" si="328"/>
        <v/>
      </c>
      <c r="T2619" s="12" t="str">
        <f t="shared" si="329"/>
        <v/>
      </c>
      <c r="U2619" s="12" t="str">
        <f t="shared" si="330"/>
        <v/>
      </c>
      <c r="V2619" s="12" t="str">
        <f t="shared" si="324"/>
        <v/>
      </c>
      <c r="X2619" s="44" t="str">
        <f>IF($D2619="", "", IF(COUNTIF($D$11:$D2619, $D2619)&gt;1, "", $D2619))</f>
        <v/>
      </c>
      <c r="Z2619" s="12" t="str">
        <f>IF($X2619="", "", IF(COUNTIF('Page Categories'!$D$11:$D$1010, $X2619)&gt;0, "", MAX(Z$10:Z2618)+1))</f>
        <v/>
      </c>
      <c r="AB2619" s="44" t="str">
        <f t="shared" si="331"/>
        <v/>
      </c>
    </row>
    <row r="2620" spans="1:28" x14ac:dyDescent="0.25">
      <c r="A2620" s="4"/>
      <c r="B2620" s="44" t="str">
        <f>IF($D2620="", "", IF(IFERROR(INDEX('Page Categories'!$E$11:$E$1010, MATCH($D2620, 'Page Categories'!$D$11:$D$1010, 0)), "")="", 'Page Categories'!$M$21, IFERROR(INDEX('Page Categories'!$E$11:$E$1010, MATCH($D2620, 'Page Categories'!$D$11:$D$1010, 0)), "")))</f>
        <v/>
      </c>
      <c r="C2620" s="4"/>
      <c r="D2620" s="50"/>
      <c r="E2620" s="51"/>
      <c r="F2620" s="51"/>
      <c r="G2620" s="52"/>
      <c r="H2620" s="51"/>
      <c r="I2620" s="53"/>
      <c r="J2620" s="4"/>
      <c r="O2620" s="12" t="str">
        <f t="shared" si="325"/>
        <v/>
      </c>
      <c r="Q2620" s="12" t="str">
        <f t="shared" si="326"/>
        <v/>
      </c>
      <c r="R2620" s="12" t="str">
        <f t="shared" si="327"/>
        <v/>
      </c>
      <c r="S2620" s="12" t="str">
        <f t="shared" si="328"/>
        <v/>
      </c>
      <c r="T2620" s="12" t="str">
        <f t="shared" si="329"/>
        <v/>
      </c>
      <c r="U2620" s="12" t="str">
        <f t="shared" si="330"/>
        <v/>
      </c>
      <c r="V2620" s="12" t="str">
        <f t="shared" si="324"/>
        <v/>
      </c>
      <c r="X2620" s="44" t="str">
        <f>IF($D2620="", "", IF(COUNTIF($D$11:$D2620, $D2620)&gt;1, "", $D2620))</f>
        <v/>
      </c>
      <c r="Z2620" s="12" t="str">
        <f>IF($X2620="", "", IF(COUNTIF('Page Categories'!$D$11:$D$1010, $X2620)&gt;0, "", MAX(Z$10:Z2619)+1))</f>
        <v/>
      </c>
      <c r="AB2620" s="44" t="str">
        <f t="shared" si="331"/>
        <v/>
      </c>
    </row>
    <row r="2621" spans="1:28" x14ac:dyDescent="0.25">
      <c r="A2621" s="4"/>
      <c r="B2621" s="44" t="str">
        <f>IF($D2621="", "", IF(IFERROR(INDEX('Page Categories'!$E$11:$E$1010, MATCH($D2621, 'Page Categories'!$D$11:$D$1010, 0)), "")="", 'Page Categories'!$M$21, IFERROR(INDEX('Page Categories'!$E$11:$E$1010, MATCH($D2621, 'Page Categories'!$D$11:$D$1010, 0)), "")))</f>
        <v/>
      </c>
      <c r="C2621" s="4"/>
      <c r="D2621" s="50"/>
      <c r="E2621" s="51"/>
      <c r="F2621" s="51"/>
      <c r="G2621" s="52"/>
      <c r="H2621" s="51"/>
      <c r="I2621" s="53"/>
      <c r="J2621" s="4"/>
      <c r="O2621" s="12" t="str">
        <f t="shared" si="325"/>
        <v/>
      </c>
      <c r="Q2621" s="12" t="str">
        <f t="shared" si="326"/>
        <v/>
      </c>
      <c r="R2621" s="12" t="str">
        <f t="shared" si="327"/>
        <v/>
      </c>
      <c r="S2621" s="12" t="str">
        <f t="shared" si="328"/>
        <v/>
      </c>
      <c r="T2621" s="12" t="str">
        <f t="shared" si="329"/>
        <v/>
      </c>
      <c r="U2621" s="12" t="str">
        <f t="shared" si="330"/>
        <v/>
      </c>
      <c r="V2621" s="12" t="str">
        <f t="shared" si="324"/>
        <v/>
      </c>
      <c r="X2621" s="44" t="str">
        <f>IF($D2621="", "", IF(COUNTIF($D$11:$D2621, $D2621)&gt;1, "", $D2621))</f>
        <v/>
      </c>
      <c r="Z2621" s="12" t="str">
        <f>IF($X2621="", "", IF(COUNTIF('Page Categories'!$D$11:$D$1010, $X2621)&gt;0, "", MAX(Z$10:Z2620)+1))</f>
        <v/>
      </c>
      <c r="AB2621" s="44" t="str">
        <f t="shared" si="331"/>
        <v/>
      </c>
    </row>
    <row r="2622" spans="1:28" x14ac:dyDescent="0.25">
      <c r="A2622" s="4"/>
      <c r="B2622" s="44" t="str">
        <f>IF($D2622="", "", IF(IFERROR(INDEX('Page Categories'!$E$11:$E$1010, MATCH($D2622, 'Page Categories'!$D$11:$D$1010, 0)), "")="", 'Page Categories'!$M$21, IFERROR(INDEX('Page Categories'!$E$11:$E$1010, MATCH($D2622, 'Page Categories'!$D$11:$D$1010, 0)), "")))</f>
        <v/>
      </c>
      <c r="C2622" s="4"/>
      <c r="D2622" s="50"/>
      <c r="E2622" s="51"/>
      <c r="F2622" s="51"/>
      <c r="G2622" s="52"/>
      <c r="H2622" s="51"/>
      <c r="I2622" s="53"/>
      <c r="J2622" s="4"/>
      <c r="O2622" s="12" t="str">
        <f t="shared" si="325"/>
        <v/>
      </c>
      <c r="Q2622" s="12" t="str">
        <f t="shared" si="326"/>
        <v/>
      </c>
      <c r="R2622" s="12" t="str">
        <f t="shared" si="327"/>
        <v/>
      </c>
      <c r="S2622" s="12" t="str">
        <f t="shared" si="328"/>
        <v/>
      </c>
      <c r="T2622" s="12" t="str">
        <f t="shared" si="329"/>
        <v/>
      </c>
      <c r="U2622" s="12" t="str">
        <f t="shared" si="330"/>
        <v/>
      </c>
      <c r="V2622" s="12" t="str">
        <f t="shared" si="324"/>
        <v/>
      </c>
      <c r="X2622" s="44" t="str">
        <f>IF($D2622="", "", IF(COUNTIF($D$11:$D2622, $D2622)&gt;1, "", $D2622))</f>
        <v/>
      </c>
      <c r="Z2622" s="12" t="str">
        <f>IF($X2622="", "", IF(COUNTIF('Page Categories'!$D$11:$D$1010, $X2622)&gt;0, "", MAX(Z$10:Z2621)+1))</f>
        <v/>
      </c>
      <c r="AB2622" s="44" t="str">
        <f t="shared" si="331"/>
        <v/>
      </c>
    </row>
    <row r="2623" spans="1:28" x14ac:dyDescent="0.25">
      <c r="A2623" s="4"/>
      <c r="B2623" s="44" t="str">
        <f>IF($D2623="", "", IF(IFERROR(INDEX('Page Categories'!$E$11:$E$1010, MATCH($D2623, 'Page Categories'!$D$11:$D$1010, 0)), "")="", 'Page Categories'!$M$21, IFERROR(INDEX('Page Categories'!$E$11:$E$1010, MATCH($D2623, 'Page Categories'!$D$11:$D$1010, 0)), "")))</f>
        <v/>
      </c>
      <c r="C2623" s="4"/>
      <c r="D2623" s="50"/>
      <c r="E2623" s="51"/>
      <c r="F2623" s="51"/>
      <c r="G2623" s="52"/>
      <c r="H2623" s="51"/>
      <c r="I2623" s="53"/>
      <c r="J2623" s="4"/>
      <c r="O2623" s="12" t="str">
        <f t="shared" si="325"/>
        <v/>
      </c>
      <c r="Q2623" s="12" t="str">
        <f t="shared" si="326"/>
        <v/>
      </c>
      <c r="R2623" s="12" t="str">
        <f t="shared" si="327"/>
        <v/>
      </c>
      <c r="S2623" s="12" t="str">
        <f t="shared" si="328"/>
        <v/>
      </c>
      <c r="T2623" s="12" t="str">
        <f t="shared" si="329"/>
        <v/>
      </c>
      <c r="U2623" s="12" t="str">
        <f t="shared" si="330"/>
        <v/>
      </c>
      <c r="V2623" s="12" t="str">
        <f t="shared" si="324"/>
        <v/>
      </c>
      <c r="X2623" s="44" t="str">
        <f>IF($D2623="", "", IF(COUNTIF($D$11:$D2623, $D2623)&gt;1, "", $D2623))</f>
        <v/>
      </c>
      <c r="Z2623" s="12" t="str">
        <f>IF($X2623="", "", IF(COUNTIF('Page Categories'!$D$11:$D$1010, $X2623)&gt;0, "", MAX(Z$10:Z2622)+1))</f>
        <v/>
      </c>
      <c r="AB2623" s="44" t="str">
        <f t="shared" si="331"/>
        <v/>
      </c>
    </row>
    <row r="2624" spans="1:28" x14ac:dyDescent="0.25">
      <c r="A2624" s="4"/>
      <c r="B2624" s="44" t="str">
        <f>IF($D2624="", "", IF(IFERROR(INDEX('Page Categories'!$E$11:$E$1010, MATCH($D2624, 'Page Categories'!$D$11:$D$1010, 0)), "")="", 'Page Categories'!$M$21, IFERROR(INDEX('Page Categories'!$E$11:$E$1010, MATCH($D2624, 'Page Categories'!$D$11:$D$1010, 0)), "")))</f>
        <v/>
      </c>
      <c r="C2624" s="4"/>
      <c r="D2624" s="50"/>
      <c r="E2624" s="51"/>
      <c r="F2624" s="51"/>
      <c r="G2624" s="52"/>
      <c r="H2624" s="51"/>
      <c r="I2624" s="53"/>
      <c r="J2624" s="4"/>
      <c r="O2624" s="12" t="str">
        <f t="shared" si="325"/>
        <v/>
      </c>
      <c r="Q2624" s="12" t="str">
        <f t="shared" si="326"/>
        <v/>
      </c>
      <c r="R2624" s="12" t="str">
        <f t="shared" si="327"/>
        <v/>
      </c>
      <c r="S2624" s="12" t="str">
        <f t="shared" si="328"/>
        <v/>
      </c>
      <c r="T2624" s="12" t="str">
        <f t="shared" si="329"/>
        <v/>
      </c>
      <c r="U2624" s="12" t="str">
        <f t="shared" si="330"/>
        <v/>
      </c>
      <c r="V2624" s="12" t="str">
        <f t="shared" si="324"/>
        <v/>
      </c>
      <c r="X2624" s="44" t="str">
        <f>IF($D2624="", "", IF(COUNTIF($D$11:$D2624, $D2624)&gt;1, "", $D2624))</f>
        <v/>
      </c>
      <c r="Z2624" s="12" t="str">
        <f>IF($X2624="", "", IF(COUNTIF('Page Categories'!$D$11:$D$1010, $X2624)&gt;0, "", MAX(Z$10:Z2623)+1))</f>
        <v/>
      </c>
      <c r="AB2624" s="44" t="str">
        <f t="shared" si="331"/>
        <v/>
      </c>
    </row>
    <row r="2625" spans="1:28" x14ac:dyDescent="0.25">
      <c r="A2625" s="4"/>
      <c r="B2625" s="44" t="str">
        <f>IF($D2625="", "", IF(IFERROR(INDEX('Page Categories'!$E$11:$E$1010, MATCH($D2625, 'Page Categories'!$D$11:$D$1010, 0)), "")="", 'Page Categories'!$M$21, IFERROR(INDEX('Page Categories'!$E$11:$E$1010, MATCH($D2625, 'Page Categories'!$D$11:$D$1010, 0)), "")))</f>
        <v/>
      </c>
      <c r="C2625" s="4"/>
      <c r="D2625" s="50"/>
      <c r="E2625" s="51"/>
      <c r="F2625" s="51"/>
      <c r="G2625" s="52"/>
      <c r="H2625" s="51"/>
      <c r="I2625" s="53"/>
      <c r="J2625" s="4"/>
      <c r="O2625" s="12" t="str">
        <f t="shared" si="325"/>
        <v/>
      </c>
      <c r="Q2625" s="12" t="str">
        <f t="shared" si="326"/>
        <v/>
      </c>
      <c r="R2625" s="12" t="str">
        <f t="shared" si="327"/>
        <v/>
      </c>
      <c r="S2625" s="12" t="str">
        <f t="shared" si="328"/>
        <v/>
      </c>
      <c r="T2625" s="12" t="str">
        <f t="shared" si="329"/>
        <v/>
      </c>
      <c r="U2625" s="12" t="str">
        <f t="shared" si="330"/>
        <v/>
      </c>
      <c r="V2625" s="12" t="str">
        <f t="shared" si="324"/>
        <v/>
      </c>
      <c r="X2625" s="44" t="str">
        <f>IF($D2625="", "", IF(COUNTIF($D$11:$D2625, $D2625)&gt;1, "", $D2625))</f>
        <v/>
      </c>
      <c r="Z2625" s="12" t="str">
        <f>IF($X2625="", "", IF(COUNTIF('Page Categories'!$D$11:$D$1010, $X2625)&gt;0, "", MAX(Z$10:Z2624)+1))</f>
        <v/>
      </c>
      <c r="AB2625" s="44" t="str">
        <f t="shared" si="331"/>
        <v/>
      </c>
    </row>
    <row r="2626" spans="1:28" x14ac:dyDescent="0.25">
      <c r="A2626" s="4"/>
      <c r="B2626" s="44" t="str">
        <f>IF($D2626="", "", IF(IFERROR(INDEX('Page Categories'!$E$11:$E$1010, MATCH($D2626, 'Page Categories'!$D$11:$D$1010, 0)), "")="", 'Page Categories'!$M$21, IFERROR(INDEX('Page Categories'!$E$11:$E$1010, MATCH($D2626, 'Page Categories'!$D$11:$D$1010, 0)), "")))</f>
        <v/>
      </c>
      <c r="C2626" s="4"/>
      <c r="D2626" s="50"/>
      <c r="E2626" s="51"/>
      <c r="F2626" s="51"/>
      <c r="G2626" s="52"/>
      <c r="H2626" s="51"/>
      <c r="I2626" s="53"/>
      <c r="J2626" s="4"/>
      <c r="O2626" s="12" t="str">
        <f t="shared" si="325"/>
        <v/>
      </c>
      <c r="Q2626" s="12" t="str">
        <f t="shared" si="326"/>
        <v/>
      </c>
      <c r="R2626" s="12" t="str">
        <f t="shared" si="327"/>
        <v/>
      </c>
      <c r="S2626" s="12" t="str">
        <f t="shared" si="328"/>
        <v/>
      </c>
      <c r="T2626" s="12" t="str">
        <f t="shared" si="329"/>
        <v/>
      </c>
      <c r="U2626" s="12" t="str">
        <f t="shared" si="330"/>
        <v/>
      </c>
      <c r="V2626" s="12" t="str">
        <f t="shared" si="324"/>
        <v/>
      </c>
      <c r="X2626" s="44" t="str">
        <f>IF($D2626="", "", IF(COUNTIF($D$11:$D2626, $D2626)&gt;1, "", $D2626))</f>
        <v/>
      </c>
      <c r="Z2626" s="12" t="str">
        <f>IF($X2626="", "", IF(COUNTIF('Page Categories'!$D$11:$D$1010, $X2626)&gt;0, "", MAX(Z$10:Z2625)+1))</f>
        <v/>
      </c>
      <c r="AB2626" s="44" t="str">
        <f t="shared" si="331"/>
        <v/>
      </c>
    </row>
    <row r="2627" spans="1:28" x14ac:dyDescent="0.25">
      <c r="A2627" s="4"/>
      <c r="B2627" s="44" t="str">
        <f>IF($D2627="", "", IF(IFERROR(INDEX('Page Categories'!$E$11:$E$1010, MATCH($D2627, 'Page Categories'!$D$11:$D$1010, 0)), "")="", 'Page Categories'!$M$21, IFERROR(INDEX('Page Categories'!$E$11:$E$1010, MATCH($D2627, 'Page Categories'!$D$11:$D$1010, 0)), "")))</f>
        <v/>
      </c>
      <c r="C2627" s="4"/>
      <c r="D2627" s="50"/>
      <c r="E2627" s="51"/>
      <c r="F2627" s="51"/>
      <c r="G2627" s="52"/>
      <c r="H2627" s="51"/>
      <c r="I2627" s="53"/>
      <c r="J2627" s="4"/>
      <c r="O2627" s="12" t="str">
        <f t="shared" si="325"/>
        <v/>
      </c>
      <c r="Q2627" s="12" t="str">
        <f t="shared" si="326"/>
        <v/>
      </c>
      <c r="R2627" s="12" t="str">
        <f t="shared" si="327"/>
        <v/>
      </c>
      <c r="S2627" s="12" t="str">
        <f t="shared" si="328"/>
        <v/>
      </c>
      <c r="T2627" s="12" t="str">
        <f t="shared" si="329"/>
        <v/>
      </c>
      <c r="U2627" s="12" t="str">
        <f t="shared" si="330"/>
        <v/>
      </c>
      <c r="V2627" s="12" t="str">
        <f t="shared" si="324"/>
        <v/>
      </c>
      <c r="X2627" s="44" t="str">
        <f>IF($D2627="", "", IF(COUNTIF($D$11:$D2627, $D2627)&gt;1, "", $D2627))</f>
        <v/>
      </c>
      <c r="Z2627" s="12" t="str">
        <f>IF($X2627="", "", IF(COUNTIF('Page Categories'!$D$11:$D$1010, $X2627)&gt;0, "", MAX(Z$10:Z2626)+1))</f>
        <v/>
      </c>
      <c r="AB2627" s="44" t="str">
        <f t="shared" si="331"/>
        <v/>
      </c>
    </row>
    <row r="2628" spans="1:28" x14ac:dyDescent="0.25">
      <c r="A2628" s="4"/>
      <c r="B2628" s="44" t="str">
        <f>IF($D2628="", "", IF(IFERROR(INDEX('Page Categories'!$E$11:$E$1010, MATCH($D2628, 'Page Categories'!$D$11:$D$1010, 0)), "")="", 'Page Categories'!$M$21, IFERROR(INDEX('Page Categories'!$E$11:$E$1010, MATCH($D2628, 'Page Categories'!$D$11:$D$1010, 0)), "")))</f>
        <v/>
      </c>
      <c r="C2628" s="4"/>
      <c r="D2628" s="50"/>
      <c r="E2628" s="51"/>
      <c r="F2628" s="51"/>
      <c r="G2628" s="52"/>
      <c r="H2628" s="51"/>
      <c r="I2628" s="53"/>
      <c r="J2628" s="4"/>
      <c r="O2628" s="12" t="str">
        <f t="shared" si="325"/>
        <v/>
      </c>
      <c r="Q2628" s="12" t="str">
        <f t="shared" si="326"/>
        <v/>
      </c>
      <c r="R2628" s="12" t="str">
        <f t="shared" si="327"/>
        <v/>
      </c>
      <c r="S2628" s="12" t="str">
        <f t="shared" si="328"/>
        <v/>
      </c>
      <c r="T2628" s="12" t="str">
        <f t="shared" si="329"/>
        <v/>
      </c>
      <c r="U2628" s="12" t="str">
        <f t="shared" si="330"/>
        <v/>
      </c>
      <c r="V2628" s="12" t="str">
        <f t="shared" si="324"/>
        <v/>
      </c>
      <c r="X2628" s="44" t="str">
        <f>IF($D2628="", "", IF(COUNTIF($D$11:$D2628, $D2628)&gt;1, "", $D2628))</f>
        <v/>
      </c>
      <c r="Z2628" s="12" t="str">
        <f>IF($X2628="", "", IF(COUNTIF('Page Categories'!$D$11:$D$1010, $X2628)&gt;0, "", MAX(Z$10:Z2627)+1))</f>
        <v/>
      </c>
      <c r="AB2628" s="44" t="str">
        <f t="shared" si="331"/>
        <v/>
      </c>
    </row>
    <row r="2629" spans="1:28" x14ac:dyDescent="0.25">
      <c r="A2629" s="4"/>
      <c r="B2629" s="44" t="str">
        <f>IF($D2629="", "", IF(IFERROR(INDEX('Page Categories'!$E$11:$E$1010, MATCH($D2629, 'Page Categories'!$D$11:$D$1010, 0)), "")="", 'Page Categories'!$M$21, IFERROR(INDEX('Page Categories'!$E$11:$E$1010, MATCH($D2629, 'Page Categories'!$D$11:$D$1010, 0)), "")))</f>
        <v/>
      </c>
      <c r="C2629" s="4"/>
      <c r="D2629" s="50"/>
      <c r="E2629" s="51"/>
      <c r="F2629" s="51"/>
      <c r="G2629" s="52"/>
      <c r="H2629" s="51"/>
      <c r="I2629" s="53"/>
      <c r="J2629" s="4"/>
      <c r="O2629" s="12" t="str">
        <f t="shared" si="325"/>
        <v/>
      </c>
      <c r="Q2629" s="12" t="str">
        <f t="shared" si="326"/>
        <v/>
      </c>
      <c r="R2629" s="12" t="str">
        <f t="shared" si="327"/>
        <v/>
      </c>
      <c r="S2629" s="12" t="str">
        <f t="shared" si="328"/>
        <v/>
      </c>
      <c r="T2629" s="12" t="str">
        <f t="shared" si="329"/>
        <v/>
      </c>
      <c r="U2629" s="12" t="str">
        <f t="shared" si="330"/>
        <v/>
      </c>
      <c r="V2629" s="12" t="str">
        <f t="shared" si="324"/>
        <v/>
      </c>
      <c r="X2629" s="44" t="str">
        <f>IF($D2629="", "", IF(COUNTIF($D$11:$D2629, $D2629)&gt;1, "", $D2629))</f>
        <v/>
      </c>
      <c r="Z2629" s="12" t="str">
        <f>IF($X2629="", "", IF(COUNTIF('Page Categories'!$D$11:$D$1010, $X2629)&gt;0, "", MAX(Z$10:Z2628)+1))</f>
        <v/>
      </c>
      <c r="AB2629" s="44" t="str">
        <f t="shared" si="331"/>
        <v/>
      </c>
    </row>
    <row r="2630" spans="1:28" x14ac:dyDescent="0.25">
      <c r="A2630" s="4"/>
      <c r="B2630" s="44" t="str">
        <f>IF($D2630="", "", IF(IFERROR(INDEX('Page Categories'!$E$11:$E$1010, MATCH($D2630, 'Page Categories'!$D$11:$D$1010, 0)), "")="", 'Page Categories'!$M$21, IFERROR(INDEX('Page Categories'!$E$11:$E$1010, MATCH($D2630, 'Page Categories'!$D$11:$D$1010, 0)), "")))</f>
        <v/>
      </c>
      <c r="C2630" s="4"/>
      <c r="D2630" s="50"/>
      <c r="E2630" s="51"/>
      <c r="F2630" s="51"/>
      <c r="G2630" s="52"/>
      <c r="H2630" s="51"/>
      <c r="I2630" s="53"/>
      <c r="J2630" s="4"/>
      <c r="O2630" s="12" t="str">
        <f t="shared" si="325"/>
        <v/>
      </c>
      <c r="Q2630" s="12" t="str">
        <f t="shared" si="326"/>
        <v/>
      </c>
      <c r="R2630" s="12" t="str">
        <f t="shared" si="327"/>
        <v/>
      </c>
      <c r="S2630" s="12" t="str">
        <f t="shared" si="328"/>
        <v/>
      </c>
      <c r="T2630" s="12" t="str">
        <f t="shared" si="329"/>
        <v/>
      </c>
      <c r="U2630" s="12" t="str">
        <f t="shared" si="330"/>
        <v/>
      </c>
      <c r="V2630" s="12" t="str">
        <f t="shared" si="324"/>
        <v/>
      </c>
      <c r="X2630" s="44" t="str">
        <f>IF($D2630="", "", IF(COUNTIF($D$11:$D2630, $D2630)&gt;1, "", $D2630))</f>
        <v/>
      </c>
      <c r="Z2630" s="12" t="str">
        <f>IF($X2630="", "", IF(COUNTIF('Page Categories'!$D$11:$D$1010, $X2630)&gt;0, "", MAX(Z$10:Z2629)+1))</f>
        <v/>
      </c>
      <c r="AB2630" s="44" t="str">
        <f t="shared" si="331"/>
        <v/>
      </c>
    </row>
    <row r="2631" spans="1:28" x14ac:dyDescent="0.25">
      <c r="A2631" s="4"/>
      <c r="B2631" s="44" t="str">
        <f>IF($D2631="", "", IF(IFERROR(INDEX('Page Categories'!$E$11:$E$1010, MATCH($D2631, 'Page Categories'!$D$11:$D$1010, 0)), "")="", 'Page Categories'!$M$21, IFERROR(INDEX('Page Categories'!$E$11:$E$1010, MATCH($D2631, 'Page Categories'!$D$11:$D$1010, 0)), "")))</f>
        <v/>
      </c>
      <c r="C2631" s="4"/>
      <c r="D2631" s="50"/>
      <c r="E2631" s="51"/>
      <c r="F2631" s="51"/>
      <c r="G2631" s="52"/>
      <c r="H2631" s="51"/>
      <c r="I2631" s="53"/>
      <c r="J2631" s="4"/>
      <c r="O2631" s="12" t="str">
        <f t="shared" si="325"/>
        <v/>
      </c>
      <c r="Q2631" s="12" t="str">
        <f t="shared" si="326"/>
        <v/>
      </c>
      <c r="R2631" s="12" t="str">
        <f t="shared" si="327"/>
        <v/>
      </c>
      <c r="S2631" s="12" t="str">
        <f t="shared" si="328"/>
        <v/>
      </c>
      <c r="T2631" s="12" t="str">
        <f t="shared" si="329"/>
        <v/>
      </c>
      <c r="U2631" s="12" t="str">
        <f t="shared" si="330"/>
        <v/>
      </c>
      <c r="V2631" s="12" t="str">
        <f t="shared" si="324"/>
        <v/>
      </c>
      <c r="X2631" s="44" t="str">
        <f>IF($D2631="", "", IF(COUNTIF($D$11:$D2631, $D2631)&gt;1, "", $D2631))</f>
        <v/>
      </c>
      <c r="Z2631" s="12" t="str">
        <f>IF($X2631="", "", IF(COUNTIF('Page Categories'!$D$11:$D$1010, $X2631)&gt;0, "", MAX(Z$10:Z2630)+1))</f>
        <v/>
      </c>
      <c r="AB2631" s="44" t="str">
        <f t="shared" si="331"/>
        <v/>
      </c>
    </row>
    <row r="2632" spans="1:28" x14ac:dyDescent="0.25">
      <c r="A2632" s="4"/>
      <c r="B2632" s="44" t="str">
        <f>IF($D2632="", "", IF(IFERROR(INDEX('Page Categories'!$E$11:$E$1010, MATCH($D2632, 'Page Categories'!$D$11:$D$1010, 0)), "")="", 'Page Categories'!$M$21, IFERROR(INDEX('Page Categories'!$E$11:$E$1010, MATCH($D2632, 'Page Categories'!$D$11:$D$1010, 0)), "")))</f>
        <v/>
      </c>
      <c r="C2632" s="4"/>
      <c r="D2632" s="50"/>
      <c r="E2632" s="51"/>
      <c r="F2632" s="51"/>
      <c r="G2632" s="52"/>
      <c r="H2632" s="51"/>
      <c r="I2632" s="53"/>
      <c r="J2632" s="4"/>
      <c r="O2632" s="12" t="str">
        <f t="shared" si="325"/>
        <v/>
      </c>
      <c r="Q2632" s="12" t="str">
        <f t="shared" si="326"/>
        <v/>
      </c>
      <c r="R2632" s="12" t="str">
        <f t="shared" si="327"/>
        <v/>
      </c>
      <c r="S2632" s="12" t="str">
        <f t="shared" si="328"/>
        <v/>
      </c>
      <c r="T2632" s="12" t="str">
        <f t="shared" si="329"/>
        <v/>
      </c>
      <c r="U2632" s="12" t="str">
        <f t="shared" si="330"/>
        <v/>
      </c>
      <c r="V2632" s="12" t="str">
        <f t="shared" si="324"/>
        <v/>
      </c>
      <c r="X2632" s="44" t="str">
        <f>IF($D2632="", "", IF(COUNTIF($D$11:$D2632, $D2632)&gt;1, "", $D2632))</f>
        <v/>
      </c>
      <c r="Z2632" s="12" t="str">
        <f>IF($X2632="", "", IF(COUNTIF('Page Categories'!$D$11:$D$1010, $X2632)&gt;0, "", MAX(Z$10:Z2631)+1))</f>
        <v/>
      </c>
      <c r="AB2632" s="44" t="str">
        <f t="shared" si="331"/>
        <v/>
      </c>
    </row>
    <row r="2633" spans="1:28" x14ac:dyDescent="0.25">
      <c r="A2633" s="4"/>
      <c r="B2633" s="44" t="str">
        <f>IF($D2633="", "", IF(IFERROR(INDEX('Page Categories'!$E$11:$E$1010, MATCH($D2633, 'Page Categories'!$D$11:$D$1010, 0)), "")="", 'Page Categories'!$M$21, IFERROR(INDEX('Page Categories'!$E$11:$E$1010, MATCH($D2633, 'Page Categories'!$D$11:$D$1010, 0)), "")))</f>
        <v/>
      </c>
      <c r="C2633" s="4"/>
      <c r="D2633" s="50"/>
      <c r="E2633" s="51"/>
      <c r="F2633" s="51"/>
      <c r="G2633" s="52"/>
      <c r="H2633" s="51"/>
      <c r="I2633" s="53"/>
      <c r="J2633" s="4"/>
      <c r="O2633" s="12" t="str">
        <f t="shared" si="325"/>
        <v/>
      </c>
      <c r="Q2633" s="12" t="str">
        <f t="shared" si="326"/>
        <v/>
      </c>
      <c r="R2633" s="12" t="str">
        <f t="shared" si="327"/>
        <v/>
      </c>
      <c r="S2633" s="12" t="str">
        <f t="shared" si="328"/>
        <v/>
      </c>
      <c r="T2633" s="12" t="str">
        <f t="shared" si="329"/>
        <v/>
      </c>
      <c r="U2633" s="12" t="str">
        <f t="shared" si="330"/>
        <v/>
      </c>
      <c r="V2633" s="12" t="str">
        <f t="shared" si="324"/>
        <v/>
      </c>
      <c r="X2633" s="44" t="str">
        <f>IF($D2633="", "", IF(COUNTIF($D$11:$D2633, $D2633)&gt;1, "", $D2633))</f>
        <v/>
      </c>
      <c r="Z2633" s="12" t="str">
        <f>IF($X2633="", "", IF(COUNTIF('Page Categories'!$D$11:$D$1010, $X2633)&gt;0, "", MAX(Z$10:Z2632)+1))</f>
        <v/>
      </c>
      <c r="AB2633" s="44" t="str">
        <f t="shared" si="331"/>
        <v/>
      </c>
    </row>
    <row r="2634" spans="1:28" x14ac:dyDescent="0.25">
      <c r="A2634" s="4"/>
      <c r="B2634" s="44" t="str">
        <f>IF($D2634="", "", IF(IFERROR(INDEX('Page Categories'!$E$11:$E$1010, MATCH($D2634, 'Page Categories'!$D$11:$D$1010, 0)), "")="", 'Page Categories'!$M$21, IFERROR(INDEX('Page Categories'!$E$11:$E$1010, MATCH($D2634, 'Page Categories'!$D$11:$D$1010, 0)), "")))</f>
        <v/>
      </c>
      <c r="C2634" s="4"/>
      <c r="D2634" s="50"/>
      <c r="E2634" s="51"/>
      <c r="F2634" s="51"/>
      <c r="G2634" s="52"/>
      <c r="H2634" s="51"/>
      <c r="I2634" s="53"/>
      <c r="J2634" s="4"/>
      <c r="O2634" s="12" t="str">
        <f t="shared" si="325"/>
        <v/>
      </c>
      <c r="Q2634" s="12" t="str">
        <f t="shared" si="326"/>
        <v/>
      </c>
      <c r="R2634" s="12" t="str">
        <f t="shared" si="327"/>
        <v/>
      </c>
      <c r="S2634" s="12" t="str">
        <f t="shared" si="328"/>
        <v/>
      </c>
      <c r="T2634" s="12" t="str">
        <f t="shared" si="329"/>
        <v/>
      </c>
      <c r="U2634" s="12" t="str">
        <f t="shared" si="330"/>
        <v/>
      </c>
      <c r="V2634" s="12" t="str">
        <f t="shared" si="324"/>
        <v/>
      </c>
      <c r="X2634" s="44" t="str">
        <f>IF($D2634="", "", IF(COUNTIF($D$11:$D2634, $D2634)&gt;1, "", $D2634))</f>
        <v/>
      </c>
      <c r="Z2634" s="12" t="str">
        <f>IF($X2634="", "", IF(COUNTIF('Page Categories'!$D$11:$D$1010, $X2634)&gt;0, "", MAX(Z$10:Z2633)+1))</f>
        <v/>
      </c>
      <c r="AB2634" s="44" t="str">
        <f t="shared" si="331"/>
        <v/>
      </c>
    </row>
    <row r="2635" spans="1:28" x14ac:dyDescent="0.25">
      <c r="A2635" s="4"/>
      <c r="B2635" s="44" t="str">
        <f>IF($D2635="", "", IF(IFERROR(INDEX('Page Categories'!$E$11:$E$1010, MATCH($D2635, 'Page Categories'!$D$11:$D$1010, 0)), "")="", 'Page Categories'!$M$21, IFERROR(INDEX('Page Categories'!$E$11:$E$1010, MATCH($D2635, 'Page Categories'!$D$11:$D$1010, 0)), "")))</f>
        <v/>
      </c>
      <c r="C2635" s="4"/>
      <c r="D2635" s="50"/>
      <c r="E2635" s="51"/>
      <c r="F2635" s="51"/>
      <c r="G2635" s="52"/>
      <c r="H2635" s="51"/>
      <c r="I2635" s="53"/>
      <c r="J2635" s="4"/>
      <c r="O2635" s="12" t="str">
        <f t="shared" si="325"/>
        <v/>
      </c>
      <c r="Q2635" s="12" t="str">
        <f t="shared" si="326"/>
        <v/>
      </c>
      <c r="R2635" s="12" t="str">
        <f t="shared" si="327"/>
        <v/>
      </c>
      <c r="S2635" s="12" t="str">
        <f t="shared" si="328"/>
        <v/>
      </c>
      <c r="T2635" s="12" t="str">
        <f t="shared" si="329"/>
        <v/>
      </c>
      <c r="U2635" s="12" t="str">
        <f t="shared" si="330"/>
        <v/>
      </c>
      <c r="V2635" s="12" t="str">
        <f t="shared" ref="V2635:V2698" si="332">IF($O2635="", "", IF(AND(V$5="X", I2635=""), $O$6, IF(AND(NOT(I2635=""), COUNTIF(M$11:M$22, I2635)=0), $O$7, "")))</f>
        <v/>
      </c>
      <c r="X2635" s="44" t="str">
        <f>IF($D2635="", "", IF(COUNTIF($D$11:$D2635, $D2635)&gt;1, "", $D2635))</f>
        <v/>
      </c>
      <c r="Z2635" s="12" t="str">
        <f>IF($X2635="", "", IF(COUNTIF('Page Categories'!$D$11:$D$1010, $X2635)&gt;0, "", MAX(Z$10:Z2634)+1))</f>
        <v/>
      </c>
      <c r="AB2635" s="44" t="str">
        <f t="shared" si="331"/>
        <v/>
      </c>
    </row>
    <row r="2636" spans="1:28" x14ac:dyDescent="0.25">
      <c r="A2636" s="4"/>
      <c r="B2636" s="44" t="str">
        <f>IF($D2636="", "", IF(IFERROR(INDEX('Page Categories'!$E$11:$E$1010, MATCH($D2636, 'Page Categories'!$D$11:$D$1010, 0)), "")="", 'Page Categories'!$M$21, IFERROR(INDEX('Page Categories'!$E$11:$E$1010, MATCH($D2636, 'Page Categories'!$D$11:$D$1010, 0)), "")))</f>
        <v/>
      </c>
      <c r="C2636" s="4"/>
      <c r="D2636" s="50"/>
      <c r="E2636" s="51"/>
      <c r="F2636" s="51"/>
      <c r="G2636" s="52"/>
      <c r="H2636" s="51"/>
      <c r="I2636" s="53"/>
      <c r="J2636" s="4"/>
      <c r="O2636" s="12" t="str">
        <f t="shared" ref="O2636:O2699" si="333">IF(COUNTIF($D2636:$I2636, "")=6, "", "X")</f>
        <v/>
      </c>
      <c r="Q2636" s="12" t="str">
        <f t="shared" ref="Q2636:Q2699" si="334">IF($O2636="", "", IF(AND(Q$5="X", D2636=""), $O$6, ""))</f>
        <v/>
      </c>
      <c r="R2636" s="12" t="str">
        <f t="shared" ref="R2636:R2699" si="335">IF($O2636="", "", IF(AND(R$5="X", E2636=""), $O$6, IF(AND(NOT(E2636=""), ISNUMBER(E2636)=FALSE), $O$7, "")))</f>
        <v/>
      </c>
      <c r="S2636" s="12" t="str">
        <f t="shared" ref="S2636:S2699" si="336">IF($O2636="", "", IF(AND(S$5="X", F2636=""), $O$6, IF(AND(NOT(F2636=""), ISNUMBER(F2636)=FALSE), $O$7, "")))</f>
        <v/>
      </c>
      <c r="T2636" s="12" t="str">
        <f t="shared" ref="T2636:T2699" si="337">IF($O2636="", "", IF(AND(T$5="X", G2636=""), $O$6, IF(AND(NOT(G2636=""), ISNUMBER(G2636)=FALSE), $O$7, "")))</f>
        <v/>
      </c>
      <c r="U2636" s="12" t="str">
        <f t="shared" ref="U2636:U2699" si="338">IF($O2636="", "", IF(AND(U$5="X", H2636=""), $O$6, IF(AND(NOT(H2636=""), ISNUMBER(H2636)=FALSE), $O$7, "")))</f>
        <v/>
      </c>
      <c r="V2636" s="12" t="str">
        <f t="shared" si="332"/>
        <v/>
      </c>
      <c r="X2636" s="44" t="str">
        <f>IF($D2636="", "", IF(COUNTIF($D$11:$D2636, $D2636)&gt;1, "", $D2636))</f>
        <v/>
      </c>
      <c r="Z2636" s="12" t="str">
        <f>IF($X2636="", "", IF(COUNTIF('Page Categories'!$D$11:$D$1010, $X2636)&gt;0, "", MAX(Z$10:Z2635)+1))</f>
        <v/>
      </c>
      <c r="AB2636" s="44" t="str">
        <f t="shared" ref="AB2636:AB2699" si="339">IF(OR($B2636="", $I2636=""), "", CONCATENATE($B2636, " - ", $I2636))</f>
        <v/>
      </c>
    </row>
    <row r="2637" spans="1:28" x14ac:dyDescent="0.25">
      <c r="A2637" s="4"/>
      <c r="B2637" s="44" t="str">
        <f>IF($D2637="", "", IF(IFERROR(INDEX('Page Categories'!$E$11:$E$1010, MATCH($D2637, 'Page Categories'!$D$11:$D$1010, 0)), "")="", 'Page Categories'!$M$21, IFERROR(INDEX('Page Categories'!$E$11:$E$1010, MATCH($D2637, 'Page Categories'!$D$11:$D$1010, 0)), "")))</f>
        <v/>
      </c>
      <c r="C2637" s="4"/>
      <c r="D2637" s="50"/>
      <c r="E2637" s="51"/>
      <c r="F2637" s="51"/>
      <c r="G2637" s="52"/>
      <c r="H2637" s="51"/>
      <c r="I2637" s="53"/>
      <c r="J2637" s="4"/>
      <c r="O2637" s="12" t="str">
        <f t="shared" si="333"/>
        <v/>
      </c>
      <c r="Q2637" s="12" t="str">
        <f t="shared" si="334"/>
        <v/>
      </c>
      <c r="R2637" s="12" t="str">
        <f t="shared" si="335"/>
        <v/>
      </c>
      <c r="S2637" s="12" t="str">
        <f t="shared" si="336"/>
        <v/>
      </c>
      <c r="T2637" s="12" t="str">
        <f t="shared" si="337"/>
        <v/>
      </c>
      <c r="U2637" s="12" t="str">
        <f t="shared" si="338"/>
        <v/>
      </c>
      <c r="V2637" s="12" t="str">
        <f t="shared" si="332"/>
        <v/>
      </c>
      <c r="X2637" s="44" t="str">
        <f>IF($D2637="", "", IF(COUNTIF($D$11:$D2637, $D2637)&gt;1, "", $D2637))</f>
        <v/>
      </c>
      <c r="Z2637" s="12" t="str">
        <f>IF($X2637="", "", IF(COUNTIF('Page Categories'!$D$11:$D$1010, $X2637)&gt;0, "", MAX(Z$10:Z2636)+1))</f>
        <v/>
      </c>
      <c r="AB2637" s="44" t="str">
        <f t="shared" si="339"/>
        <v/>
      </c>
    </row>
    <row r="2638" spans="1:28" x14ac:dyDescent="0.25">
      <c r="A2638" s="4"/>
      <c r="B2638" s="44" t="str">
        <f>IF($D2638="", "", IF(IFERROR(INDEX('Page Categories'!$E$11:$E$1010, MATCH($D2638, 'Page Categories'!$D$11:$D$1010, 0)), "")="", 'Page Categories'!$M$21, IFERROR(INDEX('Page Categories'!$E$11:$E$1010, MATCH($D2638, 'Page Categories'!$D$11:$D$1010, 0)), "")))</f>
        <v/>
      </c>
      <c r="C2638" s="4"/>
      <c r="D2638" s="50"/>
      <c r="E2638" s="51"/>
      <c r="F2638" s="51"/>
      <c r="G2638" s="52"/>
      <c r="H2638" s="51"/>
      <c r="I2638" s="53"/>
      <c r="J2638" s="4"/>
      <c r="O2638" s="12" t="str">
        <f t="shared" si="333"/>
        <v/>
      </c>
      <c r="Q2638" s="12" t="str">
        <f t="shared" si="334"/>
        <v/>
      </c>
      <c r="R2638" s="12" t="str">
        <f t="shared" si="335"/>
        <v/>
      </c>
      <c r="S2638" s="12" t="str">
        <f t="shared" si="336"/>
        <v/>
      </c>
      <c r="T2638" s="12" t="str">
        <f t="shared" si="337"/>
        <v/>
      </c>
      <c r="U2638" s="12" t="str">
        <f t="shared" si="338"/>
        <v/>
      </c>
      <c r="V2638" s="12" t="str">
        <f t="shared" si="332"/>
        <v/>
      </c>
      <c r="X2638" s="44" t="str">
        <f>IF($D2638="", "", IF(COUNTIF($D$11:$D2638, $D2638)&gt;1, "", $D2638))</f>
        <v/>
      </c>
      <c r="Z2638" s="12" t="str">
        <f>IF($X2638="", "", IF(COUNTIF('Page Categories'!$D$11:$D$1010, $X2638)&gt;0, "", MAX(Z$10:Z2637)+1))</f>
        <v/>
      </c>
      <c r="AB2638" s="44" t="str">
        <f t="shared" si="339"/>
        <v/>
      </c>
    </row>
    <row r="2639" spans="1:28" x14ac:dyDescent="0.25">
      <c r="A2639" s="4"/>
      <c r="B2639" s="44" t="str">
        <f>IF($D2639="", "", IF(IFERROR(INDEX('Page Categories'!$E$11:$E$1010, MATCH($D2639, 'Page Categories'!$D$11:$D$1010, 0)), "")="", 'Page Categories'!$M$21, IFERROR(INDEX('Page Categories'!$E$11:$E$1010, MATCH($D2639, 'Page Categories'!$D$11:$D$1010, 0)), "")))</f>
        <v/>
      </c>
      <c r="C2639" s="4"/>
      <c r="D2639" s="50"/>
      <c r="E2639" s="51"/>
      <c r="F2639" s="51"/>
      <c r="G2639" s="52"/>
      <c r="H2639" s="51"/>
      <c r="I2639" s="53"/>
      <c r="J2639" s="4"/>
      <c r="O2639" s="12" t="str">
        <f t="shared" si="333"/>
        <v/>
      </c>
      <c r="Q2639" s="12" t="str">
        <f t="shared" si="334"/>
        <v/>
      </c>
      <c r="R2639" s="12" t="str">
        <f t="shared" si="335"/>
        <v/>
      </c>
      <c r="S2639" s="12" t="str">
        <f t="shared" si="336"/>
        <v/>
      </c>
      <c r="T2639" s="12" t="str">
        <f t="shared" si="337"/>
        <v/>
      </c>
      <c r="U2639" s="12" t="str">
        <f t="shared" si="338"/>
        <v/>
      </c>
      <c r="V2639" s="12" t="str">
        <f t="shared" si="332"/>
        <v/>
      </c>
      <c r="X2639" s="44" t="str">
        <f>IF($D2639="", "", IF(COUNTIF($D$11:$D2639, $D2639)&gt;1, "", $D2639))</f>
        <v/>
      </c>
      <c r="Z2639" s="12" t="str">
        <f>IF($X2639="", "", IF(COUNTIF('Page Categories'!$D$11:$D$1010, $X2639)&gt;0, "", MAX(Z$10:Z2638)+1))</f>
        <v/>
      </c>
      <c r="AB2639" s="44" t="str">
        <f t="shared" si="339"/>
        <v/>
      </c>
    </row>
    <row r="2640" spans="1:28" x14ac:dyDescent="0.25">
      <c r="A2640" s="4"/>
      <c r="B2640" s="44" t="str">
        <f>IF($D2640="", "", IF(IFERROR(INDEX('Page Categories'!$E$11:$E$1010, MATCH($D2640, 'Page Categories'!$D$11:$D$1010, 0)), "")="", 'Page Categories'!$M$21, IFERROR(INDEX('Page Categories'!$E$11:$E$1010, MATCH($D2640, 'Page Categories'!$D$11:$D$1010, 0)), "")))</f>
        <v/>
      </c>
      <c r="C2640" s="4"/>
      <c r="D2640" s="50"/>
      <c r="E2640" s="51"/>
      <c r="F2640" s="51"/>
      <c r="G2640" s="52"/>
      <c r="H2640" s="51"/>
      <c r="I2640" s="53"/>
      <c r="J2640" s="4"/>
      <c r="O2640" s="12" t="str">
        <f t="shared" si="333"/>
        <v/>
      </c>
      <c r="Q2640" s="12" t="str">
        <f t="shared" si="334"/>
        <v/>
      </c>
      <c r="R2640" s="12" t="str">
        <f t="shared" si="335"/>
        <v/>
      </c>
      <c r="S2640" s="12" t="str">
        <f t="shared" si="336"/>
        <v/>
      </c>
      <c r="T2640" s="12" t="str">
        <f t="shared" si="337"/>
        <v/>
      </c>
      <c r="U2640" s="12" t="str">
        <f t="shared" si="338"/>
        <v/>
      </c>
      <c r="V2640" s="12" t="str">
        <f t="shared" si="332"/>
        <v/>
      </c>
      <c r="X2640" s="44" t="str">
        <f>IF($D2640="", "", IF(COUNTIF($D$11:$D2640, $D2640)&gt;1, "", $D2640))</f>
        <v/>
      </c>
      <c r="Z2640" s="12" t="str">
        <f>IF($X2640="", "", IF(COUNTIF('Page Categories'!$D$11:$D$1010, $X2640)&gt;0, "", MAX(Z$10:Z2639)+1))</f>
        <v/>
      </c>
      <c r="AB2640" s="44" t="str">
        <f t="shared" si="339"/>
        <v/>
      </c>
    </row>
    <row r="2641" spans="1:28" x14ac:dyDescent="0.25">
      <c r="A2641" s="4"/>
      <c r="B2641" s="44" t="str">
        <f>IF($D2641="", "", IF(IFERROR(INDEX('Page Categories'!$E$11:$E$1010, MATCH($D2641, 'Page Categories'!$D$11:$D$1010, 0)), "")="", 'Page Categories'!$M$21, IFERROR(INDEX('Page Categories'!$E$11:$E$1010, MATCH($D2641, 'Page Categories'!$D$11:$D$1010, 0)), "")))</f>
        <v/>
      </c>
      <c r="C2641" s="4"/>
      <c r="D2641" s="50"/>
      <c r="E2641" s="51"/>
      <c r="F2641" s="51"/>
      <c r="G2641" s="52"/>
      <c r="H2641" s="51"/>
      <c r="I2641" s="53"/>
      <c r="J2641" s="4"/>
      <c r="O2641" s="12" t="str">
        <f t="shared" si="333"/>
        <v/>
      </c>
      <c r="Q2641" s="12" t="str">
        <f t="shared" si="334"/>
        <v/>
      </c>
      <c r="R2641" s="12" t="str">
        <f t="shared" si="335"/>
        <v/>
      </c>
      <c r="S2641" s="12" t="str">
        <f t="shared" si="336"/>
        <v/>
      </c>
      <c r="T2641" s="12" t="str">
        <f t="shared" si="337"/>
        <v/>
      </c>
      <c r="U2641" s="12" t="str">
        <f t="shared" si="338"/>
        <v/>
      </c>
      <c r="V2641" s="12" t="str">
        <f t="shared" si="332"/>
        <v/>
      </c>
      <c r="X2641" s="44" t="str">
        <f>IF($D2641="", "", IF(COUNTIF($D$11:$D2641, $D2641)&gt;1, "", $D2641))</f>
        <v/>
      </c>
      <c r="Z2641" s="12" t="str">
        <f>IF($X2641="", "", IF(COUNTIF('Page Categories'!$D$11:$D$1010, $X2641)&gt;0, "", MAX(Z$10:Z2640)+1))</f>
        <v/>
      </c>
      <c r="AB2641" s="44" t="str">
        <f t="shared" si="339"/>
        <v/>
      </c>
    </row>
    <row r="2642" spans="1:28" x14ac:dyDescent="0.25">
      <c r="A2642" s="4"/>
      <c r="B2642" s="44" t="str">
        <f>IF($D2642="", "", IF(IFERROR(INDEX('Page Categories'!$E$11:$E$1010, MATCH($D2642, 'Page Categories'!$D$11:$D$1010, 0)), "")="", 'Page Categories'!$M$21, IFERROR(INDEX('Page Categories'!$E$11:$E$1010, MATCH($D2642, 'Page Categories'!$D$11:$D$1010, 0)), "")))</f>
        <v/>
      </c>
      <c r="C2642" s="4"/>
      <c r="D2642" s="50"/>
      <c r="E2642" s="51"/>
      <c r="F2642" s="51"/>
      <c r="G2642" s="52"/>
      <c r="H2642" s="51"/>
      <c r="I2642" s="53"/>
      <c r="J2642" s="4"/>
      <c r="O2642" s="12" t="str">
        <f t="shared" si="333"/>
        <v/>
      </c>
      <c r="Q2642" s="12" t="str">
        <f t="shared" si="334"/>
        <v/>
      </c>
      <c r="R2642" s="12" t="str">
        <f t="shared" si="335"/>
        <v/>
      </c>
      <c r="S2642" s="12" t="str">
        <f t="shared" si="336"/>
        <v/>
      </c>
      <c r="T2642" s="12" t="str">
        <f t="shared" si="337"/>
        <v/>
      </c>
      <c r="U2642" s="12" t="str">
        <f t="shared" si="338"/>
        <v/>
      </c>
      <c r="V2642" s="12" t="str">
        <f t="shared" si="332"/>
        <v/>
      </c>
      <c r="X2642" s="44" t="str">
        <f>IF($D2642="", "", IF(COUNTIF($D$11:$D2642, $D2642)&gt;1, "", $D2642))</f>
        <v/>
      </c>
      <c r="Z2642" s="12" t="str">
        <f>IF($X2642="", "", IF(COUNTIF('Page Categories'!$D$11:$D$1010, $X2642)&gt;0, "", MAX(Z$10:Z2641)+1))</f>
        <v/>
      </c>
      <c r="AB2642" s="44" t="str">
        <f t="shared" si="339"/>
        <v/>
      </c>
    </row>
    <row r="2643" spans="1:28" x14ac:dyDescent="0.25">
      <c r="A2643" s="4"/>
      <c r="B2643" s="44" t="str">
        <f>IF($D2643="", "", IF(IFERROR(INDEX('Page Categories'!$E$11:$E$1010, MATCH($D2643, 'Page Categories'!$D$11:$D$1010, 0)), "")="", 'Page Categories'!$M$21, IFERROR(INDEX('Page Categories'!$E$11:$E$1010, MATCH($D2643, 'Page Categories'!$D$11:$D$1010, 0)), "")))</f>
        <v/>
      </c>
      <c r="C2643" s="4"/>
      <c r="D2643" s="50"/>
      <c r="E2643" s="51"/>
      <c r="F2643" s="51"/>
      <c r="G2643" s="52"/>
      <c r="H2643" s="51"/>
      <c r="I2643" s="53"/>
      <c r="J2643" s="4"/>
      <c r="O2643" s="12" t="str">
        <f t="shared" si="333"/>
        <v/>
      </c>
      <c r="Q2643" s="12" t="str">
        <f t="shared" si="334"/>
        <v/>
      </c>
      <c r="R2643" s="12" t="str">
        <f t="shared" si="335"/>
        <v/>
      </c>
      <c r="S2643" s="12" t="str">
        <f t="shared" si="336"/>
        <v/>
      </c>
      <c r="T2643" s="12" t="str">
        <f t="shared" si="337"/>
        <v/>
      </c>
      <c r="U2643" s="12" t="str">
        <f t="shared" si="338"/>
        <v/>
      </c>
      <c r="V2643" s="12" t="str">
        <f t="shared" si="332"/>
        <v/>
      </c>
      <c r="X2643" s="44" t="str">
        <f>IF($D2643="", "", IF(COUNTIF($D$11:$D2643, $D2643)&gt;1, "", $D2643))</f>
        <v/>
      </c>
      <c r="Z2643" s="12" t="str">
        <f>IF($X2643="", "", IF(COUNTIF('Page Categories'!$D$11:$D$1010, $X2643)&gt;0, "", MAX(Z$10:Z2642)+1))</f>
        <v/>
      </c>
      <c r="AB2643" s="44" t="str">
        <f t="shared" si="339"/>
        <v/>
      </c>
    </row>
    <row r="2644" spans="1:28" x14ac:dyDescent="0.25">
      <c r="A2644" s="4"/>
      <c r="B2644" s="44" t="str">
        <f>IF($D2644="", "", IF(IFERROR(INDEX('Page Categories'!$E$11:$E$1010, MATCH($D2644, 'Page Categories'!$D$11:$D$1010, 0)), "")="", 'Page Categories'!$M$21, IFERROR(INDEX('Page Categories'!$E$11:$E$1010, MATCH($D2644, 'Page Categories'!$D$11:$D$1010, 0)), "")))</f>
        <v/>
      </c>
      <c r="C2644" s="4"/>
      <c r="D2644" s="50"/>
      <c r="E2644" s="51"/>
      <c r="F2644" s="51"/>
      <c r="G2644" s="52"/>
      <c r="H2644" s="51"/>
      <c r="I2644" s="53"/>
      <c r="J2644" s="4"/>
      <c r="O2644" s="12" t="str">
        <f t="shared" si="333"/>
        <v/>
      </c>
      <c r="Q2644" s="12" t="str">
        <f t="shared" si="334"/>
        <v/>
      </c>
      <c r="R2644" s="12" t="str">
        <f t="shared" si="335"/>
        <v/>
      </c>
      <c r="S2644" s="12" t="str">
        <f t="shared" si="336"/>
        <v/>
      </c>
      <c r="T2644" s="12" t="str">
        <f t="shared" si="337"/>
        <v/>
      </c>
      <c r="U2644" s="12" t="str">
        <f t="shared" si="338"/>
        <v/>
      </c>
      <c r="V2644" s="12" t="str">
        <f t="shared" si="332"/>
        <v/>
      </c>
      <c r="X2644" s="44" t="str">
        <f>IF($D2644="", "", IF(COUNTIF($D$11:$D2644, $D2644)&gt;1, "", $D2644))</f>
        <v/>
      </c>
      <c r="Z2644" s="12" t="str">
        <f>IF($X2644="", "", IF(COUNTIF('Page Categories'!$D$11:$D$1010, $X2644)&gt;0, "", MAX(Z$10:Z2643)+1))</f>
        <v/>
      </c>
      <c r="AB2644" s="44" t="str">
        <f t="shared" si="339"/>
        <v/>
      </c>
    </row>
    <row r="2645" spans="1:28" x14ac:dyDescent="0.25">
      <c r="A2645" s="4"/>
      <c r="B2645" s="44" t="str">
        <f>IF($D2645="", "", IF(IFERROR(INDEX('Page Categories'!$E$11:$E$1010, MATCH($D2645, 'Page Categories'!$D$11:$D$1010, 0)), "")="", 'Page Categories'!$M$21, IFERROR(INDEX('Page Categories'!$E$11:$E$1010, MATCH($D2645, 'Page Categories'!$D$11:$D$1010, 0)), "")))</f>
        <v/>
      </c>
      <c r="C2645" s="4"/>
      <c r="D2645" s="50"/>
      <c r="E2645" s="51"/>
      <c r="F2645" s="51"/>
      <c r="G2645" s="52"/>
      <c r="H2645" s="51"/>
      <c r="I2645" s="53"/>
      <c r="J2645" s="4"/>
      <c r="O2645" s="12" t="str">
        <f t="shared" si="333"/>
        <v/>
      </c>
      <c r="Q2645" s="12" t="str">
        <f t="shared" si="334"/>
        <v/>
      </c>
      <c r="R2645" s="12" t="str">
        <f t="shared" si="335"/>
        <v/>
      </c>
      <c r="S2645" s="12" t="str">
        <f t="shared" si="336"/>
        <v/>
      </c>
      <c r="T2645" s="12" t="str">
        <f t="shared" si="337"/>
        <v/>
      </c>
      <c r="U2645" s="12" t="str">
        <f t="shared" si="338"/>
        <v/>
      </c>
      <c r="V2645" s="12" t="str">
        <f t="shared" si="332"/>
        <v/>
      </c>
      <c r="X2645" s="44" t="str">
        <f>IF($D2645="", "", IF(COUNTIF($D$11:$D2645, $D2645)&gt;1, "", $D2645))</f>
        <v/>
      </c>
      <c r="Z2645" s="12" t="str">
        <f>IF($X2645="", "", IF(COUNTIF('Page Categories'!$D$11:$D$1010, $X2645)&gt;0, "", MAX(Z$10:Z2644)+1))</f>
        <v/>
      </c>
      <c r="AB2645" s="44" t="str">
        <f t="shared" si="339"/>
        <v/>
      </c>
    </row>
    <row r="2646" spans="1:28" x14ac:dyDescent="0.25">
      <c r="A2646" s="4"/>
      <c r="B2646" s="44" t="str">
        <f>IF($D2646="", "", IF(IFERROR(INDEX('Page Categories'!$E$11:$E$1010, MATCH($D2646, 'Page Categories'!$D$11:$D$1010, 0)), "")="", 'Page Categories'!$M$21, IFERROR(INDEX('Page Categories'!$E$11:$E$1010, MATCH($D2646, 'Page Categories'!$D$11:$D$1010, 0)), "")))</f>
        <v/>
      </c>
      <c r="C2646" s="4"/>
      <c r="D2646" s="50"/>
      <c r="E2646" s="51"/>
      <c r="F2646" s="51"/>
      <c r="G2646" s="52"/>
      <c r="H2646" s="51"/>
      <c r="I2646" s="53"/>
      <c r="J2646" s="4"/>
      <c r="O2646" s="12" t="str">
        <f t="shared" si="333"/>
        <v/>
      </c>
      <c r="Q2646" s="12" t="str">
        <f t="shared" si="334"/>
        <v/>
      </c>
      <c r="R2646" s="12" t="str">
        <f t="shared" si="335"/>
        <v/>
      </c>
      <c r="S2646" s="12" t="str">
        <f t="shared" si="336"/>
        <v/>
      </c>
      <c r="T2646" s="12" t="str">
        <f t="shared" si="337"/>
        <v/>
      </c>
      <c r="U2646" s="12" t="str">
        <f t="shared" si="338"/>
        <v/>
      </c>
      <c r="V2646" s="12" t="str">
        <f t="shared" si="332"/>
        <v/>
      </c>
      <c r="X2646" s="44" t="str">
        <f>IF($D2646="", "", IF(COUNTIF($D$11:$D2646, $D2646)&gt;1, "", $D2646))</f>
        <v/>
      </c>
      <c r="Z2646" s="12" t="str">
        <f>IF($X2646="", "", IF(COUNTIF('Page Categories'!$D$11:$D$1010, $X2646)&gt;0, "", MAX(Z$10:Z2645)+1))</f>
        <v/>
      </c>
      <c r="AB2646" s="44" t="str">
        <f t="shared" si="339"/>
        <v/>
      </c>
    </row>
    <row r="2647" spans="1:28" x14ac:dyDescent="0.25">
      <c r="A2647" s="4"/>
      <c r="B2647" s="44" t="str">
        <f>IF($D2647="", "", IF(IFERROR(INDEX('Page Categories'!$E$11:$E$1010, MATCH($D2647, 'Page Categories'!$D$11:$D$1010, 0)), "")="", 'Page Categories'!$M$21, IFERROR(INDEX('Page Categories'!$E$11:$E$1010, MATCH($D2647, 'Page Categories'!$D$11:$D$1010, 0)), "")))</f>
        <v/>
      </c>
      <c r="C2647" s="4"/>
      <c r="D2647" s="50"/>
      <c r="E2647" s="51"/>
      <c r="F2647" s="51"/>
      <c r="G2647" s="52"/>
      <c r="H2647" s="51"/>
      <c r="I2647" s="53"/>
      <c r="J2647" s="4"/>
      <c r="O2647" s="12" t="str">
        <f t="shared" si="333"/>
        <v/>
      </c>
      <c r="Q2647" s="12" t="str">
        <f t="shared" si="334"/>
        <v/>
      </c>
      <c r="R2647" s="12" t="str">
        <f t="shared" si="335"/>
        <v/>
      </c>
      <c r="S2647" s="12" t="str">
        <f t="shared" si="336"/>
        <v/>
      </c>
      <c r="T2647" s="12" t="str">
        <f t="shared" si="337"/>
        <v/>
      </c>
      <c r="U2647" s="12" t="str">
        <f t="shared" si="338"/>
        <v/>
      </c>
      <c r="V2647" s="12" t="str">
        <f t="shared" si="332"/>
        <v/>
      </c>
      <c r="X2647" s="44" t="str">
        <f>IF($D2647="", "", IF(COUNTIF($D$11:$D2647, $D2647)&gt;1, "", $D2647))</f>
        <v/>
      </c>
      <c r="Z2647" s="12" t="str">
        <f>IF($X2647="", "", IF(COUNTIF('Page Categories'!$D$11:$D$1010, $X2647)&gt;0, "", MAX(Z$10:Z2646)+1))</f>
        <v/>
      </c>
      <c r="AB2647" s="44" t="str">
        <f t="shared" si="339"/>
        <v/>
      </c>
    </row>
    <row r="2648" spans="1:28" x14ac:dyDescent="0.25">
      <c r="A2648" s="4"/>
      <c r="B2648" s="44" t="str">
        <f>IF($D2648="", "", IF(IFERROR(INDEX('Page Categories'!$E$11:$E$1010, MATCH($D2648, 'Page Categories'!$D$11:$D$1010, 0)), "")="", 'Page Categories'!$M$21, IFERROR(INDEX('Page Categories'!$E$11:$E$1010, MATCH($D2648, 'Page Categories'!$D$11:$D$1010, 0)), "")))</f>
        <v/>
      </c>
      <c r="C2648" s="4"/>
      <c r="D2648" s="50"/>
      <c r="E2648" s="51"/>
      <c r="F2648" s="51"/>
      <c r="G2648" s="52"/>
      <c r="H2648" s="51"/>
      <c r="I2648" s="53"/>
      <c r="J2648" s="4"/>
      <c r="O2648" s="12" t="str">
        <f t="shared" si="333"/>
        <v/>
      </c>
      <c r="Q2648" s="12" t="str">
        <f t="shared" si="334"/>
        <v/>
      </c>
      <c r="R2648" s="12" t="str">
        <f t="shared" si="335"/>
        <v/>
      </c>
      <c r="S2648" s="12" t="str">
        <f t="shared" si="336"/>
        <v/>
      </c>
      <c r="T2648" s="12" t="str">
        <f t="shared" si="337"/>
        <v/>
      </c>
      <c r="U2648" s="12" t="str">
        <f t="shared" si="338"/>
        <v/>
      </c>
      <c r="V2648" s="12" t="str">
        <f t="shared" si="332"/>
        <v/>
      </c>
      <c r="X2648" s="44" t="str">
        <f>IF($D2648="", "", IF(COUNTIF($D$11:$D2648, $D2648)&gt;1, "", $D2648))</f>
        <v/>
      </c>
      <c r="Z2648" s="12" t="str">
        <f>IF($X2648="", "", IF(COUNTIF('Page Categories'!$D$11:$D$1010, $X2648)&gt;0, "", MAX(Z$10:Z2647)+1))</f>
        <v/>
      </c>
      <c r="AB2648" s="44" t="str">
        <f t="shared" si="339"/>
        <v/>
      </c>
    </row>
    <row r="2649" spans="1:28" x14ac:dyDescent="0.25">
      <c r="A2649" s="4"/>
      <c r="B2649" s="44" t="str">
        <f>IF($D2649="", "", IF(IFERROR(INDEX('Page Categories'!$E$11:$E$1010, MATCH($D2649, 'Page Categories'!$D$11:$D$1010, 0)), "")="", 'Page Categories'!$M$21, IFERROR(INDEX('Page Categories'!$E$11:$E$1010, MATCH($D2649, 'Page Categories'!$D$11:$D$1010, 0)), "")))</f>
        <v/>
      </c>
      <c r="C2649" s="4"/>
      <c r="D2649" s="50"/>
      <c r="E2649" s="51"/>
      <c r="F2649" s="51"/>
      <c r="G2649" s="52"/>
      <c r="H2649" s="51"/>
      <c r="I2649" s="53"/>
      <c r="J2649" s="4"/>
      <c r="O2649" s="12" t="str">
        <f t="shared" si="333"/>
        <v/>
      </c>
      <c r="Q2649" s="12" t="str">
        <f t="shared" si="334"/>
        <v/>
      </c>
      <c r="R2649" s="12" t="str">
        <f t="shared" si="335"/>
        <v/>
      </c>
      <c r="S2649" s="12" t="str">
        <f t="shared" si="336"/>
        <v/>
      </c>
      <c r="T2649" s="12" t="str">
        <f t="shared" si="337"/>
        <v/>
      </c>
      <c r="U2649" s="12" t="str">
        <f t="shared" si="338"/>
        <v/>
      </c>
      <c r="V2649" s="12" t="str">
        <f t="shared" si="332"/>
        <v/>
      </c>
      <c r="X2649" s="44" t="str">
        <f>IF($D2649="", "", IF(COUNTIF($D$11:$D2649, $D2649)&gt;1, "", $D2649))</f>
        <v/>
      </c>
      <c r="Z2649" s="12" t="str">
        <f>IF($X2649="", "", IF(COUNTIF('Page Categories'!$D$11:$D$1010, $X2649)&gt;0, "", MAX(Z$10:Z2648)+1))</f>
        <v/>
      </c>
      <c r="AB2649" s="44" t="str">
        <f t="shared" si="339"/>
        <v/>
      </c>
    </row>
    <row r="2650" spans="1:28" x14ac:dyDescent="0.25">
      <c r="A2650" s="4"/>
      <c r="B2650" s="44" t="str">
        <f>IF($D2650="", "", IF(IFERROR(INDEX('Page Categories'!$E$11:$E$1010, MATCH($D2650, 'Page Categories'!$D$11:$D$1010, 0)), "")="", 'Page Categories'!$M$21, IFERROR(INDEX('Page Categories'!$E$11:$E$1010, MATCH($D2650, 'Page Categories'!$D$11:$D$1010, 0)), "")))</f>
        <v/>
      </c>
      <c r="C2650" s="4"/>
      <c r="D2650" s="50"/>
      <c r="E2650" s="51"/>
      <c r="F2650" s="51"/>
      <c r="G2650" s="52"/>
      <c r="H2650" s="51"/>
      <c r="I2650" s="53"/>
      <c r="J2650" s="4"/>
      <c r="O2650" s="12" t="str">
        <f t="shared" si="333"/>
        <v/>
      </c>
      <c r="Q2650" s="12" t="str">
        <f t="shared" si="334"/>
        <v/>
      </c>
      <c r="R2650" s="12" t="str">
        <f t="shared" si="335"/>
        <v/>
      </c>
      <c r="S2650" s="12" t="str">
        <f t="shared" si="336"/>
        <v/>
      </c>
      <c r="T2650" s="12" t="str">
        <f t="shared" si="337"/>
        <v/>
      </c>
      <c r="U2650" s="12" t="str">
        <f t="shared" si="338"/>
        <v/>
      </c>
      <c r="V2650" s="12" t="str">
        <f t="shared" si="332"/>
        <v/>
      </c>
      <c r="X2650" s="44" t="str">
        <f>IF($D2650="", "", IF(COUNTIF($D$11:$D2650, $D2650)&gt;1, "", $D2650))</f>
        <v/>
      </c>
      <c r="Z2650" s="12" t="str">
        <f>IF($X2650="", "", IF(COUNTIF('Page Categories'!$D$11:$D$1010, $X2650)&gt;0, "", MAX(Z$10:Z2649)+1))</f>
        <v/>
      </c>
      <c r="AB2650" s="44" t="str">
        <f t="shared" si="339"/>
        <v/>
      </c>
    </row>
    <row r="2651" spans="1:28" x14ac:dyDescent="0.25">
      <c r="A2651" s="4"/>
      <c r="B2651" s="44" t="str">
        <f>IF($D2651="", "", IF(IFERROR(INDEX('Page Categories'!$E$11:$E$1010, MATCH($D2651, 'Page Categories'!$D$11:$D$1010, 0)), "")="", 'Page Categories'!$M$21, IFERROR(INDEX('Page Categories'!$E$11:$E$1010, MATCH($D2651, 'Page Categories'!$D$11:$D$1010, 0)), "")))</f>
        <v/>
      </c>
      <c r="C2651" s="4"/>
      <c r="D2651" s="50"/>
      <c r="E2651" s="51"/>
      <c r="F2651" s="51"/>
      <c r="G2651" s="52"/>
      <c r="H2651" s="51"/>
      <c r="I2651" s="53"/>
      <c r="J2651" s="4"/>
      <c r="O2651" s="12" t="str">
        <f t="shared" si="333"/>
        <v/>
      </c>
      <c r="Q2651" s="12" t="str">
        <f t="shared" si="334"/>
        <v/>
      </c>
      <c r="R2651" s="12" t="str">
        <f t="shared" si="335"/>
        <v/>
      </c>
      <c r="S2651" s="12" t="str">
        <f t="shared" si="336"/>
        <v/>
      </c>
      <c r="T2651" s="12" t="str">
        <f t="shared" si="337"/>
        <v/>
      </c>
      <c r="U2651" s="12" t="str">
        <f t="shared" si="338"/>
        <v/>
      </c>
      <c r="V2651" s="12" t="str">
        <f t="shared" si="332"/>
        <v/>
      </c>
      <c r="X2651" s="44" t="str">
        <f>IF($D2651="", "", IF(COUNTIF($D$11:$D2651, $D2651)&gt;1, "", $D2651))</f>
        <v/>
      </c>
      <c r="Z2651" s="12" t="str">
        <f>IF($X2651="", "", IF(COUNTIF('Page Categories'!$D$11:$D$1010, $X2651)&gt;0, "", MAX(Z$10:Z2650)+1))</f>
        <v/>
      </c>
      <c r="AB2651" s="44" t="str">
        <f t="shared" si="339"/>
        <v/>
      </c>
    </row>
    <row r="2652" spans="1:28" x14ac:dyDescent="0.25">
      <c r="A2652" s="4"/>
      <c r="B2652" s="44" t="str">
        <f>IF($D2652="", "", IF(IFERROR(INDEX('Page Categories'!$E$11:$E$1010, MATCH($D2652, 'Page Categories'!$D$11:$D$1010, 0)), "")="", 'Page Categories'!$M$21, IFERROR(INDEX('Page Categories'!$E$11:$E$1010, MATCH($D2652, 'Page Categories'!$D$11:$D$1010, 0)), "")))</f>
        <v/>
      </c>
      <c r="C2652" s="4"/>
      <c r="D2652" s="50"/>
      <c r="E2652" s="51"/>
      <c r="F2652" s="51"/>
      <c r="G2652" s="52"/>
      <c r="H2652" s="51"/>
      <c r="I2652" s="53"/>
      <c r="J2652" s="4"/>
      <c r="O2652" s="12" t="str">
        <f t="shared" si="333"/>
        <v/>
      </c>
      <c r="Q2652" s="12" t="str">
        <f t="shared" si="334"/>
        <v/>
      </c>
      <c r="R2652" s="12" t="str">
        <f t="shared" si="335"/>
        <v/>
      </c>
      <c r="S2652" s="12" t="str">
        <f t="shared" si="336"/>
        <v/>
      </c>
      <c r="T2652" s="12" t="str">
        <f t="shared" si="337"/>
        <v/>
      </c>
      <c r="U2652" s="12" t="str">
        <f t="shared" si="338"/>
        <v/>
      </c>
      <c r="V2652" s="12" t="str">
        <f t="shared" si="332"/>
        <v/>
      </c>
      <c r="X2652" s="44" t="str">
        <f>IF($D2652="", "", IF(COUNTIF($D$11:$D2652, $D2652)&gt;1, "", $D2652))</f>
        <v/>
      </c>
      <c r="Z2652" s="12" t="str">
        <f>IF($X2652="", "", IF(COUNTIF('Page Categories'!$D$11:$D$1010, $X2652)&gt;0, "", MAX(Z$10:Z2651)+1))</f>
        <v/>
      </c>
      <c r="AB2652" s="44" t="str">
        <f t="shared" si="339"/>
        <v/>
      </c>
    </row>
    <row r="2653" spans="1:28" x14ac:dyDescent="0.25">
      <c r="A2653" s="4"/>
      <c r="B2653" s="44" t="str">
        <f>IF($D2653="", "", IF(IFERROR(INDEX('Page Categories'!$E$11:$E$1010, MATCH($D2653, 'Page Categories'!$D$11:$D$1010, 0)), "")="", 'Page Categories'!$M$21, IFERROR(INDEX('Page Categories'!$E$11:$E$1010, MATCH($D2653, 'Page Categories'!$D$11:$D$1010, 0)), "")))</f>
        <v/>
      </c>
      <c r="C2653" s="4"/>
      <c r="D2653" s="50"/>
      <c r="E2653" s="51"/>
      <c r="F2653" s="51"/>
      <c r="G2653" s="52"/>
      <c r="H2653" s="51"/>
      <c r="I2653" s="53"/>
      <c r="J2653" s="4"/>
      <c r="O2653" s="12" t="str">
        <f t="shared" si="333"/>
        <v/>
      </c>
      <c r="Q2653" s="12" t="str">
        <f t="shared" si="334"/>
        <v/>
      </c>
      <c r="R2653" s="12" t="str">
        <f t="shared" si="335"/>
        <v/>
      </c>
      <c r="S2653" s="12" t="str">
        <f t="shared" si="336"/>
        <v/>
      </c>
      <c r="T2653" s="12" t="str">
        <f t="shared" si="337"/>
        <v/>
      </c>
      <c r="U2653" s="12" t="str">
        <f t="shared" si="338"/>
        <v/>
      </c>
      <c r="V2653" s="12" t="str">
        <f t="shared" si="332"/>
        <v/>
      </c>
      <c r="X2653" s="44" t="str">
        <f>IF($D2653="", "", IF(COUNTIF($D$11:$D2653, $D2653)&gt;1, "", $D2653))</f>
        <v/>
      </c>
      <c r="Z2653" s="12" t="str">
        <f>IF($X2653="", "", IF(COUNTIF('Page Categories'!$D$11:$D$1010, $X2653)&gt;0, "", MAX(Z$10:Z2652)+1))</f>
        <v/>
      </c>
      <c r="AB2653" s="44" t="str">
        <f t="shared" si="339"/>
        <v/>
      </c>
    </row>
    <row r="2654" spans="1:28" x14ac:dyDescent="0.25">
      <c r="A2654" s="4"/>
      <c r="B2654" s="44" t="str">
        <f>IF($D2654="", "", IF(IFERROR(INDEX('Page Categories'!$E$11:$E$1010, MATCH($D2654, 'Page Categories'!$D$11:$D$1010, 0)), "")="", 'Page Categories'!$M$21, IFERROR(INDEX('Page Categories'!$E$11:$E$1010, MATCH($D2654, 'Page Categories'!$D$11:$D$1010, 0)), "")))</f>
        <v/>
      </c>
      <c r="C2654" s="4"/>
      <c r="D2654" s="50"/>
      <c r="E2654" s="51"/>
      <c r="F2654" s="51"/>
      <c r="G2654" s="52"/>
      <c r="H2654" s="51"/>
      <c r="I2654" s="53"/>
      <c r="J2654" s="4"/>
      <c r="O2654" s="12" t="str">
        <f t="shared" si="333"/>
        <v/>
      </c>
      <c r="Q2654" s="12" t="str">
        <f t="shared" si="334"/>
        <v/>
      </c>
      <c r="R2654" s="12" t="str">
        <f t="shared" si="335"/>
        <v/>
      </c>
      <c r="S2654" s="12" t="str">
        <f t="shared" si="336"/>
        <v/>
      </c>
      <c r="T2654" s="12" t="str">
        <f t="shared" si="337"/>
        <v/>
      </c>
      <c r="U2654" s="12" t="str">
        <f t="shared" si="338"/>
        <v/>
      </c>
      <c r="V2654" s="12" t="str">
        <f t="shared" si="332"/>
        <v/>
      </c>
      <c r="X2654" s="44" t="str">
        <f>IF($D2654="", "", IF(COUNTIF($D$11:$D2654, $D2654)&gt;1, "", $D2654))</f>
        <v/>
      </c>
      <c r="Z2654" s="12" t="str">
        <f>IF($X2654="", "", IF(COUNTIF('Page Categories'!$D$11:$D$1010, $X2654)&gt;0, "", MAX(Z$10:Z2653)+1))</f>
        <v/>
      </c>
      <c r="AB2654" s="44" t="str">
        <f t="shared" si="339"/>
        <v/>
      </c>
    </row>
    <row r="2655" spans="1:28" x14ac:dyDescent="0.25">
      <c r="A2655" s="4"/>
      <c r="B2655" s="44" t="str">
        <f>IF($D2655="", "", IF(IFERROR(INDEX('Page Categories'!$E$11:$E$1010, MATCH($D2655, 'Page Categories'!$D$11:$D$1010, 0)), "")="", 'Page Categories'!$M$21, IFERROR(INDEX('Page Categories'!$E$11:$E$1010, MATCH($D2655, 'Page Categories'!$D$11:$D$1010, 0)), "")))</f>
        <v/>
      </c>
      <c r="C2655" s="4"/>
      <c r="D2655" s="50"/>
      <c r="E2655" s="51"/>
      <c r="F2655" s="51"/>
      <c r="G2655" s="52"/>
      <c r="H2655" s="51"/>
      <c r="I2655" s="53"/>
      <c r="J2655" s="4"/>
      <c r="O2655" s="12" t="str">
        <f t="shared" si="333"/>
        <v/>
      </c>
      <c r="Q2655" s="12" t="str">
        <f t="shared" si="334"/>
        <v/>
      </c>
      <c r="R2655" s="12" t="str">
        <f t="shared" si="335"/>
        <v/>
      </c>
      <c r="S2655" s="12" t="str">
        <f t="shared" si="336"/>
        <v/>
      </c>
      <c r="T2655" s="12" t="str">
        <f t="shared" si="337"/>
        <v/>
      </c>
      <c r="U2655" s="12" t="str">
        <f t="shared" si="338"/>
        <v/>
      </c>
      <c r="V2655" s="12" t="str">
        <f t="shared" si="332"/>
        <v/>
      </c>
      <c r="X2655" s="44" t="str">
        <f>IF($D2655="", "", IF(COUNTIF($D$11:$D2655, $D2655)&gt;1, "", $D2655))</f>
        <v/>
      </c>
      <c r="Z2655" s="12" t="str">
        <f>IF($X2655="", "", IF(COUNTIF('Page Categories'!$D$11:$D$1010, $X2655)&gt;0, "", MAX(Z$10:Z2654)+1))</f>
        <v/>
      </c>
      <c r="AB2655" s="44" t="str">
        <f t="shared" si="339"/>
        <v/>
      </c>
    </row>
    <row r="2656" spans="1:28" x14ac:dyDescent="0.25">
      <c r="A2656" s="4"/>
      <c r="B2656" s="44" t="str">
        <f>IF($D2656="", "", IF(IFERROR(INDEX('Page Categories'!$E$11:$E$1010, MATCH($D2656, 'Page Categories'!$D$11:$D$1010, 0)), "")="", 'Page Categories'!$M$21, IFERROR(INDEX('Page Categories'!$E$11:$E$1010, MATCH($D2656, 'Page Categories'!$D$11:$D$1010, 0)), "")))</f>
        <v/>
      </c>
      <c r="C2656" s="4"/>
      <c r="D2656" s="50"/>
      <c r="E2656" s="51"/>
      <c r="F2656" s="51"/>
      <c r="G2656" s="52"/>
      <c r="H2656" s="51"/>
      <c r="I2656" s="53"/>
      <c r="J2656" s="4"/>
      <c r="O2656" s="12" t="str">
        <f t="shared" si="333"/>
        <v/>
      </c>
      <c r="Q2656" s="12" t="str">
        <f t="shared" si="334"/>
        <v/>
      </c>
      <c r="R2656" s="12" t="str">
        <f t="shared" si="335"/>
        <v/>
      </c>
      <c r="S2656" s="12" t="str">
        <f t="shared" si="336"/>
        <v/>
      </c>
      <c r="T2656" s="12" t="str">
        <f t="shared" si="337"/>
        <v/>
      </c>
      <c r="U2656" s="12" t="str">
        <f t="shared" si="338"/>
        <v/>
      </c>
      <c r="V2656" s="12" t="str">
        <f t="shared" si="332"/>
        <v/>
      </c>
      <c r="X2656" s="44" t="str">
        <f>IF($D2656="", "", IF(COUNTIF($D$11:$D2656, $D2656)&gt;1, "", $D2656))</f>
        <v/>
      </c>
      <c r="Z2656" s="12" t="str">
        <f>IF($X2656="", "", IF(COUNTIF('Page Categories'!$D$11:$D$1010, $X2656)&gt;0, "", MAX(Z$10:Z2655)+1))</f>
        <v/>
      </c>
      <c r="AB2656" s="44" t="str">
        <f t="shared" si="339"/>
        <v/>
      </c>
    </row>
    <row r="2657" spans="1:28" x14ac:dyDescent="0.25">
      <c r="A2657" s="4"/>
      <c r="B2657" s="44" t="str">
        <f>IF($D2657="", "", IF(IFERROR(INDEX('Page Categories'!$E$11:$E$1010, MATCH($D2657, 'Page Categories'!$D$11:$D$1010, 0)), "")="", 'Page Categories'!$M$21, IFERROR(INDEX('Page Categories'!$E$11:$E$1010, MATCH($D2657, 'Page Categories'!$D$11:$D$1010, 0)), "")))</f>
        <v/>
      </c>
      <c r="C2657" s="4"/>
      <c r="D2657" s="50"/>
      <c r="E2657" s="51"/>
      <c r="F2657" s="51"/>
      <c r="G2657" s="52"/>
      <c r="H2657" s="51"/>
      <c r="I2657" s="53"/>
      <c r="J2657" s="4"/>
      <c r="O2657" s="12" t="str">
        <f t="shared" si="333"/>
        <v/>
      </c>
      <c r="Q2657" s="12" t="str">
        <f t="shared" si="334"/>
        <v/>
      </c>
      <c r="R2657" s="12" t="str">
        <f t="shared" si="335"/>
        <v/>
      </c>
      <c r="S2657" s="12" t="str">
        <f t="shared" si="336"/>
        <v/>
      </c>
      <c r="T2657" s="12" t="str">
        <f t="shared" si="337"/>
        <v/>
      </c>
      <c r="U2657" s="12" t="str">
        <f t="shared" si="338"/>
        <v/>
      </c>
      <c r="V2657" s="12" t="str">
        <f t="shared" si="332"/>
        <v/>
      </c>
      <c r="X2657" s="44" t="str">
        <f>IF($D2657="", "", IF(COUNTIF($D$11:$D2657, $D2657)&gt;1, "", $D2657))</f>
        <v/>
      </c>
      <c r="Z2657" s="12" t="str">
        <f>IF($X2657="", "", IF(COUNTIF('Page Categories'!$D$11:$D$1010, $X2657)&gt;0, "", MAX(Z$10:Z2656)+1))</f>
        <v/>
      </c>
      <c r="AB2657" s="44" t="str">
        <f t="shared" si="339"/>
        <v/>
      </c>
    </row>
    <row r="2658" spans="1:28" x14ac:dyDescent="0.25">
      <c r="A2658" s="4"/>
      <c r="B2658" s="44" t="str">
        <f>IF($D2658="", "", IF(IFERROR(INDEX('Page Categories'!$E$11:$E$1010, MATCH($D2658, 'Page Categories'!$D$11:$D$1010, 0)), "")="", 'Page Categories'!$M$21, IFERROR(INDEX('Page Categories'!$E$11:$E$1010, MATCH($D2658, 'Page Categories'!$D$11:$D$1010, 0)), "")))</f>
        <v/>
      </c>
      <c r="C2658" s="4"/>
      <c r="D2658" s="50"/>
      <c r="E2658" s="51"/>
      <c r="F2658" s="51"/>
      <c r="G2658" s="52"/>
      <c r="H2658" s="51"/>
      <c r="I2658" s="53"/>
      <c r="J2658" s="4"/>
      <c r="O2658" s="12" t="str">
        <f t="shared" si="333"/>
        <v/>
      </c>
      <c r="Q2658" s="12" t="str">
        <f t="shared" si="334"/>
        <v/>
      </c>
      <c r="R2658" s="12" t="str">
        <f t="shared" si="335"/>
        <v/>
      </c>
      <c r="S2658" s="12" t="str">
        <f t="shared" si="336"/>
        <v/>
      </c>
      <c r="T2658" s="12" t="str">
        <f t="shared" si="337"/>
        <v/>
      </c>
      <c r="U2658" s="12" t="str">
        <f t="shared" si="338"/>
        <v/>
      </c>
      <c r="V2658" s="12" t="str">
        <f t="shared" si="332"/>
        <v/>
      </c>
      <c r="X2658" s="44" t="str">
        <f>IF($D2658="", "", IF(COUNTIF($D$11:$D2658, $D2658)&gt;1, "", $D2658))</f>
        <v/>
      </c>
      <c r="Z2658" s="12" t="str">
        <f>IF($X2658="", "", IF(COUNTIF('Page Categories'!$D$11:$D$1010, $X2658)&gt;0, "", MAX(Z$10:Z2657)+1))</f>
        <v/>
      </c>
      <c r="AB2658" s="44" t="str">
        <f t="shared" si="339"/>
        <v/>
      </c>
    </row>
    <row r="2659" spans="1:28" x14ac:dyDescent="0.25">
      <c r="A2659" s="4"/>
      <c r="B2659" s="44" t="str">
        <f>IF($D2659="", "", IF(IFERROR(INDEX('Page Categories'!$E$11:$E$1010, MATCH($D2659, 'Page Categories'!$D$11:$D$1010, 0)), "")="", 'Page Categories'!$M$21, IFERROR(INDEX('Page Categories'!$E$11:$E$1010, MATCH($D2659, 'Page Categories'!$D$11:$D$1010, 0)), "")))</f>
        <v/>
      </c>
      <c r="C2659" s="4"/>
      <c r="D2659" s="50"/>
      <c r="E2659" s="51"/>
      <c r="F2659" s="51"/>
      <c r="G2659" s="52"/>
      <c r="H2659" s="51"/>
      <c r="I2659" s="53"/>
      <c r="J2659" s="4"/>
      <c r="O2659" s="12" t="str">
        <f t="shared" si="333"/>
        <v/>
      </c>
      <c r="Q2659" s="12" t="str">
        <f t="shared" si="334"/>
        <v/>
      </c>
      <c r="R2659" s="12" t="str">
        <f t="shared" si="335"/>
        <v/>
      </c>
      <c r="S2659" s="12" t="str">
        <f t="shared" si="336"/>
        <v/>
      </c>
      <c r="T2659" s="12" t="str">
        <f t="shared" si="337"/>
        <v/>
      </c>
      <c r="U2659" s="12" t="str">
        <f t="shared" si="338"/>
        <v/>
      </c>
      <c r="V2659" s="12" t="str">
        <f t="shared" si="332"/>
        <v/>
      </c>
      <c r="X2659" s="44" t="str">
        <f>IF($D2659="", "", IF(COUNTIF($D$11:$D2659, $D2659)&gt;1, "", $D2659))</f>
        <v/>
      </c>
      <c r="Z2659" s="12" t="str">
        <f>IF($X2659="", "", IF(COUNTIF('Page Categories'!$D$11:$D$1010, $X2659)&gt;0, "", MAX(Z$10:Z2658)+1))</f>
        <v/>
      </c>
      <c r="AB2659" s="44" t="str">
        <f t="shared" si="339"/>
        <v/>
      </c>
    </row>
    <row r="2660" spans="1:28" x14ac:dyDescent="0.25">
      <c r="A2660" s="4"/>
      <c r="B2660" s="44" t="str">
        <f>IF($D2660="", "", IF(IFERROR(INDEX('Page Categories'!$E$11:$E$1010, MATCH($D2660, 'Page Categories'!$D$11:$D$1010, 0)), "")="", 'Page Categories'!$M$21, IFERROR(INDEX('Page Categories'!$E$11:$E$1010, MATCH($D2660, 'Page Categories'!$D$11:$D$1010, 0)), "")))</f>
        <v/>
      </c>
      <c r="C2660" s="4"/>
      <c r="D2660" s="50"/>
      <c r="E2660" s="51"/>
      <c r="F2660" s="51"/>
      <c r="G2660" s="52"/>
      <c r="H2660" s="51"/>
      <c r="I2660" s="53"/>
      <c r="J2660" s="4"/>
      <c r="O2660" s="12" t="str">
        <f t="shared" si="333"/>
        <v/>
      </c>
      <c r="Q2660" s="12" t="str">
        <f t="shared" si="334"/>
        <v/>
      </c>
      <c r="R2660" s="12" t="str">
        <f t="shared" si="335"/>
        <v/>
      </c>
      <c r="S2660" s="12" t="str">
        <f t="shared" si="336"/>
        <v/>
      </c>
      <c r="T2660" s="12" t="str">
        <f t="shared" si="337"/>
        <v/>
      </c>
      <c r="U2660" s="12" t="str">
        <f t="shared" si="338"/>
        <v/>
      </c>
      <c r="V2660" s="12" t="str">
        <f t="shared" si="332"/>
        <v/>
      </c>
      <c r="X2660" s="44" t="str">
        <f>IF($D2660="", "", IF(COUNTIF($D$11:$D2660, $D2660)&gt;1, "", $D2660))</f>
        <v/>
      </c>
      <c r="Z2660" s="12" t="str">
        <f>IF($X2660="", "", IF(COUNTIF('Page Categories'!$D$11:$D$1010, $X2660)&gt;0, "", MAX(Z$10:Z2659)+1))</f>
        <v/>
      </c>
      <c r="AB2660" s="44" t="str">
        <f t="shared" si="339"/>
        <v/>
      </c>
    </row>
    <row r="2661" spans="1:28" x14ac:dyDescent="0.25">
      <c r="A2661" s="4"/>
      <c r="B2661" s="44" t="str">
        <f>IF($D2661="", "", IF(IFERROR(INDEX('Page Categories'!$E$11:$E$1010, MATCH($D2661, 'Page Categories'!$D$11:$D$1010, 0)), "")="", 'Page Categories'!$M$21, IFERROR(INDEX('Page Categories'!$E$11:$E$1010, MATCH($D2661, 'Page Categories'!$D$11:$D$1010, 0)), "")))</f>
        <v/>
      </c>
      <c r="C2661" s="4"/>
      <c r="D2661" s="50"/>
      <c r="E2661" s="51"/>
      <c r="F2661" s="51"/>
      <c r="G2661" s="52"/>
      <c r="H2661" s="51"/>
      <c r="I2661" s="53"/>
      <c r="J2661" s="4"/>
      <c r="O2661" s="12" t="str">
        <f t="shared" si="333"/>
        <v/>
      </c>
      <c r="Q2661" s="12" t="str">
        <f t="shared" si="334"/>
        <v/>
      </c>
      <c r="R2661" s="12" t="str">
        <f t="shared" si="335"/>
        <v/>
      </c>
      <c r="S2661" s="12" t="str">
        <f t="shared" si="336"/>
        <v/>
      </c>
      <c r="T2661" s="12" t="str">
        <f t="shared" si="337"/>
        <v/>
      </c>
      <c r="U2661" s="12" t="str">
        <f t="shared" si="338"/>
        <v/>
      </c>
      <c r="V2661" s="12" t="str">
        <f t="shared" si="332"/>
        <v/>
      </c>
      <c r="X2661" s="44" t="str">
        <f>IF($D2661="", "", IF(COUNTIF($D$11:$D2661, $D2661)&gt;1, "", $D2661))</f>
        <v/>
      </c>
      <c r="Z2661" s="12" t="str">
        <f>IF($X2661="", "", IF(COUNTIF('Page Categories'!$D$11:$D$1010, $X2661)&gt;0, "", MAX(Z$10:Z2660)+1))</f>
        <v/>
      </c>
      <c r="AB2661" s="44" t="str">
        <f t="shared" si="339"/>
        <v/>
      </c>
    </row>
    <row r="2662" spans="1:28" x14ac:dyDescent="0.25">
      <c r="A2662" s="4"/>
      <c r="B2662" s="44" t="str">
        <f>IF($D2662="", "", IF(IFERROR(INDEX('Page Categories'!$E$11:$E$1010, MATCH($D2662, 'Page Categories'!$D$11:$D$1010, 0)), "")="", 'Page Categories'!$M$21, IFERROR(INDEX('Page Categories'!$E$11:$E$1010, MATCH($D2662, 'Page Categories'!$D$11:$D$1010, 0)), "")))</f>
        <v/>
      </c>
      <c r="C2662" s="4"/>
      <c r="D2662" s="50"/>
      <c r="E2662" s="51"/>
      <c r="F2662" s="51"/>
      <c r="G2662" s="52"/>
      <c r="H2662" s="51"/>
      <c r="I2662" s="53"/>
      <c r="J2662" s="4"/>
      <c r="O2662" s="12" t="str">
        <f t="shared" si="333"/>
        <v/>
      </c>
      <c r="Q2662" s="12" t="str">
        <f t="shared" si="334"/>
        <v/>
      </c>
      <c r="R2662" s="12" t="str">
        <f t="shared" si="335"/>
        <v/>
      </c>
      <c r="S2662" s="12" t="str">
        <f t="shared" si="336"/>
        <v/>
      </c>
      <c r="T2662" s="12" t="str">
        <f t="shared" si="337"/>
        <v/>
      </c>
      <c r="U2662" s="12" t="str">
        <f t="shared" si="338"/>
        <v/>
      </c>
      <c r="V2662" s="12" t="str">
        <f t="shared" si="332"/>
        <v/>
      </c>
      <c r="X2662" s="44" t="str">
        <f>IF($D2662="", "", IF(COUNTIF($D$11:$D2662, $D2662)&gt;1, "", $D2662))</f>
        <v/>
      </c>
      <c r="Z2662" s="12" t="str">
        <f>IF($X2662="", "", IF(COUNTIF('Page Categories'!$D$11:$D$1010, $X2662)&gt;0, "", MAX(Z$10:Z2661)+1))</f>
        <v/>
      </c>
      <c r="AB2662" s="44" t="str">
        <f t="shared" si="339"/>
        <v/>
      </c>
    </row>
    <row r="2663" spans="1:28" x14ac:dyDescent="0.25">
      <c r="A2663" s="4"/>
      <c r="B2663" s="44" t="str">
        <f>IF($D2663="", "", IF(IFERROR(INDEX('Page Categories'!$E$11:$E$1010, MATCH($D2663, 'Page Categories'!$D$11:$D$1010, 0)), "")="", 'Page Categories'!$M$21, IFERROR(INDEX('Page Categories'!$E$11:$E$1010, MATCH($D2663, 'Page Categories'!$D$11:$D$1010, 0)), "")))</f>
        <v/>
      </c>
      <c r="C2663" s="4"/>
      <c r="D2663" s="50"/>
      <c r="E2663" s="51"/>
      <c r="F2663" s="51"/>
      <c r="G2663" s="52"/>
      <c r="H2663" s="51"/>
      <c r="I2663" s="53"/>
      <c r="J2663" s="4"/>
      <c r="O2663" s="12" t="str">
        <f t="shared" si="333"/>
        <v/>
      </c>
      <c r="Q2663" s="12" t="str">
        <f t="shared" si="334"/>
        <v/>
      </c>
      <c r="R2663" s="12" t="str">
        <f t="shared" si="335"/>
        <v/>
      </c>
      <c r="S2663" s="12" t="str">
        <f t="shared" si="336"/>
        <v/>
      </c>
      <c r="T2663" s="12" t="str">
        <f t="shared" si="337"/>
        <v/>
      </c>
      <c r="U2663" s="12" t="str">
        <f t="shared" si="338"/>
        <v/>
      </c>
      <c r="V2663" s="12" t="str">
        <f t="shared" si="332"/>
        <v/>
      </c>
      <c r="X2663" s="44" t="str">
        <f>IF($D2663="", "", IF(COUNTIF($D$11:$D2663, $D2663)&gt;1, "", $D2663))</f>
        <v/>
      </c>
      <c r="Z2663" s="12" t="str">
        <f>IF($X2663="", "", IF(COUNTIF('Page Categories'!$D$11:$D$1010, $X2663)&gt;0, "", MAX(Z$10:Z2662)+1))</f>
        <v/>
      </c>
      <c r="AB2663" s="44" t="str">
        <f t="shared" si="339"/>
        <v/>
      </c>
    </row>
    <row r="2664" spans="1:28" x14ac:dyDescent="0.25">
      <c r="A2664" s="4"/>
      <c r="B2664" s="44" t="str">
        <f>IF($D2664="", "", IF(IFERROR(INDEX('Page Categories'!$E$11:$E$1010, MATCH($D2664, 'Page Categories'!$D$11:$D$1010, 0)), "")="", 'Page Categories'!$M$21, IFERROR(INDEX('Page Categories'!$E$11:$E$1010, MATCH($D2664, 'Page Categories'!$D$11:$D$1010, 0)), "")))</f>
        <v/>
      </c>
      <c r="C2664" s="4"/>
      <c r="D2664" s="50"/>
      <c r="E2664" s="51"/>
      <c r="F2664" s="51"/>
      <c r="G2664" s="52"/>
      <c r="H2664" s="51"/>
      <c r="I2664" s="53"/>
      <c r="J2664" s="4"/>
      <c r="O2664" s="12" t="str">
        <f t="shared" si="333"/>
        <v/>
      </c>
      <c r="Q2664" s="12" t="str">
        <f t="shared" si="334"/>
        <v/>
      </c>
      <c r="R2664" s="12" t="str">
        <f t="shared" si="335"/>
        <v/>
      </c>
      <c r="S2664" s="12" t="str">
        <f t="shared" si="336"/>
        <v/>
      </c>
      <c r="T2664" s="12" t="str">
        <f t="shared" si="337"/>
        <v/>
      </c>
      <c r="U2664" s="12" t="str">
        <f t="shared" si="338"/>
        <v/>
      </c>
      <c r="V2664" s="12" t="str">
        <f t="shared" si="332"/>
        <v/>
      </c>
      <c r="X2664" s="44" t="str">
        <f>IF($D2664="", "", IF(COUNTIF($D$11:$D2664, $D2664)&gt;1, "", $D2664))</f>
        <v/>
      </c>
      <c r="Z2664" s="12" t="str">
        <f>IF($X2664="", "", IF(COUNTIF('Page Categories'!$D$11:$D$1010, $X2664)&gt;0, "", MAX(Z$10:Z2663)+1))</f>
        <v/>
      </c>
      <c r="AB2664" s="44" t="str">
        <f t="shared" si="339"/>
        <v/>
      </c>
    </row>
    <row r="2665" spans="1:28" x14ac:dyDescent="0.25">
      <c r="A2665" s="4"/>
      <c r="B2665" s="44" t="str">
        <f>IF($D2665="", "", IF(IFERROR(INDEX('Page Categories'!$E$11:$E$1010, MATCH($D2665, 'Page Categories'!$D$11:$D$1010, 0)), "")="", 'Page Categories'!$M$21, IFERROR(INDEX('Page Categories'!$E$11:$E$1010, MATCH($D2665, 'Page Categories'!$D$11:$D$1010, 0)), "")))</f>
        <v/>
      </c>
      <c r="C2665" s="4"/>
      <c r="D2665" s="50"/>
      <c r="E2665" s="51"/>
      <c r="F2665" s="51"/>
      <c r="G2665" s="52"/>
      <c r="H2665" s="51"/>
      <c r="I2665" s="53"/>
      <c r="J2665" s="4"/>
      <c r="O2665" s="12" t="str">
        <f t="shared" si="333"/>
        <v/>
      </c>
      <c r="Q2665" s="12" t="str">
        <f t="shared" si="334"/>
        <v/>
      </c>
      <c r="R2665" s="12" t="str">
        <f t="shared" si="335"/>
        <v/>
      </c>
      <c r="S2665" s="12" t="str">
        <f t="shared" si="336"/>
        <v/>
      </c>
      <c r="T2665" s="12" t="str">
        <f t="shared" si="337"/>
        <v/>
      </c>
      <c r="U2665" s="12" t="str">
        <f t="shared" si="338"/>
        <v/>
      </c>
      <c r="V2665" s="12" t="str">
        <f t="shared" si="332"/>
        <v/>
      </c>
      <c r="X2665" s="44" t="str">
        <f>IF($D2665="", "", IF(COUNTIF($D$11:$D2665, $D2665)&gt;1, "", $D2665))</f>
        <v/>
      </c>
      <c r="Z2665" s="12" t="str">
        <f>IF($X2665="", "", IF(COUNTIF('Page Categories'!$D$11:$D$1010, $X2665)&gt;0, "", MAX(Z$10:Z2664)+1))</f>
        <v/>
      </c>
      <c r="AB2665" s="44" t="str">
        <f t="shared" si="339"/>
        <v/>
      </c>
    </row>
    <row r="2666" spans="1:28" x14ac:dyDescent="0.25">
      <c r="A2666" s="4"/>
      <c r="B2666" s="44" t="str">
        <f>IF($D2666="", "", IF(IFERROR(INDEX('Page Categories'!$E$11:$E$1010, MATCH($D2666, 'Page Categories'!$D$11:$D$1010, 0)), "")="", 'Page Categories'!$M$21, IFERROR(INDEX('Page Categories'!$E$11:$E$1010, MATCH($D2666, 'Page Categories'!$D$11:$D$1010, 0)), "")))</f>
        <v/>
      </c>
      <c r="C2666" s="4"/>
      <c r="D2666" s="50"/>
      <c r="E2666" s="51"/>
      <c r="F2666" s="51"/>
      <c r="G2666" s="52"/>
      <c r="H2666" s="51"/>
      <c r="I2666" s="53"/>
      <c r="J2666" s="4"/>
      <c r="O2666" s="12" t="str">
        <f t="shared" si="333"/>
        <v/>
      </c>
      <c r="Q2666" s="12" t="str">
        <f t="shared" si="334"/>
        <v/>
      </c>
      <c r="R2666" s="12" t="str">
        <f t="shared" si="335"/>
        <v/>
      </c>
      <c r="S2666" s="12" t="str">
        <f t="shared" si="336"/>
        <v/>
      </c>
      <c r="T2666" s="12" t="str">
        <f t="shared" si="337"/>
        <v/>
      </c>
      <c r="U2666" s="12" t="str">
        <f t="shared" si="338"/>
        <v/>
      </c>
      <c r="V2666" s="12" t="str">
        <f t="shared" si="332"/>
        <v/>
      </c>
      <c r="X2666" s="44" t="str">
        <f>IF($D2666="", "", IF(COUNTIF($D$11:$D2666, $D2666)&gt;1, "", $D2666))</f>
        <v/>
      </c>
      <c r="Z2666" s="12" t="str">
        <f>IF($X2666="", "", IF(COUNTIF('Page Categories'!$D$11:$D$1010, $X2666)&gt;0, "", MAX(Z$10:Z2665)+1))</f>
        <v/>
      </c>
      <c r="AB2666" s="44" t="str">
        <f t="shared" si="339"/>
        <v/>
      </c>
    </row>
    <row r="2667" spans="1:28" x14ac:dyDescent="0.25">
      <c r="A2667" s="4"/>
      <c r="B2667" s="44" t="str">
        <f>IF($D2667="", "", IF(IFERROR(INDEX('Page Categories'!$E$11:$E$1010, MATCH($D2667, 'Page Categories'!$D$11:$D$1010, 0)), "")="", 'Page Categories'!$M$21, IFERROR(INDEX('Page Categories'!$E$11:$E$1010, MATCH($D2667, 'Page Categories'!$D$11:$D$1010, 0)), "")))</f>
        <v/>
      </c>
      <c r="C2667" s="4"/>
      <c r="D2667" s="50"/>
      <c r="E2667" s="51"/>
      <c r="F2667" s="51"/>
      <c r="G2667" s="52"/>
      <c r="H2667" s="51"/>
      <c r="I2667" s="53"/>
      <c r="J2667" s="4"/>
      <c r="O2667" s="12" t="str">
        <f t="shared" si="333"/>
        <v/>
      </c>
      <c r="Q2667" s="12" t="str">
        <f t="shared" si="334"/>
        <v/>
      </c>
      <c r="R2667" s="12" t="str">
        <f t="shared" si="335"/>
        <v/>
      </c>
      <c r="S2667" s="12" t="str">
        <f t="shared" si="336"/>
        <v/>
      </c>
      <c r="T2667" s="12" t="str">
        <f t="shared" si="337"/>
        <v/>
      </c>
      <c r="U2667" s="12" t="str">
        <f t="shared" si="338"/>
        <v/>
      </c>
      <c r="V2667" s="12" t="str">
        <f t="shared" si="332"/>
        <v/>
      </c>
      <c r="X2667" s="44" t="str">
        <f>IF($D2667="", "", IF(COUNTIF($D$11:$D2667, $D2667)&gt;1, "", $D2667))</f>
        <v/>
      </c>
      <c r="Z2667" s="12" t="str">
        <f>IF($X2667="", "", IF(COUNTIF('Page Categories'!$D$11:$D$1010, $X2667)&gt;0, "", MAX(Z$10:Z2666)+1))</f>
        <v/>
      </c>
      <c r="AB2667" s="44" t="str">
        <f t="shared" si="339"/>
        <v/>
      </c>
    </row>
    <row r="2668" spans="1:28" x14ac:dyDescent="0.25">
      <c r="A2668" s="4"/>
      <c r="B2668" s="44" t="str">
        <f>IF($D2668="", "", IF(IFERROR(INDEX('Page Categories'!$E$11:$E$1010, MATCH($D2668, 'Page Categories'!$D$11:$D$1010, 0)), "")="", 'Page Categories'!$M$21, IFERROR(INDEX('Page Categories'!$E$11:$E$1010, MATCH($D2668, 'Page Categories'!$D$11:$D$1010, 0)), "")))</f>
        <v/>
      </c>
      <c r="C2668" s="4"/>
      <c r="D2668" s="50"/>
      <c r="E2668" s="51"/>
      <c r="F2668" s="51"/>
      <c r="G2668" s="52"/>
      <c r="H2668" s="51"/>
      <c r="I2668" s="53"/>
      <c r="J2668" s="4"/>
      <c r="O2668" s="12" t="str">
        <f t="shared" si="333"/>
        <v/>
      </c>
      <c r="Q2668" s="12" t="str">
        <f t="shared" si="334"/>
        <v/>
      </c>
      <c r="R2668" s="12" t="str">
        <f t="shared" si="335"/>
        <v/>
      </c>
      <c r="S2668" s="12" t="str">
        <f t="shared" si="336"/>
        <v/>
      </c>
      <c r="T2668" s="12" t="str">
        <f t="shared" si="337"/>
        <v/>
      </c>
      <c r="U2668" s="12" t="str">
        <f t="shared" si="338"/>
        <v/>
      </c>
      <c r="V2668" s="12" t="str">
        <f t="shared" si="332"/>
        <v/>
      </c>
      <c r="X2668" s="44" t="str">
        <f>IF($D2668="", "", IF(COUNTIF($D$11:$D2668, $D2668)&gt;1, "", $D2668))</f>
        <v/>
      </c>
      <c r="Z2668" s="12" t="str">
        <f>IF($X2668="", "", IF(COUNTIF('Page Categories'!$D$11:$D$1010, $X2668)&gt;0, "", MAX(Z$10:Z2667)+1))</f>
        <v/>
      </c>
      <c r="AB2668" s="44" t="str">
        <f t="shared" si="339"/>
        <v/>
      </c>
    </row>
    <row r="2669" spans="1:28" x14ac:dyDescent="0.25">
      <c r="A2669" s="4"/>
      <c r="B2669" s="44" t="str">
        <f>IF($D2669="", "", IF(IFERROR(INDEX('Page Categories'!$E$11:$E$1010, MATCH($D2669, 'Page Categories'!$D$11:$D$1010, 0)), "")="", 'Page Categories'!$M$21, IFERROR(INDEX('Page Categories'!$E$11:$E$1010, MATCH($D2669, 'Page Categories'!$D$11:$D$1010, 0)), "")))</f>
        <v/>
      </c>
      <c r="C2669" s="4"/>
      <c r="D2669" s="50"/>
      <c r="E2669" s="51"/>
      <c r="F2669" s="51"/>
      <c r="G2669" s="52"/>
      <c r="H2669" s="51"/>
      <c r="I2669" s="53"/>
      <c r="J2669" s="4"/>
      <c r="O2669" s="12" t="str">
        <f t="shared" si="333"/>
        <v/>
      </c>
      <c r="Q2669" s="12" t="str">
        <f t="shared" si="334"/>
        <v/>
      </c>
      <c r="R2669" s="12" t="str">
        <f t="shared" si="335"/>
        <v/>
      </c>
      <c r="S2669" s="12" t="str">
        <f t="shared" si="336"/>
        <v/>
      </c>
      <c r="T2669" s="12" t="str">
        <f t="shared" si="337"/>
        <v/>
      </c>
      <c r="U2669" s="12" t="str">
        <f t="shared" si="338"/>
        <v/>
      </c>
      <c r="V2669" s="12" t="str">
        <f t="shared" si="332"/>
        <v/>
      </c>
      <c r="X2669" s="44" t="str">
        <f>IF($D2669="", "", IF(COUNTIF($D$11:$D2669, $D2669)&gt;1, "", $D2669))</f>
        <v/>
      </c>
      <c r="Z2669" s="12" t="str">
        <f>IF($X2669="", "", IF(COUNTIF('Page Categories'!$D$11:$D$1010, $X2669)&gt;0, "", MAX(Z$10:Z2668)+1))</f>
        <v/>
      </c>
      <c r="AB2669" s="44" t="str">
        <f t="shared" si="339"/>
        <v/>
      </c>
    </row>
    <row r="2670" spans="1:28" x14ac:dyDescent="0.25">
      <c r="A2670" s="4"/>
      <c r="B2670" s="44" t="str">
        <f>IF($D2670="", "", IF(IFERROR(INDEX('Page Categories'!$E$11:$E$1010, MATCH($D2670, 'Page Categories'!$D$11:$D$1010, 0)), "")="", 'Page Categories'!$M$21, IFERROR(INDEX('Page Categories'!$E$11:$E$1010, MATCH($D2670, 'Page Categories'!$D$11:$D$1010, 0)), "")))</f>
        <v/>
      </c>
      <c r="C2670" s="4"/>
      <c r="D2670" s="50"/>
      <c r="E2670" s="51"/>
      <c r="F2670" s="51"/>
      <c r="G2670" s="52"/>
      <c r="H2670" s="51"/>
      <c r="I2670" s="53"/>
      <c r="J2670" s="4"/>
      <c r="O2670" s="12" t="str">
        <f t="shared" si="333"/>
        <v/>
      </c>
      <c r="Q2670" s="12" t="str">
        <f t="shared" si="334"/>
        <v/>
      </c>
      <c r="R2670" s="12" t="str">
        <f t="shared" si="335"/>
        <v/>
      </c>
      <c r="S2670" s="12" t="str">
        <f t="shared" si="336"/>
        <v/>
      </c>
      <c r="T2670" s="12" t="str">
        <f t="shared" si="337"/>
        <v/>
      </c>
      <c r="U2670" s="12" t="str">
        <f t="shared" si="338"/>
        <v/>
      </c>
      <c r="V2670" s="12" t="str">
        <f t="shared" si="332"/>
        <v/>
      </c>
      <c r="X2670" s="44" t="str">
        <f>IF($D2670="", "", IF(COUNTIF($D$11:$D2670, $D2670)&gt;1, "", $D2670))</f>
        <v/>
      </c>
      <c r="Z2670" s="12" t="str">
        <f>IF($X2670="", "", IF(COUNTIF('Page Categories'!$D$11:$D$1010, $X2670)&gt;0, "", MAX(Z$10:Z2669)+1))</f>
        <v/>
      </c>
      <c r="AB2670" s="44" t="str">
        <f t="shared" si="339"/>
        <v/>
      </c>
    </row>
    <row r="2671" spans="1:28" x14ac:dyDescent="0.25">
      <c r="A2671" s="4"/>
      <c r="B2671" s="44" t="str">
        <f>IF($D2671="", "", IF(IFERROR(INDEX('Page Categories'!$E$11:$E$1010, MATCH($D2671, 'Page Categories'!$D$11:$D$1010, 0)), "")="", 'Page Categories'!$M$21, IFERROR(INDEX('Page Categories'!$E$11:$E$1010, MATCH($D2671, 'Page Categories'!$D$11:$D$1010, 0)), "")))</f>
        <v/>
      </c>
      <c r="C2671" s="4"/>
      <c r="D2671" s="50"/>
      <c r="E2671" s="51"/>
      <c r="F2671" s="51"/>
      <c r="G2671" s="52"/>
      <c r="H2671" s="51"/>
      <c r="I2671" s="53"/>
      <c r="J2671" s="4"/>
      <c r="O2671" s="12" t="str">
        <f t="shared" si="333"/>
        <v/>
      </c>
      <c r="Q2671" s="12" t="str">
        <f t="shared" si="334"/>
        <v/>
      </c>
      <c r="R2671" s="12" t="str">
        <f t="shared" si="335"/>
        <v/>
      </c>
      <c r="S2671" s="12" t="str">
        <f t="shared" si="336"/>
        <v/>
      </c>
      <c r="T2671" s="12" t="str">
        <f t="shared" si="337"/>
        <v/>
      </c>
      <c r="U2671" s="12" t="str">
        <f t="shared" si="338"/>
        <v/>
      </c>
      <c r="V2671" s="12" t="str">
        <f t="shared" si="332"/>
        <v/>
      </c>
      <c r="X2671" s="44" t="str">
        <f>IF($D2671="", "", IF(COUNTIF($D$11:$D2671, $D2671)&gt;1, "", $D2671))</f>
        <v/>
      </c>
      <c r="Z2671" s="12" t="str">
        <f>IF($X2671="", "", IF(COUNTIF('Page Categories'!$D$11:$D$1010, $X2671)&gt;0, "", MAX(Z$10:Z2670)+1))</f>
        <v/>
      </c>
      <c r="AB2671" s="44" t="str">
        <f t="shared" si="339"/>
        <v/>
      </c>
    </row>
    <row r="2672" spans="1:28" x14ac:dyDescent="0.25">
      <c r="A2672" s="4"/>
      <c r="B2672" s="44" t="str">
        <f>IF($D2672="", "", IF(IFERROR(INDEX('Page Categories'!$E$11:$E$1010, MATCH($D2672, 'Page Categories'!$D$11:$D$1010, 0)), "")="", 'Page Categories'!$M$21, IFERROR(INDEX('Page Categories'!$E$11:$E$1010, MATCH($D2672, 'Page Categories'!$D$11:$D$1010, 0)), "")))</f>
        <v/>
      </c>
      <c r="C2672" s="4"/>
      <c r="D2672" s="50"/>
      <c r="E2672" s="51"/>
      <c r="F2672" s="51"/>
      <c r="G2672" s="52"/>
      <c r="H2672" s="51"/>
      <c r="I2672" s="53"/>
      <c r="J2672" s="4"/>
      <c r="O2672" s="12" t="str">
        <f t="shared" si="333"/>
        <v/>
      </c>
      <c r="Q2672" s="12" t="str">
        <f t="shared" si="334"/>
        <v/>
      </c>
      <c r="R2672" s="12" t="str">
        <f t="shared" si="335"/>
        <v/>
      </c>
      <c r="S2672" s="12" t="str">
        <f t="shared" si="336"/>
        <v/>
      </c>
      <c r="T2672" s="12" t="str">
        <f t="shared" si="337"/>
        <v/>
      </c>
      <c r="U2672" s="12" t="str">
        <f t="shared" si="338"/>
        <v/>
      </c>
      <c r="V2672" s="12" t="str">
        <f t="shared" si="332"/>
        <v/>
      </c>
      <c r="X2672" s="44" t="str">
        <f>IF($D2672="", "", IF(COUNTIF($D$11:$D2672, $D2672)&gt;1, "", $D2672))</f>
        <v/>
      </c>
      <c r="Z2672" s="12" t="str">
        <f>IF($X2672="", "", IF(COUNTIF('Page Categories'!$D$11:$D$1010, $X2672)&gt;0, "", MAX(Z$10:Z2671)+1))</f>
        <v/>
      </c>
      <c r="AB2672" s="44" t="str">
        <f t="shared" si="339"/>
        <v/>
      </c>
    </row>
    <row r="2673" spans="1:28" x14ac:dyDescent="0.25">
      <c r="A2673" s="4"/>
      <c r="B2673" s="44" t="str">
        <f>IF($D2673="", "", IF(IFERROR(INDEX('Page Categories'!$E$11:$E$1010, MATCH($D2673, 'Page Categories'!$D$11:$D$1010, 0)), "")="", 'Page Categories'!$M$21, IFERROR(INDEX('Page Categories'!$E$11:$E$1010, MATCH($D2673, 'Page Categories'!$D$11:$D$1010, 0)), "")))</f>
        <v/>
      </c>
      <c r="C2673" s="4"/>
      <c r="D2673" s="50"/>
      <c r="E2673" s="51"/>
      <c r="F2673" s="51"/>
      <c r="G2673" s="52"/>
      <c r="H2673" s="51"/>
      <c r="I2673" s="53"/>
      <c r="J2673" s="4"/>
      <c r="O2673" s="12" t="str">
        <f t="shared" si="333"/>
        <v/>
      </c>
      <c r="Q2673" s="12" t="str">
        <f t="shared" si="334"/>
        <v/>
      </c>
      <c r="R2673" s="12" t="str">
        <f t="shared" si="335"/>
        <v/>
      </c>
      <c r="S2673" s="12" t="str">
        <f t="shared" si="336"/>
        <v/>
      </c>
      <c r="T2673" s="12" t="str">
        <f t="shared" si="337"/>
        <v/>
      </c>
      <c r="U2673" s="12" t="str">
        <f t="shared" si="338"/>
        <v/>
      </c>
      <c r="V2673" s="12" t="str">
        <f t="shared" si="332"/>
        <v/>
      </c>
      <c r="X2673" s="44" t="str">
        <f>IF($D2673="", "", IF(COUNTIF($D$11:$D2673, $D2673)&gt;1, "", $D2673))</f>
        <v/>
      </c>
      <c r="Z2673" s="12" t="str">
        <f>IF($X2673="", "", IF(COUNTIF('Page Categories'!$D$11:$D$1010, $X2673)&gt;0, "", MAX(Z$10:Z2672)+1))</f>
        <v/>
      </c>
      <c r="AB2673" s="44" t="str">
        <f t="shared" si="339"/>
        <v/>
      </c>
    </row>
    <row r="2674" spans="1:28" x14ac:dyDescent="0.25">
      <c r="A2674" s="4"/>
      <c r="B2674" s="44" t="str">
        <f>IF($D2674="", "", IF(IFERROR(INDEX('Page Categories'!$E$11:$E$1010, MATCH($D2674, 'Page Categories'!$D$11:$D$1010, 0)), "")="", 'Page Categories'!$M$21, IFERROR(INDEX('Page Categories'!$E$11:$E$1010, MATCH($D2674, 'Page Categories'!$D$11:$D$1010, 0)), "")))</f>
        <v/>
      </c>
      <c r="C2674" s="4"/>
      <c r="D2674" s="50"/>
      <c r="E2674" s="51"/>
      <c r="F2674" s="51"/>
      <c r="G2674" s="52"/>
      <c r="H2674" s="51"/>
      <c r="I2674" s="53"/>
      <c r="J2674" s="4"/>
      <c r="O2674" s="12" t="str">
        <f t="shared" si="333"/>
        <v/>
      </c>
      <c r="Q2674" s="12" t="str">
        <f t="shared" si="334"/>
        <v/>
      </c>
      <c r="R2674" s="12" t="str">
        <f t="shared" si="335"/>
        <v/>
      </c>
      <c r="S2674" s="12" t="str">
        <f t="shared" si="336"/>
        <v/>
      </c>
      <c r="T2674" s="12" t="str">
        <f t="shared" si="337"/>
        <v/>
      </c>
      <c r="U2674" s="12" t="str">
        <f t="shared" si="338"/>
        <v/>
      </c>
      <c r="V2674" s="12" t="str">
        <f t="shared" si="332"/>
        <v/>
      </c>
      <c r="X2674" s="44" t="str">
        <f>IF($D2674="", "", IF(COUNTIF($D$11:$D2674, $D2674)&gt;1, "", $D2674))</f>
        <v/>
      </c>
      <c r="Z2674" s="12" t="str">
        <f>IF($X2674="", "", IF(COUNTIF('Page Categories'!$D$11:$D$1010, $X2674)&gt;0, "", MAX(Z$10:Z2673)+1))</f>
        <v/>
      </c>
      <c r="AB2674" s="44" t="str">
        <f t="shared" si="339"/>
        <v/>
      </c>
    </row>
    <row r="2675" spans="1:28" x14ac:dyDescent="0.25">
      <c r="A2675" s="4"/>
      <c r="B2675" s="44" t="str">
        <f>IF($D2675="", "", IF(IFERROR(INDEX('Page Categories'!$E$11:$E$1010, MATCH($D2675, 'Page Categories'!$D$11:$D$1010, 0)), "")="", 'Page Categories'!$M$21, IFERROR(INDEX('Page Categories'!$E$11:$E$1010, MATCH($D2675, 'Page Categories'!$D$11:$D$1010, 0)), "")))</f>
        <v/>
      </c>
      <c r="C2675" s="4"/>
      <c r="D2675" s="50"/>
      <c r="E2675" s="51"/>
      <c r="F2675" s="51"/>
      <c r="G2675" s="52"/>
      <c r="H2675" s="51"/>
      <c r="I2675" s="53"/>
      <c r="J2675" s="4"/>
      <c r="O2675" s="12" t="str">
        <f t="shared" si="333"/>
        <v/>
      </c>
      <c r="Q2675" s="12" t="str">
        <f t="shared" si="334"/>
        <v/>
      </c>
      <c r="R2675" s="12" t="str">
        <f t="shared" si="335"/>
        <v/>
      </c>
      <c r="S2675" s="12" t="str">
        <f t="shared" si="336"/>
        <v/>
      </c>
      <c r="T2675" s="12" t="str">
        <f t="shared" si="337"/>
        <v/>
      </c>
      <c r="U2675" s="12" t="str">
        <f t="shared" si="338"/>
        <v/>
      </c>
      <c r="V2675" s="12" t="str">
        <f t="shared" si="332"/>
        <v/>
      </c>
      <c r="X2675" s="44" t="str">
        <f>IF($D2675="", "", IF(COUNTIF($D$11:$D2675, $D2675)&gt;1, "", $D2675))</f>
        <v/>
      </c>
      <c r="Z2675" s="12" t="str">
        <f>IF($X2675="", "", IF(COUNTIF('Page Categories'!$D$11:$D$1010, $X2675)&gt;0, "", MAX(Z$10:Z2674)+1))</f>
        <v/>
      </c>
      <c r="AB2675" s="44" t="str">
        <f t="shared" si="339"/>
        <v/>
      </c>
    </row>
    <row r="2676" spans="1:28" x14ac:dyDescent="0.25">
      <c r="A2676" s="4"/>
      <c r="B2676" s="44" t="str">
        <f>IF($D2676="", "", IF(IFERROR(INDEX('Page Categories'!$E$11:$E$1010, MATCH($D2676, 'Page Categories'!$D$11:$D$1010, 0)), "")="", 'Page Categories'!$M$21, IFERROR(INDEX('Page Categories'!$E$11:$E$1010, MATCH($D2676, 'Page Categories'!$D$11:$D$1010, 0)), "")))</f>
        <v/>
      </c>
      <c r="C2676" s="4"/>
      <c r="D2676" s="50"/>
      <c r="E2676" s="51"/>
      <c r="F2676" s="51"/>
      <c r="G2676" s="52"/>
      <c r="H2676" s="51"/>
      <c r="I2676" s="53"/>
      <c r="J2676" s="4"/>
      <c r="O2676" s="12" t="str">
        <f t="shared" si="333"/>
        <v/>
      </c>
      <c r="Q2676" s="12" t="str">
        <f t="shared" si="334"/>
        <v/>
      </c>
      <c r="R2676" s="12" t="str">
        <f t="shared" si="335"/>
        <v/>
      </c>
      <c r="S2676" s="12" t="str">
        <f t="shared" si="336"/>
        <v/>
      </c>
      <c r="T2676" s="12" t="str">
        <f t="shared" si="337"/>
        <v/>
      </c>
      <c r="U2676" s="12" t="str">
        <f t="shared" si="338"/>
        <v/>
      </c>
      <c r="V2676" s="12" t="str">
        <f t="shared" si="332"/>
        <v/>
      </c>
      <c r="X2676" s="44" t="str">
        <f>IF($D2676="", "", IF(COUNTIF($D$11:$D2676, $D2676)&gt;1, "", $D2676))</f>
        <v/>
      </c>
      <c r="Z2676" s="12" t="str">
        <f>IF($X2676="", "", IF(COUNTIF('Page Categories'!$D$11:$D$1010, $X2676)&gt;0, "", MAX(Z$10:Z2675)+1))</f>
        <v/>
      </c>
      <c r="AB2676" s="44" t="str">
        <f t="shared" si="339"/>
        <v/>
      </c>
    </row>
    <row r="2677" spans="1:28" x14ac:dyDescent="0.25">
      <c r="A2677" s="4"/>
      <c r="B2677" s="44" t="str">
        <f>IF($D2677="", "", IF(IFERROR(INDEX('Page Categories'!$E$11:$E$1010, MATCH($D2677, 'Page Categories'!$D$11:$D$1010, 0)), "")="", 'Page Categories'!$M$21, IFERROR(INDEX('Page Categories'!$E$11:$E$1010, MATCH($D2677, 'Page Categories'!$D$11:$D$1010, 0)), "")))</f>
        <v/>
      </c>
      <c r="C2677" s="4"/>
      <c r="D2677" s="50"/>
      <c r="E2677" s="51"/>
      <c r="F2677" s="51"/>
      <c r="G2677" s="52"/>
      <c r="H2677" s="51"/>
      <c r="I2677" s="53"/>
      <c r="J2677" s="4"/>
      <c r="O2677" s="12" t="str">
        <f t="shared" si="333"/>
        <v/>
      </c>
      <c r="Q2677" s="12" t="str">
        <f t="shared" si="334"/>
        <v/>
      </c>
      <c r="R2677" s="12" t="str">
        <f t="shared" si="335"/>
        <v/>
      </c>
      <c r="S2677" s="12" t="str">
        <f t="shared" si="336"/>
        <v/>
      </c>
      <c r="T2677" s="12" t="str">
        <f t="shared" si="337"/>
        <v/>
      </c>
      <c r="U2677" s="12" t="str">
        <f t="shared" si="338"/>
        <v/>
      </c>
      <c r="V2677" s="12" t="str">
        <f t="shared" si="332"/>
        <v/>
      </c>
      <c r="X2677" s="44" t="str">
        <f>IF($D2677="", "", IF(COUNTIF($D$11:$D2677, $D2677)&gt;1, "", $D2677))</f>
        <v/>
      </c>
      <c r="Z2677" s="12" t="str">
        <f>IF($X2677="", "", IF(COUNTIF('Page Categories'!$D$11:$D$1010, $X2677)&gt;0, "", MAX(Z$10:Z2676)+1))</f>
        <v/>
      </c>
      <c r="AB2677" s="44" t="str">
        <f t="shared" si="339"/>
        <v/>
      </c>
    </row>
    <row r="2678" spans="1:28" x14ac:dyDescent="0.25">
      <c r="A2678" s="4"/>
      <c r="B2678" s="44" t="str">
        <f>IF($D2678="", "", IF(IFERROR(INDEX('Page Categories'!$E$11:$E$1010, MATCH($D2678, 'Page Categories'!$D$11:$D$1010, 0)), "")="", 'Page Categories'!$M$21, IFERROR(INDEX('Page Categories'!$E$11:$E$1010, MATCH($D2678, 'Page Categories'!$D$11:$D$1010, 0)), "")))</f>
        <v/>
      </c>
      <c r="C2678" s="4"/>
      <c r="D2678" s="50"/>
      <c r="E2678" s="51"/>
      <c r="F2678" s="51"/>
      <c r="G2678" s="52"/>
      <c r="H2678" s="51"/>
      <c r="I2678" s="53"/>
      <c r="J2678" s="4"/>
      <c r="O2678" s="12" t="str">
        <f t="shared" si="333"/>
        <v/>
      </c>
      <c r="Q2678" s="12" t="str">
        <f t="shared" si="334"/>
        <v/>
      </c>
      <c r="R2678" s="12" t="str">
        <f t="shared" si="335"/>
        <v/>
      </c>
      <c r="S2678" s="12" t="str">
        <f t="shared" si="336"/>
        <v/>
      </c>
      <c r="T2678" s="12" t="str">
        <f t="shared" si="337"/>
        <v/>
      </c>
      <c r="U2678" s="12" t="str">
        <f t="shared" si="338"/>
        <v/>
      </c>
      <c r="V2678" s="12" t="str">
        <f t="shared" si="332"/>
        <v/>
      </c>
      <c r="X2678" s="44" t="str">
        <f>IF($D2678="", "", IF(COUNTIF($D$11:$D2678, $D2678)&gt;1, "", $D2678))</f>
        <v/>
      </c>
      <c r="Z2678" s="12" t="str">
        <f>IF($X2678="", "", IF(COUNTIF('Page Categories'!$D$11:$D$1010, $X2678)&gt;0, "", MAX(Z$10:Z2677)+1))</f>
        <v/>
      </c>
      <c r="AB2678" s="44" t="str">
        <f t="shared" si="339"/>
        <v/>
      </c>
    </row>
    <row r="2679" spans="1:28" x14ac:dyDescent="0.25">
      <c r="A2679" s="4"/>
      <c r="B2679" s="44" t="str">
        <f>IF($D2679="", "", IF(IFERROR(INDEX('Page Categories'!$E$11:$E$1010, MATCH($D2679, 'Page Categories'!$D$11:$D$1010, 0)), "")="", 'Page Categories'!$M$21, IFERROR(INDEX('Page Categories'!$E$11:$E$1010, MATCH($D2679, 'Page Categories'!$D$11:$D$1010, 0)), "")))</f>
        <v/>
      </c>
      <c r="C2679" s="4"/>
      <c r="D2679" s="50"/>
      <c r="E2679" s="51"/>
      <c r="F2679" s="51"/>
      <c r="G2679" s="52"/>
      <c r="H2679" s="51"/>
      <c r="I2679" s="53"/>
      <c r="J2679" s="4"/>
      <c r="O2679" s="12" t="str">
        <f t="shared" si="333"/>
        <v/>
      </c>
      <c r="Q2679" s="12" t="str">
        <f t="shared" si="334"/>
        <v/>
      </c>
      <c r="R2679" s="12" t="str">
        <f t="shared" si="335"/>
        <v/>
      </c>
      <c r="S2679" s="12" t="str">
        <f t="shared" si="336"/>
        <v/>
      </c>
      <c r="T2679" s="12" t="str">
        <f t="shared" si="337"/>
        <v/>
      </c>
      <c r="U2679" s="12" t="str">
        <f t="shared" si="338"/>
        <v/>
      </c>
      <c r="V2679" s="12" t="str">
        <f t="shared" si="332"/>
        <v/>
      </c>
      <c r="X2679" s="44" t="str">
        <f>IF($D2679="", "", IF(COUNTIF($D$11:$D2679, $D2679)&gt;1, "", $D2679))</f>
        <v/>
      </c>
      <c r="Z2679" s="12" t="str">
        <f>IF($X2679="", "", IF(COUNTIF('Page Categories'!$D$11:$D$1010, $X2679)&gt;0, "", MAX(Z$10:Z2678)+1))</f>
        <v/>
      </c>
      <c r="AB2679" s="44" t="str">
        <f t="shared" si="339"/>
        <v/>
      </c>
    </row>
    <row r="2680" spans="1:28" x14ac:dyDescent="0.25">
      <c r="A2680" s="4"/>
      <c r="B2680" s="44" t="str">
        <f>IF($D2680="", "", IF(IFERROR(INDEX('Page Categories'!$E$11:$E$1010, MATCH($D2680, 'Page Categories'!$D$11:$D$1010, 0)), "")="", 'Page Categories'!$M$21, IFERROR(INDEX('Page Categories'!$E$11:$E$1010, MATCH($D2680, 'Page Categories'!$D$11:$D$1010, 0)), "")))</f>
        <v/>
      </c>
      <c r="C2680" s="4"/>
      <c r="D2680" s="50"/>
      <c r="E2680" s="51"/>
      <c r="F2680" s="51"/>
      <c r="G2680" s="52"/>
      <c r="H2680" s="51"/>
      <c r="I2680" s="53"/>
      <c r="J2680" s="4"/>
      <c r="O2680" s="12" t="str">
        <f t="shared" si="333"/>
        <v/>
      </c>
      <c r="Q2680" s="12" t="str">
        <f t="shared" si="334"/>
        <v/>
      </c>
      <c r="R2680" s="12" t="str">
        <f t="shared" si="335"/>
        <v/>
      </c>
      <c r="S2680" s="12" t="str">
        <f t="shared" si="336"/>
        <v/>
      </c>
      <c r="T2680" s="12" t="str">
        <f t="shared" si="337"/>
        <v/>
      </c>
      <c r="U2680" s="12" t="str">
        <f t="shared" si="338"/>
        <v/>
      </c>
      <c r="V2680" s="12" t="str">
        <f t="shared" si="332"/>
        <v/>
      </c>
      <c r="X2680" s="44" t="str">
        <f>IF($D2680="", "", IF(COUNTIF($D$11:$D2680, $D2680)&gt;1, "", $D2680))</f>
        <v/>
      </c>
      <c r="Z2680" s="12" t="str">
        <f>IF($X2680="", "", IF(COUNTIF('Page Categories'!$D$11:$D$1010, $X2680)&gt;0, "", MAX(Z$10:Z2679)+1))</f>
        <v/>
      </c>
      <c r="AB2680" s="44" t="str">
        <f t="shared" si="339"/>
        <v/>
      </c>
    </row>
    <row r="2681" spans="1:28" x14ac:dyDescent="0.25">
      <c r="A2681" s="4"/>
      <c r="B2681" s="44" t="str">
        <f>IF($D2681="", "", IF(IFERROR(INDEX('Page Categories'!$E$11:$E$1010, MATCH($D2681, 'Page Categories'!$D$11:$D$1010, 0)), "")="", 'Page Categories'!$M$21, IFERROR(INDEX('Page Categories'!$E$11:$E$1010, MATCH($D2681, 'Page Categories'!$D$11:$D$1010, 0)), "")))</f>
        <v/>
      </c>
      <c r="C2681" s="4"/>
      <c r="D2681" s="50"/>
      <c r="E2681" s="51"/>
      <c r="F2681" s="51"/>
      <c r="G2681" s="52"/>
      <c r="H2681" s="51"/>
      <c r="I2681" s="53"/>
      <c r="J2681" s="4"/>
      <c r="O2681" s="12" t="str">
        <f t="shared" si="333"/>
        <v/>
      </c>
      <c r="Q2681" s="12" t="str">
        <f t="shared" si="334"/>
        <v/>
      </c>
      <c r="R2681" s="12" t="str">
        <f t="shared" si="335"/>
        <v/>
      </c>
      <c r="S2681" s="12" t="str">
        <f t="shared" si="336"/>
        <v/>
      </c>
      <c r="T2681" s="12" t="str">
        <f t="shared" si="337"/>
        <v/>
      </c>
      <c r="U2681" s="12" t="str">
        <f t="shared" si="338"/>
        <v/>
      </c>
      <c r="V2681" s="12" t="str">
        <f t="shared" si="332"/>
        <v/>
      </c>
      <c r="X2681" s="44" t="str">
        <f>IF($D2681="", "", IF(COUNTIF($D$11:$D2681, $D2681)&gt;1, "", $D2681))</f>
        <v/>
      </c>
      <c r="Z2681" s="12" t="str">
        <f>IF($X2681="", "", IF(COUNTIF('Page Categories'!$D$11:$D$1010, $X2681)&gt;0, "", MAX(Z$10:Z2680)+1))</f>
        <v/>
      </c>
      <c r="AB2681" s="44" t="str">
        <f t="shared" si="339"/>
        <v/>
      </c>
    </row>
    <row r="2682" spans="1:28" x14ac:dyDescent="0.25">
      <c r="A2682" s="4"/>
      <c r="B2682" s="44" t="str">
        <f>IF($D2682="", "", IF(IFERROR(INDEX('Page Categories'!$E$11:$E$1010, MATCH($D2682, 'Page Categories'!$D$11:$D$1010, 0)), "")="", 'Page Categories'!$M$21, IFERROR(INDEX('Page Categories'!$E$11:$E$1010, MATCH($D2682, 'Page Categories'!$D$11:$D$1010, 0)), "")))</f>
        <v/>
      </c>
      <c r="C2682" s="4"/>
      <c r="D2682" s="50"/>
      <c r="E2682" s="51"/>
      <c r="F2682" s="51"/>
      <c r="G2682" s="52"/>
      <c r="H2682" s="51"/>
      <c r="I2682" s="53"/>
      <c r="J2682" s="4"/>
      <c r="O2682" s="12" t="str">
        <f t="shared" si="333"/>
        <v/>
      </c>
      <c r="Q2682" s="12" t="str">
        <f t="shared" si="334"/>
        <v/>
      </c>
      <c r="R2682" s="12" t="str">
        <f t="shared" si="335"/>
        <v/>
      </c>
      <c r="S2682" s="12" t="str">
        <f t="shared" si="336"/>
        <v/>
      </c>
      <c r="T2682" s="12" t="str">
        <f t="shared" si="337"/>
        <v/>
      </c>
      <c r="U2682" s="12" t="str">
        <f t="shared" si="338"/>
        <v/>
      </c>
      <c r="V2682" s="12" t="str">
        <f t="shared" si="332"/>
        <v/>
      </c>
      <c r="X2682" s="44" t="str">
        <f>IF($D2682="", "", IF(COUNTIF($D$11:$D2682, $D2682)&gt;1, "", $D2682))</f>
        <v/>
      </c>
      <c r="Z2682" s="12" t="str">
        <f>IF($X2682="", "", IF(COUNTIF('Page Categories'!$D$11:$D$1010, $X2682)&gt;0, "", MAX(Z$10:Z2681)+1))</f>
        <v/>
      </c>
      <c r="AB2682" s="44" t="str">
        <f t="shared" si="339"/>
        <v/>
      </c>
    </row>
    <row r="2683" spans="1:28" x14ac:dyDescent="0.25">
      <c r="A2683" s="4"/>
      <c r="B2683" s="44" t="str">
        <f>IF($D2683="", "", IF(IFERROR(INDEX('Page Categories'!$E$11:$E$1010, MATCH($D2683, 'Page Categories'!$D$11:$D$1010, 0)), "")="", 'Page Categories'!$M$21, IFERROR(INDEX('Page Categories'!$E$11:$E$1010, MATCH($D2683, 'Page Categories'!$D$11:$D$1010, 0)), "")))</f>
        <v/>
      </c>
      <c r="C2683" s="4"/>
      <c r="D2683" s="50"/>
      <c r="E2683" s="51"/>
      <c r="F2683" s="51"/>
      <c r="G2683" s="52"/>
      <c r="H2683" s="51"/>
      <c r="I2683" s="53"/>
      <c r="J2683" s="4"/>
      <c r="O2683" s="12" t="str">
        <f t="shared" si="333"/>
        <v/>
      </c>
      <c r="Q2683" s="12" t="str">
        <f t="shared" si="334"/>
        <v/>
      </c>
      <c r="R2683" s="12" t="str">
        <f t="shared" si="335"/>
        <v/>
      </c>
      <c r="S2683" s="12" t="str">
        <f t="shared" si="336"/>
        <v/>
      </c>
      <c r="T2683" s="12" t="str">
        <f t="shared" si="337"/>
        <v/>
      </c>
      <c r="U2683" s="12" t="str">
        <f t="shared" si="338"/>
        <v/>
      </c>
      <c r="V2683" s="12" t="str">
        <f t="shared" si="332"/>
        <v/>
      </c>
      <c r="X2683" s="44" t="str">
        <f>IF($D2683="", "", IF(COUNTIF($D$11:$D2683, $D2683)&gt;1, "", $D2683))</f>
        <v/>
      </c>
      <c r="Z2683" s="12" t="str">
        <f>IF($X2683="", "", IF(COUNTIF('Page Categories'!$D$11:$D$1010, $X2683)&gt;0, "", MAX(Z$10:Z2682)+1))</f>
        <v/>
      </c>
      <c r="AB2683" s="44" t="str">
        <f t="shared" si="339"/>
        <v/>
      </c>
    </row>
    <row r="2684" spans="1:28" x14ac:dyDescent="0.25">
      <c r="A2684" s="4"/>
      <c r="B2684" s="44" t="str">
        <f>IF($D2684="", "", IF(IFERROR(INDEX('Page Categories'!$E$11:$E$1010, MATCH($D2684, 'Page Categories'!$D$11:$D$1010, 0)), "")="", 'Page Categories'!$M$21, IFERROR(INDEX('Page Categories'!$E$11:$E$1010, MATCH($D2684, 'Page Categories'!$D$11:$D$1010, 0)), "")))</f>
        <v/>
      </c>
      <c r="C2684" s="4"/>
      <c r="D2684" s="50"/>
      <c r="E2684" s="51"/>
      <c r="F2684" s="51"/>
      <c r="G2684" s="52"/>
      <c r="H2684" s="51"/>
      <c r="I2684" s="53"/>
      <c r="J2684" s="4"/>
      <c r="O2684" s="12" t="str">
        <f t="shared" si="333"/>
        <v/>
      </c>
      <c r="Q2684" s="12" t="str">
        <f t="shared" si="334"/>
        <v/>
      </c>
      <c r="R2684" s="12" t="str">
        <f t="shared" si="335"/>
        <v/>
      </c>
      <c r="S2684" s="12" t="str">
        <f t="shared" si="336"/>
        <v/>
      </c>
      <c r="T2684" s="12" t="str">
        <f t="shared" si="337"/>
        <v/>
      </c>
      <c r="U2684" s="12" t="str">
        <f t="shared" si="338"/>
        <v/>
      </c>
      <c r="V2684" s="12" t="str">
        <f t="shared" si="332"/>
        <v/>
      </c>
      <c r="X2684" s="44" t="str">
        <f>IF($D2684="", "", IF(COUNTIF($D$11:$D2684, $D2684)&gt;1, "", $D2684))</f>
        <v/>
      </c>
      <c r="Z2684" s="12" t="str">
        <f>IF($X2684="", "", IF(COUNTIF('Page Categories'!$D$11:$D$1010, $X2684)&gt;0, "", MAX(Z$10:Z2683)+1))</f>
        <v/>
      </c>
      <c r="AB2684" s="44" t="str">
        <f t="shared" si="339"/>
        <v/>
      </c>
    </row>
    <row r="2685" spans="1:28" x14ac:dyDescent="0.25">
      <c r="A2685" s="4"/>
      <c r="B2685" s="44" t="str">
        <f>IF($D2685="", "", IF(IFERROR(INDEX('Page Categories'!$E$11:$E$1010, MATCH($D2685, 'Page Categories'!$D$11:$D$1010, 0)), "")="", 'Page Categories'!$M$21, IFERROR(INDEX('Page Categories'!$E$11:$E$1010, MATCH($D2685, 'Page Categories'!$D$11:$D$1010, 0)), "")))</f>
        <v/>
      </c>
      <c r="C2685" s="4"/>
      <c r="D2685" s="50"/>
      <c r="E2685" s="51"/>
      <c r="F2685" s="51"/>
      <c r="G2685" s="52"/>
      <c r="H2685" s="51"/>
      <c r="I2685" s="53"/>
      <c r="J2685" s="4"/>
      <c r="O2685" s="12" t="str">
        <f t="shared" si="333"/>
        <v/>
      </c>
      <c r="Q2685" s="12" t="str">
        <f t="shared" si="334"/>
        <v/>
      </c>
      <c r="R2685" s="12" t="str">
        <f t="shared" si="335"/>
        <v/>
      </c>
      <c r="S2685" s="12" t="str">
        <f t="shared" si="336"/>
        <v/>
      </c>
      <c r="T2685" s="12" t="str">
        <f t="shared" si="337"/>
        <v/>
      </c>
      <c r="U2685" s="12" t="str">
        <f t="shared" si="338"/>
        <v/>
      </c>
      <c r="V2685" s="12" t="str">
        <f t="shared" si="332"/>
        <v/>
      </c>
      <c r="X2685" s="44" t="str">
        <f>IF($D2685="", "", IF(COUNTIF($D$11:$D2685, $D2685)&gt;1, "", $D2685))</f>
        <v/>
      </c>
      <c r="Z2685" s="12" t="str">
        <f>IF($X2685="", "", IF(COUNTIF('Page Categories'!$D$11:$D$1010, $X2685)&gt;0, "", MAX(Z$10:Z2684)+1))</f>
        <v/>
      </c>
      <c r="AB2685" s="44" t="str">
        <f t="shared" si="339"/>
        <v/>
      </c>
    </row>
    <row r="2686" spans="1:28" x14ac:dyDescent="0.25">
      <c r="A2686" s="4"/>
      <c r="B2686" s="44" t="str">
        <f>IF($D2686="", "", IF(IFERROR(INDEX('Page Categories'!$E$11:$E$1010, MATCH($D2686, 'Page Categories'!$D$11:$D$1010, 0)), "")="", 'Page Categories'!$M$21, IFERROR(INDEX('Page Categories'!$E$11:$E$1010, MATCH($D2686, 'Page Categories'!$D$11:$D$1010, 0)), "")))</f>
        <v/>
      </c>
      <c r="C2686" s="4"/>
      <c r="D2686" s="50"/>
      <c r="E2686" s="51"/>
      <c r="F2686" s="51"/>
      <c r="G2686" s="52"/>
      <c r="H2686" s="51"/>
      <c r="I2686" s="53"/>
      <c r="J2686" s="4"/>
      <c r="O2686" s="12" t="str">
        <f t="shared" si="333"/>
        <v/>
      </c>
      <c r="Q2686" s="12" t="str">
        <f t="shared" si="334"/>
        <v/>
      </c>
      <c r="R2686" s="12" t="str">
        <f t="shared" si="335"/>
        <v/>
      </c>
      <c r="S2686" s="12" t="str">
        <f t="shared" si="336"/>
        <v/>
      </c>
      <c r="T2686" s="12" t="str">
        <f t="shared" si="337"/>
        <v/>
      </c>
      <c r="U2686" s="12" t="str">
        <f t="shared" si="338"/>
        <v/>
      </c>
      <c r="V2686" s="12" t="str">
        <f t="shared" si="332"/>
        <v/>
      </c>
      <c r="X2686" s="44" t="str">
        <f>IF($D2686="", "", IF(COUNTIF($D$11:$D2686, $D2686)&gt;1, "", $D2686))</f>
        <v/>
      </c>
      <c r="Z2686" s="12" t="str">
        <f>IF($X2686="", "", IF(COUNTIF('Page Categories'!$D$11:$D$1010, $X2686)&gt;0, "", MAX(Z$10:Z2685)+1))</f>
        <v/>
      </c>
      <c r="AB2686" s="44" t="str">
        <f t="shared" si="339"/>
        <v/>
      </c>
    </row>
    <row r="2687" spans="1:28" x14ac:dyDescent="0.25">
      <c r="A2687" s="4"/>
      <c r="B2687" s="44" t="str">
        <f>IF($D2687="", "", IF(IFERROR(INDEX('Page Categories'!$E$11:$E$1010, MATCH($D2687, 'Page Categories'!$D$11:$D$1010, 0)), "")="", 'Page Categories'!$M$21, IFERROR(INDEX('Page Categories'!$E$11:$E$1010, MATCH($D2687, 'Page Categories'!$D$11:$D$1010, 0)), "")))</f>
        <v/>
      </c>
      <c r="C2687" s="4"/>
      <c r="D2687" s="50"/>
      <c r="E2687" s="51"/>
      <c r="F2687" s="51"/>
      <c r="G2687" s="52"/>
      <c r="H2687" s="51"/>
      <c r="I2687" s="53"/>
      <c r="J2687" s="4"/>
      <c r="O2687" s="12" t="str">
        <f t="shared" si="333"/>
        <v/>
      </c>
      <c r="Q2687" s="12" t="str">
        <f t="shared" si="334"/>
        <v/>
      </c>
      <c r="R2687" s="12" t="str">
        <f t="shared" si="335"/>
        <v/>
      </c>
      <c r="S2687" s="12" t="str">
        <f t="shared" si="336"/>
        <v/>
      </c>
      <c r="T2687" s="12" t="str">
        <f t="shared" si="337"/>
        <v/>
      </c>
      <c r="U2687" s="12" t="str">
        <f t="shared" si="338"/>
        <v/>
      </c>
      <c r="V2687" s="12" t="str">
        <f t="shared" si="332"/>
        <v/>
      </c>
      <c r="X2687" s="44" t="str">
        <f>IF($D2687="", "", IF(COUNTIF($D$11:$D2687, $D2687)&gt;1, "", $D2687))</f>
        <v/>
      </c>
      <c r="Z2687" s="12" t="str">
        <f>IF($X2687="", "", IF(COUNTIF('Page Categories'!$D$11:$D$1010, $X2687)&gt;0, "", MAX(Z$10:Z2686)+1))</f>
        <v/>
      </c>
      <c r="AB2687" s="44" t="str">
        <f t="shared" si="339"/>
        <v/>
      </c>
    </row>
    <row r="2688" spans="1:28" x14ac:dyDescent="0.25">
      <c r="A2688" s="4"/>
      <c r="B2688" s="44" t="str">
        <f>IF($D2688="", "", IF(IFERROR(INDEX('Page Categories'!$E$11:$E$1010, MATCH($D2688, 'Page Categories'!$D$11:$D$1010, 0)), "")="", 'Page Categories'!$M$21, IFERROR(INDEX('Page Categories'!$E$11:$E$1010, MATCH($D2688, 'Page Categories'!$D$11:$D$1010, 0)), "")))</f>
        <v/>
      </c>
      <c r="C2688" s="4"/>
      <c r="D2688" s="50"/>
      <c r="E2688" s="51"/>
      <c r="F2688" s="51"/>
      <c r="G2688" s="52"/>
      <c r="H2688" s="51"/>
      <c r="I2688" s="53"/>
      <c r="J2688" s="4"/>
      <c r="O2688" s="12" t="str">
        <f t="shared" si="333"/>
        <v/>
      </c>
      <c r="Q2688" s="12" t="str">
        <f t="shared" si="334"/>
        <v/>
      </c>
      <c r="R2688" s="12" t="str">
        <f t="shared" si="335"/>
        <v/>
      </c>
      <c r="S2688" s="12" t="str">
        <f t="shared" si="336"/>
        <v/>
      </c>
      <c r="T2688" s="12" t="str">
        <f t="shared" si="337"/>
        <v/>
      </c>
      <c r="U2688" s="12" t="str">
        <f t="shared" si="338"/>
        <v/>
      </c>
      <c r="V2688" s="12" t="str">
        <f t="shared" si="332"/>
        <v/>
      </c>
      <c r="X2688" s="44" t="str">
        <f>IF($D2688="", "", IF(COUNTIF($D$11:$D2688, $D2688)&gt;1, "", $D2688))</f>
        <v/>
      </c>
      <c r="Z2688" s="12" t="str">
        <f>IF($X2688="", "", IF(COUNTIF('Page Categories'!$D$11:$D$1010, $X2688)&gt;0, "", MAX(Z$10:Z2687)+1))</f>
        <v/>
      </c>
      <c r="AB2688" s="44" t="str">
        <f t="shared" si="339"/>
        <v/>
      </c>
    </row>
    <row r="2689" spans="1:28" x14ac:dyDescent="0.25">
      <c r="A2689" s="4"/>
      <c r="B2689" s="44" t="str">
        <f>IF($D2689="", "", IF(IFERROR(INDEX('Page Categories'!$E$11:$E$1010, MATCH($D2689, 'Page Categories'!$D$11:$D$1010, 0)), "")="", 'Page Categories'!$M$21, IFERROR(INDEX('Page Categories'!$E$11:$E$1010, MATCH($D2689, 'Page Categories'!$D$11:$D$1010, 0)), "")))</f>
        <v/>
      </c>
      <c r="C2689" s="4"/>
      <c r="D2689" s="50"/>
      <c r="E2689" s="51"/>
      <c r="F2689" s="51"/>
      <c r="G2689" s="52"/>
      <c r="H2689" s="51"/>
      <c r="I2689" s="53"/>
      <c r="J2689" s="4"/>
      <c r="O2689" s="12" t="str">
        <f t="shared" si="333"/>
        <v/>
      </c>
      <c r="Q2689" s="12" t="str">
        <f t="shared" si="334"/>
        <v/>
      </c>
      <c r="R2689" s="12" t="str">
        <f t="shared" si="335"/>
        <v/>
      </c>
      <c r="S2689" s="12" t="str">
        <f t="shared" si="336"/>
        <v/>
      </c>
      <c r="T2689" s="12" t="str">
        <f t="shared" si="337"/>
        <v/>
      </c>
      <c r="U2689" s="12" t="str">
        <f t="shared" si="338"/>
        <v/>
      </c>
      <c r="V2689" s="12" t="str">
        <f t="shared" si="332"/>
        <v/>
      </c>
      <c r="X2689" s="44" t="str">
        <f>IF($D2689="", "", IF(COUNTIF($D$11:$D2689, $D2689)&gt;1, "", $D2689))</f>
        <v/>
      </c>
      <c r="Z2689" s="12" t="str">
        <f>IF($X2689="", "", IF(COUNTIF('Page Categories'!$D$11:$D$1010, $X2689)&gt;0, "", MAX(Z$10:Z2688)+1))</f>
        <v/>
      </c>
      <c r="AB2689" s="44" t="str">
        <f t="shared" si="339"/>
        <v/>
      </c>
    </row>
    <row r="2690" spans="1:28" x14ac:dyDescent="0.25">
      <c r="A2690" s="4"/>
      <c r="B2690" s="44" t="str">
        <f>IF($D2690="", "", IF(IFERROR(INDEX('Page Categories'!$E$11:$E$1010, MATCH($D2690, 'Page Categories'!$D$11:$D$1010, 0)), "")="", 'Page Categories'!$M$21, IFERROR(INDEX('Page Categories'!$E$11:$E$1010, MATCH($D2690, 'Page Categories'!$D$11:$D$1010, 0)), "")))</f>
        <v/>
      </c>
      <c r="C2690" s="4"/>
      <c r="D2690" s="50"/>
      <c r="E2690" s="51"/>
      <c r="F2690" s="51"/>
      <c r="G2690" s="52"/>
      <c r="H2690" s="51"/>
      <c r="I2690" s="53"/>
      <c r="J2690" s="4"/>
      <c r="O2690" s="12" t="str">
        <f t="shared" si="333"/>
        <v/>
      </c>
      <c r="Q2690" s="12" t="str">
        <f t="shared" si="334"/>
        <v/>
      </c>
      <c r="R2690" s="12" t="str">
        <f t="shared" si="335"/>
        <v/>
      </c>
      <c r="S2690" s="12" t="str">
        <f t="shared" si="336"/>
        <v/>
      </c>
      <c r="T2690" s="12" t="str">
        <f t="shared" si="337"/>
        <v/>
      </c>
      <c r="U2690" s="12" t="str">
        <f t="shared" si="338"/>
        <v/>
      </c>
      <c r="V2690" s="12" t="str">
        <f t="shared" si="332"/>
        <v/>
      </c>
      <c r="X2690" s="44" t="str">
        <f>IF($D2690="", "", IF(COUNTIF($D$11:$D2690, $D2690)&gt;1, "", $D2690))</f>
        <v/>
      </c>
      <c r="Z2690" s="12" t="str">
        <f>IF($X2690="", "", IF(COUNTIF('Page Categories'!$D$11:$D$1010, $X2690)&gt;0, "", MAX(Z$10:Z2689)+1))</f>
        <v/>
      </c>
      <c r="AB2690" s="44" t="str">
        <f t="shared" si="339"/>
        <v/>
      </c>
    </row>
    <row r="2691" spans="1:28" x14ac:dyDescent="0.25">
      <c r="A2691" s="4"/>
      <c r="B2691" s="44" t="str">
        <f>IF($D2691="", "", IF(IFERROR(INDEX('Page Categories'!$E$11:$E$1010, MATCH($D2691, 'Page Categories'!$D$11:$D$1010, 0)), "")="", 'Page Categories'!$M$21, IFERROR(INDEX('Page Categories'!$E$11:$E$1010, MATCH($D2691, 'Page Categories'!$D$11:$D$1010, 0)), "")))</f>
        <v/>
      </c>
      <c r="C2691" s="4"/>
      <c r="D2691" s="50"/>
      <c r="E2691" s="51"/>
      <c r="F2691" s="51"/>
      <c r="G2691" s="52"/>
      <c r="H2691" s="51"/>
      <c r="I2691" s="53"/>
      <c r="J2691" s="4"/>
      <c r="O2691" s="12" t="str">
        <f t="shared" si="333"/>
        <v/>
      </c>
      <c r="Q2691" s="12" t="str">
        <f t="shared" si="334"/>
        <v/>
      </c>
      <c r="R2691" s="12" t="str">
        <f t="shared" si="335"/>
        <v/>
      </c>
      <c r="S2691" s="12" t="str">
        <f t="shared" si="336"/>
        <v/>
      </c>
      <c r="T2691" s="12" t="str">
        <f t="shared" si="337"/>
        <v/>
      </c>
      <c r="U2691" s="12" t="str">
        <f t="shared" si="338"/>
        <v/>
      </c>
      <c r="V2691" s="12" t="str">
        <f t="shared" si="332"/>
        <v/>
      </c>
      <c r="X2691" s="44" t="str">
        <f>IF($D2691="", "", IF(COUNTIF($D$11:$D2691, $D2691)&gt;1, "", $D2691))</f>
        <v/>
      </c>
      <c r="Z2691" s="12" t="str">
        <f>IF($X2691="", "", IF(COUNTIF('Page Categories'!$D$11:$D$1010, $X2691)&gt;0, "", MAX(Z$10:Z2690)+1))</f>
        <v/>
      </c>
      <c r="AB2691" s="44" t="str">
        <f t="shared" si="339"/>
        <v/>
      </c>
    </row>
    <row r="2692" spans="1:28" x14ac:dyDescent="0.25">
      <c r="A2692" s="4"/>
      <c r="B2692" s="44" t="str">
        <f>IF($D2692="", "", IF(IFERROR(INDEX('Page Categories'!$E$11:$E$1010, MATCH($D2692, 'Page Categories'!$D$11:$D$1010, 0)), "")="", 'Page Categories'!$M$21, IFERROR(INDEX('Page Categories'!$E$11:$E$1010, MATCH($D2692, 'Page Categories'!$D$11:$D$1010, 0)), "")))</f>
        <v/>
      </c>
      <c r="C2692" s="4"/>
      <c r="D2692" s="50"/>
      <c r="E2692" s="51"/>
      <c r="F2692" s="51"/>
      <c r="G2692" s="52"/>
      <c r="H2692" s="51"/>
      <c r="I2692" s="53"/>
      <c r="J2692" s="4"/>
      <c r="O2692" s="12" t="str">
        <f t="shared" si="333"/>
        <v/>
      </c>
      <c r="Q2692" s="12" t="str">
        <f t="shared" si="334"/>
        <v/>
      </c>
      <c r="R2692" s="12" t="str">
        <f t="shared" si="335"/>
        <v/>
      </c>
      <c r="S2692" s="12" t="str">
        <f t="shared" si="336"/>
        <v/>
      </c>
      <c r="T2692" s="12" t="str">
        <f t="shared" si="337"/>
        <v/>
      </c>
      <c r="U2692" s="12" t="str">
        <f t="shared" si="338"/>
        <v/>
      </c>
      <c r="V2692" s="12" t="str">
        <f t="shared" si="332"/>
        <v/>
      </c>
      <c r="X2692" s="44" t="str">
        <f>IF($D2692="", "", IF(COUNTIF($D$11:$D2692, $D2692)&gt;1, "", $D2692))</f>
        <v/>
      </c>
      <c r="Z2692" s="12" t="str">
        <f>IF($X2692="", "", IF(COUNTIF('Page Categories'!$D$11:$D$1010, $X2692)&gt;0, "", MAX(Z$10:Z2691)+1))</f>
        <v/>
      </c>
      <c r="AB2692" s="44" t="str">
        <f t="shared" si="339"/>
        <v/>
      </c>
    </row>
    <row r="2693" spans="1:28" x14ac:dyDescent="0.25">
      <c r="A2693" s="4"/>
      <c r="B2693" s="44" t="str">
        <f>IF($D2693="", "", IF(IFERROR(INDEX('Page Categories'!$E$11:$E$1010, MATCH($D2693, 'Page Categories'!$D$11:$D$1010, 0)), "")="", 'Page Categories'!$M$21, IFERROR(INDEX('Page Categories'!$E$11:$E$1010, MATCH($D2693, 'Page Categories'!$D$11:$D$1010, 0)), "")))</f>
        <v/>
      </c>
      <c r="C2693" s="4"/>
      <c r="D2693" s="50"/>
      <c r="E2693" s="51"/>
      <c r="F2693" s="51"/>
      <c r="G2693" s="52"/>
      <c r="H2693" s="51"/>
      <c r="I2693" s="53"/>
      <c r="J2693" s="4"/>
      <c r="O2693" s="12" t="str">
        <f t="shared" si="333"/>
        <v/>
      </c>
      <c r="Q2693" s="12" t="str">
        <f t="shared" si="334"/>
        <v/>
      </c>
      <c r="R2693" s="12" t="str">
        <f t="shared" si="335"/>
        <v/>
      </c>
      <c r="S2693" s="12" t="str">
        <f t="shared" si="336"/>
        <v/>
      </c>
      <c r="T2693" s="12" t="str">
        <f t="shared" si="337"/>
        <v/>
      </c>
      <c r="U2693" s="12" t="str">
        <f t="shared" si="338"/>
        <v/>
      </c>
      <c r="V2693" s="12" t="str">
        <f t="shared" si="332"/>
        <v/>
      </c>
      <c r="X2693" s="44" t="str">
        <f>IF($D2693="", "", IF(COUNTIF($D$11:$D2693, $D2693)&gt;1, "", $D2693))</f>
        <v/>
      </c>
      <c r="Z2693" s="12" t="str">
        <f>IF($X2693="", "", IF(COUNTIF('Page Categories'!$D$11:$D$1010, $X2693)&gt;0, "", MAX(Z$10:Z2692)+1))</f>
        <v/>
      </c>
      <c r="AB2693" s="44" t="str">
        <f t="shared" si="339"/>
        <v/>
      </c>
    </row>
    <row r="2694" spans="1:28" x14ac:dyDescent="0.25">
      <c r="A2694" s="4"/>
      <c r="B2694" s="44" t="str">
        <f>IF($D2694="", "", IF(IFERROR(INDEX('Page Categories'!$E$11:$E$1010, MATCH($D2694, 'Page Categories'!$D$11:$D$1010, 0)), "")="", 'Page Categories'!$M$21, IFERROR(INDEX('Page Categories'!$E$11:$E$1010, MATCH($D2694, 'Page Categories'!$D$11:$D$1010, 0)), "")))</f>
        <v/>
      </c>
      <c r="C2694" s="4"/>
      <c r="D2694" s="50"/>
      <c r="E2694" s="51"/>
      <c r="F2694" s="51"/>
      <c r="G2694" s="52"/>
      <c r="H2694" s="51"/>
      <c r="I2694" s="53"/>
      <c r="J2694" s="4"/>
      <c r="O2694" s="12" t="str">
        <f t="shared" si="333"/>
        <v/>
      </c>
      <c r="Q2694" s="12" t="str">
        <f t="shared" si="334"/>
        <v/>
      </c>
      <c r="R2694" s="12" t="str">
        <f t="shared" si="335"/>
        <v/>
      </c>
      <c r="S2694" s="12" t="str">
        <f t="shared" si="336"/>
        <v/>
      </c>
      <c r="T2694" s="12" t="str">
        <f t="shared" si="337"/>
        <v/>
      </c>
      <c r="U2694" s="12" t="str">
        <f t="shared" si="338"/>
        <v/>
      </c>
      <c r="V2694" s="12" t="str">
        <f t="shared" si="332"/>
        <v/>
      </c>
      <c r="X2694" s="44" t="str">
        <f>IF($D2694="", "", IF(COUNTIF($D$11:$D2694, $D2694)&gt;1, "", $D2694))</f>
        <v/>
      </c>
      <c r="Z2694" s="12" t="str">
        <f>IF($X2694="", "", IF(COUNTIF('Page Categories'!$D$11:$D$1010, $X2694)&gt;0, "", MAX(Z$10:Z2693)+1))</f>
        <v/>
      </c>
      <c r="AB2694" s="44" t="str">
        <f t="shared" si="339"/>
        <v/>
      </c>
    </row>
    <row r="2695" spans="1:28" x14ac:dyDescent="0.25">
      <c r="A2695" s="4"/>
      <c r="B2695" s="44" t="str">
        <f>IF($D2695="", "", IF(IFERROR(INDEX('Page Categories'!$E$11:$E$1010, MATCH($D2695, 'Page Categories'!$D$11:$D$1010, 0)), "")="", 'Page Categories'!$M$21, IFERROR(INDEX('Page Categories'!$E$11:$E$1010, MATCH($D2695, 'Page Categories'!$D$11:$D$1010, 0)), "")))</f>
        <v/>
      </c>
      <c r="C2695" s="4"/>
      <c r="D2695" s="50"/>
      <c r="E2695" s="51"/>
      <c r="F2695" s="51"/>
      <c r="G2695" s="52"/>
      <c r="H2695" s="51"/>
      <c r="I2695" s="53"/>
      <c r="J2695" s="4"/>
      <c r="O2695" s="12" t="str">
        <f t="shared" si="333"/>
        <v/>
      </c>
      <c r="Q2695" s="12" t="str">
        <f t="shared" si="334"/>
        <v/>
      </c>
      <c r="R2695" s="12" t="str">
        <f t="shared" si="335"/>
        <v/>
      </c>
      <c r="S2695" s="12" t="str">
        <f t="shared" si="336"/>
        <v/>
      </c>
      <c r="T2695" s="12" t="str">
        <f t="shared" si="337"/>
        <v/>
      </c>
      <c r="U2695" s="12" t="str">
        <f t="shared" si="338"/>
        <v/>
      </c>
      <c r="V2695" s="12" t="str">
        <f t="shared" si="332"/>
        <v/>
      </c>
      <c r="X2695" s="44" t="str">
        <f>IF($D2695="", "", IF(COUNTIF($D$11:$D2695, $D2695)&gt;1, "", $D2695))</f>
        <v/>
      </c>
      <c r="Z2695" s="12" t="str">
        <f>IF($X2695="", "", IF(COUNTIF('Page Categories'!$D$11:$D$1010, $X2695)&gt;0, "", MAX(Z$10:Z2694)+1))</f>
        <v/>
      </c>
      <c r="AB2695" s="44" t="str">
        <f t="shared" si="339"/>
        <v/>
      </c>
    </row>
    <row r="2696" spans="1:28" x14ac:dyDescent="0.25">
      <c r="A2696" s="4"/>
      <c r="B2696" s="44" t="str">
        <f>IF($D2696="", "", IF(IFERROR(INDEX('Page Categories'!$E$11:$E$1010, MATCH($D2696, 'Page Categories'!$D$11:$D$1010, 0)), "")="", 'Page Categories'!$M$21, IFERROR(INDEX('Page Categories'!$E$11:$E$1010, MATCH($D2696, 'Page Categories'!$D$11:$D$1010, 0)), "")))</f>
        <v/>
      </c>
      <c r="C2696" s="4"/>
      <c r="D2696" s="50"/>
      <c r="E2696" s="51"/>
      <c r="F2696" s="51"/>
      <c r="G2696" s="52"/>
      <c r="H2696" s="51"/>
      <c r="I2696" s="53"/>
      <c r="J2696" s="4"/>
      <c r="O2696" s="12" t="str">
        <f t="shared" si="333"/>
        <v/>
      </c>
      <c r="Q2696" s="12" t="str">
        <f t="shared" si="334"/>
        <v/>
      </c>
      <c r="R2696" s="12" t="str">
        <f t="shared" si="335"/>
        <v/>
      </c>
      <c r="S2696" s="12" t="str">
        <f t="shared" si="336"/>
        <v/>
      </c>
      <c r="T2696" s="12" t="str">
        <f t="shared" si="337"/>
        <v/>
      </c>
      <c r="U2696" s="12" t="str">
        <f t="shared" si="338"/>
        <v/>
      </c>
      <c r="V2696" s="12" t="str">
        <f t="shared" si="332"/>
        <v/>
      </c>
      <c r="X2696" s="44" t="str">
        <f>IF($D2696="", "", IF(COUNTIF($D$11:$D2696, $D2696)&gt;1, "", $D2696))</f>
        <v/>
      </c>
      <c r="Z2696" s="12" t="str">
        <f>IF($X2696="", "", IF(COUNTIF('Page Categories'!$D$11:$D$1010, $X2696)&gt;0, "", MAX(Z$10:Z2695)+1))</f>
        <v/>
      </c>
      <c r="AB2696" s="44" t="str">
        <f t="shared" si="339"/>
        <v/>
      </c>
    </row>
    <row r="2697" spans="1:28" x14ac:dyDescent="0.25">
      <c r="A2697" s="4"/>
      <c r="B2697" s="44" t="str">
        <f>IF($D2697="", "", IF(IFERROR(INDEX('Page Categories'!$E$11:$E$1010, MATCH($D2697, 'Page Categories'!$D$11:$D$1010, 0)), "")="", 'Page Categories'!$M$21, IFERROR(INDEX('Page Categories'!$E$11:$E$1010, MATCH($D2697, 'Page Categories'!$D$11:$D$1010, 0)), "")))</f>
        <v/>
      </c>
      <c r="C2697" s="4"/>
      <c r="D2697" s="50"/>
      <c r="E2697" s="51"/>
      <c r="F2697" s="51"/>
      <c r="G2697" s="52"/>
      <c r="H2697" s="51"/>
      <c r="I2697" s="53"/>
      <c r="J2697" s="4"/>
      <c r="O2697" s="12" t="str">
        <f t="shared" si="333"/>
        <v/>
      </c>
      <c r="Q2697" s="12" t="str">
        <f t="shared" si="334"/>
        <v/>
      </c>
      <c r="R2697" s="12" t="str">
        <f t="shared" si="335"/>
        <v/>
      </c>
      <c r="S2697" s="12" t="str">
        <f t="shared" si="336"/>
        <v/>
      </c>
      <c r="T2697" s="12" t="str">
        <f t="shared" si="337"/>
        <v/>
      </c>
      <c r="U2697" s="12" t="str">
        <f t="shared" si="338"/>
        <v/>
      </c>
      <c r="V2697" s="12" t="str">
        <f t="shared" si="332"/>
        <v/>
      </c>
      <c r="X2697" s="44" t="str">
        <f>IF($D2697="", "", IF(COUNTIF($D$11:$D2697, $D2697)&gt;1, "", $D2697))</f>
        <v/>
      </c>
      <c r="Z2697" s="12" t="str">
        <f>IF($X2697="", "", IF(COUNTIF('Page Categories'!$D$11:$D$1010, $X2697)&gt;0, "", MAX(Z$10:Z2696)+1))</f>
        <v/>
      </c>
      <c r="AB2697" s="44" t="str">
        <f t="shared" si="339"/>
        <v/>
      </c>
    </row>
    <row r="2698" spans="1:28" x14ac:dyDescent="0.25">
      <c r="A2698" s="4"/>
      <c r="B2698" s="44" t="str">
        <f>IF($D2698="", "", IF(IFERROR(INDEX('Page Categories'!$E$11:$E$1010, MATCH($D2698, 'Page Categories'!$D$11:$D$1010, 0)), "")="", 'Page Categories'!$M$21, IFERROR(INDEX('Page Categories'!$E$11:$E$1010, MATCH($D2698, 'Page Categories'!$D$11:$D$1010, 0)), "")))</f>
        <v/>
      </c>
      <c r="C2698" s="4"/>
      <c r="D2698" s="50"/>
      <c r="E2698" s="51"/>
      <c r="F2698" s="51"/>
      <c r="G2698" s="52"/>
      <c r="H2698" s="51"/>
      <c r="I2698" s="53"/>
      <c r="J2698" s="4"/>
      <c r="O2698" s="12" t="str">
        <f t="shared" si="333"/>
        <v/>
      </c>
      <c r="Q2698" s="12" t="str">
        <f t="shared" si="334"/>
        <v/>
      </c>
      <c r="R2698" s="12" t="str">
        <f t="shared" si="335"/>
        <v/>
      </c>
      <c r="S2698" s="12" t="str">
        <f t="shared" si="336"/>
        <v/>
      </c>
      <c r="T2698" s="12" t="str">
        <f t="shared" si="337"/>
        <v/>
      </c>
      <c r="U2698" s="12" t="str">
        <f t="shared" si="338"/>
        <v/>
      </c>
      <c r="V2698" s="12" t="str">
        <f t="shared" si="332"/>
        <v/>
      </c>
      <c r="X2698" s="44" t="str">
        <f>IF($D2698="", "", IF(COUNTIF($D$11:$D2698, $D2698)&gt;1, "", $D2698))</f>
        <v/>
      </c>
      <c r="Z2698" s="12" t="str">
        <f>IF($X2698="", "", IF(COUNTIF('Page Categories'!$D$11:$D$1010, $X2698)&gt;0, "", MAX(Z$10:Z2697)+1))</f>
        <v/>
      </c>
      <c r="AB2698" s="44" t="str">
        <f t="shared" si="339"/>
        <v/>
      </c>
    </row>
    <row r="2699" spans="1:28" x14ac:dyDescent="0.25">
      <c r="A2699" s="4"/>
      <c r="B2699" s="44" t="str">
        <f>IF($D2699="", "", IF(IFERROR(INDEX('Page Categories'!$E$11:$E$1010, MATCH($D2699, 'Page Categories'!$D$11:$D$1010, 0)), "")="", 'Page Categories'!$M$21, IFERROR(INDEX('Page Categories'!$E$11:$E$1010, MATCH($D2699, 'Page Categories'!$D$11:$D$1010, 0)), "")))</f>
        <v/>
      </c>
      <c r="C2699" s="4"/>
      <c r="D2699" s="50"/>
      <c r="E2699" s="51"/>
      <c r="F2699" s="51"/>
      <c r="G2699" s="52"/>
      <c r="H2699" s="51"/>
      <c r="I2699" s="53"/>
      <c r="J2699" s="4"/>
      <c r="O2699" s="12" t="str">
        <f t="shared" si="333"/>
        <v/>
      </c>
      <c r="Q2699" s="12" t="str">
        <f t="shared" si="334"/>
        <v/>
      </c>
      <c r="R2699" s="12" t="str">
        <f t="shared" si="335"/>
        <v/>
      </c>
      <c r="S2699" s="12" t="str">
        <f t="shared" si="336"/>
        <v/>
      </c>
      <c r="T2699" s="12" t="str">
        <f t="shared" si="337"/>
        <v/>
      </c>
      <c r="U2699" s="12" t="str">
        <f t="shared" si="338"/>
        <v/>
      </c>
      <c r="V2699" s="12" t="str">
        <f t="shared" ref="V2699:V2762" si="340">IF($O2699="", "", IF(AND(V$5="X", I2699=""), $O$6, IF(AND(NOT(I2699=""), COUNTIF(M$11:M$22, I2699)=0), $O$7, "")))</f>
        <v/>
      </c>
      <c r="X2699" s="44" t="str">
        <f>IF($D2699="", "", IF(COUNTIF($D$11:$D2699, $D2699)&gt;1, "", $D2699))</f>
        <v/>
      </c>
      <c r="Z2699" s="12" t="str">
        <f>IF($X2699="", "", IF(COUNTIF('Page Categories'!$D$11:$D$1010, $X2699)&gt;0, "", MAX(Z$10:Z2698)+1))</f>
        <v/>
      </c>
      <c r="AB2699" s="44" t="str">
        <f t="shared" si="339"/>
        <v/>
      </c>
    </row>
    <row r="2700" spans="1:28" x14ac:dyDescent="0.25">
      <c r="A2700" s="4"/>
      <c r="B2700" s="44" t="str">
        <f>IF($D2700="", "", IF(IFERROR(INDEX('Page Categories'!$E$11:$E$1010, MATCH($D2700, 'Page Categories'!$D$11:$D$1010, 0)), "")="", 'Page Categories'!$M$21, IFERROR(INDEX('Page Categories'!$E$11:$E$1010, MATCH($D2700, 'Page Categories'!$D$11:$D$1010, 0)), "")))</f>
        <v/>
      </c>
      <c r="C2700" s="4"/>
      <c r="D2700" s="50"/>
      <c r="E2700" s="51"/>
      <c r="F2700" s="51"/>
      <c r="G2700" s="52"/>
      <c r="H2700" s="51"/>
      <c r="I2700" s="53"/>
      <c r="J2700" s="4"/>
      <c r="O2700" s="12" t="str">
        <f t="shared" ref="O2700:O2763" si="341">IF(COUNTIF($D2700:$I2700, "")=6, "", "X")</f>
        <v/>
      </c>
      <c r="Q2700" s="12" t="str">
        <f t="shared" ref="Q2700:Q2763" si="342">IF($O2700="", "", IF(AND(Q$5="X", D2700=""), $O$6, ""))</f>
        <v/>
      </c>
      <c r="R2700" s="12" t="str">
        <f t="shared" ref="R2700:R2763" si="343">IF($O2700="", "", IF(AND(R$5="X", E2700=""), $O$6, IF(AND(NOT(E2700=""), ISNUMBER(E2700)=FALSE), $O$7, "")))</f>
        <v/>
      </c>
      <c r="S2700" s="12" t="str">
        <f t="shared" ref="S2700:S2763" si="344">IF($O2700="", "", IF(AND(S$5="X", F2700=""), $O$6, IF(AND(NOT(F2700=""), ISNUMBER(F2700)=FALSE), $O$7, "")))</f>
        <v/>
      </c>
      <c r="T2700" s="12" t="str">
        <f t="shared" ref="T2700:T2763" si="345">IF($O2700="", "", IF(AND(T$5="X", G2700=""), $O$6, IF(AND(NOT(G2700=""), ISNUMBER(G2700)=FALSE), $O$7, "")))</f>
        <v/>
      </c>
      <c r="U2700" s="12" t="str">
        <f t="shared" ref="U2700:U2763" si="346">IF($O2700="", "", IF(AND(U$5="X", H2700=""), $O$6, IF(AND(NOT(H2700=""), ISNUMBER(H2700)=FALSE), $O$7, "")))</f>
        <v/>
      </c>
      <c r="V2700" s="12" t="str">
        <f t="shared" si="340"/>
        <v/>
      </c>
      <c r="X2700" s="44" t="str">
        <f>IF($D2700="", "", IF(COUNTIF($D$11:$D2700, $D2700)&gt;1, "", $D2700))</f>
        <v/>
      </c>
      <c r="Z2700" s="12" t="str">
        <f>IF($X2700="", "", IF(COUNTIF('Page Categories'!$D$11:$D$1010, $X2700)&gt;0, "", MAX(Z$10:Z2699)+1))</f>
        <v/>
      </c>
      <c r="AB2700" s="44" t="str">
        <f t="shared" ref="AB2700:AB2763" si="347">IF(OR($B2700="", $I2700=""), "", CONCATENATE($B2700, " - ", $I2700))</f>
        <v/>
      </c>
    </row>
    <row r="2701" spans="1:28" x14ac:dyDescent="0.25">
      <c r="A2701" s="4"/>
      <c r="B2701" s="44" t="str">
        <f>IF($D2701="", "", IF(IFERROR(INDEX('Page Categories'!$E$11:$E$1010, MATCH($D2701, 'Page Categories'!$D$11:$D$1010, 0)), "")="", 'Page Categories'!$M$21, IFERROR(INDEX('Page Categories'!$E$11:$E$1010, MATCH($D2701, 'Page Categories'!$D$11:$D$1010, 0)), "")))</f>
        <v/>
      </c>
      <c r="C2701" s="4"/>
      <c r="D2701" s="50"/>
      <c r="E2701" s="51"/>
      <c r="F2701" s="51"/>
      <c r="G2701" s="52"/>
      <c r="H2701" s="51"/>
      <c r="I2701" s="53"/>
      <c r="J2701" s="4"/>
      <c r="O2701" s="12" t="str">
        <f t="shared" si="341"/>
        <v/>
      </c>
      <c r="Q2701" s="12" t="str">
        <f t="shared" si="342"/>
        <v/>
      </c>
      <c r="R2701" s="12" t="str">
        <f t="shared" si="343"/>
        <v/>
      </c>
      <c r="S2701" s="12" t="str">
        <f t="shared" si="344"/>
        <v/>
      </c>
      <c r="T2701" s="12" t="str">
        <f t="shared" si="345"/>
        <v/>
      </c>
      <c r="U2701" s="12" t="str">
        <f t="shared" si="346"/>
        <v/>
      </c>
      <c r="V2701" s="12" t="str">
        <f t="shared" si="340"/>
        <v/>
      </c>
      <c r="X2701" s="44" t="str">
        <f>IF($D2701="", "", IF(COUNTIF($D$11:$D2701, $D2701)&gt;1, "", $D2701))</f>
        <v/>
      </c>
      <c r="Z2701" s="12" t="str">
        <f>IF($X2701="", "", IF(COUNTIF('Page Categories'!$D$11:$D$1010, $X2701)&gt;0, "", MAX(Z$10:Z2700)+1))</f>
        <v/>
      </c>
      <c r="AB2701" s="44" t="str">
        <f t="shared" si="347"/>
        <v/>
      </c>
    </row>
    <row r="2702" spans="1:28" x14ac:dyDescent="0.25">
      <c r="A2702" s="4"/>
      <c r="B2702" s="44" t="str">
        <f>IF($D2702="", "", IF(IFERROR(INDEX('Page Categories'!$E$11:$E$1010, MATCH($D2702, 'Page Categories'!$D$11:$D$1010, 0)), "")="", 'Page Categories'!$M$21, IFERROR(INDEX('Page Categories'!$E$11:$E$1010, MATCH($D2702, 'Page Categories'!$D$11:$D$1010, 0)), "")))</f>
        <v/>
      </c>
      <c r="C2702" s="4"/>
      <c r="D2702" s="50"/>
      <c r="E2702" s="51"/>
      <c r="F2702" s="51"/>
      <c r="G2702" s="52"/>
      <c r="H2702" s="51"/>
      <c r="I2702" s="53"/>
      <c r="J2702" s="4"/>
      <c r="O2702" s="12" t="str">
        <f t="shared" si="341"/>
        <v/>
      </c>
      <c r="Q2702" s="12" t="str">
        <f t="shared" si="342"/>
        <v/>
      </c>
      <c r="R2702" s="12" t="str">
        <f t="shared" si="343"/>
        <v/>
      </c>
      <c r="S2702" s="12" t="str">
        <f t="shared" si="344"/>
        <v/>
      </c>
      <c r="T2702" s="12" t="str">
        <f t="shared" si="345"/>
        <v/>
      </c>
      <c r="U2702" s="12" t="str">
        <f t="shared" si="346"/>
        <v/>
      </c>
      <c r="V2702" s="12" t="str">
        <f t="shared" si="340"/>
        <v/>
      </c>
      <c r="X2702" s="44" t="str">
        <f>IF($D2702="", "", IF(COUNTIF($D$11:$D2702, $D2702)&gt;1, "", $D2702))</f>
        <v/>
      </c>
      <c r="Z2702" s="12" t="str">
        <f>IF($X2702="", "", IF(COUNTIF('Page Categories'!$D$11:$D$1010, $X2702)&gt;0, "", MAX(Z$10:Z2701)+1))</f>
        <v/>
      </c>
      <c r="AB2702" s="44" t="str">
        <f t="shared" si="347"/>
        <v/>
      </c>
    </row>
    <row r="2703" spans="1:28" x14ac:dyDescent="0.25">
      <c r="A2703" s="4"/>
      <c r="B2703" s="44" t="str">
        <f>IF($D2703="", "", IF(IFERROR(INDEX('Page Categories'!$E$11:$E$1010, MATCH($D2703, 'Page Categories'!$D$11:$D$1010, 0)), "")="", 'Page Categories'!$M$21, IFERROR(INDEX('Page Categories'!$E$11:$E$1010, MATCH($D2703, 'Page Categories'!$D$11:$D$1010, 0)), "")))</f>
        <v/>
      </c>
      <c r="C2703" s="4"/>
      <c r="D2703" s="50"/>
      <c r="E2703" s="51"/>
      <c r="F2703" s="51"/>
      <c r="G2703" s="52"/>
      <c r="H2703" s="51"/>
      <c r="I2703" s="53"/>
      <c r="J2703" s="4"/>
      <c r="O2703" s="12" t="str">
        <f t="shared" si="341"/>
        <v/>
      </c>
      <c r="Q2703" s="12" t="str">
        <f t="shared" si="342"/>
        <v/>
      </c>
      <c r="R2703" s="12" t="str">
        <f t="shared" si="343"/>
        <v/>
      </c>
      <c r="S2703" s="12" t="str">
        <f t="shared" si="344"/>
        <v/>
      </c>
      <c r="T2703" s="12" t="str">
        <f t="shared" si="345"/>
        <v/>
      </c>
      <c r="U2703" s="12" t="str">
        <f t="shared" si="346"/>
        <v/>
      </c>
      <c r="V2703" s="12" t="str">
        <f t="shared" si="340"/>
        <v/>
      </c>
      <c r="X2703" s="44" t="str">
        <f>IF($D2703="", "", IF(COUNTIF($D$11:$D2703, $D2703)&gt;1, "", $D2703))</f>
        <v/>
      </c>
      <c r="Z2703" s="12" t="str">
        <f>IF($X2703="", "", IF(COUNTIF('Page Categories'!$D$11:$D$1010, $X2703)&gt;0, "", MAX(Z$10:Z2702)+1))</f>
        <v/>
      </c>
      <c r="AB2703" s="44" t="str">
        <f t="shared" si="347"/>
        <v/>
      </c>
    </row>
    <row r="2704" spans="1:28" x14ac:dyDescent="0.25">
      <c r="A2704" s="4"/>
      <c r="B2704" s="44" t="str">
        <f>IF($D2704="", "", IF(IFERROR(INDEX('Page Categories'!$E$11:$E$1010, MATCH($D2704, 'Page Categories'!$D$11:$D$1010, 0)), "")="", 'Page Categories'!$M$21, IFERROR(INDEX('Page Categories'!$E$11:$E$1010, MATCH($D2704, 'Page Categories'!$D$11:$D$1010, 0)), "")))</f>
        <v/>
      </c>
      <c r="C2704" s="4"/>
      <c r="D2704" s="50"/>
      <c r="E2704" s="51"/>
      <c r="F2704" s="51"/>
      <c r="G2704" s="52"/>
      <c r="H2704" s="51"/>
      <c r="I2704" s="53"/>
      <c r="J2704" s="4"/>
      <c r="O2704" s="12" t="str">
        <f t="shared" si="341"/>
        <v/>
      </c>
      <c r="Q2704" s="12" t="str">
        <f t="shared" si="342"/>
        <v/>
      </c>
      <c r="R2704" s="12" t="str">
        <f t="shared" si="343"/>
        <v/>
      </c>
      <c r="S2704" s="12" t="str">
        <f t="shared" si="344"/>
        <v/>
      </c>
      <c r="T2704" s="12" t="str">
        <f t="shared" si="345"/>
        <v/>
      </c>
      <c r="U2704" s="12" t="str">
        <f t="shared" si="346"/>
        <v/>
      </c>
      <c r="V2704" s="12" t="str">
        <f t="shared" si="340"/>
        <v/>
      </c>
      <c r="X2704" s="44" t="str">
        <f>IF($D2704="", "", IF(COUNTIF($D$11:$D2704, $D2704)&gt;1, "", $D2704))</f>
        <v/>
      </c>
      <c r="Z2704" s="12" t="str">
        <f>IF($X2704="", "", IF(COUNTIF('Page Categories'!$D$11:$D$1010, $X2704)&gt;0, "", MAX(Z$10:Z2703)+1))</f>
        <v/>
      </c>
      <c r="AB2704" s="44" t="str">
        <f t="shared" si="347"/>
        <v/>
      </c>
    </row>
    <row r="2705" spans="1:28" x14ac:dyDescent="0.25">
      <c r="A2705" s="4"/>
      <c r="B2705" s="44" t="str">
        <f>IF($D2705="", "", IF(IFERROR(INDEX('Page Categories'!$E$11:$E$1010, MATCH($D2705, 'Page Categories'!$D$11:$D$1010, 0)), "")="", 'Page Categories'!$M$21, IFERROR(INDEX('Page Categories'!$E$11:$E$1010, MATCH($D2705, 'Page Categories'!$D$11:$D$1010, 0)), "")))</f>
        <v/>
      </c>
      <c r="C2705" s="4"/>
      <c r="D2705" s="50"/>
      <c r="E2705" s="51"/>
      <c r="F2705" s="51"/>
      <c r="G2705" s="52"/>
      <c r="H2705" s="51"/>
      <c r="I2705" s="53"/>
      <c r="J2705" s="4"/>
      <c r="O2705" s="12" t="str">
        <f t="shared" si="341"/>
        <v/>
      </c>
      <c r="Q2705" s="12" t="str">
        <f t="shared" si="342"/>
        <v/>
      </c>
      <c r="R2705" s="12" t="str">
        <f t="shared" si="343"/>
        <v/>
      </c>
      <c r="S2705" s="12" t="str">
        <f t="shared" si="344"/>
        <v/>
      </c>
      <c r="T2705" s="12" t="str">
        <f t="shared" si="345"/>
        <v/>
      </c>
      <c r="U2705" s="12" t="str">
        <f t="shared" si="346"/>
        <v/>
      </c>
      <c r="V2705" s="12" t="str">
        <f t="shared" si="340"/>
        <v/>
      </c>
      <c r="X2705" s="44" t="str">
        <f>IF($D2705="", "", IF(COUNTIF($D$11:$D2705, $D2705)&gt;1, "", $D2705))</f>
        <v/>
      </c>
      <c r="Z2705" s="12" t="str">
        <f>IF($X2705="", "", IF(COUNTIF('Page Categories'!$D$11:$D$1010, $X2705)&gt;0, "", MAX(Z$10:Z2704)+1))</f>
        <v/>
      </c>
      <c r="AB2705" s="44" t="str">
        <f t="shared" si="347"/>
        <v/>
      </c>
    </row>
    <row r="2706" spans="1:28" x14ac:dyDescent="0.25">
      <c r="A2706" s="4"/>
      <c r="B2706" s="44" t="str">
        <f>IF($D2706="", "", IF(IFERROR(INDEX('Page Categories'!$E$11:$E$1010, MATCH($D2706, 'Page Categories'!$D$11:$D$1010, 0)), "")="", 'Page Categories'!$M$21, IFERROR(INDEX('Page Categories'!$E$11:$E$1010, MATCH($D2706, 'Page Categories'!$D$11:$D$1010, 0)), "")))</f>
        <v/>
      </c>
      <c r="C2706" s="4"/>
      <c r="D2706" s="50"/>
      <c r="E2706" s="51"/>
      <c r="F2706" s="51"/>
      <c r="G2706" s="52"/>
      <c r="H2706" s="51"/>
      <c r="I2706" s="53"/>
      <c r="J2706" s="4"/>
      <c r="O2706" s="12" t="str">
        <f t="shared" si="341"/>
        <v/>
      </c>
      <c r="Q2706" s="12" t="str">
        <f t="shared" si="342"/>
        <v/>
      </c>
      <c r="R2706" s="12" t="str">
        <f t="shared" si="343"/>
        <v/>
      </c>
      <c r="S2706" s="12" t="str">
        <f t="shared" si="344"/>
        <v/>
      </c>
      <c r="T2706" s="12" t="str">
        <f t="shared" si="345"/>
        <v/>
      </c>
      <c r="U2706" s="12" t="str">
        <f t="shared" si="346"/>
        <v/>
      </c>
      <c r="V2706" s="12" t="str">
        <f t="shared" si="340"/>
        <v/>
      </c>
      <c r="X2706" s="44" t="str">
        <f>IF($D2706="", "", IF(COUNTIF($D$11:$D2706, $D2706)&gt;1, "", $D2706))</f>
        <v/>
      </c>
      <c r="Z2706" s="12" t="str">
        <f>IF($X2706="", "", IF(COUNTIF('Page Categories'!$D$11:$D$1010, $X2706)&gt;0, "", MAX(Z$10:Z2705)+1))</f>
        <v/>
      </c>
      <c r="AB2706" s="44" t="str">
        <f t="shared" si="347"/>
        <v/>
      </c>
    </row>
    <row r="2707" spans="1:28" x14ac:dyDescent="0.25">
      <c r="A2707" s="4"/>
      <c r="B2707" s="44" t="str">
        <f>IF($D2707="", "", IF(IFERROR(INDEX('Page Categories'!$E$11:$E$1010, MATCH($D2707, 'Page Categories'!$D$11:$D$1010, 0)), "")="", 'Page Categories'!$M$21, IFERROR(INDEX('Page Categories'!$E$11:$E$1010, MATCH($D2707, 'Page Categories'!$D$11:$D$1010, 0)), "")))</f>
        <v/>
      </c>
      <c r="C2707" s="4"/>
      <c r="D2707" s="50"/>
      <c r="E2707" s="51"/>
      <c r="F2707" s="51"/>
      <c r="G2707" s="52"/>
      <c r="H2707" s="51"/>
      <c r="I2707" s="53"/>
      <c r="J2707" s="4"/>
      <c r="O2707" s="12" t="str">
        <f t="shared" si="341"/>
        <v/>
      </c>
      <c r="Q2707" s="12" t="str">
        <f t="shared" si="342"/>
        <v/>
      </c>
      <c r="R2707" s="12" t="str">
        <f t="shared" si="343"/>
        <v/>
      </c>
      <c r="S2707" s="12" t="str">
        <f t="shared" si="344"/>
        <v/>
      </c>
      <c r="T2707" s="12" t="str">
        <f t="shared" si="345"/>
        <v/>
      </c>
      <c r="U2707" s="12" t="str">
        <f t="shared" si="346"/>
        <v/>
      </c>
      <c r="V2707" s="12" t="str">
        <f t="shared" si="340"/>
        <v/>
      </c>
      <c r="X2707" s="44" t="str">
        <f>IF($D2707="", "", IF(COUNTIF($D$11:$D2707, $D2707)&gt;1, "", $D2707))</f>
        <v/>
      </c>
      <c r="Z2707" s="12" t="str">
        <f>IF($X2707="", "", IF(COUNTIF('Page Categories'!$D$11:$D$1010, $X2707)&gt;0, "", MAX(Z$10:Z2706)+1))</f>
        <v/>
      </c>
      <c r="AB2707" s="44" t="str">
        <f t="shared" si="347"/>
        <v/>
      </c>
    </row>
    <row r="2708" spans="1:28" x14ac:dyDescent="0.25">
      <c r="A2708" s="4"/>
      <c r="B2708" s="44" t="str">
        <f>IF($D2708="", "", IF(IFERROR(INDEX('Page Categories'!$E$11:$E$1010, MATCH($D2708, 'Page Categories'!$D$11:$D$1010, 0)), "")="", 'Page Categories'!$M$21, IFERROR(INDEX('Page Categories'!$E$11:$E$1010, MATCH($D2708, 'Page Categories'!$D$11:$D$1010, 0)), "")))</f>
        <v/>
      </c>
      <c r="C2708" s="4"/>
      <c r="D2708" s="50"/>
      <c r="E2708" s="51"/>
      <c r="F2708" s="51"/>
      <c r="G2708" s="52"/>
      <c r="H2708" s="51"/>
      <c r="I2708" s="53"/>
      <c r="J2708" s="4"/>
      <c r="O2708" s="12" t="str">
        <f t="shared" si="341"/>
        <v/>
      </c>
      <c r="Q2708" s="12" t="str">
        <f t="shared" si="342"/>
        <v/>
      </c>
      <c r="R2708" s="12" t="str">
        <f t="shared" si="343"/>
        <v/>
      </c>
      <c r="S2708" s="12" t="str">
        <f t="shared" si="344"/>
        <v/>
      </c>
      <c r="T2708" s="12" t="str">
        <f t="shared" si="345"/>
        <v/>
      </c>
      <c r="U2708" s="12" t="str">
        <f t="shared" si="346"/>
        <v/>
      </c>
      <c r="V2708" s="12" t="str">
        <f t="shared" si="340"/>
        <v/>
      </c>
      <c r="X2708" s="44" t="str">
        <f>IF($D2708="", "", IF(COUNTIF($D$11:$D2708, $D2708)&gt;1, "", $D2708))</f>
        <v/>
      </c>
      <c r="Z2708" s="12" t="str">
        <f>IF($X2708="", "", IF(COUNTIF('Page Categories'!$D$11:$D$1010, $X2708)&gt;0, "", MAX(Z$10:Z2707)+1))</f>
        <v/>
      </c>
      <c r="AB2708" s="44" t="str">
        <f t="shared" si="347"/>
        <v/>
      </c>
    </row>
    <row r="2709" spans="1:28" x14ac:dyDescent="0.25">
      <c r="A2709" s="4"/>
      <c r="B2709" s="44" t="str">
        <f>IF($D2709="", "", IF(IFERROR(INDEX('Page Categories'!$E$11:$E$1010, MATCH($D2709, 'Page Categories'!$D$11:$D$1010, 0)), "")="", 'Page Categories'!$M$21, IFERROR(INDEX('Page Categories'!$E$11:$E$1010, MATCH($D2709, 'Page Categories'!$D$11:$D$1010, 0)), "")))</f>
        <v/>
      </c>
      <c r="C2709" s="4"/>
      <c r="D2709" s="50"/>
      <c r="E2709" s="51"/>
      <c r="F2709" s="51"/>
      <c r="G2709" s="52"/>
      <c r="H2709" s="51"/>
      <c r="I2709" s="53"/>
      <c r="J2709" s="4"/>
      <c r="O2709" s="12" t="str">
        <f t="shared" si="341"/>
        <v/>
      </c>
      <c r="Q2709" s="12" t="str">
        <f t="shared" si="342"/>
        <v/>
      </c>
      <c r="R2709" s="12" t="str">
        <f t="shared" si="343"/>
        <v/>
      </c>
      <c r="S2709" s="12" t="str">
        <f t="shared" si="344"/>
        <v/>
      </c>
      <c r="T2709" s="12" t="str">
        <f t="shared" si="345"/>
        <v/>
      </c>
      <c r="U2709" s="12" t="str">
        <f t="shared" si="346"/>
        <v/>
      </c>
      <c r="V2709" s="12" t="str">
        <f t="shared" si="340"/>
        <v/>
      </c>
      <c r="X2709" s="44" t="str">
        <f>IF($D2709="", "", IF(COUNTIF($D$11:$D2709, $D2709)&gt;1, "", $D2709))</f>
        <v/>
      </c>
      <c r="Z2709" s="12" t="str">
        <f>IF($X2709="", "", IF(COUNTIF('Page Categories'!$D$11:$D$1010, $X2709)&gt;0, "", MAX(Z$10:Z2708)+1))</f>
        <v/>
      </c>
      <c r="AB2709" s="44" t="str">
        <f t="shared" si="347"/>
        <v/>
      </c>
    </row>
    <row r="2710" spans="1:28" x14ac:dyDescent="0.25">
      <c r="A2710" s="4"/>
      <c r="B2710" s="44" t="str">
        <f>IF($D2710="", "", IF(IFERROR(INDEX('Page Categories'!$E$11:$E$1010, MATCH($D2710, 'Page Categories'!$D$11:$D$1010, 0)), "")="", 'Page Categories'!$M$21, IFERROR(INDEX('Page Categories'!$E$11:$E$1010, MATCH($D2710, 'Page Categories'!$D$11:$D$1010, 0)), "")))</f>
        <v/>
      </c>
      <c r="C2710" s="4"/>
      <c r="D2710" s="50"/>
      <c r="E2710" s="51"/>
      <c r="F2710" s="51"/>
      <c r="G2710" s="52"/>
      <c r="H2710" s="51"/>
      <c r="I2710" s="53"/>
      <c r="J2710" s="4"/>
      <c r="O2710" s="12" t="str">
        <f t="shared" si="341"/>
        <v/>
      </c>
      <c r="Q2710" s="12" t="str">
        <f t="shared" si="342"/>
        <v/>
      </c>
      <c r="R2710" s="12" t="str">
        <f t="shared" si="343"/>
        <v/>
      </c>
      <c r="S2710" s="12" t="str">
        <f t="shared" si="344"/>
        <v/>
      </c>
      <c r="T2710" s="12" t="str">
        <f t="shared" si="345"/>
        <v/>
      </c>
      <c r="U2710" s="12" t="str">
        <f t="shared" si="346"/>
        <v/>
      </c>
      <c r="V2710" s="12" t="str">
        <f t="shared" si="340"/>
        <v/>
      </c>
      <c r="X2710" s="44" t="str">
        <f>IF($D2710="", "", IF(COUNTIF($D$11:$D2710, $D2710)&gt;1, "", $D2710))</f>
        <v/>
      </c>
      <c r="Z2710" s="12" t="str">
        <f>IF($X2710="", "", IF(COUNTIF('Page Categories'!$D$11:$D$1010, $X2710)&gt;0, "", MAX(Z$10:Z2709)+1))</f>
        <v/>
      </c>
      <c r="AB2710" s="44" t="str">
        <f t="shared" si="347"/>
        <v/>
      </c>
    </row>
    <row r="2711" spans="1:28" x14ac:dyDescent="0.25">
      <c r="A2711" s="4"/>
      <c r="B2711" s="44" t="str">
        <f>IF($D2711="", "", IF(IFERROR(INDEX('Page Categories'!$E$11:$E$1010, MATCH($D2711, 'Page Categories'!$D$11:$D$1010, 0)), "")="", 'Page Categories'!$M$21, IFERROR(INDEX('Page Categories'!$E$11:$E$1010, MATCH($D2711, 'Page Categories'!$D$11:$D$1010, 0)), "")))</f>
        <v/>
      </c>
      <c r="C2711" s="4"/>
      <c r="D2711" s="50"/>
      <c r="E2711" s="51"/>
      <c r="F2711" s="51"/>
      <c r="G2711" s="52"/>
      <c r="H2711" s="51"/>
      <c r="I2711" s="53"/>
      <c r="J2711" s="4"/>
      <c r="O2711" s="12" t="str">
        <f t="shared" si="341"/>
        <v/>
      </c>
      <c r="Q2711" s="12" t="str">
        <f t="shared" si="342"/>
        <v/>
      </c>
      <c r="R2711" s="12" t="str">
        <f t="shared" si="343"/>
        <v/>
      </c>
      <c r="S2711" s="12" t="str">
        <f t="shared" si="344"/>
        <v/>
      </c>
      <c r="T2711" s="12" t="str">
        <f t="shared" si="345"/>
        <v/>
      </c>
      <c r="U2711" s="12" t="str">
        <f t="shared" si="346"/>
        <v/>
      </c>
      <c r="V2711" s="12" t="str">
        <f t="shared" si="340"/>
        <v/>
      </c>
      <c r="X2711" s="44" t="str">
        <f>IF($D2711="", "", IF(COUNTIF($D$11:$D2711, $D2711)&gt;1, "", $D2711))</f>
        <v/>
      </c>
      <c r="Z2711" s="12" t="str">
        <f>IF($X2711="", "", IF(COUNTIF('Page Categories'!$D$11:$D$1010, $X2711)&gt;0, "", MAX(Z$10:Z2710)+1))</f>
        <v/>
      </c>
      <c r="AB2711" s="44" t="str">
        <f t="shared" si="347"/>
        <v/>
      </c>
    </row>
    <row r="2712" spans="1:28" x14ac:dyDescent="0.25">
      <c r="A2712" s="4"/>
      <c r="B2712" s="44" t="str">
        <f>IF($D2712="", "", IF(IFERROR(INDEX('Page Categories'!$E$11:$E$1010, MATCH($D2712, 'Page Categories'!$D$11:$D$1010, 0)), "")="", 'Page Categories'!$M$21, IFERROR(INDEX('Page Categories'!$E$11:$E$1010, MATCH($D2712, 'Page Categories'!$D$11:$D$1010, 0)), "")))</f>
        <v/>
      </c>
      <c r="C2712" s="4"/>
      <c r="D2712" s="50"/>
      <c r="E2712" s="51"/>
      <c r="F2712" s="51"/>
      <c r="G2712" s="52"/>
      <c r="H2712" s="51"/>
      <c r="I2712" s="53"/>
      <c r="J2712" s="4"/>
      <c r="O2712" s="12" t="str">
        <f t="shared" si="341"/>
        <v/>
      </c>
      <c r="Q2712" s="12" t="str">
        <f t="shared" si="342"/>
        <v/>
      </c>
      <c r="R2712" s="12" t="str">
        <f t="shared" si="343"/>
        <v/>
      </c>
      <c r="S2712" s="12" t="str">
        <f t="shared" si="344"/>
        <v/>
      </c>
      <c r="T2712" s="12" t="str">
        <f t="shared" si="345"/>
        <v/>
      </c>
      <c r="U2712" s="12" t="str">
        <f t="shared" si="346"/>
        <v/>
      </c>
      <c r="V2712" s="12" t="str">
        <f t="shared" si="340"/>
        <v/>
      </c>
      <c r="X2712" s="44" t="str">
        <f>IF($D2712="", "", IF(COUNTIF($D$11:$D2712, $D2712)&gt;1, "", $D2712))</f>
        <v/>
      </c>
      <c r="Z2712" s="12" t="str">
        <f>IF($X2712="", "", IF(COUNTIF('Page Categories'!$D$11:$D$1010, $X2712)&gt;0, "", MAX(Z$10:Z2711)+1))</f>
        <v/>
      </c>
      <c r="AB2712" s="44" t="str">
        <f t="shared" si="347"/>
        <v/>
      </c>
    </row>
    <row r="2713" spans="1:28" x14ac:dyDescent="0.25">
      <c r="A2713" s="4"/>
      <c r="B2713" s="44" t="str">
        <f>IF($D2713="", "", IF(IFERROR(INDEX('Page Categories'!$E$11:$E$1010, MATCH($D2713, 'Page Categories'!$D$11:$D$1010, 0)), "")="", 'Page Categories'!$M$21, IFERROR(INDEX('Page Categories'!$E$11:$E$1010, MATCH($D2713, 'Page Categories'!$D$11:$D$1010, 0)), "")))</f>
        <v/>
      </c>
      <c r="C2713" s="4"/>
      <c r="D2713" s="50"/>
      <c r="E2713" s="51"/>
      <c r="F2713" s="51"/>
      <c r="G2713" s="52"/>
      <c r="H2713" s="51"/>
      <c r="I2713" s="53"/>
      <c r="J2713" s="4"/>
      <c r="O2713" s="12" t="str">
        <f t="shared" si="341"/>
        <v/>
      </c>
      <c r="Q2713" s="12" t="str">
        <f t="shared" si="342"/>
        <v/>
      </c>
      <c r="R2713" s="12" t="str">
        <f t="shared" si="343"/>
        <v/>
      </c>
      <c r="S2713" s="12" t="str">
        <f t="shared" si="344"/>
        <v/>
      </c>
      <c r="T2713" s="12" t="str">
        <f t="shared" si="345"/>
        <v/>
      </c>
      <c r="U2713" s="12" t="str">
        <f t="shared" si="346"/>
        <v/>
      </c>
      <c r="V2713" s="12" t="str">
        <f t="shared" si="340"/>
        <v/>
      </c>
      <c r="X2713" s="44" t="str">
        <f>IF($D2713="", "", IF(COUNTIF($D$11:$D2713, $D2713)&gt;1, "", $D2713))</f>
        <v/>
      </c>
      <c r="Z2713" s="12" t="str">
        <f>IF($X2713="", "", IF(COUNTIF('Page Categories'!$D$11:$D$1010, $X2713)&gt;0, "", MAX(Z$10:Z2712)+1))</f>
        <v/>
      </c>
      <c r="AB2713" s="44" t="str">
        <f t="shared" si="347"/>
        <v/>
      </c>
    </row>
    <row r="2714" spans="1:28" x14ac:dyDescent="0.25">
      <c r="A2714" s="4"/>
      <c r="B2714" s="44" t="str">
        <f>IF($D2714="", "", IF(IFERROR(INDEX('Page Categories'!$E$11:$E$1010, MATCH($D2714, 'Page Categories'!$D$11:$D$1010, 0)), "")="", 'Page Categories'!$M$21, IFERROR(INDEX('Page Categories'!$E$11:$E$1010, MATCH($D2714, 'Page Categories'!$D$11:$D$1010, 0)), "")))</f>
        <v/>
      </c>
      <c r="C2714" s="4"/>
      <c r="D2714" s="50"/>
      <c r="E2714" s="51"/>
      <c r="F2714" s="51"/>
      <c r="G2714" s="52"/>
      <c r="H2714" s="51"/>
      <c r="I2714" s="53"/>
      <c r="J2714" s="4"/>
      <c r="O2714" s="12" t="str">
        <f t="shared" si="341"/>
        <v/>
      </c>
      <c r="Q2714" s="12" t="str">
        <f t="shared" si="342"/>
        <v/>
      </c>
      <c r="R2714" s="12" t="str">
        <f t="shared" si="343"/>
        <v/>
      </c>
      <c r="S2714" s="12" t="str">
        <f t="shared" si="344"/>
        <v/>
      </c>
      <c r="T2714" s="12" t="str">
        <f t="shared" si="345"/>
        <v/>
      </c>
      <c r="U2714" s="12" t="str">
        <f t="shared" si="346"/>
        <v/>
      </c>
      <c r="V2714" s="12" t="str">
        <f t="shared" si="340"/>
        <v/>
      </c>
      <c r="X2714" s="44" t="str">
        <f>IF($D2714="", "", IF(COUNTIF($D$11:$D2714, $D2714)&gt;1, "", $D2714))</f>
        <v/>
      </c>
      <c r="Z2714" s="12" t="str">
        <f>IF($X2714="", "", IF(COUNTIF('Page Categories'!$D$11:$D$1010, $X2714)&gt;0, "", MAX(Z$10:Z2713)+1))</f>
        <v/>
      </c>
      <c r="AB2714" s="44" t="str">
        <f t="shared" si="347"/>
        <v/>
      </c>
    </row>
    <row r="2715" spans="1:28" x14ac:dyDescent="0.25">
      <c r="A2715" s="4"/>
      <c r="B2715" s="44" t="str">
        <f>IF($D2715="", "", IF(IFERROR(INDEX('Page Categories'!$E$11:$E$1010, MATCH($D2715, 'Page Categories'!$D$11:$D$1010, 0)), "")="", 'Page Categories'!$M$21, IFERROR(INDEX('Page Categories'!$E$11:$E$1010, MATCH($D2715, 'Page Categories'!$D$11:$D$1010, 0)), "")))</f>
        <v/>
      </c>
      <c r="C2715" s="4"/>
      <c r="D2715" s="50"/>
      <c r="E2715" s="51"/>
      <c r="F2715" s="51"/>
      <c r="G2715" s="52"/>
      <c r="H2715" s="51"/>
      <c r="I2715" s="53"/>
      <c r="J2715" s="4"/>
      <c r="O2715" s="12" t="str">
        <f t="shared" si="341"/>
        <v/>
      </c>
      <c r="Q2715" s="12" t="str">
        <f t="shared" si="342"/>
        <v/>
      </c>
      <c r="R2715" s="12" t="str">
        <f t="shared" si="343"/>
        <v/>
      </c>
      <c r="S2715" s="12" t="str">
        <f t="shared" si="344"/>
        <v/>
      </c>
      <c r="T2715" s="12" t="str">
        <f t="shared" si="345"/>
        <v/>
      </c>
      <c r="U2715" s="12" t="str">
        <f t="shared" si="346"/>
        <v/>
      </c>
      <c r="V2715" s="12" t="str">
        <f t="shared" si="340"/>
        <v/>
      </c>
      <c r="X2715" s="44" t="str">
        <f>IF($D2715="", "", IF(COUNTIF($D$11:$D2715, $D2715)&gt;1, "", $D2715))</f>
        <v/>
      </c>
      <c r="Z2715" s="12" t="str">
        <f>IF($X2715="", "", IF(COUNTIF('Page Categories'!$D$11:$D$1010, $X2715)&gt;0, "", MAX(Z$10:Z2714)+1))</f>
        <v/>
      </c>
      <c r="AB2715" s="44" t="str">
        <f t="shared" si="347"/>
        <v/>
      </c>
    </row>
    <row r="2716" spans="1:28" x14ac:dyDescent="0.25">
      <c r="A2716" s="4"/>
      <c r="B2716" s="44" t="str">
        <f>IF($D2716="", "", IF(IFERROR(INDEX('Page Categories'!$E$11:$E$1010, MATCH($D2716, 'Page Categories'!$D$11:$D$1010, 0)), "")="", 'Page Categories'!$M$21, IFERROR(INDEX('Page Categories'!$E$11:$E$1010, MATCH($D2716, 'Page Categories'!$D$11:$D$1010, 0)), "")))</f>
        <v/>
      </c>
      <c r="C2716" s="4"/>
      <c r="D2716" s="50"/>
      <c r="E2716" s="51"/>
      <c r="F2716" s="51"/>
      <c r="G2716" s="52"/>
      <c r="H2716" s="51"/>
      <c r="I2716" s="53"/>
      <c r="J2716" s="4"/>
      <c r="O2716" s="12" t="str">
        <f t="shared" si="341"/>
        <v/>
      </c>
      <c r="Q2716" s="12" t="str">
        <f t="shared" si="342"/>
        <v/>
      </c>
      <c r="R2716" s="12" t="str">
        <f t="shared" si="343"/>
        <v/>
      </c>
      <c r="S2716" s="12" t="str">
        <f t="shared" si="344"/>
        <v/>
      </c>
      <c r="T2716" s="12" t="str">
        <f t="shared" si="345"/>
        <v/>
      </c>
      <c r="U2716" s="12" t="str">
        <f t="shared" si="346"/>
        <v/>
      </c>
      <c r="V2716" s="12" t="str">
        <f t="shared" si="340"/>
        <v/>
      </c>
      <c r="X2716" s="44" t="str">
        <f>IF($D2716="", "", IF(COUNTIF($D$11:$D2716, $D2716)&gt;1, "", $D2716))</f>
        <v/>
      </c>
      <c r="Z2716" s="12" t="str">
        <f>IF($X2716="", "", IF(COUNTIF('Page Categories'!$D$11:$D$1010, $X2716)&gt;0, "", MAX(Z$10:Z2715)+1))</f>
        <v/>
      </c>
      <c r="AB2716" s="44" t="str">
        <f t="shared" si="347"/>
        <v/>
      </c>
    </row>
    <row r="2717" spans="1:28" x14ac:dyDescent="0.25">
      <c r="A2717" s="4"/>
      <c r="B2717" s="44" t="str">
        <f>IF($D2717="", "", IF(IFERROR(INDEX('Page Categories'!$E$11:$E$1010, MATCH($D2717, 'Page Categories'!$D$11:$D$1010, 0)), "")="", 'Page Categories'!$M$21, IFERROR(INDEX('Page Categories'!$E$11:$E$1010, MATCH($D2717, 'Page Categories'!$D$11:$D$1010, 0)), "")))</f>
        <v/>
      </c>
      <c r="C2717" s="4"/>
      <c r="D2717" s="50"/>
      <c r="E2717" s="51"/>
      <c r="F2717" s="51"/>
      <c r="G2717" s="52"/>
      <c r="H2717" s="51"/>
      <c r="I2717" s="53"/>
      <c r="J2717" s="4"/>
      <c r="O2717" s="12" t="str">
        <f t="shared" si="341"/>
        <v/>
      </c>
      <c r="Q2717" s="12" t="str">
        <f t="shared" si="342"/>
        <v/>
      </c>
      <c r="R2717" s="12" t="str">
        <f t="shared" si="343"/>
        <v/>
      </c>
      <c r="S2717" s="12" t="str">
        <f t="shared" si="344"/>
        <v/>
      </c>
      <c r="T2717" s="12" t="str">
        <f t="shared" si="345"/>
        <v/>
      </c>
      <c r="U2717" s="12" t="str">
        <f t="shared" si="346"/>
        <v/>
      </c>
      <c r="V2717" s="12" t="str">
        <f t="shared" si="340"/>
        <v/>
      </c>
      <c r="X2717" s="44" t="str">
        <f>IF($D2717="", "", IF(COUNTIF($D$11:$D2717, $D2717)&gt;1, "", $D2717))</f>
        <v/>
      </c>
      <c r="Z2717" s="12" t="str">
        <f>IF($X2717="", "", IF(COUNTIF('Page Categories'!$D$11:$D$1010, $X2717)&gt;0, "", MAX(Z$10:Z2716)+1))</f>
        <v/>
      </c>
      <c r="AB2717" s="44" t="str">
        <f t="shared" si="347"/>
        <v/>
      </c>
    </row>
    <row r="2718" spans="1:28" x14ac:dyDescent="0.25">
      <c r="A2718" s="4"/>
      <c r="B2718" s="44" t="str">
        <f>IF($D2718="", "", IF(IFERROR(INDEX('Page Categories'!$E$11:$E$1010, MATCH($D2718, 'Page Categories'!$D$11:$D$1010, 0)), "")="", 'Page Categories'!$M$21, IFERROR(INDEX('Page Categories'!$E$11:$E$1010, MATCH($D2718, 'Page Categories'!$D$11:$D$1010, 0)), "")))</f>
        <v/>
      </c>
      <c r="C2718" s="4"/>
      <c r="D2718" s="50"/>
      <c r="E2718" s="51"/>
      <c r="F2718" s="51"/>
      <c r="G2718" s="52"/>
      <c r="H2718" s="51"/>
      <c r="I2718" s="53"/>
      <c r="J2718" s="4"/>
      <c r="O2718" s="12" t="str">
        <f t="shared" si="341"/>
        <v/>
      </c>
      <c r="Q2718" s="12" t="str">
        <f t="shared" si="342"/>
        <v/>
      </c>
      <c r="R2718" s="12" t="str">
        <f t="shared" si="343"/>
        <v/>
      </c>
      <c r="S2718" s="12" t="str">
        <f t="shared" si="344"/>
        <v/>
      </c>
      <c r="T2718" s="12" t="str">
        <f t="shared" si="345"/>
        <v/>
      </c>
      <c r="U2718" s="12" t="str">
        <f t="shared" si="346"/>
        <v/>
      </c>
      <c r="V2718" s="12" t="str">
        <f t="shared" si="340"/>
        <v/>
      </c>
      <c r="X2718" s="44" t="str">
        <f>IF($D2718="", "", IF(COUNTIF($D$11:$D2718, $D2718)&gt;1, "", $D2718))</f>
        <v/>
      </c>
      <c r="Z2718" s="12" t="str">
        <f>IF($X2718="", "", IF(COUNTIF('Page Categories'!$D$11:$D$1010, $X2718)&gt;0, "", MAX(Z$10:Z2717)+1))</f>
        <v/>
      </c>
      <c r="AB2718" s="44" t="str">
        <f t="shared" si="347"/>
        <v/>
      </c>
    </row>
    <row r="2719" spans="1:28" x14ac:dyDescent="0.25">
      <c r="A2719" s="4"/>
      <c r="B2719" s="44" t="str">
        <f>IF($D2719="", "", IF(IFERROR(INDEX('Page Categories'!$E$11:$E$1010, MATCH($D2719, 'Page Categories'!$D$11:$D$1010, 0)), "")="", 'Page Categories'!$M$21, IFERROR(INDEX('Page Categories'!$E$11:$E$1010, MATCH($D2719, 'Page Categories'!$D$11:$D$1010, 0)), "")))</f>
        <v/>
      </c>
      <c r="C2719" s="4"/>
      <c r="D2719" s="50"/>
      <c r="E2719" s="51"/>
      <c r="F2719" s="51"/>
      <c r="G2719" s="52"/>
      <c r="H2719" s="51"/>
      <c r="I2719" s="53"/>
      <c r="J2719" s="4"/>
      <c r="O2719" s="12" t="str">
        <f t="shared" si="341"/>
        <v/>
      </c>
      <c r="Q2719" s="12" t="str">
        <f t="shared" si="342"/>
        <v/>
      </c>
      <c r="R2719" s="12" t="str">
        <f t="shared" si="343"/>
        <v/>
      </c>
      <c r="S2719" s="12" t="str">
        <f t="shared" si="344"/>
        <v/>
      </c>
      <c r="T2719" s="12" t="str">
        <f t="shared" si="345"/>
        <v/>
      </c>
      <c r="U2719" s="12" t="str">
        <f t="shared" si="346"/>
        <v/>
      </c>
      <c r="V2719" s="12" t="str">
        <f t="shared" si="340"/>
        <v/>
      </c>
      <c r="X2719" s="44" t="str">
        <f>IF($D2719="", "", IF(COUNTIF($D$11:$D2719, $D2719)&gt;1, "", $D2719))</f>
        <v/>
      </c>
      <c r="Z2719" s="12" t="str">
        <f>IF($X2719="", "", IF(COUNTIF('Page Categories'!$D$11:$D$1010, $X2719)&gt;0, "", MAX(Z$10:Z2718)+1))</f>
        <v/>
      </c>
      <c r="AB2719" s="44" t="str">
        <f t="shared" si="347"/>
        <v/>
      </c>
    </row>
    <row r="2720" spans="1:28" x14ac:dyDescent="0.25">
      <c r="A2720" s="4"/>
      <c r="B2720" s="44" t="str">
        <f>IF($D2720="", "", IF(IFERROR(INDEX('Page Categories'!$E$11:$E$1010, MATCH($D2720, 'Page Categories'!$D$11:$D$1010, 0)), "")="", 'Page Categories'!$M$21, IFERROR(INDEX('Page Categories'!$E$11:$E$1010, MATCH($D2720, 'Page Categories'!$D$11:$D$1010, 0)), "")))</f>
        <v/>
      </c>
      <c r="C2720" s="4"/>
      <c r="D2720" s="50"/>
      <c r="E2720" s="51"/>
      <c r="F2720" s="51"/>
      <c r="G2720" s="52"/>
      <c r="H2720" s="51"/>
      <c r="I2720" s="53"/>
      <c r="J2720" s="4"/>
      <c r="O2720" s="12" t="str">
        <f t="shared" si="341"/>
        <v/>
      </c>
      <c r="Q2720" s="12" t="str">
        <f t="shared" si="342"/>
        <v/>
      </c>
      <c r="R2720" s="12" t="str">
        <f t="shared" si="343"/>
        <v/>
      </c>
      <c r="S2720" s="12" t="str">
        <f t="shared" si="344"/>
        <v/>
      </c>
      <c r="T2720" s="12" t="str">
        <f t="shared" si="345"/>
        <v/>
      </c>
      <c r="U2720" s="12" t="str">
        <f t="shared" si="346"/>
        <v/>
      </c>
      <c r="V2720" s="12" t="str">
        <f t="shared" si="340"/>
        <v/>
      </c>
      <c r="X2720" s="44" t="str">
        <f>IF($D2720="", "", IF(COUNTIF($D$11:$D2720, $D2720)&gt;1, "", $D2720))</f>
        <v/>
      </c>
      <c r="Z2720" s="12" t="str">
        <f>IF($X2720="", "", IF(COUNTIF('Page Categories'!$D$11:$D$1010, $X2720)&gt;0, "", MAX(Z$10:Z2719)+1))</f>
        <v/>
      </c>
      <c r="AB2720" s="44" t="str">
        <f t="shared" si="347"/>
        <v/>
      </c>
    </row>
    <row r="2721" spans="1:28" x14ac:dyDescent="0.25">
      <c r="A2721" s="4"/>
      <c r="B2721" s="44" t="str">
        <f>IF($D2721="", "", IF(IFERROR(INDEX('Page Categories'!$E$11:$E$1010, MATCH($D2721, 'Page Categories'!$D$11:$D$1010, 0)), "")="", 'Page Categories'!$M$21, IFERROR(INDEX('Page Categories'!$E$11:$E$1010, MATCH($D2721, 'Page Categories'!$D$11:$D$1010, 0)), "")))</f>
        <v/>
      </c>
      <c r="C2721" s="4"/>
      <c r="D2721" s="50"/>
      <c r="E2721" s="51"/>
      <c r="F2721" s="51"/>
      <c r="G2721" s="52"/>
      <c r="H2721" s="51"/>
      <c r="I2721" s="53"/>
      <c r="J2721" s="4"/>
      <c r="O2721" s="12" t="str">
        <f t="shared" si="341"/>
        <v/>
      </c>
      <c r="Q2721" s="12" t="str">
        <f t="shared" si="342"/>
        <v/>
      </c>
      <c r="R2721" s="12" t="str">
        <f t="shared" si="343"/>
        <v/>
      </c>
      <c r="S2721" s="12" t="str">
        <f t="shared" si="344"/>
        <v/>
      </c>
      <c r="T2721" s="12" t="str">
        <f t="shared" si="345"/>
        <v/>
      </c>
      <c r="U2721" s="12" t="str">
        <f t="shared" si="346"/>
        <v/>
      </c>
      <c r="V2721" s="12" t="str">
        <f t="shared" si="340"/>
        <v/>
      </c>
      <c r="X2721" s="44" t="str">
        <f>IF($D2721="", "", IF(COUNTIF($D$11:$D2721, $D2721)&gt;1, "", $D2721))</f>
        <v/>
      </c>
      <c r="Z2721" s="12" t="str">
        <f>IF($X2721="", "", IF(COUNTIF('Page Categories'!$D$11:$D$1010, $X2721)&gt;0, "", MAX(Z$10:Z2720)+1))</f>
        <v/>
      </c>
      <c r="AB2721" s="44" t="str">
        <f t="shared" si="347"/>
        <v/>
      </c>
    </row>
    <row r="2722" spans="1:28" x14ac:dyDescent="0.25">
      <c r="A2722" s="4"/>
      <c r="B2722" s="44" t="str">
        <f>IF($D2722="", "", IF(IFERROR(INDEX('Page Categories'!$E$11:$E$1010, MATCH($D2722, 'Page Categories'!$D$11:$D$1010, 0)), "")="", 'Page Categories'!$M$21, IFERROR(INDEX('Page Categories'!$E$11:$E$1010, MATCH($D2722, 'Page Categories'!$D$11:$D$1010, 0)), "")))</f>
        <v/>
      </c>
      <c r="C2722" s="4"/>
      <c r="D2722" s="50"/>
      <c r="E2722" s="51"/>
      <c r="F2722" s="51"/>
      <c r="G2722" s="52"/>
      <c r="H2722" s="51"/>
      <c r="I2722" s="53"/>
      <c r="J2722" s="4"/>
      <c r="O2722" s="12" t="str">
        <f t="shared" si="341"/>
        <v/>
      </c>
      <c r="Q2722" s="12" t="str">
        <f t="shared" si="342"/>
        <v/>
      </c>
      <c r="R2722" s="12" t="str">
        <f t="shared" si="343"/>
        <v/>
      </c>
      <c r="S2722" s="12" t="str">
        <f t="shared" si="344"/>
        <v/>
      </c>
      <c r="T2722" s="12" t="str">
        <f t="shared" si="345"/>
        <v/>
      </c>
      <c r="U2722" s="12" t="str">
        <f t="shared" si="346"/>
        <v/>
      </c>
      <c r="V2722" s="12" t="str">
        <f t="shared" si="340"/>
        <v/>
      </c>
      <c r="X2722" s="44" t="str">
        <f>IF($D2722="", "", IF(COUNTIF($D$11:$D2722, $D2722)&gt;1, "", $D2722))</f>
        <v/>
      </c>
      <c r="Z2722" s="12" t="str">
        <f>IF($X2722="", "", IF(COUNTIF('Page Categories'!$D$11:$D$1010, $X2722)&gt;0, "", MAX(Z$10:Z2721)+1))</f>
        <v/>
      </c>
      <c r="AB2722" s="44" t="str">
        <f t="shared" si="347"/>
        <v/>
      </c>
    </row>
    <row r="2723" spans="1:28" x14ac:dyDescent="0.25">
      <c r="A2723" s="4"/>
      <c r="B2723" s="44" t="str">
        <f>IF($D2723="", "", IF(IFERROR(INDEX('Page Categories'!$E$11:$E$1010, MATCH($D2723, 'Page Categories'!$D$11:$D$1010, 0)), "")="", 'Page Categories'!$M$21, IFERROR(INDEX('Page Categories'!$E$11:$E$1010, MATCH($D2723, 'Page Categories'!$D$11:$D$1010, 0)), "")))</f>
        <v/>
      </c>
      <c r="C2723" s="4"/>
      <c r="D2723" s="50"/>
      <c r="E2723" s="51"/>
      <c r="F2723" s="51"/>
      <c r="G2723" s="52"/>
      <c r="H2723" s="51"/>
      <c r="I2723" s="53"/>
      <c r="J2723" s="4"/>
      <c r="O2723" s="12" t="str">
        <f t="shared" si="341"/>
        <v/>
      </c>
      <c r="Q2723" s="12" t="str">
        <f t="shared" si="342"/>
        <v/>
      </c>
      <c r="R2723" s="12" t="str">
        <f t="shared" si="343"/>
        <v/>
      </c>
      <c r="S2723" s="12" t="str">
        <f t="shared" si="344"/>
        <v/>
      </c>
      <c r="T2723" s="12" t="str">
        <f t="shared" si="345"/>
        <v/>
      </c>
      <c r="U2723" s="12" t="str">
        <f t="shared" si="346"/>
        <v/>
      </c>
      <c r="V2723" s="12" t="str">
        <f t="shared" si="340"/>
        <v/>
      </c>
      <c r="X2723" s="44" t="str">
        <f>IF($D2723="", "", IF(COUNTIF($D$11:$D2723, $D2723)&gt;1, "", $D2723))</f>
        <v/>
      </c>
      <c r="Z2723" s="12" t="str">
        <f>IF($X2723="", "", IF(COUNTIF('Page Categories'!$D$11:$D$1010, $X2723)&gt;0, "", MAX(Z$10:Z2722)+1))</f>
        <v/>
      </c>
      <c r="AB2723" s="44" t="str">
        <f t="shared" si="347"/>
        <v/>
      </c>
    </row>
    <row r="2724" spans="1:28" x14ac:dyDescent="0.25">
      <c r="A2724" s="4"/>
      <c r="B2724" s="44" t="str">
        <f>IF($D2724="", "", IF(IFERROR(INDEX('Page Categories'!$E$11:$E$1010, MATCH($D2724, 'Page Categories'!$D$11:$D$1010, 0)), "")="", 'Page Categories'!$M$21, IFERROR(INDEX('Page Categories'!$E$11:$E$1010, MATCH($D2724, 'Page Categories'!$D$11:$D$1010, 0)), "")))</f>
        <v/>
      </c>
      <c r="C2724" s="4"/>
      <c r="D2724" s="50"/>
      <c r="E2724" s="51"/>
      <c r="F2724" s="51"/>
      <c r="G2724" s="52"/>
      <c r="H2724" s="51"/>
      <c r="I2724" s="53"/>
      <c r="J2724" s="4"/>
      <c r="O2724" s="12" t="str">
        <f t="shared" si="341"/>
        <v/>
      </c>
      <c r="Q2724" s="12" t="str">
        <f t="shared" si="342"/>
        <v/>
      </c>
      <c r="R2724" s="12" t="str">
        <f t="shared" si="343"/>
        <v/>
      </c>
      <c r="S2724" s="12" t="str">
        <f t="shared" si="344"/>
        <v/>
      </c>
      <c r="T2724" s="12" t="str">
        <f t="shared" si="345"/>
        <v/>
      </c>
      <c r="U2724" s="12" t="str">
        <f t="shared" si="346"/>
        <v/>
      </c>
      <c r="V2724" s="12" t="str">
        <f t="shared" si="340"/>
        <v/>
      </c>
      <c r="X2724" s="44" t="str">
        <f>IF($D2724="", "", IF(COUNTIF($D$11:$D2724, $D2724)&gt;1, "", $D2724))</f>
        <v/>
      </c>
      <c r="Z2724" s="12" t="str">
        <f>IF($X2724="", "", IF(COUNTIF('Page Categories'!$D$11:$D$1010, $X2724)&gt;0, "", MAX(Z$10:Z2723)+1))</f>
        <v/>
      </c>
      <c r="AB2724" s="44" t="str">
        <f t="shared" si="347"/>
        <v/>
      </c>
    </row>
    <row r="2725" spans="1:28" x14ac:dyDescent="0.25">
      <c r="A2725" s="4"/>
      <c r="B2725" s="44" t="str">
        <f>IF($D2725="", "", IF(IFERROR(INDEX('Page Categories'!$E$11:$E$1010, MATCH($D2725, 'Page Categories'!$D$11:$D$1010, 0)), "")="", 'Page Categories'!$M$21, IFERROR(INDEX('Page Categories'!$E$11:$E$1010, MATCH($D2725, 'Page Categories'!$D$11:$D$1010, 0)), "")))</f>
        <v/>
      </c>
      <c r="C2725" s="4"/>
      <c r="D2725" s="50"/>
      <c r="E2725" s="51"/>
      <c r="F2725" s="51"/>
      <c r="G2725" s="52"/>
      <c r="H2725" s="51"/>
      <c r="I2725" s="53"/>
      <c r="J2725" s="4"/>
      <c r="O2725" s="12" t="str">
        <f t="shared" si="341"/>
        <v/>
      </c>
      <c r="Q2725" s="12" t="str">
        <f t="shared" si="342"/>
        <v/>
      </c>
      <c r="R2725" s="12" t="str">
        <f t="shared" si="343"/>
        <v/>
      </c>
      <c r="S2725" s="12" t="str">
        <f t="shared" si="344"/>
        <v/>
      </c>
      <c r="T2725" s="12" t="str">
        <f t="shared" si="345"/>
        <v/>
      </c>
      <c r="U2725" s="12" t="str">
        <f t="shared" si="346"/>
        <v/>
      </c>
      <c r="V2725" s="12" t="str">
        <f t="shared" si="340"/>
        <v/>
      </c>
      <c r="X2725" s="44" t="str">
        <f>IF($D2725="", "", IF(COUNTIF($D$11:$D2725, $D2725)&gt;1, "", $D2725))</f>
        <v/>
      </c>
      <c r="Z2725" s="12" t="str">
        <f>IF($X2725="", "", IF(COUNTIF('Page Categories'!$D$11:$D$1010, $X2725)&gt;0, "", MAX(Z$10:Z2724)+1))</f>
        <v/>
      </c>
      <c r="AB2725" s="44" t="str">
        <f t="shared" si="347"/>
        <v/>
      </c>
    </row>
    <row r="2726" spans="1:28" x14ac:dyDescent="0.25">
      <c r="A2726" s="4"/>
      <c r="B2726" s="44" t="str">
        <f>IF($D2726="", "", IF(IFERROR(INDEX('Page Categories'!$E$11:$E$1010, MATCH($D2726, 'Page Categories'!$D$11:$D$1010, 0)), "")="", 'Page Categories'!$M$21, IFERROR(INDEX('Page Categories'!$E$11:$E$1010, MATCH($D2726, 'Page Categories'!$D$11:$D$1010, 0)), "")))</f>
        <v/>
      </c>
      <c r="C2726" s="4"/>
      <c r="D2726" s="50"/>
      <c r="E2726" s="51"/>
      <c r="F2726" s="51"/>
      <c r="G2726" s="52"/>
      <c r="H2726" s="51"/>
      <c r="I2726" s="53"/>
      <c r="J2726" s="4"/>
      <c r="O2726" s="12" t="str">
        <f t="shared" si="341"/>
        <v/>
      </c>
      <c r="Q2726" s="12" t="str">
        <f t="shared" si="342"/>
        <v/>
      </c>
      <c r="R2726" s="12" t="str">
        <f t="shared" si="343"/>
        <v/>
      </c>
      <c r="S2726" s="12" t="str">
        <f t="shared" si="344"/>
        <v/>
      </c>
      <c r="T2726" s="12" t="str">
        <f t="shared" si="345"/>
        <v/>
      </c>
      <c r="U2726" s="12" t="str">
        <f t="shared" si="346"/>
        <v/>
      </c>
      <c r="V2726" s="12" t="str">
        <f t="shared" si="340"/>
        <v/>
      </c>
      <c r="X2726" s="44" t="str">
        <f>IF($D2726="", "", IF(COUNTIF($D$11:$D2726, $D2726)&gt;1, "", $D2726))</f>
        <v/>
      </c>
      <c r="Z2726" s="12" t="str">
        <f>IF($X2726="", "", IF(COUNTIF('Page Categories'!$D$11:$D$1010, $X2726)&gt;0, "", MAX(Z$10:Z2725)+1))</f>
        <v/>
      </c>
      <c r="AB2726" s="44" t="str">
        <f t="shared" si="347"/>
        <v/>
      </c>
    </row>
    <row r="2727" spans="1:28" x14ac:dyDescent="0.25">
      <c r="A2727" s="4"/>
      <c r="B2727" s="44" t="str">
        <f>IF($D2727="", "", IF(IFERROR(INDEX('Page Categories'!$E$11:$E$1010, MATCH($D2727, 'Page Categories'!$D$11:$D$1010, 0)), "")="", 'Page Categories'!$M$21, IFERROR(INDEX('Page Categories'!$E$11:$E$1010, MATCH($D2727, 'Page Categories'!$D$11:$D$1010, 0)), "")))</f>
        <v/>
      </c>
      <c r="C2727" s="4"/>
      <c r="D2727" s="50"/>
      <c r="E2727" s="51"/>
      <c r="F2727" s="51"/>
      <c r="G2727" s="52"/>
      <c r="H2727" s="51"/>
      <c r="I2727" s="53"/>
      <c r="J2727" s="4"/>
      <c r="O2727" s="12" t="str">
        <f t="shared" si="341"/>
        <v/>
      </c>
      <c r="Q2727" s="12" t="str">
        <f t="shared" si="342"/>
        <v/>
      </c>
      <c r="R2727" s="12" t="str">
        <f t="shared" si="343"/>
        <v/>
      </c>
      <c r="S2727" s="12" t="str">
        <f t="shared" si="344"/>
        <v/>
      </c>
      <c r="T2727" s="12" t="str">
        <f t="shared" si="345"/>
        <v/>
      </c>
      <c r="U2727" s="12" t="str">
        <f t="shared" si="346"/>
        <v/>
      </c>
      <c r="V2727" s="12" t="str">
        <f t="shared" si="340"/>
        <v/>
      </c>
      <c r="X2727" s="44" t="str">
        <f>IF($D2727="", "", IF(COUNTIF($D$11:$D2727, $D2727)&gt;1, "", $D2727))</f>
        <v/>
      </c>
      <c r="Z2727" s="12" t="str">
        <f>IF($X2727="", "", IF(COUNTIF('Page Categories'!$D$11:$D$1010, $X2727)&gt;0, "", MAX(Z$10:Z2726)+1))</f>
        <v/>
      </c>
      <c r="AB2727" s="44" t="str">
        <f t="shared" si="347"/>
        <v/>
      </c>
    </row>
    <row r="2728" spans="1:28" x14ac:dyDescent="0.25">
      <c r="A2728" s="4"/>
      <c r="B2728" s="44" t="str">
        <f>IF($D2728="", "", IF(IFERROR(INDEX('Page Categories'!$E$11:$E$1010, MATCH($D2728, 'Page Categories'!$D$11:$D$1010, 0)), "")="", 'Page Categories'!$M$21, IFERROR(INDEX('Page Categories'!$E$11:$E$1010, MATCH($D2728, 'Page Categories'!$D$11:$D$1010, 0)), "")))</f>
        <v/>
      </c>
      <c r="C2728" s="4"/>
      <c r="D2728" s="50"/>
      <c r="E2728" s="51"/>
      <c r="F2728" s="51"/>
      <c r="G2728" s="52"/>
      <c r="H2728" s="51"/>
      <c r="I2728" s="53"/>
      <c r="J2728" s="4"/>
      <c r="O2728" s="12" t="str">
        <f t="shared" si="341"/>
        <v/>
      </c>
      <c r="Q2728" s="12" t="str">
        <f t="shared" si="342"/>
        <v/>
      </c>
      <c r="R2728" s="12" t="str">
        <f t="shared" si="343"/>
        <v/>
      </c>
      <c r="S2728" s="12" t="str">
        <f t="shared" si="344"/>
        <v/>
      </c>
      <c r="T2728" s="12" t="str">
        <f t="shared" si="345"/>
        <v/>
      </c>
      <c r="U2728" s="12" t="str">
        <f t="shared" si="346"/>
        <v/>
      </c>
      <c r="V2728" s="12" t="str">
        <f t="shared" si="340"/>
        <v/>
      </c>
      <c r="X2728" s="44" t="str">
        <f>IF($D2728="", "", IF(COUNTIF($D$11:$D2728, $D2728)&gt;1, "", $D2728))</f>
        <v/>
      </c>
      <c r="Z2728" s="12" t="str">
        <f>IF($X2728="", "", IF(COUNTIF('Page Categories'!$D$11:$D$1010, $X2728)&gt;0, "", MAX(Z$10:Z2727)+1))</f>
        <v/>
      </c>
      <c r="AB2728" s="44" t="str">
        <f t="shared" si="347"/>
        <v/>
      </c>
    </row>
    <row r="2729" spans="1:28" x14ac:dyDescent="0.25">
      <c r="A2729" s="4"/>
      <c r="B2729" s="44" t="str">
        <f>IF($D2729="", "", IF(IFERROR(INDEX('Page Categories'!$E$11:$E$1010, MATCH($D2729, 'Page Categories'!$D$11:$D$1010, 0)), "")="", 'Page Categories'!$M$21, IFERROR(INDEX('Page Categories'!$E$11:$E$1010, MATCH($D2729, 'Page Categories'!$D$11:$D$1010, 0)), "")))</f>
        <v/>
      </c>
      <c r="C2729" s="4"/>
      <c r="D2729" s="50"/>
      <c r="E2729" s="51"/>
      <c r="F2729" s="51"/>
      <c r="G2729" s="52"/>
      <c r="H2729" s="51"/>
      <c r="I2729" s="53"/>
      <c r="J2729" s="4"/>
      <c r="O2729" s="12" t="str">
        <f t="shared" si="341"/>
        <v/>
      </c>
      <c r="Q2729" s="12" t="str">
        <f t="shared" si="342"/>
        <v/>
      </c>
      <c r="R2729" s="12" t="str">
        <f t="shared" si="343"/>
        <v/>
      </c>
      <c r="S2729" s="12" t="str">
        <f t="shared" si="344"/>
        <v/>
      </c>
      <c r="T2729" s="12" t="str">
        <f t="shared" si="345"/>
        <v/>
      </c>
      <c r="U2729" s="12" t="str">
        <f t="shared" si="346"/>
        <v/>
      </c>
      <c r="V2729" s="12" t="str">
        <f t="shared" si="340"/>
        <v/>
      </c>
      <c r="X2729" s="44" t="str">
        <f>IF($D2729="", "", IF(COUNTIF($D$11:$D2729, $D2729)&gt;1, "", $D2729))</f>
        <v/>
      </c>
      <c r="Z2729" s="12" t="str">
        <f>IF($X2729="", "", IF(COUNTIF('Page Categories'!$D$11:$D$1010, $X2729)&gt;0, "", MAX(Z$10:Z2728)+1))</f>
        <v/>
      </c>
      <c r="AB2729" s="44" t="str">
        <f t="shared" si="347"/>
        <v/>
      </c>
    </row>
    <row r="2730" spans="1:28" x14ac:dyDescent="0.25">
      <c r="A2730" s="4"/>
      <c r="B2730" s="44" t="str">
        <f>IF($D2730="", "", IF(IFERROR(INDEX('Page Categories'!$E$11:$E$1010, MATCH($D2730, 'Page Categories'!$D$11:$D$1010, 0)), "")="", 'Page Categories'!$M$21, IFERROR(INDEX('Page Categories'!$E$11:$E$1010, MATCH($D2730, 'Page Categories'!$D$11:$D$1010, 0)), "")))</f>
        <v/>
      </c>
      <c r="C2730" s="4"/>
      <c r="D2730" s="50"/>
      <c r="E2730" s="51"/>
      <c r="F2730" s="51"/>
      <c r="G2730" s="52"/>
      <c r="H2730" s="51"/>
      <c r="I2730" s="53"/>
      <c r="J2730" s="4"/>
      <c r="O2730" s="12" t="str">
        <f t="shared" si="341"/>
        <v/>
      </c>
      <c r="Q2730" s="12" t="str">
        <f t="shared" si="342"/>
        <v/>
      </c>
      <c r="R2730" s="12" t="str">
        <f t="shared" si="343"/>
        <v/>
      </c>
      <c r="S2730" s="12" t="str">
        <f t="shared" si="344"/>
        <v/>
      </c>
      <c r="T2730" s="12" t="str">
        <f t="shared" si="345"/>
        <v/>
      </c>
      <c r="U2730" s="12" t="str">
        <f t="shared" si="346"/>
        <v/>
      </c>
      <c r="V2730" s="12" t="str">
        <f t="shared" si="340"/>
        <v/>
      </c>
      <c r="X2730" s="44" t="str">
        <f>IF($D2730="", "", IF(COUNTIF($D$11:$D2730, $D2730)&gt;1, "", $D2730))</f>
        <v/>
      </c>
      <c r="Z2730" s="12" t="str">
        <f>IF($X2730="", "", IF(COUNTIF('Page Categories'!$D$11:$D$1010, $X2730)&gt;0, "", MAX(Z$10:Z2729)+1))</f>
        <v/>
      </c>
      <c r="AB2730" s="44" t="str">
        <f t="shared" si="347"/>
        <v/>
      </c>
    </row>
    <row r="2731" spans="1:28" x14ac:dyDescent="0.25">
      <c r="A2731" s="4"/>
      <c r="B2731" s="44" t="str">
        <f>IF($D2731="", "", IF(IFERROR(INDEX('Page Categories'!$E$11:$E$1010, MATCH($D2731, 'Page Categories'!$D$11:$D$1010, 0)), "")="", 'Page Categories'!$M$21, IFERROR(INDEX('Page Categories'!$E$11:$E$1010, MATCH($D2731, 'Page Categories'!$D$11:$D$1010, 0)), "")))</f>
        <v/>
      </c>
      <c r="C2731" s="4"/>
      <c r="D2731" s="50"/>
      <c r="E2731" s="51"/>
      <c r="F2731" s="51"/>
      <c r="G2731" s="52"/>
      <c r="H2731" s="51"/>
      <c r="I2731" s="53"/>
      <c r="J2731" s="4"/>
      <c r="O2731" s="12" t="str">
        <f t="shared" si="341"/>
        <v/>
      </c>
      <c r="Q2731" s="12" t="str">
        <f t="shared" si="342"/>
        <v/>
      </c>
      <c r="R2731" s="12" t="str">
        <f t="shared" si="343"/>
        <v/>
      </c>
      <c r="S2731" s="12" t="str">
        <f t="shared" si="344"/>
        <v/>
      </c>
      <c r="T2731" s="12" t="str">
        <f t="shared" si="345"/>
        <v/>
      </c>
      <c r="U2731" s="12" t="str">
        <f t="shared" si="346"/>
        <v/>
      </c>
      <c r="V2731" s="12" t="str">
        <f t="shared" si="340"/>
        <v/>
      </c>
      <c r="X2731" s="44" t="str">
        <f>IF($D2731="", "", IF(COUNTIF($D$11:$D2731, $D2731)&gt;1, "", $D2731))</f>
        <v/>
      </c>
      <c r="Z2731" s="12" t="str">
        <f>IF($X2731="", "", IF(COUNTIF('Page Categories'!$D$11:$D$1010, $X2731)&gt;0, "", MAX(Z$10:Z2730)+1))</f>
        <v/>
      </c>
      <c r="AB2731" s="44" t="str">
        <f t="shared" si="347"/>
        <v/>
      </c>
    </row>
    <row r="2732" spans="1:28" x14ac:dyDescent="0.25">
      <c r="A2732" s="4"/>
      <c r="B2732" s="44" t="str">
        <f>IF($D2732="", "", IF(IFERROR(INDEX('Page Categories'!$E$11:$E$1010, MATCH($D2732, 'Page Categories'!$D$11:$D$1010, 0)), "")="", 'Page Categories'!$M$21, IFERROR(INDEX('Page Categories'!$E$11:$E$1010, MATCH($D2732, 'Page Categories'!$D$11:$D$1010, 0)), "")))</f>
        <v/>
      </c>
      <c r="C2732" s="4"/>
      <c r="D2732" s="50"/>
      <c r="E2732" s="51"/>
      <c r="F2732" s="51"/>
      <c r="G2732" s="52"/>
      <c r="H2732" s="51"/>
      <c r="I2732" s="53"/>
      <c r="J2732" s="4"/>
      <c r="O2732" s="12" t="str">
        <f t="shared" si="341"/>
        <v/>
      </c>
      <c r="Q2732" s="12" t="str">
        <f t="shared" si="342"/>
        <v/>
      </c>
      <c r="R2732" s="12" t="str">
        <f t="shared" si="343"/>
        <v/>
      </c>
      <c r="S2732" s="12" t="str">
        <f t="shared" si="344"/>
        <v/>
      </c>
      <c r="T2732" s="12" t="str">
        <f t="shared" si="345"/>
        <v/>
      </c>
      <c r="U2732" s="12" t="str">
        <f t="shared" si="346"/>
        <v/>
      </c>
      <c r="V2732" s="12" t="str">
        <f t="shared" si="340"/>
        <v/>
      </c>
      <c r="X2732" s="44" t="str">
        <f>IF($D2732="", "", IF(COUNTIF($D$11:$D2732, $D2732)&gt;1, "", $D2732))</f>
        <v/>
      </c>
      <c r="Z2732" s="12" t="str">
        <f>IF($X2732="", "", IF(COUNTIF('Page Categories'!$D$11:$D$1010, $X2732)&gt;0, "", MAX(Z$10:Z2731)+1))</f>
        <v/>
      </c>
      <c r="AB2732" s="44" t="str">
        <f t="shared" si="347"/>
        <v/>
      </c>
    </row>
    <row r="2733" spans="1:28" x14ac:dyDescent="0.25">
      <c r="A2733" s="4"/>
      <c r="B2733" s="44" t="str">
        <f>IF($D2733="", "", IF(IFERROR(INDEX('Page Categories'!$E$11:$E$1010, MATCH($D2733, 'Page Categories'!$D$11:$D$1010, 0)), "")="", 'Page Categories'!$M$21, IFERROR(INDEX('Page Categories'!$E$11:$E$1010, MATCH($D2733, 'Page Categories'!$D$11:$D$1010, 0)), "")))</f>
        <v/>
      </c>
      <c r="C2733" s="4"/>
      <c r="D2733" s="50"/>
      <c r="E2733" s="51"/>
      <c r="F2733" s="51"/>
      <c r="G2733" s="52"/>
      <c r="H2733" s="51"/>
      <c r="I2733" s="53"/>
      <c r="J2733" s="4"/>
      <c r="O2733" s="12" t="str">
        <f t="shared" si="341"/>
        <v/>
      </c>
      <c r="Q2733" s="12" t="str">
        <f t="shared" si="342"/>
        <v/>
      </c>
      <c r="R2733" s="12" t="str">
        <f t="shared" si="343"/>
        <v/>
      </c>
      <c r="S2733" s="12" t="str">
        <f t="shared" si="344"/>
        <v/>
      </c>
      <c r="T2733" s="12" t="str">
        <f t="shared" si="345"/>
        <v/>
      </c>
      <c r="U2733" s="12" t="str">
        <f t="shared" si="346"/>
        <v/>
      </c>
      <c r="V2733" s="12" t="str">
        <f t="shared" si="340"/>
        <v/>
      </c>
      <c r="X2733" s="44" t="str">
        <f>IF($D2733="", "", IF(COUNTIF($D$11:$D2733, $D2733)&gt;1, "", $D2733))</f>
        <v/>
      </c>
      <c r="Z2733" s="12" t="str">
        <f>IF($X2733="", "", IF(COUNTIF('Page Categories'!$D$11:$D$1010, $X2733)&gt;0, "", MAX(Z$10:Z2732)+1))</f>
        <v/>
      </c>
      <c r="AB2733" s="44" t="str">
        <f t="shared" si="347"/>
        <v/>
      </c>
    </row>
    <row r="2734" spans="1:28" x14ac:dyDescent="0.25">
      <c r="A2734" s="4"/>
      <c r="B2734" s="44" t="str">
        <f>IF($D2734="", "", IF(IFERROR(INDEX('Page Categories'!$E$11:$E$1010, MATCH($D2734, 'Page Categories'!$D$11:$D$1010, 0)), "")="", 'Page Categories'!$M$21, IFERROR(INDEX('Page Categories'!$E$11:$E$1010, MATCH($D2734, 'Page Categories'!$D$11:$D$1010, 0)), "")))</f>
        <v/>
      </c>
      <c r="C2734" s="4"/>
      <c r="D2734" s="50"/>
      <c r="E2734" s="51"/>
      <c r="F2734" s="51"/>
      <c r="G2734" s="52"/>
      <c r="H2734" s="51"/>
      <c r="I2734" s="53"/>
      <c r="J2734" s="4"/>
      <c r="O2734" s="12" t="str">
        <f t="shared" si="341"/>
        <v/>
      </c>
      <c r="Q2734" s="12" t="str">
        <f t="shared" si="342"/>
        <v/>
      </c>
      <c r="R2734" s="12" t="str">
        <f t="shared" si="343"/>
        <v/>
      </c>
      <c r="S2734" s="12" t="str">
        <f t="shared" si="344"/>
        <v/>
      </c>
      <c r="T2734" s="12" t="str">
        <f t="shared" si="345"/>
        <v/>
      </c>
      <c r="U2734" s="12" t="str">
        <f t="shared" si="346"/>
        <v/>
      </c>
      <c r="V2734" s="12" t="str">
        <f t="shared" si="340"/>
        <v/>
      </c>
      <c r="X2734" s="44" t="str">
        <f>IF($D2734="", "", IF(COUNTIF($D$11:$D2734, $D2734)&gt;1, "", $D2734))</f>
        <v/>
      </c>
      <c r="Z2734" s="12" t="str">
        <f>IF($X2734="", "", IF(COUNTIF('Page Categories'!$D$11:$D$1010, $X2734)&gt;0, "", MAX(Z$10:Z2733)+1))</f>
        <v/>
      </c>
      <c r="AB2734" s="44" t="str">
        <f t="shared" si="347"/>
        <v/>
      </c>
    </row>
    <row r="2735" spans="1:28" x14ac:dyDescent="0.25">
      <c r="A2735" s="4"/>
      <c r="B2735" s="44" t="str">
        <f>IF($D2735="", "", IF(IFERROR(INDEX('Page Categories'!$E$11:$E$1010, MATCH($D2735, 'Page Categories'!$D$11:$D$1010, 0)), "")="", 'Page Categories'!$M$21, IFERROR(INDEX('Page Categories'!$E$11:$E$1010, MATCH($D2735, 'Page Categories'!$D$11:$D$1010, 0)), "")))</f>
        <v/>
      </c>
      <c r="C2735" s="4"/>
      <c r="D2735" s="50"/>
      <c r="E2735" s="51"/>
      <c r="F2735" s="51"/>
      <c r="G2735" s="52"/>
      <c r="H2735" s="51"/>
      <c r="I2735" s="53"/>
      <c r="J2735" s="4"/>
      <c r="O2735" s="12" t="str">
        <f t="shared" si="341"/>
        <v/>
      </c>
      <c r="Q2735" s="12" t="str">
        <f t="shared" si="342"/>
        <v/>
      </c>
      <c r="R2735" s="12" t="str">
        <f t="shared" si="343"/>
        <v/>
      </c>
      <c r="S2735" s="12" t="str">
        <f t="shared" si="344"/>
        <v/>
      </c>
      <c r="T2735" s="12" t="str">
        <f t="shared" si="345"/>
        <v/>
      </c>
      <c r="U2735" s="12" t="str">
        <f t="shared" si="346"/>
        <v/>
      </c>
      <c r="V2735" s="12" t="str">
        <f t="shared" si="340"/>
        <v/>
      </c>
      <c r="X2735" s="44" t="str">
        <f>IF($D2735="", "", IF(COUNTIF($D$11:$D2735, $D2735)&gt;1, "", $D2735))</f>
        <v/>
      </c>
      <c r="Z2735" s="12" t="str">
        <f>IF($X2735="", "", IF(COUNTIF('Page Categories'!$D$11:$D$1010, $X2735)&gt;0, "", MAX(Z$10:Z2734)+1))</f>
        <v/>
      </c>
      <c r="AB2735" s="44" t="str">
        <f t="shared" si="347"/>
        <v/>
      </c>
    </row>
    <row r="2736" spans="1:28" x14ac:dyDescent="0.25">
      <c r="A2736" s="4"/>
      <c r="B2736" s="44" t="str">
        <f>IF($D2736="", "", IF(IFERROR(INDEX('Page Categories'!$E$11:$E$1010, MATCH($D2736, 'Page Categories'!$D$11:$D$1010, 0)), "")="", 'Page Categories'!$M$21, IFERROR(INDEX('Page Categories'!$E$11:$E$1010, MATCH($D2736, 'Page Categories'!$D$11:$D$1010, 0)), "")))</f>
        <v/>
      </c>
      <c r="C2736" s="4"/>
      <c r="D2736" s="50"/>
      <c r="E2736" s="51"/>
      <c r="F2736" s="51"/>
      <c r="G2736" s="52"/>
      <c r="H2736" s="51"/>
      <c r="I2736" s="53"/>
      <c r="J2736" s="4"/>
      <c r="O2736" s="12" t="str">
        <f t="shared" si="341"/>
        <v/>
      </c>
      <c r="Q2736" s="12" t="str">
        <f t="shared" si="342"/>
        <v/>
      </c>
      <c r="R2736" s="12" t="str">
        <f t="shared" si="343"/>
        <v/>
      </c>
      <c r="S2736" s="12" t="str">
        <f t="shared" si="344"/>
        <v/>
      </c>
      <c r="T2736" s="12" t="str">
        <f t="shared" si="345"/>
        <v/>
      </c>
      <c r="U2736" s="12" t="str">
        <f t="shared" si="346"/>
        <v/>
      </c>
      <c r="V2736" s="12" t="str">
        <f t="shared" si="340"/>
        <v/>
      </c>
      <c r="X2736" s="44" t="str">
        <f>IF($D2736="", "", IF(COUNTIF($D$11:$D2736, $D2736)&gt;1, "", $D2736))</f>
        <v/>
      </c>
      <c r="Z2736" s="12" t="str">
        <f>IF($X2736="", "", IF(COUNTIF('Page Categories'!$D$11:$D$1010, $X2736)&gt;0, "", MAX(Z$10:Z2735)+1))</f>
        <v/>
      </c>
      <c r="AB2736" s="44" t="str">
        <f t="shared" si="347"/>
        <v/>
      </c>
    </row>
    <row r="2737" spans="1:28" x14ac:dyDescent="0.25">
      <c r="A2737" s="4"/>
      <c r="B2737" s="44" t="str">
        <f>IF($D2737="", "", IF(IFERROR(INDEX('Page Categories'!$E$11:$E$1010, MATCH($D2737, 'Page Categories'!$D$11:$D$1010, 0)), "")="", 'Page Categories'!$M$21, IFERROR(INDEX('Page Categories'!$E$11:$E$1010, MATCH($D2737, 'Page Categories'!$D$11:$D$1010, 0)), "")))</f>
        <v/>
      </c>
      <c r="C2737" s="4"/>
      <c r="D2737" s="50"/>
      <c r="E2737" s="51"/>
      <c r="F2737" s="51"/>
      <c r="G2737" s="52"/>
      <c r="H2737" s="51"/>
      <c r="I2737" s="53"/>
      <c r="J2737" s="4"/>
      <c r="O2737" s="12" t="str">
        <f t="shared" si="341"/>
        <v/>
      </c>
      <c r="Q2737" s="12" t="str">
        <f t="shared" si="342"/>
        <v/>
      </c>
      <c r="R2737" s="12" t="str">
        <f t="shared" si="343"/>
        <v/>
      </c>
      <c r="S2737" s="12" t="str">
        <f t="shared" si="344"/>
        <v/>
      </c>
      <c r="T2737" s="12" t="str">
        <f t="shared" si="345"/>
        <v/>
      </c>
      <c r="U2737" s="12" t="str">
        <f t="shared" si="346"/>
        <v/>
      </c>
      <c r="V2737" s="12" t="str">
        <f t="shared" si="340"/>
        <v/>
      </c>
      <c r="X2737" s="44" t="str">
        <f>IF($D2737="", "", IF(COUNTIF($D$11:$D2737, $D2737)&gt;1, "", $D2737))</f>
        <v/>
      </c>
      <c r="Z2737" s="12" t="str">
        <f>IF($X2737="", "", IF(COUNTIF('Page Categories'!$D$11:$D$1010, $X2737)&gt;0, "", MAX(Z$10:Z2736)+1))</f>
        <v/>
      </c>
      <c r="AB2737" s="44" t="str">
        <f t="shared" si="347"/>
        <v/>
      </c>
    </row>
    <row r="2738" spans="1:28" x14ac:dyDescent="0.25">
      <c r="A2738" s="4"/>
      <c r="B2738" s="44" t="str">
        <f>IF($D2738="", "", IF(IFERROR(INDEX('Page Categories'!$E$11:$E$1010, MATCH($D2738, 'Page Categories'!$D$11:$D$1010, 0)), "")="", 'Page Categories'!$M$21, IFERROR(INDEX('Page Categories'!$E$11:$E$1010, MATCH($D2738, 'Page Categories'!$D$11:$D$1010, 0)), "")))</f>
        <v/>
      </c>
      <c r="C2738" s="4"/>
      <c r="D2738" s="50"/>
      <c r="E2738" s="51"/>
      <c r="F2738" s="51"/>
      <c r="G2738" s="52"/>
      <c r="H2738" s="51"/>
      <c r="I2738" s="53"/>
      <c r="J2738" s="4"/>
      <c r="O2738" s="12" t="str">
        <f t="shared" si="341"/>
        <v/>
      </c>
      <c r="Q2738" s="12" t="str">
        <f t="shared" si="342"/>
        <v/>
      </c>
      <c r="R2738" s="12" t="str">
        <f t="shared" si="343"/>
        <v/>
      </c>
      <c r="S2738" s="12" t="str">
        <f t="shared" si="344"/>
        <v/>
      </c>
      <c r="T2738" s="12" t="str">
        <f t="shared" si="345"/>
        <v/>
      </c>
      <c r="U2738" s="12" t="str">
        <f t="shared" si="346"/>
        <v/>
      </c>
      <c r="V2738" s="12" t="str">
        <f t="shared" si="340"/>
        <v/>
      </c>
      <c r="X2738" s="44" t="str">
        <f>IF($D2738="", "", IF(COUNTIF($D$11:$D2738, $D2738)&gt;1, "", $D2738))</f>
        <v/>
      </c>
      <c r="Z2738" s="12" t="str">
        <f>IF($X2738="", "", IF(COUNTIF('Page Categories'!$D$11:$D$1010, $X2738)&gt;0, "", MAX(Z$10:Z2737)+1))</f>
        <v/>
      </c>
      <c r="AB2738" s="44" t="str">
        <f t="shared" si="347"/>
        <v/>
      </c>
    </row>
    <row r="2739" spans="1:28" x14ac:dyDescent="0.25">
      <c r="A2739" s="4"/>
      <c r="B2739" s="44" t="str">
        <f>IF($D2739="", "", IF(IFERROR(INDEX('Page Categories'!$E$11:$E$1010, MATCH($D2739, 'Page Categories'!$D$11:$D$1010, 0)), "")="", 'Page Categories'!$M$21, IFERROR(INDEX('Page Categories'!$E$11:$E$1010, MATCH($D2739, 'Page Categories'!$D$11:$D$1010, 0)), "")))</f>
        <v/>
      </c>
      <c r="C2739" s="4"/>
      <c r="D2739" s="50"/>
      <c r="E2739" s="51"/>
      <c r="F2739" s="51"/>
      <c r="G2739" s="52"/>
      <c r="H2739" s="51"/>
      <c r="I2739" s="53"/>
      <c r="J2739" s="4"/>
      <c r="O2739" s="12" t="str">
        <f t="shared" si="341"/>
        <v/>
      </c>
      <c r="Q2739" s="12" t="str">
        <f t="shared" si="342"/>
        <v/>
      </c>
      <c r="R2739" s="12" t="str">
        <f t="shared" si="343"/>
        <v/>
      </c>
      <c r="S2739" s="12" t="str">
        <f t="shared" si="344"/>
        <v/>
      </c>
      <c r="T2739" s="12" t="str">
        <f t="shared" si="345"/>
        <v/>
      </c>
      <c r="U2739" s="12" t="str">
        <f t="shared" si="346"/>
        <v/>
      </c>
      <c r="V2739" s="12" t="str">
        <f t="shared" si="340"/>
        <v/>
      </c>
      <c r="X2739" s="44" t="str">
        <f>IF($D2739="", "", IF(COUNTIF($D$11:$D2739, $D2739)&gt;1, "", $D2739))</f>
        <v/>
      </c>
      <c r="Z2739" s="12" t="str">
        <f>IF($X2739="", "", IF(COUNTIF('Page Categories'!$D$11:$D$1010, $X2739)&gt;0, "", MAX(Z$10:Z2738)+1))</f>
        <v/>
      </c>
      <c r="AB2739" s="44" t="str">
        <f t="shared" si="347"/>
        <v/>
      </c>
    </row>
    <row r="2740" spans="1:28" x14ac:dyDescent="0.25">
      <c r="A2740" s="4"/>
      <c r="B2740" s="44" t="str">
        <f>IF($D2740="", "", IF(IFERROR(INDEX('Page Categories'!$E$11:$E$1010, MATCH($D2740, 'Page Categories'!$D$11:$D$1010, 0)), "")="", 'Page Categories'!$M$21, IFERROR(INDEX('Page Categories'!$E$11:$E$1010, MATCH($D2740, 'Page Categories'!$D$11:$D$1010, 0)), "")))</f>
        <v/>
      </c>
      <c r="C2740" s="4"/>
      <c r="D2740" s="50"/>
      <c r="E2740" s="51"/>
      <c r="F2740" s="51"/>
      <c r="G2740" s="52"/>
      <c r="H2740" s="51"/>
      <c r="I2740" s="53"/>
      <c r="J2740" s="4"/>
      <c r="O2740" s="12" t="str">
        <f t="shared" si="341"/>
        <v/>
      </c>
      <c r="Q2740" s="12" t="str">
        <f t="shared" si="342"/>
        <v/>
      </c>
      <c r="R2740" s="12" t="str">
        <f t="shared" si="343"/>
        <v/>
      </c>
      <c r="S2740" s="12" t="str">
        <f t="shared" si="344"/>
        <v/>
      </c>
      <c r="T2740" s="12" t="str">
        <f t="shared" si="345"/>
        <v/>
      </c>
      <c r="U2740" s="12" t="str">
        <f t="shared" si="346"/>
        <v/>
      </c>
      <c r="V2740" s="12" t="str">
        <f t="shared" si="340"/>
        <v/>
      </c>
      <c r="X2740" s="44" t="str">
        <f>IF($D2740="", "", IF(COUNTIF($D$11:$D2740, $D2740)&gt;1, "", $D2740))</f>
        <v/>
      </c>
      <c r="Z2740" s="12" t="str">
        <f>IF($X2740="", "", IF(COUNTIF('Page Categories'!$D$11:$D$1010, $X2740)&gt;0, "", MAX(Z$10:Z2739)+1))</f>
        <v/>
      </c>
      <c r="AB2740" s="44" t="str">
        <f t="shared" si="347"/>
        <v/>
      </c>
    </row>
    <row r="2741" spans="1:28" x14ac:dyDescent="0.25">
      <c r="A2741" s="4"/>
      <c r="B2741" s="44" t="str">
        <f>IF($D2741="", "", IF(IFERROR(INDEX('Page Categories'!$E$11:$E$1010, MATCH($D2741, 'Page Categories'!$D$11:$D$1010, 0)), "")="", 'Page Categories'!$M$21, IFERROR(INDEX('Page Categories'!$E$11:$E$1010, MATCH($D2741, 'Page Categories'!$D$11:$D$1010, 0)), "")))</f>
        <v/>
      </c>
      <c r="C2741" s="4"/>
      <c r="D2741" s="50"/>
      <c r="E2741" s="51"/>
      <c r="F2741" s="51"/>
      <c r="G2741" s="52"/>
      <c r="H2741" s="51"/>
      <c r="I2741" s="53"/>
      <c r="J2741" s="4"/>
      <c r="O2741" s="12" t="str">
        <f t="shared" si="341"/>
        <v/>
      </c>
      <c r="Q2741" s="12" t="str">
        <f t="shared" si="342"/>
        <v/>
      </c>
      <c r="R2741" s="12" t="str">
        <f t="shared" si="343"/>
        <v/>
      </c>
      <c r="S2741" s="12" t="str">
        <f t="shared" si="344"/>
        <v/>
      </c>
      <c r="T2741" s="12" t="str">
        <f t="shared" si="345"/>
        <v/>
      </c>
      <c r="U2741" s="12" t="str">
        <f t="shared" si="346"/>
        <v/>
      </c>
      <c r="V2741" s="12" t="str">
        <f t="shared" si="340"/>
        <v/>
      </c>
      <c r="X2741" s="44" t="str">
        <f>IF($D2741="", "", IF(COUNTIF($D$11:$D2741, $D2741)&gt;1, "", $D2741))</f>
        <v/>
      </c>
      <c r="Z2741" s="12" t="str">
        <f>IF($X2741="", "", IF(COUNTIF('Page Categories'!$D$11:$D$1010, $X2741)&gt;0, "", MAX(Z$10:Z2740)+1))</f>
        <v/>
      </c>
      <c r="AB2741" s="44" t="str">
        <f t="shared" si="347"/>
        <v/>
      </c>
    </row>
    <row r="2742" spans="1:28" x14ac:dyDescent="0.25">
      <c r="A2742" s="4"/>
      <c r="B2742" s="44" t="str">
        <f>IF($D2742="", "", IF(IFERROR(INDEX('Page Categories'!$E$11:$E$1010, MATCH($D2742, 'Page Categories'!$D$11:$D$1010, 0)), "")="", 'Page Categories'!$M$21, IFERROR(INDEX('Page Categories'!$E$11:$E$1010, MATCH($D2742, 'Page Categories'!$D$11:$D$1010, 0)), "")))</f>
        <v/>
      </c>
      <c r="C2742" s="4"/>
      <c r="D2742" s="50"/>
      <c r="E2742" s="51"/>
      <c r="F2742" s="51"/>
      <c r="G2742" s="52"/>
      <c r="H2742" s="51"/>
      <c r="I2742" s="53"/>
      <c r="J2742" s="4"/>
      <c r="O2742" s="12" t="str">
        <f t="shared" si="341"/>
        <v/>
      </c>
      <c r="Q2742" s="12" t="str">
        <f t="shared" si="342"/>
        <v/>
      </c>
      <c r="R2742" s="12" t="str">
        <f t="shared" si="343"/>
        <v/>
      </c>
      <c r="S2742" s="12" t="str">
        <f t="shared" si="344"/>
        <v/>
      </c>
      <c r="T2742" s="12" t="str">
        <f t="shared" si="345"/>
        <v/>
      </c>
      <c r="U2742" s="12" t="str">
        <f t="shared" si="346"/>
        <v/>
      </c>
      <c r="V2742" s="12" t="str">
        <f t="shared" si="340"/>
        <v/>
      </c>
      <c r="X2742" s="44" t="str">
        <f>IF($D2742="", "", IF(COUNTIF($D$11:$D2742, $D2742)&gt;1, "", $D2742))</f>
        <v/>
      </c>
      <c r="Z2742" s="12" t="str">
        <f>IF($X2742="", "", IF(COUNTIF('Page Categories'!$D$11:$D$1010, $X2742)&gt;0, "", MAX(Z$10:Z2741)+1))</f>
        <v/>
      </c>
      <c r="AB2742" s="44" t="str">
        <f t="shared" si="347"/>
        <v/>
      </c>
    </row>
    <row r="2743" spans="1:28" x14ac:dyDescent="0.25">
      <c r="A2743" s="4"/>
      <c r="B2743" s="44" t="str">
        <f>IF($D2743="", "", IF(IFERROR(INDEX('Page Categories'!$E$11:$E$1010, MATCH($D2743, 'Page Categories'!$D$11:$D$1010, 0)), "")="", 'Page Categories'!$M$21, IFERROR(INDEX('Page Categories'!$E$11:$E$1010, MATCH($D2743, 'Page Categories'!$D$11:$D$1010, 0)), "")))</f>
        <v/>
      </c>
      <c r="C2743" s="4"/>
      <c r="D2743" s="50"/>
      <c r="E2743" s="51"/>
      <c r="F2743" s="51"/>
      <c r="G2743" s="52"/>
      <c r="H2743" s="51"/>
      <c r="I2743" s="53"/>
      <c r="J2743" s="4"/>
      <c r="O2743" s="12" t="str">
        <f t="shared" si="341"/>
        <v/>
      </c>
      <c r="Q2743" s="12" t="str">
        <f t="shared" si="342"/>
        <v/>
      </c>
      <c r="R2743" s="12" t="str">
        <f t="shared" si="343"/>
        <v/>
      </c>
      <c r="S2743" s="12" t="str">
        <f t="shared" si="344"/>
        <v/>
      </c>
      <c r="T2743" s="12" t="str">
        <f t="shared" si="345"/>
        <v/>
      </c>
      <c r="U2743" s="12" t="str">
        <f t="shared" si="346"/>
        <v/>
      </c>
      <c r="V2743" s="12" t="str">
        <f t="shared" si="340"/>
        <v/>
      </c>
      <c r="X2743" s="44" t="str">
        <f>IF($D2743="", "", IF(COUNTIF($D$11:$D2743, $D2743)&gt;1, "", $D2743))</f>
        <v/>
      </c>
      <c r="Z2743" s="12" t="str">
        <f>IF($X2743="", "", IF(COUNTIF('Page Categories'!$D$11:$D$1010, $X2743)&gt;0, "", MAX(Z$10:Z2742)+1))</f>
        <v/>
      </c>
      <c r="AB2743" s="44" t="str">
        <f t="shared" si="347"/>
        <v/>
      </c>
    </row>
    <row r="2744" spans="1:28" x14ac:dyDescent="0.25">
      <c r="A2744" s="4"/>
      <c r="B2744" s="44" t="str">
        <f>IF($D2744="", "", IF(IFERROR(INDEX('Page Categories'!$E$11:$E$1010, MATCH($D2744, 'Page Categories'!$D$11:$D$1010, 0)), "")="", 'Page Categories'!$M$21, IFERROR(INDEX('Page Categories'!$E$11:$E$1010, MATCH($D2744, 'Page Categories'!$D$11:$D$1010, 0)), "")))</f>
        <v/>
      </c>
      <c r="C2744" s="4"/>
      <c r="D2744" s="50"/>
      <c r="E2744" s="51"/>
      <c r="F2744" s="51"/>
      <c r="G2744" s="52"/>
      <c r="H2744" s="51"/>
      <c r="I2744" s="53"/>
      <c r="J2744" s="4"/>
      <c r="O2744" s="12" t="str">
        <f t="shared" si="341"/>
        <v/>
      </c>
      <c r="Q2744" s="12" t="str">
        <f t="shared" si="342"/>
        <v/>
      </c>
      <c r="R2744" s="12" t="str">
        <f t="shared" si="343"/>
        <v/>
      </c>
      <c r="S2744" s="12" t="str">
        <f t="shared" si="344"/>
        <v/>
      </c>
      <c r="T2744" s="12" t="str">
        <f t="shared" si="345"/>
        <v/>
      </c>
      <c r="U2744" s="12" t="str">
        <f t="shared" si="346"/>
        <v/>
      </c>
      <c r="V2744" s="12" t="str">
        <f t="shared" si="340"/>
        <v/>
      </c>
      <c r="X2744" s="44" t="str">
        <f>IF($D2744="", "", IF(COUNTIF($D$11:$D2744, $D2744)&gt;1, "", $D2744))</f>
        <v/>
      </c>
      <c r="Z2744" s="12" t="str">
        <f>IF($X2744="", "", IF(COUNTIF('Page Categories'!$D$11:$D$1010, $X2744)&gt;0, "", MAX(Z$10:Z2743)+1))</f>
        <v/>
      </c>
      <c r="AB2744" s="44" t="str">
        <f t="shared" si="347"/>
        <v/>
      </c>
    </row>
    <row r="2745" spans="1:28" x14ac:dyDescent="0.25">
      <c r="A2745" s="4"/>
      <c r="B2745" s="44" t="str">
        <f>IF($D2745="", "", IF(IFERROR(INDEX('Page Categories'!$E$11:$E$1010, MATCH($D2745, 'Page Categories'!$D$11:$D$1010, 0)), "")="", 'Page Categories'!$M$21, IFERROR(INDEX('Page Categories'!$E$11:$E$1010, MATCH($D2745, 'Page Categories'!$D$11:$D$1010, 0)), "")))</f>
        <v/>
      </c>
      <c r="C2745" s="4"/>
      <c r="D2745" s="50"/>
      <c r="E2745" s="51"/>
      <c r="F2745" s="51"/>
      <c r="G2745" s="52"/>
      <c r="H2745" s="51"/>
      <c r="I2745" s="53"/>
      <c r="J2745" s="4"/>
      <c r="O2745" s="12" t="str">
        <f t="shared" si="341"/>
        <v/>
      </c>
      <c r="Q2745" s="12" t="str">
        <f t="shared" si="342"/>
        <v/>
      </c>
      <c r="R2745" s="12" t="str">
        <f t="shared" si="343"/>
        <v/>
      </c>
      <c r="S2745" s="12" t="str">
        <f t="shared" si="344"/>
        <v/>
      </c>
      <c r="T2745" s="12" t="str">
        <f t="shared" si="345"/>
        <v/>
      </c>
      <c r="U2745" s="12" t="str">
        <f t="shared" si="346"/>
        <v/>
      </c>
      <c r="V2745" s="12" t="str">
        <f t="shared" si="340"/>
        <v/>
      </c>
      <c r="X2745" s="44" t="str">
        <f>IF($D2745="", "", IF(COUNTIF($D$11:$D2745, $D2745)&gt;1, "", $D2745))</f>
        <v/>
      </c>
      <c r="Z2745" s="12" t="str">
        <f>IF($X2745="", "", IF(COUNTIF('Page Categories'!$D$11:$D$1010, $X2745)&gt;0, "", MAX(Z$10:Z2744)+1))</f>
        <v/>
      </c>
      <c r="AB2745" s="44" t="str">
        <f t="shared" si="347"/>
        <v/>
      </c>
    </row>
    <row r="2746" spans="1:28" x14ac:dyDescent="0.25">
      <c r="A2746" s="4"/>
      <c r="B2746" s="44" t="str">
        <f>IF($D2746="", "", IF(IFERROR(INDEX('Page Categories'!$E$11:$E$1010, MATCH($D2746, 'Page Categories'!$D$11:$D$1010, 0)), "")="", 'Page Categories'!$M$21, IFERROR(INDEX('Page Categories'!$E$11:$E$1010, MATCH($D2746, 'Page Categories'!$D$11:$D$1010, 0)), "")))</f>
        <v/>
      </c>
      <c r="C2746" s="4"/>
      <c r="D2746" s="50"/>
      <c r="E2746" s="51"/>
      <c r="F2746" s="51"/>
      <c r="G2746" s="52"/>
      <c r="H2746" s="51"/>
      <c r="I2746" s="53"/>
      <c r="J2746" s="4"/>
      <c r="O2746" s="12" t="str">
        <f t="shared" si="341"/>
        <v/>
      </c>
      <c r="Q2746" s="12" t="str">
        <f t="shared" si="342"/>
        <v/>
      </c>
      <c r="R2746" s="12" t="str">
        <f t="shared" si="343"/>
        <v/>
      </c>
      <c r="S2746" s="12" t="str">
        <f t="shared" si="344"/>
        <v/>
      </c>
      <c r="T2746" s="12" t="str">
        <f t="shared" si="345"/>
        <v/>
      </c>
      <c r="U2746" s="12" t="str">
        <f t="shared" si="346"/>
        <v/>
      </c>
      <c r="V2746" s="12" t="str">
        <f t="shared" si="340"/>
        <v/>
      </c>
      <c r="X2746" s="44" t="str">
        <f>IF($D2746="", "", IF(COUNTIF($D$11:$D2746, $D2746)&gt;1, "", $D2746))</f>
        <v/>
      </c>
      <c r="Z2746" s="12" t="str">
        <f>IF($X2746="", "", IF(COUNTIF('Page Categories'!$D$11:$D$1010, $X2746)&gt;0, "", MAX(Z$10:Z2745)+1))</f>
        <v/>
      </c>
      <c r="AB2746" s="44" t="str">
        <f t="shared" si="347"/>
        <v/>
      </c>
    </row>
    <row r="2747" spans="1:28" x14ac:dyDescent="0.25">
      <c r="A2747" s="4"/>
      <c r="B2747" s="44" t="str">
        <f>IF($D2747="", "", IF(IFERROR(INDEX('Page Categories'!$E$11:$E$1010, MATCH($D2747, 'Page Categories'!$D$11:$D$1010, 0)), "")="", 'Page Categories'!$M$21, IFERROR(INDEX('Page Categories'!$E$11:$E$1010, MATCH($D2747, 'Page Categories'!$D$11:$D$1010, 0)), "")))</f>
        <v/>
      </c>
      <c r="C2747" s="4"/>
      <c r="D2747" s="50"/>
      <c r="E2747" s="51"/>
      <c r="F2747" s="51"/>
      <c r="G2747" s="52"/>
      <c r="H2747" s="51"/>
      <c r="I2747" s="53"/>
      <c r="J2747" s="4"/>
      <c r="O2747" s="12" t="str">
        <f t="shared" si="341"/>
        <v/>
      </c>
      <c r="Q2747" s="12" t="str">
        <f t="shared" si="342"/>
        <v/>
      </c>
      <c r="R2747" s="12" t="str">
        <f t="shared" si="343"/>
        <v/>
      </c>
      <c r="S2747" s="12" t="str">
        <f t="shared" si="344"/>
        <v/>
      </c>
      <c r="T2747" s="12" t="str">
        <f t="shared" si="345"/>
        <v/>
      </c>
      <c r="U2747" s="12" t="str">
        <f t="shared" si="346"/>
        <v/>
      </c>
      <c r="V2747" s="12" t="str">
        <f t="shared" si="340"/>
        <v/>
      </c>
      <c r="X2747" s="44" t="str">
        <f>IF($D2747="", "", IF(COUNTIF($D$11:$D2747, $D2747)&gt;1, "", $D2747))</f>
        <v/>
      </c>
      <c r="Z2747" s="12" t="str">
        <f>IF($X2747="", "", IF(COUNTIF('Page Categories'!$D$11:$D$1010, $X2747)&gt;0, "", MAX(Z$10:Z2746)+1))</f>
        <v/>
      </c>
      <c r="AB2747" s="44" t="str">
        <f t="shared" si="347"/>
        <v/>
      </c>
    </row>
    <row r="2748" spans="1:28" x14ac:dyDescent="0.25">
      <c r="A2748" s="4"/>
      <c r="B2748" s="44" t="str">
        <f>IF($D2748="", "", IF(IFERROR(INDEX('Page Categories'!$E$11:$E$1010, MATCH($D2748, 'Page Categories'!$D$11:$D$1010, 0)), "")="", 'Page Categories'!$M$21, IFERROR(INDEX('Page Categories'!$E$11:$E$1010, MATCH($D2748, 'Page Categories'!$D$11:$D$1010, 0)), "")))</f>
        <v/>
      </c>
      <c r="C2748" s="4"/>
      <c r="D2748" s="50"/>
      <c r="E2748" s="51"/>
      <c r="F2748" s="51"/>
      <c r="G2748" s="52"/>
      <c r="H2748" s="51"/>
      <c r="I2748" s="53"/>
      <c r="J2748" s="4"/>
      <c r="O2748" s="12" t="str">
        <f t="shared" si="341"/>
        <v/>
      </c>
      <c r="Q2748" s="12" t="str">
        <f t="shared" si="342"/>
        <v/>
      </c>
      <c r="R2748" s="12" t="str">
        <f t="shared" si="343"/>
        <v/>
      </c>
      <c r="S2748" s="12" t="str">
        <f t="shared" si="344"/>
        <v/>
      </c>
      <c r="T2748" s="12" t="str">
        <f t="shared" si="345"/>
        <v/>
      </c>
      <c r="U2748" s="12" t="str">
        <f t="shared" si="346"/>
        <v/>
      </c>
      <c r="V2748" s="12" t="str">
        <f t="shared" si="340"/>
        <v/>
      </c>
      <c r="X2748" s="44" t="str">
        <f>IF($D2748="", "", IF(COUNTIF($D$11:$D2748, $D2748)&gt;1, "", $D2748))</f>
        <v/>
      </c>
      <c r="Z2748" s="12" t="str">
        <f>IF($X2748="", "", IF(COUNTIF('Page Categories'!$D$11:$D$1010, $X2748)&gt;0, "", MAX(Z$10:Z2747)+1))</f>
        <v/>
      </c>
      <c r="AB2748" s="44" t="str">
        <f t="shared" si="347"/>
        <v/>
      </c>
    </row>
    <row r="2749" spans="1:28" x14ac:dyDescent="0.25">
      <c r="A2749" s="4"/>
      <c r="B2749" s="44" t="str">
        <f>IF($D2749="", "", IF(IFERROR(INDEX('Page Categories'!$E$11:$E$1010, MATCH($D2749, 'Page Categories'!$D$11:$D$1010, 0)), "")="", 'Page Categories'!$M$21, IFERROR(INDEX('Page Categories'!$E$11:$E$1010, MATCH($D2749, 'Page Categories'!$D$11:$D$1010, 0)), "")))</f>
        <v/>
      </c>
      <c r="C2749" s="4"/>
      <c r="D2749" s="50"/>
      <c r="E2749" s="51"/>
      <c r="F2749" s="51"/>
      <c r="G2749" s="52"/>
      <c r="H2749" s="51"/>
      <c r="I2749" s="53"/>
      <c r="J2749" s="4"/>
      <c r="O2749" s="12" t="str">
        <f t="shared" si="341"/>
        <v/>
      </c>
      <c r="Q2749" s="12" t="str">
        <f t="shared" si="342"/>
        <v/>
      </c>
      <c r="R2749" s="12" t="str">
        <f t="shared" si="343"/>
        <v/>
      </c>
      <c r="S2749" s="12" t="str">
        <f t="shared" si="344"/>
        <v/>
      </c>
      <c r="T2749" s="12" t="str">
        <f t="shared" si="345"/>
        <v/>
      </c>
      <c r="U2749" s="12" t="str">
        <f t="shared" si="346"/>
        <v/>
      </c>
      <c r="V2749" s="12" t="str">
        <f t="shared" si="340"/>
        <v/>
      </c>
      <c r="X2749" s="44" t="str">
        <f>IF($D2749="", "", IF(COUNTIF($D$11:$D2749, $D2749)&gt;1, "", $D2749))</f>
        <v/>
      </c>
      <c r="Z2749" s="12" t="str">
        <f>IF($X2749="", "", IF(COUNTIF('Page Categories'!$D$11:$D$1010, $X2749)&gt;0, "", MAX(Z$10:Z2748)+1))</f>
        <v/>
      </c>
      <c r="AB2749" s="44" t="str">
        <f t="shared" si="347"/>
        <v/>
      </c>
    </row>
    <row r="2750" spans="1:28" x14ac:dyDescent="0.25">
      <c r="A2750" s="4"/>
      <c r="B2750" s="44" t="str">
        <f>IF($D2750="", "", IF(IFERROR(INDEX('Page Categories'!$E$11:$E$1010, MATCH($D2750, 'Page Categories'!$D$11:$D$1010, 0)), "")="", 'Page Categories'!$M$21, IFERROR(INDEX('Page Categories'!$E$11:$E$1010, MATCH($D2750, 'Page Categories'!$D$11:$D$1010, 0)), "")))</f>
        <v/>
      </c>
      <c r="C2750" s="4"/>
      <c r="D2750" s="50"/>
      <c r="E2750" s="51"/>
      <c r="F2750" s="51"/>
      <c r="G2750" s="52"/>
      <c r="H2750" s="51"/>
      <c r="I2750" s="53"/>
      <c r="J2750" s="4"/>
      <c r="O2750" s="12" t="str">
        <f t="shared" si="341"/>
        <v/>
      </c>
      <c r="Q2750" s="12" t="str">
        <f t="shared" si="342"/>
        <v/>
      </c>
      <c r="R2750" s="12" t="str">
        <f t="shared" si="343"/>
        <v/>
      </c>
      <c r="S2750" s="12" t="str">
        <f t="shared" si="344"/>
        <v/>
      </c>
      <c r="T2750" s="12" t="str">
        <f t="shared" si="345"/>
        <v/>
      </c>
      <c r="U2750" s="12" t="str">
        <f t="shared" si="346"/>
        <v/>
      </c>
      <c r="V2750" s="12" t="str">
        <f t="shared" si="340"/>
        <v/>
      </c>
      <c r="X2750" s="44" t="str">
        <f>IF($D2750="", "", IF(COUNTIF($D$11:$D2750, $D2750)&gt;1, "", $D2750))</f>
        <v/>
      </c>
      <c r="Z2750" s="12" t="str">
        <f>IF($X2750="", "", IF(COUNTIF('Page Categories'!$D$11:$D$1010, $X2750)&gt;0, "", MAX(Z$10:Z2749)+1))</f>
        <v/>
      </c>
      <c r="AB2750" s="44" t="str">
        <f t="shared" si="347"/>
        <v/>
      </c>
    </row>
    <row r="2751" spans="1:28" x14ac:dyDescent="0.25">
      <c r="A2751" s="4"/>
      <c r="B2751" s="44" t="str">
        <f>IF($D2751="", "", IF(IFERROR(INDEX('Page Categories'!$E$11:$E$1010, MATCH($D2751, 'Page Categories'!$D$11:$D$1010, 0)), "")="", 'Page Categories'!$M$21, IFERROR(INDEX('Page Categories'!$E$11:$E$1010, MATCH($D2751, 'Page Categories'!$D$11:$D$1010, 0)), "")))</f>
        <v/>
      </c>
      <c r="C2751" s="4"/>
      <c r="D2751" s="50"/>
      <c r="E2751" s="51"/>
      <c r="F2751" s="51"/>
      <c r="G2751" s="52"/>
      <c r="H2751" s="51"/>
      <c r="I2751" s="53"/>
      <c r="J2751" s="4"/>
      <c r="O2751" s="12" t="str">
        <f t="shared" si="341"/>
        <v/>
      </c>
      <c r="Q2751" s="12" t="str">
        <f t="shared" si="342"/>
        <v/>
      </c>
      <c r="R2751" s="12" t="str">
        <f t="shared" si="343"/>
        <v/>
      </c>
      <c r="S2751" s="12" t="str">
        <f t="shared" si="344"/>
        <v/>
      </c>
      <c r="T2751" s="12" t="str">
        <f t="shared" si="345"/>
        <v/>
      </c>
      <c r="U2751" s="12" t="str">
        <f t="shared" si="346"/>
        <v/>
      </c>
      <c r="V2751" s="12" t="str">
        <f t="shared" si="340"/>
        <v/>
      </c>
      <c r="X2751" s="44" t="str">
        <f>IF($D2751="", "", IF(COUNTIF($D$11:$D2751, $D2751)&gt;1, "", $D2751))</f>
        <v/>
      </c>
      <c r="Z2751" s="12" t="str">
        <f>IF($X2751="", "", IF(COUNTIF('Page Categories'!$D$11:$D$1010, $X2751)&gt;0, "", MAX(Z$10:Z2750)+1))</f>
        <v/>
      </c>
      <c r="AB2751" s="44" t="str">
        <f t="shared" si="347"/>
        <v/>
      </c>
    </row>
    <row r="2752" spans="1:28" x14ac:dyDescent="0.25">
      <c r="A2752" s="4"/>
      <c r="B2752" s="44" t="str">
        <f>IF($D2752="", "", IF(IFERROR(INDEX('Page Categories'!$E$11:$E$1010, MATCH($D2752, 'Page Categories'!$D$11:$D$1010, 0)), "")="", 'Page Categories'!$M$21, IFERROR(INDEX('Page Categories'!$E$11:$E$1010, MATCH($D2752, 'Page Categories'!$D$11:$D$1010, 0)), "")))</f>
        <v/>
      </c>
      <c r="C2752" s="4"/>
      <c r="D2752" s="50"/>
      <c r="E2752" s="51"/>
      <c r="F2752" s="51"/>
      <c r="G2752" s="52"/>
      <c r="H2752" s="51"/>
      <c r="I2752" s="53"/>
      <c r="J2752" s="4"/>
      <c r="O2752" s="12" t="str">
        <f t="shared" si="341"/>
        <v/>
      </c>
      <c r="Q2752" s="12" t="str">
        <f t="shared" si="342"/>
        <v/>
      </c>
      <c r="R2752" s="12" t="str">
        <f t="shared" si="343"/>
        <v/>
      </c>
      <c r="S2752" s="12" t="str">
        <f t="shared" si="344"/>
        <v/>
      </c>
      <c r="T2752" s="12" t="str">
        <f t="shared" si="345"/>
        <v/>
      </c>
      <c r="U2752" s="12" t="str">
        <f t="shared" si="346"/>
        <v/>
      </c>
      <c r="V2752" s="12" t="str">
        <f t="shared" si="340"/>
        <v/>
      </c>
      <c r="X2752" s="44" t="str">
        <f>IF($D2752="", "", IF(COUNTIF($D$11:$D2752, $D2752)&gt;1, "", $D2752))</f>
        <v/>
      </c>
      <c r="Z2752" s="12" t="str">
        <f>IF($X2752="", "", IF(COUNTIF('Page Categories'!$D$11:$D$1010, $X2752)&gt;0, "", MAX(Z$10:Z2751)+1))</f>
        <v/>
      </c>
      <c r="AB2752" s="44" t="str">
        <f t="shared" si="347"/>
        <v/>
      </c>
    </row>
    <row r="2753" spans="1:28" x14ac:dyDescent="0.25">
      <c r="A2753" s="4"/>
      <c r="B2753" s="44" t="str">
        <f>IF($D2753="", "", IF(IFERROR(INDEX('Page Categories'!$E$11:$E$1010, MATCH($D2753, 'Page Categories'!$D$11:$D$1010, 0)), "")="", 'Page Categories'!$M$21, IFERROR(INDEX('Page Categories'!$E$11:$E$1010, MATCH($D2753, 'Page Categories'!$D$11:$D$1010, 0)), "")))</f>
        <v/>
      </c>
      <c r="C2753" s="4"/>
      <c r="D2753" s="50"/>
      <c r="E2753" s="51"/>
      <c r="F2753" s="51"/>
      <c r="G2753" s="52"/>
      <c r="H2753" s="51"/>
      <c r="I2753" s="53"/>
      <c r="J2753" s="4"/>
      <c r="O2753" s="12" t="str">
        <f t="shared" si="341"/>
        <v/>
      </c>
      <c r="Q2753" s="12" t="str">
        <f t="shared" si="342"/>
        <v/>
      </c>
      <c r="R2753" s="12" t="str">
        <f t="shared" si="343"/>
        <v/>
      </c>
      <c r="S2753" s="12" t="str">
        <f t="shared" si="344"/>
        <v/>
      </c>
      <c r="T2753" s="12" t="str">
        <f t="shared" si="345"/>
        <v/>
      </c>
      <c r="U2753" s="12" t="str">
        <f t="shared" si="346"/>
        <v/>
      </c>
      <c r="V2753" s="12" t="str">
        <f t="shared" si="340"/>
        <v/>
      </c>
      <c r="X2753" s="44" t="str">
        <f>IF($D2753="", "", IF(COUNTIF($D$11:$D2753, $D2753)&gt;1, "", $D2753))</f>
        <v/>
      </c>
      <c r="Z2753" s="12" t="str">
        <f>IF($X2753="", "", IF(COUNTIF('Page Categories'!$D$11:$D$1010, $X2753)&gt;0, "", MAX(Z$10:Z2752)+1))</f>
        <v/>
      </c>
      <c r="AB2753" s="44" t="str">
        <f t="shared" si="347"/>
        <v/>
      </c>
    </row>
    <row r="2754" spans="1:28" x14ac:dyDescent="0.25">
      <c r="A2754" s="4"/>
      <c r="B2754" s="44" t="str">
        <f>IF($D2754="", "", IF(IFERROR(INDEX('Page Categories'!$E$11:$E$1010, MATCH($D2754, 'Page Categories'!$D$11:$D$1010, 0)), "")="", 'Page Categories'!$M$21, IFERROR(INDEX('Page Categories'!$E$11:$E$1010, MATCH($D2754, 'Page Categories'!$D$11:$D$1010, 0)), "")))</f>
        <v/>
      </c>
      <c r="C2754" s="4"/>
      <c r="D2754" s="50"/>
      <c r="E2754" s="51"/>
      <c r="F2754" s="51"/>
      <c r="G2754" s="52"/>
      <c r="H2754" s="51"/>
      <c r="I2754" s="53"/>
      <c r="J2754" s="4"/>
      <c r="O2754" s="12" t="str">
        <f t="shared" si="341"/>
        <v/>
      </c>
      <c r="Q2754" s="12" t="str">
        <f t="shared" si="342"/>
        <v/>
      </c>
      <c r="R2754" s="12" t="str">
        <f t="shared" si="343"/>
        <v/>
      </c>
      <c r="S2754" s="12" t="str">
        <f t="shared" si="344"/>
        <v/>
      </c>
      <c r="T2754" s="12" t="str">
        <f t="shared" si="345"/>
        <v/>
      </c>
      <c r="U2754" s="12" t="str">
        <f t="shared" si="346"/>
        <v/>
      </c>
      <c r="V2754" s="12" t="str">
        <f t="shared" si="340"/>
        <v/>
      </c>
      <c r="X2754" s="44" t="str">
        <f>IF($D2754="", "", IF(COUNTIF($D$11:$D2754, $D2754)&gt;1, "", $D2754))</f>
        <v/>
      </c>
      <c r="Z2754" s="12" t="str">
        <f>IF($X2754="", "", IF(COUNTIF('Page Categories'!$D$11:$D$1010, $X2754)&gt;0, "", MAX(Z$10:Z2753)+1))</f>
        <v/>
      </c>
      <c r="AB2754" s="44" t="str">
        <f t="shared" si="347"/>
        <v/>
      </c>
    </row>
    <row r="2755" spans="1:28" x14ac:dyDescent="0.25">
      <c r="A2755" s="4"/>
      <c r="B2755" s="44" t="str">
        <f>IF($D2755="", "", IF(IFERROR(INDEX('Page Categories'!$E$11:$E$1010, MATCH($D2755, 'Page Categories'!$D$11:$D$1010, 0)), "")="", 'Page Categories'!$M$21, IFERROR(INDEX('Page Categories'!$E$11:$E$1010, MATCH($D2755, 'Page Categories'!$D$11:$D$1010, 0)), "")))</f>
        <v/>
      </c>
      <c r="C2755" s="4"/>
      <c r="D2755" s="50"/>
      <c r="E2755" s="51"/>
      <c r="F2755" s="51"/>
      <c r="G2755" s="52"/>
      <c r="H2755" s="51"/>
      <c r="I2755" s="53"/>
      <c r="J2755" s="4"/>
      <c r="O2755" s="12" t="str">
        <f t="shared" si="341"/>
        <v/>
      </c>
      <c r="Q2755" s="12" t="str">
        <f t="shared" si="342"/>
        <v/>
      </c>
      <c r="R2755" s="12" t="str">
        <f t="shared" si="343"/>
        <v/>
      </c>
      <c r="S2755" s="12" t="str">
        <f t="shared" si="344"/>
        <v/>
      </c>
      <c r="T2755" s="12" t="str">
        <f t="shared" si="345"/>
        <v/>
      </c>
      <c r="U2755" s="12" t="str">
        <f t="shared" si="346"/>
        <v/>
      </c>
      <c r="V2755" s="12" t="str">
        <f t="shared" si="340"/>
        <v/>
      </c>
      <c r="X2755" s="44" t="str">
        <f>IF($D2755="", "", IF(COUNTIF($D$11:$D2755, $D2755)&gt;1, "", $D2755))</f>
        <v/>
      </c>
      <c r="Z2755" s="12" t="str">
        <f>IF($X2755="", "", IF(COUNTIF('Page Categories'!$D$11:$D$1010, $X2755)&gt;0, "", MAX(Z$10:Z2754)+1))</f>
        <v/>
      </c>
      <c r="AB2755" s="44" t="str">
        <f t="shared" si="347"/>
        <v/>
      </c>
    </row>
    <row r="2756" spans="1:28" x14ac:dyDescent="0.25">
      <c r="A2756" s="4"/>
      <c r="B2756" s="44" t="str">
        <f>IF($D2756="", "", IF(IFERROR(INDEX('Page Categories'!$E$11:$E$1010, MATCH($D2756, 'Page Categories'!$D$11:$D$1010, 0)), "")="", 'Page Categories'!$M$21, IFERROR(INDEX('Page Categories'!$E$11:$E$1010, MATCH($D2756, 'Page Categories'!$D$11:$D$1010, 0)), "")))</f>
        <v/>
      </c>
      <c r="C2756" s="4"/>
      <c r="D2756" s="50"/>
      <c r="E2756" s="51"/>
      <c r="F2756" s="51"/>
      <c r="G2756" s="52"/>
      <c r="H2756" s="51"/>
      <c r="I2756" s="53"/>
      <c r="J2756" s="4"/>
      <c r="O2756" s="12" t="str">
        <f t="shared" si="341"/>
        <v/>
      </c>
      <c r="Q2756" s="12" t="str">
        <f t="shared" si="342"/>
        <v/>
      </c>
      <c r="R2756" s="12" t="str">
        <f t="shared" si="343"/>
        <v/>
      </c>
      <c r="S2756" s="12" t="str">
        <f t="shared" si="344"/>
        <v/>
      </c>
      <c r="T2756" s="12" t="str">
        <f t="shared" si="345"/>
        <v/>
      </c>
      <c r="U2756" s="12" t="str">
        <f t="shared" si="346"/>
        <v/>
      </c>
      <c r="V2756" s="12" t="str">
        <f t="shared" si="340"/>
        <v/>
      </c>
      <c r="X2756" s="44" t="str">
        <f>IF($D2756="", "", IF(COUNTIF($D$11:$D2756, $D2756)&gt;1, "", $D2756))</f>
        <v/>
      </c>
      <c r="Z2756" s="12" t="str">
        <f>IF($X2756="", "", IF(COUNTIF('Page Categories'!$D$11:$D$1010, $X2756)&gt;0, "", MAX(Z$10:Z2755)+1))</f>
        <v/>
      </c>
      <c r="AB2756" s="44" t="str">
        <f t="shared" si="347"/>
        <v/>
      </c>
    </row>
    <row r="2757" spans="1:28" x14ac:dyDescent="0.25">
      <c r="A2757" s="4"/>
      <c r="B2757" s="44" t="str">
        <f>IF($D2757="", "", IF(IFERROR(INDEX('Page Categories'!$E$11:$E$1010, MATCH($D2757, 'Page Categories'!$D$11:$D$1010, 0)), "")="", 'Page Categories'!$M$21, IFERROR(INDEX('Page Categories'!$E$11:$E$1010, MATCH($D2757, 'Page Categories'!$D$11:$D$1010, 0)), "")))</f>
        <v/>
      </c>
      <c r="C2757" s="4"/>
      <c r="D2757" s="50"/>
      <c r="E2757" s="51"/>
      <c r="F2757" s="51"/>
      <c r="G2757" s="52"/>
      <c r="H2757" s="51"/>
      <c r="I2757" s="53"/>
      <c r="J2757" s="4"/>
      <c r="O2757" s="12" t="str">
        <f t="shared" si="341"/>
        <v/>
      </c>
      <c r="Q2757" s="12" t="str">
        <f t="shared" si="342"/>
        <v/>
      </c>
      <c r="R2757" s="12" t="str">
        <f t="shared" si="343"/>
        <v/>
      </c>
      <c r="S2757" s="12" t="str">
        <f t="shared" si="344"/>
        <v/>
      </c>
      <c r="T2757" s="12" t="str">
        <f t="shared" si="345"/>
        <v/>
      </c>
      <c r="U2757" s="12" t="str">
        <f t="shared" si="346"/>
        <v/>
      </c>
      <c r="V2757" s="12" t="str">
        <f t="shared" si="340"/>
        <v/>
      </c>
      <c r="X2757" s="44" t="str">
        <f>IF($D2757="", "", IF(COUNTIF($D$11:$D2757, $D2757)&gt;1, "", $D2757))</f>
        <v/>
      </c>
      <c r="Z2757" s="12" t="str">
        <f>IF($X2757="", "", IF(COUNTIF('Page Categories'!$D$11:$D$1010, $X2757)&gt;0, "", MAX(Z$10:Z2756)+1))</f>
        <v/>
      </c>
      <c r="AB2757" s="44" t="str">
        <f t="shared" si="347"/>
        <v/>
      </c>
    </row>
    <row r="2758" spans="1:28" x14ac:dyDescent="0.25">
      <c r="A2758" s="4"/>
      <c r="B2758" s="44" t="str">
        <f>IF($D2758="", "", IF(IFERROR(INDEX('Page Categories'!$E$11:$E$1010, MATCH($D2758, 'Page Categories'!$D$11:$D$1010, 0)), "")="", 'Page Categories'!$M$21, IFERROR(INDEX('Page Categories'!$E$11:$E$1010, MATCH($D2758, 'Page Categories'!$D$11:$D$1010, 0)), "")))</f>
        <v/>
      </c>
      <c r="C2758" s="4"/>
      <c r="D2758" s="50"/>
      <c r="E2758" s="51"/>
      <c r="F2758" s="51"/>
      <c r="G2758" s="52"/>
      <c r="H2758" s="51"/>
      <c r="I2758" s="53"/>
      <c r="J2758" s="4"/>
      <c r="O2758" s="12" t="str">
        <f t="shared" si="341"/>
        <v/>
      </c>
      <c r="Q2758" s="12" t="str">
        <f t="shared" si="342"/>
        <v/>
      </c>
      <c r="R2758" s="12" t="str">
        <f t="shared" si="343"/>
        <v/>
      </c>
      <c r="S2758" s="12" t="str">
        <f t="shared" si="344"/>
        <v/>
      </c>
      <c r="T2758" s="12" t="str">
        <f t="shared" si="345"/>
        <v/>
      </c>
      <c r="U2758" s="12" t="str">
        <f t="shared" si="346"/>
        <v/>
      </c>
      <c r="V2758" s="12" t="str">
        <f t="shared" si="340"/>
        <v/>
      </c>
      <c r="X2758" s="44" t="str">
        <f>IF($D2758="", "", IF(COUNTIF($D$11:$D2758, $D2758)&gt;1, "", $D2758))</f>
        <v/>
      </c>
      <c r="Z2758" s="12" t="str">
        <f>IF($X2758="", "", IF(COUNTIF('Page Categories'!$D$11:$D$1010, $X2758)&gt;0, "", MAX(Z$10:Z2757)+1))</f>
        <v/>
      </c>
      <c r="AB2758" s="44" t="str">
        <f t="shared" si="347"/>
        <v/>
      </c>
    </row>
    <row r="2759" spans="1:28" x14ac:dyDescent="0.25">
      <c r="A2759" s="4"/>
      <c r="B2759" s="44" t="str">
        <f>IF($D2759="", "", IF(IFERROR(INDEX('Page Categories'!$E$11:$E$1010, MATCH($D2759, 'Page Categories'!$D$11:$D$1010, 0)), "")="", 'Page Categories'!$M$21, IFERROR(INDEX('Page Categories'!$E$11:$E$1010, MATCH($D2759, 'Page Categories'!$D$11:$D$1010, 0)), "")))</f>
        <v/>
      </c>
      <c r="C2759" s="4"/>
      <c r="D2759" s="50"/>
      <c r="E2759" s="51"/>
      <c r="F2759" s="51"/>
      <c r="G2759" s="52"/>
      <c r="H2759" s="51"/>
      <c r="I2759" s="53"/>
      <c r="J2759" s="4"/>
      <c r="O2759" s="12" t="str">
        <f t="shared" si="341"/>
        <v/>
      </c>
      <c r="Q2759" s="12" t="str">
        <f t="shared" si="342"/>
        <v/>
      </c>
      <c r="R2759" s="12" t="str">
        <f t="shared" si="343"/>
        <v/>
      </c>
      <c r="S2759" s="12" t="str">
        <f t="shared" si="344"/>
        <v/>
      </c>
      <c r="T2759" s="12" t="str">
        <f t="shared" si="345"/>
        <v/>
      </c>
      <c r="U2759" s="12" t="str">
        <f t="shared" si="346"/>
        <v/>
      </c>
      <c r="V2759" s="12" t="str">
        <f t="shared" si="340"/>
        <v/>
      </c>
      <c r="X2759" s="44" t="str">
        <f>IF($D2759="", "", IF(COUNTIF($D$11:$D2759, $D2759)&gt;1, "", $D2759))</f>
        <v/>
      </c>
      <c r="Z2759" s="12" t="str">
        <f>IF($X2759="", "", IF(COUNTIF('Page Categories'!$D$11:$D$1010, $X2759)&gt;0, "", MAX(Z$10:Z2758)+1))</f>
        <v/>
      </c>
      <c r="AB2759" s="44" t="str">
        <f t="shared" si="347"/>
        <v/>
      </c>
    </row>
    <row r="2760" spans="1:28" x14ac:dyDescent="0.25">
      <c r="A2760" s="4"/>
      <c r="B2760" s="44" t="str">
        <f>IF($D2760="", "", IF(IFERROR(INDEX('Page Categories'!$E$11:$E$1010, MATCH($D2760, 'Page Categories'!$D$11:$D$1010, 0)), "")="", 'Page Categories'!$M$21, IFERROR(INDEX('Page Categories'!$E$11:$E$1010, MATCH($D2760, 'Page Categories'!$D$11:$D$1010, 0)), "")))</f>
        <v/>
      </c>
      <c r="C2760" s="4"/>
      <c r="D2760" s="50"/>
      <c r="E2760" s="51"/>
      <c r="F2760" s="51"/>
      <c r="G2760" s="52"/>
      <c r="H2760" s="51"/>
      <c r="I2760" s="53"/>
      <c r="J2760" s="4"/>
      <c r="O2760" s="12" t="str">
        <f t="shared" si="341"/>
        <v/>
      </c>
      <c r="Q2760" s="12" t="str">
        <f t="shared" si="342"/>
        <v/>
      </c>
      <c r="R2760" s="12" t="str">
        <f t="shared" si="343"/>
        <v/>
      </c>
      <c r="S2760" s="12" t="str">
        <f t="shared" si="344"/>
        <v/>
      </c>
      <c r="T2760" s="12" t="str">
        <f t="shared" si="345"/>
        <v/>
      </c>
      <c r="U2760" s="12" t="str">
        <f t="shared" si="346"/>
        <v/>
      </c>
      <c r="V2760" s="12" t="str">
        <f t="shared" si="340"/>
        <v/>
      </c>
      <c r="X2760" s="44" t="str">
        <f>IF($D2760="", "", IF(COUNTIF($D$11:$D2760, $D2760)&gt;1, "", $D2760))</f>
        <v/>
      </c>
      <c r="Z2760" s="12" t="str">
        <f>IF($X2760="", "", IF(COUNTIF('Page Categories'!$D$11:$D$1010, $X2760)&gt;0, "", MAX(Z$10:Z2759)+1))</f>
        <v/>
      </c>
      <c r="AB2760" s="44" t="str">
        <f t="shared" si="347"/>
        <v/>
      </c>
    </row>
    <row r="2761" spans="1:28" x14ac:dyDescent="0.25">
      <c r="A2761" s="4"/>
      <c r="B2761" s="44" t="str">
        <f>IF($D2761="", "", IF(IFERROR(INDEX('Page Categories'!$E$11:$E$1010, MATCH($D2761, 'Page Categories'!$D$11:$D$1010, 0)), "")="", 'Page Categories'!$M$21, IFERROR(INDEX('Page Categories'!$E$11:$E$1010, MATCH($D2761, 'Page Categories'!$D$11:$D$1010, 0)), "")))</f>
        <v/>
      </c>
      <c r="C2761" s="4"/>
      <c r="D2761" s="50"/>
      <c r="E2761" s="51"/>
      <c r="F2761" s="51"/>
      <c r="G2761" s="52"/>
      <c r="H2761" s="51"/>
      <c r="I2761" s="53"/>
      <c r="J2761" s="4"/>
      <c r="O2761" s="12" t="str">
        <f t="shared" si="341"/>
        <v/>
      </c>
      <c r="Q2761" s="12" t="str">
        <f t="shared" si="342"/>
        <v/>
      </c>
      <c r="R2761" s="12" t="str">
        <f t="shared" si="343"/>
        <v/>
      </c>
      <c r="S2761" s="12" t="str">
        <f t="shared" si="344"/>
        <v/>
      </c>
      <c r="T2761" s="12" t="str">
        <f t="shared" si="345"/>
        <v/>
      </c>
      <c r="U2761" s="12" t="str">
        <f t="shared" si="346"/>
        <v/>
      </c>
      <c r="V2761" s="12" t="str">
        <f t="shared" si="340"/>
        <v/>
      </c>
      <c r="X2761" s="44" t="str">
        <f>IF($D2761="", "", IF(COUNTIF($D$11:$D2761, $D2761)&gt;1, "", $D2761))</f>
        <v/>
      </c>
      <c r="Z2761" s="12" t="str">
        <f>IF($X2761="", "", IF(COUNTIF('Page Categories'!$D$11:$D$1010, $X2761)&gt;0, "", MAX(Z$10:Z2760)+1))</f>
        <v/>
      </c>
      <c r="AB2761" s="44" t="str">
        <f t="shared" si="347"/>
        <v/>
      </c>
    </row>
    <row r="2762" spans="1:28" x14ac:dyDescent="0.25">
      <c r="A2762" s="4"/>
      <c r="B2762" s="44" t="str">
        <f>IF($D2762="", "", IF(IFERROR(INDEX('Page Categories'!$E$11:$E$1010, MATCH($D2762, 'Page Categories'!$D$11:$D$1010, 0)), "")="", 'Page Categories'!$M$21, IFERROR(INDEX('Page Categories'!$E$11:$E$1010, MATCH($D2762, 'Page Categories'!$D$11:$D$1010, 0)), "")))</f>
        <v/>
      </c>
      <c r="C2762" s="4"/>
      <c r="D2762" s="50"/>
      <c r="E2762" s="51"/>
      <c r="F2762" s="51"/>
      <c r="G2762" s="52"/>
      <c r="H2762" s="51"/>
      <c r="I2762" s="53"/>
      <c r="J2762" s="4"/>
      <c r="O2762" s="12" t="str">
        <f t="shared" si="341"/>
        <v/>
      </c>
      <c r="Q2762" s="12" t="str">
        <f t="shared" si="342"/>
        <v/>
      </c>
      <c r="R2762" s="12" t="str">
        <f t="shared" si="343"/>
        <v/>
      </c>
      <c r="S2762" s="12" t="str">
        <f t="shared" si="344"/>
        <v/>
      </c>
      <c r="T2762" s="12" t="str">
        <f t="shared" si="345"/>
        <v/>
      </c>
      <c r="U2762" s="12" t="str">
        <f t="shared" si="346"/>
        <v/>
      </c>
      <c r="V2762" s="12" t="str">
        <f t="shared" si="340"/>
        <v/>
      </c>
      <c r="X2762" s="44" t="str">
        <f>IF($D2762="", "", IF(COUNTIF($D$11:$D2762, $D2762)&gt;1, "", $D2762))</f>
        <v/>
      </c>
      <c r="Z2762" s="12" t="str">
        <f>IF($X2762="", "", IF(COUNTIF('Page Categories'!$D$11:$D$1010, $X2762)&gt;0, "", MAX(Z$10:Z2761)+1))</f>
        <v/>
      </c>
      <c r="AB2762" s="44" t="str">
        <f t="shared" si="347"/>
        <v/>
      </c>
    </row>
    <row r="2763" spans="1:28" x14ac:dyDescent="0.25">
      <c r="A2763" s="4"/>
      <c r="B2763" s="44" t="str">
        <f>IF($D2763="", "", IF(IFERROR(INDEX('Page Categories'!$E$11:$E$1010, MATCH($D2763, 'Page Categories'!$D$11:$D$1010, 0)), "")="", 'Page Categories'!$M$21, IFERROR(INDEX('Page Categories'!$E$11:$E$1010, MATCH($D2763, 'Page Categories'!$D$11:$D$1010, 0)), "")))</f>
        <v/>
      </c>
      <c r="C2763" s="4"/>
      <c r="D2763" s="50"/>
      <c r="E2763" s="51"/>
      <c r="F2763" s="51"/>
      <c r="G2763" s="52"/>
      <c r="H2763" s="51"/>
      <c r="I2763" s="53"/>
      <c r="J2763" s="4"/>
      <c r="O2763" s="12" t="str">
        <f t="shared" si="341"/>
        <v/>
      </c>
      <c r="Q2763" s="12" t="str">
        <f t="shared" si="342"/>
        <v/>
      </c>
      <c r="R2763" s="12" t="str">
        <f t="shared" si="343"/>
        <v/>
      </c>
      <c r="S2763" s="12" t="str">
        <f t="shared" si="344"/>
        <v/>
      </c>
      <c r="T2763" s="12" t="str">
        <f t="shared" si="345"/>
        <v/>
      </c>
      <c r="U2763" s="12" t="str">
        <f t="shared" si="346"/>
        <v/>
      </c>
      <c r="V2763" s="12" t="str">
        <f t="shared" ref="V2763:V2826" si="348">IF($O2763="", "", IF(AND(V$5="X", I2763=""), $O$6, IF(AND(NOT(I2763=""), COUNTIF(M$11:M$22, I2763)=0), $O$7, "")))</f>
        <v/>
      </c>
      <c r="X2763" s="44" t="str">
        <f>IF($D2763="", "", IF(COUNTIF($D$11:$D2763, $D2763)&gt;1, "", $D2763))</f>
        <v/>
      </c>
      <c r="Z2763" s="12" t="str">
        <f>IF($X2763="", "", IF(COUNTIF('Page Categories'!$D$11:$D$1010, $X2763)&gt;0, "", MAX(Z$10:Z2762)+1))</f>
        <v/>
      </c>
      <c r="AB2763" s="44" t="str">
        <f t="shared" si="347"/>
        <v/>
      </c>
    </row>
    <row r="2764" spans="1:28" x14ac:dyDescent="0.25">
      <c r="A2764" s="4"/>
      <c r="B2764" s="44" t="str">
        <f>IF($D2764="", "", IF(IFERROR(INDEX('Page Categories'!$E$11:$E$1010, MATCH($D2764, 'Page Categories'!$D$11:$D$1010, 0)), "")="", 'Page Categories'!$M$21, IFERROR(INDEX('Page Categories'!$E$11:$E$1010, MATCH($D2764, 'Page Categories'!$D$11:$D$1010, 0)), "")))</f>
        <v/>
      </c>
      <c r="C2764" s="4"/>
      <c r="D2764" s="50"/>
      <c r="E2764" s="51"/>
      <c r="F2764" s="51"/>
      <c r="G2764" s="52"/>
      <c r="H2764" s="51"/>
      <c r="I2764" s="53"/>
      <c r="J2764" s="4"/>
      <c r="O2764" s="12" t="str">
        <f t="shared" ref="O2764:O2827" si="349">IF(COUNTIF($D2764:$I2764, "")=6, "", "X")</f>
        <v/>
      </c>
      <c r="Q2764" s="12" t="str">
        <f t="shared" ref="Q2764:Q2827" si="350">IF($O2764="", "", IF(AND(Q$5="X", D2764=""), $O$6, ""))</f>
        <v/>
      </c>
      <c r="R2764" s="12" t="str">
        <f t="shared" ref="R2764:R2827" si="351">IF($O2764="", "", IF(AND(R$5="X", E2764=""), $O$6, IF(AND(NOT(E2764=""), ISNUMBER(E2764)=FALSE), $O$7, "")))</f>
        <v/>
      </c>
      <c r="S2764" s="12" t="str">
        <f t="shared" ref="S2764:S2827" si="352">IF($O2764="", "", IF(AND(S$5="X", F2764=""), $O$6, IF(AND(NOT(F2764=""), ISNUMBER(F2764)=FALSE), $O$7, "")))</f>
        <v/>
      </c>
      <c r="T2764" s="12" t="str">
        <f t="shared" ref="T2764:T2827" si="353">IF($O2764="", "", IF(AND(T$5="X", G2764=""), $O$6, IF(AND(NOT(G2764=""), ISNUMBER(G2764)=FALSE), $O$7, "")))</f>
        <v/>
      </c>
      <c r="U2764" s="12" t="str">
        <f t="shared" ref="U2764:U2827" si="354">IF($O2764="", "", IF(AND(U$5="X", H2764=""), $O$6, IF(AND(NOT(H2764=""), ISNUMBER(H2764)=FALSE), $O$7, "")))</f>
        <v/>
      </c>
      <c r="V2764" s="12" t="str">
        <f t="shared" si="348"/>
        <v/>
      </c>
      <c r="X2764" s="44" t="str">
        <f>IF($D2764="", "", IF(COUNTIF($D$11:$D2764, $D2764)&gt;1, "", $D2764))</f>
        <v/>
      </c>
      <c r="Z2764" s="12" t="str">
        <f>IF($X2764="", "", IF(COUNTIF('Page Categories'!$D$11:$D$1010, $X2764)&gt;0, "", MAX(Z$10:Z2763)+1))</f>
        <v/>
      </c>
      <c r="AB2764" s="44" t="str">
        <f t="shared" ref="AB2764:AB2827" si="355">IF(OR($B2764="", $I2764=""), "", CONCATENATE($B2764, " - ", $I2764))</f>
        <v/>
      </c>
    </row>
    <row r="2765" spans="1:28" x14ac:dyDescent="0.25">
      <c r="A2765" s="4"/>
      <c r="B2765" s="44" t="str">
        <f>IF($D2765="", "", IF(IFERROR(INDEX('Page Categories'!$E$11:$E$1010, MATCH($D2765, 'Page Categories'!$D$11:$D$1010, 0)), "")="", 'Page Categories'!$M$21, IFERROR(INDEX('Page Categories'!$E$11:$E$1010, MATCH($D2765, 'Page Categories'!$D$11:$D$1010, 0)), "")))</f>
        <v/>
      </c>
      <c r="C2765" s="4"/>
      <c r="D2765" s="50"/>
      <c r="E2765" s="51"/>
      <c r="F2765" s="51"/>
      <c r="G2765" s="52"/>
      <c r="H2765" s="51"/>
      <c r="I2765" s="53"/>
      <c r="J2765" s="4"/>
      <c r="O2765" s="12" t="str">
        <f t="shared" si="349"/>
        <v/>
      </c>
      <c r="Q2765" s="12" t="str">
        <f t="shared" si="350"/>
        <v/>
      </c>
      <c r="R2765" s="12" t="str">
        <f t="shared" si="351"/>
        <v/>
      </c>
      <c r="S2765" s="12" t="str">
        <f t="shared" si="352"/>
        <v/>
      </c>
      <c r="T2765" s="12" t="str">
        <f t="shared" si="353"/>
        <v/>
      </c>
      <c r="U2765" s="12" t="str">
        <f t="shared" si="354"/>
        <v/>
      </c>
      <c r="V2765" s="12" t="str">
        <f t="shared" si="348"/>
        <v/>
      </c>
      <c r="X2765" s="44" t="str">
        <f>IF($D2765="", "", IF(COUNTIF($D$11:$D2765, $D2765)&gt;1, "", $D2765))</f>
        <v/>
      </c>
      <c r="Z2765" s="12" t="str">
        <f>IF($X2765="", "", IF(COUNTIF('Page Categories'!$D$11:$D$1010, $X2765)&gt;0, "", MAX(Z$10:Z2764)+1))</f>
        <v/>
      </c>
      <c r="AB2765" s="44" t="str">
        <f t="shared" si="355"/>
        <v/>
      </c>
    </row>
    <row r="2766" spans="1:28" x14ac:dyDescent="0.25">
      <c r="A2766" s="4"/>
      <c r="B2766" s="44" t="str">
        <f>IF($D2766="", "", IF(IFERROR(INDEX('Page Categories'!$E$11:$E$1010, MATCH($D2766, 'Page Categories'!$D$11:$D$1010, 0)), "")="", 'Page Categories'!$M$21, IFERROR(INDEX('Page Categories'!$E$11:$E$1010, MATCH($D2766, 'Page Categories'!$D$11:$D$1010, 0)), "")))</f>
        <v/>
      </c>
      <c r="C2766" s="4"/>
      <c r="D2766" s="50"/>
      <c r="E2766" s="51"/>
      <c r="F2766" s="51"/>
      <c r="G2766" s="52"/>
      <c r="H2766" s="51"/>
      <c r="I2766" s="53"/>
      <c r="J2766" s="4"/>
      <c r="O2766" s="12" t="str">
        <f t="shared" si="349"/>
        <v/>
      </c>
      <c r="Q2766" s="12" t="str">
        <f t="shared" si="350"/>
        <v/>
      </c>
      <c r="R2766" s="12" t="str">
        <f t="shared" si="351"/>
        <v/>
      </c>
      <c r="S2766" s="12" t="str">
        <f t="shared" si="352"/>
        <v/>
      </c>
      <c r="T2766" s="12" t="str">
        <f t="shared" si="353"/>
        <v/>
      </c>
      <c r="U2766" s="12" t="str">
        <f t="shared" si="354"/>
        <v/>
      </c>
      <c r="V2766" s="12" t="str">
        <f t="shared" si="348"/>
        <v/>
      </c>
      <c r="X2766" s="44" t="str">
        <f>IF($D2766="", "", IF(COUNTIF($D$11:$D2766, $D2766)&gt;1, "", $D2766))</f>
        <v/>
      </c>
      <c r="Z2766" s="12" t="str">
        <f>IF($X2766="", "", IF(COUNTIF('Page Categories'!$D$11:$D$1010, $X2766)&gt;0, "", MAX(Z$10:Z2765)+1))</f>
        <v/>
      </c>
      <c r="AB2766" s="44" t="str">
        <f t="shared" si="355"/>
        <v/>
      </c>
    </row>
    <row r="2767" spans="1:28" x14ac:dyDescent="0.25">
      <c r="A2767" s="4"/>
      <c r="B2767" s="44" t="str">
        <f>IF($D2767="", "", IF(IFERROR(INDEX('Page Categories'!$E$11:$E$1010, MATCH($D2767, 'Page Categories'!$D$11:$D$1010, 0)), "")="", 'Page Categories'!$M$21, IFERROR(INDEX('Page Categories'!$E$11:$E$1010, MATCH($D2767, 'Page Categories'!$D$11:$D$1010, 0)), "")))</f>
        <v/>
      </c>
      <c r="C2767" s="4"/>
      <c r="D2767" s="50"/>
      <c r="E2767" s="51"/>
      <c r="F2767" s="51"/>
      <c r="G2767" s="52"/>
      <c r="H2767" s="51"/>
      <c r="I2767" s="53"/>
      <c r="J2767" s="4"/>
      <c r="O2767" s="12" t="str">
        <f t="shared" si="349"/>
        <v/>
      </c>
      <c r="Q2767" s="12" t="str">
        <f t="shared" si="350"/>
        <v/>
      </c>
      <c r="R2767" s="12" t="str">
        <f t="shared" si="351"/>
        <v/>
      </c>
      <c r="S2767" s="12" t="str">
        <f t="shared" si="352"/>
        <v/>
      </c>
      <c r="T2767" s="12" t="str">
        <f t="shared" si="353"/>
        <v/>
      </c>
      <c r="U2767" s="12" t="str">
        <f t="shared" si="354"/>
        <v/>
      </c>
      <c r="V2767" s="12" t="str">
        <f t="shared" si="348"/>
        <v/>
      </c>
      <c r="X2767" s="44" t="str">
        <f>IF($D2767="", "", IF(COUNTIF($D$11:$D2767, $D2767)&gt;1, "", $D2767))</f>
        <v/>
      </c>
      <c r="Z2767" s="12" t="str">
        <f>IF($X2767="", "", IF(COUNTIF('Page Categories'!$D$11:$D$1010, $X2767)&gt;0, "", MAX(Z$10:Z2766)+1))</f>
        <v/>
      </c>
      <c r="AB2767" s="44" t="str">
        <f t="shared" si="355"/>
        <v/>
      </c>
    </row>
    <row r="2768" spans="1:28" x14ac:dyDescent="0.25">
      <c r="A2768" s="4"/>
      <c r="B2768" s="44" t="str">
        <f>IF($D2768="", "", IF(IFERROR(INDEX('Page Categories'!$E$11:$E$1010, MATCH($D2768, 'Page Categories'!$D$11:$D$1010, 0)), "")="", 'Page Categories'!$M$21, IFERROR(INDEX('Page Categories'!$E$11:$E$1010, MATCH($D2768, 'Page Categories'!$D$11:$D$1010, 0)), "")))</f>
        <v/>
      </c>
      <c r="C2768" s="4"/>
      <c r="D2768" s="50"/>
      <c r="E2768" s="51"/>
      <c r="F2768" s="51"/>
      <c r="G2768" s="52"/>
      <c r="H2768" s="51"/>
      <c r="I2768" s="53"/>
      <c r="J2768" s="4"/>
      <c r="O2768" s="12" t="str">
        <f t="shared" si="349"/>
        <v/>
      </c>
      <c r="Q2768" s="12" t="str">
        <f t="shared" si="350"/>
        <v/>
      </c>
      <c r="R2768" s="12" t="str">
        <f t="shared" si="351"/>
        <v/>
      </c>
      <c r="S2768" s="12" t="str">
        <f t="shared" si="352"/>
        <v/>
      </c>
      <c r="T2768" s="12" t="str">
        <f t="shared" si="353"/>
        <v/>
      </c>
      <c r="U2768" s="12" t="str">
        <f t="shared" si="354"/>
        <v/>
      </c>
      <c r="V2768" s="12" t="str">
        <f t="shared" si="348"/>
        <v/>
      </c>
      <c r="X2768" s="44" t="str">
        <f>IF($D2768="", "", IF(COUNTIF($D$11:$D2768, $D2768)&gt;1, "", $D2768))</f>
        <v/>
      </c>
      <c r="Z2768" s="12" t="str">
        <f>IF($X2768="", "", IF(COUNTIF('Page Categories'!$D$11:$D$1010, $X2768)&gt;0, "", MAX(Z$10:Z2767)+1))</f>
        <v/>
      </c>
      <c r="AB2768" s="44" t="str">
        <f t="shared" si="355"/>
        <v/>
      </c>
    </row>
    <row r="2769" spans="1:28" x14ac:dyDescent="0.25">
      <c r="A2769" s="4"/>
      <c r="B2769" s="44" t="str">
        <f>IF($D2769="", "", IF(IFERROR(INDEX('Page Categories'!$E$11:$E$1010, MATCH($D2769, 'Page Categories'!$D$11:$D$1010, 0)), "")="", 'Page Categories'!$M$21, IFERROR(INDEX('Page Categories'!$E$11:$E$1010, MATCH($D2769, 'Page Categories'!$D$11:$D$1010, 0)), "")))</f>
        <v/>
      </c>
      <c r="C2769" s="4"/>
      <c r="D2769" s="50"/>
      <c r="E2769" s="51"/>
      <c r="F2769" s="51"/>
      <c r="G2769" s="52"/>
      <c r="H2769" s="51"/>
      <c r="I2769" s="53"/>
      <c r="J2769" s="4"/>
      <c r="O2769" s="12" t="str">
        <f t="shared" si="349"/>
        <v/>
      </c>
      <c r="Q2769" s="12" t="str">
        <f t="shared" si="350"/>
        <v/>
      </c>
      <c r="R2769" s="12" t="str">
        <f t="shared" si="351"/>
        <v/>
      </c>
      <c r="S2769" s="12" t="str">
        <f t="shared" si="352"/>
        <v/>
      </c>
      <c r="T2769" s="12" t="str">
        <f t="shared" si="353"/>
        <v/>
      </c>
      <c r="U2769" s="12" t="str">
        <f t="shared" si="354"/>
        <v/>
      </c>
      <c r="V2769" s="12" t="str">
        <f t="shared" si="348"/>
        <v/>
      </c>
      <c r="X2769" s="44" t="str">
        <f>IF($D2769="", "", IF(COUNTIF($D$11:$D2769, $D2769)&gt;1, "", $D2769))</f>
        <v/>
      </c>
      <c r="Z2769" s="12" t="str">
        <f>IF($X2769="", "", IF(COUNTIF('Page Categories'!$D$11:$D$1010, $X2769)&gt;0, "", MAX(Z$10:Z2768)+1))</f>
        <v/>
      </c>
      <c r="AB2769" s="44" t="str">
        <f t="shared" si="355"/>
        <v/>
      </c>
    </row>
    <row r="2770" spans="1:28" x14ac:dyDescent="0.25">
      <c r="A2770" s="4"/>
      <c r="B2770" s="44" t="str">
        <f>IF($D2770="", "", IF(IFERROR(INDEX('Page Categories'!$E$11:$E$1010, MATCH($D2770, 'Page Categories'!$D$11:$D$1010, 0)), "")="", 'Page Categories'!$M$21, IFERROR(INDEX('Page Categories'!$E$11:$E$1010, MATCH($D2770, 'Page Categories'!$D$11:$D$1010, 0)), "")))</f>
        <v/>
      </c>
      <c r="C2770" s="4"/>
      <c r="D2770" s="50"/>
      <c r="E2770" s="51"/>
      <c r="F2770" s="51"/>
      <c r="G2770" s="52"/>
      <c r="H2770" s="51"/>
      <c r="I2770" s="53"/>
      <c r="J2770" s="4"/>
      <c r="O2770" s="12" t="str">
        <f t="shared" si="349"/>
        <v/>
      </c>
      <c r="Q2770" s="12" t="str">
        <f t="shared" si="350"/>
        <v/>
      </c>
      <c r="R2770" s="12" t="str">
        <f t="shared" si="351"/>
        <v/>
      </c>
      <c r="S2770" s="12" t="str">
        <f t="shared" si="352"/>
        <v/>
      </c>
      <c r="T2770" s="12" t="str">
        <f t="shared" si="353"/>
        <v/>
      </c>
      <c r="U2770" s="12" t="str">
        <f t="shared" si="354"/>
        <v/>
      </c>
      <c r="V2770" s="12" t="str">
        <f t="shared" si="348"/>
        <v/>
      </c>
      <c r="X2770" s="44" t="str">
        <f>IF($D2770="", "", IF(COUNTIF($D$11:$D2770, $D2770)&gt;1, "", $D2770))</f>
        <v/>
      </c>
      <c r="Z2770" s="12" t="str">
        <f>IF($X2770="", "", IF(COUNTIF('Page Categories'!$D$11:$D$1010, $X2770)&gt;0, "", MAX(Z$10:Z2769)+1))</f>
        <v/>
      </c>
      <c r="AB2770" s="44" t="str">
        <f t="shared" si="355"/>
        <v/>
      </c>
    </row>
    <row r="2771" spans="1:28" x14ac:dyDescent="0.25">
      <c r="A2771" s="4"/>
      <c r="B2771" s="44" t="str">
        <f>IF($D2771="", "", IF(IFERROR(INDEX('Page Categories'!$E$11:$E$1010, MATCH($D2771, 'Page Categories'!$D$11:$D$1010, 0)), "")="", 'Page Categories'!$M$21, IFERROR(INDEX('Page Categories'!$E$11:$E$1010, MATCH($D2771, 'Page Categories'!$D$11:$D$1010, 0)), "")))</f>
        <v/>
      </c>
      <c r="C2771" s="4"/>
      <c r="D2771" s="50"/>
      <c r="E2771" s="51"/>
      <c r="F2771" s="51"/>
      <c r="G2771" s="52"/>
      <c r="H2771" s="51"/>
      <c r="I2771" s="53"/>
      <c r="J2771" s="4"/>
      <c r="O2771" s="12" t="str">
        <f t="shared" si="349"/>
        <v/>
      </c>
      <c r="Q2771" s="12" t="str">
        <f t="shared" si="350"/>
        <v/>
      </c>
      <c r="R2771" s="12" t="str">
        <f t="shared" si="351"/>
        <v/>
      </c>
      <c r="S2771" s="12" t="str">
        <f t="shared" si="352"/>
        <v/>
      </c>
      <c r="T2771" s="12" t="str">
        <f t="shared" si="353"/>
        <v/>
      </c>
      <c r="U2771" s="12" t="str">
        <f t="shared" si="354"/>
        <v/>
      </c>
      <c r="V2771" s="12" t="str">
        <f t="shared" si="348"/>
        <v/>
      </c>
      <c r="X2771" s="44" t="str">
        <f>IF($D2771="", "", IF(COUNTIF($D$11:$D2771, $D2771)&gt;1, "", $D2771))</f>
        <v/>
      </c>
      <c r="Z2771" s="12" t="str">
        <f>IF($X2771="", "", IF(COUNTIF('Page Categories'!$D$11:$D$1010, $X2771)&gt;0, "", MAX(Z$10:Z2770)+1))</f>
        <v/>
      </c>
      <c r="AB2771" s="44" t="str">
        <f t="shared" si="355"/>
        <v/>
      </c>
    </row>
    <row r="2772" spans="1:28" x14ac:dyDescent="0.25">
      <c r="A2772" s="4"/>
      <c r="B2772" s="44" t="str">
        <f>IF($D2772="", "", IF(IFERROR(INDEX('Page Categories'!$E$11:$E$1010, MATCH($D2772, 'Page Categories'!$D$11:$D$1010, 0)), "")="", 'Page Categories'!$M$21, IFERROR(INDEX('Page Categories'!$E$11:$E$1010, MATCH($D2772, 'Page Categories'!$D$11:$D$1010, 0)), "")))</f>
        <v/>
      </c>
      <c r="C2772" s="4"/>
      <c r="D2772" s="50"/>
      <c r="E2772" s="51"/>
      <c r="F2772" s="51"/>
      <c r="G2772" s="52"/>
      <c r="H2772" s="51"/>
      <c r="I2772" s="53"/>
      <c r="J2772" s="4"/>
      <c r="O2772" s="12" t="str">
        <f t="shared" si="349"/>
        <v/>
      </c>
      <c r="Q2772" s="12" t="str">
        <f t="shared" si="350"/>
        <v/>
      </c>
      <c r="R2772" s="12" t="str">
        <f t="shared" si="351"/>
        <v/>
      </c>
      <c r="S2772" s="12" t="str">
        <f t="shared" si="352"/>
        <v/>
      </c>
      <c r="T2772" s="12" t="str">
        <f t="shared" si="353"/>
        <v/>
      </c>
      <c r="U2772" s="12" t="str">
        <f t="shared" si="354"/>
        <v/>
      </c>
      <c r="V2772" s="12" t="str">
        <f t="shared" si="348"/>
        <v/>
      </c>
      <c r="X2772" s="44" t="str">
        <f>IF($D2772="", "", IF(COUNTIF($D$11:$D2772, $D2772)&gt;1, "", $D2772))</f>
        <v/>
      </c>
      <c r="Z2772" s="12" t="str">
        <f>IF($X2772="", "", IF(COUNTIF('Page Categories'!$D$11:$D$1010, $X2772)&gt;0, "", MAX(Z$10:Z2771)+1))</f>
        <v/>
      </c>
      <c r="AB2772" s="44" t="str">
        <f t="shared" si="355"/>
        <v/>
      </c>
    </row>
    <row r="2773" spans="1:28" x14ac:dyDescent="0.25">
      <c r="A2773" s="4"/>
      <c r="B2773" s="44" t="str">
        <f>IF($D2773="", "", IF(IFERROR(INDEX('Page Categories'!$E$11:$E$1010, MATCH($D2773, 'Page Categories'!$D$11:$D$1010, 0)), "")="", 'Page Categories'!$M$21, IFERROR(INDEX('Page Categories'!$E$11:$E$1010, MATCH($D2773, 'Page Categories'!$D$11:$D$1010, 0)), "")))</f>
        <v/>
      </c>
      <c r="C2773" s="4"/>
      <c r="D2773" s="50"/>
      <c r="E2773" s="51"/>
      <c r="F2773" s="51"/>
      <c r="G2773" s="52"/>
      <c r="H2773" s="51"/>
      <c r="I2773" s="53"/>
      <c r="J2773" s="4"/>
      <c r="O2773" s="12" t="str">
        <f t="shared" si="349"/>
        <v/>
      </c>
      <c r="Q2773" s="12" t="str">
        <f t="shared" si="350"/>
        <v/>
      </c>
      <c r="R2773" s="12" t="str">
        <f t="shared" si="351"/>
        <v/>
      </c>
      <c r="S2773" s="12" t="str">
        <f t="shared" si="352"/>
        <v/>
      </c>
      <c r="T2773" s="12" t="str">
        <f t="shared" si="353"/>
        <v/>
      </c>
      <c r="U2773" s="12" t="str">
        <f t="shared" si="354"/>
        <v/>
      </c>
      <c r="V2773" s="12" t="str">
        <f t="shared" si="348"/>
        <v/>
      </c>
      <c r="X2773" s="44" t="str">
        <f>IF($D2773="", "", IF(COUNTIF($D$11:$D2773, $D2773)&gt;1, "", $D2773))</f>
        <v/>
      </c>
      <c r="Z2773" s="12" t="str">
        <f>IF($X2773="", "", IF(COUNTIF('Page Categories'!$D$11:$D$1010, $X2773)&gt;0, "", MAX(Z$10:Z2772)+1))</f>
        <v/>
      </c>
      <c r="AB2773" s="44" t="str">
        <f t="shared" si="355"/>
        <v/>
      </c>
    </row>
    <row r="2774" spans="1:28" x14ac:dyDescent="0.25">
      <c r="A2774" s="4"/>
      <c r="B2774" s="44" t="str">
        <f>IF($D2774="", "", IF(IFERROR(INDEX('Page Categories'!$E$11:$E$1010, MATCH($D2774, 'Page Categories'!$D$11:$D$1010, 0)), "")="", 'Page Categories'!$M$21, IFERROR(INDEX('Page Categories'!$E$11:$E$1010, MATCH($D2774, 'Page Categories'!$D$11:$D$1010, 0)), "")))</f>
        <v/>
      </c>
      <c r="C2774" s="4"/>
      <c r="D2774" s="50"/>
      <c r="E2774" s="51"/>
      <c r="F2774" s="51"/>
      <c r="G2774" s="52"/>
      <c r="H2774" s="51"/>
      <c r="I2774" s="53"/>
      <c r="J2774" s="4"/>
      <c r="O2774" s="12" t="str">
        <f t="shared" si="349"/>
        <v/>
      </c>
      <c r="Q2774" s="12" t="str">
        <f t="shared" si="350"/>
        <v/>
      </c>
      <c r="R2774" s="12" t="str">
        <f t="shared" si="351"/>
        <v/>
      </c>
      <c r="S2774" s="12" t="str">
        <f t="shared" si="352"/>
        <v/>
      </c>
      <c r="T2774" s="12" t="str">
        <f t="shared" si="353"/>
        <v/>
      </c>
      <c r="U2774" s="12" t="str">
        <f t="shared" si="354"/>
        <v/>
      </c>
      <c r="V2774" s="12" t="str">
        <f t="shared" si="348"/>
        <v/>
      </c>
      <c r="X2774" s="44" t="str">
        <f>IF($D2774="", "", IF(COUNTIF($D$11:$D2774, $D2774)&gt;1, "", $D2774))</f>
        <v/>
      </c>
      <c r="Z2774" s="12" t="str">
        <f>IF($X2774="", "", IF(COUNTIF('Page Categories'!$D$11:$D$1010, $X2774)&gt;0, "", MAX(Z$10:Z2773)+1))</f>
        <v/>
      </c>
      <c r="AB2774" s="44" t="str">
        <f t="shared" si="355"/>
        <v/>
      </c>
    </row>
    <row r="2775" spans="1:28" x14ac:dyDescent="0.25">
      <c r="A2775" s="4"/>
      <c r="B2775" s="44" t="str">
        <f>IF($D2775="", "", IF(IFERROR(INDEX('Page Categories'!$E$11:$E$1010, MATCH($D2775, 'Page Categories'!$D$11:$D$1010, 0)), "")="", 'Page Categories'!$M$21, IFERROR(INDEX('Page Categories'!$E$11:$E$1010, MATCH($D2775, 'Page Categories'!$D$11:$D$1010, 0)), "")))</f>
        <v/>
      </c>
      <c r="C2775" s="4"/>
      <c r="D2775" s="50"/>
      <c r="E2775" s="51"/>
      <c r="F2775" s="51"/>
      <c r="G2775" s="52"/>
      <c r="H2775" s="51"/>
      <c r="I2775" s="53"/>
      <c r="J2775" s="4"/>
      <c r="O2775" s="12" t="str">
        <f t="shared" si="349"/>
        <v/>
      </c>
      <c r="Q2775" s="12" t="str">
        <f t="shared" si="350"/>
        <v/>
      </c>
      <c r="R2775" s="12" t="str">
        <f t="shared" si="351"/>
        <v/>
      </c>
      <c r="S2775" s="12" t="str">
        <f t="shared" si="352"/>
        <v/>
      </c>
      <c r="T2775" s="12" t="str">
        <f t="shared" si="353"/>
        <v/>
      </c>
      <c r="U2775" s="12" t="str">
        <f t="shared" si="354"/>
        <v/>
      </c>
      <c r="V2775" s="12" t="str">
        <f t="shared" si="348"/>
        <v/>
      </c>
      <c r="X2775" s="44" t="str">
        <f>IF($D2775="", "", IF(COUNTIF($D$11:$D2775, $D2775)&gt;1, "", $D2775))</f>
        <v/>
      </c>
      <c r="Z2775" s="12" t="str">
        <f>IF($X2775="", "", IF(COUNTIF('Page Categories'!$D$11:$D$1010, $X2775)&gt;0, "", MAX(Z$10:Z2774)+1))</f>
        <v/>
      </c>
      <c r="AB2775" s="44" t="str">
        <f t="shared" si="355"/>
        <v/>
      </c>
    </row>
    <row r="2776" spans="1:28" x14ac:dyDescent="0.25">
      <c r="A2776" s="4"/>
      <c r="B2776" s="44" t="str">
        <f>IF($D2776="", "", IF(IFERROR(INDEX('Page Categories'!$E$11:$E$1010, MATCH($D2776, 'Page Categories'!$D$11:$D$1010, 0)), "")="", 'Page Categories'!$M$21, IFERROR(INDEX('Page Categories'!$E$11:$E$1010, MATCH($D2776, 'Page Categories'!$D$11:$D$1010, 0)), "")))</f>
        <v/>
      </c>
      <c r="C2776" s="4"/>
      <c r="D2776" s="50"/>
      <c r="E2776" s="51"/>
      <c r="F2776" s="51"/>
      <c r="G2776" s="52"/>
      <c r="H2776" s="51"/>
      <c r="I2776" s="53"/>
      <c r="J2776" s="4"/>
      <c r="O2776" s="12" t="str">
        <f t="shared" si="349"/>
        <v/>
      </c>
      <c r="Q2776" s="12" t="str">
        <f t="shared" si="350"/>
        <v/>
      </c>
      <c r="R2776" s="12" t="str">
        <f t="shared" si="351"/>
        <v/>
      </c>
      <c r="S2776" s="12" t="str">
        <f t="shared" si="352"/>
        <v/>
      </c>
      <c r="T2776" s="12" t="str">
        <f t="shared" si="353"/>
        <v/>
      </c>
      <c r="U2776" s="12" t="str">
        <f t="shared" si="354"/>
        <v/>
      </c>
      <c r="V2776" s="12" t="str">
        <f t="shared" si="348"/>
        <v/>
      </c>
      <c r="X2776" s="44" t="str">
        <f>IF($D2776="", "", IF(COUNTIF($D$11:$D2776, $D2776)&gt;1, "", $D2776))</f>
        <v/>
      </c>
      <c r="Z2776" s="12" t="str">
        <f>IF($X2776="", "", IF(COUNTIF('Page Categories'!$D$11:$D$1010, $X2776)&gt;0, "", MAX(Z$10:Z2775)+1))</f>
        <v/>
      </c>
      <c r="AB2776" s="44" t="str">
        <f t="shared" si="355"/>
        <v/>
      </c>
    </row>
    <row r="2777" spans="1:28" x14ac:dyDescent="0.25">
      <c r="A2777" s="4"/>
      <c r="B2777" s="44" t="str">
        <f>IF($D2777="", "", IF(IFERROR(INDEX('Page Categories'!$E$11:$E$1010, MATCH($D2777, 'Page Categories'!$D$11:$D$1010, 0)), "")="", 'Page Categories'!$M$21, IFERROR(INDEX('Page Categories'!$E$11:$E$1010, MATCH($D2777, 'Page Categories'!$D$11:$D$1010, 0)), "")))</f>
        <v/>
      </c>
      <c r="C2777" s="4"/>
      <c r="D2777" s="50"/>
      <c r="E2777" s="51"/>
      <c r="F2777" s="51"/>
      <c r="G2777" s="52"/>
      <c r="H2777" s="51"/>
      <c r="I2777" s="53"/>
      <c r="J2777" s="4"/>
      <c r="O2777" s="12" t="str">
        <f t="shared" si="349"/>
        <v/>
      </c>
      <c r="Q2777" s="12" t="str">
        <f t="shared" si="350"/>
        <v/>
      </c>
      <c r="R2777" s="12" t="str">
        <f t="shared" si="351"/>
        <v/>
      </c>
      <c r="S2777" s="12" t="str">
        <f t="shared" si="352"/>
        <v/>
      </c>
      <c r="T2777" s="12" t="str">
        <f t="shared" si="353"/>
        <v/>
      </c>
      <c r="U2777" s="12" t="str">
        <f t="shared" si="354"/>
        <v/>
      </c>
      <c r="V2777" s="12" t="str">
        <f t="shared" si="348"/>
        <v/>
      </c>
      <c r="X2777" s="44" t="str">
        <f>IF($D2777="", "", IF(COUNTIF($D$11:$D2777, $D2777)&gt;1, "", $D2777))</f>
        <v/>
      </c>
      <c r="Z2777" s="12" t="str">
        <f>IF($X2777="", "", IF(COUNTIF('Page Categories'!$D$11:$D$1010, $X2777)&gt;0, "", MAX(Z$10:Z2776)+1))</f>
        <v/>
      </c>
      <c r="AB2777" s="44" t="str">
        <f t="shared" si="355"/>
        <v/>
      </c>
    </row>
    <row r="2778" spans="1:28" x14ac:dyDescent="0.25">
      <c r="A2778" s="4"/>
      <c r="B2778" s="44" t="str">
        <f>IF($D2778="", "", IF(IFERROR(INDEX('Page Categories'!$E$11:$E$1010, MATCH($D2778, 'Page Categories'!$D$11:$D$1010, 0)), "")="", 'Page Categories'!$M$21, IFERROR(INDEX('Page Categories'!$E$11:$E$1010, MATCH($D2778, 'Page Categories'!$D$11:$D$1010, 0)), "")))</f>
        <v/>
      </c>
      <c r="C2778" s="4"/>
      <c r="D2778" s="50"/>
      <c r="E2778" s="51"/>
      <c r="F2778" s="51"/>
      <c r="G2778" s="52"/>
      <c r="H2778" s="51"/>
      <c r="I2778" s="53"/>
      <c r="J2778" s="4"/>
      <c r="O2778" s="12" t="str">
        <f t="shared" si="349"/>
        <v/>
      </c>
      <c r="Q2778" s="12" t="str">
        <f t="shared" si="350"/>
        <v/>
      </c>
      <c r="R2778" s="12" t="str">
        <f t="shared" si="351"/>
        <v/>
      </c>
      <c r="S2778" s="12" t="str">
        <f t="shared" si="352"/>
        <v/>
      </c>
      <c r="T2778" s="12" t="str">
        <f t="shared" si="353"/>
        <v/>
      </c>
      <c r="U2778" s="12" t="str">
        <f t="shared" si="354"/>
        <v/>
      </c>
      <c r="V2778" s="12" t="str">
        <f t="shared" si="348"/>
        <v/>
      </c>
      <c r="X2778" s="44" t="str">
        <f>IF($D2778="", "", IF(COUNTIF($D$11:$D2778, $D2778)&gt;1, "", $D2778))</f>
        <v/>
      </c>
      <c r="Z2778" s="12" t="str">
        <f>IF($X2778="", "", IF(COUNTIF('Page Categories'!$D$11:$D$1010, $X2778)&gt;0, "", MAX(Z$10:Z2777)+1))</f>
        <v/>
      </c>
      <c r="AB2778" s="44" t="str">
        <f t="shared" si="355"/>
        <v/>
      </c>
    </row>
    <row r="2779" spans="1:28" x14ac:dyDescent="0.25">
      <c r="A2779" s="4"/>
      <c r="B2779" s="44" t="str">
        <f>IF($D2779="", "", IF(IFERROR(INDEX('Page Categories'!$E$11:$E$1010, MATCH($D2779, 'Page Categories'!$D$11:$D$1010, 0)), "")="", 'Page Categories'!$M$21, IFERROR(INDEX('Page Categories'!$E$11:$E$1010, MATCH($D2779, 'Page Categories'!$D$11:$D$1010, 0)), "")))</f>
        <v/>
      </c>
      <c r="C2779" s="4"/>
      <c r="D2779" s="50"/>
      <c r="E2779" s="51"/>
      <c r="F2779" s="51"/>
      <c r="G2779" s="52"/>
      <c r="H2779" s="51"/>
      <c r="I2779" s="53"/>
      <c r="J2779" s="4"/>
      <c r="O2779" s="12" t="str">
        <f t="shared" si="349"/>
        <v/>
      </c>
      <c r="Q2779" s="12" t="str">
        <f t="shared" si="350"/>
        <v/>
      </c>
      <c r="R2779" s="12" t="str">
        <f t="shared" si="351"/>
        <v/>
      </c>
      <c r="S2779" s="12" t="str">
        <f t="shared" si="352"/>
        <v/>
      </c>
      <c r="T2779" s="12" t="str">
        <f t="shared" si="353"/>
        <v/>
      </c>
      <c r="U2779" s="12" t="str">
        <f t="shared" si="354"/>
        <v/>
      </c>
      <c r="V2779" s="12" t="str">
        <f t="shared" si="348"/>
        <v/>
      </c>
      <c r="X2779" s="44" t="str">
        <f>IF($D2779="", "", IF(COUNTIF($D$11:$D2779, $D2779)&gt;1, "", $D2779))</f>
        <v/>
      </c>
      <c r="Z2779" s="12" t="str">
        <f>IF($X2779="", "", IF(COUNTIF('Page Categories'!$D$11:$D$1010, $X2779)&gt;0, "", MAX(Z$10:Z2778)+1))</f>
        <v/>
      </c>
      <c r="AB2779" s="44" t="str">
        <f t="shared" si="355"/>
        <v/>
      </c>
    </row>
    <row r="2780" spans="1:28" x14ac:dyDescent="0.25">
      <c r="A2780" s="4"/>
      <c r="B2780" s="44" t="str">
        <f>IF($D2780="", "", IF(IFERROR(INDEX('Page Categories'!$E$11:$E$1010, MATCH($D2780, 'Page Categories'!$D$11:$D$1010, 0)), "")="", 'Page Categories'!$M$21, IFERROR(INDEX('Page Categories'!$E$11:$E$1010, MATCH($D2780, 'Page Categories'!$D$11:$D$1010, 0)), "")))</f>
        <v/>
      </c>
      <c r="C2780" s="4"/>
      <c r="D2780" s="50"/>
      <c r="E2780" s="51"/>
      <c r="F2780" s="51"/>
      <c r="G2780" s="52"/>
      <c r="H2780" s="51"/>
      <c r="I2780" s="53"/>
      <c r="J2780" s="4"/>
      <c r="O2780" s="12" t="str">
        <f t="shared" si="349"/>
        <v/>
      </c>
      <c r="Q2780" s="12" t="str">
        <f t="shared" si="350"/>
        <v/>
      </c>
      <c r="R2780" s="12" t="str">
        <f t="shared" si="351"/>
        <v/>
      </c>
      <c r="S2780" s="12" t="str">
        <f t="shared" si="352"/>
        <v/>
      </c>
      <c r="T2780" s="12" t="str">
        <f t="shared" si="353"/>
        <v/>
      </c>
      <c r="U2780" s="12" t="str">
        <f t="shared" si="354"/>
        <v/>
      </c>
      <c r="V2780" s="12" t="str">
        <f t="shared" si="348"/>
        <v/>
      </c>
      <c r="X2780" s="44" t="str">
        <f>IF($D2780="", "", IF(COUNTIF($D$11:$D2780, $D2780)&gt;1, "", $D2780))</f>
        <v/>
      </c>
      <c r="Z2780" s="12" t="str">
        <f>IF($X2780="", "", IF(COUNTIF('Page Categories'!$D$11:$D$1010, $X2780)&gt;0, "", MAX(Z$10:Z2779)+1))</f>
        <v/>
      </c>
      <c r="AB2780" s="44" t="str">
        <f t="shared" si="355"/>
        <v/>
      </c>
    </row>
    <row r="2781" spans="1:28" x14ac:dyDescent="0.25">
      <c r="A2781" s="4"/>
      <c r="B2781" s="44" t="str">
        <f>IF($D2781="", "", IF(IFERROR(INDEX('Page Categories'!$E$11:$E$1010, MATCH($D2781, 'Page Categories'!$D$11:$D$1010, 0)), "")="", 'Page Categories'!$M$21, IFERROR(INDEX('Page Categories'!$E$11:$E$1010, MATCH($D2781, 'Page Categories'!$D$11:$D$1010, 0)), "")))</f>
        <v/>
      </c>
      <c r="C2781" s="4"/>
      <c r="D2781" s="50"/>
      <c r="E2781" s="51"/>
      <c r="F2781" s="51"/>
      <c r="G2781" s="52"/>
      <c r="H2781" s="51"/>
      <c r="I2781" s="53"/>
      <c r="J2781" s="4"/>
      <c r="O2781" s="12" t="str">
        <f t="shared" si="349"/>
        <v/>
      </c>
      <c r="Q2781" s="12" t="str">
        <f t="shared" si="350"/>
        <v/>
      </c>
      <c r="R2781" s="12" t="str">
        <f t="shared" si="351"/>
        <v/>
      </c>
      <c r="S2781" s="12" t="str">
        <f t="shared" si="352"/>
        <v/>
      </c>
      <c r="T2781" s="12" t="str">
        <f t="shared" si="353"/>
        <v/>
      </c>
      <c r="U2781" s="12" t="str">
        <f t="shared" si="354"/>
        <v/>
      </c>
      <c r="V2781" s="12" t="str">
        <f t="shared" si="348"/>
        <v/>
      </c>
      <c r="X2781" s="44" t="str">
        <f>IF($D2781="", "", IF(COUNTIF($D$11:$D2781, $D2781)&gt;1, "", $D2781))</f>
        <v/>
      </c>
      <c r="Z2781" s="12" t="str">
        <f>IF($X2781="", "", IF(COUNTIF('Page Categories'!$D$11:$D$1010, $X2781)&gt;0, "", MAX(Z$10:Z2780)+1))</f>
        <v/>
      </c>
      <c r="AB2781" s="44" t="str">
        <f t="shared" si="355"/>
        <v/>
      </c>
    </row>
    <row r="2782" spans="1:28" x14ac:dyDescent="0.25">
      <c r="A2782" s="4"/>
      <c r="B2782" s="44" t="str">
        <f>IF($D2782="", "", IF(IFERROR(INDEX('Page Categories'!$E$11:$E$1010, MATCH($D2782, 'Page Categories'!$D$11:$D$1010, 0)), "")="", 'Page Categories'!$M$21, IFERROR(INDEX('Page Categories'!$E$11:$E$1010, MATCH($D2782, 'Page Categories'!$D$11:$D$1010, 0)), "")))</f>
        <v/>
      </c>
      <c r="C2782" s="4"/>
      <c r="D2782" s="50"/>
      <c r="E2782" s="51"/>
      <c r="F2782" s="51"/>
      <c r="G2782" s="52"/>
      <c r="H2782" s="51"/>
      <c r="I2782" s="53"/>
      <c r="J2782" s="4"/>
      <c r="O2782" s="12" t="str">
        <f t="shared" si="349"/>
        <v/>
      </c>
      <c r="Q2782" s="12" t="str">
        <f t="shared" si="350"/>
        <v/>
      </c>
      <c r="R2782" s="12" t="str">
        <f t="shared" si="351"/>
        <v/>
      </c>
      <c r="S2782" s="12" t="str">
        <f t="shared" si="352"/>
        <v/>
      </c>
      <c r="T2782" s="12" t="str">
        <f t="shared" si="353"/>
        <v/>
      </c>
      <c r="U2782" s="12" t="str">
        <f t="shared" si="354"/>
        <v/>
      </c>
      <c r="V2782" s="12" t="str">
        <f t="shared" si="348"/>
        <v/>
      </c>
      <c r="X2782" s="44" t="str">
        <f>IF($D2782="", "", IF(COUNTIF($D$11:$D2782, $D2782)&gt;1, "", $D2782))</f>
        <v/>
      </c>
      <c r="Z2782" s="12" t="str">
        <f>IF($X2782="", "", IF(COUNTIF('Page Categories'!$D$11:$D$1010, $X2782)&gt;0, "", MAX(Z$10:Z2781)+1))</f>
        <v/>
      </c>
      <c r="AB2782" s="44" t="str">
        <f t="shared" si="355"/>
        <v/>
      </c>
    </row>
    <row r="2783" spans="1:28" x14ac:dyDescent="0.25">
      <c r="A2783" s="4"/>
      <c r="B2783" s="44" t="str">
        <f>IF($D2783="", "", IF(IFERROR(INDEX('Page Categories'!$E$11:$E$1010, MATCH($D2783, 'Page Categories'!$D$11:$D$1010, 0)), "")="", 'Page Categories'!$M$21, IFERROR(INDEX('Page Categories'!$E$11:$E$1010, MATCH($D2783, 'Page Categories'!$D$11:$D$1010, 0)), "")))</f>
        <v/>
      </c>
      <c r="C2783" s="4"/>
      <c r="D2783" s="50"/>
      <c r="E2783" s="51"/>
      <c r="F2783" s="51"/>
      <c r="G2783" s="52"/>
      <c r="H2783" s="51"/>
      <c r="I2783" s="53"/>
      <c r="J2783" s="4"/>
      <c r="O2783" s="12" t="str">
        <f t="shared" si="349"/>
        <v/>
      </c>
      <c r="Q2783" s="12" t="str">
        <f t="shared" si="350"/>
        <v/>
      </c>
      <c r="R2783" s="12" t="str">
        <f t="shared" si="351"/>
        <v/>
      </c>
      <c r="S2783" s="12" t="str">
        <f t="shared" si="352"/>
        <v/>
      </c>
      <c r="T2783" s="12" t="str">
        <f t="shared" si="353"/>
        <v/>
      </c>
      <c r="U2783" s="12" t="str">
        <f t="shared" si="354"/>
        <v/>
      </c>
      <c r="V2783" s="12" t="str">
        <f t="shared" si="348"/>
        <v/>
      </c>
      <c r="X2783" s="44" t="str">
        <f>IF($D2783="", "", IF(COUNTIF($D$11:$D2783, $D2783)&gt;1, "", $D2783))</f>
        <v/>
      </c>
      <c r="Z2783" s="12" t="str">
        <f>IF($X2783="", "", IF(COUNTIF('Page Categories'!$D$11:$D$1010, $X2783)&gt;0, "", MAX(Z$10:Z2782)+1))</f>
        <v/>
      </c>
      <c r="AB2783" s="44" t="str">
        <f t="shared" si="355"/>
        <v/>
      </c>
    </row>
    <row r="2784" spans="1:28" x14ac:dyDescent="0.25">
      <c r="A2784" s="4"/>
      <c r="B2784" s="44" t="str">
        <f>IF($D2784="", "", IF(IFERROR(INDEX('Page Categories'!$E$11:$E$1010, MATCH($D2784, 'Page Categories'!$D$11:$D$1010, 0)), "")="", 'Page Categories'!$M$21, IFERROR(INDEX('Page Categories'!$E$11:$E$1010, MATCH($D2784, 'Page Categories'!$D$11:$D$1010, 0)), "")))</f>
        <v/>
      </c>
      <c r="C2784" s="4"/>
      <c r="D2784" s="50"/>
      <c r="E2784" s="51"/>
      <c r="F2784" s="51"/>
      <c r="G2784" s="52"/>
      <c r="H2784" s="51"/>
      <c r="I2784" s="53"/>
      <c r="J2784" s="4"/>
      <c r="O2784" s="12" t="str">
        <f t="shared" si="349"/>
        <v/>
      </c>
      <c r="Q2784" s="12" t="str">
        <f t="shared" si="350"/>
        <v/>
      </c>
      <c r="R2784" s="12" t="str">
        <f t="shared" si="351"/>
        <v/>
      </c>
      <c r="S2784" s="12" t="str">
        <f t="shared" si="352"/>
        <v/>
      </c>
      <c r="T2784" s="12" t="str">
        <f t="shared" si="353"/>
        <v/>
      </c>
      <c r="U2784" s="12" t="str">
        <f t="shared" si="354"/>
        <v/>
      </c>
      <c r="V2784" s="12" t="str">
        <f t="shared" si="348"/>
        <v/>
      </c>
      <c r="X2784" s="44" t="str">
        <f>IF($D2784="", "", IF(COUNTIF($D$11:$D2784, $D2784)&gt;1, "", $D2784))</f>
        <v/>
      </c>
      <c r="Z2784" s="12" t="str">
        <f>IF($X2784="", "", IF(COUNTIF('Page Categories'!$D$11:$D$1010, $X2784)&gt;0, "", MAX(Z$10:Z2783)+1))</f>
        <v/>
      </c>
      <c r="AB2784" s="44" t="str">
        <f t="shared" si="355"/>
        <v/>
      </c>
    </row>
    <row r="2785" spans="1:28" x14ac:dyDescent="0.25">
      <c r="A2785" s="4"/>
      <c r="B2785" s="44" t="str">
        <f>IF($D2785="", "", IF(IFERROR(INDEX('Page Categories'!$E$11:$E$1010, MATCH($D2785, 'Page Categories'!$D$11:$D$1010, 0)), "")="", 'Page Categories'!$M$21, IFERROR(INDEX('Page Categories'!$E$11:$E$1010, MATCH($D2785, 'Page Categories'!$D$11:$D$1010, 0)), "")))</f>
        <v/>
      </c>
      <c r="C2785" s="4"/>
      <c r="D2785" s="50"/>
      <c r="E2785" s="51"/>
      <c r="F2785" s="51"/>
      <c r="G2785" s="52"/>
      <c r="H2785" s="51"/>
      <c r="I2785" s="53"/>
      <c r="J2785" s="4"/>
      <c r="O2785" s="12" t="str">
        <f t="shared" si="349"/>
        <v/>
      </c>
      <c r="Q2785" s="12" t="str">
        <f t="shared" si="350"/>
        <v/>
      </c>
      <c r="R2785" s="12" t="str">
        <f t="shared" si="351"/>
        <v/>
      </c>
      <c r="S2785" s="12" t="str">
        <f t="shared" si="352"/>
        <v/>
      </c>
      <c r="T2785" s="12" t="str">
        <f t="shared" si="353"/>
        <v/>
      </c>
      <c r="U2785" s="12" t="str">
        <f t="shared" si="354"/>
        <v/>
      </c>
      <c r="V2785" s="12" t="str">
        <f t="shared" si="348"/>
        <v/>
      </c>
      <c r="X2785" s="44" t="str">
        <f>IF($D2785="", "", IF(COUNTIF($D$11:$D2785, $D2785)&gt;1, "", $D2785))</f>
        <v/>
      </c>
      <c r="Z2785" s="12" t="str">
        <f>IF($X2785="", "", IF(COUNTIF('Page Categories'!$D$11:$D$1010, $X2785)&gt;0, "", MAX(Z$10:Z2784)+1))</f>
        <v/>
      </c>
      <c r="AB2785" s="44" t="str">
        <f t="shared" si="355"/>
        <v/>
      </c>
    </row>
    <row r="2786" spans="1:28" x14ac:dyDescent="0.25">
      <c r="A2786" s="4"/>
      <c r="B2786" s="44" t="str">
        <f>IF($D2786="", "", IF(IFERROR(INDEX('Page Categories'!$E$11:$E$1010, MATCH($D2786, 'Page Categories'!$D$11:$D$1010, 0)), "")="", 'Page Categories'!$M$21, IFERROR(INDEX('Page Categories'!$E$11:$E$1010, MATCH($D2786, 'Page Categories'!$D$11:$D$1010, 0)), "")))</f>
        <v/>
      </c>
      <c r="C2786" s="4"/>
      <c r="D2786" s="50"/>
      <c r="E2786" s="51"/>
      <c r="F2786" s="51"/>
      <c r="G2786" s="52"/>
      <c r="H2786" s="51"/>
      <c r="I2786" s="53"/>
      <c r="J2786" s="4"/>
      <c r="O2786" s="12" t="str">
        <f t="shared" si="349"/>
        <v/>
      </c>
      <c r="Q2786" s="12" t="str">
        <f t="shared" si="350"/>
        <v/>
      </c>
      <c r="R2786" s="12" t="str">
        <f t="shared" si="351"/>
        <v/>
      </c>
      <c r="S2786" s="12" t="str">
        <f t="shared" si="352"/>
        <v/>
      </c>
      <c r="T2786" s="12" t="str">
        <f t="shared" si="353"/>
        <v/>
      </c>
      <c r="U2786" s="12" t="str">
        <f t="shared" si="354"/>
        <v/>
      </c>
      <c r="V2786" s="12" t="str">
        <f t="shared" si="348"/>
        <v/>
      </c>
      <c r="X2786" s="44" t="str">
        <f>IF($D2786="", "", IF(COUNTIF($D$11:$D2786, $D2786)&gt;1, "", $D2786))</f>
        <v/>
      </c>
      <c r="Z2786" s="12" t="str">
        <f>IF($X2786="", "", IF(COUNTIF('Page Categories'!$D$11:$D$1010, $X2786)&gt;0, "", MAX(Z$10:Z2785)+1))</f>
        <v/>
      </c>
      <c r="AB2786" s="44" t="str">
        <f t="shared" si="355"/>
        <v/>
      </c>
    </row>
    <row r="2787" spans="1:28" x14ac:dyDescent="0.25">
      <c r="A2787" s="4"/>
      <c r="B2787" s="44" t="str">
        <f>IF($D2787="", "", IF(IFERROR(INDEX('Page Categories'!$E$11:$E$1010, MATCH($D2787, 'Page Categories'!$D$11:$D$1010, 0)), "")="", 'Page Categories'!$M$21, IFERROR(INDEX('Page Categories'!$E$11:$E$1010, MATCH($D2787, 'Page Categories'!$D$11:$D$1010, 0)), "")))</f>
        <v/>
      </c>
      <c r="C2787" s="4"/>
      <c r="D2787" s="50"/>
      <c r="E2787" s="51"/>
      <c r="F2787" s="51"/>
      <c r="G2787" s="52"/>
      <c r="H2787" s="51"/>
      <c r="I2787" s="53"/>
      <c r="J2787" s="4"/>
      <c r="O2787" s="12" t="str">
        <f t="shared" si="349"/>
        <v/>
      </c>
      <c r="Q2787" s="12" t="str">
        <f t="shared" si="350"/>
        <v/>
      </c>
      <c r="R2787" s="12" t="str">
        <f t="shared" si="351"/>
        <v/>
      </c>
      <c r="S2787" s="12" t="str">
        <f t="shared" si="352"/>
        <v/>
      </c>
      <c r="T2787" s="12" t="str">
        <f t="shared" si="353"/>
        <v/>
      </c>
      <c r="U2787" s="12" t="str">
        <f t="shared" si="354"/>
        <v/>
      </c>
      <c r="V2787" s="12" t="str">
        <f t="shared" si="348"/>
        <v/>
      </c>
      <c r="X2787" s="44" t="str">
        <f>IF($D2787="", "", IF(COUNTIF($D$11:$D2787, $D2787)&gt;1, "", $D2787))</f>
        <v/>
      </c>
      <c r="Z2787" s="12" t="str">
        <f>IF($X2787="", "", IF(COUNTIF('Page Categories'!$D$11:$D$1010, $X2787)&gt;0, "", MAX(Z$10:Z2786)+1))</f>
        <v/>
      </c>
      <c r="AB2787" s="44" t="str">
        <f t="shared" si="355"/>
        <v/>
      </c>
    </row>
    <row r="2788" spans="1:28" x14ac:dyDescent="0.25">
      <c r="A2788" s="4"/>
      <c r="B2788" s="44" t="str">
        <f>IF($D2788="", "", IF(IFERROR(INDEX('Page Categories'!$E$11:$E$1010, MATCH($D2788, 'Page Categories'!$D$11:$D$1010, 0)), "")="", 'Page Categories'!$M$21, IFERROR(INDEX('Page Categories'!$E$11:$E$1010, MATCH($D2788, 'Page Categories'!$D$11:$D$1010, 0)), "")))</f>
        <v/>
      </c>
      <c r="C2788" s="4"/>
      <c r="D2788" s="50"/>
      <c r="E2788" s="51"/>
      <c r="F2788" s="51"/>
      <c r="G2788" s="52"/>
      <c r="H2788" s="51"/>
      <c r="I2788" s="53"/>
      <c r="J2788" s="4"/>
      <c r="O2788" s="12" t="str">
        <f t="shared" si="349"/>
        <v/>
      </c>
      <c r="Q2788" s="12" t="str">
        <f t="shared" si="350"/>
        <v/>
      </c>
      <c r="R2788" s="12" t="str">
        <f t="shared" si="351"/>
        <v/>
      </c>
      <c r="S2788" s="12" t="str">
        <f t="shared" si="352"/>
        <v/>
      </c>
      <c r="T2788" s="12" t="str">
        <f t="shared" si="353"/>
        <v/>
      </c>
      <c r="U2788" s="12" t="str">
        <f t="shared" si="354"/>
        <v/>
      </c>
      <c r="V2788" s="12" t="str">
        <f t="shared" si="348"/>
        <v/>
      </c>
      <c r="X2788" s="44" t="str">
        <f>IF($D2788="", "", IF(COUNTIF($D$11:$D2788, $D2788)&gt;1, "", $D2788))</f>
        <v/>
      </c>
      <c r="Z2788" s="12" t="str">
        <f>IF($X2788="", "", IF(COUNTIF('Page Categories'!$D$11:$D$1010, $X2788)&gt;0, "", MAX(Z$10:Z2787)+1))</f>
        <v/>
      </c>
      <c r="AB2788" s="44" t="str">
        <f t="shared" si="355"/>
        <v/>
      </c>
    </row>
    <row r="2789" spans="1:28" x14ac:dyDescent="0.25">
      <c r="A2789" s="4"/>
      <c r="B2789" s="44" t="str">
        <f>IF($D2789="", "", IF(IFERROR(INDEX('Page Categories'!$E$11:$E$1010, MATCH($D2789, 'Page Categories'!$D$11:$D$1010, 0)), "")="", 'Page Categories'!$M$21, IFERROR(INDEX('Page Categories'!$E$11:$E$1010, MATCH($D2789, 'Page Categories'!$D$11:$D$1010, 0)), "")))</f>
        <v/>
      </c>
      <c r="C2789" s="4"/>
      <c r="D2789" s="50"/>
      <c r="E2789" s="51"/>
      <c r="F2789" s="51"/>
      <c r="G2789" s="52"/>
      <c r="H2789" s="51"/>
      <c r="I2789" s="53"/>
      <c r="J2789" s="4"/>
      <c r="O2789" s="12" t="str">
        <f t="shared" si="349"/>
        <v/>
      </c>
      <c r="Q2789" s="12" t="str">
        <f t="shared" si="350"/>
        <v/>
      </c>
      <c r="R2789" s="12" t="str">
        <f t="shared" si="351"/>
        <v/>
      </c>
      <c r="S2789" s="12" t="str">
        <f t="shared" si="352"/>
        <v/>
      </c>
      <c r="T2789" s="12" t="str">
        <f t="shared" si="353"/>
        <v/>
      </c>
      <c r="U2789" s="12" t="str">
        <f t="shared" si="354"/>
        <v/>
      </c>
      <c r="V2789" s="12" t="str">
        <f t="shared" si="348"/>
        <v/>
      </c>
      <c r="X2789" s="44" t="str">
        <f>IF($D2789="", "", IF(COUNTIF($D$11:$D2789, $D2789)&gt;1, "", $D2789))</f>
        <v/>
      </c>
      <c r="Z2789" s="12" t="str">
        <f>IF($X2789="", "", IF(COUNTIF('Page Categories'!$D$11:$D$1010, $X2789)&gt;0, "", MAX(Z$10:Z2788)+1))</f>
        <v/>
      </c>
      <c r="AB2789" s="44" t="str">
        <f t="shared" si="355"/>
        <v/>
      </c>
    </row>
    <row r="2790" spans="1:28" x14ac:dyDescent="0.25">
      <c r="A2790" s="4"/>
      <c r="B2790" s="44" t="str">
        <f>IF($D2790="", "", IF(IFERROR(INDEX('Page Categories'!$E$11:$E$1010, MATCH($D2790, 'Page Categories'!$D$11:$D$1010, 0)), "")="", 'Page Categories'!$M$21, IFERROR(INDEX('Page Categories'!$E$11:$E$1010, MATCH($D2790, 'Page Categories'!$D$11:$D$1010, 0)), "")))</f>
        <v/>
      </c>
      <c r="C2790" s="4"/>
      <c r="D2790" s="50"/>
      <c r="E2790" s="51"/>
      <c r="F2790" s="51"/>
      <c r="G2790" s="52"/>
      <c r="H2790" s="51"/>
      <c r="I2790" s="53"/>
      <c r="J2790" s="4"/>
      <c r="O2790" s="12" t="str">
        <f t="shared" si="349"/>
        <v/>
      </c>
      <c r="Q2790" s="12" t="str">
        <f t="shared" si="350"/>
        <v/>
      </c>
      <c r="R2790" s="12" t="str">
        <f t="shared" si="351"/>
        <v/>
      </c>
      <c r="S2790" s="12" t="str">
        <f t="shared" si="352"/>
        <v/>
      </c>
      <c r="T2790" s="12" t="str">
        <f t="shared" si="353"/>
        <v/>
      </c>
      <c r="U2790" s="12" t="str">
        <f t="shared" si="354"/>
        <v/>
      </c>
      <c r="V2790" s="12" t="str">
        <f t="shared" si="348"/>
        <v/>
      </c>
      <c r="X2790" s="44" t="str">
        <f>IF($D2790="", "", IF(COUNTIF($D$11:$D2790, $D2790)&gt;1, "", $D2790))</f>
        <v/>
      </c>
      <c r="Z2790" s="12" t="str">
        <f>IF($X2790="", "", IF(COUNTIF('Page Categories'!$D$11:$D$1010, $X2790)&gt;0, "", MAX(Z$10:Z2789)+1))</f>
        <v/>
      </c>
      <c r="AB2790" s="44" t="str">
        <f t="shared" si="355"/>
        <v/>
      </c>
    </row>
    <row r="2791" spans="1:28" x14ac:dyDescent="0.25">
      <c r="A2791" s="4"/>
      <c r="B2791" s="44" t="str">
        <f>IF($D2791="", "", IF(IFERROR(INDEX('Page Categories'!$E$11:$E$1010, MATCH($D2791, 'Page Categories'!$D$11:$D$1010, 0)), "")="", 'Page Categories'!$M$21, IFERROR(INDEX('Page Categories'!$E$11:$E$1010, MATCH($D2791, 'Page Categories'!$D$11:$D$1010, 0)), "")))</f>
        <v/>
      </c>
      <c r="C2791" s="4"/>
      <c r="D2791" s="50"/>
      <c r="E2791" s="51"/>
      <c r="F2791" s="51"/>
      <c r="G2791" s="52"/>
      <c r="H2791" s="51"/>
      <c r="I2791" s="53"/>
      <c r="J2791" s="4"/>
      <c r="O2791" s="12" t="str">
        <f t="shared" si="349"/>
        <v/>
      </c>
      <c r="Q2791" s="12" t="str">
        <f t="shared" si="350"/>
        <v/>
      </c>
      <c r="R2791" s="12" t="str">
        <f t="shared" si="351"/>
        <v/>
      </c>
      <c r="S2791" s="12" t="str">
        <f t="shared" si="352"/>
        <v/>
      </c>
      <c r="T2791" s="12" t="str">
        <f t="shared" si="353"/>
        <v/>
      </c>
      <c r="U2791" s="12" t="str">
        <f t="shared" si="354"/>
        <v/>
      </c>
      <c r="V2791" s="12" t="str">
        <f t="shared" si="348"/>
        <v/>
      </c>
      <c r="X2791" s="44" t="str">
        <f>IF($D2791="", "", IF(COUNTIF($D$11:$D2791, $D2791)&gt;1, "", $D2791))</f>
        <v/>
      </c>
      <c r="Z2791" s="12" t="str">
        <f>IF($X2791="", "", IF(COUNTIF('Page Categories'!$D$11:$D$1010, $X2791)&gt;0, "", MAX(Z$10:Z2790)+1))</f>
        <v/>
      </c>
      <c r="AB2791" s="44" t="str">
        <f t="shared" si="355"/>
        <v/>
      </c>
    </row>
    <row r="2792" spans="1:28" x14ac:dyDescent="0.25">
      <c r="A2792" s="4"/>
      <c r="B2792" s="44" t="str">
        <f>IF($D2792="", "", IF(IFERROR(INDEX('Page Categories'!$E$11:$E$1010, MATCH($D2792, 'Page Categories'!$D$11:$D$1010, 0)), "")="", 'Page Categories'!$M$21, IFERROR(INDEX('Page Categories'!$E$11:$E$1010, MATCH($D2792, 'Page Categories'!$D$11:$D$1010, 0)), "")))</f>
        <v/>
      </c>
      <c r="C2792" s="4"/>
      <c r="D2792" s="50"/>
      <c r="E2792" s="51"/>
      <c r="F2792" s="51"/>
      <c r="G2792" s="52"/>
      <c r="H2792" s="51"/>
      <c r="I2792" s="53"/>
      <c r="J2792" s="4"/>
      <c r="O2792" s="12" t="str">
        <f t="shared" si="349"/>
        <v/>
      </c>
      <c r="Q2792" s="12" t="str">
        <f t="shared" si="350"/>
        <v/>
      </c>
      <c r="R2792" s="12" t="str">
        <f t="shared" si="351"/>
        <v/>
      </c>
      <c r="S2792" s="12" t="str">
        <f t="shared" si="352"/>
        <v/>
      </c>
      <c r="T2792" s="12" t="str">
        <f t="shared" si="353"/>
        <v/>
      </c>
      <c r="U2792" s="12" t="str">
        <f t="shared" si="354"/>
        <v/>
      </c>
      <c r="V2792" s="12" t="str">
        <f t="shared" si="348"/>
        <v/>
      </c>
      <c r="X2792" s="44" t="str">
        <f>IF($D2792="", "", IF(COUNTIF($D$11:$D2792, $D2792)&gt;1, "", $D2792))</f>
        <v/>
      </c>
      <c r="Z2792" s="12" t="str">
        <f>IF($X2792="", "", IF(COUNTIF('Page Categories'!$D$11:$D$1010, $X2792)&gt;0, "", MAX(Z$10:Z2791)+1))</f>
        <v/>
      </c>
      <c r="AB2792" s="44" t="str">
        <f t="shared" si="355"/>
        <v/>
      </c>
    </row>
    <row r="2793" spans="1:28" x14ac:dyDescent="0.25">
      <c r="A2793" s="4"/>
      <c r="B2793" s="44" t="str">
        <f>IF($D2793="", "", IF(IFERROR(INDEX('Page Categories'!$E$11:$E$1010, MATCH($D2793, 'Page Categories'!$D$11:$D$1010, 0)), "")="", 'Page Categories'!$M$21, IFERROR(INDEX('Page Categories'!$E$11:$E$1010, MATCH($D2793, 'Page Categories'!$D$11:$D$1010, 0)), "")))</f>
        <v/>
      </c>
      <c r="C2793" s="4"/>
      <c r="D2793" s="50"/>
      <c r="E2793" s="51"/>
      <c r="F2793" s="51"/>
      <c r="G2793" s="52"/>
      <c r="H2793" s="51"/>
      <c r="I2793" s="53"/>
      <c r="J2793" s="4"/>
      <c r="O2793" s="12" t="str">
        <f t="shared" si="349"/>
        <v/>
      </c>
      <c r="Q2793" s="12" t="str">
        <f t="shared" si="350"/>
        <v/>
      </c>
      <c r="R2793" s="12" t="str">
        <f t="shared" si="351"/>
        <v/>
      </c>
      <c r="S2793" s="12" t="str">
        <f t="shared" si="352"/>
        <v/>
      </c>
      <c r="T2793" s="12" t="str">
        <f t="shared" si="353"/>
        <v/>
      </c>
      <c r="U2793" s="12" t="str">
        <f t="shared" si="354"/>
        <v/>
      </c>
      <c r="V2793" s="12" t="str">
        <f t="shared" si="348"/>
        <v/>
      </c>
      <c r="X2793" s="44" t="str">
        <f>IF($D2793="", "", IF(COUNTIF($D$11:$D2793, $D2793)&gt;1, "", $D2793))</f>
        <v/>
      </c>
      <c r="Z2793" s="12" t="str">
        <f>IF($X2793="", "", IF(COUNTIF('Page Categories'!$D$11:$D$1010, $X2793)&gt;0, "", MAX(Z$10:Z2792)+1))</f>
        <v/>
      </c>
      <c r="AB2793" s="44" t="str">
        <f t="shared" si="355"/>
        <v/>
      </c>
    </row>
    <row r="2794" spans="1:28" x14ac:dyDescent="0.25">
      <c r="A2794" s="4"/>
      <c r="B2794" s="44" t="str">
        <f>IF($D2794="", "", IF(IFERROR(INDEX('Page Categories'!$E$11:$E$1010, MATCH($D2794, 'Page Categories'!$D$11:$D$1010, 0)), "")="", 'Page Categories'!$M$21, IFERROR(INDEX('Page Categories'!$E$11:$E$1010, MATCH($D2794, 'Page Categories'!$D$11:$D$1010, 0)), "")))</f>
        <v/>
      </c>
      <c r="C2794" s="4"/>
      <c r="D2794" s="50"/>
      <c r="E2794" s="51"/>
      <c r="F2794" s="51"/>
      <c r="G2794" s="52"/>
      <c r="H2794" s="51"/>
      <c r="I2794" s="53"/>
      <c r="J2794" s="4"/>
      <c r="O2794" s="12" t="str">
        <f t="shared" si="349"/>
        <v/>
      </c>
      <c r="Q2794" s="12" t="str">
        <f t="shared" si="350"/>
        <v/>
      </c>
      <c r="R2794" s="12" t="str">
        <f t="shared" si="351"/>
        <v/>
      </c>
      <c r="S2794" s="12" t="str">
        <f t="shared" si="352"/>
        <v/>
      </c>
      <c r="T2794" s="12" t="str">
        <f t="shared" si="353"/>
        <v/>
      </c>
      <c r="U2794" s="12" t="str">
        <f t="shared" si="354"/>
        <v/>
      </c>
      <c r="V2794" s="12" t="str">
        <f t="shared" si="348"/>
        <v/>
      </c>
      <c r="X2794" s="44" t="str">
        <f>IF($D2794="", "", IF(COUNTIF($D$11:$D2794, $D2794)&gt;1, "", $D2794))</f>
        <v/>
      </c>
      <c r="Z2794" s="12" t="str">
        <f>IF($X2794="", "", IF(COUNTIF('Page Categories'!$D$11:$D$1010, $X2794)&gt;0, "", MAX(Z$10:Z2793)+1))</f>
        <v/>
      </c>
      <c r="AB2794" s="44" t="str">
        <f t="shared" si="355"/>
        <v/>
      </c>
    </row>
    <row r="2795" spans="1:28" x14ac:dyDescent="0.25">
      <c r="A2795" s="4"/>
      <c r="B2795" s="44" t="str">
        <f>IF($D2795="", "", IF(IFERROR(INDEX('Page Categories'!$E$11:$E$1010, MATCH($D2795, 'Page Categories'!$D$11:$D$1010, 0)), "")="", 'Page Categories'!$M$21, IFERROR(INDEX('Page Categories'!$E$11:$E$1010, MATCH($D2795, 'Page Categories'!$D$11:$D$1010, 0)), "")))</f>
        <v/>
      </c>
      <c r="C2795" s="4"/>
      <c r="D2795" s="50"/>
      <c r="E2795" s="51"/>
      <c r="F2795" s="51"/>
      <c r="G2795" s="52"/>
      <c r="H2795" s="51"/>
      <c r="I2795" s="53"/>
      <c r="J2795" s="4"/>
      <c r="O2795" s="12" t="str">
        <f t="shared" si="349"/>
        <v/>
      </c>
      <c r="Q2795" s="12" t="str">
        <f t="shared" si="350"/>
        <v/>
      </c>
      <c r="R2795" s="12" t="str">
        <f t="shared" si="351"/>
        <v/>
      </c>
      <c r="S2795" s="12" t="str">
        <f t="shared" si="352"/>
        <v/>
      </c>
      <c r="T2795" s="12" t="str">
        <f t="shared" si="353"/>
        <v/>
      </c>
      <c r="U2795" s="12" t="str">
        <f t="shared" si="354"/>
        <v/>
      </c>
      <c r="V2795" s="12" t="str">
        <f t="shared" si="348"/>
        <v/>
      </c>
      <c r="X2795" s="44" t="str">
        <f>IF($D2795="", "", IF(COUNTIF($D$11:$D2795, $D2795)&gt;1, "", $D2795))</f>
        <v/>
      </c>
      <c r="Z2795" s="12" t="str">
        <f>IF($X2795="", "", IF(COUNTIF('Page Categories'!$D$11:$D$1010, $X2795)&gt;0, "", MAX(Z$10:Z2794)+1))</f>
        <v/>
      </c>
      <c r="AB2795" s="44" t="str">
        <f t="shared" si="355"/>
        <v/>
      </c>
    </row>
    <row r="2796" spans="1:28" x14ac:dyDescent="0.25">
      <c r="A2796" s="4"/>
      <c r="B2796" s="44" t="str">
        <f>IF($D2796="", "", IF(IFERROR(INDEX('Page Categories'!$E$11:$E$1010, MATCH($D2796, 'Page Categories'!$D$11:$D$1010, 0)), "")="", 'Page Categories'!$M$21, IFERROR(INDEX('Page Categories'!$E$11:$E$1010, MATCH($D2796, 'Page Categories'!$D$11:$D$1010, 0)), "")))</f>
        <v/>
      </c>
      <c r="C2796" s="4"/>
      <c r="D2796" s="50"/>
      <c r="E2796" s="51"/>
      <c r="F2796" s="51"/>
      <c r="G2796" s="52"/>
      <c r="H2796" s="51"/>
      <c r="I2796" s="53"/>
      <c r="J2796" s="4"/>
      <c r="O2796" s="12" t="str">
        <f t="shared" si="349"/>
        <v/>
      </c>
      <c r="Q2796" s="12" t="str">
        <f t="shared" si="350"/>
        <v/>
      </c>
      <c r="R2796" s="12" t="str">
        <f t="shared" si="351"/>
        <v/>
      </c>
      <c r="S2796" s="12" t="str">
        <f t="shared" si="352"/>
        <v/>
      </c>
      <c r="T2796" s="12" t="str">
        <f t="shared" si="353"/>
        <v/>
      </c>
      <c r="U2796" s="12" t="str">
        <f t="shared" si="354"/>
        <v/>
      </c>
      <c r="V2796" s="12" t="str">
        <f t="shared" si="348"/>
        <v/>
      </c>
      <c r="X2796" s="44" t="str">
        <f>IF($D2796="", "", IF(COUNTIF($D$11:$D2796, $D2796)&gt;1, "", $D2796))</f>
        <v/>
      </c>
      <c r="Z2796" s="12" t="str">
        <f>IF($X2796="", "", IF(COUNTIF('Page Categories'!$D$11:$D$1010, $X2796)&gt;0, "", MAX(Z$10:Z2795)+1))</f>
        <v/>
      </c>
      <c r="AB2796" s="44" t="str">
        <f t="shared" si="355"/>
        <v/>
      </c>
    </row>
    <row r="2797" spans="1:28" x14ac:dyDescent="0.25">
      <c r="A2797" s="4"/>
      <c r="B2797" s="44" t="str">
        <f>IF($D2797="", "", IF(IFERROR(INDEX('Page Categories'!$E$11:$E$1010, MATCH($D2797, 'Page Categories'!$D$11:$D$1010, 0)), "")="", 'Page Categories'!$M$21, IFERROR(INDEX('Page Categories'!$E$11:$E$1010, MATCH($D2797, 'Page Categories'!$D$11:$D$1010, 0)), "")))</f>
        <v/>
      </c>
      <c r="C2797" s="4"/>
      <c r="D2797" s="50"/>
      <c r="E2797" s="51"/>
      <c r="F2797" s="51"/>
      <c r="G2797" s="52"/>
      <c r="H2797" s="51"/>
      <c r="I2797" s="53"/>
      <c r="J2797" s="4"/>
      <c r="O2797" s="12" t="str">
        <f t="shared" si="349"/>
        <v/>
      </c>
      <c r="Q2797" s="12" t="str">
        <f t="shared" si="350"/>
        <v/>
      </c>
      <c r="R2797" s="12" t="str">
        <f t="shared" si="351"/>
        <v/>
      </c>
      <c r="S2797" s="12" t="str">
        <f t="shared" si="352"/>
        <v/>
      </c>
      <c r="T2797" s="12" t="str">
        <f t="shared" si="353"/>
        <v/>
      </c>
      <c r="U2797" s="12" t="str">
        <f t="shared" si="354"/>
        <v/>
      </c>
      <c r="V2797" s="12" t="str">
        <f t="shared" si="348"/>
        <v/>
      </c>
      <c r="X2797" s="44" t="str">
        <f>IF($D2797="", "", IF(COUNTIF($D$11:$D2797, $D2797)&gt;1, "", $D2797))</f>
        <v/>
      </c>
      <c r="Z2797" s="12" t="str">
        <f>IF($X2797="", "", IF(COUNTIF('Page Categories'!$D$11:$D$1010, $X2797)&gt;0, "", MAX(Z$10:Z2796)+1))</f>
        <v/>
      </c>
      <c r="AB2797" s="44" t="str">
        <f t="shared" si="355"/>
        <v/>
      </c>
    </row>
    <row r="2798" spans="1:28" x14ac:dyDescent="0.25">
      <c r="A2798" s="4"/>
      <c r="B2798" s="44" t="str">
        <f>IF($D2798="", "", IF(IFERROR(INDEX('Page Categories'!$E$11:$E$1010, MATCH($D2798, 'Page Categories'!$D$11:$D$1010, 0)), "")="", 'Page Categories'!$M$21, IFERROR(INDEX('Page Categories'!$E$11:$E$1010, MATCH($D2798, 'Page Categories'!$D$11:$D$1010, 0)), "")))</f>
        <v/>
      </c>
      <c r="C2798" s="4"/>
      <c r="D2798" s="50"/>
      <c r="E2798" s="51"/>
      <c r="F2798" s="51"/>
      <c r="G2798" s="52"/>
      <c r="H2798" s="51"/>
      <c r="I2798" s="53"/>
      <c r="J2798" s="4"/>
      <c r="O2798" s="12" t="str">
        <f t="shared" si="349"/>
        <v/>
      </c>
      <c r="Q2798" s="12" t="str">
        <f t="shared" si="350"/>
        <v/>
      </c>
      <c r="R2798" s="12" t="str">
        <f t="shared" si="351"/>
        <v/>
      </c>
      <c r="S2798" s="12" t="str">
        <f t="shared" si="352"/>
        <v/>
      </c>
      <c r="T2798" s="12" t="str">
        <f t="shared" si="353"/>
        <v/>
      </c>
      <c r="U2798" s="12" t="str">
        <f t="shared" si="354"/>
        <v/>
      </c>
      <c r="V2798" s="12" t="str">
        <f t="shared" si="348"/>
        <v/>
      </c>
      <c r="X2798" s="44" t="str">
        <f>IF($D2798="", "", IF(COUNTIF($D$11:$D2798, $D2798)&gt;1, "", $D2798))</f>
        <v/>
      </c>
      <c r="Z2798" s="12" t="str">
        <f>IF($X2798="", "", IF(COUNTIF('Page Categories'!$D$11:$D$1010, $X2798)&gt;0, "", MAX(Z$10:Z2797)+1))</f>
        <v/>
      </c>
      <c r="AB2798" s="44" t="str">
        <f t="shared" si="355"/>
        <v/>
      </c>
    </row>
    <row r="2799" spans="1:28" x14ac:dyDescent="0.25">
      <c r="A2799" s="4"/>
      <c r="B2799" s="44" t="str">
        <f>IF($D2799="", "", IF(IFERROR(INDEX('Page Categories'!$E$11:$E$1010, MATCH($D2799, 'Page Categories'!$D$11:$D$1010, 0)), "")="", 'Page Categories'!$M$21, IFERROR(INDEX('Page Categories'!$E$11:$E$1010, MATCH($D2799, 'Page Categories'!$D$11:$D$1010, 0)), "")))</f>
        <v/>
      </c>
      <c r="C2799" s="4"/>
      <c r="D2799" s="50"/>
      <c r="E2799" s="51"/>
      <c r="F2799" s="51"/>
      <c r="G2799" s="52"/>
      <c r="H2799" s="51"/>
      <c r="I2799" s="53"/>
      <c r="J2799" s="4"/>
      <c r="O2799" s="12" t="str">
        <f t="shared" si="349"/>
        <v/>
      </c>
      <c r="Q2799" s="12" t="str">
        <f t="shared" si="350"/>
        <v/>
      </c>
      <c r="R2799" s="12" t="str">
        <f t="shared" si="351"/>
        <v/>
      </c>
      <c r="S2799" s="12" t="str">
        <f t="shared" si="352"/>
        <v/>
      </c>
      <c r="T2799" s="12" t="str">
        <f t="shared" si="353"/>
        <v/>
      </c>
      <c r="U2799" s="12" t="str">
        <f t="shared" si="354"/>
        <v/>
      </c>
      <c r="V2799" s="12" t="str">
        <f t="shared" si="348"/>
        <v/>
      </c>
      <c r="X2799" s="44" t="str">
        <f>IF($D2799="", "", IF(COUNTIF($D$11:$D2799, $D2799)&gt;1, "", $D2799))</f>
        <v/>
      </c>
      <c r="Z2799" s="12" t="str">
        <f>IF($X2799="", "", IF(COUNTIF('Page Categories'!$D$11:$D$1010, $X2799)&gt;0, "", MAX(Z$10:Z2798)+1))</f>
        <v/>
      </c>
      <c r="AB2799" s="44" t="str">
        <f t="shared" si="355"/>
        <v/>
      </c>
    </row>
    <row r="2800" spans="1:28" x14ac:dyDescent="0.25">
      <c r="A2800" s="4"/>
      <c r="B2800" s="44" t="str">
        <f>IF($D2800="", "", IF(IFERROR(INDEX('Page Categories'!$E$11:$E$1010, MATCH($D2800, 'Page Categories'!$D$11:$D$1010, 0)), "")="", 'Page Categories'!$M$21, IFERROR(INDEX('Page Categories'!$E$11:$E$1010, MATCH($D2800, 'Page Categories'!$D$11:$D$1010, 0)), "")))</f>
        <v/>
      </c>
      <c r="C2800" s="4"/>
      <c r="D2800" s="50"/>
      <c r="E2800" s="51"/>
      <c r="F2800" s="51"/>
      <c r="G2800" s="52"/>
      <c r="H2800" s="51"/>
      <c r="I2800" s="53"/>
      <c r="J2800" s="4"/>
      <c r="O2800" s="12" t="str">
        <f t="shared" si="349"/>
        <v/>
      </c>
      <c r="Q2800" s="12" t="str">
        <f t="shared" si="350"/>
        <v/>
      </c>
      <c r="R2800" s="12" t="str">
        <f t="shared" si="351"/>
        <v/>
      </c>
      <c r="S2800" s="12" t="str">
        <f t="shared" si="352"/>
        <v/>
      </c>
      <c r="T2800" s="12" t="str">
        <f t="shared" si="353"/>
        <v/>
      </c>
      <c r="U2800" s="12" t="str">
        <f t="shared" si="354"/>
        <v/>
      </c>
      <c r="V2800" s="12" t="str">
        <f t="shared" si="348"/>
        <v/>
      </c>
      <c r="X2800" s="44" t="str">
        <f>IF($D2800="", "", IF(COUNTIF($D$11:$D2800, $D2800)&gt;1, "", $D2800))</f>
        <v/>
      </c>
      <c r="Z2800" s="12" t="str">
        <f>IF($X2800="", "", IF(COUNTIF('Page Categories'!$D$11:$D$1010, $X2800)&gt;0, "", MAX(Z$10:Z2799)+1))</f>
        <v/>
      </c>
      <c r="AB2800" s="44" t="str">
        <f t="shared" si="355"/>
        <v/>
      </c>
    </row>
    <row r="2801" spans="1:28" x14ac:dyDescent="0.25">
      <c r="A2801" s="4"/>
      <c r="B2801" s="44" t="str">
        <f>IF($D2801="", "", IF(IFERROR(INDEX('Page Categories'!$E$11:$E$1010, MATCH($D2801, 'Page Categories'!$D$11:$D$1010, 0)), "")="", 'Page Categories'!$M$21, IFERROR(INDEX('Page Categories'!$E$11:$E$1010, MATCH($D2801, 'Page Categories'!$D$11:$D$1010, 0)), "")))</f>
        <v/>
      </c>
      <c r="C2801" s="4"/>
      <c r="D2801" s="50"/>
      <c r="E2801" s="51"/>
      <c r="F2801" s="51"/>
      <c r="G2801" s="52"/>
      <c r="H2801" s="51"/>
      <c r="I2801" s="53"/>
      <c r="J2801" s="4"/>
      <c r="O2801" s="12" t="str">
        <f t="shared" si="349"/>
        <v/>
      </c>
      <c r="Q2801" s="12" t="str">
        <f t="shared" si="350"/>
        <v/>
      </c>
      <c r="R2801" s="12" t="str">
        <f t="shared" si="351"/>
        <v/>
      </c>
      <c r="S2801" s="12" t="str">
        <f t="shared" si="352"/>
        <v/>
      </c>
      <c r="T2801" s="12" t="str">
        <f t="shared" si="353"/>
        <v/>
      </c>
      <c r="U2801" s="12" t="str">
        <f t="shared" si="354"/>
        <v/>
      </c>
      <c r="V2801" s="12" t="str">
        <f t="shared" si="348"/>
        <v/>
      </c>
      <c r="X2801" s="44" t="str">
        <f>IF($D2801="", "", IF(COUNTIF($D$11:$D2801, $D2801)&gt;1, "", $D2801))</f>
        <v/>
      </c>
      <c r="Z2801" s="12" t="str">
        <f>IF($X2801="", "", IF(COUNTIF('Page Categories'!$D$11:$D$1010, $X2801)&gt;0, "", MAX(Z$10:Z2800)+1))</f>
        <v/>
      </c>
      <c r="AB2801" s="44" t="str">
        <f t="shared" si="355"/>
        <v/>
      </c>
    </row>
    <row r="2802" spans="1:28" x14ac:dyDescent="0.25">
      <c r="A2802" s="4"/>
      <c r="B2802" s="44" t="str">
        <f>IF($D2802="", "", IF(IFERROR(INDEX('Page Categories'!$E$11:$E$1010, MATCH($D2802, 'Page Categories'!$D$11:$D$1010, 0)), "")="", 'Page Categories'!$M$21, IFERROR(INDEX('Page Categories'!$E$11:$E$1010, MATCH($D2802, 'Page Categories'!$D$11:$D$1010, 0)), "")))</f>
        <v/>
      </c>
      <c r="C2802" s="4"/>
      <c r="D2802" s="50"/>
      <c r="E2802" s="51"/>
      <c r="F2802" s="51"/>
      <c r="G2802" s="52"/>
      <c r="H2802" s="51"/>
      <c r="I2802" s="53"/>
      <c r="J2802" s="4"/>
      <c r="O2802" s="12" t="str">
        <f t="shared" si="349"/>
        <v/>
      </c>
      <c r="Q2802" s="12" t="str">
        <f t="shared" si="350"/>
        <v/>
      </c>
      <c r="R2802" s="12" t="str">
        <f t="shared" si="351"/>
        <v/>
      </c>
      <c r="S2802" s="12" t="str">
        <f t="shared" si="352"/>
        <v/>
      </c>
      <c r="T2802" s="12" t="str">
        <f t="shared" si="353"/>
        <v/>
      </c>
      <c r="U2802" s="12" t="str">
        <f t="shared" si="354"/>
        <v/>
      </c>
      <c r="V2802" s="12" t="str">
        <f t="shared" si="348"/>
        <v/>
      </c>
      <c r="X2802" s="44" t="str">
        <f>IF($D2802="", "", IF(COUNTIF($D$11:$D2802, $D2802)&gt;1, "", $D2802))</f>
        <v/>
      </c>
      <c r="Z2802" s="12" t="str">
        <f>IF($X2802="", "", IF(COUNTIF('Page Categories'!$D$11:$D$1010, $X2802)&gt;0, "", MAX(Z$10:Z2801)+1))</f>
        <v/>
      </c>
      <c r="AB2802" s="44" t="str">
        <f t="shared" si="355"/>
        <v/>
      </c>
    </row>
    <row r="2803" spans="1:28" x14ac:dyDescent="0.25">
      <c r="A2803" s="4"/>
      <c r="B2803" s="44" t="str">
        <f>IF($D2803="", "", IF(IFERROR(INDEX('Page Categories'!$E$11:$E$1010, MATCH($D2803, 'Page Categories'!$D$11:$D$1010, 0)), "")="", 'Page Categories'!$M$21, IFERROR(INDEX('Page Categories'!$E$11:$E$1010, MATCH($D2803, 'Page Categories'!$D$11:$D$1010, 0)), "")))</f>
        <v/>
      </c>
      <c r="C2803" s="4"/>
      <c r="D2803" s="50"/>
      <c r="E2803" s="51"/>
      <c r="F2803" s="51"/>
      <c r="G2803" s="52"/>
      <c r="H2803" s="51"/>
      <c r="I2803" s="53"/>
      <c r="J2803" s="4"/>
      <c r="O2803" s="12" t="str">
        <f t="shared" si="349"/>
        <v/>
      </c>
      <c r="Q2803" s="12" t="str">
        <f t="shared" si="350"/>
        <v/>
      </c>
      <c r="R2803" s="12" t="str">
        <f t="shared" si="351"/>
        <v/>
      </c>
      <c r="S2803" s="12" t="str">
        <f t="shared" si="352"/>
        <v/>
      </c>
      <c r="T2803" s="12" t="str">
        <f t="shared" si="353"/>
        <v/>
      </c>
      <c r="U2803" s="12" t="str">
        <f t="shared" si="354"/>
        <v/>
      </c>
      <c r="V2803" s="12" t="str">
        <f t="shared" si="348"/>
        <v/>
      </c>
      <c r="X2803" s="44" t="str">
        <f>IF($D2803="", "", IF(COUNTIF($D$11:$D2803, $D2803)&gt;1, "", $D2803))</f>
        <v/>
      </c>
      <c r="Z2803" s="12" t="str">
        <f>IF($X2803="", "", IF(COUNTIF('Page Categories'!$D$11:$D$1010, $X2803)&gt;0, "", MAX(Z$10:Z2802)+1))</f>
        <v/>
      </c>
      <c r="AB2803" s="44" t="str">
        <f t="shared" si="355"/>
        <v/>
      </c>
    </row>
    <row r="2804" spans="1:28" x14ac:dyDescent="0.25">
      <c r="A2804" s="4"/>
      <c r="B2804" s="44" t="str">
        <f>IF($D2804="", "", IF(IFERROR(INDEX('Page Categories'!$E$11:$E$1010, MATCH($D2804, 'Page Categories'!$D$11:$D$1010, 0)), "")="", 'Page Categories'!$M$21, IFERROR(INDEX('Page Categories'!$E$11:$E$1010, MATCH($D2804, 'Page Categories'!$D$11:$D$1010, 0)), "")))</f>
        <v/>
      </c>
      <c r="C2804" s="4"/>
      <c r="D2804" s="50"/>
      <c r="E2804" s="51"/>
      <c r="F2804" s="51"/>
      <c r="G2804" s="52"/>
      <c r="H2804" s="51"/>
      <c r="I2804" s="53"/>
      <c r="J2804" s="4"/>
      <c r="O2804" s="12" t="str">
        <f t="shared" si="349"/>
        <v/>
      </c>
      <c r="Q2804" s="12" t="str">
        <f t="shared" si="350"/>
        <v/>
      </c>
      <c r="R2804" s="12" t="str">
        <f t="shared" si="351"/>
        <v/>
      </c>
      <c r="S2804" s="12" t="str">
        <f t="shared" si="352"/>
        <v/>
      </c>
      <c r="T2804" s="12" t="str">
        <f t="shared" si="353"/>
        <v/>
      </c>
      <c r="U2804" s="12" t="str">
        <f t="shared" si="354"/>
        <v/>
      </c>
      <c r="V2804" s="12" t="str">
        <f t="shared" si="348"/>
        <v/>
      </c>
      <c r="X2804" s="44" t="str">
        <f>IF($D2804="", "", IF(COUNTIF($D$11:$D2804, $D2804)&gt;1, "", $D2804))</f>
        <v/>
      </c>
      <c r="Z2804" s="12" t="str">
        <f>IF($X2804="", "", IF(COUNTIF('Page Categories'!$D$11:$D$1010, $X2804)&gt;0, "", MAX(Z$10:Z2803)+1))</f>
        <v/>
      </c>
      <c r="AB2804" s="44" t="str">
        <f t="shared" si="355"/>
        <v/>
      </c>
    </row>
    <row r="2805" spans="1:28" x14ac:dyDescent="0.25">
      <c r="A2805" s="4"/>
      <c r="B2805" s="44" t="str">
        <f>IF($D2805="", "", IF(IFERROR(INDEX('Page Categories'!$E$11:$E$1010, MATCH($D2805, 'Page Categories'!$D$11:$D$1010, 0)), "")="", 'Page Categories'!$M$21, IFERROR(INDEX('Page Categories'!$E$11:$E$1010, MATCH($D2805, 'Page Categories'!$D$11:$D$1010, 0)), "")))</f>
        <v/>
      </c>
      <c r="C2805" s="4"/>
      <c r="D2805" s="50"/>
      <c r="E2805" s="51"/>
      <c r="F2805" s="51"/>
      <c r="G2805" s="52"/>
      <c r="H2805" s="51"/>
      <c r="I2805" s="53"/>
      <c r="J2805" s="4"/>
      <c r="O2805" s="12" t="str">
        <f t="shared" si="349"/>
        <v/>
      </c>
      <c r="Q2805" s="12" t="str">
        <f t="shared" si="350"/>
        <v/>
      </c>
      <c r="R2805" s="12" t="str">
        <f t="shared" si="351"/>
        <v/>
      </c>
      <c r="S2805" s="12" t="str">
        <f t="shared" si="352"/>
        <v/>
      </c>
      <c r="T2805" s="12" t="str">
        <f t="shared" si="353"/>
        <v/>
      </c>
      <c r="U2805" s="12" t="str">
        <f t="shared" si="354"/>
        <v/>
      </c>
      <c r="V2805" s="12" t="str">
        <f t="shared" si="348"/>
        <v/>
      </c>
      <c r="X2805" s="44" t="str">
        <f>IF($D2805="", "", IF(COUNTIF($D$11:$D2805, $D2805)&gt;1, "", $D2805))</f>
        <v/>
      </c>
      <c r="Z2805" s="12" t="str">
        <f>IF($X2805="", "", IF(COUNTIF('Page Categories'!$D$11:$D$1010, $X2805)&gt;0, "", MAX(Z$10:Z2804)+1))</f>
        <v/>
      </c>
      <c r="AB2805" s="44" t="str">
        <f t="shared" si="355"/>
        <v/>
      </c>
    </row>
    <row r="2806" spans="1:28" x14ac:dyDescent="0.25">
      <c r="A2806" s="4"/>
      <c r="B2806" s="44" t="str">
        <f>IF($D2806="", "", IF(IFERROR(INDEX('Page Categories'!$E$11:$E$1010, MATCH($D2806, 'Page Categories'!$D$11:$D$1010, 0)), "")="", 'Page Categories'!$M$21, IFERROR(INDEX('Page Categories'!$E$11:$E$1010, MATCH($D2806, 'Page Categories'!$D$11:$D$1010, 0)), "")))</f>
        <v/>
      </c>
      <c r="C2806" s="4"/>
      <c r="D2806" s="50"/>
      <c r="E2806" s="51"/>
      <c r="F2806" s="51"/>
      <c r="G2806" s="52"/>
      <c r="H2806" s="51"/>
      <c r="I2806" s="53"/>
      <c r="J2806" s="4"/>
      <c r="O2806" s="12" t="str">
        <f t="shared" si="349"/>
        <v/>
      </c>
      <c r="Q2806" s="12" t="str">
        <f t="shared" si="350"/>
        <v/>
      </c>
      <c r="R2806" s="12" t="str">
        <f t="shared" si="351"/>
        <v/>
      </c>
      <c r="S2806" s="12" t="str">
        <f t="shared" si="352"/>
        <v/>
      </c>
      <c r="T2806" s="12" t="str">
        <f t="shared" si="353"/>
        <v/>
      </c>
      <c r="U2806" s="12" t="str">
        <f t="shared" si="354"/>
        <v/>
      </c>
      <c r="V2806" s="12" t="str">
        <f t="shared" si="348"/>
        <v/>
      </c>
      <c r="X2806" s="44" t="str">
        <f>IF($D2806="", "", IF(COUNTIF($D$11:$D2806, $D2806)&gt;1, "", $D2806))</f>
        <v/>
      </c>
      <c r="Z2806" s="12" t="str">
        <f>IF($X2806="", "", IF(COUNTIF('Page Categories'!$D$11:$D$1010, $X2806)&gt;0, "", MAX(Z$10:Z2805)+1))</f>
        <v/>
      </c>
      <c r="AB2806" s="44" t="str">
        <f t="shared" si="355"/>
        <v/>
      </c>
    </row>
    <row r="2807" spans="1:28" x14ac:dyDescent="0.25">
      <c r="A2807" s="4"/>
      <c r="B2807" s="44" t="str">
        <f>IF($D2807="", "", IF(IFERROR(INDEX('Page Categories'!$E$11:$E$1010, MATCH($D2807, 'Page Categories'!$D$11:$D$1010, 0)), "")="", 'Page Categories'!$M$21, IFERROR(INDEX('Page Categories'!$E$11:$E$1010, MATCH($D2807, 'Page Categories'!$D$11:$D$1010, 0)), "")))</f>
        <v/>
      </c>
      <c r="C2807" s="4"/>
      <c r="D2807" s="50"/>
      <c r="E2807" s="51"/>
      <c r="F2807" s="51"/>
      <c r="G2807" s="52"/>
      <c r="H2807" s="51"/>
      <c r="I2807" s="53"/>
      <c r="J2807" s="4"/>
      <c r="O2807" s="12" t="str">
        <f t="shared" si="349"/>
        <v/>
      </c>
      <c r="Q2807" s="12" t="str">
        <f t="shared" si="350"/>
        <v/>
      </c>
      <c r="R2807" s="12" t="str">
        <f t="shared" si="351"/>
        <v/>
      </c>
      <c r="S2807" s="12" t="str">
        <f t="shared" si="352"/>
        <v/>
      </c>
      <c r="T2807" s="12" t="str">
        <f t="shared" si="353"/>
        <v/>
      </c>
      <c r="U2807" s="12" t="str">
        <f t="shared" si="354"/>
        <v/>
      </c>
      <c r="V2807" s="12" t="str">
        <f t="shared" si="348"/>
        <v/>
      </c>
      <c r="X2807" s="44" t="str">
        <f>IF($D2807="", "", IF(COUNTIF($D$11:$D2807, $D2807)&gt;1, "", $D2807))</f>
        <v/>
      </c>
      <c r="Z2807" s="12" t="str">
        <f>IF($X2807="", "", IF(COUNTIF('Page Categories'!$D$11:$D$1010, $X2807)&gt;0, "", MAX(Z$10:Z2806)+1))</f>
        <v/>
      </c>
      <c r="AB2807" s="44" t="str">
        <f t="shared" si="355"/>
        <v/>
      </c>
    </row>
    <row r="2808" spans="1:28" x14ac:dyDescent="0.25">
      <c r="A2808" s="4"/>
      <c r="B2808" s="44" t="str">
        <f>IF($D2808="", "", IF(IFERROR(INDEX('Page Categories'!$E$11:$E$1010, MATCH($D2808, 'Page Categories'!$D$11:$D$1010, 0)), "")="", 'Page Categories'!$M$21, IFERROR(INDEX('Page Categories'!$E$11:$E$1010, MATCH($D2808, 'Page Categories'!$D$11:$D$1010, 0)), "")))</f>
        <v/>
      </c>
      <c r="C2808" s="4"/>
      <c r="D2808" s="50"/>
      <c r="E2808" s="51"/>
      <c r="F2808" s="51"/>
      <c r="G2808" s="52"/>
      <c r="H2808" s="51"/>
      <c r="I2808" s="53"/>
      <c r="J2808" s="4"/>
      <c r="O2808" s="12" t="str">
        <f t="shared" si="349"/>
        <v/>
      </c>
      <c r="Q2808" s="12" t="str">
        <f t="shared" si="350"/>
        <v/>
      </c>
      <c r="R2808" s="12" t="str">
        <f t="shared" si="351"/>
        <v/>
      </c>
      <c r="S2808" s="12" t="str">
        <f t="shared" si="352"/>
        <v/>
      </c>
      <c r="T2808" s="12" t="str">
        <f t="shared" si="353"/>
        <v/>
      </c>
      <c r="U2808" s="12" t="str">
        <f t="shared" si="354"/>
        <v/>
      </c>
      <c r="V2808" s="12" t="str">
        <f t="shared" si="348"/>
        <v/>
      </c>
      <c r="X2808" s="44" t="str">
        <f>IF($D2808="", "", IF(COUNTIF($D$11:$D2808, $D2808)&gt;1, "", $D2808))</f>
        <v/>
      </c>
      <c r="Z2808" s="12" t="str">
        <f>IF($X2808="", "", IF(COUNTIF('Page Categories'!$D$11:$D$1010, $X2808)&gt;0, "", MAX(Z$10:Z2807)+1))</f>
        <v/>
      </c>
      <c r="AB2808" s="44" t="str">
        <f t="shared" si="355"/>
        <v/>
      </c>
    </row>
    <row r="2809" spans="1:28" x14ac:dyDescent="0.25">
      <c r="A2809" s="4"/>
      <c r="B2809" s="44" t="str">
        <f>IF($D2809="", "", IF(IFERROR(INDEX('Page Categories'!$E$11:$E$1010, MATCH($D2809, 'Page Categories'!$D$11:$D$1010, 0)), "")="", 'Page Categories'!$M$21, IFERROR(INDEX('Page Categories'!$E$11:$E$1010, MATCH($D2809, 'Page Categories'!$D$11:$D$1010, 0)), "")))</f>
        <v/>
      </c>
      <c r="C2809" s="4"/>
      <c r="D2809" s="50"/>
      <c r="E2809" s="51"/>
      <c r="F2809" s="51"/>
      <c r="G2809" s="52"/>
      <c r="H2809" s="51"/>
      <c r="I2809" s="53"/>
      <c r="J2809" s="4"/>
      <c r="O2809" s="12" t="str">
        <f t="shared" si="349"/>
        <v/>
      </c>
      <c r="Q2809" s="12" t="str">
        <f t="shared" si="350"/>
        <v/>
      </c>
      <c r="R2809" s="12" t="str">
        <f t="shared" si="351"/>
        <v/>
      </c>
      <c r="S2809" s="12" t="str">
        <f t="shared" si="352"/>
        <v/>
      </c>
      <c r="T2809" s="12" t="str">
        <f t="shared" si="353"/>
        <v/>
      </c>
      <c r="U2809" s="12" t="str">
        <f t="shared" si="354"/>
        <v/>
      </c>
      <c r="V2809" s="12" t="str">
        <f t="shared" si="348"/>
        <v/>
      </c>
      <c r="X2809" s="44" t="str">
        <f>IF($D2809="", "", IF(COUNTIF($D$11:$D2809, $D2809)&gt;1, "", $D2809))</f>
        <v/>
      </c>
      <c r="Z2809" s="12" t="str">
        <f>IF($X2809="", "", IF(COUNTIF('Page Categories'!$D$11:$D$1010, $X2809)&gt;0, "", MAX(Z$10:Z2808)+1))</f>
        <v/>
      </c>
      <c r="AB2809" s="44" t="str">
        <f t="shared" si="355"/>
        <v/>
      </c>
    </row>
    <row r="2810" spans="1:28" x14ac:dyDescent="0.25">
      <c r="A2810" s="4"/>
      <c r="B2810" s="44" t="str">
        <f>IF($D2810="", "", IF(IFERROR(INDEX('Page Categories'!$E$11:$E$1010, MATCH($D2810, 'Page Categories'!$D$11:$D$1010, 0)), "")="", 'Page Categories'!$M$21, IFERROR(INDEX('Page Categories'!$E$11:$E$1010, MATCH($D2810, 'Page Categories'!$D$11:$D$1010, 0)), "")))</f>
        <v/>
      </c>
      <c r="C2810" s="4"/>
      <c r="D2810" s="50"/>
      <c r="E2810" s="51"/>
      <c r="F2810" s="51"/>
      <c r="G2810" s="52"/>
      <c r="H2810" s="51"/>
      <c r="I2810" s="53"/>
      <c r="J2810" s="4"/>
      <c r="O2810" s="12" t="str">
        <f t="shared" si="349"/>
        <v/>
      </c>
      <c r="Q2810" s="12" t="str">
        <f t="shared" si="350"/>
        <v/>
      </c>
      <c r="R2810" s="12" t="str">
        <f t="shared" si="351"/>
        <v/>
      </c>
      <c r="S2810" s="12" t="str">
        <f t="shared" si="352"/>
        <v/>
      </c>
      <c r="T2810" s="12" t="str">
        <f t="shared" si="353"/>
        <v/>
      </c>
      <c r="U2810" s="12" t="str">
        <f t="shared" si="354"/>
        <v/>
      </c>
      <c r="V2810" s="12" t="str">
        <f t="shared" si="348"/>
        <v/>
      </c>
      <c r="X2810" s="44" t="str">
        <f>IF($D2810="", "", IF(COUNTIF($D$11:$D2810, $D2810)&gt;1, "", $D2810))</f>
        <v/>
      </c>
      <c r="Z2810" s="12" t="str">
        <f>IF($X2810="", "", IF(COUNTIF('Page Categories'!$D$11:$D$1010, $X2810)&gt;0, "", MAX(Z$10:Z2809)+1))</f>
        <v/>
      </c>
      <c r="AB2810" s="44" t="str">
        <f t="shared" si="355"/>
        <v/>
      </c>
    </row>
    <row r="2811" spans="1:28" x14ac:dyDescent="0.25">
      <c r="A2811" s="4"/>
      <c r="B2811" s="44" t="str">
        <f>IF($D2811="", "", IF(IFERROR(INDEX('Page Categories'!$E$11:$E$1010, MATCH($D2811, 'Page Categories'!$D$11:$D$1010, 0)), "")="", 'Page Categories'!$M$21, IFERROR(INDEX('Page Categories'!$E$11:$E$1010, MATCH($D2811, 'Page Categories'!$D$11:$D$1010, 0)), "")))</f>
        <v/>
      </c>
      <c r="C2811" s="4"/>
      <c r="D2811" s="50"/>
      <c r="E2811" s="51"/>
      <c r="F2811" s="51"/>
      <c r="G2811" s="52"/>
      <c r="H2811" s="51"/>
      <c r="I2811" s="53"/>
      <c r="J2811" s="4"/>
      <c r="O2811" s="12" t="str">
        <f t="shared" si="349"/>
        <v/>
      </c>
      <c r="Q2811" s="12" t="str">
        <f t="shared" si="350"/>
        <v/>
      </c>
      <c r="R2811" s="12" t="str">
        <f t="shared" si="351"/>
        <v/>
      </c>
      <c r="S2811" s="12" t="str">
        <f t="shared" si="352"/>
        <v/>
      </c>
      <c r="T2811" s="12" t="str">
        <f t="shared" si="353"/>
        <v/>
      </c>
      <c r="U2811" s="12" t="str">
        <f t="shared" si="354"/>
        <v/>
      </c>
      <c r="V2811" s="12" t="str">
        <f t="shared" si="348"/>
        <v/>
      </c>
      <c r="X2811" s="44" t="str">
        <f>IF($D2811="", "", IF(COUNTIF($D$11:$D2811, $D2811)&gt;1, "", $D2811))</f>
        <v/>
      </c>
      <c r="Z2811" s="12" t="str">
        <f>IF($X2811="", "", IF(COUNTIF('Page Categories'!$D$11:$D$1010, $X2811)&gt;0, "", MAX(Z$10:Z2810)+1))</f>
        <v/>
      </c>
      <c r="AB2811" s="44" t="str">
        <f t="shared" si="355"/>
        <v/>
      </c>
    </row>
    <row r="2812" spans="1:28" x14ac:dyDescent="0.25">
      <c r="A2812" s="4"/>
      <c r="B2812" s="44" t="str">
        <f>IF($D2812="", "", IF(IFERROR(INDEX('Page Categories'!$E$11:$E$1010, MATCH($D2812, 'Page Categories'!$D$11:$D$1010, 0)), "")="", 'Page Categories'!$M$21, IFERROR(INDEX('Page Categories'!$E$11:$E$1010, MATCH($D2812, 'Page Categories'!$D$11:$D$1010, 0)), "")))</f>
        <v/>
      </c>
      <c r="C2812" s="4"/>
      <c r="D2812" s="50"/>
      <c r="E2812" s="51"/>
      <c r="F2812" s="51"/>
      <c r="G2812" s="52"/>
      <c r="H2812" s="51"/>
      <c r="I2812" s="53"/>
      <c r="J2812" s="4"/>
      <c r="O2812" s="12" t="str">
        <f t="shared" si="349"/>
        <v/>
      </c>
      <c r="Q2812" s="12" t="str">
        <f t="shared" si="350"/>
        <v/>
      </c>
      <c r="R2812" s="12" t="str">
        <f t="shared" si="351"/>
        <v/>
      </c>
      <c r="S2812" s="12" t="str">
        <f t="shared" si="352"/>
        <v/>
      </c>
      <c r="T2812" s="12" t="str">
        <f t="shared" si="353"/>
        <v/>
      </c>
      <c r="U2812" s="12" t="str">
        <f t="shared" si="354"/>
        <v/>
      </c>
      <c r="V2812" s="12" t="str">
        <f t="shared" si="348"/>
        <v/>
      </c>
      <c r="X2812" s="44" t="str">
        <f>IF($D2812="", "", IF(COUNTIF($D$11:$D2812, $D2812)&gt;1, "", $D2812))</f>
        <v/>
      </c>
      <c r="Z2812" s="12" t="str">
        <f>IF($X2812="", "", IF(COUNTIF('Page Categories'!$D$11:$D$1010, $X2812)&gt;0, "", MAX(Z$10:Z2811)+1))</f>
        <v/>
      </c>
      <c r="AB2812" s="44" t="str">
        <f t="shared" si="355"/>
        <v/>
      </c>
    </row>
    <row r="2813" spans="1:28" x14ac:dyDescent="0.25">
      <c r="A2813" s="4"/>
      <c r="B2813" s="44" t="str">
        <f>IF($D2813="", "", IF(IFERROR(INDEX('Page Categories'!$E$11:$E$1010, MATCH($D2813, 'Page Categories'!$D$11:$D$1010, 0)), "")="", 'Page Categories'!$M$21, IFERROR(INDEX('Page Categories'!$E$11:$E$1010, MATCH($D2813, 'Page Categories'!$D$11:$D$1010, 0)), "")))</f>
        <v/>
      </c>
      <c r="C2813" s="4"/>
      <c r="D2813" s="50"/>
      <c r="E2813" s="51"/>
      <c r="F2813" s="51"/>
      <c r="G2813" s="52"/>
      <c r="H2813" s="51"/>
      <c r="I2813" s="53"/>
      <c r="J2813" s="4"/>
      <c r="O2813" s="12" t="str">
        <f t="shared" si="349"/>
        <v/>
      </c>
      <c r="Q2813" s="12" t="str">
        <f t="shared" si="350"/>
        <v/>
      </c>
      <c r="R2813" s="12" t="str">
        <f t="shared" si="351"/>
        <v/>
      </c>
      <c r="S2813" s="12" t="str">
        <f t="shared" si="352"/>
        <v/>
      </c>
      <c r="T2813" s="12" t="str">
        <f t="shared" si="353"/>
        <v/>
      </c>
      <c r="U2813" s="12" t="str">
        <f t="shared" si="354"/>
        <v/>
      </c>
      <c r="V2813" s="12" t="str">
        <f t="shared" si="348"/>
        <v/>
      </c>
      <c r="X2813" s="44" t="str">
        <f>IF($D2813="", "", IF(COUNTIF($D$11:$D2813, $D2813)&gt;1, "", $D2813))</f>
        <v/>
      </c>
      <c r="Z2813" s="12" t="str">
        <f>IF($X2813="", "", IF(COUNTIF('Page Categories'!$D$11:$D$1010, $X2813)&gt;0, "", MAX(Z$10:Z2812)+1))</f>
        <v/>
      </c>
      <c r="AB2813" s="44" t="str">
        <f t="shared" si="355"/>
        <v/>
      </c>
    </row>
    <row r="2814" spans="1:28" x14ac:dyDescent="0.25">
      <c r="A2814" s="4"/>
      <c r="B2814" s="44" t="str">
        <f>IF($D2814="", "", IF(IFERROR(INDEX('Page Categories'!$E$11:$E$1010, MATCH($D2814, 'Page Categories'!$D$11:$D$1010, 0)), "")="", 'Page Categories'!$M$21, IFERROR(INDEX('Page Categories'!$E$11:$E$1010, MATCH($D2814, 'Page Categories'!$D$11:$D$1010, 0)), "")))</f>
        <v/>
      </c>
      <c r="C2814" s="4"/>
      <c r="D2814" s="50"/>
      <c r="E2814" s="51"/>
      <c r="F2814" s="51"/>
      <c r="G2814" s="52"/>
      <c r="H2814" s="51"/>
      <c r="I2814" s="53"/>
      <c r="J2814" s="4"/>
      <c r="O2814" s="12" t="str">
        <f t="shared" si="349"/>
        <v/>
      </c>
      <c r="Q2814" s="12" t="str">
        <f t="shared" si="350"/>
        <v/>
      </c>
      <c r="R2814" s="12" t="str">
        <f t="shared" si="351"/>
        <v/>
      </c>
      <c r="S2814" s="12" t="str">
        <f t="shared" si="352"/>
        <v/>
      </c>
      <c r="T2814" s="12" t="str">
        <f t="shared" si="353"/>
        <v/>
      </c>
      <c r="U2814" s="12" t="str">
        <f t="shared" si="354"/>
        <v/>
      </c>
      <c r="V2814" s="12" t="str">
        <f t="shared" si="348"/>
        <v/>
      </c>
      <c r="X2814" s="44" t="str">
        <f>IF($D2814="", "", IF(COUNTIF($D$11:$D2814, $D2814)&gt;1, "", $D2814))</f>
        <v/>
      </c>
      <c r="Z2814" s="12" t="str">
        <f>IF($X2814="", "", IF(COUNTIF('Page Categories'!$D$11:$D$1010, $X2814)&gt;0, "", MAX(Z$10:Z2813)+1))</f>
        <v/>
      </c>
      <c r="AB2814" s="44" t="str">
        <f t="shared" si="355"/>
        <v/>
      </c>
    </row>
    <row r="2815" spans="1:28" x14ac:dyDescent="0.25">
      <c r="A2815" s="4"/>
      <c r="B2815" s="44" t="str">
        <f>IF($D2815="", "", IF(IFERROR(INDEX('Page Categories'!$E$11:$E$1010, MATCH($D2815, 'Page Categories'!$D$11:$D$1010, 0)), "")="", 'Page Categories'!$M$21, IFERROR(INDEX('Page Categories'!$E$11:$E$1010, MATCH($D2815, 'Page Categories'!$D$11:$D$1010, 0)), "")))</f>
        <v/>
      </c>
      <c r="C2815" s="4"/>
      <c r="D2815" s="50"/>
      <c r="E2815" s="51"/>
      <c r="F2815" s="51"/>
      <c r="G2815" s="52"/>
      <c r="H2815" s="51"/>
      <c r="I2815" s="53"/>
      <c r="J2815" s="4"/>
      <c r="O2815" s="12" t="str">
        <f t="shared" si="349"/>
        <v/>
      </c>
      <c r="Q2815" s="12" t="str">
        <f t="shared" si="350"/>
        <v/>
      </c>
      <c r="R2815" s="12" t="str">
        <f t="shared" si="351"/>
        <v/>
      </c>
      <c r="S2815" s="12" t="str">
        <f t="shared" si="352"/>
        <v/>
      </c>
      <c r="T2815" s="12" t="str">
        <f t="shared" si="353"/>
        <v/>
      </c>
      <c r="U2815" s="12" t="str">
        <f t="shared" si="354"/>
        <v/>
      </c>
      <c r="V2815" s="12" t="str">
        <f t="shared" si="348"/>
        <v/>
      </c>
      <c r="X2815" s="44" t="str">
        <f>IF($D2815="", "", IF(COUNTIF($D$11:$D2815, $D2815)&gt;1, "", $D2815))</f>
        <v/>
      </c>
      <c r="Z2815" s="12" t="str">
        <f>IF($X2815="", "", IF(COUNTIF('Page Categories'!$D$11:$D$1010, $X2815)&gt;0, "", MAX(Z$10:Z2814)+1))</f>
        <v/>
      </c>
      <c r="AB2815" s="44" t="str">
        <f t="shared" si="355"/>
        <v/>
      </c>
    </row>
    <row r="2816" spans="1:28" x14ac:dyDescent="0.25">
      <c r="A2816" s="4"/>
      <c r="B2816" s="44" t="str">
        <f>IF($D2816="", "", IF(IFERROR(INDEX('Page Categories'!$E$11:$E$1010, MATCH($D2816, 'Page Categories'!$D$11:$D$1010, 0)), "")="", 'Page Categories'!$M$21, IFERROR(INDEX('Page Categories'!$E$11:$E$1010, MATCH($D2816, 'Page Categories'!$D$11:$D$1010, 0)), "")))</f>
        <v/>
      </c>
      <c r="C2816" s="4"/>
      <c r="D2816" s="50"/>
      <c r="E2816" s="51"/>
      <c r="F2816" s="51"/>
      <c r="G2816" s="52"/>
      <c r="H2816" s="51"/>
      <c r="I2816" s="53"/>
      <c r="J2816" s="4"/>
      <c r="O2816" s="12" t="str">
        <f t="shared" si="349"/>
        <v/>
      </c>
      <c r="Q2816" s="12" t="str">
        <f t="shared" si="350"/>
        <v/>
      </c>
      <c r="R2816" s="12" t="str">
        <f t="shared" si="351"/>
        <v/>
      </c>
      <c r="S2816" s="12" t="str">
        <f t="shared" si="352"/>
        <v/>
      </c>
      <c r="T2816" s="12" t="str">
        <f t="shared" si="353"/>
        <v/>
      </c>
      <c r="U2816" s="12" t="str">
        <f t="shared" si="354"/>
        <v/>
      </c>
      <c r="V2816" s="12" t="str">
        <f t="shared" si="348"/>
        <v/>
      </c>
      <c r="X2816" s="44" t="str">
        <f>IF($D2816="", "", IF(COUNTIF($D$11:$D2816, $D2816)&gt;1, "", $D2816))</f>
        <v/>
      </c>
      <c r="Z2816" s="12" t="str">
        <f>IF($X2816="", "", IF(COUNTIF('Page Categories'!$D$11:$D$1010, $X2816)&gt;0, "", MAX(Z$10:Z2815)+1))</f>
        <v/>
      </c>
      <c r="AB2816" s="44" t="str">
        <f t="shared" si="355"/>
        <v/>
      </c>
    </row>
    <row r="2817" spans="1:28" x14ac:dyDescent="0.25">
      <c r="A2817" s="4"/>
      <c r="B2817" s="44" t="str">
        <f>IF($D2817="", "", IF(IFERROR(INDEX('Page Categories'!$E$11:$E$1010, MATCH($D2817, 'Page Categories'!$D$11:$D$1010, 0)), "")="", 'Page Categories'!$M$21, IFERROR(INDEX('Page Categories'!$E$11:$E$1010, MATCH($D2817, 'Page Categories'!$D$11:$D$1010, 0)), "")))</f>
        <v/>
      </c>
      <c r="C2817" s="4"/>
      <c r="D2817" s="50"/>
      <c r="E2817" s="51"/>
      <c r="F2817" s="51"/>
      <c r="G2817" s="52"/>
      <c r="H2817" s="51"/>
      <c r="I2817" s="53"/>
      <c r="J2817" s="4"/>
      <c r="O2817" s="12" t="str">
        <f t="shared" si="349"/>
        <v/>
      </c>
      <c r="Q2817" s="12" t="str">
        <f t="shared" si="350"/>
        <v/>
      </c>
      <c r="R2817" s="12" t="str">
        <f t="shared" si="351"/>
        <v/>
      </c>
      <c r="S2817" s="12" t="str">
        <f t="shared" si="352"/>
        <v/>
      </c>
      <c r="T2817" s="12" t="str">
        <f t="shared" si="353"/>
        <v/>
      </c>
      <c r="U2817" s="12" t="str">
        <f t="shared" si="354"/>
        <v/>
      </c>
      <c r="V2817" s="12" t="str">
        <f t="shared" si="348"/>
        <v/>
      </c>
      <c r="X2817" s="44" t="str">
        <f>IF($D2817="", "", IF(COUNTIF($D$11:$D2817, $D2817)&gt;1, "", $D2817))</f>
        <v/>
      </c>
      <c r="Z2817" s="12" t="str">
        <f>IF($X2817="", "", IF(COUNTIF('Page Categories'!$D$11:$D$1010, $X2817)&gt;0, "", MAX(Z$10:Z2816)+1))</f>
        <v/>
      </c>
      <c r="AB2817" s="44" t="str">
        <f t="shared" si="355"/>
        <v/>
      </c>
    </row>
    <row r="2818" spans="1:28" x14ac:dyDescent="0.25">
      <c r="A2818" s="4"/>
      <c r="B2818" s="44" t="str">
        <f>IF($D2818="", "", IF(IFERROR(INDEX('Page Categories'!$E$11:$E$1010, MATCH($D2818, 'Page Categories'!$D$11:$D$1010, 0)), "")="", 'Page Categories'!$M$21, IFERROR(INDEX('Page Categories'!$E$11:$E$1010, MATCH($D2818, 'Page Categories'!$D$11:$D$1010, 0)), "")))</f>
        <v/>
      </c>
      <c r="C2818" s="4"/>
      <c r="D2818" s="50"/>
      <c r="E2818" s="51"/>
      <c r="F2818" s="51"/>
      <c r="G2818" s="52"/>
      <c r="H2818" s="51"/>
      <c r="I2818" s="53"/>
      <c r="J2818" s="4"/>
      <c r="O2818" s="12" t="str">
        <f t="shared" si="349"/>
        <v/>
      </c>
      <c r="Q2818" s="12" t="str">
        <f t="shared" si="350"/>
        <v/>
      </c>
      <c r="R2818" s="12" t="str">
        <f t="shared" si="351"/>
        <v/>
      </c>
      <c r="S2818" s="12" t="str">
        <f t="shared" si="352"/>
        <v/>
      </c>
      <c r="T2818" s="12" t="str">
        <f t="shared" si="353"/>
        <v/>
      </c>
      <c r="U2818" s="12" t="str">
        <f t="shared" si="354"/>
        <v/>
      </c>
      <c r="V2818" s="12" t="str">
        <f t="shared" si="348"/>
        <v/>
      </c>
      <c r="X2818" s="44" t="str">
        <f>IF($D2818="", "", IF(COUNTIF($D$11:$D2818, $D2818)&gt;1, "", $D2818))</f>
        <v/>
      </c>
      <c r="Z2818" s="12" t="str">
        <f>IF($X2818="", "", IF(COUNTIF('Page Categories'!$D$11:$D$1010, $X2818)&gt;0, "", MAX(Z$10:Z2817)+1))</f>
        <v/>
      </c>
      <c r="AB2818" s="44" t="str">
        <f t="shared" si="355"/>
        <v/>
      </c>
    </row>
    <row r="2819" spans="1:28" x14ac:dyDescent="0.25">
      <c r="A2819" s="4"/>
      <c r="B2819" s="44" t="str">
        <f>IF($D2819="", "", IF(IFERROR(INDEX('Page Categories'!$E$11:$E$1010, MATCH($D2819, 'Page Categories'!$D$11:$D$1010, 0)), "")="", 'Page Categories'!$M$21, IFERROR(INDEX('Page Categories'!$E$11:$E$1010, MATCH($D2819, 'Page Categories'!$D$11:$D$1010, 0)), "")))</f>
        <v/>
      </c>
      <c r="C2819" s="4"/>
      <c r="D2819" s="50"/>
      <c r="E2819" s="51"/>
      <c r="F2819" s="51"/>
      <c r="G2819" s="52"/>
      <c r="H2819" s="51"/>
      <c r="I2819" s="53"/>
      <c r="J2819" s="4"/>
      <c r="O2819" s="12" t="str">
        <f t="shared" si="349"/>
        <v/>
      </c>
      <c r="Q2819" s="12" t="str">
        <f t="shared" si="350"/>
        <v/>
      </c>
      <c r="R2819" s="12" t="str">
        <f t="shared" si="351"/>
        <v/>
      </c>
      <c r="S2819" s="12" t="str">
        <f t="shared" si="352"/>
        <v/>
      </c>
      <c r="T2819" s="12" t="str">
        <f t="shared" si="353"/>
        <v/>
      </c>
      <c r="U2819" s="12" t="str">
        <f t="shared" si="354"/>
        <v/>
      </c>
      <c r="V2819" s="12" t="str">
        <f t="shared" si="348"/>
        <v/>
      </c>
      <c r="X2819" s="44" t="str">
        <f>IF($D2819="", "", IF(COUNTIF($D$11:$D2819, $D2819)&gt;1, "", $D2819))</f>
        <v/>
      </c>
      <c r="Z2819" s="12" t="str">
        <f>IF($X2819="", "", IF(COUNTIF('Page Categories'!$D$11:$D$1010, $X2819)&gt;0, "", MAX(Z$10:Z2818)+1))</f>
        <v/>
      </c>
      <c r="AB2819" s="44" t="str">
        <f t="shared" si="355"/>
        <v/>
      </c>
    </row>
    <row r="2820" spans="1:28" x14ac:dyDescent="0.25">
      <c r="A2820" s="4"/>
      <c r="B2820" s="44" t="str">
        <f>IF($D2820="", "", IF(IFERROR(INDEX('Page Categories'!$E$11:$E$1010, MATCH($D2820, 'Page Categories'!$D$11:$D$1010, 0)), "")="", 'Page Categories'!$M$21, IFERROR(INDEX('Page Categories'!$E$11:$E$1010, MATCH($D2820, 'Page Categories'!$D$11:$D$1010, 0)), "")))</f>
        <v/>
      </c>
      <c r="C2820" s="4"/>
      <c r="D2820" s="50"/>
      <c r="E2820" s="51"/>
      <c r="F2820" s="51"/>
      <c r="G2820" s="52"/>
      <c r="H2820" s="51"/>
      <c r="I2820" s="53"/>
      <c r="J2820" s="4"/>
      <c r="O2820" s="12" t="str">
        <f t="shared" si="349"/>
        <v/>
      </c>
      <c r="Q2820" s="12" t="str">
        <f t="shared" si="350"/>
        <v/>
      </c>
      <c r="R2820" s="12" t="str">
        <f t="shared" si="351"/>
        <v/>
      </c>
      <c r="S2820" s="12" t="str">
        <f t="shared" si="352"/>
        <v/>
      </c>
      <c r="T2820" s="12" t="str">
        <f t="shared" si="353"/>
        <v/>
      </c>
      <c r="U2820" s="12" t="str">
        <f t="shared" si="354"/>
        <v/>
      </c>
      <c r="V2820" s="12" t="str">
        <f t="shared" si="348"/>
        <v/>
      </c>
      <c r="X2820" s="44" t="str">
        <f>IF($D2820="", "", IF(COUNTIF($D$11:$D2820, $D2820)&gt;1, "", $D2820))</f>
        <v/>
      </c>
      <c r="Z2820" s="12" t="str">
        <f>IF($X2820="", "", IF(COUNTIF('Page Categories'!$D$11:$D$1010, $X2820)&gt;0, "", MAX(Z$10:Z2819)+1))</f>
        <v/>
      </c>
      <c r="AB2820" s="44" t="str">
        <f t="shared" si="355"/>
        <v/>
      </c>
    </row>
    <row r="2821" spans="1:28" x14ac:dyDescent="0.25">
      <c r="A2821" s="4"/>
      <c r="B2821" s="44" t="str">
        <f>IF($D2821="", "", IF(IFERROR(INDEX('Page Categories'!$E$11:$E$1010, MATCH($D2821, 'Page Categories'!$D$11:$D$1010, 0)), "")="", 'Page Categories'!$M$21, IFERROR(INDEX('Page Categories'!$E$11:$E$1010, MATCH($D2821, 'Page Categories'!$D$11:$D$1010, 0)), "")))</f>
        <v/>
      </c>
      <c r="C2821" s="4"/>
      <c r="D2821" s="50"/>
      <c r="E2821" s="51"/>
      <c r="F2821" s="51"/>
      <c r="G2821" s="52"/>
      <c r="H2821" s="51"/>
      <c r="I2821" s="53"/>
      <c r="J2821" s="4"/>
      <c r="O2821" s="12" t="str">
        <f t="shared" si="349"/>
        <v/>
      </c>
      <c r="Q2821" s="12" t="str">
        <f t="shared" si="350"/>
        <v/>
      </c>
      <c r="R2821" s="12" t="str">
        <f t="shared" si="351"/>
        <v/>
      </c>
      <c r="S2821" s="12" t="str">
        <f t="shared" si="352"/>
        <v/>
      </c>
      <c r="T2821" s="12" t="str">
        <f t="shared" si="353"/>
        <v/>
      </c>
      <c r="U2821" s="12" t="str">
        <f t="shared" si="354"/>
        <v/>
      </c>
      <c r="V2821" s="12" t="str">
        <f t="shared" si="348"/>
        <v/>
      </c>
      <c r="X2821" s="44" t="str">
        <f>IF($D2821="", "", IF(COUNTIF($D$11:$D2821, $D2821)&gt;1, "", $D2821))</f>
        <v/>
      </c>
      <c r="Z2821" s="12" t="str">
        <f>IF($X2821="", "", IF(COUNTIF('Page Categories'!$D$11:$D$1010, $X2821)&gt;0, "", MAX(Z$10:Z2820)+1))</f>
        <v/>
      </c>
      <c r="AB2821" s="44" t="str">
        <f t="shared" si="355"/>
        <v/>
      </c>
    </row>
    <row r="2822" spans="1:28" x14ac:dyDescent="0.25">
      <c r="A2822" s="4"/>
      <c r="B2822" s="44" t="str">
        <f>IF($D2822="", "", IF(IFERROR(INDEX('Page Categories'!$E$11:$E$1010, MATCH($D2822, 'Page Categories'!$D$11:$D$1010, 0)), "")="", 'Page Categories'!$M$21, IFERROR(INDEX('Page Categories'!$E$11:$E$1010, MATCH($D2822, 'Page Categories'!$D$11:$D$1010, 0)), "")))</f>
        <v/>
      </c>
      <c r="C2822" s="4"/>
      <c r="D2822" s="50"/>
      <c r="E2822" s="51"/>
      <c r="F2822" s="51"/>
      <c r="G2822" s="52"/>
      <c r="H2822" s="51"/>
      <c r="I2822" s="53"/>
      <c r="J2822" s="4"/>
      <c r="O2822" s="12" t="str">
        <f t="shared" si="349"/>
        <v/>
      </c>
      <c r="Q2822" s="12" t="str">
        <f t="shared" si="350"/>
        <v/>
      </c>
      <c r="R2822" s="12" t="str">
        <f t="shared" si="351"/>
        <v/>
      </c>
      <c r="S2822" s="12" t="str">
        <f t="shared" si="352"/>
        <v/>
      </c>
      <c r="T2822" s="12" t="str">
        <f t="shared" si="353"/>
        <v/>
      </c>
      <c r="U2822" s="12" t="str">
        <f t="shared" si="354"/>
        <v/>
      </c>
      <c r="V2822" s="12" t="str">
        <f t="shared" si="348"/>
        <v/>
      </c>
      <c r="X2822" s="44" t="str">
        <f>IF($D2822="", "", IF(COUNTIF($D$11:$D2822, $D2822)&gt;1, "", $D2822))</f>
        <v/>
      </c>
      <c r="Z2822" s="12" t="str">
        <f>IF($X2822="", "", IF(COUNTIF('Page Categories'!$D$11:$D$1010, $X2822)&gt;0, "", MAX(Z$10:Z2821)+1))</f>
        <v/>
      </c>
      <c r="AB2822" s="44" t="str">
        <f t="shared" si="355"/>
        <v/>
      </c>
    </row>
    <row r="2823" spans="1:28" x14ac:dyDescent="0.25">
      <c r="A2823" s="4"/>
      <c r="B2823" s="44" t="str">
        <f>IF($D2823="", "", IF(IFERROR(INDEX('Page Categories'!$E$11:$E$1010, MATCH($D2823, 'Page Categories'!$D$11:$D$1010, 0)), "")="", 'Page Categories'!$M$21, IFERROR(INDEX('Page Categories'!$E$11:$E$1010, MATCH($D2823, 'Page Categories'!$D$11:$D$1010, 0)), "")))</f>
        <v/>
      </c>
      <c r="C2823" s="4"/>
      <c r="D2823" s="50"/>
      <c r="E2823" s="51"/>
      <c r="F2823" s="51"/>
      <c r="G2823" s="52"/>
      <c r="H2823" s="51"/>
      <c r="I2823" s="53"/>
      <c r="J2823" s="4"/>
      <c r="O2823" s="12" t="str">
        <f t="shared" si="349"/>
        <v/>
      </c>
      <c r="Q2823" s="12" t="str">
        <f t="shared" si="350"/>
        <v/>
      </c>
      <c r="R2823" s="12" t="str">
        <f t="shared" si="351"/>
        <v/>
      </c>
      <c r="S2823" s="12" t="str">
        <f t="shared" si="352"/>
        <v/>
      </c>
      <c r="T2823" s="12" t="str">
        <f t="shared" si="353"/>
        <v/>
      </c>
      <c r="U2823" s="12" t="str">
        <f t="shared" si="354"/>
        <v/>
      </c>
      <c r="V2823" s="12" t="str">
        <f t="shared" si="348"/>
        <v/>
      </c>
      <c r="X2823" s="44" t="str">
        <f>IF($D2823="", "", IF(COUNTIF($D$11:$D2823, $D2823)&gt;1, "", $D2823))</f>
        <v/>
      </c>
      <c r="Z2823" s="12" t="str">
        <f>IF($X2823="", "", IF(COUNTIF('Page Categories'!$D$11:$D$1010, $X2823)&gt;0, "", MAX(Z$10:Z2822)+1))</f>
        <v/>
      </c>
      <c r="AB2823" s="44" t="str">
        <f t="shared" si="355"/>
        <v/>
      </c>
    </row>
    <row r="2824" spans="1:28" x14ac:dyDescent="0.25">
      <c r="A2824" s="4"/>
      <c r="B2824" s="44" t="str">
        <f>IF($D2824="", "", IF(IFERROR(INDEX('Page Categories'!$E$11:$E$1010, MATCH($D2824, 'Page Categories'!$D$11:$D$1010, 0)), "")="", 'Page Categories'!$M$21, IFERROR(INDEX('Page Categories'!$E$11:$E$1010, MATCH($D2824, 'Page Categories'!$D$11:$D$1010, 0)), "")))</f>
        <v/>
      </c>
      <c r="C2824" s="4"/>
      <c r="D2824" s="50"/>
      <c r="E2824" s="51"/>
      <c r="F2824" s="51"/>
      <c r="G2824" s="52"/>
      <c r="H2824" s="51"/>
      <c r="I2824" s="53"/>
      <c r="J2824" s="4"/>
      <c r="O2824" s="12" t="str">
        <f t="shared" si="349"/>
        <v/>
      </c>
      <c r="Q2824" s="12" t="str">
        <f t="shared" si="350"/>
        <v/>
      </c>
      <c r="R2824" s="12" t="str">
        <f t="shared" si="351"/>
        <v/>
      </c>
      <c r="S2824" s="12" t="str">
        <f t="shared" si="352"/>
        <v/>
      </c>
      <c r="T2824" s="12" t="str">
        <f t="shared" si="353"/>
        <v/>
      </c>
      <c r="U2824" s="12" t="str">
        <f t="shared" si="354"/>
        <v/>
      </c>
      <c r="V2824" s="12" t="str">
        <f t="shared" si="348"/>
        <v/>
      </c>
      <c r="X2824" s="44" t="str">
        <f>IF($D2824="", "", IF(COUNTIF($D$11:$D2824, $D2824)&gt;1, "", $D2824))</f>
        <v/>
      </c>
      <c r="Z2824" s="12" t="str">
        <f>IF($X2824="", "", IF(COUNTIF('Page Categories'!$D$11:$D$1010, $X2824)&gt;0, "", MAX(Z$10:Z2823)+1))</f>
        <v/>
      </c>
      <c r="AB2824" s="44" t="str">
        <f t="shared" si="355"/>
        <v/>
      </c>
    </row>
    <row r="2825" spans="1:28" x14ac:dyDescent="0.25">
      <c r="A2825" s="4"/>
      <c r="B2825" s="44" t="str">
        <f>IF($D2825="", "", IF(IFERROR(INDEX('Page Categories'!$E$11:$E$1010, MATCH($D2825, 'Page Categories'!$D$11:$D$1010, 0)), "")="", 'Page Categories'!$M$21, IFERROR(INDEX('Page Categories'!$E$11:$E$1010, MATCH($D2825, 'Page Categories'!$D$11:$D$1010, 0)), "")))</f>
        <v/>
      </c>
      <c r="C2825" s="4"/>
      <c r="D2825" s="50"/>
      <c r="E2825" s="51"/>
      <c r="F2825" s="51"/>
      <c r="G2825" s="52"/>
      <c r="H2825" s="51"/>
      <c r="I2825" s="53"/>
      <c r="J2825" s="4"/>
      <c r="O2825" s="12" t="str">
        <f t="shared" si="349"/>
        <v/>
      </c>
      <c r="Q2825" s="12" t="str">
        <f t="shared" si="350"/>
        <v/>
      </c>
      <c r="R2825" s="12" t="str">
        <f t="shared" si="351"/>
        <v/>
      </c>
      <c r="S2825" s="12" t="str">
        <f t="shared" si="352"/>
        <v/>
      </c>
      <c r="T2825" s="12" t="str">
        <f t="shared" si="353"/>
        <v/>
      </c>
      <c r="U2825" s="12" t="str">
        <f t="shared" si="354"/>
        <v/>
      </c>
      <c r="V2825" s="12" t="str">
        <f t="shared" si="348"/>
        <v/>
      </c>
      <c r="X2825" s="44" t="str">
        <f>IF($D2825="", "", IF(COUNTIF($D$11:$D2825, $D2825)&gt;1, "", $D2825))</f>
        <v/>
      </c>
      <c r="Z2825" s="12" t="str">
        <f>IF($X2825="", "", IF(COUNTIF('Page Categories'!$D$11:$D$1010, $X2825)&gt;0, "", MAX(Z$10:Z2824)+1))</f>
        <v/>
      </c>
      <c r="AB2825" s="44" t="str">
        <f t="shared" si="355"/>
        <v/>
      </c>
    </row>
    <row r="2826" spans="1:28" x14ac:dyDescent="0.25">
      <c r="A2826" s="4"/>
      <c r="B2826" s="44" t="str">
        <f>IF($D2826="", "", IF(IFERROR(INDEX('Page Categories'!$E$11:$E$1010, MATCH($D2826, 'Page Categories'!$D$11:$D$1010, 0)), "")="", 'Page Categories'!$M$21, IFERROR(INDEX('Page Categories'!$E$11:$E$1010, MATCH($D2826, 'Page Categories'!$D$11:$D$1010, 0)), "")))</f>
        <v/>
      </c>
      <c r="C2826" s="4"/>
      <c r="D2826" s="50"/>
      <c r="E2826" s="51"/>
      <c r="F2826" s="51"/>
      <c r="G2826" s="52"/>
      <c r="H2826" s="51"/>
      <c r="I2826" s="53"/>
      <c r="J2826" s="4"/>
      <c r="O2826" s="12" t="str">
        <f t="shared" si="349"/>
        <v/>
      </c>
      <c r="Q2826" s="12" t="str">
        <f t="shared" si="350"/>
        <v/>
      </c>
      <c r="R2826" s="12" t="str">
        <f t="shared" si="351"/>
        <v/>
      </c>
      <c r="S2826" s="12" t="str">
        <f t="shared" si="352"/>
        <v/>
      </c>
      <c r="T2826" s="12" t="str">
        <f t="shared" si="353"/>
        <v/>
      </c>
      <c r="U2826" s="12" t="str">
        <f t="shared" si="354"/>
        <v/>
      </c>
      <c r="V2826" s="12" t="str">
        <f t="shared" si="348"/>
        <v/>
      </c>
      <c r="X2826" s="44" t="str">
        <f>IF($D2826="", "", IF(COUNTIF($D$11:$D2826, $D2826)&gt;1, "", $D2826))</f>
        <v/>
      </c>
      <c r="Z2826" s="12" t="str">
        <f>IF($X2826="", "", IF(COUNTIF('Page Categories'!$D$11:$D$1010, $X2826)&gt;0, "", MAX(Z$10:Z2825)+1))</f>
        <v/>
      </c>
      <c r="AB2826" s="44" t="str">
        <f t="shared" si="355"/>
        <v/>
      </c>
    </row>
    <row r="2827" spans="1:28" x14ac:dyDescent="0.25">
      <c r="A2827" s="4"/>
      <c r="B2827" s="44" t="str">
        <f>IF($D2827="", "", IF(IFERROR(INDEX('Page Categories'!$E$11:$E$1010, MATCH($D2827, 'Page Categories'!$D$11:$D$1010, 0)), "")="", 'Page Categories'!$M$21, IFERROR(INDEX('Page Categories'!$E$11:$E$1010, MATCH($D2827, 'Page Categories'!$D$11:$D$1010, 0)), "")))</f>
        <v/>
      </c>
      <c r="C2827" s="4"/>
      <c r="D2827" s="50"/>
      <c r="E2827" s="51"/>
      <c r="F2827" s="51"/>
      <c r="G2827" s="52"/>
      <c r="H2827" s="51"/>
      <c r="I2827" s="53"/>
      <c r="J2827" s="4"/>
      <c r="O2827" s="12" t="str">
        <f t="shared" si="349"/>
        <v/>
      </c>
      <c r="Q2827" s="12" t="str">
        <f t="shared" si="350"/>
        <v/>
      </c>
      <c r="R2827" s="12" t="str">
        <f t="shared" si="351"/>
        <v/>
      </c>
      <c r="S2827" s="12" t="str">
        <f t="shared" si="352"/>
        <v/>
      </c>
      <c r="T2827" s="12" t="str">
        <f t="shared" si="353"/>
        <v/>
      </c>
      <c r="U2827" s="12" t="str">
        <f t="shared" si="354"/>
        <v/>
      </c>
      <c r="V2827" s="12" t="str">
        <f t="shared" ref="V2827:V2890" si="356">IF($O2827="", "", IF(AND(V$5="X", I2827=""), $O$6, IF(AND(NOT(I2827=""), COUNTIF(M$11:M$22, I2827)=0), $O$7, "")))</f>
        <v/>
      </c>
      <c r="X2827" s="44" t="str">
        <f>IF($D2827="", "", IF(COUNTIF($D$11:$D2827, $D2827)&gt;1, "", $D2827))</f>
        <v/>
      </c>
      <c r="Z2827" s="12" t="str">
        <f>IF($X2827="", "", IF(COUNTIF('Page Categories'!$D$11:$D$1010, $X2827)&gt;0, "", MAX(Z$10:Z2826)+1))</f>
        <v/>
      </c>
      <c r="AB2827" s="44" t="str">
        <f t="shared" si="355"/>
        <v/>
      </c>
    </row>
    <row r="2828" spans="1:28" x14ac:dyDescent="0.25">
      <c r="A2828" s="4"/>
      <c r="B2828" s="44" t="str">
        <f>IF($D2828="", "", IF(IFERROR(INDEX('Page Categories'!$E$11:$E$1010, MATCH($D2828, 'Page Categories'!$D$11:$D$1010, 0)), "")="", 'Page Categories'!$M$21, IFERROR(INDEX('Page Categories'!$E$11:$E$1010, MATCH($D2828, 'Page Categories'!$D$11:$D$1010, 0)), "")))</f>
        <v/>
      </c>
      <c r="C2828" s="4"/>
      <c r="D2828" s="50"/>
      <c r="E2828" s="51"/>
      <c r="F2828" s="51"/>
      <c r="G2828" s="52"/>
      <c r="H2828" s="51"/>
      <c r="I2828" s="53"/>
      <c r="J2828" s="4"/>
      <c r="O2828" s="12" t="str">
        <f t="shared" ref="O2828:O2891" si="357">IF(COUNTIF($D2828:$I2828, "")=6, "", "X")</f>
        <v/>
      </c>
      <c r="Q2828" s="12" t="str">
        <f t="shared" ref="Q2828:Q2891" si="358">IF($O2828="", "", IF(AND(Q$5="X", D2828=""), $O$6, ""))</f>
        <v/>
      </c>
      <c r="R2828" s="12" t="str">
        <f t="shared" ref="R2828:R2891" si="359">IF($O2828="", "", IF(AND(R$5="X", E2828=""), $O$6, IF(AND(NOT(E2828=""), ISNUMBER(E2828)=FALSE), $O$7, "")))</f>
        <v/>
      </c>
      <c r="S2828" s="12" t="str">
        <f t="shared" ref="S2828:S2891" si="360">IF($O2828="", "", IF(AND(S$5="X", F2828=""), $O$6, IF(AND(NOT(F2828=""), ISNUMBER(F2828)=FALSE), $O$7, "")))</f>
        <v/>
      </c>
      <c r="T2828" s="12" t="str">
        <f t="shared" ref="T2828:T2891" si="361">IF($O2828="", "", IF(AND(T$5="X", G2828=""), $O$6, IF(AND(NOT(G2828=""), ISNUMBER(G2828)=FALSE), $O$7, "")))</f>
        <v/>
      </c>
      <c r="U2828" s="12" t="str">
        <f t="shared" ref="U2828:U2891" si="362">IF($O2828="", "", IF(AND(U$5="X", H2828=""), $O$6, IF(AND(NOT(H2828=""), ISNUMBER(H2828)=FALSE), $O$7, "")))</f>
        <v/>
      </c>
      <c r="V2828" s="12" t="str">
        <f t="shared" si="356"/>
        <v/>
      </c>
      <c r="X2828" s="44" t="str">
        <f>IF($D2828="", "", IF(COUNTIF($D$11:$D2828, $D2828)&gt;1, "", $D2828))</f>
        <v/>
      </c>
      <c r="Z2828" s="12" t="str">
        <f>IF($X2828="", "", IF(COUNTIF('Page Categories'!$D$11:$D$1010, $X2828)&gt;0, "", MAX(Z$10:Z2827)+1))</f>
        <v/>
      </c>
      <c r="AB2828" s="44" t="str">
        <f t="shared" ref="AB2828:AB2891" si="363">IF(OR($B2828="", $I2828=""), "", CONCATENATE($B2828, " - ", $I2828))</f>
        <v/>
      </c>
    </row>
    <row r="2829" spans="1:28" x14ac:dyDescent="0.25">
      <c r="A2829" s="4"/>
      <c r="B2829" s="44" t="str">
        <f>IF($D2829="", "", IF(IFERROR(INDEX('Page Categories'!$E$11:$E$1010, MATCH($D2829, 'Page Categories'!$D$11:$D$1010, 0)), "")="", 'Page Categories'!$M$21, IFERROR(INDEX('Page Categories'!$E$11:$E$1010, MATCH($D2829, 'Page Categories'!$D$11:$D$1010, 0)), "")))</f>
        <v/>
      </c>
      <c r="C2829" s="4"/>
      <c r="D2829" s="50"/>
      <c r="E2829" s="51"/>
      <c r="F2829" s="51"/>
      <c r="G2829" s="52"/>
      <c r="H2829" s="51"/>
      <c r="I2829" s="53"/>
      <c r="J2829" s="4"/>
      <c r="O2829" s="12" t="str">
        <f t="shared" si="357"/>
        <v/>
      </c>
      <c r="Q2829" s="12" t="str">
        <f t="shared" si="358"/>
        <v/>
      </c>
      <c r="R2829" s="12" t="str">
        <f t="shared" si="359"/>
        <v/>
      </c>
      <c r="S2829" s="12" t="str">
        <f t="shared" si="360"/>
        <v/>
      </c>
      <c r="T2829" s="12" t="str">
        <f t="shared" si="361"/>
        <v/>
      </c>
      <c r="U2829" s="12" t="str">
        <f t="shared" si="362"/>
        <v/>
      </c>
      <c r="V2829" s="12" t="str">
        <f t="shared" si="356"/>
        <v/>
      </c>
      <c r="X2829" s="44" t="str">
        <f>IF($D2829="", "", IF(COUNTIF($D$11:$D2829, $D2829)&gt;1, "", $D2829))</f>
        <v/>
      </c>
      <c r="Z2829" s="12" t="str">
        <f>IF($X2829="", "", IF(COUNTIF('Page Categories'!$D$11:$D$1010, $X2829)&gt;0, "", MAX(Z$10:Z2828)+1))</f>
        <v/>
      </c>
      <c r="AB2829" s="44" t="str">
        <f t="shared" si="363"/>
        <v/>
      </c>
    </row>
    <row r="2830" spans="1:28" x14ac:dyDescent="0.25">
      <c r="A2830" s="4"/>
      <c r="B2830" s="44" t="str">
        <f>IF($D2830="", "", IF(IFERROR(INDEX('Page Categories'!$E$11:$E$1010, MATCH($D2830, 'Page Categories'!$D$11:$D$1010, 0)), "")="", 'Page Categories'!$M$21, IFERROR(INDEX('Page Categories'!$E$11:$E$1010, MATCH($D2830, 'Page Categories'!$D$11:$D$1010, 0)), "")))</f>
        <v/>
      </c>
      <c r="C2830" s="4"/>
      <c r="D2830" s="50"/>
      <c r="E2830" s="51"/>
      <c r="F2830" s="51"/>
      <c r="G2830" s="52"/>
      <c r="H2830" s="51"/>
      <c r="I2830" s="53"/>
      <c r="J2830" s="4"/>
      <c r="O2830" s="12" t="str">
        <f t="shared" si="357"/>
        <v/>
      </c>
      <c r="Q2830" s="12" t="str">
        <f t="shared" si="358"/>
        <v/>
      </c>
      <c r="R2830" s="12" t="str">
        <f t="shared" si="359"/>
        <v/>
      </c>
      <c r="S2830" s="12" t="str">
        <f t="shared" si="360"/>
        <v/>
      </c>
      <c r="T2830" s="12" t="str">
        <f t="shared" si="361"/>
        <v/>
      </c>
      <c r="U2830" s="12" t="str">
        <f t="shared" si="362"/>
        <v/>
      </c>
      <c r="V2830" s="12" t="str">
        <f t="shared" si="356"/>
        <v/>
      </c>
      <c r="X2830" s="44" t="str">
        <f>IF($D2830="", "", IF(COUNTIF($D$11:$D2830, $D2830)&gt;1, "", $D2830))</f>
        <v/>
      </c>
      <c r="Z2830" s="12" t="str">
        <f>IF($X2830="", "", IF(COUNTIF('Page Categories'!$D$11:$D$1010, $X2830)&gt;0, "", MAX(Z$10:Z2829)+1))</f>
        <v/>
      </c>
      <c r="AB2830" s="44" t="str">
        <f t="shared" si="363"/>
        <v/>
      </c>
    </row>
    <row r="2831" spans="1:28" x14ac:dyDescent="0.25">
      <c r="A2831" s="4"/>
      <c r="B2831" s="44" t="str">
        <f>IF($D2831="", "", IF(IFERROR(INDEX('Page Categories'!$E$11:$E$1010, MATCH($D2831, 'Page Categories'!$D$11:$D$1010, 0)), "")="", 'Page Categories'!$M$21, IFERROR(INDEX('Page Categories'!$E$11:$E$1010, MATCH($D2831, 'Page Categories'!$D$11:$D$1010, 0)), "")))</f>
        <v/>
      </c>
      <c r="C2831" s="4"/>
      <c r="D2831" s="50"/>
      <c r="E2831" s="51"/>
      <c r="F2831" s="51"/>
      <c r="G2831" s="52"/>
      <c r="H2831" s="51"/>
      <c r="I2831" s="53"/>
      <c r="J2831" s="4"/>
      <c r="O2831" s="12" t="str">
        <f t="shared" si="357"/>
        <v/>
      </c>
      <c r="Q2831" s="12" t="str">
        <f t="shared" si="358"/>
        <v/>
      </c>
      <c r="R2831" s="12" t="str">
        <f t="shared" si="359"/>
        <v/>
      </c>
      <c r="S2831" s="12" t="str">
        <f t="shared" si="360"/>
        <v/>
      </c>
      <c r="T2831" s="12" t="str">
        <f t="shared" si="361"/>
        <v/>
      </c>
      <c r="U2831" s="12" t="str">
        <f t="shared" si="362"/>
        <v/>
      </c>
      <c r="V2831" s="12" t="str">
        <f t="shared" si="356"/>
        <v/>
      </c>
      <c r="X2831" s="44" t="str">
        <f>IF($D2831="", "", IF(COUNTIF($D$11:$D2831, $D2831)&gt;1, "", $D2831))</f>
        <v/>
      </c>
      <c r="Z2831" s="12" t="str">
        <f>IF($X2831="", "", IF(COUNTIF('Page Categories'!$D$11:$D$1010, $X2831)&gt;0, "", MAX(Z$10:Z2830)+1))</f>
        <v/>
      </c>
      <c r="AB2831" s="44" t="str">
        <f t="shared" si="363"/>
        <v/>
      </c>
    </row>
    <row r="2832" spans="1:28" x14ac:dyDescent="0.25">
      <c r="A2832" s="4"/>
      <c r="B2832" s="44" t="str">
        <f>IF($D2832="", "", IF(IFERROR(INDEX('Page Categories'!$E$11:$E$1010, MATCH($D2832, 'Page Categories'!$D$11:$D$1010, 0)), "")="", 'Page Categories'!$M$21, IFERROR(INDEX('Page Categories'!$E$11:$E$1010, MATCH($D2832, 'Page Categories'!$D$11:$D$1010, 0)), "")))</f>
        <v/>
      </c>
      <c r="C2832" s="4"/>
      <c r="D2832" s="50"/>
      <c r="E2832" s="51"/>
      <c r="F2832" s="51"/>
      <c r="G2832" s="52"/>
      <c r="H2832" s="51"/>
      <c r="I2832" s="53"/>
      <c r="J2832" s="4"/>
      <c r="O2832" s="12" t="str">
        <f t="shared" si="357"/>
        <v/>
      </c>
      <c r="Q2832" s="12" t="str">
        <f t="shared" si="358"/>
        <v/>
      </c>
      <c r="R2832" s="12" t="str">
        <f t="shared" si="359"/>
        <v/>
      </c>
      <c r="S2832" s="12" t="str">
        <f t="shared" si="360"/>
        <v/>
      </c>
      <c r="T2832" s="12" t="str">
        <f t="shared" si="361"/>
        <v/>
      </c>
      <c r="U2832" s="12" t="str">
        <f t="shared" si="362"/>
        <v/>
      </c>
      <c r="V2832" s="12" t="str">
        <f t="shared" si="356"/>
        <v/>
      </c>
      <c r="X2832" s="44" t="str">
        <f>IF($D2832="", "", IF(COUNTIF($D$11:$D2832, $D2832)&gt;1, "", $D2832))</f>
        <v/>
      </c>
      <c r="Z2832" s="12" t="str">
        <f>IF($X2832="", "", IF(COUNTIF('Page Categories'!$D$11:$D$1010, $X2832)&gt;0, "", MAX(Z$10:Z2831)+1))</f>
        <v/>
      </c>
      <c r="AB2832" s="44" t="str">
        <f t="shared" si="363"/>
        <v/>
      </c>
    </row>
    <row r="2833" spans="1:28" x14ac:dyDescent="0.25">
      <c r="A2833" s="4"/>
      <c r="B2833" s="44" t="str">
        <f>IF($D2833="", "", IF(IFERROR(INDEX('Page Categories'!$E$11:$E$1010, MATCH($D2833, 'Page Categories'!$D$11:$D$1010, 0)), "")="", 'Page Categories'!$M$21, IFERROR(INDEX('Page Categories'!$E$11:$E$1010, MATCH($D2833, 'Page Categories'!$D$11:$D$1010, 0)), "")))</f>
        <v/>
      </c>
      <c r="C2833" s="4"/>
      <c r="D2833" s="50"/>
      <c r="E2833" s="51"/>
      <c r="F2833" s="51"/>
      <c r="G2833" s="52"/>
      <c r="H2833" s="51"/>
      <c r="I2833" s="53"/>
      <c r="J2833" s="4"/>
      <c r="O2833" s="12" t="str">
        <f t="shared" si="357"/>
        <v/>
      </c>
      <c r="Q2833" s="12" t="str">
        <f t="shared" si="358"/>
        <v/>
      </c>
      <c r="R2833" s="12" t="str">
        <f t="shared" si="359"/>
        <v/>
      </c>
      <c r="S2833" s="12" t="str">
        <f t="shared" si="360"/>
        <v/>
      </c>
      <c r="T2833" s="12" t="str">
        <f t="shared" si="361"/>
        <v/>
      </c>
      <c r="U2833" s="12" t="str">
        <f t="shared" si="362"/>
        <v/>
      </c>
      <c r="V2833" s="12" t="str">
        <f t="shared" si="356"/>
        <v/>
      </c>
      <c r="X2833" s="44" t="str">
        <f>IF($D2833="", "", IF(COUNTIF($D$11:$D2833, $D2833)&gt;1, "", $D2833))</f>
        <v/>
      </c>
      <c r="Z2833" s="12" t="str">
        <f>IF($X2833="", "", IF(COUNTIF('Page Categories'!$D$11:$D$1010, $X2833)&gt;0, "", MAX(Z$10:Z2832)+1))</f>
        <v/>
      </c>
      <c r="AB2833" s="44" t="str">
        <f t="shared" si="363"/>
        <v/>
      </c>
    </row>
    <row r="2834" spans="1:28" x14ac:dyDescent="0.25">
      <c r="A2834" s="4"/>
      <c r="B2834" s="44" t="str">
        <f>IF($D2834="", "", IF(IFERROR(INDEX('Page Categories'!$E$11:$E$1010, MATCH($D2834, 'Page Categories'!$D$11:$D$1010, 0)), "")="", 'Page Categories'!$M$21, IFERROR(INDEX('Page Categories'!$E$11:$E$1010, MATCH($D2834, 'Page Categories'!$D$11:$D$1010, 0)), "")))</f>
        <v/>
      </c>
      <c r="C2834" s="4"/>
      <c r="D2834" s="50"/>
      <c r="E2834" s="51"/>
      <c r="F2834" s="51"/>
      <c r="G2834" s="52"/>
      <c r="H2834" s="51"/>
      <c r="I2834" s="53"/>
      <c r="J2834" s="4"/>
      <c r="O2834" s="12" t="str">
        <f t="shared" si="357"/>
        <v/>
      </c>
      <c r="Q2834" s="12" t="str">
        <f t="shared" si="358"/>
        <v/>
      </c>
      <c r="R2834" s="12" t="str">
        <f t="shared" si="359"/>
        <v/>
      </c>
      <c r="S2834" s="12" t="str">
        <f t="shared" si="360"/>
        <v/>
      </c>
      <c r="T2834" s="12" t="str">
        <f t="shared" si="361"/>
        <v/>
      </c>
      <c r="U2834" s="12" t="str">
        <f t="shared" si="362"/>
        <v/>
      </c>
      <c r="V2834" s="12" t="str">
        <f t="shared" si="356"/>
        <v/>
      </c>
      <c r="X2834" s="44" t="str">
        <f>IF($D2834="", "", IF(COUNTIF($D$11:$D2834, $D2834)&gt;1, "", $D2834))</f>
        <v/>
      </c>
      <c r="Z2834" s="12" t="str">
        <f>IF($X2834="", "", IF(COUNTIF('Page Categories'!$D$11:$D$1010, $X2834)&gt;0, "", MAX(Z$10:Z2833)+1))</f>
        <v/>
      </c>
      <c r="AB2834" s="44" t="str">
        <f t="shared" si="363"/>
        <v/>
      </c>
    </row>
    <row r="2835" spans="1:28" x14ac:dyDescent="0.25">
      <c r="A2835" s="4"/>
      <c r="B2835" s="44" t="str">
        <f>IF($D2835="", "", IF(IFERROR(INDEX('Page Categories'!$E$11:$E$1010, MATCH($D2835, 'Page Categories'!$D$11:$D$1010, 0)), "")="", 'Page Categories'!$M$21, IFERROR(INDEX('Page Categories'!$E$11:$E$1010, MATCH($D2835, 'Page Categories'!$D$11:$D$1010, 0)), "")))</f>
        <v/>
      </c>
      <c r="C2835" s="4"/>
      <c r="D2835" s="50"/>
      <c r="E2835" s="51"/>
      <c r="F2835" s="51"/>
      <c r="G2835" s="52"/>
      <c r="H2835" s="51"/>
      <c r="I2835" s="53"/>
      <c r="J2835" s="4"/>
      <c r="O2835" s="12" t="str">
        <f t="shared" si="357"/>
        <v/>
      </c>
      <c r="Q2835" s="12" t="str">
        <f t="shared" si="358"/>
        <v/>
      </c>
      <c r="R2835" s="12" t="str">
        <f t="shared" si="359"/>
        <v/>
      </c>
      <c r="S2835" s="12" t="str">
        <f t="shared" si="360"/>
        <v/>
      </c>
      <c r="T2835" s="12" t="str">
        <f t="shared" si="361"/>
        <v/>
      </c>
      <c r="U2835" s="12" t="str">
        <f t="shared" si="362"/>
        <v/>
      </c>
      <c r="V2835" s="12" t="str">
        <f t="shared" si="356"/>
        <v/>
      </c>
      <c r="X2835" s="44" t="str">
        <f>IF($D2835="", "", IF(COUNTIF($D$11:$D2835, $D2835)&gt;1, "", $D2835))</f>
        <v/>
      </c>
      <c r="Z2835" s="12" t="str">
        <f>IF($X2835="", "", IF(COUNTIF('Page Categories'!$D$11:$D$1010, $X2835)&gt;0, "", MAX(Z$10:Z2834)+1))</f>
        <v/>
      </c>
      <c r="AB2835" s="44" t="str">
        <f t="shared" si="363"/>
        <v/>
      </c>
    </row>
    <row r="2836" spans="1:28" x14ac:dyDescent="0.25">
      <c r="A2836" s="4"/>
      <c r="B2836" s="44" t="str">
        <f>IF($D2836="", "", IF(IFERROR(INDEX('Page Categories'!$E$11:$E$1010, MATCH($D2836, 'Page Categories'!$D$11:$D$1010, 0)), "")="", 'Page Categories'!$M$21, IFERROR(INDEX('Page Categories'!$E$11:$E$1010, MATCH($D2836, 'Page Categories'!$D$11:$D$1010, 0)), "")))</f>
        <v/>
      </c>
      <c r="C2836" s="4"/>
      <c r="D2836" s="50"/>
      <c r="E2836" s="51"/>
      <c r="F2836" s="51"/>
      <c r="G2836" s="52"/>
      <c r="H2836" s="51"/>
      <c r="I2836" s="53"/>
      <c r="J2836" s="4"/>
      <c r="O2836" s="12" t="str">
        <f t="shared" si="357"/>
        <v/>
      </c>
      <c r="Q2836" s="12" t="str">
        <f t="shared" si="358"/>
        <v/>
      </c>
      <c r="R2836" s="12" t="str">
        <f t="shared" si="359"/>
        <v/>
      </c>
      <c r="S2836" s="12" t="str">
        <f t="shared" si="360"/>
        <v/>
      </c>
      <c r="T2836" s="12" t="str">
        <f t="shared" si="361"/>
        <v/>
      </c>
      <c r="U2836" s="12" t="str">
        <f t="shared" si="362"/>
        <v/>
      </c>
      <c r="V2836" s="12" t="str">
        <f t="shared" si="356"/>
        <v/>
      </c>
      <c r="X2836" s="44" t="str">
        <f>IF($D2836="", "", IF(COUNTIF($D$11:$D2836, $D2836)&gt;1, "", $D2836))</f>
        <v/>
      </c>
      <c r="Z2836" s="12" t="str">
        <f>IF($X2836="", "", IF(COUNTIF('Page Categories'!$D$11:$D$1010, $X2836)&gt;0, "", MAX(Z$10:Z2835)+1))</f>
        <v/>
      </c>
      <c r="AB2836" s="44" t="str">
        <f t="shared" si="363"/>
        <v/>
      </c>
    </row>
    <row r="2837" spans="1:28" x14ac:dyDescent="0.25">
      <c r="A2837" s="4"/>
      <c r="B2837" s="44" t="str">
        <f>IF($D2837="", "", IF(IFERROR(INDEX('Page Categories'!$E$11:$E$1010, MATCH($D2837, 'Page Categories'!$D$11:$D$1010, 0)), "")="", 'Page Categories'!$M$21, IFERROR(INDEX('Page Categories'!$E$11:$E$1010, MATCH($D2837, 'Page Categories'!$D$11:$D$1010, 0)), "")))</f>
        <v/>
      </c>
      <c r="C2837" s="4"/>
      <c r="D2837" s="50"/>
      <c r="E2837" s="51"/>
      <c r="F2837" s="51"/>
      <c r="G2837" s="52"/>
      <c r="H2837" s="51"/>
      <c r="I2837" s="53"/>
      <c r="J2837" s="4"/>
      <c r="O2837" s="12" t="str">
        <f t="shared" si="357"/>
        <v/>
      </c>
      <c r="Q2837" s="12" t="str">
        <f t="shared" si="358"/>
        <v/>
      </c>
      <c r="R2837" s="12" t="str">
        <f t="shared" si="359"/>
        <v/>
      </c>
      <c r="S2837" s="12" t="str">
        <f t="shared" si="360"/>
        <v/>
      </c>
      <c r="T2837" s="12" t="str">
        <f t="shared" si="361"/>
        <v/>
      </c>
      <c r="U2837" s="12" t="str">
        <f t="shared" si="362"/>
        <v/>
      </c>
      <c r="V2837" s="12" t="str">
        <f t="shared" si="356"/>
        <v/>
      </c>
      <c r="X2837" s="44" t="str">
        <f>IF($D2837="", "", IF(COUNTIF($D$11:$D2837, $D2837)&gt;1, "", $D2837))</f>
        <v/>
      </c>
      <c r="Z2837" s="12" t="str">
        <f>IF($X2837="", "", IF(COUNTIF('Page Categories'!$D$11:$D$1010, $X2837)&gt;0, "", MAX(Z$10:Z2836)+1))</f>
        <v/>
      </c>
      <c r="AB2837" s="44" t="str">
        <f t="shared" si="363"/>
        <v/>
      </c>
    </row>
    <row r="2838" spans="1:28" x14ac:dyDescent="0.25">
      <c r="A2838" s="4"/>
      <c r="B2838" s="44" t="str">
        <f>IF($D2838="", "", IF(IFERROR(INDEX('Page Categories'!$E$11:$E$1010, MATCH($D2838, 'Page Categories'!$D$11:$D$1010, 0)), "")="", 'Page Categories'!$M$21, IFERROR(INDEX('Page Categories'!$E$11:$E$1010, MATCH($D2838, 'Page Categories'!$D$11:$D$1010, 0)), "")))</f>
        <v/>
      </c>
      <c r="C2838" s="4"/>
      <c r="D2838" s="50"/>
      <c r="E2838" s="51"/>
      <c r="F2838" s="51"/>
      <c r="G2838" s="52"/>
      <c r="H2838" s="51"/>
      <c r="I2838" s="53"/>
      <c r="J2838" s="4"/>
      <c r="O2838" s="12" t="str">
        <f t="shared" si="357"/>
        <v/>
      </c>
      <c r="Q2838" s="12" t="str">
        <f t="shared" si="358"/>
        <v/>
      </c>
      <c r="R2838" s="12" t="str">
        <f t="shared" si="359"/>
        <v/>
      </c>
      <c r="S2838" s="12" t="str">
        <f t="shared" si="360"/>
        <v/>
      </c>
      <c r="T2838" s="12" t="str">
        <f t="shared" si="361"/>
        <v/>
      </c>
      <c r="U2838" s="12" t="str">
        <f t="shared" si="362"/>
        <v/>
      </c>
      <c r="V2838" s="12" t="str">
        <f t="shared" si="356"/>
        <v/>
      </c>
      <c r="X2838" s="44" t="str">
        <f>IF($D2838="", "", IF(COUNTIF($D$11:$D2838, $D2838)&gt;1, "", $D2838))</f>
        <v/>
      </c>
      <c r="Z2838" s="12" t="str">
        <f>IF($X2838="", "", IF(COUNTIF('Page Categories'!$D$11:$D$1010, $X2838)&gt;0, "", MAX(Z$10:Z2837)+1))</f>
        <v/>
      </c>
      <c r="AB2838" s="44" t="str">
        <f t="shared" si="363"/>
        <v/>
      </c>
    </row>
    <row r="2839" spans="1:28" x14ac:dyDescent="0.25">
      <c r="A2839" s="4"/>
      <c r="B2839" s="44" t="str">
        <f>IF($D2839="", "", IF(IFERROR(INDEX('Page Categories'!$E$11:$E$1010, MATCH($D2839, 'Page Categories'!$D$11:$D$1010, 0)), "")="", 'Page Categories'!$M$21, IFERROR(INDEX('Page Categories'!$E$11:$E$1010, MATCH($D2839, 'Page Categories'!$D$11:$D$1010, 0)), "")))</f>
        <v/>
      </c>
      <c r="C2839" s="4"/>
      <c r="D2839" s="50"/>
      <c r="E2839" s="51"/>
      <c r="F2839" s="51"/>
      <c r="G2839" s="52"/>
      <c r="H2839" s="51"/>
      <c r="I2839" s="53"/>
      <c r="J2839" s="4"/>
      <c r="O2839" s="12" t="str">
        <f t="shared" si="357"/>
        <v/>
      </c>
      <c r="Q2839" s="12" t="str">
        <f t="shared" si="358"/>
        <v/>
      </c>
      <c r="R2839" s="12" t="str">
        <f t="shared" si="359"/>
        <v/>
      </c>
      <c r="S2839" s="12" t="str">
        <f t="shared" si="360"/>
        <v/>
      </c>
      <c r="T2839" s="12" t="str">
        <f t="shared" si="361"/>
        <v/>
      </c>
      <c r="U2839" s="12" t="str">
        <f t="shared" si="362"/>
        <v/>
      </c>
      <c r="V2839" s="12" t="str">
        <f t="shared" si="356"/>
        <v/>
      </c>
      <c r="X2839" s="44" t="str">
        <f>IF($D2839="", "", IF(COUNTIF($D$11:$D2839, $D2839)&gt;1, "", $D2839))</f>
        <v/>
      </c>
      <c r="Z2839" s="12" t="str">
        <f>IF($X2839="", "", IF(COUNTIF('Page Categories'!$D$11:$D$1010, $X2839)&gt;0, "", MAX(Z$10:Z2838)+1))</f>
        <v/>
      </c>
      <c r="AB2839" s="44" t="str">
        <f t="shared" si="363"/>
        <v/>
      </c>
    </row>
    <row r="2840" spans="1:28" x14ac:dyDescent="0.25">
      <c r="A2840" s="4"/>
      <c r="B2840" s="44" t="str">
        <f>IF($D2840="", "", IF(IFERROR(INDEX('Page Categories'!$E$11:$E$1010, MATCH($D2840, 'Page Categories'!$D$11:$D$1010, 0)), "")="", 'Page Categories'!$M$21, IFERROR(INDEX('Page Categories'!$E$11:$E$1010, MATCH($D2840, 'Page Categories'!$D$11:$D$1010, 0)), "")))</f>
        <v/>
      </c>
      <c r="C2840" s="4"/>
      <c r="D2840" s="50"/>
      <c r="E2840" s="51"/>
      <c r="F2840" s="51"/>
      <c r="G2840" s="52"/>
      <c r="H2840" s="51"/>
      <c r="I2840" s="53"/>
      <c r="J2840" s="4"/>
      <c r="O2840" s="12" t="str">
        <f t="shared" si="357"/>
        <v/>
      </c>
      <c r="Q2840" s="12" t="str">
        <f t="shared" si="358"/>
        <v/>
      </c>
      <c r="R2840" s="12" t="str">
        <f t="shared" si="359"/>
        <v/>
      </c>
      <c r="S2840" s="12" t="str">
        <f t="shared" si="360"/>
        <v/>
      </c>
      <c r="T2840" s="12" t="str">
        <f t="shared" si="361"/>
        <v/>
      </c>
      <c r="U2840" s="12" t="str">
        <f t="shared" si="362"/>
        <v/>
      </c>
      <c r="V2840" s="12" t="str">
        <f t="shared" si="356"/>
        <v/>
      </c>
      <c r="X2840" s="44" t="str">
        <f>IF($D2840="", "", IF(COUNTIF($D$11:$D2840, $D2840)&gt;1, "", $D2840))</f>
        <v/>
      </c>
      <c r="Z2840" s="12" t="str">
        <f>IF($X2840="", "", IF(COUNTIF('Page Categories'!$D$11:$D$1010, $X2840)&gt;0, "", MAX(Z$10:Z2839)+1))</f>
        <v/>
      </c>
      <c r="AB2840" s="44" t="str">
        <f t="shared" si="363"/>
        <v/>
      </c>
    </row>
    <row r="2841" spans="1:28" x14ac:dyDescent="0.25">
      <c r="A2841" s="4"/>
      <c r="B2841" s="44" t="str">
        <f>IF($D2841="", "", IF(IFERROR(INDEX('Page Categories'!$E$11:$E$1010, MATCH($D2841, 'Page Categories'!$D$11:$D$1010, 0)), "")="", 'Page Categories'!$M$21, IFERROR(INDEX('Page Categories'!$E$11:$E$1010, MATCH($D2841, 'Page Categories'!$D$11:$D$1010, 0)), "")))</f>
        <v/>
      </c>
      <c r="C2841" s="4"/>
      <c r="D2841" s="50"/>
      <c r="E2841" s="51"/>
      <c r="F2841" s="51"/>
      <c r="G2841" s="52"/>
      <c r="H2841" s="51"/>
      <c r="I2841" s="53"/>
      <c r="J2841" s="4"/>
      <c r="O2841" s="12" t="str">
        <f t="shared" si="357"/>
        <v/>
      </c>
      <c r="Q2841" s="12" t="str">
        <f t="shared" si="358"/>
        <v/>
      </c>
      <c r="R2841" s="12" t="str">
        <f t="shared" si="359"/>
        <v/>
      </c>
      <c r="S2841" s="12" t="str">
        <f t="shared" si="360"/>
        <v/>
      </c>
      <c r="T2841" s="12" t="str">
        <f t="shared" si="361"/>
        <v/>
      </c>
      <c r="U2841" s="12" t="str">
        <f t="shared" si="362"/>
        <v/>
      </c>
      <c r="V2841" s="12" t="str">
        <f t="shared" si="356"/>
        <v/>
      </c>
      <c r="X2841" s="44" t="str">
        <f>IF($D2841="", "", IF(COUNTIF($D$11:$D2841, $D2841)&gt;1, "", $D2841))</f>
        <v/>
      </c>
      <c r="Z2841" s="12" t="str">
        <f>IF($X2841="", "", IF(COUNTIF('Page Categories'!$D$11:$D$1010, $X2841)&gt;0, "", MAX(Z$10:Z2840)+1))</f>
        <v/>
      </c>
      <c r="AB2841" s="44" t="str">
        <f t="shared" si="363"/>
        <v/>
      </c>
    </row>
    <row r="2842" spans="1:28" x14ac:dyDescent="0.25">
      <c r="A2842" s="4"/>
      <c r="B2842" s="44" t="str">
        <f>IF($D2842="", "", IF(IFERROR(INDEX('Page Categories'!$E$11:$E$1010, MATCH($D2842, 'Page Categories'!$D$11:$D$1010, 0)), "")="", 'Page Categories'!$M$21, IFERROR(INDEX('Page Categories'!$E$11:$E$1010, MATCH($D2842, 'Page Categories'!$D$11:$D$1010, 0)), "")))</f>
        <v/>
      </c>
      <c r="C2842" s="4"/>
      <c r="D2842" s="50"/>
      <c r="E2842" s="51"/>
      <c r="F2842" s="51"/>
      <c r="G2842" s="52"/>
      <c r="H2842" s="51"/>
      <c r="I2842" s="53"/>
      <c r="J2842" s="4"/>
      <c r="O2842" s="12" t="str">
        <f t="shared" si="357"/>
        <v/>
      </c>
      <c r="Q2842" s="12" t="str">
        <f t="shared" si="358"/>
        <v/>
      </c>
      <c r="R2842" s="12" t="str">
        <f t="shared" si="359"/>
        <v/>
      </c>
      <c r="S2842" s="12" t="str">
        <f t="shared" si="360"/>
        <v/>
      </c>
      <c r="T2842" s="12" t="str">
        <f t="shared" si="361"/>
        <v/>
      </c>
      <c r="U2842" s="12" t="str">
        <f t="shared" si="362"/>
        <v/>
      </c>
      <c r="V2842" s="12" t="str">
        <f t="shared" si="356"/>
        <v/>
      </c>
      <c r="X2842" s="44" t="str">
        <f>IF($D2842="", "", IF(COUNTIF($D$11:$D2842, $D2842)&gt;1, "", $D2842))</f>
        <v/>
      </c>
      <c r="Z2842" s="12" t="str">
        <f>IF($X2842="", "", IF(COUNTIF('Page Categories'!$D$11:$D$1010, $X2842)&gt;0, "", MAX(Z$10:Z2841)+1))</f>
        <v/>
      </c>
      <c r="AB2842" s="44" t="str">
        <f t="shared" si="363"/>
        <v/>
      </c>
    </row>
    <row r="2843" spans="1:28" x14ac:dyDescent="0.25">
      <c r="A2843" s="4"/>
      <c r="B2843" s="44" t="str">
        <f>IF($D2843="", "", IF(IFERROR(INDEX('Page Categories'!$E$11:$E$1010, MATCH($D2843, 'Page Categories'!$D$11:$D$1010, 0)), "")="", 'Page Categories'!$M$21, IFERROR(INDEX('Page Categories'!$E$11:$E$1010, MATCH($D2843, 'Page Categories'!$D$11:$D$1010, 0)), "")))</f>
        <v/>
      </c>
      <c r="C2843" s="4"/>
      <c r="D2843" s="50"/>
      <c r="E2843" s="51"/>
      <c r="F2843" s="51"/>
      <c r="G2843" s="52"/>
      <c r="H2843" s="51"/>
      <c r="I2843" s="53"/>
      <c r="J2843" s="4"/>
      <c r="O2843" s="12" t="str">
        <f t="shared" si="357"/>
        <v/>
      </c>
      <c r="Q2843" s="12" t="str">
        <f t="shared" si="358"/>
        <v/>
      </c>
      <c r="R2843" s="12" t="str">
        <f t="shared" si="359"/>
        <v/>
      </c>
      <c r="S2843" s="12" t="str">
        <f t="shared" si="360"/>
        <v/>
      </c>
      <c r="T2843" s="12" t="str">
        <f t="shared" si="361"/>
        <v/>
      </c>
      <c r="U2843" s="12" t="str">
        <f t="shared" si="362"/>
        <v/>
      </c>
      <c r="V2843" s="12" t="str">
        <f t="shared" si="356"/>
        <v/>
      </c>
      <c r="X2843" s="44" t="str">
        <f>IF($D2843="", "", IF(COUNTIF($D$11:$D2843, $D2843)&gt;1, "", $D2843))</f>
        <v/>
      </c>
      <c r="Z2843" s="12" t="str">
        <f>IF($X2843="", "", IF(COUNTIF('Page Categories'!$D$11:$D$1010, $X2843)&gt;0, "", MAX(Z$10:Z2842)+1))</f>
        <v/>
      </c>
      <c r="AB2843" s="44" t="str">
        <f t="shared" si="363"/>
        <v/>
      </c>
    </row>
    <row r="2844" spans="1:28" x14ac:dyDescent="0.25">
      <c r="A2844" s="4"/>
      <c r="B2844" s="44" t="str">
        <f>IF($D2844="", "", IF(IFERROR(INDEX('Page Categories'!$E$11:$E$1010, MATCH($D2844, 'Page Categories'!$D$11:$D$1010, 0)), "")="", 'Page Categories'!$M$21, IFERROR(INDEX('Page Categories'!$E$11:$E$1010, MATCH($D2844, 'Page Categories'!$D$11:$D$1010, 0)), "")))</f>
        <v/>
      </c>
      <c r="C2844" s="4"/>
      <c r="D2844" s="50"/>
      <c r="E2844" s="51"/>
      <c r="F2844" s="51"/>
      <c r="G2844" s="52"/>
      <c r="H2844" s="51"/>
      <c r="I2844" s="53"/>
      <c r="J2844" s="4"/>
      <c r="O2844" s="12" t="str">
        <f t="shared" si="357"/>
        <v/>
      </c>
      <c r="Q2844" s="12" t="str">
        <f t="shared" si="358"/>
        <v/>
      </c>
      <c r="R2844" s="12" t="str">
        <f t="shared" si="359"/>
        <v/>
      </c>
      <c r="S2844" s="12" t="str">
        <f t="shared" si="360"/>
        <v/>
      </c>
      <c r="T2844" s="12" t="str">
        <f t="shared" si="361"/>
        <v/>
      </c>
      <c r="U2844" s="12" t="str">
        <f t="shared" si="362"/>
        <v/>
      </c>
      <c r="V2844" s="12" t="str">
        <f t="shared" si="356"/>
        <v/>
      </c>
      <c r="X2844" s="44" t="str">
        <f>IF($D2844="", "", IF(COUNTIF($D$11:$D2844, $D2844)&gt;1, "", $D2844))</f>
        <v/>
      </c>
      <c r="Z2844" s="12" t="str">
        <f>IF($X2844="", "", IF(COUNTIF('Page Categories'!$D$11:$D$1010, $X2844)&gt;0, "", MAX(Z$10:Z2843)+1))</f>
        <v/>
      </c>
      <c r="AB2844" s="44" t="str">
        <f t="shared" si="363"/>
        <v/>
      </c>
    </row>
    <row r="2845" spans="1:28" x14ac:dyDescent="0.25">
      <c r="A2845" s="4"/>
      <c r="B2845" s="44" t="str">
        <f>IF($D2845="", "", IF(IFERROR(INDEX('Page Categories'!$E$11:$E$1010, MATCH($D2845, 'Page Categories'!$D$11:$D$1010, 0)), "")="", 'Page Categories'!$M$21, IFERROR(INDEX('Page Categories'!$E$11:$E$1010, MATCH($D2845, 'Page Categories'!$D$11:$D$1010, 0)), "")))</f>
        <v/>
      </c>
      <c r="C2845" s="4"/>
      <c r="D2845" s="50"/>
      <c r="E2845" s="51"/>
      <c r="F2845" s="51"/>
      <c r="G2845" s="52"/>
      <c r="H2845" s="51"/>
      <c r="I2845" s="53"/>
      <c r="J2845" s="4"/>
      <c r="O2845" s="12" t="str">
        <f t="shared" si="357"/>
        <v/>
      </c>
      <c r="Q2845" s="12" t="str">
        <f t="shared" si="358"/>
        <v/>
      </c>
      <c r="R2845" s="12" t="str">
        <f t="shared" si="359"/>
        <v/>
      </c>
      <c r="S2845" s="12" t="str">
        <f t="shared" si="360"/>
        <v/>
      </c>
      <c r="T2845" s="12" t="str">
        <f t="shared" si="361"/>
        <v/>
      </c>
      <c r="U2845" s="12" t="str">
        <f t="shared" si="362"/>
        <v/>
      </c>
      <c r="V2845" s="12" t="str">
        <f t="shared" si="356"/>
        <v/>
      </c>
      <c r="X2845" s="44" t="str">
        <f>IF($D2845="", "", IF(COUNTIF($D$11:$D2845, $D2845)&gt;1, "", $D2845))</f>
        <v/>
      </c>
      <c r="Z2845" s="12" t="str">
        <f>IF($X2845="", "", IF(COUNTIF('Page Categories'!$D$11:$D$1010, $X2845)&gt;0, "", MAX(Z$10:Z2844)+1))</f>
        <v/>
      </c>
      <c r="AB2845" s="44" t="str">
        <f t="shared" si="363"/>
        <v/>
      </c>
    </row>
    <row r="2846" spans="1:28" x14ac:dyDescent="0.25">
      <c r="A2846" s="4"/>
      <c r="B2846" s="44" t="str">
        <f>IF($D2846="", "", IF(IFERROR(INDEX('Page Categories'!$E$11:$E$1010, MATCH($D2846, 'Page Categories'!$D$11:$D$1010, 0)), "")="", 'Page Categories'!$M$21, IFERROR(INDEX('Page Categories'!$E$11:$E$1010, MATCH($D2846, 'Page Categories'!$D$11:$D$1010, 0)), "")))</f>
        <v/>
      </c>
      <c r="C2846" s="4"/>
      <c r="D2846" s="50"/>
      <c r="E2846" s="51"/>
      <c r="F2846" s="51"/>
      <c r="G2846" s="52"/>
      <c r="H2846" s="51"/>
      <c r="I2846" s="53"/>
      <c r="J2846" s="4"/>
      <c r="O2846" s="12" t="str">
        <f t="shared" si="357"/>
        <v/>
      </c>
      <c r="Q2846" s="12" t="str">
        <f t="shared" si="358"/>
        <v/>
      </c>
      <c r="R2846" s="12" t="str">
        <f t="shared" si="359"/>
        <v/>
      </c>
      <c r="S2846" s="12" t="str">
        <f t="shared" si="360"/>
        <v/>
      </c>
      <c r="T2846" s="12" t="str">
        <f t="shared" si="361"/>
        <v/>
      </c>
      <c r="U2846" s="12" t="str">
        <f t="shared" si="362"/>
        <v/>
      </c>
      <c r="V2846" s="12" t="str">
        <f t="shared" si="356"/>
        <v/>
      </c>
      <c r="X2846" s="44" t="str">
        <f>IF($D2846="", "", IF(COUNTIF($D$11:$D2846, $D2846)&gt;1, "", $D2846))</f>
        <v/>
      </c>
      <c r="Z2846" s="12" t="str">
        <f>IF($X2846="", "", IF(COUNTIF('Page Categories'!$D$11:$D$1010, $X2846)&gt;0, "", MAX(Z$10:Z2845)+1))</f>
        <v/>
      </c>
      <c r="AB2846" s="44" t="str">
        <f t="shared" si="363"/>
        <v/>
      </c>
    </row>
    <row r="2847" spans="1:28" x14ac:dyDescent="0.25">
      <c r="A2847" s="4"/>
      <c r="B2847" s="44" t="str">
        <f>IF($D2847="", "", IF(IFERROR(INDEX('Page Categories'!$E$11:$E$1010, MATCH($D2847, 'Page Categories'!$D$11:$D$1010, 0)), "")="", 'Page Categories'!$M$21, IFERROR(INDEX('Page Categories'!$E$11:$E$1010, MATCH($D2847, 'Page Categories'!$D$11:$D$1010, 0)), "")))</f>
        <v/>
      </c>
      <c r="C2847" s="4"/>
      <c r="D2847" s="50"/>
      <c r="E2847" s="51"/>
      <c r="F2847" s="51"/>
      <c r="G2847" s="52"/>
      <c r="H2847" s="51"/>
      <c r="I2847" s="53"/>
      <c r="J2847" s="4"/>
      <c r="O2847" s="12" t="str">
        <f t="shared" si="357"/>
        <v/>
      </c>
      <c r="Q2847" s="12" t="str">
        <f t="shared" si="358"/>
        <v/>
      </c>
      <c r="R2847" s="12" t="str">
        <f t="shared" si="359"/>
        <v/>
      </c>
      <c r="S2847" s="12" t="str">
        <f t="shared" si="360"/>
        <v/>
      </c>
      <c r="T2847" s="12" t="str">
        <f t="shared" si="361"/>
        <v/>
      </c>
      <c r="U2847" s="12" t="str">
        <f t="shared" si="362"/>
        <v/>
      </c>
      <c r="V2847" s="12" t="str">
        <f t="shared" si="356"/>
        <v/>
      </c>
      <c r="X2847" s="44" t="str">
        <f>IF($D2847="", "", IF(COUNTIF($D$11:$D2847, $D2847)&gt;1, "", $D2847))</f>
        <v/>
      </c>
      <c r="Z2847" s="12" t="str">
        <f>IF($X2847="", "", IF(COUNTIF('Page Categories'!$D$11:$D$1010, $X2847)&gt;0, "", MAX(Z$10:Z2846)+1))</f>
        <v/>
      </c>
      <c r="AB2847" s="44" t="str">
        <f t="shared" si="363"/>
        <v/>
      </c>
    </row>
    <row r="2848" spans="1:28" x14ac:dyDescent="0.25">
      <c r="A2848" s="4"/>
      <c r="B2848" s="44" t="str">
        <f>IF($D2848="", "", IF(IFERROR(INDEX('Page Categories'!$E$11:$E$1010, MATCH($D2848, 'Page Categories'!$D$11:$D$1010, 0)), "")="", 'Page Categories'!$M$21, IFERROR(INDEX('Page Categories'!$E$11:$E$1010, MATCH($D2848, 'Page Categories'!$D$11:$D$1010, 0)), "")))</f>
        <v/>
      </c>
      <c r="C2848" s="4"/>
      <c r="D2848" s="50"/>
      <c r="E2848" s="51"/>
      <c r="F2848" s="51"/>
      <c r="G2848" s="52"/>
      <c r="H2848" s="51"/>
      <c r="I2848" s="53"/>
      <c r="J2848" s="4"/>
      <c r="O2848" s="12" t="str">
        <f t="shared" si="357"/>
        <v/>
      </c>
      <c r="Q2848" s="12" t="str">
        <f t="shared" si="358"/>
        <v/>
      </c>
      <c r="R2848" s="12" t="str">
        <f t="shared" si="359"/>
        <v/>
      </c>
      <c r="S2848" s="12" t="str">
        <f t="shared" si="360"/>
        <v/>
      </c>
      <c r="T2848" s="12" t="str">
        <f t="shared" si="361"/>
        <v/>
      </c>
      <c r="U2848" s="12" t="str">
        <f t="shared" si="362"/>
        <v/>
      </c>
      <c r="V2848" s="12" t="str">
        <f t="shared" si="356"/>
        <v/>
      </c>
      <c r="X2848" s="44" t="str">
        <f>IF($D2848="", "", IF(COUNTIF($D$11:$D2848, $D2848)&gt;1, "", $D2848))</f>
        <v/>
      </c>
      <c r="Z2848" s="12" t="str">
        <f>IF($X2848="", "", IF(COUNTIF('Page Categories'!$D$11:$D$1010, $X2848)&gt;0, "", MAX(Z$10:Z2847)+1))</f>
        <v/>
      </c>
      <c r="AB2848" s="44" t="str">
        <f t="shared" si="363"/>
        <v/>
      </c>
    </row>
    <row r="2849" spans="1:28" x14ac:dyDescent="0.25">
      <c r="A2849" s="4"/>
      <c r="B2849" s="44" t="str">
        <f>IF($D2849="", "", IF(IFERROR(INDEX('Page Categories'!$E$11:$E$1010, MATCH($D2849, 'Page Categories'!$D$11:$D$1010, 0)), "")="", 'Page Categories'!$M$21, IFERROR(INDEX('Page Categories'!$E$11:$E$1010, MATCH($D2849, 'Page Categories'!$D$11:$D$1010, 0)), "")))</f>
        <v/>
      </c>
      <c r="C2849" s="4"/>
      <c r="D2849" s="50"/>
      <c r="E2849" s="51"/>
      <c r="F2849" s="51"/>
      <c r="G2849" s="52"/>
      <c r="H2849" s="51"/>
      <c r="I2849" s="53"/>
      <c r="J2849" s="4"/>
      <c r="O2849" s="12" t="str">
        <f t="shared" si="357"/>
        <v/>
      </c>
      <c r="Q2849" s="12" t="str">
        <f t="shared" si="358"/>
        <v/>
      </c>
      <c r="R2849" s="12" t="str">
        <f t="shared" si="359"/>
        <v/>
      </c>
      <c r="S2849" s="12" t="str">
        <f t="shared" si="360"/>
        <v/>
      </c>
      <c r="T2849" s="12" t="str">
        <f t="shared" si="361"/>
        <v/>
      </c>
      <c r="U2849" s="12" t="str">
        <f t="shared" si="362"/>
        <v/>
      </c>
      <c r="V2849" s="12" t="str">
        <f t="shared" si="356"/>
        <v/>
      </c>
      <c r="X2849" s="44" t="str">
        <f>IF($D2849="", "", IF(COUNTIF($D$11:$D2849, $D2849)&gt;1, "", $D2849))</f>
        <v/>
      </c>
      <c r="Z2849" s="12" t="str">
        <f>IF($X2849="", "", IF(COUNTIF('Page Categories'!$D$11:$D$1010, $X2849)&gt;0, "", MAX(Z$10:Z2848)+1))</f>
        <v/>
      </c>
      <c r="AB2849" s="44" t="str">
        <f t="shared" si="363"/>
        <v/>
      </c>
    </row>
    <row r="2850" spans="1:28" x14ac:dyDescent="0.25">
      <c r="A2850" s="4"/>
      <c r="B2850" s="44" t="str">
        <f>IF($D2850="", "", IF(IFERROR(INDEX('Page Categories'!$E$11:$E$1010, MATCH($D2850, 'Page Categories'!$D$11:$D$1010, 0)), "")="", 'Page Categories'!$M$21, IFERROR(INDEX('Page Categories'!$E$11:$E$1010, MATCH($D2850, 'Page Categories'!$D$11:$D$1010, 0)), "")))</f>
        <v/>
      </c>
      <c r="C2850" s="4"/>
      <c r="D2850" s="50"/>
      <c r="E2850" s="51"/>
      <c r="F2850" s="51"/>
      <c r="G2850" s="52"/>
      <c r="H2850" s="51"/>
      <c r="I2850" s="53"/>
      <c r="J2850" s="4"/>
      <c r="O2850" s="12" t="str">
        <f t="shared" si="357"/>
        <v/>
      </c>
      <c r="Q2850" s="12" t="str">
        <f t="shared" si="358"/>
        <v/>
      </c>
      <c r="R2850" s="12" t="str">
        <f t="shared" si="359"/>
        <v/>
      </c>
      <c r="S2850" s="12" t="str">
        <f t="shared" si="360"/>
        <v/>
      </c>
      <c r="T2850" s="12" t="str">
        <f t="shared" si="361"/>
        <v/>
      </c>
      <c r="U2850" s="12" t="str">
        <f t="shared" si="362"/>
        <v/>
      </c>
      <c r="V2850" s="12" t="str">
        <f t="shared" si="356"/>
        <v/>
      </c>
      <c r="X2850" s="44" t="str">
        <f>IF($D2850="", "", IF(COUNTIF($D$11:$D2850, $D2850)&gt;1, "", $D2850))</f>
        <v/>
      </c>
      <c r="Z2850" s="12" t="str">
        <f>IF($X2850="", "", IF(COUNTIF('Page Categories'!$D$11:$D$1010, $X2850)&gt;0, "", MAX(Z$10:Z2849)+1))</f>
        <v/>
      </c>
      <c r="AB2850" s="44" t="str">
        <f t="shared" si="363"/>
        <v/>
      </c>
    </row>
    <row r="2851" spans="1:28" x14ac:dyDescent="0.25">
      <c r="A2851" s="4"/>
      <c r="B2851" s="44" t="str">
        <f>IF($D2851="", "", IF(IFERROR(INDEX('Page Categories'!$E$11:$E$1010, MATCH($D2851, 'Page Categories'!$D$11:$D$1010, 0)), "")="", 'Page Categories'!$M$21, IFERROR(INDEX('Page Categories'!$E$11:$E$1010, MATCH($D2851, 'Page Categories'!$D$11:$D$1010, 0)), "")))</f>
        <v/>
      </c>
      <c r="C2851" s="4"/>
      <c r="D2851" s="50"/>
      <c r="E2851" s="51"/>
      <c r="F2851" s="51"/>
      <c r="G2851" s="52"/>
      <c r="H2851" s="51"/>
      <c r="I2851" s="53"/>
      <c r="J2851" s="4"/>
      <c r="O2851" s="12" t="str">
        <f t="shared" si="357"/>
        <v/>
      </c>
      <c r="Q2851" s="12" t="str">
        <f t="shared" si="358"/>
        <v/>
      </c>
      <c r="R2851" s="12" t="str">
        <f t="shared" si="359"/>
        <v/>
      </c>
      <c r="S2851" s="12" t="str">
        <f t="shared" si="360"/>
        <v/>
      </c>
      <c r="T2851" s="12" t="str">
        <f t="shared" si="361"/>
        <v/>
      </c>
      <c r="U2851" s="12" t="str">
        <f t="shared" si="362"/>
        <v/>
      </c>
      <c r="V2851" s="12" t="str">
        <f t="shared" si="356"/>
        <v/>
      </c>
      <c r="X2851" s="44" t="str">
        <f>IF($D2851="", "", IF(COUNTIF($D$11:$D2851, $D2851)&gt;1, "", $D2851))</f>
        <v/>
      </c>
      <c r="Z2851" s="12" t="str">
        <f>IF($X2851="", "", IF(COUNTIF('Page Categories'!$D$11:$D$1010, $X2851)&gt;0, "", MAX(Z$10:Z2850)+1))</f>
        <v/>
      </c>
      <c r="AB2851" s="44" t="str">
        <f t="shared" si="363"/>
        <v/>
      </c>
    </row>
    <row r="2852" spans="1:28" x14ac:dyDescent="0.25">
      <c r="A2852" s="4"/>
      <c r="B2852" s="44" t="str">
        <f>IF($D2852="", "", IF(IFERROR(INDEX('Page Categories'!$E$11:$E$1010, MATCH($D2852, 'Page Categories'!$D$11:$D$1010, 0)), "")="", 'Page Categories'!$M$21, IFERROR(INDEX('Page Categories'!$E$11:$E$1010, MATCH($D2852, 'Page Categories'!$D$11:$D$1010, 0)), "")))</f>
        <v/>
      </c>
      <c r="C2852" s="4"/>
      <c r="D2852" s="50"/>
      <c r="E2852" s="51"/>
      <c r="F2852" s="51"/>
      <c r="G2852" s="52"/>
      <c r="H2852" s="51"/>
      <c r="I2852" s="53"/>
      <c r="J2852" s="4"/>
      <c r="O2852" s="12" t="str">
        <f t="shared" si="357"/>
        <v/>
      </c>
      <c r="Q2852" s="12" t="str">
        <f t="shared" si="358"/>
        <v/>
      </c>
      <c r="R2852" s="12" t="str">
        <f t="shared" si="359"/>
        <v/>
      </c>
      <c r="S2852" s="12" t="str">
        <f t="shared" si="360"/>
        <v/>
      </c>
      <c r="T2852" s="12" t="str">
        <f t="shared" si="361"/>
        <v/>
      </c>
      <c r="U2852" s="12" t="str">
        <f t="shared" si="362"/>
        <v/>
      </c>
      <c r="V2852" s="12" t="str">
        <f t="shared" si="356"/>
        <v/>
      </c>
      <c r="X2852" s="44" t="str">
        <f>IF($D2852="", "", IF(COUNTIF($D$11:$D2852, $D2852)&gt;1, "", $D2852))</f>
        <v/>
      </c>
      <c r="Z2852" s="12" t="str">
        <f>IF($X2852="", "", IF(COUNTIF('Page Categories'!$D$11:$D$1010, $X2852)&gt;0, "", MAX(Z$10:Z2851)+1))</f>
        <v/>
      </c>
      <c r="AB2852" s="44" t="str">
        <f t="shared" si="363"/>
        <v/>
      </c>
    </row>
    <row r="2853" spans="1:28" x14ac:dyDescent="0.25">
      <c r="A2853" s="4"/>
      <c r="B2853" s="44" t="str">
        <f>IF($D2853="", "", IF(IFERROR(INDEX('Page Categories'!$E$11:$E$1010, MATCH($D2853, 'Page Categories'!$D$11:$D$1010, 0)), "")="", 'Page Categories'!$M$21, IFERROR(INDEX('Page Categories'!$E$11:$E$1010, MATCH($D2853, 'Page Categories'!$D$11:$D$1010, 0)), "")))</f>
        <v/>
      </c>
      <c r="C2853" s="4"/>
      <c r="D2853" s="50"/>
      <c r="E2853" s="51"/>
      <c r="F2853" s="51"/>
      <c r="G2853" s="52"/>
      <c r="H2853" s="51"/>
      <c r="I2853" s="53"/>
      <c r="J2853" s="4"/>
      <c r="O2853" s="12" t="str">
        <f t="shared" si="357"/>
        <v/>
      </c>
      <c r="Q2853" s="12" t="str">
        <f t="shared" si="358"/>
        <v/>
      </c>
      <c r="R2853" s="12" t="str">
        <f t="shared" si="359"/>
        <v/>
      </c>
      <c r="S2853" s="12" t="str">
        <f t="shared" si="360"/>
        <v/>
      </c>
      <c r="T2853" s="12" t="str">
        <f t="shared" si="361"/>
        <v/>
      </c>
      <c r="U2853" s="12" t="str">
        <f t="shared" si="362"/>
        <v/>
      </c>
      <c r="V2853" s="12" t="str">
        <f t="shared" si="356"/>
        <v/>
      </c>
      <c r="X2853" s="44" t="str">
        <f>IF($D2853="", "", IF(COUNTIF($D$11:$D2853, $D2853)&gt;1, "", $D2853))</f>
        <v/>
      </c>
      <c r="Z2853" s="12" t="str">
        <f>IF($X2853="", "", IF(COUNTIF('Page Categories'!$D$11:$D$1010, $X2853)&gt;0, "", MAX(Z$10:Z2852)+1))</f>
        <v/>
      </c>
      <c r="AB2853" s="44" t="str">
        <f t="shared" si="363"/>
        <v/>
      </c>
    </row>
    <row r="2854" spans="1:28" x14ac:dyDescent="0.25">
      <c r="A2854" s="4"/>
      <c r="B2854" s="44" t="str">
        <f>IF($D2854="", "", IF(IFERROR(INDEX('Page Categories'!$E$11:$E$1010, MATCH($D2854, 'Page Categories'!$D$11:$D$1010, 0)), "")="", 'Page Categories'!$M$21, IFERROR(INDEX('Page Categories'!$E$11:$E$1010, MATCH($D2854, 'Page Categories'!$D$11:$D$1010, 0)), "")))</f>
        <v/>
      </c>
      <c r="C2854" s="4"/>
      <c r="D2854" s="50"/>
      <c r="E2854" s="51"/>
      <c r="F2854" s="51"/>
      <c r="G2854" s="52"/>
      <c r="H2854" s="51"/>
      <c r="I2854" s="53"/>
      <c r="J2854" s="4"/>
      <c r="O2854" s="12" t="str">
        <f t="shared" si="357"/>
        <v/>
      </c>
      <c r="Q2854" s="12" t="str">
        <f t="shared" si="358"/>
        <v/>
      </c>
      <c r="R2854" s="12" t="str">
        <f t="shared" si="359"/>
        <v/>
      </c>
      <c r="S2854" s="12" t="str">
        <f t="shared" si="360"/>
        <v/>
      </c>
      <c r="T2854" s="12" t="str">
        <f t="shared" si="361"/>
        <v/>
      </c>
      <c r="U2854" s="12" t="str">
        <f t="shared" si="362"/>
        <v/>
      </c>
      <c r="V2854" s="12" t="str">
        <f t="shared" si="356"/>
        <v/>
      </c>
      <c r="X2854" s="44" t="str">
        <f>IF($D2854="", "", IF(COUNTIF($D$11:$D2854, $D2854)&gt;1, "", $D2854))</f>
        <v/>
      </c>
      <c r="Z2854" s="12" t="str">
        <f>IF($X2854="", "", IF(COUNTIF('Page Categories'!$D$11:$D$1010, $X2854)&gt;0, "", MAX(Z$10:Z2853)+1))</f>
        <v/>
      </c>
      <c r="AB2854" s="44" t="str">
        <f t="shared" si="363"/>
        <v/>
      </c>
    </row>
    <row r="2855" spans="1:28" x14ac:dyDescent="0.25">
      <c r="A2855" s="4"/>
      <c r="B2855" s="44" t="str">
        <f>IF($D2855="", "", IF(IFERROR(INDEX('Page Categories'!$E$11:$E$1010, MATCH($D2855, 'Page Categories'!$D$11:$D$1010, 0)), "")="", 'Page Categories'!$M$21, IFERROR(INDEX('Page Categories'!$E$11:$E$1010, MATCH($D2855, 'Page Categories'!$D$11:$D$1010, 0)), "")))</f>
        <v/>
      </c>
      <c r="C2855" s="4"/>
      <c r="D2855" s="50"/>
      <c r="E2855" s="51"/>
      <c r="F2855" s="51"/>
      <c r="G2855" s="52"/>
      <c r="H2855" s="51"/>
      <c r="I2855" s="53"/>
      <c r="J2855" s="4"/>
      <c r="O2855" s="12" t="str">
        <f t="shared" si="357"/>
        <v/>
      </c>
      <c r="Q2855" s="12" t="str">
        <f t="shared" si="358"/>
        <v/>
      </c>
      <c r="R2855" s="12" t="str">
        <f t="shared" si="359"/>
        <v/>
      </c>
      <c r="S2855" s="12" t="str">
        <f t="shared" si="360"/>
        <v/>
      </c>
      <c r="T2855" s="12" t="str">
        <f t="shared" si="361"/>
        <v/>
      </c>
      <c r="U2855" s="12" t="str">
        <f t="shared" si="362"/>
        <v/>
      </c>
      <c r="V2855" s="12" t="str">
        <f t="shared" si="356"/>
        <v/>
      </c>
      <c r="X2855" s="44" t="str">
        <f>IF($D2855="", "", IF(COUNTIF($D$11:$D2855, $D2855)&gt;1, "", $D2855))</f>
        <v/>
      </c>
      <c r="Z2855" s="12" t="str">
        <f>IF($X2855="", "", IF(COUNTIF('Page Categories'!$D$11:$D$1010, $X2855)&gt;0, "", MAX(Z$10:Z2854)+1))</f>
        <v/>
      </c>
      <c r="AB2855" s="44" t="str">
        <f t="shared" si="363"/>
        <v/>
      </c>
    </row>
    <row r="2856" spans="1:28" x14ac:dyDescent="0.25">
      <c r="A2856" s="4"/>
      <c r="B2856" s="44" t="str">
        <f>IF($D2856="", "", IF(IFERROR(INDEX('Page Categories'!$E$11:$E$1010, MATCH($D2856, 'Page Categories'!$D$11:$D$1010, 0)), "")="", 'Page Categories'!$M$21, IFERROR(INDEX('Page Categories'!$E$11:$E$1010, MATCH($D2856, 'Page Categories'!$D$11:$D$1010, 0)), "")))</f>
        <v/>
      </c>
      <c r="C2856" s="4"/>
      <c r="D2856" s="50"/>
      <c r="E2856" s="51"/>
      <c r="F2856" s="51"/>
      <c r="G2856" s="52"/>
      <c r="H2856" s="51"/>
      <c r="I2856" s="53"/>
      <c r="J2856" s="4"/>
      <c r="O2856" s="12" t="str">
        <f t="shared" si="357"/>
        <v/>
      </c>
      <c r="Q2856" s="12" t="str">
        <f t="shared" si="358"/>
        <v/>
      </c>
      <c r="R2856" s="12" t="str">
        <f t="shared" si="359"/>
        <v/>
      </c>
      <c r="S2856" s="12" t="str">
        <f t="shared" si="360"/>
        <v/>
      </c>
      <c r="T2856" s="12" t="str">
        <f t="shared" si="361"/>
        <v/>
      </c>
      <c r="U2856" s="12" t="str">
        <f t="shared" si="362"/>
        <v/>
      </c>
      <c r="V2856" s="12" t="str">
        <f t="shared" si="356"/>
        <v/>
      </c>
      <c r="X2856" s="44" t="str">
        <f>IF($D2856="", "", IF(COUNTIF($D$11:$D2856, $D2856)&gt;1, "", $D2856))</f>
        <v/>
      </c>
      <c r="Z2856" s="12" t="str">
        <f>IF($X2856="", "", IF(COUNTIF('Page Categories'!$D$11:$D$1010, $X2856)&gt;0, "", MAX(Z$10:Z2855)+1))</f>
        <v/>
      </c>
      <c r="AB2856" s="44" t="str">
        <f t="shared" si="363"/>
        <v/>
      </c>
    </row>
    <row r="2857" spans="1:28" x14ac:dyDescent="0.25">
      <c r="A2857" s="4"/>
      <c r="B2857" s="44" t="str">
        <f>IF($D2857="", "", IF(IFERROR(INDEX('Page Categories'!$E$11:$E$1010, MATCH($D2857, 'Page Categories'!$D$11:$D$1010, 0)), "")="", 'Page Categories'!$M$21, IFERROR(INDEX('Page Categories'!$E$11:$E$1010, MATCH($D2857, 'Page Categories'!$D$11:$D$1010, 0)), "")))</f>
        <v/>
      </c>
      <c r="C2857" s="4"/>
      <c r="D2857" s="50"/>
      <c r="E2857" s="51"/>
      <c r="F2857" s="51"/>
      <c r="G2857" s="52"/>
      <c r="H2857" s="51"/>
      <c r="I2857" s="53"/>
      <c r="J2857" s="4"/>
      <c r="O2857" s="12" t="str">
        <f t="shared" si="357"/>
        <v/>
      </c>
      <c r="Q2857" s="12" t="str">
        <f t="shared" si="358"/>
        <v/>
      </c>
      <c r="R2857" s="12" t="str">
        <f t="shared" si="359"/>
        <v/>
      </c>
      <c r="S2857" s="12" t="str">
        <f t="shared" si="360"/>
        <v/>
      </c>
      <c r="T2857" s="12" t="str">
        <f t="shared" si="361"/>
        <v/>
      </c>
      <c r="U2857" s="12" t="str">
        <f t="shared" si="362"/>
        <v/>
      </c>
      <c r="V2857" s="12" t="str">
        <f t="shared" si="356"/>
        <v/>
      </c>
      <c r="X2857" s="44" t="str">
        <f>IF($D2857="", "", IF(COUNTIF($D$11:$D2857, $D2857)&gt;1, "", $D2857))</f>
        <v/>
      </c>
      <c r="Z2857" s="12" t="str">
        <f>IF($X2857="", "", IF(COUNTIF('Page Categories'!$D$11:$D$1010, $X2857)&gt;0, "", MAX(Z$10:Z2856)+1))</f>
        <v/>
      </c>
      <c r="AB2857" s="44" t="str">
        <f t="shared" si="363"/>
        <v/>
      </c>
    </row>
    <row r="2858" spans="1:28" x14ac:dyDescent="0.25">
      <c r="A2858" s="4"/>
      <c r="B2858" s="44" t="str">
        <f>IF($D2858="", "", IF(IFERROR(INDEX('Page Categories'!$E$11:$E$1010, MATCH($D2858, 'Page Categories'!$D$11:$D$1010, 0)), "")="", 'Page Categories'!$M$21, IFERROR(INDEX('Page Categories'!$E$11:$E$1010, MATCH($D2858, 'Page Categories'!$D$11:$D$1010, 0)), "")))</f>
        <v/>
      </c>
      <c r="C2858" s="4"/>
      <c r="D2858" s="50"/>
      <c r="E2858" s="51"/>
      <c r="F2858" s="51"/>
      <c r="G2858" s="52"/>
      <c r="H2858" s="51"/>
      <c r="I2858" s="53"/>
      <c r="J2858" s="4"/>
      <c r="O2858" s="12" t="str">
        <f t="shared" si="357"/>
        <v/>
      </c>
      <c r="Q2858" s="12" t="str">
        <f t="shared" si="358"/>
        <v/>
      </c>
      <c r="R2858" s="12" t="str">
        <f t="shared" si="359"/>
        <v/>
      </c>
      <c r="S2858" s="12" t="str">
        <f t="shared" si="360"/>
        <v/>
      </c>
      <c r="T2858" s="12" t="str">
        <f t="shared" si="361"/>
        <v/>
      </c>
      <c r="U2858" s="12" t="str">
        <f t="shared" si="362"/>
        <v/>
      </c>
      <c r="V2858" s="12" t="str">
        <f t="shared" si="356"/>
        <v/>
      </c>
      <c r="X2858" s="44" t="str">
        <f>IF($D2858="", "", IF(COUNTIF($D$11:$D2858, $D2858)&gt;1, "", $D2858))</f>
        <v/>
      </c>
      <c r="Z2858" s="12" t="str">
        <f>IF($X2858="", "", IF(COUNTIF('Page Categories'!$D$11:$D$1010, $X2858)&gt;0, "", MAX(Z$10:Z2857)+1))</f>
        <v/>
      </c>
      <c r="AB2858" s="44" t="str">
        <f t="shared" si="363"/>
        <v/>
      </c>
    </row>
    <row r="2859" spans="1:28" x14ac:dyDescent="0.25">
      <c r="A2859" s="4"/>
      <c r="B2859" s="44" t="str">
        <f>IF($D2859="", "", IF(IFERROR(INDEX('Page Categories'!$E$11:$E$1010, MATCH($D2859, 'Page Categories'!$D$11:$D$1010, 0)), "")="", 'Page Categories'!$M$21, IFERROR(INDEX('Page Categories'!$E$11:$E$1010, MATCH($D2859, 'Page Categories'!$D$11:$D$1010, 0)), "")))</f>
        <v/>
      </c>
      <c r="C2859" s="4"/>
      <c r="D2859" s="50"/>
      <c r="E2859" s="51"/>
      <c r="F2859" s="51"/>
      <c r="G2859" s="52"/>
      <c r="H2859" s="51"/>
      <c r="I2859" s="53"/>
      <c r="J2859" s="4"/>
      <c r="O2859" s="12" t="str">
        <f t="shared" si="357"/>
        <v/>
      </c>
      <c r="Q2859" s="12" t="str">
        <f t="shared" si="358"/>
        <v/>
      </c>
      <c r="R2859" s="12" t="str">
        <f t="shared" si="359"/>
        <v/>
      </c>
      <c r="S2859" s="12" t="str">
        <f t="shared" si="360"/>
        <v/>
      </c>
      <c r="T2859" s="12" t="str">
        <f t="shared" si="361"/>
        <v/>
      </c>
      <c r="U2859" s="12" t="str">
        <f t="shared" si="362"/>
        <v/>
      </c>
      <c r="V2859" s="12" t="str">
        <f t="shared" si="356"/>
        <v/>
      </c>
      <c r="X2859" s="44" t="str">
        <f>IF($D2859="", "", IF(COUNTIF($D$11:$D2859, $D2859)&gt;1, "", $D2859))</f>
        <v/>
      </c>
      <c r="Z2859" s="12" t="str">
        <f>IF($X2859="", "", IF(COUNTIF('Page Categories'!$D$11:$D$1010, $X2859)&gt;0, "", MAX(Z$10:Z2858)+1))</f>
        <v/>
      </c>
      <c r="AB2859" s="44" t="str">
        <f t="shared" si="363"/>
        <v/>
      </c>
    </row>
    <row r="2860" spans="1:28" x14ac:dyDescent="0.25">
      <c r="A2860" s="4"/>
      <c r="B2860" s="44" t="str">
        <f>IF($D2860="", "", IF(IFERROR(INDEX('Page Categories'!$E$11:$E$1010, MATCH($D2860, 'Page Categories'!$D$11:$D$1010, 0)), "")="", 'Page Categories'!$M$21, IFERROR(INDEX('Page Categories'!$E$11:$E$1010, MATCH($D2860, 'Page Categories'!$D$11:$D$1010, 0)), "")))</f>
        <v/>
      </c>
      <c r="C2860" s="4"/>
      <c r="D2860" s="50"/>
      <c r="E2860" s="51"/>
      <c r="F2860" s="51"/>
      <c r="G2860" s="52"/>
      <c r="H2860" s="51"/>
      <c r="I2860" s="53"/>
      <c r="J2860" s="4"/>
      <c r="O2860" s="12" t="str">
        <f t="shared" si="357"/>
        <v/>
      </c>
      <c r="Q2860" s="12" t="str">
        <f t="shared" si="358"/>
        <v/>
      </c>
      <c r="R2860" s="12" t="str">
        <f t="shared" si="359"/>
        <v/>
      </c>
      <c r="S2860" s="12" t="str">
        <f t="shared" si="360"/>
        <v/>
      </c>
      <c r="T2860" s="12" t="str">
        <f t="shared" si="361"/>
        <v/>
      </c>
      <c r="U2860" s="12" t="str">
        <f t="shared" si="362"/>
        <v/>
      </c>
      <c r="V2860" s="12" t="str">
        <f t="shared" si="356"/>
        <v/>
      </c>
      <c r="X2860" s="44" t="str">
        <f>IF($D2860="", "", IF(COUNTIF($D$11:$D2860, $D2860)&gt;1, "", $D2860))</f>
        <v/>
      </c>
      <c r="Z2860" s="12" t="str">
        <f>IF($X2860="", "", IF(COUNTIF('Page Categories'!$D$11:$D$1010, $X2860)&gt;0, "", MAX(Z$10:Z2859)+1))</f>
        <v/>
      </c>
      <c r="AB2860" s="44" t="str">
        <f t="shared" si="363"/>
        <v/>
      </c>
    </row>
    <row r="2861" spans="1:28" x14ac:dyDescent="0.25">
      <c r="A2861" s="4"/>
      <c r="B2861" s="44" t="str">
        <f>IF($D2861="", "", IF(IFERROR(INDEX('Page Categories'!$E$11:$E$1010, MATCH($D2861, 'Page Categories'!$D$11:$D$1010, 0)), "")="", 'Page Categories'!$M$21, IFERROR(INDEX('Page Categories'!$E$11:$E$1010, MATCH($D2861, 'Page Categories'!$D$11:$D$1010, 0)), "")))</f>
        <v/>
      </c>
      <c r="C2861" s="4"/>
      <c r="D2861" s="50"/>
      <c r="E2861" s="51"/>
      <c r="F2861" s="51"/>
      <c r="G2861" s="52"/>
      <c r="H2861" s="51"/>
      <c r="I2861" s="53"/>
      <c r="J2861" s="4"/>
      <c r="O2861" s="12" t="str">
        <f t="shared" si="357"/>
        <v/>
      </c>
      <c r="Q2861" s="12" t="str">
        <f t="shared" si="358"/>
        <v/>
      </c>
      <c r="R2861" s="12" t="str">
        <f t="shared" si="359"/>
        <v/>
      </c>
      <c r="S2861" s="12" t="str">
        <f t="shared" si="360"/>
        <v/>
      </c>
      <c r="T2861" s="12" t="str">
        <f t="shared" si="361"/>
        <v/>
      </c>
      <c r="U2861" s="12" t="str">
        <f t="shared" si="362"/>
        <v/>
      </c>
      <c r="V2861" s="12" t="str">
        <f t="shared" si="356"/>
        <v/>
      </c>
      <c r="X2861" s="44" t="str">
        <f>IF($D2861="", "", IF(COUNTIF($D$11:$D2861, $D2861)&gt;1, "", $D2861))</f>
        <v/>
      </c>
      <c r="Z2861" s="12" t="str">
        <f>IF($X2861="", "", IF(COUNTIF('Page Categories'!$D$11:$D$1010, $X2861)&gt;0, "", MAX(Z$10:Z2860)+1))</f>
        <v/>
      </c>
      <c r="AB2861" s="44" t="str">
        <f t="shared" si="363"/>
        <v/>
      </c>
    </row>
    <row r="2862" spans="1:28" x14ac:dyDescent="0.25">
      <c r="A2862" s="4"/>
      <c r="B2862" s="44" t="str">
        <f>IF($D2862="", "", IF(IFERROR(INDEX('Page Categories'!$E$11:$E$1010, MATCH($D2862, 'Page Categories'!$D$11:$D$1010, 0)), "")="", 'Page Categories'!$M$21, IFERROR(INDEX('Page Categories'!$E$11:$E$1010, MATCH($D2862, 'Page Categories'!$D$11:$D$1010, 0)), "")))</f>
        <v/>
      </c>
      <c r="C2862" s="4"/>
      <c r="D2862" s="50"/>
      <c r="E2862" s="51"/>
      <c r="F2862" s="51"/>
      <c r="G2862" s="52"/>
      <c r="H2862" s="51"/>
      <c r="I2862" s="53"/>
      <c r="J2862" s="4"/>
      <c r="O2862" s="12" t="str">
        <f t="shared" si="357"/>
        <v/>
      </c>
      <c r="Q2862" s="12" t="str">
        <f t="shared" si="358"/>
        <v/>
      </c>
      <c r="R2862" s="12" t="str">
        <f t="shared" si="359"/>
        <v/>
      </c>
      <c r="S2862" s="12" t="str">
        <f t="shared" si="360"/>
        <v/>
      </c>
      <c r="T2862" s="12" t="str">
        <f t="shared" si="361"/>
        <v/>
      </c>
      <c r="U2862" s="12" t="str">
        <f t="shared" si="362"/>
        <v/>
      </c>
      <c r="V2862" s="12" t="str">
        <f t="shared" si="356"/>
        <v/>
      </c>
      <c r="X2862" s="44" t="str">
        <f>IF($D2862="", "", IF(COUNTIF($D$11:$D2862, $D2862)&gt;1, "", $D2862))</f>
        <v/>
      </c>
      <c r="Z2862" s="12" t="str">
        <f>IF($X2862="", "", IF(COUNTIF('Page Categories'!$D$11:$D$1010, $X2862)&gt;0, "", MAX(Z$10:Z2861)+1))</f>
        <v/>
      </c>
      <c r="AB2862" s="44" t="str">
        <f t="shared" si="363"/>
        <v/>
      </c>
    </row>
    <row r="2863" spans="1:28" x14ac:dyDescent="0.25">
      <c r="A2863" s="4"/>
      <c r="B2863" s="44" t="str">
        <f>IF($D2863="", "", IF(IFERROR(INDEX('Page Categories'!$E$11:$E$1010, MATCH($D2863, 'Page Categories'!$D$11:$D$1010, 0)), "")="", 'Page Categories'!$M$21, IFERROR(INDEX('Page Categories'!$E$11:$E$1010, MATCH($D2863, 'Page Categories'!$D$11:$D$1010, 0)), "")))</f>
        <v/>
      </c>
      <c r="C2863" s="4"/>
      <c r="D2863" s="50"/>
      <c r="E2863" s="51"/>
      <c r="F2863" s="51"/>
      <c r="G2863" s="52"/>
      <c r="H2863" s="51"/>
      <c r="I2863" s="53"/>
      <c r="J2863" s="4"/>
      <c r="O2863" s="12" t="str">
        <f t="shared" si="357"/>
        <v/>
      </c>
      <c r="Q2863" s="12" t="str">
        <f t="shared" si="358"/>
        <v/>
      </c>
      <c r="R2863" s="12" t="str">
        <f t="shared" si="359"/>
        <v/>
      </c>
      <c r="S2863" s="12" t="str">
        <f t="shared" si="360"/>
        <v/>
      </c>
      <c r="T2863" s="12" t="str">
        <f t="shared" si="361"/>
        <v/>
      </c>
      <c r="U2863" s="12" t="str">
        <f t="shared" si="362"/>
        <v/>
      </c>
      <c r="V2863" s="12" t="str">
        <f t="shared" si="356"/>
        <v/>
      </c>
      <c r="X2863" s="44" t="str">
        <f>IF($D2863="", "", IF(COUNTIF($D$11:$D2863, $D2863)&gt;1, "", $D2863))</f>
        <v/>
      </c>
      <c r="Z2863" s="12" t="str">
        <f>IF($X2863="", "", IF(COUNTIF('Page Categories'!$D$11:$D$1010, $X2863)&gt;0, "", MAX(Z$10:Z2862)+1))</f>
        <v/>
      </c>
      <c r="AB2863" s="44" t="str">
        <f t="shared" si="363"/>
        <v/>
      </c>
    </row>
    <row r="2864" spans="1:28" x14ac:dyDescent="0.25">
      <c r="A2864" s="4"/>
      <c r="B2864" s="44" t="str">
        <f>IF($D2864="", "", IF(IFERROR(INDEX('Page Categories'!$E$11:$E$1010, MATCH($D2864, 'Page Categories'!$D$11:$D$1010, 0)), "")="", 'Page Categories'!$M$21, IFERROR(INDEX('Page Categories'!$E$11:$E$1010, MATCH($D2864, 'Page Categories'!$D$11:$D$1010, 0)), "")))</f>
        <v/>
      </c>
      <c r="C2864" s="4"/>
      <c r="D2864" s="50"/>
      <c r="E2864" s="51"/>
      <c r="F2864" s="51"/>
      <c r="G2864" s="52"/>
      <c r="H2864" s="51"/>
      <c r="I2864" s="53"/>
      <c r="J2864" s="4"/>
      <c r="O2864" s="12" t="str">
        <f t="shared" si="357"/>
        <v/>
      </c>
      <c r="Q2864" s="12" t="str">
        <f t="shared" si="358"/>
        <v/>
      </c>
      <c r="R2864" s="12" t="str">
        <f t="shared" si="359"/>
        <v/>
      </c>
      <c r="S2864" s="12" t="str">
        <f t="shared" si="360"/>
        <v/>
      </c>
      <c r="T2864" s="12" t="str">
        <f t="shared" si="361"/>
        <v/>
      </c>
      <c r="U2864" s="12" t="str">
        <f t="shared" si="362"/>
        <v/>
      </c>
      <c r="V2864" s="12" t="str">
        <f t="shared" si="356"/>
        <v/>
      </c>
      <c r="X2864" s="44" t="str">
        <f>IF($D2864="", "", IF(COUNTIF($D$11:$D2864, $D2864)&gt;1, "", $D2864))</f>
        <v/>
      </c>
      <c r="Z2864" s="12" t="str">
        <f>IF($X2864="", "", IF(COUNTIF('Page Categories'!$D$11:$D$1010, $X2864)&gt;0, "", MAX(Z$10:Z2863)+1))</f>
        <v/>
      </c>
      <c r="AB2864" s="44" t="str">
        <f t="shared" si="363"/>
        <v/>
      </c>
    </row>
    <row r="2865" spans="1:28" x14ac:dyDescent="0.25">
      <c r="A2865" s="4"/>
      <c r="B2865" s="44" t="str">
        <f>IF($D2865="", "", IF(IFERROR(INDEX('Page Categories'!$E$11:$E$1010, MATCH($D2865, 'Page Categories'!$D$11:$D$1010, 0)), "")="", 'Page Categories'!$M$21, IFERROR(INDEX('Page Categories'!$E$11:$E$1010, MATCH($D2865, 'Page Categories'!$D$11:$D$1010, 0)), "")))</f>
        <v/>
      </c>
      <c r="C2865" s="4"/>
      <c r="D2865" s="50"/>
      <c r="E2865" s="51"/>
      <c r="F2865" s="51"/>
      <c r="G2865" s="52"/>
      <c r="H2865" s="51"/>
      <c r="I2865" s="53"/>
      <c r="J2865" s="4"/>
      <c r="O2865" s="12" t="str">
        <f t="shared" si="357"/>
        <v/>
      </c>
      <c r="Q2865" s="12" t="str">
        <f t="shared" si="358"/>
        <v/>
      </c>
      <c r="R2865" s="12" t="str">
        <f t="shared" si="359"/>
        <v/>
      </c>
      <c r="S2865" s="12" t="str">
        <f t="shared" si="360"/>
        <v/>
      </c>
      <c r="T2865" s="12" t="str">
        <f t="shared" si="361"/>
        <v/>
      </c>
      <c r="U2865" s="12" t="str">
        <f t="shared" si="362"/>
        <v/>
      </c>
      <c r="V2865" s="12" t="str">
        <f t="shared" si="356"/>
        <v/>
      </c>
      <c r="X2865" s="44" t="str">
        <f>IF($D2865="", "", IF(COUNTIF($D$11:$D2865, $D2865)&gt;1, "", $D2865))</f>
        <v/>
      </c>
      <c r="Z2865" s="12" t="str">
        <f>IF($X2865="", "", IF(COUNTIF('Page Categories'!$D$11:$D$1010, $X2865)&gt;0, "", MAX(Z$10:Z2864)+1))</f>
        <v/>
      </c>
      <c r="AB2865" s="44" t="str">
        <f t="shared" si="363"/>
        <v/>
      </c>
    </row>
    <row r="2866" spans="1:28" x14ac:dyDescent="0.25">
      <c r="A2866" s="4"/>
      <c r="B2866" s="44" t="str">
        <f>IF($D2866="", "", IF(IFERROR(INDEX('Page Categories'!$E$11:$E$1010, MATCH($D2866, 'Page Categories'!$D$11:$D$1010, 0)), "")="", 'Page Categories'!$M$21, IFERROR(INDEX('Page Categories'!$E$11:$E$1010, MATCH($D2866, 'Page Categories'!$D$11:$D$1010, 0)), "")))</f>
        <v/>
      </c>
      <c r="C2866" s="4"/>
      <c r="D2866" s="50"/>
      <c r="E2866" s="51"/>
      <c r="F2866" s="51"/>
      <c r="G2866" s="52"/>
      <c r="H2866" s="51"/>
      <c r="I2866" s="53"/>
      <c r="J2866" s="4"/>
      <c r="O2866" s="12" t="str">
        <f t="shared" si="357"/>
        <v/>
      </c>
      <c r="Q2866" s="12" t="str">
        <f t="shared" si="358"/>
        <v/>
      </c>
      <c r="R2866" s="12" t="str">
        <f t="shared" si="359"/>
        <v/>
      </c>
      <c r="S2866" s="12" t="str">
        <f t="shared" si="360"/>
        <v/>
      </c>
      <c r="T2866" s="12" t="str">
        <f t="shared" si="361"/>
        <v/>
      </c>
      <c r="U2866" s="12" t="str">
        <f t="shared" si="362"/>
        <v/>
      </c>
      <c r="V2866" s="12" t="str">
        <f t="shared" si="356"/>
        <v/>
      </c>
      <c r="X2866" s="44" t="str">
        <f>IF($D2866="", "", IF(COUNTIF($D$11:$D2866, $D2866)&gt;1, "", $D2866))</f>
        <v/>
      </c>
      <c r="Z2866" s="12" t="str">
        <f>IF($X2866="", "", IF(COUNTIF('Page Categories'!$D$11:$D$1010, $X2866)&gt;0, "", MAX(Z$10:Z2865)+1))</f>
        <v/>
      </c>
      <c r="AB2866" s="44" t="str">
        <f t="shared" si="363"/>
        <v/>
      </c>
    </row>
    <row r="2867" spans="1:28" x14ac:dyDescent="0.25">
      <c r="A2867" s="4"/>
      <c r="B2867" s="44" t="str">
        <f>IF($D2867="", "", IF(IFERROR(INDEX('Page Categories'!$E$11:$E$1010, MATCH($D2867, 'Page Categories'!$D$11:$D$1010, 0)), "")="", 'Page Categories'!$M$21, IFERROR(INDEX('Page Categories'!$E$11:$E$1010, MATCH($D2867, 'Page Categories'!$D$11:$D$1010, 0)), "")))</f>
        <v/>
      </c>
      <c r="C2867" s="4"/>
      <c r="D2867" s="50"/>
      <c r="E2867" s="51"/>
      <c r="F2867" s="51"/>
      <c r="G2867" s="52"/>
      <c r="H2867" s="51"/>
      <c r="I2867" s="53"/>
      <c r="J2867" s="4"/>
      <c r="O2867" s="12" t="str">
        <f t="shared" si="357"/>
        <v/>
      </c>
      <c r="Q2867" s="12" t="str">
        <f t="shared" si="358"/>
        <v/>
      </c>
      <c r="R2867" s="12" t="str">
        <f t="shared" si="359"/>
        <v/>
      </c>
      <c r="S2867" s="12" t="str">
        <f t="shared" si="360"/>
        <v/>
      </c>
      <c r="T2867" s="12" t="str">
        <f t="shared" si="361"/>
        <v/>
      </c>
      <c r="U2867" s="12" t="str">
        <f t="shared" si="362"/>
        <v/>
      </c>
      <c r="V2867" s="12" t="str">
        <f t="shared" si="356"/>
        <v/>
      </c>
      <c r="X2867" s="44" t="str">
        <f>IF($D2867="", "", IF(COUNTIF($D$11:$D2867, $D2867)&gt;1, "", $D2867))</f>
        <v/>
      </c>
      <c r="Z2867" s="12" t="str">
        <f>IF($X2867="", "", IF(COUNTIF('Page Categories'!$D$11:$D$1010, $X2867)&gt;0, "", MAX(Z$10:Z2866)+1))</f>
        <v/>
      </c>
      <c r="AB2867" s="44" t="str">
        <f t="shared" si="363"/>
        <v/>
      </c>
    </row>
    <row r="2868" spans="1:28" x14ac:dyDescent="0.25">
      <c r="A2868" s="4"/>
      <c r="B2868" s="44" t="str">
        <f>IF($D2868="", "", IF(IFERROR(INDEX('Page Categories'!$E$11:$E$1010, MATCH($D2868, 'Page Categories'!$D$11:$D$1010, 0)), "")="", 'Page Categories'!$M$21, IFERROR(INDEX('Page Categories'!$E$11:$E$1010, MATCH($D2868, 'Page Categories'!$D$11:$D$1010, 0)), "")))</f>
        <v/>
      </c>
      <c r="C2868" s="4"/>
      <c r="D2868" s="50"/>
      <c r="E2868" s="51"/>
      <c r="F2868" s="51"/>
      <c r="G2868" s="52"/>
      <c r="H2868" s="51"/>
      <c r="I2868" s="53"/>
      <c r="J2868" s="4"/>
      <c r="O2868" s="12" t="str">
        <f t="shared" si="357"/>
        <v/>
      </c>
      <c r="Q2868" s="12" t="str">
        <f t="shared" si="358"/>
        <v/>
      </c>
      <c r="R2868" s="12" t="str">
        <f t="shared" si="359"/>
        <v/>
      </c>
      <c r="S2868" s="12" t="str">
        <f t="shared" si="360"/>
        <v/>
      </c>
      <c r="T2868" s="12" t="str">
        <f t="shared" si="361"/>
        <v/>
      </c>
      <c r="U2868" s="12" t="str">
        <f t="shared" si="362"/>
        <v/>
      </c>
      <c r="V2868" s="12" t="str">
        <f t="shared" si="356"/>
        <v/>
      </c>
      <c r="X2868" s="44" t="str">
        <f>IF($D2868="", "", IF(COUNTIF($D$11:$D2868, $D2868)&gt;1, "", $D2868))</f>
        <v/>
      </c>
      <c r="Z2868" s="12" t="str">
        <f>IF($X2868="", "", IF(COUNTIF('Page Categories'!$D$11:$D$1010, $X2868)&gt;0, "", MAX(Z$10:Z2867)+1))</f>
        <v/>
      </c>
      <c r="AB2868" s="44" t="str">
        <f t="shared" si="363"/>
        <v/>
      </c>
    </row>
    <row r="2869" spans="1:28" x14ac:dyDescent="0.25">
      <c r="A2869" s="4"/>
      <c r="B2869" s="44" t="str">
        <f>IF($D2869="", "", IF(IFERROR(INDEX('Page Categories'!$E$11:$E$1010, MATCH($D2869, 'Page Categories'!$D$11:$D$1010, 0)), "")="", 'Page Categories'!$M$21, IFERROR(INDEX('Page Categories'!$E$11:$E$1010, MATCH($D2869, 'Page Categories'!$D$11:$D$1010, 0)), "")))</f>
        <v/>
      </c>
      <c r="C2869" s="4"/>
      <c r="D2869" s="50"/>
      <c r="E2869" s="51"/>
      <c r="F2869" s="51"/>
      <c r="G2869" s="52"/>
      <c r="H2869" s="51"/>
      <c r="I2869" s="53"/>
      <c r="J2869" s="4"/>
      <c r="O2869" s="12" t="str">
        <f t="shared" si="357"/>
        <v/>
      </c>
      <c r="Q2869" s="12" t="str">
        <f t="shared" si="358"/>
        <v/>
      </c>
      <c r="R2869" s="12" t="str">
        <f t="shared" si="359"/>
        <v/>
      </c>
      <c r="S2869" s="12" t="str">
        <f t="shared" si="360"/>
        <v/>
      </c>
      <c r="T2869" s="12" t="str">
        <f t="shared" si="361"/>
        <v/>
      </c>
      <c r="U2869" s="12" t="str">
        <f t="shared" si="362"/>
        <v/>
      </c>
      <c r="V2869" s="12" t="str">
        <f t="shared" si="356"/>
        <v/>
      </c>
      <c r="X2869" s="44" t="str">
        <f>IF($D2869="", "", IF(COUNTIF($D$11:$D2869, $D2869)&gt;1, "", $D2869))</f>
        <v/>
      </c>
      <c r="Z2869" s="12" t="str">
        <f>IF($X2869="", "", IF(COUNTIF('Page Categories'!$D$11:$D$1010, $X2869)&gt;0, "", MAX(Z$10:Z2868)+1))</f>
        <v/>
      </c>
      <c r="AB2869" s="44" t="str">
        <f t="shared" si="363"/>
        <v/>
      </c>
    </row>
    <row r="2870" spans="1:28" x14ac:dyDescent="0.25">
      <c r="A2870" s="4"/>
      <c r="B2870" s="44" t="str">
        <f>IF($D2870="", "", IF(IFERROR(INDEX('Page Categories'!$E$11:$E$1010, MATCH($D2870, 'Page Categories'!$D$11:$D$1010, 0)), "")="", 'Page Categories'!$M$21, IFERROR(INDEX('Page Categories'!$E$11:$E$1010, MATCH($D2870, 'Page Categories'!$D$11:$D$1010, 0)), "")))</f>
        <v/>
      </c>
      <c r="C2870" s="4"/>
      <c r="D2870" s="50"/>
      <c r="E2870" s="51"/>
      <c r="F2870" s="51"/>
      <c r="G2870" s="52"/>
      <c r="H2870" s="51"/>
      <c r="I2870" s="53"/>
      <c r="J2870" s="4"/>
      <c r="O2870" s="12" t="str">
        <f t="shared" si="357"/>
        <v/>
      </c>
      <c r="Q2870" s="12" t="str">
        <f t="shared" si="358"/>
        <v/>
      </c>
      <c r="R2870" s="12" t="str">
        <f t="shared" si="359"/>
        <v/>
      </c>
      <c r="S2870" s="12" t="str">
        <f t="shared" si="360"/>
        <v/>
      </c>
      <c r="T2870" s="12" t="str">
        <f t="shared" si="361"/>
        <v/>
      </c>
      <c r="U2870" s="12" t="str">
        <f t="shared" si="362"/>
        <v/>
      </c>
      <c r="V2870" s="12" t="str">
        <f t="shared" si="356"/>
        <v/>
      </c>
      <c r="X2870" s="44" t="str">
        <f>IF($D2870="", "", IF(COUNTIF($D$11:$D2870, $D2870)&gt;1, "", $D2870))</f>
        <v/>
      </c>
      <c r="Z2870" s="12" t="str">
        <f>IF($X2870="", "", IF(COUNTIF('Page Categories'!$D$11:$D$1010, $X2870)&gt;0, "", MAX(Z$10:Z2869)+1))</f>
        <v/>
      </c>
      <c r="AB2870" s="44" t="str">
        <f t="shared" si="363"/>
        <v/>
      </c>
    </row>
    <row r="2871" spans="1:28" x14ac:dyDescent="0.25">
      <c r="A2871" s="4"/>
      <c r="B2871" s="44" t="str">
        <f>IF($D2871="", "", IF(IFERROR(INDEX('Page Categories'!$E$11:$E$1010, MATCH($D2871, 'Page Categories'!$D$11:$D$1010, 0)), "")="", 'Page Categories'!$M$21, IFERROR(INDEX('Page Categories'!$E$11:$E$1010, MATCH($D2871, 'Page Categories'!$D$11:$D$1010, 0)), "")))</f>
        <v/>
      </c>
      <c r="C2871" s="4"/>
      <c r="D2871" s="50"/>
      <c r="E2871" s="51"/>
      <c r="F2871" s="51"/>
      <c r="G2871" s="52"/>
      <c r="H2871" s="51"/>
      <c r="I2871" s="53"/>
      <c r="J2871" s="4"/>
      <c r="O2871" s="12" t="str">
        <f t="shared" si="357"/>
        <v/>
      </c>
      <c r="Q2871" s="12" t="str">
        <f t="shared" si="358"/>
        <v/>
      </c>
      <c r="R2871" s="12" t="str">
        <f t="shared" si="359"/>
        <v/>
      </c>
      <c r="S2871" s="12" t="str">
        <f t="shared" si="360"/>
        <v/>
      </c>
      <c r="T2871" s="12" t="str">
        <f t="shared" si="361"/>
        <v/>
      </c>
      <c r="U2871" s="12" t="str">
        <f t="shared" si="362"/>
        <v/>
      </c>
      <c r="V2871" s="12" t="str">
        <f t="shared" si="356"/>
        <v/>
      </c>
      <c r="X2871" s="44" t="str">
        <f>IF($D2871="", "", IF(COUNTIF($D$11:$D2871, $D2871)&gt;1, "", $D2871))</f>
        <v/>
      </c>
      <c r="Z2871" s="12" t="str">
        <f>IF($X2871="", "", IF(COUNTIF('Page Categories'!$D$11:$D$1010, $X2871)&gt;0, "", MAX(Z$10:Z2870)+1))</f>
        <v/>
      </c>
      <c r="AB2871" s="44" t="str">
        <f t="shared" si="363"/>
        <v/>
      </c>
    </row>
    <row r="2872" spans="1:28" x14ac:dyDescent="0.25">
      <c r="A2872" s="4"/>
      <c r="B2872" s="44" t="str">
        <f>IF($D2872="", "", IF(IFERROR(INDEX('Page Categories'!$E$11:$E$1010, MATCH($D2872, 'Page Categories'!$D$11:$D$1010, 0)), "")="", 'Page Categories'!$M$21, IFERROR(INDEX('Page Categories'!$E$11:$E$1010, MATCH($D2872, 'Page Categories'!$D$11:$D$1010, 0)), "")))</f>
        <v/>
      </c>
      <c r="C2872" s="4"/>
      <c r="D2872" s="50"/>
      <c r="E2872" s="51"/>
      <c r="F2872" s="51"/>
      <c r="G2872" s="52"/>
      <c r="H2872" s="51"/>
      <c r="I2872" s="53"/>
      <c r="J2872" s="4"/>
      <c r="O2872" s="12" t="str">
        <f t="shared" si="357"/>
        <v/>
      </c>
      <c r="Q2872" s="12" t="str">
        <f t="shared" si="358"/>
        <v/>
      </c>
      <c r="R2872" s="12" t="str">
        <f t="shared" si="359"/>
        <v/>
      </c>
      <c r="S2872" s="12" t="str">
        <f t="shared" si="360"/>
        <v/>
      </c>
      <c r="T2872" s="12" t="str">
        <f t="shared" si="361"/>
        <v/>
      </c>
      <c r="U2872" s="12" t="str">
        <f t="shared" si="362"/>
        <v/>
      </c>
      <c r="V2872" s="12" t="str">
        <f t="shared" si="356"/>
        <v/>
      </c>
      <c r="X2872" s="44" t="str">
        <f>IF($D2872="", "", IF(COUNTIF($D$11:$D2872, $D2872)&gt;1, "", $D2872))</f>
        <v/>
      </c>
      <c r="Z2872" s="12" t="str">
        <f>IF($X2872="", "", IF(COUNTIF('Page Categories'!$D$11:$D$1010, $X2872)&gt;0, "", MAX(Z$10:Z2871)+1))</f>
        <v/>
      </c>
      <c r="AB2872" s="44" t="str">
        <f t="shared" si="363"/>
        <v/>
      </c>
    </row>
    <row r="2873" spans="1:28" x14ac:dyDescent="0.25">
      <c r="A2873" s="4"/>
      <c r="B2873" s="44" t="str">
        <f>IF($D2873="", "", IF(IFERROR(INDEX('Page Categories'!$E$11:$E$1010, MATCH($D2873, 'Page Categories'!$D$11:$D$1010, 0)), "")="", 'Page Categories'!$M$21, IFERROR(INDEX('Page Categories'!$E$11:$E$1010, MATCH($D2873, 'Page Categories'!$D$11:$D$1010, 0)), "")))</f>
        <v/>
      </c>
      <c r="C2873" s="4"/>
      <c r="D2873" s="50"/>
      <c r="E2873" s="51"/>
      <c r="F2873" s="51"/>
      <c r="G2873" s="52"/>
      <c r="H2873" s="51"/>
      <c r="I2873" s="53"/>
      <c r="J2873" s="4"/>
      <c r="O2873" s="12" t="str">
        <f t="shared" si="357"/>
        <v/>
      </c>
      <c r="Q2873" s="12" t="str">
        <f t="shared" si="358"/>
        <v/>
      </c>
      <c r="R2873" s="12" t="str">
        <f t="shared" si="359"/>
        <v/>
      </c>
      <c r="S2873" s="12" t="str">
        <f t="shared" si="360"/>
        <v/>
      </c>
      <c r="T2873" s="12" t="str">
        <f t="shared" si="361"/>
        <v/>
      </c>
      <c r="U2873" s="12" t="str">
        <f t="shared" si="362"/>
        <v/>
      </c>
      <c r="V2873" s="12" t="str">
        <f t="shared" si="356"/>
        <v/>
      </c>
      <c r="X2873" s="44" t="str">
        <f>IF($D2873="", "", IF(COUNTIF($D$11:$D2873, $D2873)&gt;1, "", $D2873))</f>
        <v/>
      </c>
      <c r="Z2873" s="12" t="str">
        <f>IF($X2873="", "", IF(COUNTIF('Page Categories'!$D$11:$D$1010, $X2873)&gt;0, "", MAX(Z$10:Z2872)+1))</f>
        <v/>
      </c>
      <c r="AB2873" s="44" t="str">
        <f t="shared" si="363"/>
        <v/>
      </c>
    </row>
    <row r="2874" spans="1:28" x14ac:dyDescent="0.25">
      <c r="A2874" s="4"/>
      <c r="B2874" s="44" t="str">
        <f>IF($D2874="", "", IF(IFERROR(INDEX('Page Categories'!$E$11:$E$1010, MATCH($D2874, 'Page Categories'!$D$11:$D$1010, 0)), "")="", 'Page Categories'!$M$21, IFERROR(INDEX('Page Categories'!$E$11:$E$1010, MATCH($D2874, 'Page Categories'!$D$11:$D$1010, 0)), "")))</f>
        <v/>
      </c>
      <c r="C2874" s="4"/>
      <c r="D2874" s="50"/>
      <c r="E2874" s="51"/>
      <c r="F2874" s="51"/>
      <c r="G2874" s="52"/>
      <c r="H2874" s="51"/>
      <c r="I2874" s="53"/>
      <c r="J2874" s="4"/>
      <c r="O2874" s="12" t="str">
        <f t="shared" si="357"/>
        <v/>
      </c>
      <c r="Q2874" s="12" t="str">
        <f t="shared" si="358"/>
        <v/>
      </c>
      <c r="R2874" s="12" t="str">
        <f t="shared" si="359"/>
        <v/>
      </c>
      <c r="S2874" s="12" t="str">
        <f t="shared" si="360"/>
        <v/>
      </c>
      <c r="T2874" s="12" t="str">
        <f t="shared" si="361"/>
        <v/>
      </c>
      <c r="U2874" s="12" t="str">
        <f t="shared" si="362"/>
        <v/>
      </c>
      <c r="V2874" s="12" t="str">
        <f t="shared" si="356"/>
        <v/>
      </c>
      <c r="X2874" s="44" t="str">
        <f>IF($D2874="", "", IF(COUNTIF($D$11:$D2874, $D2874)&gt;1, "", $D2874))</f>
        <v/>
      </c>
      <c r="Z2874" s="12" t="str">
        <f>IF($X2874="", "", IF(COUNTIF('Page Categories'!$D$11:$D$1010, $X2874)&gt;0, "", MAX(Z$10:Z2873)+1))</f>
        <v/>
      </c>
      <c r="AB2874" s="44" t="str">
        <f t="shared" si="363"/>
        <v/>
      </c>
    </row>
    <row r="2875" spans="1:28" x14ac:dyDescent="0.25">
      <c r="A2875" s="4"/>
      <c r="B2875" s="44" t="str">
        <f>IF($D2875="", "", IF(IFERROR(INDEX('Page Categories'!$E$11:$E$1010, MATCH($D2875, 'Page Categories'!$D$11:$D$1010, 0)), "")="", 'Page Categories'!$M$21, IFERROR(INDEX('Page Categories'!$E$11:$E$1010, MATCH($D2875, 'Page Categories'!$D$11:$D$1010, 0)), "")))</f>
        <v/>
      </c>
      <c r="C2875" s="4"/>
      <c r="D2875" s="50"/>
      <c r="E2875" s="51"/>
      <c r="F2875" s="51"/>
      <c r="G2875" s="52"/>
      <c r="H2875" s="51"/>
      <c r="I2875" s="53"/>
      <c r="J2875" s="4"/>
      <c r="O2875" s="12" t="str">
        <f t="shared" si="357"/>
        <v/>
      </c>
      <c r="Q2875" s="12" t="str">
        <f t="shared" si="358"/>
        <v/>
      </c>
      <c r="R2875" s="12" t="str">
        <f t="shared" si="359"/>
        <v/>
      </c>
      <c r="S2875" s="12" t="str">
        <f t="shared" si="360"/>
        <v/>
      </c>
      <c r="T2875" s="12" t="str">
        <f t="shared" si="361"/>
        <v/>
      </c>
      <c r="U2875" s="12" t="str">
        <f t="shared" si="362"/>
        <v/>
      </c>
      <c r="V2875" s="12" t="str">
        <f t="shared" si="356"/>
        <v/>
      </c>
      <c r="X2875" s="44" t="str">
        <f>IF($D2875="", "", IF(COUNTIF($D$11:$D2875, $D2875)&gt;1, "", $D2875))</f>
        <v/>
      </c>
      <c r="Z2875" s="12" t="str">
        <f>IF($X2875="", "", IF(COUNTIF('Page Categories'!$D$11:$D$1010, $X2875)&gt;0, "", MAX(Z$10:Z2874)+1))</f>
        <v/>
      </c>
      <c r="AB2875" s="44" t="str">
        <f t="shared" si="363"/>
        <v/>
      </c>
    </row>
    <row r="2876" spans="1:28" x14ac:dyDescent="0.25">
      <c r="A2876" s="4"/>
      <c r="B2876" s="44" t="str">
        <f>IF($D2876="", "", IF(IFERROR(INDEX('Page Categories'!$E$11:$E$1010, MATCH($D2876, 'Page Categories'!$D$11:$D$1010, 0)), "")="", 'Page Categories'!$M$21, IFERROR(INDEX('Page Categories'!$E$11:$E$1010, MATCH($D2876, 'Page Categories'!$D$11:$D$1010, 0)), "")))</f>
        <v/>
      </c>
      <c r="C2876" s="4"/>
      <c r="D2876" s="50"/>
      <c r="E2876" s="51"/>
      <c r="F2876" s="51"/>
      <c r="G2876" s="52"/>
      <c r="H2876" s="51"/>
      <c r="I2876" s="53"/>
      <c r="J2876" s="4"/>
      <c r="O2876" s="12" t="str">
        <f t="shared" si="357"/>
        <v/>
      </c>
      <c r="Q2876" s="12" t="str">
        <f t="shared" si="358"/>
        <v/>
      </c>
      <c r="R2876" s="12" t="str">
        <f t="shared" si="359"/>
        <v/>
      </c>
      <c r="S2876" s="12" t="str">
        <f t="shared" si="360"/>
        <v/>
      </c>
      <c r="T2876" s="12" t="str">
        <f t="shared" si="361"/>
        <v/>
      </c>
      <c r="U2876" s="12" t="str">
        <f t="shared" si="362"/>
        <v/>
      </c>
      <c r="V2876" s="12" t="str">
        <f t="shared" si="356"/>
        <v/>
      </c>
      <c r="X2876" s="44" t="str">
        <f>IF($D2876="", "", IF(COUNTIF($D$11:$D2876, $D2876)&gt;1, "", $D2876))</f>
        <v/>
      </c>
      <c r="Z2876" s="12" t="str">
        <f>IF($X2876="", "", IF(COUNTIF('Page Categories'!$D$11:$D$1010, $X2876)&gt;0, "", MAX(Z$10:Z2875)+1))</f>
        <v/>
      </c>
      <c r="AB2876" s="44" t="str">
        <f t="shared" si="363"/>
        <v/>
      </c>
    </row>
    <row r="2877" spans="1:28" x14ac:dyDescent="0.25">
      <c r="A2877" s="4"/>
      <c r="B2877" s="44" t="str">
        <f>IF($D2877="", "", IF(IFERROR(INDEX('Page Categories'!$E$11:$E$1010, MATCH($D2877, 'Page Categories'!$D$11:$D$1010, 0)), "")="", 'Page Categories'!$M$21, IFERROR(INDEX('Page Categories'!$E$11:$E$1010, MATCH($D2877, 'Page Categories'!$D$11:$D$1010, 0)), "")))</f>
        <v/>
      </c>
      <c r="C2877" s="4"/>
      <c r="D2877" s="50"/>
      <c r="E2877" s="51"/>
      <c r="F2877" s="51"/>
      <c r="G2877" s="52"/>
      <c r="H2877" s="51"/>
      <c r="I2877" s="53"/>
      <c r="J2877" s="4"/>
      <c r="O2877" s="12" t="str">
        <f t="shared" si="357"/>
        <v/>
      </c>
      <c r="Q2877" s="12" t="str">
        <f t="shared" si="358"/>
        <v/>
      </c>
      <c r="R2877" s="12" t="str">
        <f t="shared" si="359"/>
        <v/>
      </c>
      <c r="S2877" s="12" t="str">
        <f t="shared" si="360"/>
        <v/>
      </c>
      <c r="T2877" s="12" t="str">
        <f t="shared" si="361"/>
        <v/>
      </c>
      <c r="U2877" s="12" t="str">
        <f t="shared" si="362"/>
        <v/>
      </c>
      <c r="V2877" s="12" t="str">
        <f t="shared" si="356"/>
        <v/>
      </c>
      <c r="X2877" s="44" t="str">
        <f>IF($D2877="", "", IF(COUNTIF($D$11:$D2877, $D2877)&gt;1, "", $D2877))</f>
        <v/>
      </c>
      <c r="Z2877" s="12" t="str">
        <f>IF($X2877="", "", IF(COUNTIF('Page Categories'!$D$11:$D$1010, $X2877)&gt;0, "", MAX(Z$10:Z2876)+1))</f>
        <v/>
      </c>
      <c r="AB2877" s="44" t="str">
        <f t="shared" si="363"/>
        <v/>
      </c>
    </row>
    <row r="2878" spans="1:28" x14ac:dyDescent="0.25">
      <c r="A2878" s="4"/>
      <c r="B2878" s="44" t="str">
        <f>IF($D2878="", "", IF(IFERROR(INDEX('Page Categories'!$E$11:$E$1010, MATCH($D2878, 'Page Categories'!$D$11:$D$1010, 0)), "")="", 'Page Categories'!$M$21, IFERROR(INDEX('Page Categories'!$E$11:$E$1010, MATCH($D2878, 'Page Categories'!$D$11:$D$1010, 0)), "")))</f>
        <v/>
      </c>
      <c r="C2878" s="4"/>
      <c r="D2878" s="50"/>
      <c r="E2878" s="51"/>
      <c r="F2878" s="51"/>
      <c r="G2878" s="52"/>
      <c r="H2878" s="51"/>
      <c r="I2878" s="53"/>
      <c r="J2878" s="4"/>
      <c r="O2878" s="12" t="str">
        <f t="shared" si="357"/>
        <v/>
      </c>
      <c r="Q2878" s="12" t="str">
        <f t="shared" si="358"/>
        <v/>
      </c>
      <c r="R2878" s="12" t="str">
        <f t="shared" si="359"/>
        <v/>
      </c>
      <c r="S2878" s="12" t="str">
        <f t="shared" si="360"/>
        <v/>
      </c>
      <c r="T2878" s="12" t="str">
        <f t="shared" si="361"/>
        <v/>
      </c>
      <c r="U2878" s="12" t="str">
        <f t="shared" si="362"/>
        <v/>
      </c>
      <c r="V2878" s="12" t="str">
        <f t="shared" si="356"/>
        <v/>
      </c>
      <c r="X2878" s="44" t="str">
        <f>IF($D2878="", "", IF(COUNTIF($D$11:$D2878, $D2878)&gt;1, "", $D2878))</f>
        <v/>
      </c>
      <c r="Z2878" s="12" t="str">
        <f>IF($X2878="", "", IF(COUNTIF('Page Categories'!$D$11:$D$1010, $X2878)&gt;0, "", MAX(Z$10:Z2877)+1))</f>
        <v/>
      </c>
      <c r="AB2878" s="44" t="str">
        <f t="shared" si="363"/>
        <v/>
      </c>
    </row>
    <row r="2879" spans="1:28" x14ac:dyDescent="0.25">
      <c r="A2879" s="4"/>
      <c r="B2879" s="44" t="str">
        <f>IF($D2879="", "", IF(IFERROR(INDEX('Page Categories'!$E$11:$E$1010, MATCH($D2879, 'Page Categories'!$D$11:$D$1010, 0)), "")="", 'Page Categories'!$M$21, IFERROR(INDEX('Page Categories'!$E$11:$E$1010, MATCH($D2879, 'Page Categories'!$D$11:$D$1010, 0)), "")))</f>
        <v/>
      </c>
      <c r="C2879" s="4"/>
      <c r="D2879" s="50"/>
      <c r="E2879" s="51"/>
      <c r="F2879" s="51"/>
      <c r="G2879" s="52"/>
      <c r="H2879" s="51"/>
      <c r="I2879" s="53"/>
      <c r="J2879" s="4"/>
      <c r="O2879" s="12" t="str">
        <f t="shared" si="357"/>
        <v/>
      </c>
      <c r="Q2879" s="12" t="str">
        <f t="shared" si="358"/>
        <v/>
      </c>
      <c r="R2879" s="12" t="str">
        <f t="shared" si="359"/>
        <v/>
      </c>
      <c r="S2879" s="12" t="str">
        <f t="shared" si="360"/>
        <v/>
      </c>
      <c r="T2879" s="12" t="str">
        <f t="shared" si="361"/>
        <v/>
      </c>
      <c r="U2879" s="12" t="str">
        <f t="shared" si="362"/>
        <v/>
      </c>
      <c r="V2879" s="12" t="str">
        <f t="shared" si="356"/>
        <v/>
      </c>
      <c r="X2879" s="44" t="str">
        <f>IF($D2879="", "", IF(COUNTIF($D$11:$D2879, $D2879)&gt;1, "", $D2879))</f>
        <v/>
      </c>
      <c r="Z2879" s="12" t="str">
        <f>IF($X2879="", "", IF(COUNTIF('Page Categories'!$D$11:$D$1010, $X2879)&gt;0, "", MAX(Z$10:Z2878)+1))</f>
        <v/>
      </c>
      <c r="AB2879" s="44" t="str">
        <f t="shared" si="363"/>
        <v/>
      </c>
    </row>
    <row r="2880" spans="1:28" x14ac:dyDescent="0.25">
      <c r="A2880" s="4"/>
      <c r="B2880" s="44" t="str">
        <f>IF($D2880="", "", IF(IFERROR(INDEX('Page Categories'!$E$11:$E$1010, MATCH($D2880, 'Page Categories'!$D$11:$D$1010, 0)), "")="", 'Page Categories'!$M$21, IFERROR(INDEX('Page Categories'!$E$11:$E$1010, MATCH($D2880, 'Page Categories'!$D$11:$D$1010, 0)), "")))</f>
        <v/>
      </c>
      <c r="C2880" s="4"/>
      <c r="D2880" s="50"/>
      <c r="E2880" s="51"/>
      <c r="F2880" s="51"/>
      <c r="G2880" s="52"/>
      <c r="H2880" s="51"/>
      <c r="I2880" s="53"/>
      <c r="J2880" s="4"/>
      <c r="O2880" s="12" t="str">
        <f t="shared" si="357"/>
        <v/>
      </c>
      <c r="Q2880" s="12" t="str">
        <f t="shared" si="358"/>
        <v/>
      </c>
      <c r="R2880" s="12" t="str">
        <f t="shared" si="359"/>
        <v/>
      </c>
      <c r="S2880" s="12" t="str">
        <f t="shared" si="360"/>
        <v/>
      </c>
      <c r="T2880" s="12" t="str">
        <f t="shared" si="361"/>
        <v/>
      </c>
      <c r="U2880" s="12" t="str">
        <f t="shared" si="362"/>
        <v/>
      </c>
      <c r="V2880" s="12" t="str">
        <f t="shared" si="356"/>
        <v/>
      </c>
      <c r="X2880" s="44" t="str">
        <f>IF($D2880="", "", IF(COUNTIF($D$11:$D2880, $D2880)&gt;1, "", $D2880))</f>
        <v/>
      </c>
      <c r="Z2880" s="12" t="str">
        <f>IF($X2880="", "", IF(COUNTIF('Page Categories'!$D$11:$D$1010, $X2880)&gt;0, "", MAX(Z$10:Z2879)+1))</f>
        <v/>
      </c>
      <c r="AB2880" s="44" t="str">
        <f t="shared" si="363"/>
        <v/>
      </c>
    </row>
    <row r="2881" spans="1:28" x14ac:dyDescent="0.25">
      <c r="A2881" s="4"/>
      <c r="B2881" s="44" t="str">
        <f>IF($D2881="", "", IF(IFERROR(INDEX('Page Categories'!$E$11:$E$1010, MATCH($D2881, 'Page Categories'!$D$11:$D$1010, 0)), "")="", 'Page Categories'!$M$21, IFERROR(INDEX('Page Categories'!$E$11:$E$1010, MATCH($D2881, 'Page Categories'!$D$11:$D$1010, 0)), "")))</f>
        <v/>
      </c>
      <c r="C2881" s="4"/>
      <c r="D2881" s="50"/>
      <c r="E2881" s="51"/>
      <c r="F2881" s="51"/>
      <c r="G2881" s="52"/>
      <c r="H2881" s="51"/>
      <c r="I2881" s="53"/>
      <c r="J2881" s="4"/>
      <c r="O2881" s="12" t="str">
        <f t="shared" si="357"/>
        <v/>
      </c>
      <c r="Q2881" s="12" t="str">
        <f t="shared" si="358"/>
        <v/>
      </c>
      <c r="R2881" s="12" t="str">
        <f t="shared" si="359"/>
        <v/>
      </c>
      <c r="S2881" s="12" t="str">
        <f t="shared" si="360"/>
        <v/>
      </c>
      <c r="T2881" s="12" t="str">
        <f t="shared" si="361"/>
        <v/>
      </c>
      <c r="U2881" s="12" t="str">
        <f t="shared" si="362"/>
        <v/>
      </c>
      <c r="V2881" s="12" t="str">
        <f t="shared" si="356"/>
        <v/>
      </c>
      <c r="X2881" s="44" t="str">
        <f>IF($D2881="", "", IF(COUNTIF($D$11:$D2881, $D2881)&gt;1, "", $D2881))</f>
        <v/>
      </c>
      <c r="Z2881" s="12" t="str">
        <f>IF($X2881="", "", IF(COUNTIF('Page Categories'!$D$11:$D$1010, $X2881)&gt;0, "", MAX(Z$10:Z2880)+1))</f>
        <v/>
      </c>
      <c r="AB2881" s="44" t="str">
        <f t="shared" si="363"/>
        <v/>
      </c>
    </row>
    <row r="2882" spans="1:28" x14ac:dyDescent="0.25">
      <c r="A2882" s="4"/>
      <c r="B2882" s="44" t="str">
        <f>IF($D2882="", "", IF(IFERROR(INDEX('Page Categories'!$E$11:$E$1010, MATCH($D2882, 'Page Categories'!$D$11:$D$1010, 0)), "")="", 'Page Categories'!$M$21, IFERROR(INDEX('Page Categories'!$E$11:$E$1010, MATCH($D2882, 'Page Categories'!$D$11:$D$1010, 0)), "")))</f>
        <v/>
      </c>
      <c r="C2882" s="4"/>
      <c r="D2882" s="50"/>
      <c r="E2882" s="51"/>
      <c r="F2882" s="51"/>
      <c r="G2882" s="52"/>
      <c r="H2882" s="51"/>
      <c r="I2882" s="53"/>
      <c r="J2882" s="4"/>
      <c r="O2882" s="12" t="str">
        <f t="shared" si="357"/>
        <v/>
      </c>
      <c r="Q2882" s="12" t="str">
        <f t="shared" si="358"/>
        <v/>
      </c>
      <c r="R2882" s="12" t="str">
        <f t="shared" si="359"/>
        <v/>
      </c>
      <c r="S2882" s="12" t="str">
        <f t="shared" si="360"/>
        <v/>
      </c>
      <c r="T2882" s="12" t="str">
        <f t="shared" si="361"/>
        <v/>
      </c>
      <c r="U2882" s="12" t="str">
        <f t="shared" si="362"/>
        <v/>
      </c>
      <c r="V2882" s="12" t="str">
        <f t="shared" si="356"/>
        <v/>
      </c>
      <c r="X2882" s="44" t="str">
        <f>IF($D2882="", "", IF(COUNTIF($D$11:$D2882, $D2882)&gt;1, "", $D2882))</f>
        <v/>
      </c>
      <c r="Z2882" s="12" t="str">
        <f>IF($X2882="", "", IF(COUNTIF('Page Categories'!$D$11:$D$1010, $X2882)&gt;0, "", MAX(Z$10:Z2881)+1))</f>
        <v/>
      </c>
      <c r="AB2882" s="44" t="str">
        <f t="shared" si="363"/>
        <v/>
      </c>
    </row>
    <row r="2883" spans="1:28" x14ac:dyDescent="0.25">
      <c r="A2883" s="4"/>
      <c r="B2883" s="44" t="str">
        <f>IF($D2883="", "", IF(IFERROR(INDEX('Page Categories'!$E$11:$E$1010, MATCH($D2883, 'Page Categories'!$D$11:$D$1010, 0)), "")="", 'Page Categories'!$M$21, IFERROR(INDEX('Page Categories'!$E$11:$E$1010, MATCH($D2883, 'Page Categories'!$D$11:$D$1010, 0)), "")))</f>
        <v/>
      </c>
      <c r="C2883" s="4"/>
      <c r="D2883" s="50"/>
      <c r="E2883" s="51"/>
      <c r="F2883" s="51"/>
      <c r="G2883" s="52"/>
      <c r="H2883" s="51"/>
      <c r="I2883" s="53"/>
      <c r="J2883" s="4"/>
      <c r="O2883" s="12" t="str">
        <f t="shared" si="357"/>
        <v/>
      </c>
      <c r="Q2883" s="12" t="str">
        <f t="shared" si="358"/>
        <v/>
      </c>
      <c r="R2883" s="12" t="str">
        <f t="shared" si="359"/>
        <v/>
      </c>
      <c r="S2883" s="12" t="str">
        <f t="shared" si="360"/>
        <v/>
      </c>
      <c r="T2883" s="12" t="str">
        <f t="shared" si="361"/>
        <v/>
      </c>
      <c r="U2883" s="12" t="str">
        <f t="shared" si="362"/>
        <v/>
      </c>
      <c r="V2883" s="12" t="str">
        <f t="shared" si="356"/>
        <v/>
      </c>
      <c r="X2883" s="44" t="str">
        <f>IF($D2883="", "", IF(COUNTIF($D$11:$D2883, $D2883)&gt;1, "", $D2883))</f>
        <v/>
      </c>
      <c r="Z2883" s="12" t="str">
        <f>IF($X2883="", "", IF(COUNTIF('Page Categories'!$D$11:$D$1010, $X2883)&gt;0, "", MAX(Z$10:Z2882)+1))</f>
        <v/>
      </c>
      <c r="AB2883" s="44" t="str">
        <f t="shared" si="363"/>
        <v/>
      </c>
    </row>
    <row r="2884" spans="1:28" x14ac:dyDescent="0.25">
      <c r="A2884" s="4"/>
      <c r="B2884" s="44" t="str">
        <f>IF($D2884="", "", IF(IFERROR(INDEX('Page Categories'!$E$11:$E$1010, MATCH($D2884, 'Page Categories'!$D$11:$D$1010, 0)), "")="", 'Page Categories'!$M$21, IFERROR(INDEX('Page Categories'!$E$11:$E$1010, MATCH($D2884, 'Page Categories'!$D$11:$D$1010, 0)), "")))</f>
        <v/>
      </c>
      <c r="C2884" s="4"/>
      <c r="D2884" s="50"/>
      <c r="E2884" s="51"/>
      <c r="F2884" s="51"/>
      <c r="G2884" s="52"/>
      <c r="H2884" s="51"/>
      <c r="I2884" s="53"/>
      <c r="J2884" s="4"/>
      <c r="O2884" s="12" t="str">
        <f t="shared" si="357"/>
        <v/>
      </c>
      <c r="Q2884" s="12" t="str">
        <f t="shared" si="358"/>
        <v/>
      </c>
      <c r="R2884" s="12" t="str">
        <f t="shared" si="359"/>
        <v/>
      </c>
      <c r="S2884" s="12" t="str">
        <f t="shared" si="360"/>
        <v/>
      </c>
      <c r="T2884" s="12" t="str">
        <f t="shared" si="361"/>
        <v/>
      </c>
      <c r="U2884" s="12" t="str">
        <f t="shared" si="362"/>
        <v/>
      </c>
      <c r="V2884" s="12" t="str">
        <f t="shared" si="356"/>
        <v/>
      </c>
      <c r="X2884" s="44" t="str">
        <f>IF($D2884="", "", IF(COUNTIF($D$11:$D2884, $D2884)&gt;1, "", $D2884))</f>
        <v/>
      </c>
      <c r="Z2884" s="12" t="str">
        <f>IF($X2884="", "", IF(COUNTIF('Page Categories'!$D$11:$D$1010, $X2884)&gt;0, "", MAX(Z$10:Z2883)+1))</f>
        <v/>
      </c>
      <c r="AB2884" s="44" t="str">
        <f t="shared" si="363"/>
        <v/>
      </c>
    </row>
    <row r="2885" spans="1:28" x14ac:dyDescent="0.25">
      <c r="A2885" s="4"/>
      <c r="B2885" s="44" t="str">
        <f>IF($D2885="", "", IF(IFERROR(INDEX('Page Categories'!$E$11:$E$1010, MATCH($D2885, 'Page Categories'!$D$11:$D$1010, 0)), "")="", 'Page Categories'!$M$21, IFERROR(INDEX('Page Categories'!$E$11:$E$1010, MATCH($D2885, 'Page Categories'!$D$11:$D$1010, 0)), "")))</f>
        <v/>
      </c>
      <c r="C2885" s="4"/>
      <c r="D2885" s="50"/>
      <c r="E2885" s="51"/>
      <c r="F2885" s="51"/>
      <c r="G2885" s="52"/>
      <c r="H2885" s="51"/>
      <c r="I2885" s="53"/>
      <c r="J2885" s="4"/>
      <c r="O2885" s="12" t="str">
        <f t="shared" si="357"/>
        <v/>
      </c>
      <c r="Q2885" s="12" t="str">
        <f t="shared" si="358"/>
        <v/>
      </c>
      <c r="R2885" s="12" t="str">
        <f t="shared" si="359"/>
        <v/>
      </c>
      <c r="S2885" s="12" t="str">
        <f t="shared" si="360"/>
        <v/>
      </c>
      <c r="T2885" s="12" t="str">
        <f t="shared" si="361"/>
        <v/>
      </c>
      <c r="U2885" s="12" t="str">
        <f t="shared" si="362"/>
        <v/>
      </c>
      <c r="V2885" s="12" t="str">
        <f t="shared" si="356"/>
        <v/>
      </c>
      <c r="X2885" s="44" t="str">
        <f>IF($D2885="", "", IF(COUNTIF($D$11:$D2885, $D2885)&gt;1, "", $D2885))</f>
        <v/>
      </c>
      <c r="Z2885" s="12" t="str">
        <f>IF($X2885="", "", IF(COUNTIF('Page Categories'!$D$11:$D$1010, $X2885)&gt;0, "", MAX(Z$10:Z2884)+1))</f>
        <v/>
      </c>
      <c r="AB2885" s="44" t="str">
        <f t="shared" si="363"/>
        <v/>
      </c>
    </row>
    <row r="2886" spans="1:28" x14ac:dyDescent="0.25">
      <c r="A2886" s="4"/>
      <c r="B2886" s="44" t="str">
        <f>IF($D2886="", "", IF(IFERROR(INDEX('Page Categories'!$E$11:$E$1010, MATCH($D2886, 'Page Categories'!$D$11:$D$1010, 0)), "")="", 'Page Categories'!$M$21, IFERROR(INDEX('Page Categories'!$E$11:$E$1010, MATCH($D2886, 'Page Categories'!$D$11:$D$1010, 0)), "")))</f>
        <v/>
      </c>
      <c r="C2886" s="4"/>
      <c r="D2886" s="50"/>
      <c r="E2886" s="51"/>
      <c r="F2886" s="51"/>
      <c r="G2886" s="52"/>
      <c r="H2886" s="51"/>
      <c r="I2886" s="53"/>
      <c r="J2886" s="4"/>
      <c r="O2886" s="12" t="str">
        <f t="shared" si="357"/>
        <v/>
      </c>
      <c r="Q2886" s="12" t="str">
        <f t="shared" si="358"/>
        <v/>
      </c>
      <c r="R2886" s="12" t="str">
        <f t="shared" si="359"/>
        <v/>
      </c>
      <c r="S2886" s="12" t="str">
        <f t="shared" si="360"/>
        <v/>
      </c>
      <c r="T2886" s="12" t="str">
        <f t="shared" si="361"/>
        <v/>
      </c>
      <c r="U2886" s="12" t="str">
        <f t="shared" si="362"/>
        <v/>
      </c>
      <c r="V2886" s="12" t="str">
        <f t="shared" si="356"/>
        <v/>
      </c>
      <c r="X2886" s="44" t="str">
        <f>IF($D2886="", "", IF(COUNTIF($D$11:$D2886, $D2886)&gt;1, "", $D2886))</f>
        <v/>
      </c>
      <c r="Z2886" s="12" t="str">
        <f>IF($X2886="", "", IF(COUNTIF('Page Categories'!$D$11:$D$1010, $X2886)&gt;0, "", MAX(Z$10:Z2885)+1))</f>
        <v/>
      </c>
      <c r="AB2886" s="44" t="str">
        <f t="shared" si="363"/>
        <v/>
      </c>
    </row>
    <row r="2887" spans="1:28" x14ac:dyDescent="0.25">
      <c r="A2887" s="4"/>
      <c r="B2887" s="44" t="str">
        <f>IF($D2887="", "", IF(IFERROR(INDEX('Page Categories'!$E$11:$E$1010, MATCH($D2887, 'Page Categories'!$D$11:$D$1010, 0)), "")="", 'Page Categories'!$M$21, IFERROR(INDEX('Page Categories'!$E$11:$E$1010, MATCH($D2887, 'Page Categories'!$D$11:$D$1010, 0)), "")))</f>
        <v/>
      </c>
      <c r="C2887" s="4"/>
      <c r="D2887" s="50"/>
      <c r="E2887" s="51"/>
      <c r="F2887" s="51"/>
      <c r="G2887" s="52"/>
      <c r="H2887" s="51"/>
      <c r="I2887" s="53"/>
      <c r="J2887" s="4"/>
      <c r="O2887" s="12" t="str">
        <f t="shared" si="357"/>
        <v/>
      </c>
      <c r="Q2887" s="12" t="str">
        <f t="shared" si="358"/>
        <v/>
      </c>
      <c r="R2887" s="12" t="str">
        <f t="shared" si="359"/>
        <v/>
      </c>
      <c r="S2887" s="12" t="str">
        <f t="shared" si="360"/>
        <v/>
      </c>
      <c r="T2887" s="12" t="str">
        <f t="shared" si="361"/>
        <v/>
      </c>
      <c r="U2887" s="12" t="str">
        <f t="shared" si="362"/>
        <v/>
      </c>
      <c r="V2887" s="12" t="str">
        <f t="shared" si="356"/>
        <v/>
      </c>
      <c r="X2887" s="44" t="str">
        <f>IF($D2887="", "", IF(COUNTIF($D$11:$D2887, $D2887)&gt;1, "", $D2887))</f>
        <v/>
      </c>
      <c r="Z2887" s="12" t="str">
        <f>IF($X2887="", "", IF(COUNTIF('Page Categories'!$D$11:$D$1010, $X2887)&gt;0, "", MAX(Z$10:Z2886)+1))</f>
        <v/>
      </c>
      <c r="AB2887" s="44" t="str">
        <f t="shared" si="363"/>
        <v/>
      </c>
    </row>
    <row r="2888" spans="1:28" x14ac:dyDescent="0.25">
      <c r="A2888" s="4"/>
      <c r="B2888" s="44" t="str">
        <f>IF($D2888="", "", IF(IFERROR(INDEX('Page Categories'!$E$11:$E$1010, MATCH($D2888, 'Page Categories'!$D$11:$D$1010, 0)), "")="", 'Page Categories'!$M$21, IFERROR(INDEX('Page Categories'!$E$11:$E$1010, MATCH($D2888, 'Page Categories'!$D$11:$D$1010, 0)), "")))</f>
        <v/>
      </c>
      <c r="C2888" s="4"/>
      <c r="D2888" s="50"/>
      <c r="E2888" s="51"/>
      <c r="F2888" s="51"/>
      <c r="G2888" s="52"/>
      <c r="H2888" s="51"/>
      <c r="I2888" s="53"/>
      <c r="J2888" s="4"/>
      <c r="O2888" s="12" t="str">
        <f t="shared" si="357"/>
        <v/>
      </c>
      <c r="Q2888" s="12" t="str">
        <f t="shared" si="358"/>
        <v/>
      </c>
      <c r="R2888" s="12" t="str">
        <f t="shared" si="359"/>
        <v/>
      </c>
      <c r="S2888" s="12" t="str">
        <f t="shared" si="360"/>
        <v/>
      </c>
      <c r="T2888" s="12" t="str">
        <f t="shared" si="361"/>
        <v/>
      </c>
      <c r="U2888" s="12" t="str">
        <f t="shared" si="362"/>
        <v/>
      </c>
      <c r="V2888" s="12" t="str">
        <f t="shared" si="356"/>
        <v/>
      </c>
      <c r="X2888" s="44" t="str">
        <f>IF($D2888="", "", IF(COUNTIF($D$11:$D2888, $D2888)&gt;1, "", $D2888))</f>
        <v/>
      </c>
      <c r="Z2888" s="12" t="str">
        <f>IF($X2888="", "", IF(COUNTIF('Page Categories'!$D$11:$D$1010, $X2888)&gt;0, "", MAX(Z$10:Z2887)+1))</f>
        <v/>
      </c>
      <c r="AB2888" s="44" t="str">
        <f t="shared" si="363"/>
        <v/>
      </c>
    </row>
    <row r="2889" spans="1:28" x14ac:dyDescent="0.25">
      <c r="A2889" s="4"/>
      <c r="B2889" s="44" t="str">
        <f>IF($D2889="", "", IF(IFERROR(INDEX('Page Categories'!$E$11:$E$1010, MATCH($D2889, 'Page Categories'!$D$11:$D$1010, 0)), "")="", 'Page Categories'!$M$21, IFERROR(INDEX('Page Categories'!$E$11:$E$1010, MATCH($D2889, 'Page Categories'!$D$11:$D$1010, 0)), "")))</f>
        <v/>
      </c>
      <c r="C2889" s="4"/>
      <c r="D2889" s="50"/>
      <c r="E2889" s="51"/>
      <c r="F2889" s="51"/>
      <c r="G2889" s="52"/>
      <c r="H2889" s="51"/>
      <c r="I2889" s="53"/>
      <c r="J2889" s="4"/>
      <c r="O2889" s="12" t="str">
        <f t="shared" si="357"/>
        <v/>
      </c>
      <c r="Q2889" s="12" t="str">
        <f t="shared" si="358"/>
        <v/>
      </c>
      <c r="R2889" s="12" t="str">
        <f t="shared" si="359"/>
        <v/>
      </c>
      <c r="S2889" s="12" t="str">
        <f t="shared" si="360"/>
        <v/>
      </c>
      <c r="T2889" s="12" t="str">
        <f t="shared" si="361"/>
        <v/>
      </c>
      <c r="U2889" s="12" t="str">
        <f t="shared" si="362"/>
        <v/>
      </c>
      <c r="V2889" s="12" t="str">
        <f t="shared" si="356"/>
        <v/>
      </c>
      <c r="X2889" s="44" t="str">
        <f>IF($D2889="", "", IF(COUNTIF($D$11:$D2889, $D2889)&gt;1, "", $D2889))</f>
        <v/>
      </c>
      <c r="Z2889" s="12" t="str">
        <f>IF($X2889="", "", IF(COUNTIF('Page Categories'!$D$11:$D$1010, $X2889)&gt;0, "", MAX(Z$10:Z2888)+1))</f>
        <v/>
      </c>
      <c r="AB2889" s="44" t="str">
        <f t="shared" si="363"/>
        <v/>
      </c>
    </row>
    <row r="2890" spans="1:28" x14ac:dyDescent="0.25">
      <c r="A2890" s="4"/>
      <c r="B2890" s="44" t="str">
        <f>IF($D2890="", "", IF(IFERROR(INDEX('Page Categories'!$E$11:$E$1010, MATCH($D2890, 'Page Categories'!$D$11:$D$1010, 0)), "")="", 'Page Categories'!$M$21, IFERROR(INDEX('Page Categories'!$E$11:$E$1010, MATCH($D2890, 'Page Categories'!$D$11:$D$1010, 0)), "")))</f>
        <v/>
      </c>
      <c r="C2890" s="4"/>
      <c r="D2890" s="50"/>
      <c r="E2890" s="51"/>
      <c r="F2890" s="51"/>
      <c r="G2890" s="52"/>
      <c r="H2890" s="51"/>
      <c r="I2890" s="53"/>
      <c r="J2890" s="4"/>
      <c r="O2890" s="12" t="str">
        <f t="shared" si="357"/>
        <v/>
      </c>
      <c r="Q2890" s="12" t="str">
        <f t="shared" si="358"/>
        <v/>
      </c>
      <c r="R2890" s="12" t="str">
        <f t="shared" si="359"/>
        <v/>
      </c>
      <c r="S2890" s="12" t="str">
        <f t="shared" si="360"/>
        <v/>
      </c>
      <c r="T2890" s="12" t="str">
        <f t="shared" si="361"/>
        <v/>
      </c>
      <c r="U2890" s="12" t="str">
        <f t="shared" si="362"/>
        <v/>
      </c>
      <c r="V2890" s="12" t="str">
        <f t="shared" si="356"/>
        <v/>
      </c>
      <c r="X2890" s="44" t="str">
        <f>IF($D2890="", "", IF(COUNTIF($D$11:$D2890, $D2890)&gt;1, "", $D2890))</f>
        <v/>
      </c>
      <c r="Z2890" s="12" t="str">
        <f>IF($X2890="", "", IF(COUNTIF('Page Categories'!$D$11:$D$1010, $X2890)&gt;0, "", MAX(Z$10:Z2889)+1))</f>
        <v/>
      </c>
      <c r="AB2890" s="44" t="str">
        <f t="shared" si="363"/>
        <v/>
      </c>
    </row>
    <row r="2891" spans="1:28" x14ac:dyDescent="0.25">
      <c r="A2891" s="4"/>
      <c r="B2891" s="44" t="str">
        <f>IF($D2891="", "", IF(IFERROR(INDEX('Page Categories'!$E$11:$E$1010, MATCH($D2891, 'Page Categories'!$D$11:$D$1010, 0)), "")="", 'Page Categories'!$M$21, IFERROR(INDEX('Page Categories'!$E$11:$E$1010, MATCH($D2891, 'Page Categories'!$D$11:$D$1010, 0)), "")))</f>
        <v/>
      </c>
      <c r="C2891" s="4"/>
      <c r="D2891" s="50"/>
      <c r="E2891" s="51"/>
      <c r="F2891" s="51"/>
      <c r="G2891" s="52"/>
      <c r="H2891" s="51"/>
      <c r="I2891" s="53"/>
      <c r="J2891" s="4"/>
      <c r="O2891" s="12" t="str">
        <f t="shared" si="357"/>
        <v/>
      </c>
      <c r="Q2891" s="12" t="str">
        <f t="shared" si="358"/>
        <v/>
      </c>
      <c r="R2891" s="12" t="str">
        <f t="shared" si="359"/>
        <v/>
      </c>
      <c r="S2891" s="12" t="str">
        <f t="shared" si="360"/>
        <v/>
      </c>
      <c r="T2891" s="12" t="str">
        <f t="shared" si="361"/>
        <v/>
      </c>
      <c r="U2891" s="12" t="str">
        <f t="shared" si="362"/>
        <v/>
      </c>
      <c r="V2891" s="12" t="str">
        <f t="shared" ref="V2891:V2954" si="364">IF($O2891="", "", IF(AND(V$5="X", I2891=""), $O$6, IF(AND(NOT(I2891=""), COUNTIF(M$11:M$22, I2891)=0), $O$7, "")))</f>
        <v/>
      </c>
      <c r="X2891" s="44" t="str">
        <f>IF($D2891="", "", IF(COUNTIF($D$11:$D2891, $D2891)&gt;1, "", $D2891))</f>
        <v/>
      </c>
      <c r="Z2891" s="12" t="str">
        <f>IF($X2891="", "", IF(COUNTIF('Page Categories'!$D$11:$D$1010, $X2891)&gt;0, "", MAX(Z$10:Z2890)+1))</f>
        <v/>
      </c>
      <c r="AB2891" s="44" t="str">
        <f t="shared" si="363"/>
        <v/>
      </c>
    </row>
    <row r="2892" spans="1:28" x14ac:dyDescent="0.25">
      <c r="A2892" s="4"/>
      <c r="B2892" s="44" t="str">
        <f>IF($D2892="", "", IF(IFERROR(INDEX('Page Categories'!$E$11:$E$1010, MATCH($D2892, 'Page Categories'!$D$11:$D$1010, 0)), "")="", 'Page Categories'!$M$21, IFERROR(INDEX('Page Categories'!$E$11:$E$1010, MATCH($D2892, 'Page Categories'!$D$11:$D$1010, 0)), "")))</f>
        <v/>
      </c>
      <c r="C2892" s="4"/>
      <c r="D2892" s="50"/>
      <c r="E2892" s="51"/>
      <c r="F2892" s="51"/>
      <c r="G2892" s="52"/>
      <c r="H2892" s="51"/>
      <c r="I2892" s="53"/>
      <c r="J2892" s="4"/>
      <c r="O2892" s="12" t="str">
        <f t="shared" ref="O2892:O2955" si="365">IF(COUNTIF($D2892:$I2892, "")=6, "", "X")</f>
        <v/>
      </c>
      <c r="Q2892" s="12" t="str">
        <f t="shared" ref="Q2892:Q2955" si="366">IF($O2892="", "", IF(AND(Q$5="X", D2892=""), $O$6, ""))</f>
        <v/>
      </c>
      <c r="R2892" s="12" t="str">
        <f t="shared" ref="R2892:R2955" si="367">IF($O2892="", "", IF(AND(R$5="X", E2892=""), $O$6, IF(AND(NOT(E2892=""), ISNUMBER(E2892)=FALSE), $O$7, "")))</f>
        <v/>
      </c>
      <c r="S2892" s="12" t="str">
        <f t="shared" ref="S2892:S2955" si="368">IF($O2892="", "", IF(AND(S$5="X", F2892=""), $O$6, IF(AND(NOT(F2892=""), ISNUMBER(F2892)=FALSE), $O$7, "")))</f>
        <v/>
      </c>
      <c r="T2892" s="12" t="str">
        <f t="shared" ref="T2892:T2955" si="369">IF($O2892="", "", IF(AND(T$5="X", G2892=""), $O$6, IF(AND(NOT(G2892=""), ISNUMBER(G2892)=FALSE), $O$7, "")))</f>
        <v/>
      </c>
      <c r="U2892" s="12" t="str">
        <f t="shared" ref="U2892:U2955" si="370">IF($O2892="", "", IF(AND(U$5="X", H2892=""), $O$6, IF(AND(NOT(H2892=""), ISNUMBER(H2892)=FALSE), $O$7, "")))</f>
        <v/>
      </c>
      <c r="V2892" s="12" t="str">
        <f t="shared" si="364"/>
        <v/>
      </c>
      <c r="X2892" s="44" t="str">
        <f>IF($D2892="", "", IF(COUNTIF($D$11:$D2892, $D2892)&gt;1, "", $D2892))</f>
        <v/>
      </c>
      <c r="Z2892" s="12" t="str">
        <f>IF($X2892="", "", IF(COUNTIF('Page Categories'!$D$11:$D$1010, $X2892)&gt;0, "", MAX(Z$10:Z2891)+1))</f>
        <v/>
      </c>
      <c r="AB2892" s="44" t="str">
        <f t="shared" ref="AB2892:AB2955" si="371">IF(OR($B2892="", $I2892=""), "", CONCATENATE($B2892, " - ", $I2892))</f>
        <v/>
      </c>
    </row>
    <row r="2893" spans="1:28" x14ac:dyDescent="0.25">
      <c r="A2893" s="4"/>
      <c r="B2893" s="44" t="str">
        <f>IF($D2893="", "", IF(IFERROR(INDEX('Page Categories'!$E$11:$E$1010, MATCH($D2893, 'Page Categories'!$D$11:$D$1010, 0)), "")="", 'Page Categories'!$M$21, IFERROR(INDEX('Page Categories'!$E$11:$E$1010, MATCH($D2893, 'Page Categories'!$D$11:$D$1010, 0)), "")))</f>
        <v/>
      </c>
      <c r="C2893" s="4"/>
      <c r="D2893" s="50"/>
      <c r="E2893" s="51"/>
      <c r="F2893" s="51"/>
      <c r="G2893" s="52"/>
      <c r="H2893" s="51"/>
      <c r="I2893" s="53"/>
      <c r="J2893" s="4"/>
      <c r="O2893" s="12" t="str">
        <f t="shared" si="365"/>
        <v/>
      </c>
      <c r="Q2893" s="12" t="str">
        <f t="shared" si="366"/>
        <v/>
      </c>
      <c r="R2893" s="12" t="str">
        <f t="shared" si="367"/>
        <v/>
      </c>
      <c r="S2893" s="12" t="str">
        <f t="shared" si="368"/>
        <v/>
      </c>
      <c r="T2893" s="12" t="str">
        <f t="shared" si="369"/>
        <v/>
      </c>
      <c r="U2893" s="12" t="str">
        <f t="shared" si="370"/>
        <v/>
      </c>
      <c r="V2893" s="12" t="str">
        <f t="shared" si="364"/>
        <v/>
      </c>
      <c r="X2893" s="44" t="str">
        <f>IF($D2893="", "", IF(COUNTIF($D$11:$D2893, $D2893)&gt;1, "", $D2893))</f>
        <v/>
      </c>
      <c r="Z2893" s="12" t="str">
        <f>IF($X2893="", "", IF(COUNTIF('Page Categories'!$D$11:$D$1010, $X2893)&gt;0, "", MAX(Z$10:Z2892)+1))</f>
        <v/>
      </c>
      <c r="AB2893" s="44" t="str">
        <f t="shared" si="371"/>
        <v/>
      </c>
    </row>
    <row r="2894" spans="1:28" x14ac:dyDescent="0.25">
      <c r="A2894" s="4"/>
      <c r="B2894" s="44" t="str">
        <f>IF($D2894="", "", IF(IFERROR(INDEX('Page Categories'!$E$11:$E$1010, MATCH($D2894, 'Page Categories'!$D$11:$D$1010, 0)), "")="", 'Page Categories'!$M$21, IFERROR(INDEX('Page Categories'!$E$11:$E$1010, MATCH($D2894, 'Page Categories'!$D$11:$D$1010, 0)), "")))</f>
        <v/>
      </c>
      <c r="C2894" s="4"/>
      <c r="D2894" s="50"/>
      <c r="E2894" s="51"/>
      <c r="F2894" s="51"/>
      <c r="G2894" s="52"/>
      <c r="H2894" s="51"/>
      <c r="I2894" s="53"/>
      <c r="J2894" s="4"/>
      <c r="O2894" s="12" t="str">
        <f t="shared" si="365"/>
        <v/>
      </c>
      <c r="Q2894" s="12" t="str">
        <f t="shared" si="366"/>
        <v/>
      </c>
      <c r="R2894" s="12" t="str">
        <f t="shared" si="367"/>
        <v/>
      </c>
      <c r="S2894" s="12" t="str">
        <f t="shared" si="368"/>
        <v/>
      </c>
      <c r="T2894" s="12" t="str">
        <f t="shared" si="369"/>
        <v/>
      </c>
      <c r="U2894" s="12" t="str">
        <f t="shared" si="370"/>
        <v/>
      </c>
      <c r="V2894" s="12" t="str">
        <f t="shared" si="364"/>
        <v/>
      </c>
      <c r="X2894" s="44" t="str">
        <f>IF($D2894="", "", IF(COUNTIF($D$11:$D2894, $D2894)&gt;1, "", $D2894))</f>
        <v/>
      </c>
      <c r="Z2894" s="12" t="str">
        <f>IF($X2894="", "", IF(COUNTIF('Page Categories'!$D$11:$D$1010, $X2894)&gt;0, "", MAX(Z$10:Z2893)+1))</f>
        <v/>
      </c>
      <c r="AB2894" s="44" t="str">
        <f t="shared" si="371"/>
        <v/>
      </c>
    </row>
    <row r="2895" spans="1:28" x14ac:dyDescent="0.25">
      <c r="A2895" s="4"/>
      <c r="B2895" s="44" t="str">
        <f>IF($D2895="", "", IF(IFERROR(INDEX('Page Categories'!$E$11:$E$1010, MATCH($D2895, 'Page Categories'!$D$11:$D$1010, 0)), "")="", 'Page Categories'!$M$21, IFERROR(INDEX('Page Categories'!$E$11:$E$1010, MATCH($D2895, 'Page Categories'!$D$11:$D$1010, 0)), "")))</f>
        <v/>
      </c>
      <c r="C2895" s="4"/>
      <c r="D2895" s="50"/>
      <c r="E2895" s="51"/>
      <c r="F2895" s="51"/>
      <c r="G2895" s="52"/>
      <c r="H2895" s="51"/>
      <c r="I2895" s="53"/>
      <c r="J2895" s="4"/>
      <c r="O2895" s="12" t="str">
        <f t="shared" si="365"/>
        <v/>
      </c>
      <c r="Q2895" s="12" t="str">
        <f t="shared" si="366"/>
        <v/>
      </c>
      <c r="R2895" s="12" t="str">
        <f t="shared" si="367"/>
        <v/>
      </c>
      <c r="S2895" s="12" t="str">
        <f t="shared" si="368"/>
        <v/>
      </c>
      <c r="T2895" s="12" t="str">
        <f t="shared" si="369"/>
        <v/>
      </c>
      <c r="U2895" s="12" t="str">
        <f t="shared" si="370"/>
        <v/>
      </c>
      <c r="V2895" s="12" t="str">
        <f t="shared" si="364"/>
        <v/>
      </c>
      <c r="X2895" s="44" t="str">
        <f>IF($D2895="", "", IF(COUNTIF($D$11:$D2895, $D2895)&gt;1, "", $D2895))</f>
        <v/>
      </c>
      <c r="Z2895" s="12" t="str">
        <f>IF($X2895="", "", IF(COUNTIF('Page Categories'!$D$11:$D$1010, $X2895)&gt;0, "", MAX(Z$10:Z2894)+1))</f>
        <v/>
      </c>
      <c r="AB2895" s="44" t="str">
        <f t="shared" si="371"/>
        <v/>
      </c>
    </row>
    <row r="2896" spans="1:28" x14ac:dyDescent="0.25">
      <c r="A2896" s="4"/>
      <c r="B2896" s="44" t="str">
        <f>IF($D2896="", "", IF(IFERROR(INDEX('Page Categories'!$E$11:$E$1010, MATCH($D2896, 'Page Categories'!$D$11:$D$1010, 0)), "")="", 'Page Categories'!$M$21, IFERROR(INDEX('Page Categories'!$E$11:$E$1010, MATCH($D2896, 'Page Categories'!$D$11:$D$1010, 0)), "")))</f>
        <v/>
      </c>
      <c r="C2896" s="4"/>
      <c r="D2896" s="50"/>
      <c r="E2896" s="51"/>
      <c r="F2896" s="51"/>
      <c r="G2896" s="52"/>
      <c r="H2896" s="51"/>
      <c r="I2896" s="53"/>
      <c r="J2896" s="4"/>
      <c r="O2896" s="12" t="str">
        <f t="shared" si="365"/>
        <v/>
      </c>
      <c r="Q2896" s="12" t="str">
        <f t="shared" si="366"/>
        <v/>
      </c>
      <c r="R2896" s="12" t="str">
        <f t="shared" si="367"/>
        <v/>
      </c>
      <c r="S2896" s="12" t="str">
        <f t="shared" si="368"/>
        <v/>
      </c>
      <c r="T2896" s="12" t="str">
        <f t="shared" si="369"/>
        <v/>
      </c>
      <c r="U2896" s="12" t="str">
        <f t="shared" si="370"/>
        <v/>
      </c>
      <c r="V2896" s="12" t="str">
        <f t="shared" si="364"/>
        <v/>
      </c>
      <c r="X2896" s="44" t="str">
        <f>IF($D2896="", "", IF(COUNTIF($D$11:$D2896, $D2896)&gt;1, "", $D2896))</f>
        <v/>
      </c>
      <c r="Z2896" s="12" t="str">
        <f>IF($X2896="", "", IF(COUNTIF('Page Categories'!$D$11:$D$1010, $X2896)&gt;0, "", MAX(Z$10:Z2895)+1))</f>
        <v/>
      </c>
      <c r="AB2896" s="44" t="str">
        <f t="shared" si="371"/>
        <v/>
      </c>
    </row>
    <row r="2897" spans="1:28" x14ac:dyDescent="0.25">
      <c r="A2897" s="4"/>
      <c r="B2897" s="44" t="str">
        <f>IF($D2897="", "", IF(IFERROR(INDEX('Page Categories'!$E$11:$E$1010, MATCH($D2897, 'Page Categories'!$D$11:$D$1010, 0)), "")="", 'Page Categories'!$M$21, IFERROR(INDEX('Page Categories'!$E$11:$E$1010, MATCH($D2897, 'Page Categories'!$D$11:$D$1010, 0)), "")))</f>
        <v/>
      </c>
      <c r="C2897" s="4"/>
      <c r="D2897" s="50"/>
      <c r="E2897" s="51"/>
      <c r="F2897" s="51"/>
      <c r="G2897" s="52"/>
      <c r="H2897" s="51"/>
      <c r="I2897" s="53"/>
      <c r="J2897" s="4"/>
      <c r="O2897" s="12" t="str">
        <f t="shared" si="365"/>
        <v/>
      </c>
      <c r="Q2897" s="12" t="str">
        <f t="shared" si="366"/>
        <v/>
      </c>
      <c r="R2897" s="12" t="str">
        <f t="shared" si="367"/>
        <v/>
      </c>
      <c r="S2897" s="12" t="str">
        <f t="shared" si="368"/>
        <v/>
      </c>
      <c r="T2897" s="12" t="str">
        <f t="shared" si="369"/>
        <v/>
      </c>
      <c r="U2897" s="12" t="str">
        <f t="shared" si="370"/>
        <v/>
      </c>
      <c r="V2897" s="12" t="str">
        <f t="shared" si="364"/>
        <v/>
      </c>
      <c r="X2897" s="44" t="str">
        <f>IF($D2897="", "", IF(COUNTIF($D$11:$D2897, $D2897)&gt;1, "", $D2897))</f>
        <v/>
      </c>
      <c r="Z2897" s="12" t="str">
        <f>IF($X2897="", "", IF(COUNTIF('Page Categories'!$D$11:$D$1010, $X2897)&gt;0, "", MAX(Z$10:Z2896)+1))</f>
        <v/>
      </c>
      <c r="AB2897" s="44" t="str">
        <f t="shared" si="371"/>
        <v/>
      </c>
    </row>
    <row r="2898" spans="1:28" x14ac:dyDescent="0.25">
      <c r="A2898" s="4"/>
      <c r="B2898" s="44" t="str">
        <f>IF($D2898="", "", IF(IFERROR(INDEX('Page Categories'!$E$11:$E$1010, MATCH($D2898, 'Page Categories'!$D$11:$D$1010, 0)), "")="", 'Page Categories'!$M$21, IFERROR(INDEX('Page Categories'!$E$11:$E$1010, MATCH($D2898, 'Page Categories'!$D$11:$D$1010, 0)), "")))</f>
        <v/>
      </c>
      <c r="C2898" s="4"/>
      <c r="D2898" s="50"/>
      <c r="E2898" s="51"/>
      <c r="F2898" s="51"/>
      <c r="G2898" s="52"/>
      <c r="H2898" s="51"/>
      <c r="I2898" s="53"/>
      <c r="J2898" s="4"/>
      <c r="O2898" s="12" t="str">
        <f t="shared" si="365"/>
        <v/>
      </c>
      <c r="Q2898" s="12" t="str">
        <f t="shared" si="366"/>
        <v/>
      </c>
      <c r="R2898" s="12" t="str">
        <f t="shared" si="367"/>
        <v/>
      </c>
      <c r="S2898" s="12" t="str">
        <f t="shared" si="368"/>
        <v/>
      </c>
      <c r="T2898" s="12" t="str">
        <f t="shared" si="369"/>
        <v/>
      </c>
      <c r="U2898" s="12" t="str">
        <f t="shared" si="370"/>
        <v/>
      </c>
      <c r="V2898" s="12" t="str">
        <f t="shared" si="364"/>
        <v/>
      </c>
      <c r="X2898" s="44" t="str">
        <f>IF($D2898="", "", IF(COUNTIF($D$11:$D2898, $D2898)&gt;1, "", $D2898))</f>
        <v/>
      </c>
      <c r="Z2898" s="12" t="str">
        <f>IF($X2898="", "", IF(COUNTIF('Page Categories'!$D$11:$D$1010, $X2898)&gt;0, "", MAX(Z$10:Z2897)+1))</f>
        <v/>
      </c>
      <c r="AB2898" s="44" t="str">
        <f t="shared" si="371"/>
        <v/>
      </c>
    </row>
    <row r="2899" spans="1:28" x14ac:dyDescent="0.25">
      <c r="A2899" s="4"/>
      <c r="B2899" s="44" t="str">
        <f>IF($D2899="", "", IF(IFERROR(INDEX('Page Categories'!$E$11:$E$1010, MATCH($D2899, 'Page Categories'!$D$11:$D$1010, 0)), "")="", 'Page Categories'!$M$21, IFERROR(INDEX('Page Categories'!$E$11:$E$1010, MATCH($D2899, 'Page Categories'!$D$11:$D$1010, 0)), "")))</f>
        <v/>
      </c>
      <c r="C2899" s="4"/>
      <c r="D2899" s="50"/>
      <c r="E2899" s="51"/>
      <c r="F2899" s="51"/>
      <c r="G2899" s="52"/>
      <c r="H2899" s="51"/>
      <c r="I2899" s="53"/>
      <c r="J2899" s="4"/>
      <c r="O2899" s="12" t="str">
        <f t="shared" si="365"/>
        <v/>
      </c>
      <c r="Q2899" s="12" t="str">
        <f t="shared" si="366"/>
        <v/>
      </c>
      <c r="R2899" s="12" t="str">
        <f t="shared" si="367"/>
        <v/>
      </c>
      <c r="S2899" s="12" t="str">
        <f t="shared" si="368"/>
        <v/>
      </c>
      <c r="T2899" s="12" t="str">
        <f t="shared" si="369"/>
        <v/>
      </c>
      <c r="U2899" s="12" t="str">
        <f t="shared" si="370"/>
        <v/>
      </c>
      <c r="V2899" s="12" t="str">
        <f t="shared" si="364"/>
        <v/>
      </c>
      <c r="X2899" s="44" t="str">
        <f>IF($D2899="", "", IF(COUNTIF($D$11:$D2899, $D2899)&gt;1, "", $D2899))</f>
        <v/>
      </c>
      <c r="Z2899" s="12" t="str">
        <f>IF($X2899="", "", IF(COUNTIF('Page Categories'!$D$11:$D$1010, $X2899)&gt;0, "", MAX(Z$10:Z2898)+1))</f>
        <v/>
      </c>
      <c r="AB2899" s="44" t="str">
        <f t="shared" si="371"/>
        <v/>
      </c>
    </row>
    <row r="2900" spans="1:28" x14ac:dyDescent="0.25">
      <c r="A2900" s="4"/>
      <c r="B2900" s="44" t="str">
        <f>IF($D2900="", "", IF(IFERROR(INDEX('Page Categories'!$E$11:$E$1010, MATCH($D2900, 'Page Categories'!$D$11:$D$1010, 0)), "")="", 'Page Categories'!$M$21, IFERROR(INDEX('Page Categories'!$E$11:$E$1010, MATCH($D2900, 'Page Categories'!$D$11:$D$1010, 0)), "")))</f>
        <v/>
      </c>
      <c r="C2900" s="4"/>
      <c r="D2900" s="50"/>
      <c r="E2900" s="51"/>
      <c r="F2900" s="51"/>
      <c r="G2900" s="52"/>
      <c r="H2900" s="51"/>
      <c r="I2900" s="53"/>
      <c r="J2900" s="4"/>
      <c r="O2900" s="12" t="str">
        <f t="shared" si="365"/>
        <v/>
      </c>
      <c r="Q2900" s="12" t="str">
        <f t="shared" si="366"/>
        <v/>
      </c>
      <c r="R2900" s="12" t="str">
        <f t="shared" si="367"/>
        <v/>
      </c>
      <c r="S2900" s="12" t="str">
        <f t="shared" si="368"/>
        <v/>
      </c>
      <c r="T2900" s="12" t="str">
        <f t="shared" si="369"/>
        <v/>
      </c>
      <c r="U2900" s="12" t="str">
        <f t="shared" si="370"/>
        <v/>
      </c>
      <c r="V2900" s="12" t="str">
        <f t="shared" si="364"/>
        <v/>
      </c>
      <c r="X2900" s="44" t="str">
        <f>IF($D2900="", "", IF(COUNTIF($D$11:$D2900, $D2900)&gt;1, "", $D2900))</f>
        <v/>
      </c>
      <c r="Z2900" s="12" t="str">
        <f>IF($X2900="", "", IF(COUNTIF('Page Categories'!$D$11:$D$1010, $X2900)&gt;0, "", MAX(Z$10:Z2899)+1))</f>
        <v/>
      </c>
      <c r="AB2900" s="44" t="str">
        <f t="shared" si="371"/>
        <v/>
      </c>
    </row>
    <row r="2901" spans="1:28" x14ac:dyDescent="0.25">
      <c r="A2901" s="4"/>
      <c r="B2901" s="44" t="str">
        <f>IF($D2901="", "", IF(IFERROR(INDEX('Page Categories'!$E$11:$E$1010, MATCH($D2901, 'Page Categories'!$D$11:$D$1010, 0)), "")="", 'Page Categories'!$M$21, IFERROR(INDEX('Page Categories'!$E$11:$E$1010, MATCH($D2901, 'Page Categories'!$D$11:$D$1010, 0)), "")))</f>
        <v/>
      </c>
      <c r="C2901" s="4"/>
      <c r="D2901" s="50"/>
      <c r="E2901" s="51"/>
      <c r="F2901" s="51"/>
      <c r="G2901" s="52"/>
      <c r="H2901" s="51"/>
      <c r="I2901" s="53"/>
      <c r="J2901" s="4"/>
      <c r="O2901" s="12" t="str">
        <f t="shared" si="365"/>
        <v/>
      </c>
      <c r="Q2901" s="12" t="str">
        <f t="shared" si="366"/>
        <v/>
      </c>
      <c r="R2901" s="12" t="str">
        <f t="shared" si="367"/>
        <v/>
      </c>
      <c r="S2901" s="12" t="str">
        <f t="shared" si="368"/>
        <v/>
      </c>
      <c r="T2901" s="12" t="str">
        <f t="shared" si="369"/>
        <v/>
      </c>
      <c r="U2901" s="12" t="str">
        <f t="shared" si="370"/>
        <v/>
      </c>
      <c r="V2901" s="12" t="str">
        <f t="shared" si="364"/>
        <v/>
      </c>
      <c r="X2901" s="44" t="str">
        <f>IF($D2901="", "", IF(COUNTIF($D$11:$D2901, $D2901)&gt;1, "", $D2901))</f>
        <v/>
      </c>
      <c r="Z2901" s="12" t="str">
        <f>IF($X2901="", "", IF(COUNTIF('Page Categories'!$D$11:$D$1010, $X2901)&gt;0, "", MAX(Z$10:Z2900)+1))</f>
        <v/>
      </c>
      <c r="AB2901" s="44" t="str">
        <f t="shared" si="371"/>
        <v/>
      </c>
    </row>
    <row r="2902" spans="1:28" x14ac:dyDescent="0.25">
      <c r="A2902" s="4"/>
      <c r="B2902" s="44" t="str">
        <f>IF($D2902="", "", IF(IFERROR(INDEX('Page Categories'!$E$11:$E$1010, MATCH($D2902, 'Page Categories'!$D$11:$D$1010, 0)), "")="", 'Page Categories'!$M$21, IFERROR(INDEX('Page Categories'!$E$11:$E$1010, MATCH($D2902, 'Page Categories'!$D$11:$D$1010, 0)), "")))</f>
        <v/>
      </c>
      <c r="C2902" s="4"/>
      <c r="D2902" s="50"/>
      <c r="E2902" s="51"/>
      <c r="F2902" s="51"/>
      <c r="G2902" s="52"/>
      <c r="H2902" s="51"/>
      <c r="I2902" s="53"/>
      <c r="J2902" s="4"/>
      <c r="O2902" s="12" t="str">
        <f t="shared" si="365"/>
        <v/>
      </c>
      <c r="Q2902" s="12" t="str">
        <f t="shared" si="366"/>
        <v/>
      </c>
      <c r="R2902" s="12" t="str">
        <f t="shared" si="367"/>
        <v/>
      </c>
      <c r="S2902" s="12" t="str">
        <f t="shared" si="368"/>
        <v/>
      </c>
      <c r="T2902" s="12" t="str">
        <f t="shared" si="369"/>
        <v/>
      </c>
      <c r="U2902" s="12" t="str">
        <f t="shared" si="370"/>
        <v/>
      </c>
      <c r="V2902" s="12" t="str">
        <f t="shared" si="364"/>
        <v/>
      </c>
      <c r="X2902" s="44" t="str">
        <f>IF($D2902="", "", IF(COUNTIF($D$11:$D2902, $D2902)&gt;1, "", $D2902))</f>
        <v/>
      </c>
      <c r="Z2902" s="12" t="str">
        <f>IF($X2902="", "", IF(COUNTIF('Page Categories'!$D$11:$D$1010, $X2902)&gt;0, "", MAX(Z$10:Z2901)+1))</f>
        <v/>
      </c>
      <c r="AB2902" s="44" t="str">
        <f t="shared" si="371"/>
        <v/>
      </c>
    </row>
    <row r="2903" spans="1:28" x14ac:dyDescent="0.25">
      <c r="A2903" s="4"/>
      <c r="B2903" s="44" t="str">
        <f>IF($D2903="", "", IF(IFERROR(INDEX('Page Categories'!$E$11:$E$1010, MATCH($D2903, 'Page Categories'!$D$11:$D$1010, 0)), "")="", 'Page Categories'!$M$21, IFERROR(INDEX('Page Categories'!$E$11:$E$1010, MATCH($D2903, 'Page Categories'!$D$11:$D$1010, 0)), "")))</f>
        <v/>
      </c>
      <c r="C2903" s="4"/>
      <c r="D2903" s="50"/>
      <c r="E2903" s="51"/>
      <c r="F2903" s="51"/>
      <c r="G2903" s="52"/>
      <c r="H2903" s="51"/>
      <c r="I2903" s="53"/>
      <c r="J2903" s="4"/>
      <c r="O2903" s="12" t="str">
        <f t="shared" si="365"/>
        <v/>
      </c>
      <c r="Q2903" s="12" t="str">
        <f t="shared" si="366"/>
        <v/>
      </c>
      <c r="R2903" s="12" t="str">
        <f t="shared" si="367"/>
        <v/>
      </c>
      <c r="S2903" s="12" t="str">
        <f t="shared" si="368"/>
        <v/>
      </c>
      <c r="T2903" s="12" t="str">
        <f t="shared" si="369"/>
        <v/>
      </c>
      <c r="U2903" s="12" t="str">
        <f t="shared" si="370"/>
        <v/>
      </c>
      <c r="V2903" s="12" t="str">
        <f t="shared" si="364"/>
        <v/>
      </c>
      <c r="X2903" s="44" t="str">
        <f>IF($D2903="", "", IF(COUNTIF($D$11:$D2903, $D2903)&gt;1, "", $D2903))</f>
        <v/>
      </c>
      <c r="Z2903" s="12" t="str">
        <f>IF($X2903="", "", IF(COUNTIF('Page Categories'!$D$11:$D$1010, $X2903)&gt;0, "", MAX(Z$10:Z2902)+1))</f>
        <v/>
      </c>
      <c r="AB2903" s="44" t="str">
        <f t="shared" si="371"/>
        <v/>
      </c>
    </row>
    <row r="2904" spans="1:28" x14ac:dyDescent="0.25">
      <c r="A2904" s="4"/>
      <c r="B2904" s="44" t="str">
        <f>IF($D2904="", "", IF(IFERROR(INDEX('Page Categories'!$E$11:$E$1010, MATCH($D2904, 'Page Categories'!$D$11:$D$1010, 0)), "")="", 'Page Categories'!$M$21, IFERROR(INDEX('Page Categories'!$E$11:$E$1010, MATCH($D2904, 'Page Categories'!$D$11:$D$1010, 0)), "")))</f>
        <v/>
      </c>
      <c r="C2904" s="4"/>
      <c r="D2904" s="50"/>
      <c r="E2904" s="51"/>
      <c r="F2904" s="51"/>
      <c r="G2904" s="52"/>
      <c r="H2904" s="51"/>
      <c r="I2904" s="53"/>
      <c r="J2904" s="4"/>
      <c r="O2904" s="12" t="str">
        <f t="shared" si="365"/>
        <v/>
      </c>
      <c r="Q2904" s="12" t="str">
        <f t="shared" si="366"/>
        <v/>
      </c>
      <c r="R2904" s="12" t="str">
        <f t="shared" si="367"/>
        <v/>
      </c>
      <c r="S2904" s="12" t="str">
        <f t="shared" si="368"/>
        <v/>
      </c>
      <c r="T2904" s="12" t="str">
        <f t="shared" si="369"/>
        <v/>
      </c>
      <c r="U2904" s="12" t="str">
        <f t="shared" si="370"/>
        <v/>
      </c>
      <c r="V2904" s="12" t="str">
        <f t="shared" si="364"/>
        <v/>
      </c>
      <c r="X2904" s="44" t="str">
        <f>IF($D2904="", "", IF(COUNTIF($D$11:$D2904, $D2904)&gt;1, "", $D2904))</f>
        <v/>
      </c>
      <c r="Z2904" s="12" t="str">
        <f>IF($X2904="", "", IF(COUNTIF('Page Categories'!$D$11:$D$1010, $X2904)&gt;0, "", MAX(Z$10:Z2903)+1))</f>
        <v/>
      </c>
      <c r="AB2904" s="44" t="str">
        <f t="shared" si="371"/>
        <v/>
      </c>
    </row>
    <row r="2905" spans="1:28" x14ac:dyDescent="0.25">
      <c r="A2905" s="4"/>
      <c r="B2905" s="44" t="str">
        <f>IF($D2905="", "", IF(IFERROR(INDEX('Page Categories'!$E$11:$E$1010, MATCH($D2905, 'Page Categories'!$D$11:$D$1010, 0)), "")="", 'Page Categories'!$M$21, IFERROR(INDEX('Page Categories'!$E$11:$E$1010, MATCH($D2905, 'Page Categories'!$D$11:$D$1010, 0)), "")))</f>
        <v/>
      </c>
      <c r="C2905" s="4"/>
      <c r="D2905" s="50"/>
      <c r="E2905" s="51"/>
      <c r="F2905" s="51"/>
      <c r="G2905" s="52"/>
      <c r="H2905" s="51"/>
      <c r="I2905" s="53"/>
      <c r="J2905" s="4"/>
      <c r="O2905" s="12" t="str">
        <f t="shared" si="365"/>
        <v/>
      </c>
      <c r="Q2905" s="12" t="str">
        <f t="shared" si="366"/>
        <v/>
      </c>
      <c r="R2905" s="12" t="str">
        <f t="shared" si="367"/>
        <v/>
      </c>
      <c r="S2905" s="12" t="str">
        <f t="shared" si="368"/>
        <v/>
      </c>
      <c r="T2905" s="12" t="str">
        <f t="shared" si="369"/>
        <v/>
      </c>
      <c r="U2905" s="12" t="str">
        <f t="shared" si="370"/>
        <v/>
      </c>
      <c r="V2905" s="12" t="str">
        <f t="shared" si="364"/>
        <v/>
      </c>
      <c r="X2905" s="44" t="str">
        <f>IF($D2905="", "", IF(COUNTIF($D$11:$D2905, $D2905)&gt;1, "", $D2905))</f>
        <v/>
      </c>
      <c r="Z2905" s="12" t="str">
        <f>IF($X2905="", "", IF(COUNTIF('Page Categories'!$D$11:$D$1010, $X2905)&gt;0, "", MAX(Z$10:Z2904)+1))</f>
        <v/>
      </c>
      <c r="AB2905" s="44" t="str">
        <f t="shared" si="371"/>
        <v/>
      </c>
    </row>
    <row r="2906" spans="1:28" x14ac:dyDescent="0.25">
      <c r="A2906" s="4"/>
      <c r="B2906" s="44" t="str">
        <f>IF($D2906="", "", IF(IFERROR(INDEX('Page Categories'!$E$11:$E$1010, MATCH($D2906, 'Page Categories'!$D$11:$D$1010, 0)), "")="", 'Page Categories'!$M$21, IFERROR(INDEX('Page Categories'!$E$11:$E$1010, MATCH($D2906, 'Page Categories'!$D$11:$D$1010, 0)), "")))</f>
        <v/>
      </c>
      <c r="C2906" s="4"/>
      <c r="D2906" s="50"/>
      <c r="E2906" s="51"/>
      <c r="F2906" s="51"/>
      <c r="G2906" s="52"/>
      <c r="H2906" s="51"/>
      <c r="I2906" s="53"/>
      <c r="J2906" s="4"/>
      <c r="O2906" s="12" t="str">
        <f t="shared" si="365"/>
        <v/>
      </c>
      <c r="Q2906" s="12" t="str">
        <f t="shared" si="366"/>
        <v/>
      </c>
      <c r="R2906" s="12" t="str">
        <f t="shared" si="367"/>
        <v/>
      </c>
      <c r="S2906" s="12" t="str">
        <f t="shared" si="368"/>
        <v/>
      </c>
      <c r="T2906" s="12" t="str">
        <f t="shared" si="369"/>
        <v/>
      </c>
      <c r="U2906" s="12" t="str">
        <f t="shared" si="370"/>
        <v/>
      </c>
      <c r="V2906" s="12" t="str">
        <f t="shared" si="364"/>
        <v/>
      </c>
      <c r="X2906" s="44" t="str">
        <f>IF($D2906="", "", IF(COUNTIF($D$11:$D2906, $D2906)&gt;1, "", $D2906))</f>
        <v/>
      </c>
      <c r="Z2906" s="12" t="str">
        <f>IF($X2906="", "", IF(COUNTIF('Page Categories'!$D$11:$D$1010, $X2906)&gt;0, "", MAX(Z$10:Z2905)+1))</f>
        <v/>
      </c>
      <c r="AB2906" s="44" t="str">
        <f t="shared" si="371"/>
        <v/>
      </c>
    </row>
    <row r="2907" spans="1:28" x14ac:dyDescent="0.25">
      <c r="A2907" s="4"/>
      <c r="B2907" s="44" t="str">
        <f>IF($D2907="", "", IF(IFERROR(INDEX('Page Categories'!$E$11:$E$1010, MATCH($D2907, 'Page Categories'!$D$11:$D$1010, 0)), "")="", 'Page Categories'!$M$21, IFERROR(INDEX('Page Categories'!$E$11:$E$1010, MATCH($D2907, 'Page Categories'!$D$11:$D$1010, 0)), "")))</f>
        <v/>
      </c>
      <c r="C2907" s="4"/>
      <c r="D2907" s="50"/>
      <c r="E2907" s="51"/>
      <c r="F2907" s="51"/>
      <c r="G2907" s="52"/>
      <c r="H2907" s="51"/>
      <c r="I2907" s="53"/>
      <c r="J2907" s="4"/>
      <c r="O2907" s="12" t="str">
        <f t="shared" si="365"/>
        <v/>
      </c>
      <c r="Q2907" s="12" t="str">
        <f t="shared" si="366"/>
        <v/>
      </c>
      <c r="R2907" s="12" t="str">
        <f t="shared" si="367"/>
        <v/>
      </c>
      <c r="S2907" s="12" t="str">
        <f t="shared" si="368"/>
        <v/>
      </c>
      <c r="T2907" s="12" t="str">
        <f t="shared" si="369"/>
        <v/>
      </c>
      <c r="U2907" s="12" t="str">
        <f t="shared" si="370"/>
        <v/>
      </c>
      <c r="V2907" s="12" t="str">
        <f t="shared" si="364"/>
        <v/>
      </c>
      <c r="X2907" s="44" t="str">
        <f>IF($D2907="", "", IF(COUNTIF($D$11:$D2907, $D2907)&gt;1, "", $D2907))</f>
        <v/>
      </c>
      <c r="Z2907" s="12" t="str">
        <f>IF($X2907="", "", IF(COUNTIF('Page Categories'!$D$11:$D$1010, $X2907)&gt;0, "", MAX(Z$10:Z2906)+1))</f>
        <v/>
      </c>
      <c r="AB2907" s="44" t="str">
        <f t="shared" si="371"/>
        <v/>
      </c>
    </row>
    <row r="2908" spans="1:28" x14ac:dyDescent="0.25">
      <c r="A2908" s="4"/>
      <c r="B2908" s="44" t="str">
        <f>IF($D2908="", "", IF(IFERROR(INDEX('Page Categories'!$E$11:$E$1010, MATCH($D2908, 'Page Categories'!$D$11:$D$1010, 0)), "")="", 'Page Categories'!$M$21, IFERROR(INDEX('Page Categories'!$E$11:$E$1010, MATCH($D2908, 'Page Categories'!$D$11:$D$1010, 0)), "")))</f>
        <v/>
      </c>
      <c r="C2908" s="4"/>
      <c r="D2908" s="50"/>
      <c r="E2908" s="51"/>
      <c r="F2908" s="51"/>
      <c r="G2908" s="52"/>
      <c r="H2908" s="51"/>
      <c r="I2908" s="53"/>
      <c r="J2908" s="4"/>
      <c r="O2908" s="12" t="str">
        <f t="shared" si="365"/>
        <v/>
      </c>
      <c r="Q2908" s="12" t="str">
        <f t="shared" si="366"/>
        <v/>
      </c>
      <c r="R2908" s="12" t="str">
        <f t="shared" si="367"/>
        <v/>
      </c>
      <c r="S2908" s="12" t="str">
        <f t="shared" si="368"/>
        <v/>
      </c>
      <c r="T2908" s="12" t="str">
        <f t="shared" si="369"/>
        <v/>
      </c>
      <c r="U2908" s="12" t="str">
        <f t="shared" si="370"/>
        <v/>
      </c>
      <c r="V2908" s="12" t="str">
        <f t="shared" si="364"/>
        <v/>
      </c>
      <c r="X2908" s="44" t="str">
        <f>IF($D2908="", "", IF(COUNTIF($D$11:$D2908, $D2908)&gt;1, "", $D2908))</f>
        <v/>
      </c>
      <c r="Z2908" s="12" t="str">
        <f>IF($X2908="", "", IF(COUNTIF('Page Categories'!$D$11:$D$1010, $X2908)&gt;0, "", MAX(Z$10:Z2907)+1))</f>
        <v/>
      </c>
      <c r="AB2908" s="44" t="str">
        <f t="shared" si="371"/>
        <v/>
      </c>
    </row>
    <row r="2909" spans="1:28" x14ac:dyDescent="0.25">
      <c r="A2909" s="4"/>
      <c r="B2909" s="44" t="str">
        <f>IF($D2909="", "", IF(IFERROR(INDEX('Page Categories'!$E$11:$E$1010, MATCH($D2909, 'Page Categories'!$D$11:$D$1010, 0)), "")="", 'Page Categories'!$M$21, IFERROR(INDEX('Page Categories'!$E$11:$E$1010, MATCH($D2909, 'Page Categories'!$D$11:$D$1010, 0)), "")))</f>
        <v/>
      </c>
      <c r="C2909" s="4"/>
      <c r="D2909" s="50"/>
      <c r="E2909" s="51"/>
      <c r="F2909" s="51"/>
      <c r="G2909" s="52"/>
      <c r="H2909" s="51"/>
      <c r="I2909" s="53"/>
      <c r="J2909" s="4"/>
      <c r="O2909" s="12" t="str">
        <f t="shared" si="365"/>
        <v/>
      </c>
      <c r="Q2909" s="12" t="str">
        <f t="shared" si="366"/>
        <v/>
      </c>
      <c r="R2909" s="12" t="str">
        <f t="shared" si="367"/>
        <v/>
      </c>
      <c r="S2909" s="12" t="str">
        <f t="shared" si="368"/>
        <v/>
      </c>
      <c r="T2909" s="12" t="str">
        <f t="shared" si="369"/>
        <v/>
      </c>
      <c r="U2909" s="12" t="str">
        <f t="shared" si="370"/>
        <v/>
      </c>
      <c r="V2909" s="12" t="str">
        <f t="shared" si="364"/>
        <v/>
      </c>
      <c r="X2909" s="44" t="str">
        <f>IF($D2909="", "", IF(COUNTIF($D$11:$D2909, $D2909)&gt;1, "", $D2909))</f>
        <v/>
      </c>
      <c r="Z2909" s="12" t="str">
        <f>IF($X2909="", "", IF(COUNTIF('Page Categories'!$D$11:$D$1010, $X2909)&gt;0, "", MAX(Z$10:Z2908)+1))</f>
        <v/>
      </c>
      <c r="AB2909" s="44" t="str">
        <f t="shared" si="371"/>
        <v/>
      </c>
    </row>
    <row r="2910" spans="1:28" x14ac:dyDescent="0.25">
      <c r="A2910" s="4"/>
      <c r="B2910" s="44" t="str">
        <f>IF($D2910="", "", IF(IFERROR(INDEX('Page Categories'!$E$11:$E$1010, MATCH($D2910, 'Page Categories'!$D$11:$D$1010, 0)), "")="", 'Page Categories'!$M$21, IFERROR(INDEX('Page Categories'!$E$11:$E$1010, MATCH($D2910, 'Page Categories'!$D$11:$D$1010, 0)), "")))</f>
        <v/>
      </c>
      <c r="C2910" s="4"/>
      <c r="D2910" s="50"/>
      <c r="E2910" s="51"/>
      <c r="F2910" s="51"/>
      <c r="G2910" s="52"/>
      <c r="H2910" s="51"/>
      <c r="I2910" s="53"/>
      <c r="J2910" s="4"/>
      <c r="O2910" s="12" t="str">
        <f t="shared" si="365"/>
        <v/>
      </c>
      <c r="Q2910" s="12" t="str">
        <f t="shared" si="366"/>
        <v/>
      </c>
      <c r="R2910" s="12" t="str">
        <f t="shared" si="367"/>
        <v/>
      </c>
      <c r="S2910" s="12" t="str">
        <f t="shared" si="368"/>
        <v/>
      </c>
      <c r="T2910" s="12" t="str">
        <f t="shared" si="369"/>
        <v/>
      </c>
      <c r="U2910" s="12" t="str">
        <f t="shared" si="370"/>
        <v/>
      </c>
      <c r="V2910" s="12" t="str">
        <f t="shared" si="364"/>
        <v/>
      </c>
      <c r="X2910" s="44" t="str">
        <f>IF($D2910="", "", IF(COUNTIF($D$11:$D2910, $D2910)&gt;1, "", $D2910))</f>
        <v/>
      </c>
      <c r="Z2910" s="12" t="str">
        <f>IF($X2910="", "", IF(COUNTIF('Page Categories'!$D$11:$D$1010, $X2910)&gt;0, "", MAX(Z$10:Z2909)+1))</f>
        <v/>
      </c>
      <c r="AB2910" s="44" t="str">
        <f t="shared" si="371"/>
        <v/>
      </c>
    </row>
    <row r="2911" spans="1:28" x14ac:dyDescent="0.25">
      <c r="A2911" s="4"/>
      <c r="B2911" s="44" t="str">
        <f>IF($D2911="", "", IF(IFERROR(INDEX('Page Categories'!$E$11:$E$1010, MATCH($D2911, 'Page Categories'!$D$11:$D$1010, 0)), "")="", 'Page Categories'!$M$21, IFERROR(INDEX('Page Categories'!$E$11:$E$1010, MATCH($D2911, 'Page Categories'!$D$11:$D$1010, 0)), "")))</f>
        <v/>
      </c>
      <c r="C2911" s="4"/>
      <c r="D2911" s="50"/>
      <c r="E2911" s="51"/>
      <c r="F2911" s="51"/>
      <c r="G2911" s="52"/>
      <c r="H2911" s="51"/>
      <c r="I2911" s="53"/>
      <c r="J2911" s="4"/>
      <c r="O2911" s="12" t="str">
        <f t="shared" si="365"/>
        <v/>
      </c>
      <c r="Q2911" s="12" t="str">
        <f t="shared" si="366"/>
        <v/>
      </c>
      <c r="R2911" s="12" t="str">
        <f t="shared" si="367"/>
        <v/>
      </c>
      <c r="S2911" s="12" t="str">
        <f t="shared" si="368"/>
        <v/>
      </c>
      <c r="T2911" s="12" t="str">
        <f t="shared" si="369"/>
        <v/>
      </c>
      <c r="U2911" s="12" t="str">
        <f t="shared" si="370"/>
        <v/>
      </c>
      <c r="V2911" s="12" t="str">
        <f t="shared" si="364"/>
        <v/>
      </c>
      <c r="X2911" s="44" t="str">
        <f>IF($D2911="", "", IF(COUNTIF($D$11:$D2911, $D2911)&gt;1, "", $D2911))</f>
        <v/>
      </c>
      <c r="Z2911" s="12" t="str">
        <f>IF($X2911="", "", IF(COUNTIF('Page Categories'!$D$11:$D$1010, $X2911)&gt;0, "", MAX(Z$10:Z2910)+1))</f>
        <v/>
      </c>
      <c r="AB2911" s="44" t="str">
        <f t="shared" si="371"/>
        <v/>
      </c>
    </row>
    <row r="2912" spans="1:28" x14ac:dyDescent="0.25">
      <c r="A2912" s="4"/>
      <c r="B2912" s="44" t="str">
        <f>IF($D2912="", "", IF(IFERROR(INDEX('Page Categories'!$E$11:$E$1010, MATCH($D2912, 'Page Categories'!$D$11:$D$1010, 0)), "")="", 'Page Categories'!$M$21, IFERROR(INDEX('Page Categories'!$E$11:$E$1010, MATCH($D2912, 'Page Categories'!$D$11:$D$1010, 0)), "")))</f>
        <v/>
      </c>
      <c r="C2912" s="4"/>
      <c r="D2912" s="50"/>
      <c r="E2912" s="51"/>
      <c r="F2912" s="51"/>
      <c r="G2912" s="52"/>
      <c r="H2912" s="51"/>
      <c r="I2912" s="53"/>
      <c r="J2912" s="4"/>
      <c r="O2912" s="12" t="str">
        <f t="shared" si="365"/>
        <v/>
      </c>
      <c r="Q2912" s="12" t="str">
        <f t="shared" si="366"/>
        <v/>
      </c>
      <c r="R2912" s="12" t="str">
        <f t="shared" si="367"/>
        <v/>
      </c>
      <c r="S2912" s="12" t="str">
        <f t="shared" si="368"/>
        <v/>
      </c>
      <c r="T2912" s="12" t="str">
        <f t="shared" si="369"/>
        <v/>
      </c>
      <c r="U2912" s="12" t="str">
        <f t="shared" si="370"/>
        <v/>
      </c>
      <c r="V2912" s="12" t="str">
        <f t="shared" si="364"/>
        <v/>
      </c>
      <c r="X2912" s="44" t="str">
        <f>IF($D2912="", "", IF(COUNTIF($D$11:$D2912, $D2912)&gt;1, "", $D2912))</f>
        <v/>
      </c>
      <c r="Z2912" s="12" t="str">
        <f>IF($X2912="", "", IF(COUNTIF('Page Categories'!$D$11:$D$1010, $X2912)&gt;0, "", MAX(Z$10:Z2911)+1))</f>
        <v/>
      </c>
      <c r="AB2912" s="44" t="str">
        <f t="shared" si="371"/>
        <v/>
      </c>
    </row>
    <row r="2913" spans="1:28" x14ac:dyDescent="0.25">
      <c r="A2913" s="4"/>
      <c r="B2913" s="44" t="str">
        <f>IF($D2913="", "", IF(IFERROR(INDEX('Page Categories'!$E$11:$E$1010, MATCH($D2913, 'Page Categories'!$D$11:$D$1010, 0)), "")="", 'Page Categories'!$M$21, IFERROR(INDEX('Page Categories'!$E$11:$E$1010, MATCH($D2913, 'Page Categories'!$D$11:$D$1010, 0)), "")))</f>
        <v/>
      </c>
      <c r="C2913" s="4"/>
      <c r="D2913" s="50"/>
      <c r="E2913" s="51"/>
      <c r="F2913" s="51"/>
      <c r="G2913" s="52"/>
      <c r="H2913" s="51"/>
      <c r="I2913" s="53"/>
      <c r="J2913" s="4"/>
      <c r="O2913" s="12" t="str">
        <f t="shared" si="365"/>
        <v/>
      </c>
      <c r="Q2913" s="12" t="str">
        <f t="shared" si="366"/>
        <v/>
      </c>
      <c r="R2913" s="12" t="str">
        <f t="shared" si="367"/>
        <v/>
      </c>
      <c r="S2913" s="12" t="str">
        <f t="shared" si="368"/>
        <v/>
      </c>
      <c r="T2913" s="12" t="str">
        <f t="shared" si="369"/>
        <v/>
      </c>
      <c r="U2913" s="12" t="str">
        <f t="shared" si="370"/>
        <v/>
      </c>
      <c r="V2913" s="12" t="str">
        <f t="shared" si="364"/>
        <v/>
      </c>
      <c r="X2913" s="44" t="str">
        <f>IF($D2913="", "", IF(COUNTIF($D$11:$D2913, $D2913)&gt;1, "", $D2913))</f>
        <v/>
      </c>
      <c r="Z2913" s="12" t="str">
        <f>IF($X2913="", "", IF(COUNTIF('Page Categories'!$D$11:$D$1010, $X2913)&gt;0, "", MAX(Z$10:Z2912)+1))</f>
        <v/>
      </c>
      <c r="AB2913" s="44" t="str">
        <f t="shared" si="371"/>
        <v/>
      </c>
    </row>
    <row r="2914" spans="1:28" x14ac:dyDescent="0.25">
      <c r="A2914" s="4"/>
      <c r="B2914" s="44" t="str">
        <f>IF($D2914="", "", IF(IFERROR(INDEX('Page Categories'!$E$11:$E$1010, MATCH($D2914, 'Page Categories'!$D$11:$D$1010, 0)), "")="", 'Page Categories'!$M$21, IFERROR(INDEX('Page Categories'!$E$11:$E$1010, MATCH($D2914, 'Page Categories'!$D$11:$D$1010, 0)), "")))</f>
        <v/>
      </c>
      <c r="C2914" s="4"/>
      <c r="D2914" s="50"/>
      <c r="E2914" s="51"/>
      <c r="F2914" s="51"/>
      <c r="G2914" s="52"/>
      <c r="H2914" s="51"/>
      <c r="I2914" s="53"/>
      <c r="J2914" s="4"/>
      <c r="O2914" s="12" t="str">
        <f t="shared" si="365"/>
        <v/>
      </c>
      <c r="Q2914" s="12" t="str">
        <f t="shared" si="366"/>
        <v/>
      </c>
      <c r="R2914" s="12" t="str">
        <f t="shared" si="367"/>
        <v/>
      </c>
      <c r="S2914" s="12" t="str">
        <f t="shared" si="368"/>
        <v/>
      </c>
      <c r="T2914" s="12" t="str">
        <f t="shared" si="369"/>
        <v/>
      </c>
      <c r="U2914" s="12" t="str">
        <f t="shared" si="370"/>
        <v/>
      </c>
      <c r="V2914" s="12" t="str">
        <f t="shared" si="364"/>
        <v/>
      </c>
      <c r="X2914" s="44" t="str">
        <f>IF($D2914="", "", IF(COUNTIF($D$11:$D2914, $D2914)&gt;1, "", $D2914))</f>
        <v/>
      </c>
      <c r="Z2914" s="12" t="str">
        <f>IF($X2914="", "", IF(COUNTIF('Page Categories'!$D$11:$D$1010, $X2914)&gt;0, "", MAX(Z$10:Z2913)+1))</f>
        <v/>
      </c>
      <c r="AB2914" s="44" t="str">
        <f t="shared" si="371"/>
        <v/>
      </c>
    </row>
    <row r="2915" spans="1:28" x14ac:dyDescent="0.25">
      <c r="A2915" s="4"/>
      <c r="B2915" s="44" t="str">
        <f>IF($D2915="", "", IF(IFERROR(INDEX('Page Categories'!$E$11:$E$1010, MATCH($D2915, 'Page Categories'!$D$11:$D$1010, 0)), "")="", 'Page Categories'!$M$21, IFERROR(INDEX('Page Categories'!$E$11:$E$1010, MATCH($D2915, 'Page Categories'!$D$11:$D$1010, 0)), "")))</f>
        <v/>
      </c>
      <c r="C2915" s="4"/>
      <c r="D2915" s="50"/>
      <c r="E2915" s="51"/>
      <c r="F2915" s="51"/>
      <c r="G2915" s="52"/>
      <c r="H2915" s="51"/>
      <c r="I2915" s="53"/>
      <c r="J2915" s="4"/>
      <c r="O2915" s="12" t="str">
        <f t="shared" si="365"/>
        <v/>
      </c>
      <c r="Q2915" s="12" t="str">
        <f t="shared" si="366"/>
        <v/>
      </c>
      <c r="R2915" s="12" t="str">
        <f t="shared" si="367"/>
        <v/>
      </c>
      <c r="S2915" s="12" t="str">
        <f t="shared" si="368"/>
        <v/>
      </c>
      <c r="T2915" s="12" t="str">
        <f t="shared" si="369"/>
        <v/>
      </c>
      <c r="U2915" s="12" t="str">
        <f t="shared" si="370"/>
        <v/>
      </c>
      <c r="V2915" s="12" t="str">
        <f t="shared" si="364"/>
        <v/>
      </c>
      <c r="X2915" s="44" t="str">
        <f>IF($D2915="", "", IF(COUNTIF($D$11:$D2915, $D2915)&gt;1, "", $D2915))</f>
        <v/>
      </c>
      <c r="Z2915" s="12" t="str">
        <f>IF($X2915="", "", IF(COUNTIF('Page Categories'!$D$11:$D$1010, $X2915)&gt;0, "", MAX(Z$10:Z2914)+1))</f>
        <v/>
      </c>
      <c r="AB2915" s="44" t="str">
        <f t="shared" si="371"/>
        <v/>
      </c>
    </row>
    <row r="2916" spans="1:28" x14ac:dyDescent="0.25">
      <c r="A2916" s="4"/>
      <c r="B2916" s="44" t="str">
        <f>IF($D2916="", "", IF(IFERROR(INDEX('Page Categories'!$E$11:$E$1010, MATCH($D2916, 'Page Categories'!$D$11:$D$1010, 0)), "")="", 'Page Categories'!$M$21, IFERROR(INDEX('Page Categories'!$E$11:$E$1010, MATCH($D2916, 'Page Categories'!$D$11:$D$1010, 0)), "")))</f>
        <v/>
      </c>
      <c r="C2916" s="4"/>
      <c r="D2916" s="50"/>
      <c r="E2916" s="51"/>
      <c r="F2916" s="51"/>
      <c r="G2916" s="52"/>
      <c r="H2916" s="51"/>
      <c r="I2916" s="53"/>
      <c r="J2916" s="4"/>
      <c r="O2916" s="12" t="str">
        <f t="shared" si="365"/>
        <v/>
      </c>
      <c r="Q2916" s="12" t="str">
        <f t="shared" si="366"/>
        <v/>
      </c>
      <c r="R2916" s="12" t="str">
        <f t="shared" si="367"/>
        <v/>
      </c>
      <c r="S2916" s="12" t="str">
        <f t="shared" si="368"/>
        <v/>
      </c>
      <c r="T2916" s="12" t="str">
        <f t="shared" si="369"/>
        <v/>
      </c>
      <c r="U2916" s="12" t="str">
        <f t="shared" si="370"/>
        <v/>
      </c>
      <c r="V2916" s="12" t="str">
        <f t="shared" si="364"/>
        <v/>
      </c>
      <c r="X2916" s="44" t="str">
        <f>IF($D2916="", "", IF(COUNTIF($D$11:$D2916, $D2916)&gt;1, "", $D2916))</f>
        <v/>
      </c>
      <c r="Z2916" s="12" t="str">
        <f>IF($X2916="", "", IF(COUNTIF('Page Categories'!$D$11:$D$1010, $X2916)&gt;0, "", MAX(Z$10:Z2915)+1))</f>
        <v/>
      </c>
      <c r="AB2916" s="44" t="str">
        <f t="shared" si="371"/>
        <v/>
      </c>
    </row>
    <row r="2917" spans="1:28" x14ac:dyDescent="0.25">
      <c r="A2917" s="4"/>
      <c r="B2917" s="44" t="str">
        <f>IF($D2917="", "", IF(IFERROR(INDEX('Page Categories'!$E$11:$E$1010, MATCH($D2917, 'Page Categories'!$D$11:$D$1010, 0)), "")="", 'Page Categories'!$M$21, IFERROR(INDEX('Page Categories'!$E$11:$E$1010, MATCH($D2917, 'Page Categories'!$D$11:$D$1010, 0)), "")))</f>
        <v/>
      </c>
      <c r="C2917" s="4"/>
      <c r="D2917" s="50"/>
      <c r="E2917" s="51"/>
      <c r="F2917" s="51"/>
      <c r="G2917" s="52"/>
      <c r="H2917" s="51"/>
      <c r="I2917" s="53"/>
      <c r="J2917" s="4"/>
      <c r="O2917" s="12" t="str">
        <f t="shared" si="365"/>
        <v/>
      </c>
      <c r="Q2917" s="12" t="str">
        <f t="shared" si="366"/>
        <v/>
      </c>
      <c r="R2917" s="12" t="str">
        <f t="shared" si="367"/>
        <v/>
      </c>
      <c r="S2917" s="12" t="str">
        <f t="shared" si="368"/>
        <v/>
      </c>
      <c r="T2917" s="12" t="str">
        <f t="shared" si="369"/>
        <v/>
      </c>
      <c r="U2917" s="12" t="str">
        <f t="shared" si="370"/>
        <v/>
      </c>
      <c r="V2917" s="12" t="str">
        <f t="shared" si="364"/>
        <v/>
      </c>
      <c r="X2917" s="44" t="str">
        <f>IF($D2917="", "", IF(COUNTIF($D$11:$D2917, $D2917)&gt;1, "", $D2917))</f>
        <v/>
      </c>
      <c r="Z2917" s="12" t="str">
        <f>IF($X2917="", "", IF(COUNTIF('Page Categories'!$D$11:$D$1010, $X2917)&gt;0, "", MAX(Z$10:Z2916)+1))</f>
        <v/>
      </c>
      <c r="AB2917" s="44" t="str">
        <f t="shared" si="371"/>
        <v/>
      </c>
    </row>
    <row r="2918" spans="1:28" x14ac:dyDescent="0.25">
      <c r="A2918" s="4"/>
      <c r="B2918" s="44" t="str">
        <f>IF($D2918="", "", IF(IFERROR(INDEX('Page Categories'!$E$11:$E$1010, MATCH($D2918, 'Page Categories'!$D$11:$D$1010, 0)), "")="", 'Page Categories'!$M$21, IFERROR(INDEX('Page Categories'!$E$11:$E$1010, MATCH($D2918, 'Page Categories'!$D$11:$D$1010, 0)), "")))</f>
        <v/>
      </c>
      <c r="C2918" s="4"/>
      <c r="D2918" s="50"/>
      <c r="E2918" s="51"/>
      <c r="F2918" s="51"/>
      <c r="G2918" s="52"/>
      <c r="H2918" s="51"/>
      <c r="I2918" s="53"/>
      <c r="J2918" s="4"/>
      <c r="O2918" s="12" t="str">
        <f t="shared" si="365"/>
        <v/>
      </c>
      <c r="Q2918" s="12" t="str">
        <f t="shared" si="366"/>
        <v/>
      </c>
      <c r="R2918" s="12" t="str">
        <f t="shared" si="367"/>
        <v/>
      </c>
      <c r="S2918" s="12" t="str">
        <f t="shared" si="368"/>
        <v/>
      </c>
      <c r="T2918" s="12" t="str">
        <f t="shared" si="369"/>
        <v/>
      </c>
      <c r="U2918" s="12" t="str">
        <f t="shared" si="370"/>
        <v/>
      </c>
      <c r="V2918" s="12" t="str">
        <f t="shared" si="364"/>
        <v/>
      </c>
      <c r="X2918" s="44" t="str">
        <f>IF($D2918="", "", IF(COUNTIF($D$11:$D2918, $D2918)&gt;1, "", $D2918))</f>
        <v/>
      </c>
      <c r="Z2918" s="12" t="str">
        <f>IF($X2918="", "", IF(COUNTIF('Page Categories'!$D$11:$D$1010, $X2918)&gt;0, "", MAX(Z$10:Z2917)+1))</f>
        <v/>
      </c>
      <c r="AB2918" s="44" t="str">
        <f t="shared" si="371"/>
        <v/>
      </c>
    </row>
    <row r="2919" spans="1:28" x14ac:dyDescent="0.25">
      <c r="A2919" s="4"/>
      <c r="B2919" s="44" t="str">
        <f>IF($D2919="", "", IF(IFERROR(INDEX('Page Categories'!$E$11:$E$1010, MATCH($D2919, 'Page Categories'!$D$11:$D$1010, 0)), "")="", 'Page Categories'!$M$21, IFERROR(INDEX('Page Categories'!$E$11:$E$1010, MATCH($D2919, 'Page Categories'!$D$11:$D$1010, 0)), "")))</f>
        <v/>
      </c>
      <c r="C2919" s="4"/>
      <c r="D2919" s="50"/>
      <c r="E2919" s="51"/>
      <c r="F2919" s="51"/>
      <c r="G2919" s="52"/>
      <c r="H2919" s="51"/>
      <c r="I2919" s="53"/>
      <c r="J2919" s="4"/>
      <c r="O2919" s="12" t="str">
        <f t="shared" si="365"/>
        <v/>
      </c>
      <c r="Q2919" s="12" t="str">
        <f t="shared" si="366"/>
        <v/>
      </c>
      <c r="R2919" s="12" t="str">
        <f t="shared" si="367"/>
        <v/>
      </c>
      <c r="S2919" s="12" t="str">
        <f t="shared" si="368"/>
        <v/>
      </c>
      <c r="T2919" s="12" t="str">
        <f t="shared" si="369"/>
        <v/>
      </c>
      <c r="U2919" s="12" t="str">
        <f t="shared" si="370"/>
        <v/>
      </c>
      <c r="V2919" s="12" t="str">
        <f t="shared" si="364"/>
        <v/>
      </c>
      <c r="X2919" s="44" t="str">
        <f>IF($D2919="", "", IF(COUNTIF($D$11:$D2919, $D2919)&gt;1, "", $D2919))</f>
        <v/>
      </c>
      <c r="Z2919" s="12" t="str">
        <f>IF($X2919="", "", IF(COUNTIF('Page Categories'!$D$11:$D$1010, $X2919)&gt;0, "", MAX(Z$10:Z2918)+1))</f>
        <v/>
      </c>
      <c r="AB2919" s="44" t="str">
        <f t="shared" si="371"/>
        <v/>
      </c>
    </row>
    <row r="2920" spans="1:28" x14ac:dyDescent="0.25">
      <c r="A2920" s="4"/>
      <c r="B2920" s="44" t="str">
        <f>IF($D2920="", "", IF(IFERROR(INDEX('Page Categories'!$E$11:$E$1010, MATCH($D2920, 'Page Categories'!$D$11:$D$1010, 0)), "")="", 'Page Categories'!$M$21, IFERROR(INDEX('Page Categories'!$E$11:$E$1010, MATCH($D2920, 'Page Categories'!$D$11:$D$1010, 0)), "")))</f>
        <v/>
      </c>
      <c r="C2920" s="4"/>
      <c r="D2920" s="50"/>
      <c r="E2920" s="51"/>
      <c r="F2920" s="51"/>
      <c r="G2920" s="52"/>
      <c r="H2920" s="51"/>
      <c r="I2920" s="53"/>
      <c r="J2920" s="4"/>
      <c r="O2920" s="12" t="str">
        <f t="shared" si="365"/>
        <v/>
      </c>
      <c r="Q2920" s="12" t="str">
        <f t="shared" si="366"/>
        <v/>
      </c>
      <c r="R2920" s="12" t="str">
        <f t="shared" si="367"/>
        <v/>
      </c>
      <c r="S2920" s="12" t="str">
        <f t="shared" si="368"/>
        <v/>
      </c>
      <c r="T2920" s="12" t="str">
        <f t="shared" si="369"/>
        <v/>
      </c>
      <c r="U2920" s="12" t="str">
        <f t="shared" si="370"/>
        <v/>
      </c>
      <c r="V2920" s="12" t="str">
        <f t="shared" si="364"/>
        <v/>
      </c>
      <c r="X2920" s="44" t="str">
        <f>IF($D2920="", "", IF(COUNTIF($D$11:$D2920, $D2920)&gt;1, "", $D2920))</f>
        <v/>
      </c>
      <c r="Z2920" s="12" t="str">
        <f>IF($X2920="", "", IF(COUNTIF('Page Categories'!$D$11:$D$1010, $X2920)&gt;0, "", MAX(Z$10:Z2919)+1))</f>
        <v/>
      </c>
      <c r="AB2920" s="44" t="str">
        <f t="shared" si="371"/>
        <v/>
      </c>
    </row>
    <row r="2921" spans="1:28" x14ac:dyDescent="0.25">
      <c r="A2921" s="4"/>
      <c r="B2921" s="44" t="str">
        <f>IF($D2921="", "", IF(IFERROR(INDEX('Page Categories'!$E$11:$E$1010, MATCH($D2921, 'Page Categories'!$D$11:$D$1010, 0)), "")="", 'Page Categories'!$M$21, IFERROR(INDEX('Page Categories'!$E$11:$E$1010, MATCH($D2921, 'Page Categories'!$D$11:$D$1010, 0)), "")))</f>
        <v/>
      </c>
      <c r="C2921" s="4"/>
      <c r="D2921" s="50"/>
      <c r="E2921" s="51"/>
      <c r="F2921" s="51"/>
      <c r="G2921" s="52"/>
      <c r="H2921" s="51"/>
      <c r="I2921" s="53"/>
      <c r="J2921" s="4"/>
      <c r="O2921" s="12" t="str">
        <f t="shared" si="365"/>
        <v/>
      </c>
      <c r="Q2921" s="12" t="str">
        <f t="shared" si="366"/>
        <v/>
      </c>
      <c r="R2921" s="12" t="str">
        <f t="shared" si="367"/>
        <v/>
      </c>
      <c r="S2921" s="12" t="str">
        <f t="shared" si="368"/>
        <v/>
      </c>
      <c r="T2921" s="12" t="str">
        <f t="shared" si="369"/>
        <v/>
      </c>
      <c r="U2921" s="12" t="str">
        <f t="shared" si="370"/>
        <v/>
      </c>
      <c r="V2921" s="12" t="str">
        <f t="shared" si="364"/>
        <v/>
      </c>
      <c r="X2921" s="44" t="str">
        <f>IF($D2921="", "", IF(COUNTIF($D$11:$D2921, $D2921)&gt;1, "", $D2921))</f>
        <v/>
      </c>
      <c r="Z2921" s="12" t="str">
        <f>IF($X2921="", "", IF(COUNTIF('Page Categories'!$D$11:$D$1010, $X2921)&gt;0, "", MAX(Z$10:Z2920)+1))</f>
        <v/>
      </c>
      <c r="AB2921" s="44" t="str">
        <f t="shared" si="371"/>
        <v/>
      </c>
    </row>
    <row r="2922" spans="1:28" x14ac:dyDescent="0.25">
      <c r="A2922" s="4"/>
      <c r="B2922" s="44" t="str">
        <f>IF($D2922="", "", IF(IFERROR(INDEX('Page Categories'!$E$11:$E$1010, MATCH($D2922, 'Page Categories'!$D$11:$D$1010, 0)), "")="", 'Page Categories'!$M$21, IFERROR(INDEX('Page Categories'!$E$11:$E$1010, MATCH($D2922, 'Page Categories'!$D$11:$D$1010, 0)), "")))</f>
        <v/>
      </c>
      <c r="C2922" s="4"/>
      <c r="D2922" s="50"/>
      <c r="E2922" s="51"/>
      <c r="F2922" s="51"/>
      <c r="G2922" s="52"/>
      <c r="H2922" s="51"/>
      <c r="I2922" s="53"/>
      <c r="J2922" s="4"/>
      <c r="O2922" s="12" t="str">
        <f t="shared" si="365"/>
        <v/>
      </c>
      <c r="Q2922" s="12" t="str">
        <f t="shared" si="366"/>
        <v/>
      </c>
      <c r="R2922" s="12" t="str">
        <f t="shared" si="367"/>
        <v/>
      </c>
      <c r="S2922" s="12" t="str">
        <f t="shared" si="368"/>
        <v/>
      </c>
      <c r="T2922" s="12" t="str">
        <f t="shared" si="369"/>
        <v/>
      </c>
      <c r="U2922" s="12" t="str">
        <f t="shared" si="370"/>
        <v/>
      </c>
      <c r="V2922" s="12" t="str">
        <f t="shared" si="364"/>
        <v/>
      </c>
      <c r="X2922" s="44" t="str">
        <f>IF($D2922="", "", IF(COUNTIF($D$11:$D2922, $D2922)&gt;1, "", $D2922))</f>
        <v/>
      </c>
      <c r="Z2922" s="12" t="str">
        <f>IF($X2922="", "", IF(COUNTIF('Page Categories'!$D$11:$D$1010, $X2922)&gt;0, "", MAX(Z$10:Z2921)+1))</f>
        <v/>
      </c>
      <c r="AB2922" s="44" t="str">
        <f t="shared" si="371"/>
        <v/>
      </c>
    </row>
    <row r="2923" spans="1:28" x14ac:dyDescent="0.25">
      <c r="A2923" s="4"/>
      <c r="B2923" s="44" t="str">
        <f>IF($D2923="", "", IF(IFERROR(INDEX('Page Categories'!$E$11:$E$1010, MATCH($D2923, 'Page Categories'!$D$11:$D$1010, 0)), "")="", 'Page Categories'!$M$21, IFERROR(INDEX('Page Categories'!$E$11:$E$1010, MATCH($D2923, 'Page Categories'!$D$11:$D$1010, 0)), "")))</f>
        <v/>
      </c>
      <c r="C2923" s="4"/>
      <c r="D2923" s="50"/>
      <c r="E2923" s="51"/>
      <c r="F2923" s="51"/>
      <c r="G2923" s="52"/>
      <c r="H2923" s="51"/>
      <c r="I2923" s="53"/>
      <c r="J2923" s="4"/>
      <c r="O2923" s="12" t="str">
        <f t="shared" si="365"/>
        <v/>
      </c>
      <c r="Q2923" s="12" t="str">
        <f t="shared" si="366"/>
        <v/>
      </c>
      <c r="R2923" s="12" t="str">
        <f t="shared" si="367"/>
        <v/>
      </c>
      <c r="S2923" s="12" t="str">
        <f t="shared" si="368"/>
        <v/>
      </c>
      <c r="T2923" s="12" t="str">
        <f t="shared" si="369"/>
        <v/>
      </c>
      <c r="U2923" s="12" t="str">
        <f t="shared" si="370"/>
        <v/>
      </c>
      <c r="V2923" s="12" t="str">
        <f t="shared" si="364"/>
        <v/>
      </c>
      <c r="X2923" s="44" t="str">
        <f>IF($D2923="", "", IF(COUNTIF($D$11:$D2923, $D2923)&gt;1, "", $D2923))</f>
        <v/>
      </c>
      <c r="Z2923" s="12" t="str">
        <f>IF($X2923="", "", IF(COUNTIF('Page Categories'!$D$11:$D$1010, $X2923)&gt;0, "", MAX(Z$10:Z2922)+1))</f>
        <v/>
      </c>
      <c r="AB2923" s="44" t="str">
        <f t="shared" si="371"/>
        <v/>
      </c>
    </row>
    <row r="2924" spans="1:28" x14ac:dyDescent="0.25">
      <c r="A2924" s="4"/>
      <c r="B2924" s="44" t="str">
        <f>IF($D2924="", "", IF(IFERROR(INDEX('Page Categories'!$E$11:$E$1010, MATCH($D2924, 'Page Categories'!$D$11:$D$1010, 0)), "")="", 'Page Categories'!$M$21, IFERROR(INDEX('Page Categories'!$E$11:$E$1010, MATCH($D2924, 'Page Categories'!$D$11:$D$1010, 0)), "")))</f>
        <v/>
      </c>
      <c r="C2924" s="4"/>
      <c r="D2924" s="50"/>
      <c r="E2924" s="51"/>
      <c r="F2924" s="51"/>
      <c r="G2924" s="52"/>
      <c r="H2924" s="51"/>
      <c r="I2924" s="53"/>
      <c r="J2924" s="4"/>
      <c r="O2924" s="12" t="str">
        <f t="shared" si="365"/>
        <v/>
      </c>
      <c r="Q2924" s="12" t="str">
        <f t="shared" si="366"/>
        <v/>
      </c>
      <c r="R2924" s="12" t="str">
        <f t="shared" si="367"/>
        <v/>
      </c>
      <c r="S2924" s="12" t="str">
        <f t="shared" si="368"/>
        <v/>
      </c>
      <c r="T2924" s="12" t="str">
        <f t="shared" si="369"/>
        <v/>
      </c>
      <c r="U2924" s="12" t="str">
        <f t="shared" si="370"/>
        <v/>
      </c>
      <c r="V2924" s="12" t="str">
        <f t="shared" si="364"/>
        <v/>
      </c>
      <c r="X2924" s="44" t="str">
        <f>IF($D2924="", "", IF(COUNTIF($D$11:$D2924, $D2924)&gt;1, "", $D2924))</f>
        <v/>
      </c>
      <c r="Z2924" s="12" t="str">
        <f>IF($X2924="", "", IF(COUNTIF('Page Categories'!$D$11:$D$1010, $X2924)&gt;0, "", MAX(Z$10:Z2923)+1))</f>
        <v/>
      </c>
      <c r="AB2924" s="44" t="str">
        <f t="shared" si="371"/>
        <v/>
      </c>
    </row>
    <row r="2925" spans="1:28" x14ac:dyDescent="0.25">
      <c r="A2925" s="4"/>
      <c r="B2925" s="44" t="str">
        <f>IF($D2925="", "", IF(IFERROR(INDEX('Page Categories'!$E$11:$E$1010, MATCH($D2925, 'Page Categories'!$D$11:$D$1010, 0)), "")="", 'Page Categories'!$M$21, IFERROR(INDEX('Page Categories'!$E$11:$E$1010, MATCH($D2925, 'Page Categories'!$D$11:$D$1010, 0)), "")))</f>
        <v/>
      </c>
      <c r="C2925" s="4"/>
      <c r="D2925" s="50"/>
      <c r="E2925" s="51"/>
      <c r="F2925" s="51"/>
      <c r="G2925" s="52"/>
      <c r="H2925" s="51"/>
      <c r="I2925" s="53"/>
      <c r="J2925" s="4"/>
      <c r="O2925" s="12" t="str">
        <f t="shared" si="365"/>
        <v/>
      </c>
      <c r="Q2925" s="12" t="str">
        <f t="shared" si="366"/>
        <v/>
      </c>
      <c r="R2925" s="12" t="str">
        <f t="shared" si="367"/>
        <v/>
      </c>
      <c r="S2925" s="12" t="str">
        <f t="shared" si="368"/>
        <v/>
      </c>
      <c r="T2925" s="12" t="str">
        <f t="shared" si="369"/>
        <v/>
      </c>
      <c r="U2925" s="12" t="str">
        <f t="shared" si="370"/>
        <v/>
      </c>
      <c r="V2925" s="12" t="str">
        <f t="shared" si="364"/>
        <v/>
      </c>
      <c r="X2925" s="44" t="str">
        <f>IF($D2925="", "", IF(COUNTIF($D$11:$D2925, $D2925)&gt;1, "", $D2925))</f>
        <v/>
      </c>
      <c r="Z2925" s="12" t="str">
        <f>IF($X2925="", "", IF(COUNTIF('Page Categories'!$D$11:$D$1010, $X2925)&gt;0, "", MAX(Z$10:Z2924)+1))</f>
        <v/>
      </c>
      <c r="AB2925" s="44" t="str">
        <f t="shared" si="371"/>
        <v/>
      </c>
    </row>
    <row r="2926" spans="1:28" x14ac:dyDescent="0.25">
      <c r="A2926" s="4"/>
      <c r="B2926" s="44" t="str">
        <f>IF($D2926="", "", IF(IFERROR(INDEX('Page Categories'!$E$11:$E$1010, MATCH($D2926, 'Page Categories'!$D$11:$D$1010, 0)), "")="", 'Page Categories'!$M$21, IFERROR(INDEX('Page Categories'!$E$11:$E$1010, MATCH($D2926, 'Page Categories'!$D$11:$D$1010, 0)), "")))</f>
        <v/>
      </c>
      <c r="C2926" s="4"/>
      <c r="D2926" s="50"/>
      <c r="E2926" s="51"/>
      <c r="F2926" s="51"/>
      <c r="G2926" s="52"/>
      <c r="H2926" s="51"/>
      <c r="I2926" s="53"/>
      <c r="J2926" s="4"/>
      <c r="O2926" s="12" t="str">
        <f t="shared" si="365"/>
        <v/>
      </c>
      <c r="Q2926" s="12" t="str">
        <f t="shared" si="366"/>
        <v/>
      </c>
      <c r="R2926" s="12" t="str">
        <f t="shared" si="367"/>
        <v/>
      </c>
      <c r="S2926" s="12" t="str">
        <f t="shared" si="368"/>
        <v/>
      </c>
      <c r="T2926" s="12" t="str">
        <f t="shared" si="369"/>
        <v/>
      </c>
      <c r="U2926" s="12" t="str">
        <f t="shared" si="370"/>
        <v/>
      </c>
      <c r="V2926" s="12" t="str">
        <f t="shared" si="364"/>
        <v/>
      </c>
      <c r="X2926" s="44" t="str">
        <f>IF($D2926="", "", IF(COUNTIF($D$11:$D2926, $D2926)&gt;1, "", $D2926))</f>
        <v/>
      </c>
      <c r="Z2926" s="12" t="str">
        <f>IF($X2926="", "", IF(COUNTIF('Page Categories'!$D$11:$D$1010, $X2926)&gt;0, "", MAX(Z$10:Z2925)+1))</f>
        <v/>
      </c>
      <c r="AB2926" s="44" t="str">
        <f t="shared" si="371"/>
        <v/>
      </c>
    </row>
    <row r="2927" spans="1:28" x14ac:dyDescent="0.25">
      <c r="A2927" s="4"/>
      <c r="B2927" s="44" t="str">
        <f>IF($D2927="", "", IF(IFERROR(INDEX('Page Categories'!$E$11:$E$1010, MATCH($D2927, 'Page Categories'!$D$11:$D$1010, 0)), "")="", 'Page Categories'!$M$21, IFERROR(INDEX('Page Categories'!$E$11:$E$1010, MATCH($D2927, 'Page Categories'!$D$11:$D$1010, 0)), "")))</f>
        <v/>
      </c>
      <c r="C2927" s="4"/>
      <c r="D2927" s="50"/>
      <c r="E2927" s="51"/>
      <c r="F2927" s="51"/>
      <c r="G2927" s="52"/>
      <c r="H2927" s="51"/>
      <c r="I2927" s="53"/>
      <c r="J2927" s="4"/>
      <c r="O2927" s="12" t="str">
        <f t="shared" si="365"/>
        <v/>
      </c>
      <c r="Q2927" s="12" t="str">
        <f t="shared" si="366"/>
        <v/>
      </c>
      <c r="R2927" s="12" t="str">
        <f t="shared" si="367"/>
        <v/>
      </c>
      <c r="S2927" s="12" t="str">
        <f t="shared" si="368"/>
        <v/>
      </c>
      <c r="T2927" s="12" t="str">
        <f t="shared" si="369"/>
        <v/>
      </c>
      <c r="U2927" s="12" t="str">
        <f t="shared" si="370"/>
        <v/>
      </c>
      <c r="V2927" s="12" t="str">
        <f t="shared" si="364"/>
        <v/>
      </c>
      <c r="X2927" s="44" t="str">
        <f>IF($D2927="", "", IF(COUNTIF($D$11:$D2927, $D2927)&gt;1, "", $D2927))</f>
        <v/>
      </c>
      <c r="Z2927" s="12" t="str">
        <f>IF($X2927="", "", IF(COUNTIF('Page Categories'!$D$11:$D$1010, $X2927)&gt;0, "", MAX(Z$10:Z2926)+1))</f>
        <v/>
      </c>
      <c r="AB2927" s="44" t="str">
        <f t="shared" si="371"/>
        <v/>
      </c>
    </row>
    <row r="2928" spans="1:28" x14ac:dyDescent="0.25">
      <c r="A2928" s="4"/>
      <c r="B2928" s="44" t="str">
        <f>IF($D2928="", "", IF(IFERROR(INDEX('Page Categories'!$E$11:$E$1010, MATCH($D2928, 'Page Categories'!$D$11:$D$1010, 0)), "")="", 'Page Categories'!$M$21, IFERROR(INDEX('Page Categories'!$E$11:$E$1010, MATCH($D2928, 'Page Categories'!$D$11:$D$1010, 0)), "")))</f>
        <v/>
      </c>
      <c r="C2928" s="4"/>
      <c r="D2928" s="50"/>
      <c r="E2928" s="51"/>
      <c r="F2928" s="51"/>
      <c r="G2928" s="52"/>
      <c r="H2928" s="51"/>
      <c r="I2928" s="53"/>
      <c r="J2928" s="4"/>
      <c r="O2928" s="12" t="str">
        <f t="shared" si="365"/>
        <v/>
      </c>
      <c r="Q2928" s="12" t="str">
        <f t="shared" si="366"/>
        <v/>
      </c>
      <c r="R2928" s="12" t="str">
        <f t="shared" si="367"/>
        <v/>
      </c>
      <c r="S2928" s="12" t="str">
        <f t="shared" si="368"/>
        <v/>
      </c>
      <c r="T2928" s="12" t="str">
        <f t="shared" si="369"/>
        <v/>
      </c>
      <c r="U2928" s="12" t="str">
        <f t="shared" si="370"/>
        <v/>
      </c>
      <c r="V2928" s="12" t="str">
        <f t="shared" si="364"/>
        <v/>
      </c>
      <c r="X2928" s="44" t="str">
        <f>IF($D2928="", "", IF(COUNTIF($D$11:$D2928, $D2928)&gt;1, "", $D2928))</f>
        <v/>
      </c>
      <c r="Z2928" s="12" t="str">
        <f>IF($X2928="", "", IF(COUNTIF('Page Categories'!$D$11:$D$1010, $X2928)&gt;0, "", MAX(Z$10:Z2927)+1))</f>
        <v/>
      </c>
      <c r="AB2928" s="44" t="str">
        <f t="shared" si="371"/>
        <v/>
      </c>
    </row>
    <row r="2929" spans="1:28" x14ac:dyDescent="0.25">
      <c r="A2929" s="4"/>
      <c r="B2929" s="44" t="str">
        <f>IF($D2929="", "", IF(IFERROR(INDEX('Page Categories'!$E$11:$E$1010, MATCH($D2929, 'Page Categories'!$D$11:$D$1010, 0)), "")="", 'Page Categories'!$M$21, IFERROR(INDEX('Page Categories'!$E$11:$E$1010, MATCH($D2929, 'Page Categories'!$D$11:$D$1010, 0)), "")))</f>
        <v/>
      </c>
      <c r="C2929" s="4"/>
      <c r="D2929" s="50"/>
      <c r="E2929" s="51"/>
      <c r="F2929" s="51"/>
      <c r="G2929" s="52"/>
      <c r="H2929" s="51"/>
      <c r="I2929" s="53"/>
      <c r="J2929" s="4"/>
      <c r="O2929" s="12" t="str">
        <f t="shared" si="365"/>
        <v/>
      </c>
      <c r="Q2929" s="12" t="str">
        <f t="shared" si="366"/>
        <v/>
      </c>
      <c r="R2929" s="12" t="str">
        <f t="shared" si="367"/>
        <v/>
      </c>
      <c r="S2929" s="12" t="str">
        <f t="shared" si="368"/>
        <v/>
      </c>
      <c r="T2929" s="12" t="str">
        <f t="shared" si="369"/>
        <v/>
      </c>
      <c r="U2929" s="12" t="str">
        <f t="shared" si="370"/>
        <v/>
      </c>
      <c r="V2929" s="12" t="str">
        <f t="shared" si="364"/>
        <v/>
      </c>
      <c r="X2929" s="44" t="str">
        <f>IF($D2929="", "", IF(COUNTIF($D$11:$D2929, $D2929)&gt;1, "", $D2929))</f>
        <v/>
      </c>
      <c r="Z2929" s="12" t="str">
        <f>IF($X2929="", "", IF(COUNTIF('Page Categories'!$D$11:$D$1010, $X2929)&gt;0, "", MAX(Z$10:Z2928)+1))</f>
        <v/>
      </c>
      <c r="AB2929" s="44" t="str">
        <f t="shared" si="371"/>
        <v/>
      </c>
    </row>
    <row r="2930" spans="1:28" x14ac:dyDescent="0.25">
      <c r="A2930" s="4"/>
      <c r="B2930" s="44" t="str">
        <f>IF($D2930="", "", IF(IFERROR(INDEX('Page Categories'!$E$11:$E$1010, MATCH($D2930, 'Page Categories'!$D$11:$D$1010, 0)), "")="", 'Page Categories'!$M$21, IFERROR(INDEX('Page Categories'!$E$11:$E$1010, MATCH($D2930, 'Page Categories'!$D$11:$D$1010, 0)), "")))</f>
        <v/>
      </c>
      <c r="C2930" s="4"/>
      <c r="D2930" s="50"/>
      <c r="E2930" s="51"/>
      <c r="F2930" s="51"/>
      <c r="G2930" s="52"/>
      <c r="H2930" s="51"/>
      <c r="I2930" s="53"/>
      <c r="J2930" s="4"/>
      <c r="O2930" s="12" t="str">
        <f t="shared" si="365"/>
        <v/>
      </c>
      <c r="Q2930" s="12" t="str">
        <f t="shared" si="366"/>
        <v/>
      </c>
      <c r="R2930" s="12" t="str">
        <f t="shared" si="367"/>
        <v/>
      </c>
      <c r="S2930" s="12" t="str">
        <f t="shared" si="368"/>
        <v/>
      </c>
      <c r="T2930" s="12" t="str">
        <f t="shared" si="369"/>
        <v/>
      </c>
      <c r="U2930" s="12" t="str">
        <f t="shared" si="370"/>
        <v/>
      </c>
      <c r="V2930" s="12" t="str">
        <f t="shared" si="364"/>
        <v/>
      </c>
      <c r="X2930" s="44" t="str">
        <f>IF($D2930="", "", IF(COUNTIF($D$11:$D2930, $D2930)&gt;1, "", $D2930))</f>
        <v/>
      </c>
      <c r="Z2930" s="12" t="str">
        <f>IF($X2930="", "", IF(COUNTIF('Page Categories'!$D$11:$D$1010, $X2930)&gt;0, "", MAX(Z$10:Z2929)+1))</f>
        <v/>
      </c>
      <c r="AB2930" s="44" t="str">
        <f t="shared" si="371"/>
        <v/>
      </c>
    </row>
    <row r="2931" spans="1:28" x14ac:dyDescent="0.25">
      <c r="A2931" s="4"/>
      <c r="B2931" s="44" t="str">
        <f>IF($D2931="", "", IF(IFERROR(INDEX('Page Categories'!$E$11:$E$1010, MATCH($D2931, 'Page Categories'!$D$11:$D$1010, 0)), "")="", 'Page Categories'!$M$21, IFERROR(INDEX('Page Categories'!$E$11:$E$1010, MATCH($D2931, 'Page Categories'!$D$11:$D$1010, 0)), "")))</f>
        <v/>
      </c>
      <c r="C2931" s="4"/>
      <c r="D2931" s="50"/>
      <c r="E2931" s="51"/>
      <c r="F2931" s="51"/>
      <c r="G2931" s="52"/>
      <c r="H2931" s="51"/>
      <c r="I2931" s="53"/>
      <c r="J2931" s="4"/>
      <c r="O2931" s="12" t="str">
        <f t="shared" si="365"/>
        <v/>
      </c>
      <c r="Q2931" s="12" t="str">
        <f t="shared" si="366"/>
        <v/>
      </c>
      <c r="R2931" s="12" t="str">
        <f t="shared" si="367"/>
        <v/>
      </c>
      <c r="S2931" s="12" t="str">
        <f t="shared" si="368"/>
        <v/>
      </c>
      <c r="T2931" s="12" t="str">
        <f t="shared" si="369"/>
        <v/>
      </c>
      <c r="U2931" s="12" t="str">
        <f t="shared" si="370"/>
        <v/>
      </c>
      <c r="V2931" s="12" t="str">
        <f t="shared" si="364"/>
        <v/>
      </c>
      <c r="X2931" s="44" t="str">
        <f>IF($D2931="", "", IF(COUNTIF($D$11:$D2931, $D2931)&gt;1, "", $D2931))</f>
        <v/>
      </c>
      <c r="Z2931" s="12" t="str">
        <f>IF($X2931="", "", IF(COUNTIF('Page Categories'!$D$11:$D$1010, $X2931)&gt;0, "", MAX(Z$10:Z2930)+1))</f>
        <v/>
      </c>
      <c r="AB2931" s="44" t="str">
        <f t="shared" si="371"/>
        <v/>
      </c>
    </row>
    <row r="2932" spans="1:28" x14ac:dyDescent="0.25">
      <c r="A2932" s="4"/>
      <c r="B2932" s="44" t="str">
        <f>IF($D2932="", "", IF(IFERROR(INDEX('Page Categories'!$E$11:$E$1010, MATCH($D2932, 'Page Categories'!$D$11:$D$1010, 0)), "")="", 'Page Categories'!$M$21, IFERROR(INDEX('Page Categories'!$E$11:$E$1010, MATCH($D2932, 'Page Categories'!$D$11:$D$1010, 0)), "")))</f>
        <v/>
      </c>
      <c r="C2932" s="4"/>
      <c r="D2932" s="50"/>
      <c r="E2932" s="51"/>
      <c r="F2932" s="51"/>
      <c r="G2932" s="52"/>
      <c r="H2932" s="51"/>
      <c r="I2932" s="53"/>
      <c r="J2932" s="4"/>
      <c r="O2932" s="12" t="str">
        <f t="shared" si="365"/>
        <v/>
      </c>
      <c r="Q2932" s="12" t="str">
        <f t="shared" si="366"/>
        <v/>
      </c>
      <c r="R2932" s="12" t="str">
        <f t="shared" si="367"/>
        <v/>
      </c>
      <c r="S2932" s="12" t="str">
        <f t="shared" si="368"/>
        <v/>
      </c>
      <c r="T2932" s="12" t="str">
        <f t="shared" si="369"/>
        <v/>
      </c>
      <c r="U2932" s="12" t="str">
        <f t="shared" si="370"/>
        <v/>
      </c>
      <c r="V2932" s="12" t="str">
        <f t="shared" si="364"/>
        <v/>
      </c>
      <c r="X2932" s="44" t="str">
        <f>IF($D2932="", "", IF(COUNTIF($D$11:$D2932, $D2932)&gt;1, "", $D2932))</f>
        <v/>
      </c>
      <c r="Z2932" s="12" t="str">
        <f>IF($X2932="", "", IF(COUNTIF('Page Categories'!$D$11:$D$1010, $X2932)&gt;0, "", MAX(Z$10:Z2931)+1))</f>
        <v/>
      </c>
      <c r="AB2932" s="44" t="str">
        <f t="shared" si="371"/>
        <v/>
      </c>
    </row>
    <row r="2933" spans="1:28" x14ac:dyDescent="0.25">
      <c r="A2933" s="4"/>
      <c r="B2933" s="44" t="str">
        <f>IF($D2933="", "", IF(IFERROR(INDEX('Page Categories'!$E$11:$E$1010, MATCH($D2933, 'Page Categories'!$D$11:$D$1010, 0)), "")="", 'Page Categories'!$M$21, IFERROR(INDEX('Page Categories'!$E$11:$E$1010, MATCH($D2933, 'Page Categories'!$D$11:$D$1010, 0)), "")))</f>
        <v/>
      </c>
      <c r="C2933" s="4"/>
      <c r="D2933" s="50"/>
      <c r="E2933" s="51"/>
      <c r="F2933" s="51"/>
      <c r="G2933" s="52"/>
      <c r="H2933" s="51"/>
      <c r="I2933" s="53"/>
      <c r="J2933" s="4"/>
      <c r="O2933" s="12" t="str">
        <f t="shared" si="365"/>
        <v/>
      </c>
      <c r="Q2933" s="12" t="str">
        <f t="shared" si="366"/>
        <v/>
      </c>
      <c r="R2933" s="12" t="str">
        <f t="shared" si="367"/>
        <v/>
      </c>
      <c r="S2933" s="12" t="str">
        <f t="shared" si="368"/>
        <v/>
      </c>
      <c r="T2933" s="12" t="str">
        <f t="shared" si="369"/>
        <v/>
      </c>
      <c r="U2933" s="12" t="str">
        <f t="shared" si="370"/>
        <v/>
      </c>
      <c r="V2933" s="12" t="str">
        <f t="shared" si="364"/>
        <v/>
      </c>
      <c r="X2933" s="44" t="str">
        <f>IF($D2933="", "", IF(COUNTIF($D$11:$D2933, $D2933)&gt;1, "", $D2933))</f>
        <v/>
      </c>
      <c r="Z2933" s="12" t="str">
        <f>IF($X2933="", "", IF(COUNTIF('Page Categories'!$D$11:$D$1010, $X2933)&gt;0, "", MAX(Z$10:Z2932)+1))</f>
        <v/>
      </c>
      <c r="AB2933" s="44" t="str">
        <f t="shared" si="371"/>
        <v/>
      </c>
    </row>
    <row r="2934" spans="1:28" x14ac:dyDescent="0.25">
      <c r="A2934" s="4"/>
      <c r="B2934" s="44" t="str">
        <f>IF($D2934="", "", IF(IFERROR(INDEX('Page Categories'!$E$11:$E$1010, MATCH($D2934, 'Page Categories'!$D$11:$D$1010, 0)), "")="", 'Page Categories'!$M$21, IFERROR(INDEX('Page Categories'!$E$11:$E$1010, MATCH($D2934, 'Page Categories'!$D$11:$D$1010, 0)), "")))</f>
        <v/>
      </c>
      <c r="C2934" s="4"/>
      <c r="D2934" s="50"/>
      <c r="E2934" s="51"/>
      <c r="F2934" s="51"/>
      <c r="G2934" s="52"/>
      <c r="H2934" s="51"/>
      <c r="I2934" s="53"/>
      <c r="J2934" s="4"/>
      <c r="O2934" s="12" t="str">
        <f t="shared" si="365"/>
        <v/>
      </c>
      <c r="Q2934" s="12" t="str">
        <f t="shared" si="366"/>
        <v/>
      </c>
      <c r="R2934" s="12" t="str">
        <f t="shared" si="367"/>
        <v/>
      </c>
      <c r="S2934" s="12" t="str">
        <f t="shared" si="368"/>
        <v/>
      </c>
      <c r="T2934" s="12" t="str">
        <f t="shared" si="369"/>
        <v/>
      </c>
      <c r="U2934" s="12" t="str">
        <f t="shared" si="370"/>
        <v/>
      </c>
      <c r="V2934" s="12" t="str">
        <f t="shared" si="364"/>
        <v/>
      </c>
      <c r="X2934" s="44" t="str">
        <f>IF($D2934="", "", IF(COUNTIF($D$11:$D2934, $D2934)&gt;1, "", $D2934))</f>
        <v/>
      </c>
      <c r="Z2934" s="12" t="str">
        <f>IF($X2934="", "", IF(COUNTIF('Page Categories'!$D$11:$D$1010, $X2934)&gt;0, "", MAX(Z$10:Z2933)+1))</f>
        <v/>
      </c>
      <c r="AB2934" s="44" t="str">
        <f t="shared" si="371"/>
        <v/>
      </c>
    </row>
    <row r="2935" spans="1:28" x14ac:dyDescent="0.25">
      <c r="A2935" s="4"/>
      <c r="B2935" s="44" t="str">
        <f>IF($D2935="", "", IF(IFERROR(INDEX('Page Categories'!$E$11:$E$1010, MATCH($D2935, 'Page Categories'!$D$11:$D$1010, 0)), "")="", 'Page Categories'!$M$21, IFERROR(INDEX('Page Categories'!$E$11:$E$1010, MATCH($D2935, 'Page Categories'!$D$11:$D$1010, 0)), "")))</f>
        <v/>
      </c>
      <c r="C2935" s="4"/>
      <c r="D2935" s="50"/>
      <c r="E2935" s="51"/>
      <c r="F2935" s="51"/>
      <c r="G2935" s="52"/>
      <c r="H2935" s="51"/>
      <c r="I2935" s="53"/>
      <c r="J2935" s="4"/>
      <c r="O2935" s="12" t="str">
        <f t="shared" si="365"/>
        <v/>
      </c>
      <c r="Q2935" s="12" t="str">
        <f t="shared" si="366"/>
        <v/>
      </c>
      <c r="R2935" s="12" t="str">
        <f t="shared" si="367"/>
        <v/>
      </c>
      <c r="S2935" s="12" t="str">
        <f t="shared" si="368"/>
        <v/>
      </c>
      <c r="T2935" s="12" t="str">
        <f t="shared" si="369"/>
        <v/>
      </c>
      <c r="U2935" s="12" t="str">
        <f t="shared" si="370"/>
        <v/>
      </c>
      <c r="V2935" s="12" t="str">
        <f t="shared" si="364"/>
        <v/>
      </c>
      <c r="X2935" s="44" t="str">
        <f>IF($D2935="", "", IF(COUNTIF($D$11:$D2935, $D2935)&gt;1, "", $D2935))</f>
        <v/>
      </c>
      <c r="Z2935" s="12" t="str">
        <f>IF($X2935="", "", IF(COUNTIF('Page Categories'!$D$11:$D$1010, $X2935)&gt;0, "", MAX(Z$10:Z2934)+1))</f>
        <v/>
      </c>
      <c r="AB2935" s="44" t="str">
        <f t="shared" si="371"/>
        <v/>
      </c>
    </row>
    <row r="2936" spans="1:28" x14ac:dyDescent="0.25">
      <c r="A2936" s="4"/>
      <c r="B2936" s="44" t="str">
        <f>IF($D2936="", "", IF(IFERROR(INDEX('Page Categories'!$E$11:$E$1010, MATCH($D2936, 'Page Categories'!$D$11:$D$1010, 0)), "")="", 'Page Categories'!$M$21, IFERROR(INDEX('Page Categories'!$E$11:$E$1010, MATCH($D2936, 'Page Categories'!$D$11:$D$1010, 0)), "")))</f>
        <v/>
      </c>
      <c r="C2936" s="4"/>
      <c r="D2936" s="50"/>
      <c r="E2936" s="51"/>
      <c r="F2936" s="51"/>
      <c r="G2936" s="52"/>
      <c r="H2936" s="51"/>
      <c r="I2936" s="53"/>
      <c r="J2936" s="4"/>
      <c r="O2936" s="12" t="str">
        <f t="shared" si="365"/>
        <v/>
      </c>
      <c r="Q2936" s="12" t="str">
        <f t="shared" si="366"/>
        <v/>
      </c>
      <c r="R2936" s="12" t="str">
        <f t="shared" si="367"/>
        <v/>
      </c>
      <c r="S2936" s="12" t="str">
        <f t="shared" si="368"/>
        <v/>
      </c>
      <c r="T2936" s="12" t="str">
        <f t="shared" si="369"/>
        <v/>
      </c>
      <c r="U2936" s="12" t="str">
        <f t="shared" si="370"/>
        <v/>
      </c>
      <c r="V2936" s="12" t="str">
        <f t="shared" si="364"/>
        <v/>
      </c>
      <c r="X2936" s="44" t="str">
        <f>IF($D2936="", "", IF(COUNTIF($D$11:$D2936, $D2936)&gt;1, "", $D2936))</f>
        <v/>
      </c>
      <c r="Z2936" s="12" t="str">
        <f>IF($X2936="", "", IF(COUNTIF('Page Categories'!$D$11:$D$1010, $X2936)&gt;0, "", MAX(Z$10:Z2935)+1))</f>
        <v/>
      </c>
      <c r="AB2936" s="44" t="str">
        <f t="shared" si="371"/>
        <v/>
      </c>
    </row>
    <row r="2937" spans="1:28" x14ac:dyDescent="0.25">
      <c r="A2937" s="4"/>
      <c r="B2937" s="44" t="str">
        <f>IF($D2937="", "", IF(IFERROR(INDEX('Page Categories'!$E$11:$E$1010, MATCH($D2937, 'Page Categories'!$D$11:$D$1010, 0)), "")="", 'Page Categories'!$M$21, IFERROR(INDEX('Page Categories'!$E$11:$E$1010, MATCH($D2937, 'Page Categories'!$D$11:$D$1010, 0)), "")))</f>
        <v/>
      </c>
      <c r="C2937" s="4"/>
      <c r="D2937" s="50"/>
      <c r="E2937" s="51"/>
      <c r="F2937" s="51"/>
      <c r="G2937" s="52"/>
      <c r="H2937" s="51"/>
      <c r="I2937" s="53"/>
      <c r="J2937" s="4"/>
      <c r="O2937" s="12" t="str">
        <f t="shared" si="365"/>
        <v/>
      </c>
      <c r="Q2937" s="12" t="str">
        <f t="shared" si="366"/>
        <v/>
      </c>
      <c r="R2937" s="12" t="str">
        <f t="shared" si="367"/>
        <v/>
      </c>
      <c r="S2937" s="12" t="str">
        <f t="shared" si="368"/>
        <v/>
      </c>
      <c r="T2937" s="12" t="str">
        <f t="shared" si="369"/>
        <v/>
      </c>
      <c r="U2937" s="12" t="str">
        <f t="shared" si="370"/>
        <v/>
      </c>
      <c r="V2937" s="12" t="str">
        <f t="shared" si="364"/>
        <v/>
      </c>
      <c r="X2937" s="44" t="str">
        <f>IF($D2937="", "", IF(COUNTIF($D$11:$D2937, $D2937)&gt;1, "", $D2937))</f>
        <v/>
      </c>
      <c r="Z2937" s="12" t="str">
        <f>IF($X2937="", "", IF(COUNTIF('Page Categories'!$D$11:$D$1010, $X2937)&gt;0, "", MAX(Z$10:Z2936)+1))</f>
        <v/>
      </c>
      <c r="AB2937" s="44" t="str">
        <f t="shared" si="371"/>
        <v/>
      </c>
    </row>
    <row r="2938" spans="1:28" x14ac:dyDescent="0.25">
      <c r="A2938" s="4"/>
      <c r="B2938" s="44" t="str">
        <f>IF($D2938="", "", IF(IFERROR(INDEX('Page Categories'!$E$11:$E$1010, MATCH($D2938, 'Page Categories'!$D$11:$D$1010, 0)), "")="", 'Page Categories'!$M$21, IFERROR(INDEX('Page Categories'!$E$11:$E$1010, MATCH($D2938, 'Page Categories'!$D$11:$D$1010, 0)), "")))</f>
        <v/>
      </c>
      <c r="C2938" s="4"/>
      <c r="D2938" s="50"/>
      <c r="E2938" s="51"/>
      <c r="F2938" s="51"/>
      <c r="G2938" s="52"/>
      <c r="H2938" s="51"/>
      <c r="I2938" s="53"/>
      <c r="J2938" s="4"/>
      <c r="O2938" s="12" t="str">
        <f t="shared" si="365"/>
        <v/>
      </c>
      <c r="Q2938" s="12" t="str">
        <f t="shared" si="366"/>
        <v/>
      </c>
      <c r="R2938" s="12" t="str">
        <f t="shared" si="367"/>
        <v/>
      </c>
      <c r="S2938" s="12" t="str">
        <f t="shared" si="368"/>
        <v/>
      </c>
      <c r="T2938" s="12" t="str">
        <f t="shared" si="369"/>
        <v/>
      </c>
      <c r="U2938" s="12" t="str">
        <f t="shared" si="370"/>
        <v/>
      </c>
      <c r="V2938" s="12" t="str">
        <f t="shared" si="364"/>
        <v/>
      </c>
      <c r="X2938" s="44" t="str">
        <f>IF($D2938="", "", IF(COUNTIF($D$11:$D2938, $D2938)&gt;1, "", $D2938))</f>
        <v/>
      </c>
      <c r="Z2938" s="12" t="str">
        <f>IF($X2938="", "", IF(COUNTIF('Page Categories'!$D$11:$D$1010, $X2938)&gt;0, "", MAX(Z$10:Z2937)+1))</f>
        <v/>
      </c>
      <c r="AB2938" s="44" t="str">
        <f t="shared" si="371"/>
        <v/>
      </c>
    </row>
    <row r="2939" spans="1:28" x14ac:dyDescent="0.25">
      <c r="A2939" s="4"/>
      <c r="B2939" s="44" t="str">
        <f>IF($D2939="", "", IF(IFERROR(INDEX('Page Categories'!$E$11:$E$1010, MATCH($D2939, 'Page Categories'!$D$11:$D$1010, 0)), "")="", 'Page Categories'!$M$21, IFERROR(INDEX('Page Categories'!$E$11:$E$1010, MATCH($D2939, 'Page Categories'!$D$11:$D$1010, 0)), "")))</f>
        <v/>
      </c>
      <c r="C2939" s="4"/>
      <c r="D2939" s="50"/>
      <c r="E2939" s="51"/>
      <c r="F2939" s="51"/>
      <c r="G2939" s="52"/>
      <c r="H2939" s="51"/>
      <c r="I2939" s="53"/>
      <c r="J2939" s="4"/>
      <c r="O2939" s="12" t="str">
        <f t="shared" si="365"/>
        <v/>
      </c>
      <c r="Q2939" s="12" t="str">
        <f t="shared" si="366"/>
        <v/>
      </c>
      <c r="R2939" s="12" t="str">
        <f t="shared" si="367"/>
        <v/>
      </c>
      <c r="S2939" s="12" t="str">
        <f t="shared" si="368"/>
        <v/>
      </c>
      <c r="T2939" s="12" t="str">
        <f t="shared" si="369"/>
        <v/>
      </c>
      <c r="U2939" s="12" t="str">
        <f t="shared" si="370"/>
        <v/>
      </c>
      <c r="V2939" s="12" t="str">
        <f t="shared" si="364"/>
        <v/>
      </c>
      <c r="X2939" s="44" t="str">
        <f>IF($D2939="", "", IF(COUNTIF($D$11:$D2939, $D2939)&gt;1, "", $D2939))</f>
        <v/>
      </c>
      <c r="Z2939" s="12" t="str">
        <f>IF($X2939="", "", IF(COUNTIF('Page Categories'!$D$11:$D$1010, $X2939)&gt;0, "", MAX(Z$10:Z2938)+1))</f>
        <v/>
      </c>
      <c r="AB2939" s="44" t="str">
        <f t="shared" si="371"/>
        <v/>
      </c>
    </row>
    <row r="2940" spans="1:28" x14ac:dyDescent="0.25">
      <c r="A2940" s="4"/>
      <c r="B2940" s="44" t="str">
        <f>IF($D2940="", "", IF(IFERROR(INDEX('Page Categories'!$E$11:$E$1010, MATCH($D2940, 'Page Categories'!$D$11:$D$1010, 0)), "")="", 'Page Categories'!$M$21, IFERROR(INDEX('Page Categories'!$E$11:$E$1010, MATCH($D2940, 'Page Categories'!$D$11:$D$1010, 0)), "")))</f>
        <v/>
      </c>
      <c r="C2940" s="4"/>
      <c r="D2940" s="50"/>
      <c r="E2940" s="51"/>
      <c r="F2940" s="51"/>
      <c r="G2940" s="52"/>
      <c r="H2940" s="51"/>
      <c r="I2940" s="53"/>
      <c r="J2940" s="4"/>
      <c r="O2940" s="12" t="str">
        <f t="shared" si="365"/>
        <v/>
      </c>
      <c r="Q2940" s="12" t="str">
        <f t="shared" si="366"/>
        <v/>
      </c>
      <c r="R2940" s="12" t="str">
        <f t="shared" si="367"/>
        <v/>
      </c>
      <c r="S2940" s="12" t="str">
        <f t="shared" si="368"/>
        <v/>
      </c>
      <c r="T2940" s="12" t="str">
        <f t="shared" si="369"/>
        <v/>
      </c>
      <c r="U2940" s="12" t="str">
        <f t="shared" si="370"/>
        <v/>
      </c>
      <c r="V2940" s="12" t="str">
        <f t="shared" si="364"/>
        <v/>
      </c>
      <c r="X2940" s="44" t="str">
        <f>IF($D2940="", "", IF(COUNTIF($D$11:$D2940, $D2940)&gt;1, "", $D2940))</f>
        <v/>
      </c>
      <c r="Z2940" s="12" t="str">
        <f>IF($X2940="", "", IF(COUNTIF('Page Categories'!$D$11:$D$1010, $X2940)&gt;0, "", MAX(Z$10:Z2939)+1))</f>
        <v/>
      </c>
      <c r="AB2940" s="44" t="str">
        <f t="shared" si="371"/>
        <v/>
      </c>
    </row>
    <row r="2941" spans="1:28" x14ac:dyDescent="0.25">
      <c r="A2941" s="4"/>
      <c r="B2941" s="44" t="str">
        <f>IF($D2941="", "", IF(IFERROR(INDEX('Page Categories'!$E$11:$E$1010, MATCH($D2941, 'Page Categories'!$D$11:$D$1010, 0)), "")="", 'Page Categories'!$M$21, IFERROR(INDEX('Page Categories'!$E$11:$E$1010, MATCH($D2941, 'Page Categories'!$D$11:$D$1010, 0)), "")))</f>
        <v/>
      </c>
      <c r="C2941" s="4"/>
      <c r="D2941" s="50"/>
      <c r="E2941" s="51"/>
      <c r="F2941" s="51"/>
      <c r="G2941" s="52"/>
      <c r="H2941" s="51"/>
      <c r="I2941" s="53"/>
      <c r="J2941" s="4"/>
      <c r="O2941" s="12" t="str">
        <f t="shared" si="365"/>
        <v/>
      </c>
      <c r="Q2941" s="12" t="str">
        <f t="shared" si="366"/>
        <v/>
      </c>
      <c r="R2941" s="12" t="str">
        <f t="shared" si="367"/>
        <v/>
      </c>
      <c r="S2941" s="12" t="str">
        <f t="shared" si="368"/>
        <v/>
      </c>
      <c r="T2941" s="12" t="str">
        <f t="shared" si="369"/>
        <v/>
      </c>
      <c r="U2941" s="12" t="str">
        <f t="shared" si="370"/>
        <v/>
      </c>
      <c r="V2941" s="12" t="str">
        <f t="shared" si="364"/>
        <v/>
      </c>
      <c r="X2941" s="44" t="str">
        <f>IF($D2941="", "", IF(COUNTIF($D$11:$D2941, $D2941)&gt;1, "", $D2941))</f>
        <v/>
      </c>
      <c r="Z2941" s="12" t="str">
        <f>IF($X2941="", "", IF(COUNTIF('Page Categories'!$D$11:$D$1010, $X2941)&gt;0, "", MAX(Z$10:Z2940)+1))</f>
        <v/>
      </c>
      <c r="AB2941" s="44" t="str">
        <f t="shared" si="371"/>
        <v/>
      </c>
    </row>
    <row r="2942" spans="1:28" x14ac:dyDescent="0.25">
      <c r="A2942" s="4"/>
      <c r="B2942" s="44" t="str">
        <f>IF($D2942="", "", IF(IFERROR(INDEX('Page Categories'!$E$11:$E$1010, MATCH($D2942, 'Page Categories'!$D$11:$D$1010, 0)), "")="", 'Page Categories'!$M$21, IFERROR(INDEX('Page Categories'!$E$11:$E$1010, MATCH($D2942, 'Page Categories'!$D$11:$D$1010, 0)), "")))</f>
        <v/>
      </c>
      <c r="C2942" s="4"/>
      <c r="D2942" s="50"/>
      <c r="E2942" s="51"/>
      <c r="F2942" s="51"/>
      <c r="G2942" s="52"/>
      <c r="H2942" s="51"/>
      <c r="I2942" s="53"/>
      <c r="J2942" s="4"/>
      <c r="O2942" s="12" t="str">
        <f t="shared" si="365"/>
        <v/>
      </c>
      <c r="Q2942" s="12" t="str">
        <f t="shared" si="366"/>
        <v/>
      </c>
      <c r="R2942" s="12" t="str">
        <f t="shared" si="367"/>
        <v/>
      </c>
      <c r="S2942" s="12" t="str">
        <f t="shared" si="368"/>
        <v/>
      </c>
      <c r="T2942" s="12" t="str">
        <f t="shared" si="369"/>
        <v/>
      </c>
      <c r="U2942" s="12" t="str">
        <f t="shared" si="370"/>
        <v/>
      </c>
      <c r="V2942" s="12" t="str">
        <f t="shared" si="364"/>
        <v/>
      </c>
      <c r="X2942" s="44" t="str">
        <f>IF($D2942="", "", IF(COUNTIF($D$11:$D2942, $D2942)&gt;1, "", $D2942))</f>
        <v/>
      </c>
      <c r="Z2942" s="12" t="str">
        <f>IF($X2942="", "", IF(COUNTIF('Page Categories'!$D$11:$D$1010, $X2942)&gt;0, "", MAX(Z$10:Z2941)+1))</f>
        <v/>
      </c>
      <c r="AB2942" s="44" t="str">
        <f t="shared" si="371"/>
        <v/>
      </c>
    </row>
    <row r="2943" spans="1:28" x14ac:dyDescent="0.25">
      <c r="A2943" s="4"/>
      <c r="B2943" s="44" t="str">
        <f>IF($D2943="", "", IF(IFERROR(INDEX('Page Categories'!$E$11:$E$1010, MATCH($D2943, 'Page Categories'!$D$11:$D$1010, 0)), "")="", 'Page Categories'!$M$21, IFERROR(INDEX('Page Categories'!$E$11:$E$1010, MATCH($D2943, 'Page Categories'!$D$11:$D$1010, 0)), "")))</f>
        <v/>
      </c>
      <c r="C2943" s="4"/>
      <c r="D2943" s="50"/>
      <c r="E2943" s="51"/>
      <c r="F2943" s="51"/>
      <c r="G2943" s="52"/>
      <c r="H2943" s="51"/>
      <c r="I2943" s="53"/>
      <c r="J2943" s="4"/>
      <c r="O2943" s="12" t="str">
        <f t="shared" si="365"/>
        <v/>
      </c>
      <c r="Q2943" s="12" t="str">
        <f t="shared" si="366"/>
        <v/>
      </c>
      <c r="R2943" s="12" t="str">
        <f t="shared" si="367"/>
        <v/>
      </c>
      <c r="S2943" s="12" t="str">
        <f t="shared" si="368"/>
        <v/>
      </c>
      <c r="T2943" s="12" t="str">
        <f t="shared" si="369"/>
        <v/>
      </c>
      <c r="U2943" s="12" t="str">
        <f t="shared" si="370"/>
        <v/>
      </c>
      <c r="V2943" s="12" t="str">
        <f t="shared" si="364"/>
        <v/>
      </c>
      <c r="X2943" s="44" t="str">
        <f>IF($D2943="", "", IF(COUNTIF($D$11:$D2943, $D2943)&gt;1, "", $D2943))</f>
        <v/>
      </c>
      <c r="Z2943" s="12" t="str">
        <f>IF($X2943="", "", IF(COUNTIF('Page Categories'!$D$11:$D$1010, $X2943)&gt;0, "", MAX(Z$10:Z2942)+1))</f>
        <v/>
      </c>
      <c r="AB2943" s="44" t="str">
        <f t="shared" si="371"/>
        <v/>
      </c>
    </row>
    <row r="2944" spans="1:28" x14ac:dyDescent="0.25">
      <c r="A2944" s="4"/>
      <c r="B2944" s="44" t="str">
        <f>IF($D2944="", "", IF(IFERROR(INDEX('Page Categories'!$E$11:$E$1010, MATCH($D2944, 'Page Categories'!$D$11:$D$1010, 0)), "")="", 'Page Categories'!$M$21, IFERROR(INDEX('Page Categories'!$E$11:$E$1010, MATCH($D2944, 'Page Categories'!$D$11:$D$1010, 0)), "")))</f>
        <v/>
      </c>
      <c r="C2944" s="4"/>
      <c r="D2944" s="50"/>
      <c r="E2944" s="51"/>
      <c r="F2944" s="51"/>
      <c r="G2944" s="52"/>
      <c r="H2944" s="51"/>
      <c r="I2944" s="53"/>
      <c r="J2944" s="4"/>
      <c r="O2944" s="12" t="str">
        <f t="shared" si="365"/>
        <v/>
      </c>
      <c r="Q2944" s="12" t="str">
        <f t="shared" si="366"/>
        <v/>
      </c>
      <c r="R2944" s="12" t="str">
        <f t="shared" si="367"/>
        <v/>
      </c>
      <c r="S2944" s="12" t="str">
        <f t="shared" si="368"/>
        <v/>
      </c>
      <c r="T2944" s="12" t="str">
        <f t="shared" si="369"/>
        <v/>
      </c>
      <c r="U2944" s="12" t="str">
        <f t="shared" si="370"/>
        <v/>
      </c>
      <c r="V2944" s="12" t="str">
        <f t="shared" si="364"/>
        <v/>
      </c>
      <c r="X2944" s="44" t="str">
        <f>IF($D2944="", "", IF(COUNTIF($D$11:$D2944, $D2944)&gt;1, "", $D2944))</f>
        <v/>
      </c>
      <c r="Z2944" s="12" t="str">
        <f>IF($X2944="", "", IF(COUNTIF('Page Categories'!$D$11:$D$1010, $X2944)&gt;0, "", MAX(Z$10:Z2943)+1))</f>
        <v/>
      </c>
      <c r="AB2944" s="44" t="str">
        <f t="shared" si="371"/>
        <v/>
      </c>
    </row>
    <row r="2945" spans="1:28" x14ac:dyDescent="0.25">
      <c r="A2945" s="4"/>
      <c r="B2945" s="44" t="str">
        <f>IF($D2945="", "", IF(IFERROR(INDEX('Page Categories'!$E$11:$E$1010, MATCH($D2945, 'Page Categories'!$D$11:$D$1010, 0)), "")="", 'Page Categories'!$M$21, IFERROR(INDEX('Page Categories'!$E$11:$E$1010, MATCH($D2945, 'Page Categories'!$D$11:$D$1010, 0)), "")))</f>
        <v/>
      </c>
      <c r="C2945" s="4"/>
      <c r="D2945" s="50"/>
      <c r="E2945" s="51"/>
      <c r="F2945" s="51"/>
      <c r="G2945" s="52"/>
      <c r="H2945" s="51"/>
      <c r="I2945" s="53"/>
      <c r="J2945" s="4"/>
      <c r="O2945" s="12" t="str">
        <f t="shared" si="365"/>
        <v/>
      </c>
      <c r="Q2945" s="12" t="str">
        <f t="shared" si="366"/>
        <v/>
      </c>
      <c r="R2945" s="12" t="str">
        <f t="shared" si="367"/>
        <v/>
      </c>
      <c r="S2945" s="12" t="str">
        <f t="shared" si="368"/>
        <v/>
      </c>
      <c r="T2945" s="12" t="str">
        <f t="shared" si="369"/>
        <v/>
      </c>
      <c r="U2945" s="12" t="str">
        <f t="shared" si="370"/>
        <v/>
      </c>
      <c r="V2945" s="12" t="str">
        <f t="shared" si="364"/>
        <v/>
      </c>
      <c r="X2945" s="44" t="str">
        <f>IF($D2945="", "", IF(COUNTIF($D$11:$D2945, $D2945)&gt;1, "", $D2945))</f>
        <v/>
      </c>
      <c r="Z2945" s="12" t="str">
        <f>IF($X2945="", "", IF(COUNTIF('Page Categories'!$D$11:$D$1010, $X2945)&gt;0, "", MAX(Z$10:Z2944)+1))</f>
        <v/>
      </c>
      <c r="AB2945" s="44" t="str">
        <f t="shared" si="371"/>
        <v/>
      </c>
    </row>
    <row r="2946" spans="1:28" x14ac:dyDescent="0.25">
      <c r="A2946" s="4"/>
      <c r="B2946" s="44" t="str">
        <f>IF($D2946="", "", IF(IFERROR(INDEX('Page Categories'!$E$11:$E$1010, MATCH($D2946, 'Page Categories'!$D$11:$D$1010, 0)), "")="", 'Page Categories'!$M$21, IFERROR(INDEX('Page Categories'!$E$11:$E$1010, MATCH($D2946, 'Page Categories'!$D$11:$D$1010, 0)), "")))</f>
        <v/>
      </c>
      <c r="C2946" s="4"/>
      <c r="D2946" s="50"/>
      <c r="E2946" s="51"/>
      <c r="F2946" s="51"/>
      <c r="G2946" s="52"/>
      <c r="H2946" s="51"/>
      <c r="I2946" s="53"/>
      <c r="J2946" s="4"/>
      <c r="O2946" s="12" t="str">
        <f t="shared" si="365"/>
        <v/>
      </c>
      <c r="Q2946" s="12" t="str">
        <f t="shared" si="366"/>
        <v/>
      </c>
      <c r="R2946" s="12" t="str">
        <f t="shared" si="367"/>
        <v/>
      </c>
      <c r="S2946" s="12" t="str">
        <f t="shared" si="368"/>
        <v/>
      </c>
      <c r="T2946" s="12" t="str">
        <f t="shared" si="369"/>
        <v/>
      </c>
      <c r="U2946" s="12" t="str">
        <f t="shared" si="370"/>
        <v/>
      </c>
      <c r="V2946" s="12" t="str">
        <f t="shared" si="364"/>
        <v/>
      </c>
      <c r="X2946" s="44" t="str">
        <f>IF($D2946="", "", IF(COUNTIF($D$11:$D2946, $D2946)&gt;1, "", $D2946))</f>
        <v/>
      </c>
      <c r="Z2946" s="12" t="str">
        <f>IF($X2946="", "", IF(COUNTIF('Page Categories'!$D$11:$D$1010, $X2946)&gt;0, "", MAX(Z$10:Z2945)+1))</f>
        <v/>
      </c>
      <c r="AB2946" s="44" t="str">
        <f t="shared" si="371"/>
        <v/>
      </c>
    </row>
    <row r="2947" spans="1:28" x14ac:dyDescent="0.25">
      <c r="A2947" s="4"/>
      <c r="B2947" s="44" t="str">
        <f>IF($D2947="", "", IF(IFERROR(INDEX('Page Categories'!$E$11:$E$1010, MATCH($D2947, 'Page Categories'!$D$11:$D$1010, 0)), "")="", 'Page Categories'!$M$21, IFERROR(INDEX('Page Categories'!$E$11:$E$1010, MATCH($D2947, 'Page Categories'!$D$11:$D$1010, 0)), "")))</f>
        <v/>
      </c>
      <c r="C2947" s="4"/>
      <c r="D2947" s="50"/>
      <c r="E2947" s="51"/>
      <c r="F2947" s="51"/>
      <c r="G2947" s="52"/>
      <c r="H2947" s="51"/>
      <c r="I2947" s="53"/>
      <c r="J2947" s="4"/>
      <c r="O2947" s="12" t="str">
        <f t="shared" si="365"/>
        <v/>
      </c>
      <c r="Q2947" s="12" t="str">
        <f t="shared" si="366"/>
        <v/>
      </c>
      <c r="R2947" s="12" t="str">
        <f t="shared" si="367"/>
        <v/>
      </c>
      <c r="S2947" s="12" t="str">
        <f t="shared" si="368"/>
        <v/>
      </c>
      <c r="T2947" s="12" t="str">
        <f t="shared" si="369"/>
        <v/>
      </c>
      <c r="U2947" s="12" t="str">
        <f t="shared" si="370"/>
        <v/>
      </c>
      <c r="V2947" s="12" t="str">
        <f t="shared" si="364"/>
        <v/>
      </c>
      <c r="X2947" s="44" t="str">
        <f>IF($D2947="", "", IF(COUNTIF($D$11:$D2947, $D2947)&gt;1, "", $D2947))</f>
        <v/>
      </c>
      <c r="Z2947" s="12" t="str">
        <f>IF($X2947="", "", IF(COUNTIF('Page Categories'!$D$11:$D$1010, $X2947)&gt;0, "", MAX(Z$10:Z2946)+1))</f>
        <v/>
      </c>
      <c r="AB2947" s="44" t="str">
        <f t="shared" si="371"/>
        <v/>
      </c>
    </row>
    <row r="2948" spans="1:28" x14ac:dyDescent="0.25">
      <c r="A2948" s="4"/>
      <c r="B2948" s="44" t="str">
        <f>IF($D2948="", "", IF(IFERROR(INDEX('Page Categories'!$E$11:$E$1010, MATCH($D2948, 'Page Categories'!$D$11:$D$1010, 0)), "")="", 'Page Categories'!$M$21, IFERROR(INDEX('Page Categories'!$E$11:$E$1010, MATCH($D2948, 'Page Categories'!$D$11:$D$1010, 0)), "")))</f>
        <v/>
      </c>
      <c r="C2948" s="4"/>
      <c r="D2948" s="50"/>
      <c r="E2948" s="51"/>
      <c r="F2948" s="51"/>
      <c r="G2948" s="52"/>
      <c r="H2948" s="51"/>
      <c r="I2948" s="53"/>
      <c r="J2948" s="4"/>
      <c r="O2948" s="12" t="str">
        <f t="shared" si="365"/>
        <v/>
      </c>
      <c r="Q2948" s="12" t="str">
        <f t="shared" si="366"/>
        <v/>
      </c>
      <c r="R2948" s="12" t="str">
        <f t="shared" si="367"/>
        <v/>
      </c>
      <c r="S2948" s="12" t="str">
        <f t="shared" si="368"/>
        <v/>
      </c>
      <c r="T2948" s="12" t="str">
        <f t="shared" si="369"/>
        <v/>
      </c>
      <c r="U2948" s="12" t="str">
        <f t="shared" si="370"/>
        <v/>
      </c>
      <c r="V2948" s="12" t="str">
        <f t="shared" si="364"/>
        <v/>
      </c>
      <c r="X2948" s="44" t="str">
        <f>IF($D2948="", "", IF(COUNTIF($D$11:$D2948, $D2948)&gt;1, "", $D2948))</f>
        <v/>
      </c>
      <c r="Z2948" s="12" t="str">
        <f>IF($X2948="", "", IF(COUNTIF('Page Categories'!$D$11:$D$1010, $X2948)&gt;0, "", MAX(Z$10:Z2947)+1))</f>
        <v/>
      </c>
      <c r="AB2948" s="44" t="str">
        <f t="shared" si="371"/>
        <v/>
      </c>
    </row>
    <row r="2949" spans="1:28" x14ac:dyDescent="0.25">
      <c r="A2949" s="4"/>
      <c r="B2949" s="44" t="str">
        <f>IF($D2949="", "", IF(IFERROR(INDEX('Page Categories'!$E$11:$E$1010, MATCH($D2949, 'Page Categories'!$D$11:$D$1010, 0)), "")="", 'Page Categories'!$M$21, IFERROR(INDEX('Page Categories'!$E$11:$E$1010, MATCH($D2949, 'Page Categories'!$D$11:$D$1010, 0)), "")))</f>
        <v/>
      </c>
      <c r="C2949" s="4"/>
      <c r="D2949" s="50"/>
      <c r="E2949" s="51"/>
      <c r="F2949" s="51"/>
      <c r="G2949" s="52"/>
      <c r="H2949" s="51"/>
      <c r="I2949" s="53"/>
      <c r="J2949" s="4"/>
      <c r="O2949" s="12" t="str">
        <f t="shared" si="365"/>
        <v/>
      </c>
      <c r="Q2949" s="12" t="str">
        <f t="shared" si="366"/>
        <v/>
      </c>
      <c r="R2949" s="12" t="str">
        <f t="shared" si="367"/>
        <v/>
      </c>
      <c r="S2949" s="12" t="str">
        <f t="shared" si="368"/>
        <v/>
      </c>
      <c r="T2949" s="12" t="str">
        <f t="shared" si="369"/>
        <v/>
      </c>
      <c r="U2949" s="12" t="str">
        <f t="shared" si="370"/>
        <v/>
      </c>
      <c r="V2949" s="12" t="str">
        <f t="shared" si="364"/>
        <v/>
      </c>
      <c r="X2949" s="44" t="str">
        <f>IF($D2949="", "", IF(COUNTIF($D$11:$D2949, $D2949)&gt;1, "", $D2949))</f>
        <v/>
      </c>
      <c r="Z2949" s="12" t="str">
        <f>IF($X2949="", "", IF(COUNTIF('Page Categories'!$D$11:$D$1010, $X2949)&gt;0, "", MAX(Z$10:Z2948)+1))</f>
        <v/>
      </c>
      <c r="AB2949" s="44" t="str">
        <f t="shared" si="371"/>
        <v/>
      </c>
    </row>
    <row r="2950" spans="1:28" x14ac:dyDescent="0.25">
      <c r="A2950" s="4"/>
      <c r="B2950" s="44" t="str">
        <f>IF($D2950="", "", IF(IFERROR(INDEX('Page Categories'!$E$11:$E$1010, MATCH($D2950, 'Page Categories'!$D$11:$D$1010, 0)), "")="", 'Page Categories'!$M$21, IFERROR(INDEX('Page Categories'!$E$11:$E$1010, MATCH($D2950, 'Page Categories'!$D$11:$D$1010, 0)), "")))</f>
        <v/>
      </c>
      <c r="C2950" s="4"/>
      <c r="D2950" s="50"/>
      <c r="E2950" s="51"/>
      <c r="F2950" s="51"/>
      <c r="G2950" s="52"/>
      <c r="H2950" s="51"/>
      <c r="I2950" s="53"/>
      <c r="J2950" s="4"/>
      <c r="O2950" s="12" t="str">
        <f t="shared" si="365"/>
        <v/>
      </c>
      <c r="Q2950" s="12" t="str">
        <f t="shared" si="366"/>
        <v/>
      </c>
      <c r="R2950" s="12" t="str">
        <f t="shared" si="367"/>
        <v/>
      </c>
      <c r="S2950" s="12" t="str">
        <f t="shared" si="368"/>
        <v/>
      </c>
      <c r="T2950" s="12" t="str">
        <f t="shared" si="369"/>
        <v/>
      </c>
      <c r="U2950" s="12" t="str">
        <f t="shared" si="370"/>
        <v/>
      </c>
      <c r="V2950" s="12" t="str">
        <f t="shared" si="364"/>
        <v/>
      </c>
      <c r="X2950" s="44" t="str">
        <f>IF($D2950="", "", IF(COUNTIF($D$11:$D2950, $D2950)&gt;1, "", $D2950))</f>
        <v/>
      </c>
      <c r="Z2950" s="12" t="str">
        <f>IF($X2950="", "", IF(COUNTIF('Page Categories'!$D$11:$D$1010, $X2950)&gt;0, "", MAX(Z$10:Z2949)+1))</f>
        <v/>
      </c>
      <c r="AB2950" s="44" t="str">
        <f t="shared" si="371"/>
        <v/>
      </c>
    </row>
    <row r="2951" spans="1:28" x14ac:dyDescent="0.25">
      <c r="A2951" s="4"/>
      <c r="B2951" s="44" t="str">
        <f>IF($D2951="", "", IF(IFERROR(INDEX('Page Categories'!$E$11:$E$1010, MATCH($D2951, 'Page Categories'!$D$11:$D$1010, 0)), "")="", 'Page Categories'!$M$21, IFERROR(INDEX('Page Categories'!$E$11:$E$1010, MATCH($D2951, 'Page Categories'!$D$11:$D$1010, 0)), "")))</f>
        <v/>
      </c>
      <c r="C2951" s="4"/>
      <c r="D2951" s="50"/>
      <c r="E2951" s="51"/>
      <c r="F2951" s="51"/>
      <c r="G2951" s="52"/>
      <c r="H2951" s="51"/>
      <c r="I2951" s="53"/>
      <c r="J2951" s="4"/>
      <c r="O2951" s="12" t="str">
        <f t="shared" si="365"/>
        <v/>
      </c>
      <c r="Q2951" s="12" t="str">
        <f t="shared" si="366"/>
        <v/>
      </c>
      <c r="R2951" s="12" t="str">
        <f t="shared" si="367"/>
        <v/>
      </c>
      <c r="S2951" s="12" t="str">
        <f t="shared" si="368"/>
        <v/>
      </c>
      <c r="T2951" s="12" t="str">
        <f t="shared" si="369"/>
        <v/>
      </c>
      <c r="U2951" s="12" t="str">
        <f t="shared" si="370"/>
        <v/>
      </c>
      <c r="V2951" s="12" t="str">
        <f t="shared" si="364"/>
        <v/>
      </c>
      <c r="X2951" s="44" t="str">
        <f>IF($D2951="", "", IF(COUNTIF($D$11:$D2951, $D2951)&gt;1, "", $D2951))</f>
        <v/>
      </c>
      <c r="Z2951" s="12" t="str">
        <f>IF($X2951="", "", IF(COUNTIF('Page Categories'!$D$11:$D$1010, $X2951)&gt;0, "", MAX(Z$10:Z2950)+1))</f>
        <v/>
      </c>
      <c r="AB2951" s="44" t="str">
        <f t="shared" si="371"/>
        <v/>
      </c>
    </row>
    <row r="2952" spans="1:28" x14ac:dyDescent="0.25">
      <c r="A2952" s="4"/>
      <c r="B2952" s="44" t="str">
        <f>IF($D2952="", "", IF(IFERROR(INDEX('Page Categories'!$E$11:$E$1010, MATCH($D2952, 'Page Categories'!$D$11:$D$1010, 0)), "")="", 'Page Categories'!$M$21, IFERROR(INDEX('Page Categories'!$E$11:$E$1010, MATCH($D2952, 'Page Categories'!$D$11:$D$1010, 0)), "")))</f>
        <v/>
      </c>
      <c r="C2952" s="4"/>
      <c r="D2952" s="50"/>
      <c r="E2952" s="51"/>
      <c r="F2952" s="51"/>
      <c r="G2952" s="52"/>
      <c r="H2952" s="51"/>
      <c r="I2952" s="53"/>
      <c r="J2952" s="4"/>
      <c r="O2952" s="12" t="str">
        <f t="shared" si="365"/>
        <v/>
      </c>
      <c r="Q2952" s="12" t="str">
        <f t="shared" si="366"/>
        <v/>
      </c>
      <c r="R2952" s="12" t="str">
        <f t="shared" si="367"/>
        <v/>
      </c>
      <c r="S2952" s="12" t="str">
        <f t="shared" si="368"/>
        <v/>
      </c>
      <c r="T2952" s="12" t="str">
        <f t="shared" si="369"/>
        <v/>
      </c>
      <c r="U2952" s="12" t="str">
        <f t="shared" si="370"/>
        <v/>
      </c>
      <c r="V2952" s="12" t="str">
        <f t="shared" si="364"/>
        <v/>
      </c>
      <c r="X2952" s="44" t="str">
        <f>IF($D2952="", "", IF(COUNTIF($D$11:$D2952, $D2952)&gt;1, "", $D2952))</f>
        <v/>
      </c>
      <c r="Z2952" s="12" t="str">
        <f>IF($X2952="", "", IF(COUNTIF('Page Categories'!$D$11:$D$1010, $X2952)&gt;0, "", MAX(Z$10:Z2951)+1))</f>
        <v/>
      </c>
      <c r="AB2952" s="44" t="str">
        <f t="shared" si="371"/>
        <v/>
      </c>
    </row>
    <row r="2953" spans="1:28" x14ac:dyDescent="0.25">
      <c r="A2953" s="4"/>
      <c r="B2953" s="44" t="str">
        <f>IF($D2953="", "", IF(IFERROR(INDEX('Page Categories'!$E$11:$E$1010, MATCH($D2953, 'Page Categories'!$D$11:$D$1010, 0)), "")="", 'Page Categories'!$M$21, IFERROR(INDEX('Page Categories'!$E$11:$E$1010, MATCH($D2953, 'Page Categories'!$D$11:$D$1010, 0)), "")))</f>
        <v/>
      </c>
      <c r="C2953" s="4"/>
      <c r="D2953" s="50"/>
      <c r="E2953" s="51"/>
      <c r="F2953" s="51"/>
      <c r="G2953" s="52"/>
      <c r="H2953" s="51"/>
      <c r="I2953" s="53"/>
      <c r="J2953" s="4"/>
      <c r="O2953" s="12" t="str">
        <f t="shared" si="365"/>
        <v/>
      </c>
      <c r="Q2953" s="12" t="str">
        <f t="shared" si="366"/>
        <v/>
      </c>
      <c r="R2953" s="12" t="str">
        <f t="shared" si="367"/>
        <v/>
      </c>
      <c r="S2953" s="12" t="str">
        <f t="shared" si="368"/>
        <v/>
      </c>
      <c r="T2953" s="12" t="str">
        <f t="shared" si="369"/>
        <v/>
      </c>
      <c r="U2953" s="12" t="str">
        <f t="shared" si="370"/>
        <v/>
      </c>
      <c r="V2953" s="12" t="str">
        <f t="shared" si="364"/>
        <v/>
      </c>
      <c r="X2953" s="44" t="str">
        <f>IF($D2953="", "", IF(COUNTIF($D$11:$D2953, $D2953)&gt;1, "", $D2953))</f>
        <v/>
      </c>
      <c r="Z2953" s="12" t="str">
        <f>IF($X2953="", "", IF(COUNTIF('Page Categories'!$D$11:$D$1010, $X2953)&gt;0, "", MAX(Z$10:Z2952)+1))</f>
        <v/>
      </c>
      <c r="AB2953" s="44" t="str">
        <f t="shared" si="371"/>
        <v/>
      </c>
    </row>
    <row r="2954" spans="1:28" x14ac:dyDescent="0.25">
      <c r="A2954" s="4"/>
      <c r="B2954" s="44" t="str">
        <f>IF($D2954="", "", IF(IFERROR(INDEX('Page Categories'!$E$11:$E$1010, MATCH($D2954, 'Page Categories'!$D$11:$D$1010, 0)), "")="", 'Page Categories'!$M$21, IFERROR(INDEX('Page Categories'!$E$11:$E$1010, MATCH($D2954, 'Page Categories'!$D$11:$D$1010, 0)), "")))</f>
        <v/>
      </c>
      <c r="C2954" s="4"/>
      <c r="D2954" s="50"/>
      <c r="E2954" s="51"/>
      <c r="F2954" s="51"/>
      <c r="G2954" s="52"/>
      <c r="H2954" s="51"/>
      <c r="I2954" s="53"/>
      <c r="J2954" s="4"/>
      <c r="O2954" s="12" t="str">
        <f t="shared" si="365"/>
        <v/>
      </c>
      <c r="Q2954" s="12" t="str">
        <f t="shared" si="366"/>
        <v/>
      </c>
      <c r="R2954" s="12" t="str">
        <f t="shared" si="367"/>
        <v/>
      </c>
      <c r="S2954" s="12" t="str">
        <f t="shared" si="368"/>
        <v/>
      </c>
      <c r="T2954" s="12" t="str">
        <f t="shared" si="369"/>
        <v/>
      </c>
      <c r="U2954" s="12" t="str">
        <f t="shared" si="370"/>
        <v/>
      </c>
      <c r="V2954" s="12" t="str">
        <f t="shared" si="364"/>
        <v/>
      </c>
      <c r="X2954" s="44" t="str">
        <f>IF($D2954="", "", IF(COUNTIF($D$11:$D2954, $D2954)&gt;1, "", $D2954))</f>
        <v/>
      </c>
      <c r="Z2954" s="12" t="str">
        <f>IF($X2954="", "", IF(COUNTIF('Page Categories'!$D$11:$D$1010, $X2954)&gt;0, "", MAX(Z$10:Z2953)+1))</f>
        <v/>
      </c>
      <c r="AB2954" s="44" t="str">
        <f t="shared" si="371"/>
        <v/>
      </c>
    </row>
    <row r="2955" spans="1:28" x14ac:dyDescent="0.25">
      <c r="A2955" s="4"/>
      <c r="B2955" s="44" t="str">
        <f>IF($D2955="", "", IF(IFERROR(INDEX('Page Categories'!$E$11:$E$1010, MATCH($D2955, 'Page Categories'!$D$11:$D$1010, 0)), "")="", 'Page Categories'!$M$21, IFERROR(INDEX('Page Categories'!$E$11:$E$1010, MATCH($D2955, 'Page Categories'!$D$11:$D$1010, 0)), "")))</f>
        <v/>
      </c>
      <c r="C2955" s="4"/>
      <c r="D2955" s="50"/>
      <c r="E2955" s="51"/>
      <c r="F2955" s="51"/>
      <c r="G2955" s="52"/>
      <c r="H2955" s="51"/>
      <c r="I2955" s="53"/>
      <c r="J2955" s="4"/>
      <c r="O2955" s="12" t="str">
        <f t="shared" si="365"/>
        <v/>
      </c>
      <c r="Q2955" s="12" t="str">
        <f t="shared" si="366"/>
        <v/>
      </c>
      <c r="R2955" s="12" t="str">
        <f t="shared" si="367"/>
        <v/>
      </c>
      <c r="S2955" s="12" t="str">
        <f t="shared" si="368"/>
        <v/>
      </c>
      <c r="T2955" s="12" t="str">
        <f t="shared" si="369"/>
        <v/>
      </c>
      <c r="U2955" s="12" t="str">
        <f t="shared" si="370"/>
        <v/>
      </c>
      <c r="V2955" s="12" t="str">
        <f t="shared" ref="V2955:V3018" si="372">IF($O2955="", "", IF(AND(V$5="X", I2955=""), $O$6, IF(AND(NOT(I2955=""), COUNTIF(M$11:M$22, I2955)=0), $O$7, "")))</f>
        <v/>
      </c>
      <c r="X2955" s="44" t="str">
        <f>IF($D2955="", "", IF(COUNTIF($D$11:$D2955, $D2955)&gt;1, "", $D2955))</f>
        <v/>
      </c>
      <c r="Z2955" s="12" t="str">
        <f>IF($X2955="", "", IF(COUNTIF('Page Categories'!$D$11:$D$1010, $X2955)&gt;0, "", MAX(Z$10:Z2954)+1))</f>
        <v/>
      </c>
      <c r="AB2955" s="44" t="str">
        <f t="shared" si="371"/>
        <v/>
      </c>
    </row>
    <row r="2956" spans="1:28" x14ac:dyDescent="0.25">
      <c r="A2956" s="4"/>
      <c r="B2956" s="44" t="str">
        <f>IF($D2956="", "", IF(IFERROR(INDEX('Page Categories'!$E$11:$E$1010, MATCH($D2956, 'Page Categories'!$D$11:$D$1010, 0)), "")="", 'Page Categories'!$M$21, IFERROR(INDEX('Page Categories'!$E$11:$E$1010, MATCH($D2956, 'Page Categories'!$D$11:$D$1010, 0)), "")))</f>
        <v/>
      </c>
      <c r="C2956" s="4"/>
      <c r="D2956" s="50"/>
      <c r="E2956" s="51"/>
      <c r="F2956" s="51"/>
      <c r="G2956" s="52"/>
      <c r="H2956" s="51"/>
      <c r="I2956" s="53"/>
      <c r="J2956" s="4"/>
      <c r="O2956" s="12" t="str">
        <f t="shared" ref="O2956:O3019" si="373">IF(COUNTIF($D2956:$I2956, "")=6, "", "X")</f>
        <v/>
      </c>
      <c r="Q2956" s="12" t="str">
        <f t="shared" ref="Q2956:Q3019" si="374">IF($O2956="", "", IF(AND(Q$5="X", D2956=""), $O$6, ""))</f>
        <v/>
      </c>
      <c r="R2956" s="12" t="str">
        <f t="shared" ref="R2956:R3019" si="375">IF($O2956="", "", IF(AND(R$5="X", E2956=""), $O$6, IF(AND(NOT(E2956=""), ISNUMBER(E2956)=FALSE), $O$7, "")))</f>
        <v/>
      </c>
      <c r="S2956" s="12" t="str">
        <f t="shared" ref="S2956:S3019" si="376">IF($O2956="", "", IF(AND(S$5="X", F2956=""), $O$6, IF(AND(NOT(F2956=""), ISNUMBER(F2956)=FALSE), $O$7, "")))</f>
        <v/>
      </c>
      <c r="T2956" s="12" t="str">
        <f t="shared" ref="T2956:T3019" si="377">IF($O2956="", "", IF(AND(T$5="X", G2956=""), $O$6, IF(AND(NOT(G2956=""), ISNUMBER(G2956)=FALSE), $O$7, "")))</f>
        <v/>
      </c>
      <c r="U2956" s="12" t="str">
        <f t="shared" ref="U2956:U3019" si="378">IF($O2956="", "", IF(AND(U$5="X", H2956=""), $O$6, IF(AND(NOT(H2956=""), ISNUMBER(H2956)=FALSE), $O$7, "")))</f>
        <v/>
      </c>
      <c r="V2956" s="12" t="str">
        <f t="shared" si="372"/>
        <v/>
      </c>
      <c r="X2956" s="44" t="str">
        <f>IF($D2956="", "", IF(COUNTIF($D$11:$D2956, $D2956)&gt;1, "", $D2956))</f>
        <v/>
      </c>
      <c r="Z2956" s="12" t="str">
        <f>IF($X2956="", "", IF(COUNTIF('Page Categories'!$D$11:$D$1010, $X2956)&gt;0, "", MAX(Z$10:Z2955)+1))</f>
        <v/>
      </c>
      <c r="AB2956" s="44" t="str">
        <f t="shared" ref="AB2956:AB3019" si="379">IF(OR($B2956="", $I2956=""), "", CONCATENATE($B2956, " - ", $I2956))</f>
        <v/>
      </c>
    </row>
    <row r="2957" spans="1:28" x14ac:dyDescent="0.25">
      <c r="A2957" s="4"/>
      <c r="B2957" s="44" t="str">
        <f>IF($D2957="", "", IF(IFERROR(INDEX('Page Categories'!$E$11:$E$1010, MATCH($D2957, 'Page Categories'!$D$11:$D$1010, 0)), "")="", 'Page Categories'!$M$21, IFERROR(INDEX('Page Categories'!$E$11:$E$1010, MATCH($D2957, 'Page Categories'!$D$11:$D$1010, 0)), "")))</f>
        <v/>
      </c>
      <c r="C2957" s="4"/>
      <c r="D2957" s="50"/>
      <c r="E2957" s="51"/>
      <c r="F2957" s="51"/>
      <c r="G2957" s="52"/>
      <c r="H2957" s="51"/>
      <c r="I2957" s="53"/>
      <c r="J2957" s="4"/>
      <c r="O2957" s="12" t="str">
        <f t="shared" si="373"/>
        <v/>
      </c>
      <c r="Q2957" s="12" t="str">
        <f t="shared" si="374"/>
        <v/>
      </c>
      <c r="R2957" s="12" t="str">
        <f t="shared" si="375"/>
        <v/>
      </c>
      <c r="S2957" s="12" t="str">
        <f t="shared" si="376"/>
        <v/>
      </c>
      <c r="T2957" s="12" t="str">
        <f t="shared" si="377"/>
        <v/>
      </c>
      <c r="U2957" s="12" t="str">
        <f t="shared" si="378"/>
        <v/>
      </c>
      <c r="V2957" s="12" t="str">
        <f t="shared" si="372"/>
        <v/>
      </c>
      <c r="X2957" s="44" t="str">
        <f>IF($D2957="", "", IF(COUNTIF($D$11:$D2957, $D2957)&gt;1, "", $D2957))</f>
        <v/>
      </c>
      <c r="Z2957" s="12" t="str">
        <f>IF($X2957="", "", IF(COUNTIF('Page Categories'!$D$11:$D$1010, $X2957)&gt;0, "", MAX(Z$10:Z2956)+1))</f>
        <v/>
      </c>
      <c r="AB2957" s="44" t="str">
        <f t="shared" si="379"/>
        <v/>
      </c>
    </row>
    <row r="2958" spans="1:28" x14ac:dyDescent="0.25">
      <c r="A2958" s="4"/>
      <c r="B2958" s="44" t="str">
        <f>IF($D2958="", "", IF(IFERROR(INDEX('Page Categories'!$E$11:$E$1010, MATCH($D2958, 'Page Categories'!$D$11:$D$1010, 0)), "")="", 'Page Categories'!$M$21, IFERROR(INDEX('Page Categories'!$E$11:$E$1010, MATCH($D2958, 'Page Categories'!$D$11:$D$1010, 0)), "")))</f>
        <v/>
      </c>
      <c r="C2958" s="4"/>
      <c r="D2958" s="50"/>
      <c r="E2958" s="51"/>
      <c r="F2958" s="51"/>
      <c r="G2958" s="52"/>
      <c r="H2958" s="51"/>
      <c r="I2958" s="53"/>
      <c r="J2958" s="4"/>
      <c r="O2958" s="12" t="str">
        <f t="shared" si="373"/>
        <v/>
      </c>
      <c r="Q2958" s="12" t="str">
        <f t="shared" si="374"/>
        <v/>
      </c>
      <c r="R2958" s="12" t="str">
        <f t="shared" si="375"/>
        <v/>
      </c>
      <c r="S2958" s="12" t="str">
        <f t="shared" si="376"/>
        <v/>
      </c>
      <c r="T2958" s="12" t="str">
        <f t="shared" si="377"/>
        <v/>
      </c>
      <c r="U2958" s="12" t="str">
        <f t="shared" si="378"/>
        <v/>
      </c>
      <c r="V2958" s="12" t="str">
        <f t="shared" si="372"/>
        <v/>
      </c>
      <c r="X2958" s="44" t="str">
        <f>IF($D2958="", "", IF(COUNTIF($D$11:$D2958, $D2958)&gt;1, "", $D2958))</f>
        <v/>
      </c>
      <c r="Z2958" s="12" t="str">
        <f>IF($X2958="", "", IF(COUNTIF('Page Categories'!$D$11:$D$1010, $X2958)&gt;0, "", MAX(Z$10:Z2957)+1))</f>
        <v/>
      </c>
      <c r="AB2958" s="44" t="str">
        <f t="shared" si="379"/>
        <v/>
      </c>
    </row>
    <row r="2959" spans="1:28" x14ac:dyDescent="0.25">
      <c r="A2959" s="4"/>
      <c r="B2959" s="44" t="str">
        <f>IF($D2959="", "", IF(IFERROR(INDEX('Page Categories'!$E$11:$E$1010, MATCH($D2959, 'Page Categories'!$D$11:$D$1010, 0)), "")="", 'Page Categories'!$M$21, IFERROR(INDEX('Page Categories'!$E$11:$E$1010, MATCH($D2959, 'Page Categories'!$D$11:$D$1010, 0)), "")))</f>
        <v/>
      </c>
      <c r="C2959" s="4"/>
      <c r="D2959" s="50"/>
      <c r="E2959" s="51"/>
      <c r="F2959" s="51"/>
      <c r="G2959" s="52"/>
      <c r="H2959" s="51"/>
      <c r="I2959" s="53"/>
      <c r="J2959" s="4"/>
      <c r="O2959" s="12" t="str">
        <f t="shared" si="373"/>
        <v/>
      </c>
      <c r="Q2959" s="12" t="str">
        <f t="shared" si="374"/>
        <v/>
      </c>
      <c r="R2959" s="12" t="str">
        <f t="shared" si="375"/>
        <v/>
      </c>
      <c r="S2959" s="12" t="str">
        <f t="shared" si="376"/>
        <v/>
      </c>
      <c r="T2959" s="12" t="str">
        <f t="shared" si="377"/>
        <v/>
      </c>
      <c r="U2959" s="12" t="str">
        <f t="shared" si="378"/>
        <v/>
      </c>
      <c r="V2959" s="12" t="str">
        <f t="shared" si="372"/>
        <v/>
      </c>
      <c r="X2959" s="44" t="str">
        <f>IF($D2959="", "", IF(COUNTIF($D$11:$D2959, $D2959)&gt;1, "", $D2959))</f>
        <v/>
      </c>
      <c r="Z2959" s="12" t="str">
        <f>IF($X2959="", "", IF(COUNTIF('Page Categories'!$D$11:$D$1010, $X2959)&gt;0, "", MAX(Z$10:Z2958)+1))</f>
        <v/>
      </c>
      <c r="AB2959" s="44" t="str">
        <f t="shared" si="379"/>
        <v/>
      </c>
    </row>
    <row r="2960" spans="1:28" x14ac:dyDescent="0.25">
      <c r="A2960" s="4"/>
      <c r="B2960" s="44" t="str">
        <f>IF($D2960="", "", IF(IFERROR(INDEX('Page Categories'!$E$11:$E$1010, MATCH($D2960, 'Page Categories'!$D$11:$D$1010, 0)), "")="", 'Page Categories'!$M$21, IFERROR(INDEX('Page Categories'!$E$11:$E$1010, MATCH($D2960, 'Page Categories'!$D$11:$D$1010, 0)), "")))</f>
        <v/>
      </c>
      <c r="C2960" s="4"/>
      <c r="D2960" s="50"/>
      <c r="E2960" s="51"/>
      <c r="F2960" s="51"/>
      <c r="G2960" s="52"/>
      <c r="H2960" s="51"/>
      <c r="I2960" s="53"/>
      <c r="J2960" s="4"/>
      <c r="O2960" s="12" t="str">
        <f t="shared" si="373"/>
        <v/>
      </c>
      <c r="Q2960" s="12" t="str">
        <f t="shared" si="374"/>
        <v/>
      </c>
      <c r="R2960" s="12" t="str">
        <f t="shared" si="375"/>
        <v/>
      </c>
      <c r="S2960" s="12" t="str">
        <f t="shared" si="376"/>
        <v/>
      </c>
      <c r="T2960" s="12" t="str">
        <f t="shared" si="377"/>
        <v/>
      </c>
      <c r="U2960" s="12" t="str">
        <f t="shared" si="378"/>
        <v/>
      </c>
      <c r="V2960" s="12" t="str">
        <f t="shared" si="372"/>
        <v/>
      </c>
      <c r="X2960" s="44" t="str">
        <f>IF($D2960="", "", IF(COUNTIF($D$11:$D2960, $D2960)&gt;1, "", $D2960))</f>
        <v/>
      </c>
      <c r="Z2960" s="12" t="str">
        <f>IF($X2960="", "", IF(COUNTIF('Page Categories'!$D$11:$D$1010, $X2960)&gt;0, "", MAX(Z$10:Z2959)+1))</f>
        <v/>
      </c>
      <c r="AB2960" s="44" t="str">
        <f t="shared" si="379"/>
        <v/>
      </c>
    </row>
    <row r="2961" spans="1:28" x14ac:dyDescent="0.25">
      <c r="A2961" s="4"/>
      <c r="B2961" s="44" t="str">
        <f>IF($D2961="", "", IF(IFERROR(INDEX('Page Categories'!$E$11:$E$1010, MATCH($D2961, 'Page Categories'!$D$11:$D$1010, 0)), "")="", 'Page Categories'!$M$21, IFERROR(INDEX('Page Categories'!$E$11:$E$1010, MATCH($D2961, 'Page Categories'!$D$11:$D$1010, 0)), "")))</f>
        <v/>
      </c>
      <c r="C2961" s="4"/>
      <c r="D2961" s="50"/>
      <c r="E2961" s="51"/>
      <c r="F2961" s="51"/>
      <c r="G2961" s="52"/>
      <c r="H2961" s="51"/>
      <c r="I2961" s="53"/>
      <c r="J2961" s="4"/>
      <c r="O2961" s="12" t="str">
        <f t="shared" si="373"/>
        <v/>
      </c>
      <c r="Q2961" s="12" t="str">
        <f t="shared" si="374"/>
        <v/>
      </c>
      <c r="R2961" s="12" t="str">
        <f t="shared" si="375"/>
        <v/>
      </c>
      <c r="S2961" s="12" t="str">
        <f t="shared" si="376"/>
        <v/>
      </c>
      <c r="T2961" s="12" t="str">
        <f t="shared" si="377"/>
        <v/>
      </c>
      <c r="U2961" s="12" t="str">
        <f t="shared" si="378"/>
        <v/>
      </c>
      <c r="V2961" s="12" t="str">
        <f t="shared" si="372"/>
        <v/>
      </c>
      <c r="X2961" s="44" t="str">
        <f>IF($D2961="", "", IF(COUNTIF($D$11:$D2961, $D2961)&gt;1, "", $D2961))</f>
        <v/>
      </c>
      <c r="Z2961" s="12" t="str">
        <f>IF($X2961="", "", IF(COUNTIF('Page Categories'!$D$11:$D$1010, $X2961)&gt;0, "", MAX(Z$10:Z2960)+1))</f>
        <v/>
      </c>
      <c r="AB2961" s="44" t="str">
        <f t="shared" si="379"/>
        <v/>
      </c>
    </row>
    <row r="2962" spans="1:28" x14ac:dyDescent="0.25">
      <c r="A2962" s="4"/>
      <c r="B2962" s="44" t="str">
        <f>IF($D2962="", "", IF(IFERROR(INDEX('Page Categories'!$E$11:$E$1010, MATCH($D2962, 'Page Categories'!$D$11:$D$1010, 0)), "")="", 'Page Categories'!$M$21, IFERROR(INDEX('Page Categories'!$E$11:$E$1010, MATCH($D2962, 'Page Categories'!$D$11:$D$1010, 0)), "")))</f>
        <v/>
      </c>
      <c r="C2962" s="4"/>
      <c r="D2962" s="50"/>
      <c r="E2962" s="51"/>
      <c r="F2962" s="51"/>
      <c r="G2962" s="52"/>
      <c r="H2962" s="51"/>
      <c r="I2962" s="53"/>
      <c r="J2962" s="4"/>
      <c r="O2962" s="12" t="str">
        <f t="shared" si="373"/>
        <v/>
      </c>
      <c r="Q2962" s="12" t="str">
        <f t="shared" si="374"/>
        <v/>
      </c>
      <c r="R2962" s="12" t="str">
        <f t="shared" si="375"/>
        <v/>
      </c>
      <c r="S2962" s="12" t="str">
        <f t="shared" si="376"/>
        <v/>
      </c>
      <c r="T2962" s="12" t="str">
        <f t="shared" si="377"/>
        <v/>
      </c>
      <c r="U2962" s="12" t="str">
        <f t="shared" si="378"/>
        <v/>
      </c>
      <c r="V2962" s="12" t="str">
        <f t="shared" si="372"/>
        <v/>
      </c>
      <c r="X2962" s="44" t="str">
        <f>IF($D2962="", "", IF(COUNTIF($D$11:$D2962, $D2962)&gt;1, "", $D2962))</f>
        <v/>
      </c>
      <c r="Z2962" s="12" t="str">
        <f>IF($X2962="", "", IF(COUNTIF('Page Categories'!$D$11:$D$1010, $X2962)&gt;0, "", MAX(Z$10:Z2961)+1))</f>
        <v/>
      </c>
      <c r="AB2962" s="44" t="str">
        <f t="shared" si="379"/>
        <v/>
      </c>
    </row>
    <row r="2963" spans="1:28" x14ac:dyDescent="0.25">
      <c r="A2963" s="4"/>
      <c r="B2963" s="44" t="str">
        <f>IF($D2963="", "", IF(IFERROR(INDEX('Page Categories'!$E$11:$E$1010, MATCH($D2963, 'Page Categories'!$D$11:$D$1010, 0)), "")="", 'Page Categories'!$M$21, IFERROR(INDEX('Page Categories'!$E$11:$E$1010, MATCH($D2963, 'Page Categories'!$D$11:$D$1010, 0)), "")))</f>
        <v/>
      </c>
      <c r="C2963" s="4"/>
      <c r="D2963" s="50"/>
      <c r="E2963" s="51"/>
      <c r="F2963" s="51"/>
      <c r="G2963" s="52"/>
      <c r="H2963" s="51"/>
      <c r="I2963" s="53"/>
      <c r="J2963" s="4"/>
      <c r="O2963" s="12" t="str">
        <f t="shared" si="373"/>
        <v/>
      </c>
      <c r="Q2963" s="12" t="str">
        <f t="shared" si="374"/>
        <v/>
      </c>
      <c r="R2963" s="12" t="str">
        <f t="shared" si="375"/>
        <v/>
      </c>
      <c r="S2963" s="12" t="str">
        <f t="shared" si="376"/>
        <v/>
      </c>
      <c r="T2963" s="12" t="str">
        <f t="shared" si="377"/>
        <v/>
      </c>
      <c r="U2963" s="12" t="str">
        <f t="shared" si="378"/>
        <v/>
      </c>
      <c r="V2963" s="12" t="str">
        <f t="shared" si="372"/>
        <v/>
      </c>
      <c r="X2963" s="44" t="str">
        <f>IF($D2963="", "", IF(COUNTIF($D$11:$D2963, $D2963)&gt;1, "", $D2963))</f>
        <v/>
      </c>
      <c r="Z2963" s="12" t="str">
        <f>IF($X2963="", "", IF(COUNTIF('Page Categories'!$D$11:$D$1010, $X2963)&gt;0, "", MAX(Z$10:Z2962)+1))</f>
        <v/>
      </c>
      <c r="AB2963" s="44" t="str">
        <f t="shared" si="379"/>
        <v/>
      </c>
    </row>
    <row r="2964" spans="1:28" x14ac:dyDescent="0.25">
      <c r="A2964" s="4"/>
      <c r="B2964" s="44" t="str">
        <f>IF($D2964="", "", IF(IFERROR(INDEX('Page Categories'!$E$11:$E$1010, MATCH($D2964, 'Page Categories'!$D$11:$D$1010, 0)), "")="", 'Page Categories'!$M$21, IFERROR(INDEX('Page Categories'!$E$11:$E$1010, MATCH($D2964, 'Page Categories'!$D$11:$D$1010, 0)), "")))</f>
        <v/>
      </c>
      <c r="C2964" s="4"/>
      <c r="D2964" s="50"/>
      <c r="E2964" s="51"/>
      <c r="F2964" s="51"/>
      <c r="G2964" s="52"/>
      <c r="H2964" s="51"/>
      <c r="I2964" s="53"/>
      <c r="J2964" s="4"/>
      <c r="O2964" s="12" t="str">
        <f t="shared" si="373"/>
        <v/>
      </c>
      <c r="Q2964" s="12" t="str">
        <f t="shared" si="374"/>
        <v/>
      </c>
      <c r="R2964" s="12" t="str">
        <f t="shared" si="375"/>
        <v/>
      </c>
      <c r="S2964" s="12" t="str">
        <f t="shared" si="376"/>
        <v/>
      </c>
      <c r="T2964" s="12" t="str">
        <f t="shared" si="377"/>
        <v/>
      </c>
      <c r="U2964" s="12" t="str">
        <f t="shared" si="378"/>
        <v/>
      </c>
      <c r="V2964" s="12" t="str">
        <f t="shared" si="372"/>
        <v/>
      </c>
      <c r="X2964" s="44" t="str">
        <f>IF($D2964="", "", IF(COUNTIF($D$11:$D2964, $D2964)&gt;1, "", $D2964))</f>
        <v/>
      </c>
      <c r="Z2964" s="12" t="str">
        <f>IF($X2964="", "", IF(COUNTIF('Page Categories'!$D$11:$D$1010, $X2964)&gt;0, "", MAX(Z$10:Z2963)+1))</f>
        <v/>
      </c>
      <c r="AB2964" s="44" t="str">
        <f t="shared" si="379"/>
        <v/>
      </c>
    </row>
    <row r="2965" spans="1:28" x14ac:dyDescent="0.25">
      <c r="A2965" s="4"/>
      <c r="B2965" s="44" t="str">
        <f>IF($D2965="", "", IF(IFERROR(INDEX('Page Categories'!$E$11:$E$1010, MATCH($D2965, 'Page Categories'!$D$11:$D$1010, 0)), "")="", 'Page Categories'!$M$21, IFERROR(INDEX('Page Categories'!$E$11:$E$1010, MATCH($D2965, 'Page Categories'!$D$11:$D$1010, 0)), "")))</f>
        <v/>
      </c>
      <c r="C2965" s="4"/>
      <c r="D2965" s="50"/>
      <c r="E2965" s="51"/>
      <c r="F2965" s="51"/>
      <c r="G2965" s="52"/>
      <c r="H2965" s="51"/>
      <c r="I2965" s="53"/>
      <c r="J2965" s="4"/>
      <c r="O2965" s="12" t="str">
        <f t="shared" si="373"/>
        <v/>
      </c>
      <c r="Q2965" s="12" t="str">
        <f t="shared" si="374"/>
        <v/>
      </c>
      <c r="R2965" s="12" t="str">
        <f t="shared" si="375"/>
        <v/>
      </c>
      <c r="S2965" s="12" t="str">
        <f t="shared" si="376"/>
        <v/>
      </c>
      <c r="T2965" s="12" t="str">
        <f t="shared" si="377"/>
        <v/>
      </c>
      <c r="U2965" s="12" t="str">
        <f t="shared" si="378"/>
        <v/>
      </c>
      <c r="V2965" s="12" t="str">
        <f t="shared" si="372"/>
        <v/>
      </c>
      <c r="X2965" s="44" t="str">
        <f>IF($D2965="", "", IF(COUNTIF($D$11:$D2965, $D2965)&gt;1, "", $D2965))</f>
        <v/>
      </c>
      <c r="Z2965" s="12" t="str">
        <f>IF($X2965="", "", IF(COUNTIF('Page Categories'!$D$11:$D$1010, $X2965)&gt;0, "", MAX(Z$10:Z2964)+1))</f>
        <v/>
      </c>
      <c r="AB2965" s="44" t="str">
        <f t="shared" si="379"/>
        <v/>
      </c>
    </row>
    <row r="2966" spans="1:28" x14ac:dyDescent="0.25">
      <c r="A2966" s="4"/>
      <c r="B2966" s="44" t="str">
        <f>IF($D2966="", "", IF(IFERROR(INDEX('Page Categories'!$E$11:$E$1010, MATCH($D2966, 'Page Categories'!$D$11:$D$1010, 0)), "")="", 'Page Categories'!$M$21, IFERROR(INDEX('Page Categories'!$E$11:$E$1010, MATCH($D2966, 'Page Categories'!$D$11:$D$1010, 0)), "")))</f>
        <v/>
      </c>
      <c r="C2966" s="4"/>
      <c r="D2966" s="50"/>
      <c r="E2966" s="51"/>
      <c r="F2966" s="51"/>
      <c r="G2966" s="52"/>
      <c r="H2966" s="51"/>
      <c r="I2966" s="53"/>
      <c r="J2966" s="4"/>
      <c r="O2966" s="12" t="str">
        <f t="shared" si="373"/>
        <v/>
      </c>
      <c r="Q2966" s="12" t="str">
        <f t="shared" si="374"/>
        <v/>
      </c>
      <c r="R2966" s="12" t="str">
        <f t="shared" si="375"/>
        <v/>
      </c>
      <c r="S2966" s="12" t="str">
        <f t="shared" si="376"/>
        <v/>
      </c>
      <c r="T2966" s="12" t="str">
        <f t="shared" si="377"/>
        <v/>
      </c>
      <c r="U2966" s="12" t="str">
        <f t="shared" si="378"/>
        <v/>
      </c>
      <c r="V2966" s="12" t="str">
        <f t="shared" si="372"/>
        <v/>
      </c>
      <c r="X2966" s="44" t="str">
        <f>IF($D2966="", "", IF(COUNTIF($D$11:$D2966, $D2966)&gt;1, "", $D2966))</f>
        <v/>
      </c>
      <c r="Z2966" s="12" t="str">
        <f>IF($X2966="", "", IF(COUNTIF('Page Categories'!$D$11:$D$1010, $X2966)&gt;0, "", MAX(Z$10:Z2965)+1))</f>
        <v/>
      </c>
      <c r="AB2966" s="44" t="str">
        <f t="shared" si="379"/>
        <v/>
      </c>
    </row>
    <row r="2967" spans="1:28" x14ac:dyDescent="0.25">
      <c r="A2967" s="4"/>
      <c r="B2967" s="44" t="str">
        <f>IF($D2967="", "", IF(IFERROR(INDEX('Page Categories'!$E$11:$E$1010, MATCH($D2967, 'Page Categories'!$D$11:$D$1010, 0)), "")="", 'Page Categories'!$M$21, IFERROR(INDEX('Page Categories'!$E$11:$E$1010, MATCH($D2967, 'Page Categories'!$D$11:$D$1010, 0)), "")))</f>
        <v/>
      </c>
      <c r="C2967" s="4"/>
      <c r="D2967" s="50"/>
      <c r="E2967" s="51"/>
      <c r="F2967" s="51"/>
      <c r="G2967" s="52"/>
      <c r="H2967" s="51"/>
      <c r="I2967" s="53"/>
      <c r="J2967" s="4"/>
      <c r="O2967" s="12" t="str">
        <f t="shared" si="373"/>
        <v/>
      </c>
      <c r="Q2967" s="12" t="str">
        <f t="shared" si="374"/>
        <v/>
      </c>
      <c r="R2967" s="12" t="str">
        <f t="shared" si="375"/>
        <v/>
      </c>
      <c r="S2967" s="12" t="str">
        <f t="shared" si="376"/>
        <v/>
      </c>
      <c r="T2967" s="12" t="str">
        <f t="shared" si="377"/>
        <v/>
      </c>
      <c r="U2967" s="12" t="str">
        <f t="shared" si="378"/>
        <v/>
      </c>
      <c r="V2967" s="12" t="str">
        <f t="shared" si="372"/>
        <v/>
      </c>
      <c r="X2967" s="44" t="str">
        <f>IF($D2967="", "", IF(COUNTIF($D$11:$D2967, $D2967)&gt;1, "", $D2967))</f>
        <v/>
      </c>
      <c r="Z2967" s="12" t="str">
        <f>IF($X2967="", "", IF(COUNTIF('Page Categories'!$D$11:$D$1010, $X2967)&gt;0, "", MAX(Z$10:Z2966)+1))</f>
        <v/>
      </c>
      <c r="AB2967" s="44" t="str">
        <f t="shared" si="379"/>
        <v/>
      </c>
    </row>
    <row r="2968" spans="1:28" x14ac:dyDescent="0.25">
      <c r="A2968" s="4"/>
      <c r="B2968" s="44" t="str">
        <f>IF($D2968="", "", IF(IFERROR(INDEX('Page Categories'!$E$11:$E$1010, MATCH($D2968, 'Page Categories'!$D$11:$D$1010, 0)), "")="", 'Page Categories'!$M$21, IFERROR(INDEX('Page Categories'!$E$11:$E$1010, MATCH($D2968, 'Page Categories'!$D$11:$D$1010, 0)), "")))</f>
        <v/>
      </c>
      <c r="C2968" s="4"/>
      <c r="D2968" s="50"/>
      <c r="E2968" s="51"/>
      <c r="F2968" s="51"/>
      <c r="G2968" s="52"/>
      <c r="H2968" s="51"/>
      <c r="I2968" s="53"/>
      <c r="J2968" s="4"/>
      <c r="O2968" s="12" t="str">
        <f t="shared" si="373"/>
        <v/>
      </c>
      <c r="Q2968" s="12" t="str">
        <f t="shared" si="374"/>
        <v/>
      </c>
      <c r="R2968" s="12" t="str">
        <f t="shared" si="375"/>
        <v/>
      </c>
      <c r="S2968" s="12" t="str">
        <f t="shared" si="376"/>
        <v/>
      </c>
      <c r="T2968" s="12" t="str">
        <f t="shared" si="377"/>
        <v/>
      </c>
      <c r="U2968" s="12" t="str">
        <f t="shared" si="378"/>
        <v/>
      </c>
      <c r="V2968" s="12" t="str">
        <f t="shared" si="372"/>
        <v/>
      </c>
      <c r="X2968" s="44" t="str">
        <f>IF($D2968="", "", IF(COUNTIF($D$11:$D2968, $D2968)&gt;1, "", $D2968))</f>
        <v/>
      </c>
      <c r="Z2968" s="12" t="str">
        <f>IF($X2968="", "", IF(COUNTIF('Page Categories'!$D$11:$D$1010, $X2968)&gt;0, "", MAX(Z$10:Z2967)+1))</f>
        <v/>
      </c>
      <c r="AB2968" s="44" t="str">
        <f t="shared" si="379"/>
        <v/>
      </c>
    </row>
    <row r="2969" spans="1:28" x14ac:dyDescent="0.25">
      <c r="A2969" s="4"/>
      <c r="B2969" s="44" t="str">
        <f>IF($D2969="", "", IF(IFERROR(INDEX('Page Categories'!$E$11:$E$1010, MATCH($D2969, 'Page Categories'!$D$11:$D$1010, 0)), "")="", 'Page Categories'!$M$21, IFERROR(INDEX('Page Categories'!$E$11:$E$1010, MATCH($D2969, 'Page Categories'!$D$11:$D$1010, 0)), "")))</f>
        <v/>
      </c>
      <c r="C2969" s="4"/>
      <c r="D2969" s="50"/>
      <c r="E2969" s="51"/>
      <c r="F2969" s="51"/>
      <c r="G2969" s="52"/>
      <c r="H2969" s="51"/>
      <c r="I2969" s="53"/>
      <c r="J2969" s="4"/>
      <c r="O2969" s="12" t="str">
        <f t="shared" si="373"/>
        <v/>
      </c>
      <c r="Q2969" s="12" t="str">
        <f t="shared" si="374"/>
        <v/>
      </c>
      <c r="R2969" s="12" t="str">
        <f t="shared" si="375"/>
        <v/>
      </c>
      <c r="S2969" s="12" t="str">
        <f t="shared" si="376"/>
        <v/>
      </c>
      <c r="T2969" s="12" t="str">
        <f t="shared" si="377"/>
        <v/>
      </c>
      <c r="U2969" s="12" t="str">
        <f t="shared" si="378"/>
        <v/>
      </c>
      <c r="V2969" s="12" t="str">
        <f t="shared" si="372"/>
        <v/>
      </c>
      <c r="X2969" s="44" t="str">
        <f>IF($D2969="", "", IF(COUNTIF($D$11:$D2969, $D2969)&gt;1, "", $D2969))</f>
        <v/>
      </c>
      <c r="Z2969" s="12" t="str">
        <f>IF($X2969="", "", IF(COUNTIF('Page Categories'!$D$11:$D$1010, $X2969)&gt;0, "", MAX(Z$10:Z2968)+1))</f>
        <v/>
      </c>
      <c r="AB2969" s="44" t="str">
        <f t="shared" si="379"/>
        <v/>
      </c>
    </row>
    <row r="2970" spans="1:28" x14ac:dyDescent="0.25">
      <c r="A2970" s="4"/>
      <c r="B2970" s="44" t="str">
        <f>IF($D2970="", "", IF(IFERROR(INDEX('Page Categories'!$E$11:$E$1010, MATCH($D2970, 'Page Categories'!$D$11:$D$1010, 0)), "")="", 'Page Categories'!$M$21, IFERROR(INDEX('Page Categories'!$E$11:$E$1010, MATCH($D2970, 'Page Categories'!$D$11:$D$1010, 0)), "")))</f>
        <v/>
      </c>
      <c r="C2970" s="4"/>
      <c r="D2970" s="50"/>
      <c r="E2970" s="51"/>
      <c r="F2970" s="51"/>
      <c r="G2970" s="52"/>
      <c r="H2970" s="51"/>
      <c r="I2970" s="53"/>
      <c r="J2970" s="4"/>
      <c r="O2970" s="12" t="str">
        <f t="shared" si="373"/>
        <v/>
      </c>
      <c r="Q2970" s="12" t="str">
        <f t="shared" si="374"/>
        <v/>
      </c>
      <c r="R2970" s="12" t="str">
        <f t="shared" si="375"/>
        <v/>
      </c>
      <c r="S2970" s="12" t="str">
        <f t="shared" si="376"/>
        <v/>
      </c>
      <c r="T2970" s="12" t="str">
        <f t="shared" si="377"/>
        <v/>
      </c>
      <c r="U2970" s="12" t="str">
        <f t="shared" si="378"/>
        <v/>
      </c>
      <c r="V2970" s="12" t="str">
        <f t="shared" si="372"/>
        <v/>
      </c>
      <c r="X2970" s="44" t="str">
        <f>IF($D2970="", "", IF(COUNTIF($D$11:$D2970, $D2970)&gt;1, "", $D2970))</f>
        <v/>
      </c>
      <c r="Z2970" s="12" t="str">
        <f>IF($X2970="", "", IF(COUNTIF('Page Categories'!$D$11:$D$1010, $X2970)&gt;0, "", MAX(Z$10:Z2969)+1))</f>
        <v/>
      </c>
      <c r="AB2970" s="44" t="str">
        <f t="shared" si="379"/>
        <v/>
      </c>
    </row>
    <row r="2971" spans="1:28" x14ac:dyDescent="0.25">
      <c r="A2971" s="4"/>
      <c r="B2971" s="44" t="str">
        <f>IF($D2971="", "", IF(IFERROR(INDEX('Page Categories'!$E$11:$E$1010, MATCH($D2971, 'Page Categories'!$D$11:$D$1010, 0)), "")="", 'Page Categories'!$M$21, IFERROR(INDEX('Page Categories'!$E$11:$E$1010, MATCH($D2971, 'Page Categories'!$D$11:$D$1010, 0)), "")))</f>
        <v/>
      </c>
      <c r="C2971" s="4"/>
      <c r="D2971" s="50"/>
      <c r="E2971" s="51"/>
      <c r="F2971" s="51"/>
      <c r="G2971" s="52"/>
      <c r="H2971" s="51"/>
      <c r="I2971" s="53"/>
      <c r="J2971" s="4"/>
      <c r="O2971" s="12" t="str">
        <f t="shared" si="373"/>
        <v/>
      </c>
      <c r="Q2971" s="12" t="str">
        <f t="shared" si="374"/>
        <v/>
      </c>
      <c r="R2971" s="12" t="str">
        <f t="shared" si="375"/>
        <v/>
      </c>
      <c r="S2971" s="12" t="str">
        <f t="shared" si="376"/>
        <v/>
      </c>
      <c r="T2971" s="12" t="str">
        <f t="shared" si="377"/>
        <v/>
      </c>
      <c r="U2971" s="12" t="str">
        <f t="shared" si="378"/>
        <v/>
      </c>
      <c r="V2971" s="12" t="str">
        <f t="shared" si="372"/>
        <v/>
      </c>
      <c r="X2971" s="44" t="str">
        <f>IF($D2971="", "", IF(COUNTIF($D$11:$D2971, $D2971)&gt;1, "", $D2971))</f>
        <v/>
      </c>
      <c r="Z2971" s="12" t="str">
        <f>IF($X2971="", "", IF(COUNTIF('Page Categories'!$D$11:$D$1010, $X2971)&gt;0, "", MAX(Z$10:Z2970)+1))</f>
        <v/>
      </c>
      <c r="AB2971" s="44" t="str">
        <f t="shared" si="379"/>
        <v/>
      </c>
    </row>
    <row r="2972" spans="1:28" x14ac:dyDescent="0.25">
      <c r="A2972" s="4"/>
      <c r="B2972" s="44" t="str">
        <f>IF($D2972="", "", IF(IFERROR(INDEX('Page Categories'!$E$11:$E$1010, MATCH($D2972, 'Page Categories'!$D$11:$D$1010, 0)), "")="", 'Page Categories'!$M$21, IFERROR(INDEX('Page Categories'!$E$11:$E$1010, MATCH($D2972, 'Page Categories'!$D$11:$D$1010, 0)), "")))</f>
        <v/>
      </c>
      <c r="C2972" s="4"/>
      <c r="D2972" s="50"/>
      <c r="E2972" s="51"/>
      <c r="F2972" s="51"/>
      <c r="G2972" s="52"/>
      <c r="H2972" s="51"/>
      <c r="I2972" s="53"/>
      <c r="J2972" s="4"/>
      <c r="O2972" s="12" t="str">
        <f t="shared" si="373"/>
        <v/>
      </c>
      <c r="Q2972" s="12" t="str">
        <f t="shared" si="374"/>
        <v/>
      </c>
      <c r="R2972" s="12" t="str">
        <f t="shared" si="375"/>
        <v/>
      </c>
      <c r="S2972" s="12" t="str">
        <f t="shared" si="376"/>
        <v/>
      </c>
      <c r="T2972" s="12" t="str">
        <f t="shared" si="377"/>
        <v/>
      </c>
      <c r="U2972" s="12" t="str">
        <f t="shared" si="378"/>
        <v/>
      </c>
      <c r="V2972" s="12" t="str">
        <f t="shared" si="372"/>
        <v/>
      </c>
      <c r="X2972" s="44" t="str">
        <f>IF($D2972="", "", IF(COUNTIF($D$11:$D2972, $D2972)&gt;1, "", $D2972))</f>
        <v/>
      </c>
      <c r="Z2972" s="12" t="str">
        <f>IF($X2972="", "", IF(COUNTIF('Page Categories'!$D$11:$D$1010, $X2972)&gt;0, "", MAX(Z$10:Z2971)+1))</f>
        <v/>
      </c>
      <c r="AB2972" s="44" t="str">
        <f t="shared" si="379"/>
        <v/>
      </c>
    </row>
    <row r="2973" spans="1:28" x14ac:dyDescent="0.25">
      <c r="A2973" s="4"/>
      <c r="B2973" s="44" t="str">
        <f>IF($D2973="", "", IF(IFERROR(INDEX('Page Categories'!$E$11:$E$1010, MATCH($D2973, 'Page Categories'!$D$11:$D$1010, 0)), "")="", 'Page Categories'!$M$21, IFERROR(INDEX('Page Categories'!$E$11:$E$1010, MATCH($D2973, 'Page Categories'!$D$11:$D$1010, 0)), "")))</f>
        <v/>
      </c>
      <c r="C2973" s="4"/>
      <c r="D2973" s="50"/>
      <c r="E2973" s="51"/>
      <c r="F2973" s="51"/>
      <c r="G2973" s="52"/>
      <c r="H2973" s="51"/>
      <c r="I2973" s="53"/>
      <c r="J2973" s="4"/>
      <c r="O2973" s="12" t="str">
        <f t="shared" si="373"/>
        <v/>
      </c>
      <c r="Q2973" s="12" t="str">
        <f t="shared" si="374"/>
        <v/>
      </c>
      <c r="R2973" s="12" t="str">
        <f t="shared" si="375"/>
        <v/>
      </c>
      <c r="S2973" s="12" t="str">
        <f t="shared" si="376"/>
        <v/>
      </c>
      <c r="T2973" s="12" t="str">
        <f t="shared" si="377"/>
        <v/>
      </c>
      <c r="U2973" s="12" t="str">
        <f t="shared" si="378"/>
        <v/>
      </c>
      <c r="V2973" s="12" t="str">
        <f t="shared" si="372"/>
        <v/>
      </c>
      <c r="X2973" s="44" t="str">
        <f>IF($D2973="", "", IF(COUNTIF($D$11:$D2973, $D2973)&gt;1, "", $D2973))</f>
        <v/>
      </c>
      <c r="Z2973" s="12" t="str">
        <f>IF($X2973="", "", IF(COUNTIF('Page Categories'!$D$11:$D$1010, $X2973)&gt;0, "", MAX(Z$10:Z2972)+1))</f>
        <v/>
      </c>
      <c r="AB2973" s="44" t="str">
        <f t="shared" si="379"/>
        <v/>
      </c>
    </row>
    <row r="2974" spans="1:28" x14ac:dyDescent="0.25">
      <c r="A2974" s="4"/>
      <c r="B2974" s="44" t="str">
        <f>IF($D2974="", "", IF(IFERROR(INDEX('Page Categories'!$E$11:$E$1010, MATCH($D2974, 'Page Categories'!$D$11:$D$1010, 0)), "")="", 'Page Categories'!$M$21, IFERROR(INDEX('Page Categories'!$E$11:$E$1010, MATCH($D2974, 'Page Categories'!$D$11:$D$1010, 0)), "")))</f>
        <v/>
      </c>
      <c r="C2974" s="4"/>
      <c r="D2974" s="50"/>
      <c r="E2974" s="51"/>
      <c r="F2974" s="51"/>
      <c r="G2974" s="52"/>
      <c r="H2974" s="51"/>
      <c r="I2974" s="53"/>
      <c r="J2974" s="4"/>
      <c r="O2974" s="12" t="str">
        <f t="shared" si="373"/>
        <v/>
      </c>
      <c r="Q2974" s="12" t="str">
        <f t="shared" si="374"/>
        <v/>
      </c>
      <c r="R2974" s="12" t="str">
        <f t="shared" si="375"/>
        <v/>
      </c>
      <c r="S2974" s="12" t="str">
        <f t="shared" si="376"/>
        <v/>
      </c>
      <c r="T2974" s="12" t="str">
        <f t="shared" si="377"/>
        <v/>
      </c>
      <c r="U2974" s="12" t="str">
        <f t="shared" si="378"/>
        <v/>
      </c>
      <c r="V2974" s="12" t="str">
        <f t="shared" si="372"/>
        <v/>
      </c>
      <c r="X2974" s="44" t="str">
        <f>IF($D2974="", "", IF(COUNTIF($D$11:$D2974, $D2974)&gt;1, "", $D2974))</f>
        <v/>
      </c>
      <c r="Z2974" s="12" t="str">
        <f>IF($X2974="", "", IF(COUNTIF('Page Categories'!$D$11:$D$1010, $X2974)&gt;0, "", MAX(Z$10:Z2973)+1))</f>
        <v/>
      </c>
      <c r="AB2974" s="44" t="str">
        <f t="shared" si="379"/>
        <v/>
      </c>
    </row>
    <row r="2975" spans="1:28" x14ac:dyDescent="0.25">
      <c r="A2975" s="4"/>
      <c r="B2975" s="44" t="str">
        <f>IF($D2975="", "", IF(IFERROR(INDEX('Page Categories'!$E$11:$E$1010, MATCH($D2975, 'Page Categories'!$D$11:$D$1010, 0)), "")="", 'Page Categories'!$M$21, IFERROR(INDEX('Page Categories'!$E$11:$E$1010, MATCH($D2975, 'Page Categories'!$D$11:$D$1010, 0)), "")))</f>
        <v/>
      </c>
      <c r="C2975" s="4"/>
      <c r="D2975" s="50"/>
      <c r="E2975" s="51"/>
      <c r="F2975" s="51"/>
      <c r="G2975" s="52"/>
      <c r="H2975" s="51"/>
      <c r="I2975" s="53"/>
      <c r="J2975" s="4"/>
      <c r="O2975" s="12" t="str">
        <f t="shared" si="373"/>
        <v/>
      </c>
      <c r="Q2975" s="12" t="str">
        <f t="shared" si="374"/>
        <v/>
      </c>
      <c r="R2975" s="12" t="str">
        <f t="shared" si="375"/>
        <v/>
      </c>
      <c r="S2975" s="12" t="str">
        <f t="shared" si="376"/>
        <v/>
      </c>
      <c r="T2975" s="12" t="str">
        <f t="shared" si="377"/>
        <v/>
      </c>
      <c r="U2975" s="12" t="str">
        <f t="shared" si="378"/>
        <v/>
      </c>
      <c r="V2975" s="12" t="str">
        <f t="shared" si="372"/>
        <v/>
      </c>
      <c r="X2975" s="44" t="str">
        <f>IF($D2975="", "", IF(COUNTIF($D$11:$D2975, $D2975)&gt;1, "", $D2975))</f>
        <v/>
      </c>
      <c r="Z2975" s="12" t="str">
        <f>IF($X2975="", "", IF(COUNTIF('Page Categories'!$D$11:$D$1010, $X2975)&gt;0, "", MAX(Z$10:Z2974)+1))</f>
        <v/>
      </c>
      <c r="AB2975" s="44" t="str">
        <f t="shared" si="379"/>
        <v/>
      </c>
    </row>
    <row r="2976" spans="1:28" x14ac:dyDescent="0.25">
      <c r="A2976" s="4"/>
      <c r="B2976" s="44" t="str">
        <f>IF($D2976="", "", IF(IFERROR(INDEX('Page Categories'!$E$11:$E$1010, MATCH($D2976, 'Page Categories'!$D$11:$D$1010, 0)), "")="", 'Page Categories'!$M$21, IFERROR(INDEX('Page Categories'!$E$11:$E$1010, MATCH($D2976, 'Page Categories'!$D$11:$D$1010, 0)), "")))</f>
        <v/>
      </c>
      <c r="C2976" s="4"/>
      <c r="D2976" s="50"/>
      <c r="E2976" s="51"/>
      <c r="F2976" s="51"/>
      <c r="G2976" s="52"/>
      <c r="H2976" s="51"/>
      <c r="I2976" s="53"/>
      <c r="J2976" s="4"/>
      <c r="O2976" s="12" t="str">
        <f t="shared" si="373"/>
        <v/>
      </c>
      <c r="Q2976" s="12" t="str">
        <f t="shared" si="374"/>
        <v/>
      </c>
      <c r="R2976" s="12" t="str">
        <f t="shared" si="375"/>
        <v/>
      </c>
      <c r="S2976" s="12" t="str">
        <f t="shared" si="376"/>
        <v/>
      </c>
      <c r="T2976" s="12" t="str">
        <f t="shared" si="377"/>
        <v/>
      </c>
      <c r="U2976" s="12" t="str">
        <f t="shared" si="378"/>
        <v/>
      </c>
      <c r="V2976" s="12" t="str">
        <f t="shared" si="372"/>
        <v/>
      </c>
      <c r="X2976" s="44" t="str">
        <f>IF($D2976="", "", IF(COUNTIF($D$11:$D2976, $D2976)&gt;1, "", $D2976))</f>
        <v/>
      </c>
      <c r="Z2976" s="12" t="str">
        <f>IF($X2976="", "", IF(COUNTIF('Page Categories'!$D$11:$D$1010, $X2976)&gt;0, "", MAX(Z$10:Z2975)+1))</f>
        <v/>
      </c>
      <c r="AB2976" s="44" t="str">
        <f t="shared" si="379"/>
        <v/>
      </c>
    </row>
    <row r="2977" spans="1:28" x14ac:dyDescent="0.25">
      <c r="A2977" s="4"/>
      <c r="B2977" s="44" t="str">
        <f>IF($D2977="", "", IF(IFERROR(INDEX('Page Categories'!$E$11:$E$1010, MATCH($D2977, 'Page Categories'!$D$11:$D$1010, 0)), "")="", 'Page Categories'!$M$21, IFERROR(INDEX('Page Categories'!$E$11:$E$1010, MATCH($D2977, 'Page Categories'!$D$11:$D$1010, 0)), "")))</f>
        <v/>
      </c>
      <c r="C2977" s="4"/>
      <c r="D2977" s="50"/>
      <c r="E2977" s="51"/>
      <c r="F2977" s="51"/>
      <c r="G2977" s="52"/>
      <c r="H2977" s="51"/>
      <c r="I2977" s="53"/>
      <c r="J2977" s="4"/>
      <c r="O2977" s="12" t="str">
        <f t="shared" si="373"/>
        <v/>
      </c>
      <c r="Q2977" s="12" t="str">
        <f t="shared" si="374"/>
        <v/>
      </c>
      <c r="R2977" s="12" t="str">
        <f t="shared" si="375"/>
        <v/>
      </c>
      <c r="S2977" s="12" t="str">
        <f t="shared" si="376"/>
        <v/>
      </c>
      <c r="T2977" s="12" t="str">
        <f t="shared" si="377"/>
        <v/>
      </c>
      <c r="U2977" s="12" t="str">
        <f t="shared" si="378"/>
        <v/>
      </c>
      <c r="V2977" s="12" t="str">
        <f t="shared" si="372"/>
        <v/>
      </c>
      <c r="X2977" s="44" t="str">
        <f>IF($D2977="", "", IF(COUNTIF($D$11:$D2977, $D2977)&gt;1, "", $D2977))</f>
        <v/>
      </c>
      <c r="Z2977" s="12" t="str">
        <f>IF($X2977="", "", IF(COUNTIF('Page Categories'!$D$11:$D$1010, $X2977)&gt;0, "", MAX(Z$10:Z2976)+1))</f>
        <v/>
      </c>
      <c r="AB2977" s="44" t="str">
        <f t="shared" si="379"/>
        <v/>
      </c>
    </row>
    <row r="2978" spans="1:28" x14ac:dyDescent="0.25">
      <c r="A2978" s="4"/>
      <c r="B2978" s="44" t="str">
        <f>IF($D2978="", "", IF(IFERROR(INDEX('Page Categories'!$E$11:$E$1010, MATCH($D2978, 'Page Categories'!$D$11:$D$1010, 0)), "")="", 'Page Categories'!$M$21, IFERROR(INDEX('Page Categories'!$E$11:$E$1010, MATCH($D2978, 'Page Categories'!$D$11:$D$1010, 0)), "")))</f>
        <v/>
      </c>
      <c r="C2978" s="4"/>
      <c r="D2978" s="50"/>
      <c r="E2978" s="51"/>
      <c r="F2978" s="51"/>
      <c r="G2978" s="52"/>
      <c r="H2978" s="51"/>
      <c r="I2978" s="53"/>
      <c r="J2978" s="4"/>
      <c r="O2978" s="12" t="str">
        <f t="shared" si="373"/>
        <v/>
      </c>
      <c r="Q2978" s="12" t="str">
        <f t="shared" si="374"/>
        <v/>
      </c>
      <c r="R2978" s="12" t="str">
        <f t="shared" si="375"/>
        <v/>
      </c>
      <c r="S2978" s="12" t="str">
        <f t="shared" si="376"/>
        <v/>
      </c>
      <c r="T2978" s="12" t="str">
        <f t="shared" si="377"/>
        <v/>
      </c>
      <c r="U2978" s="12" t="str">
        <f t="shared" si="378"/>
        <v/>
      </c>
      <c r="V2978" s="12" t="str">
        <f t="shared" si="372"/>
        <v/>
      </c>
      <c r="X2978" s="44" t="str">
        <f>IF($D2978="", "", IF(COUNTIF($D$11:$D2978, $D2978)&gt;1, "", $D2978))</f>
        <v/>
      </c>
      <c r="Z2978" s="12" t="str">
        <f>IF($X2978="", "", IF(COUNTIF('Page Categories'!$D$11:$D$1010, $X2978)&gt;0, "", MAX(Z$10:Z2977)+1))</f>
        <v/>
      </c>
      <c r="AB2978" s="44" t="str">
        <f t="shared" si="379"/>
        <v/>
      </c>
    </row>
    <row r="2979" spans="1:28" x14ac:dyDescent="0.25">
      <c r="A2979" s="4"/>
      <c r="B2979" s="44" t="str">
        <f>IF($D2979="", "", IF(IFERROR(INDEX('Page Categories'!$E$11:$E$1010, MATCH($D2979, 'Page Categories'!$D$11:$D$1010, 0)), "")="", 'Page Categories'!$M$21, IFERROR(INDEX('Page Categories'!$E$11:$E$1010, MATCH($D2979, 'Page Categories'!$D$11:$D$1010, 0)), "")))</f>
        <v/>
      </c>
      <c r="C2979" s="4"/>
      <c r="D2979" s="50"/>
      <c r="E2979" s="51"/>
      <c r="F2979" s="51"/>
      <c r="G2979" s="52"/>
      <c r="H2979" s="51"/>
      <c r="I2979" s="53"/>
      <c r="J2979" s="4"/>
      <c r="O2979" s="12" t="str">
        <f t="shared" si="373"/>
        <v/>
      </c>
      <c r="Q2979" s="12" t="str">
        <f t="shared" si="374"/>
        <v/>
      </c>
      <c r="R2979" s="12" t="str">
        <f t="shared" si="375"/>
        <v/>
      </c>
      <c r="S2979" s="12" t="str">
        <f t="shared" si="376"/>
        <v/>
      </c>
      <c r="T2979" s="12" t="str">
        <f t="shared" si="377"/>
        <v/>
      </c>
      <c r="U2979" s="12" t="str">
        <f t="shared" si="378"/>
        <v/>
      </c>
      <c r="V2979" s="12" t="str">
        <f t="shared" si="372"/>
        <v/>
      </c>
      <c r="X2979" s="44" t="str">
        <f>IF($D2979="", "", IF(COUNTIF($D$11:$D2979, $D2979)&gt;1, "", $D2979))</f>
        <v/>
      </c>
      <c r="Z2979" s="12" t="str">
        <f>IF($X2979="", "", IF(COUNTIF('Page Categories'!$D$11:$D$1010, $X2979)&gt;0, "", MAX(Z$10:Z2978)+1))</f>
        <v/>
      </c>
      <c r="AB2979" s="44" t="str">
        <f t="shared" si="379"/>
        <v/>
      </c>
    </row>
    <row r="2980" spans="1:28" x14ac:dyDescent="0.25">
      <c r="A2980" s="4"/>
      <c r="B2980" s="44" t="str">
        <f>IF($D2980="", "", IF(IFERROR(INDEX('Page Categories'!$E$11:$E$1010, MATCH($D2980, 'Page Categories'!$D$11:$D$1010, 0)), "")="", 'Page Categories'!$M$21, IFERROR(INDEX('Page Categories'!$E$11:$E$1010, MATCH($D2980, 'Page Categories'!$D$11:$D$1010, 0)), "")))</f>
        <v/>
      </c>
      <c r="C2980" s="4"/>
      <c r="D2980" s="50"/>
      <c r="E2980" s="51"/>
      <c r="F2980" s="51"/>
      <c r="G2980" s="52"/>
      <c r="H2980" s="51"/>
      <c r="I2980" s="53"/>
      <c r="J2980" s="4"/>
      <c r="O2980" s="12" t="str">
        <f t="shared" si="373"/>
        <v/>
      </c>
      <c r="Q2980" s="12" t="str">
        <f t="shared" si="374"/>
        <v/>
      </c>
      <c r="R2980" s="12" t="str">
        <f t="shared" si="375"/>
        <v/>
      </c>
      <c r="S2980" s="12" t="str">
        <f t="shared" si="376"/>
        <v/>
      </c>
      <c r="T2980" s="12" t="str">
        <f t="shared" si="377"/>
        <v/>
      </c>
      <c r="U2980" s="12" t="str">
        <f t="shared" si="378"/>
        <v/>
      </c>
      <c r="V2980" s="12" t="str">
        <f t="shared" si="372"/>
        <v/>
      </c>
      <c r="X2980" s="44" t="str">
        <f>IF($D2980="", "", IF(COUNTIF($D$11:$D2980, $D2980)&gt;1, "", $D2980))</f>
        <v/>
      </c>
      <c r="Z2980" s="12" t="str">
        <f>IF($X2980="", "", IF(COUNTIF('Page Categories'!$D$11:$D$1010, $X2980)&gt;0, "", MAX(Z$10:Z2979)+1))</f>
        <v/>
      </c>
      <c r="AB2980" s="44" t="str">
        <f t="shared" si="379"/>
        <v/>
      </c>
    </row>
    <row r="2981" spans="1:28" x14ac:dyDescent="0.25">
      <c r="A2981" s="4"/>
      <c r="B2981" s="44" t="str">
        <f>IF($D2981="", "", IF(IFERROR(INDEX('Page Categories'!$E$11:$E$1010, MATCH($D2981, 'Page Categories'!$D$11:$D$1010, 0)), "")="", 'Page Categories'!$M$21, IFERROR(INDEX('Page Categories'!$E$11:$E$1010, MATCH($D2981, 'Page Categories'!$D$11:$D$1010, 0)), "")))</f>
        <v/>
      </c>
      <c r="C2981" s="4"/>
      <c r="D2981" s="50"/>
      <c r="E2981" s="51"/>
      <c r="F2981" s="51"/>
      <c r="G2981" s="52"/>
      <c r="H2981" s="51"/>
      <c r="I2981" s="53"/>
      <c r="J2981" s="4"/>
      <c r="O2981" s="12" t="str">
        <f t="shared" si="373"/>
        <v/>
      </c>
      <c r="Q2981" s="12" t="str">
        <f t="shared" si="374"/>
        <v/>
      </c>
      <c r="R2981" s="12" t="str">
        <f t="shared" si="375"/>
        <v/>
      </c>
      <c r="S2981" s="12" t="str">
        <f t="shared" si="376"/>
        <v/>
      </c>
      <c r="T2981" s="12" t="str">
        <f t="shared" si="377"/>
        <v/>
      </c>
      <c r="U2981" s="12" t="str">
        <f t="shared" si="378"/>
        <v/>
      </c>
      <c r="V2981" s="12" t="str">
        <f t="shared" si="372"/>
        <v/>
      </c>
      <c r="X2981" s="44" t="str">
        <f>IF($D2981="", "", IF(COUNTIF($D$11:$D2981, $D2981)&gt;1, "", $D2981))</f>
        <v/>
      </c>
      <c r="Z2981" s="12" t="str">
        <f>IF($X2981="", "", IF(COUNTIF('Page Categories'!$D$11:$D$1010, $X2981)&gt;0, "", MAX(Z$10:Z2980)+1))</f>
        <v/>
      </c>
      <c r="AB2981" s="44" t="str">
        <f t="shared" si="379"/>
        <v/>
      </c>
    </row>
    <row r="2982" spans="1:28" x14ac:dyDescent="0.25">
      <c r="A2982" s="4"/>
      <c r="B2982" s="44" t="str">
        <f>IF($D2982="", "", IF(IFERROR(INDEX('Page Categories'!$E$11:$E$1010, MATCH($D2982, 'Page Categories'!$D$11:$D$1010, 0)), "")="", 'Page Categories'!$M$21, IFERROR(INDEX('Page Categories'!$E$11:$E$1010, MATCH($D2982, 'Page Categories'!$D$11:$D$1010, 0)), "")))</f>
        <v/>
      </c>
      <c r="C2982" s="4"/>
      <c r="D2982" s="50"/>
      <c r="E2982" s="51"/>
      <c r="F2982" s="51"/>
      <c r="G2982" s="52"/>
      <c r="H2982" s="51"/>
      <c r="I2982" s="53"/>
      <c r="J2982" s="4"/>
      <c r="O2982" s="12" t="str">
        <f t="shared" si="373"/>
        <v/>
      </c>
      <c r="Q2982" s="12" t="str">
        <f t="shared" si="374"/>
        <v/>
      </c>
      <c r="R2982" s="12" t="str">
        <f t="shared" si="375"/>
        <v/>
      </c>
      <c r="S2982" s="12" t="str">
        <f t="shared" si="376"/>
        <v/>
      </c>
      <c r="T2982" s="12" t="str">
        <f t="shared" si="377"/>
        <v/>
      </c>
      <c r="U2982" s="12" t="str">
        <f t="shared" si="378"/>
        <v/>
      </c>
      <c r="V2982" s="12" t="str">
        <f t="shared" si="372"/>
        <v/>
      </c>
      <c r="X2982" s="44" t="str">
        <f>IF($D2982="", "", IF(COUNTIF($D$11:$D2982, $D2982)&gt;1, "", $D2982))</f>
        <v/>
      </c>
      <c r="Z2982" s="12" t="str">
        <f>IF($X2982="", "", IF(COUNTIF('Page Categories'!$D$11:$D$1010, $X2982)&gt;0, "", MAX(Z$10:Z2981)+1))</f>
        <v/>
      </c>
      <c r="AB2982" s="44" t="str">
        <f t="shared" si="379"/>
        <v/>
      </c>
    </row>
    <row r="2983" spans="1:28" x14ac:dyDescent="0.25">
      <c r="A2983" s="4"/>
      <c r="B2983" s="44" t="str">
        <f>IF($D2983="", "", IF(IFERROR(INDEX('Page Categories'!$E$11:$E$1010, MATCH($D2983, 'Page Categories'!$D$11:$D$1010, 0)), "")="", 'Page Categories'!$M$21, IFERROR(INDEX('Page Categories'!$E$11:$E$1010, MATCH($D2983, 'Page Categories'!$D$11:$D$1010, 0)), "")))</f>
        <v/>
      </c>
      <c r="C2983" s="4"/>
      <c r="D2983" s="50"/>
      <c r="E2983" s="51"/>
      <c r="F2983" s="51"/>
      <c r="G2983" s="52"/>
      <c r="H2983" s="51"/>
      <c r="I2983" s="53"/>
      <c r="J2983" s="4"/>
      <c r="O2983" s="12" t="str">
        <f t="shared" si="373"/>
        <v/>
      </c>
      <c r="Q2983" s="12" t="str">
        <f t="shared" si="374"/>
        <v/>
      </c>
      <c r="R2983" s="12" t="str">
        <f t="shared" si="375"/>
        <v/>
      </c>
      <c r="S2983" s="12" t="str">
        <f t="shared" si="376"/>
        <v/>
      </c>
      <c r="T2983" s="12" t="str">
        <f t="shared" si="377"/>
        <v/>
      </c>
      <c r="U2983" s="12" t="str">
        <f t="shared" si="378"/>
        <v/>
      </c>
      <c r="V2983" s="12" t="str">
        <f t="shared" si="372"/>
        <v/>
      </c>
      <c r="X2983" s="44" t="str">
        <f>IF($D2983="", "", IF(COUNTIF($D$11:$D2983, $D2983)&gt;1, "", $D2983))</f>
        <v/>
      </c>
      <c r="Z2983" s="12" t="str">
        <f>IF($X2983="", "", IF(COUNTIF('Page Categories'!$D$11:$D$1010, $X2983)&gt;0, "", MAX(Z$10:Z2982)+1))</f>
        <v/>
      </c>
      <c r="AB2983" s="44" t="str">
        <f t="shared" si="379"/>
        <v/>
      </c>
    </row>
    <row r="2984" spans="1:28" x14ac:dyDescent="0.25">
      <c r="A2984" s="4"/>
      <c r="B2984" s="44" t="str">
        <f>IF($D2984="", "", IF(IFERROR(INDEX('Page Categories'!$E$11:$E$1010, MATCH($D2984, 'Page Categories'!$D$11:$D$1010, 0)), "")="", 'Page Categories'!$M$21, IFERROR(INDEX('Page Categories'!$E$11:$E$1010, MATCH($D2984, 'Page Categories'!$D$11:$D$1010, 0)), "")))</f>
        <v/>
      </c>
      <c r="C2984" s="4"/>
      <c r="D2984" s="50"/>
      <c r="E2984" s="51"/>
      <c r="F2984" s="51"/>
      <c r="G2984" s="52"/>
      <c r="H2984" s="51"/>
      <c r="I2984" s="53"/>
      <c r="J2984" s="4"/>
      <c r="O2984" s="12" t="str">
        <f t="shared" si="373"/>
        <v/>
      </c>
      <c r="Q2984" s="12" t="str">
        <f t="shared" si="374"/>
        <v/>
      </c>
      <c r="R2984" s="12" t="str">
        <f t="shared" si="375"/>
        <v/>
      </c>
      <c r="S2984" s="12" t="str">
        <f t="shared" si="376"/>
        <v/>
      </c>
      <c r="T2984" s="12" t="str">
        <f t="shared" si="377"/>
        <v/>
      </c>
      <c r="U2984" s="12" t="str">
        <f t="shared" si="378"/>
        <v/>
      </c>
      <c r="V2984" s="12" t="str">
        <f t="shared" si="372"/>
        <v/>
      </c>
      <c r="X2984" s="44" t="str">
        <f>IF($D2984="", "", IF(COUNTIF($D$11:$D2984, $D2984)&gt;1, "", $D2984))</f>
        <v/>
      </c>
      <c r="Z2984" s="12" t="str">
        <f>IF($X2984="", "", IF(COUNTIF('Page Categories'!$D$11:$D$1010, $X2984)&gt;0, "", MAX(Z$10:Z2983)+1))</f>
        <v/>
      </c>
      <c r="AB2984" s="44" t="str">
        <f t="shared" si="379"/>
        <v/>
      </c>
    </row>
    <row r="2985" spans="1:28" x14ac:dyDescent="0.25">
      <c r="A2985" s="4"/>
      <c r="B2985" s="44" t="str">
        <f>IF($D2985="", "", IF(IFERROR(INDEX('Page Categories'!$E$11:$E$1010, MATCH($D2985, 'Page Categories'!$D$11:$D$1010, 0)), "")="", 'Page Categories'!$M$21, IFERROR(INDEX('Page Categories'!$E$11:$E$1010, MATCH($D2985, 'Page Categories'!$D$11:$D$1010, 0)), "")))</f>
        <v/>
      </c>
      <c r="C2985" s="4"/>
      <c r="D2985" s="50"/>
      <c r="E2985" s="51"/>
      <c r="F2985" s="51"/>
      <c r="G2985" s="52"/>
      <c r="H2985" s="51"/>
      <c r="I2985" s="53"/>
      <c r="J2985" s="4"/>
      <c r="O2985" s="12" t="str">
        <f t="shared" si="373"/>
        <v/>
      </c>
      <c r="Q2985" s="12" t="str">
        <f t="shared" si="374"/>
        <v/>
      </c>
      <c r="R2985" s="12" t="str">
        <f t="shared" si="375"/>
        <v/>
      </c>
      <c r="S2985" s="12" t="str">
        <f t="shared" si="376"/>
        <v/>
      </c>
      <c r="T2985" s="12" t="str">
        <f t="shared" si="377"/>
        <v/>
      </c>
      <c r="U2985" s="12" t="str">
        <f t="shared" si="378"/>
        <v/>
      </c>
      <c r="V2985" s="12" t="str">
        <f t="shared" si="372"/>
        <v/>
      </c>
      <c r="X2985" s="44" t="str">
        <f>IF($D2985="", "", IF(COUNTIF($D$11:$D2985, $D2985)&gt;1, "", $D2985))</f>
        <v/>
      </c>
      <c r="Z2985" s="12" t="str">
        <f>IF($X2985="", "", IF(COUNTIF('Page Categories'!$D$11:$D$1010, $X2985)&gt;0, "", MAX(Z$10:Z2984)+1))</f>
        <v/>
      </c>
      <c r="AB2985" s="44" t="str">
        <f t="shared" si="379"/>
        <v/>
      </c>
    </row>
    <row r="2986" spans="1:28" x14ac:dyDescent="0.25">
      <c r="A2986" s="4"/>
      <c r="B2986" s="44" t="str">
        <f>IF($D2986="", "", IF(IFERROR(INDEX('Page Categories'!$E$11:$E$1010, MATCH($D2986, 'Page Categories'!$D$11:$D$1010, 0)), "")="", 'Page Categories'!$M$21, IFERROR(INDEX('Page Categories'!$E$11:$E$1010, MATCH($D2986, 'Page Categories'!$D$11:$D$1010, 0)), "")))</f>
        <v/>
      </c>
      <c r="C2986" s="4"/>
      <c r="D2986" s="50"/>
      <c r="E2986" s="51"/>
      <c r="F2986" s="51"/>
      <c r="G2986" s="52"/>
      <c r="H2986" s="51"/>
      <c r="I2986" s="53"/>
      <c r="J2986" s="4"/>
      <c r="O2986" s="12" t="str">
        <f t="shared" si="373"/>
        <v/>
      </c>
      <c r="Q2986" s="12" t="str">
        <f t="shared" si="374"/>
        <v/>
      </c>
      <c r="R2986" s="12" t="str">
        <f t="shared" si="375"/>
        <v/>
      </c>
      <c r="S2986" s="12" t="str">
        <f t="shared" si="376"/>
        <v/>
      </c>
      <c r="T2986" s="12" t="str">
        <f t="shared" si="377"/>
        <v/>
      </c>
      <c r="U2986" s="12" t="str">
        <f t="shared" si="378"/>
        <v/>
      </c>
      <c r="V2986" s="12" t="str">
        <f t="shared" si="372"/>
        <v/>
      </c>
      <c r="X2986" s="44" t="str">
        <f>IF($D2986="", "", IF(COUNTIF($D$11:$D2986, $D2986)&gt;1, "", $D2986))</f>
        <v/>
      </c>
      <c r="Z2986" s="12" t="str">
        <f>IF($X2986="", "", IF(COUNTIF('Page Categories'!$D$11:$D$1010, $X2986)&gt;0, "", MAX(Z$10:Z2985)+1))</f>
        <v/>
      </c>
      <c r="AB2986" s="44" t="str">
        <f t="shared" si="379"/>
        <v/>
      </c>
    </row>
    <row r="2987" spans="1:28" x14ac:dyDescent="0.25">
      <c r="A2987" s="4"/>
      <c r="B2987" s="44" t="str">
        <f>IF($D2987="", "", IF(IFERROR(INDEX('Page Categories'!$E$11:$E$1010, MATCH($D2987, 'Page Categories'!$D$11:$D$1010, 0)), "")="", 'Page Categories'!$M$21, IFERROR(INDEX('Page Categories'!$E$11:$E$1010, MATCH($D2987, 'Page Categories'!$D$11:$D$1010, 0)), "")))</f>
        <v/>
      </c>
      <c r="C2987" s="4"/>
      <c r="D2987" s="50"/>
      <c r="E2987" s="51"/>
      <c r="F2987" s="51"/>
      <c r="G2987" s="52"/>
      <c r="H2987" s="51"/>
      <c r="I2987" s="53"/>
      <c r="J2987" s="4"/>
      <c r="O2987" s="12" t="str">
        <f t="shared" si="373"/>
        <v/>
      </c>
      <c r="Q2987" s="12" t="str">
        <f t="shared" si="374"/>
        <v/>
      </c>
      <c r="R2987" s="12" t="str">
        <f t="shared" si="375"/>
        <v/>
      </c>
      <c r="S2987" s="12" t="str">
        <f t="shared" si="376"/>
        <v/>
      </c>
      <c r="T2987" s="12" t="str">
        <f t="shared" si="377"/>
        <v/>
      </c>
      <c r="U2987" s="12" t="str">
        <f t="shared" si="378"/>
        <v/>
      </c>
      <c r="V2987" s="12" t="str">
        <f t="shared" si="372"/>
        <v/>
      </c>
      <c r="X2987" s="44" t="str">
        <f>IF($D2987="", "", IF(COUNTIF($D$11:$D2987, $D2987)&gt;1, "", $D2987))</f>
        <v/>
      </c>
      <c r="Z2987" s="12" t="str">
        <f>IF($X2987="", "", IF(COUNTIF('Page Categories'!$D$11:$D$1010, $X2987)&gt;0, "", MAX(Z$10:Z2986)+1))</f>
        <v/>
      </c>
      <c r="AB2987" s="44" t="str">
        <f t="shared" si="379"/>
        <v/>
      </c>
    </row>
    <row r="2988" spans="1:28" x14ac:dyDescent="0.25">
      <c r="A2988" s="4"/>
      <c r="B2988" s="44" t="str">
        <f>IF($D2988="", "", IF(IFERROR(INDEX('Page Categories'!$E$11:$E$1010, MATCH($D2988, 'Page Categories'!$D$11:$D$1010, 0)), "")="", 'Page Categories'!$M$21, IFERROR(INDEX('Page Categories'!$E$11:$E$1010, MATCH($D2988, 'Page Categories'!$D$11:$D$1010, 0)), "")))</f>
        <v/>
      </c>
      <c r="C2988" s="4"/>
      <c r="D2988" s="50"/>
      <c r="E2988" s="51"/>
      <c r="F2988" s="51"/>
      <c r="G2988" s="52"/>
      <c r="H2988" s="51"/>
      <c r="I2988" s="53"/>
      <c r="J2988" s="4"/>
      <c r="O2988" s="12" t="str">
        <f t="shared" si="373"/>
        <v/>
      </c>
      <c r="Q2988" s="12" t="str">
        <f t="shared" si="374"/>
        <v/>
      </c>
      <c r="R2988" s="12" t="str">
        <f t="shared" si="375"/>
        <v/>
      </c>
      <c r="S2988" s="12" t="str">
        <f t="shared" si="376"/>
        <v/>
      </c>
      <c r="T2988" s="12" t="str">
        <f t="shared" si="377"/>
        <v/>
      </c>
      <c r="U2988" s="12" t="str">
        <f t="shared" si="378"/>
        <v/>
      </c>
      <c r="V2988" s="12" t="str">
        <f t="shared" si="372"/>
        <v/>
      </c>
      <c r="X2988" s="44" t="str">
        <f>IF($D2988="", "", IF(COUNTIF($D$11:$D2988, $D2988)&gt;1, "", $D2988))</f>
        <v/>
      </c>
      <c r="Z2988" s="12" t="str">
        <f>IF($X2988="", "", IF(COUNTIF('Page Categories'!$D$11:$D$1010, $X2988)&gt;0, "", MAX(Z$10:Z2987)+1))</f>
        <v/>
      </c>
      <c r="AB2988" s="44" t="str">
        <f t="shared" si="379"/>
        <v/>
      </c>
    </row>
    <row r="2989" spans="1:28" x14ac:dyDescent="0.25">
      <c r="A2989" s="4"/>
      <c r="B2989" s="44" t="str">
        <f>IF($D2989="", "", IF(IFERROR(INDEX('Page Categories'!$E$11:$E$1010, MATCH($D2989, 'Page Categories'!$D$11:$D$1010, 0)), "")="", 'Page Categories'!$M$21, IFERROR(INDEX('Page Categories'!$E$11:$E$1010, MATCH($D2989, 'Page Categories'!$D$11:$D$1010, 0)), "")))</f>
        <v/>
      </c>
      <c r="C2989" s="4"/>
      <c r="D2989" s="50"/>
      <c r="E2989" s="51"/>
      <c r="F2989" s="51"/>
      <c r="G2989" s="52"/>
      <c r="H2989" s="51"/>
      <c r="I2989" s="53"/>
      <c r="J2989" s="4"/>
      <c r="O2989" s="12" t="str">
        <f t="shared" si="373"/>
        <v/>
      </c>
      <c r="Q2989" s="12" t="str">
        <f t="shared" si="374"/>
        <v/>
      </c>
      <c r="R2989" s="12" t="str">
        <f t="shared" si="375"/>
        <v/>
      </c>
      <c r="S2989" s="12" t="str">
        <f t="shared" si="376"/>
        <v/>
      </c>
      <c r="T2989" s="12" t="str">
        <f t="shared" si="377"/>
        <v/>
      </c>
      <c r="U2989" s="12" t="str">
        <f t="shared" si="378"/>
        <v/>
      </c>
      <c r="V2989" s="12" t="str">
        <f t="shared" si="372"/>
        <v/>
      </c>
      <c r="X2989" s="44" t="str">
        <f>IF($D2989="", "", IF(COUNTIF($D$11:$D2989, $D2989)&gt;1, "", $D2989))</f>
        <v/>
      </c>
      <c r="Z2989" s="12" t="str">
        <f>IF($X2989="", "", IF(COUNTIF('Page Categories'!$D$11:$D$1010, $X2989)&gt;0, "", MAX(Z$10:Z2988)+1))</f>
        <v/>
      </c>
      <c r="AB2989" s="44" t="str">
        <f t="shared" si="379"/>
        <v/>
      </c>
    </row>
    <row r="2990" spans="1:28" x14ac:dyDescent="0.25">
      <c r="A2990" s="4"/>
      <c r="B2990" s="44" t="str">
        <f>IF($D2990="", "", IF(IFERROR(INDEX('Page Categories'!$E$11:$E$1010, MATCH($D2990, 'Page Categories'!$D$11:$D$1010, 0)), "")="", 'Page Categories'!$M$21, IFERROR(INDEX('Page Categories'!$E$11:$E$1010, MATCH($D2990, 'Page Categories'!$D$11:$D$1010, 0)), "")))</f>
        <v/>
      </c>
      <c r="C2990" s="4"/>
      <c r="D2990" s="50"/>
      <c r="E2990" s="51"/>
      <c r="F2990" s="51"/>
      <c r="G2990" s="52"/>
      <c r="H2990" s="51"/>
      <c r="I2990" s="53"/>
      <c r="J2990" s="4"/>
      <c r="O2990" s="12" t="str">
        <f t="shared" si="373"/>
        <v/>
      </c>
      <c r="Q2990" s="12" t="str">
        <f t="shared" si="374"/>
        <v/>
      </c>
      <c r="R2990" s="12" t="str">
        <f t="shared" si="375"/>
        <v/>
      </c>
      <c r="S2990" s="12" t="str">
        <f t="shared" si="376"/>
        <v/>
      </c>
      <c r="T2990" s="12" t="str">
        <f t="shared" si="377"/>
        <v/>
      </c>
      <c r="U2990" s="12" t="str">
        <f t="shared" si="378"/>
        <v/>
      </c>
      <c r="V2990" s="12" t="str">
        <f t="shared" si="372"/>
        <v/>
      </c>
      <c r="X2990" s="44" t="str">
        <f>IF($D2990="", "", IF(COUNTIF($D$11:$D2990, $D2990)&gt;1, "", $D2990))</f>
        <v/>
      </c>
      <c r="Z2990" s="12" t="str">
        <f>IF($X2990="", "", IF(COUNTIF('Page Categories'!$D$11:$D$1010, $X2990)&gt;0, "", MAX(Z$10:Z2989)+1))</f>
        <v/>
      </c>
      <c r="AB2990" s="44" t="str">
        <f t="shared" si="379"/>
        <v/>
      </c>
    </row>
    <row r="2991" spans="1:28" x14ac:dyDescent="0.25">
      <c r="A2991" s="4"/>
      <c r="B2991" s="44" t="str">
        <f>IF($D2991="", "", IF(IFERROR(INDEX('Page Categories'!$E$11:$E$1010, MATCH($D2991, 'Page Categories'!$D$11:$D$1010, 0)), "")="", 'Page Categories'!$M$21, IFERROR(INDEX('Page Categories'!$E$11:$E$1010, MATCH($D2991, 'Page Categories'!$D$11:$D$1010, 0)), "")))</f>
        <v/>
      </c>
      <c r="C2991" s="4"/>
      <c r="D2991" s="50"/>
      <c r="E2991" s="51"/>
      <c r="F2991" s="51"/>
      <c r="G2991" s="52"/>
      <c r="H2991" s="51"/>
      <c r="I2991" s="53"/>
      <c r="J2991" s="4"/>
      <c r="O2991" s="12" t="str">
        <f t="shared" si="373"/>
        <v/>
      </c>
      <c r="Q2991" s="12" t="str">
        <f t="shared" si="374"/>
        <v/>
      </c>
      <c r="R2991" s="12" t="str">
        <f t="shared" si="375"/>
        <v/>
      </c>
      <c r="S2991" s="12" t="str">
        <f t="shared" si="376"/>
        <v/>
      </c>
      <c r="T2991" s="12" t="str">
        <f t="shared" si="377"/>
        <v/>
      </c>
      <c r="U2991" s="12" t="str">
        <f t="shared" si="378"/>
        <v/>
      </c>
      <c r="V2991" s="12" t="str">
        <f t="shared" si="372"/>
        <v/>
      </c>
      <c r="X2991" s="44" t="str">
        <f>IF($D2991="", "", IF(COUNTIF($D$11:$D2991, $D2991)&gt;1, "", $D2991))</f>
        <v/>
      </c>
      <c r="Z2991" s="12" t="str">
        <f>IF($X2991="", "", IF(COUNTIF('Page Categories'!$D$11:$D$1010, $X2991)&gt;0, "", MAX(Z$10:Z2990)+1))</f>
        <v/>
      </c>
      <c r="AB2991" s="44" t="str">
        <f t="shared" si="379"/>
        <v/>
      </c>
    </row>
    <row r="2992" spans="1:28" x14ac:dyDescent="0.25">
      <c r="A2992" s="4"/>
      <c r="B2992" s="44" t="str">
        <f>IF($D2992="", "", IF(IFERROR(INDEX('Page Categories'!$E$11:$E$1010, MATCH($D2992, 'Page Categories'!$D$11:$D$1010, 0)), "")="", 'Page Categories'!$M$21, IFERROR(INDEX('Page Categories'!$E$11:$E$1010, MATCH($D2992, 'Page Categories'!$D$11:$D$1010, 0)), "")))</f>
        <v/>
      </c>
      <c r="C2992" s="4"/>
      <c r="D2992" s="50"/>
      <c r="E2992" s="51"/>
      <c r="F2992" s="51"/>
      <c r="G2992" s="52"/>
      <c r="H2992" s="51"/>
      <c r="I2992" s="53"/>
      <c r="J2992" s="4"/>
      <c r="O2992" s="12" t="str">
        <f t="shared" si="373"/>
        <v/>
      </c>
      <c r="Q2992" s="12" t="str">
        <f t="shared" si="374"/>
        <v/>
      </c>
      <c r="R2992" s="12" t="str">
        <f t="shared" si="375"/>
        <v/>
      </c>
      <c r="S2992" s="12" t="str">
        <f t="shared" si="376"/>
        <v/>
      </c>
      <c r="T2992" s="12" t="str">
        <f t="shared" si="377"/>
        <v/>
      </c>
      <c r="U2992" s="12" t="str">
        <f t="shared" si="378"/>
        <v/>
      </c>
      <c r="V2992" s="12" t="str">
        <f t="shared" si="372"/>
        <v/>
      </c>
      <c r="X2992" s="44" t="str">
        <f>IF($D2992="", "", IF(COUNTIF($D$11:$D2992, $D2992)&gt;1, "", $D2992))</f>
        <v/>
      </c>
      <c r="Z2992" s="12" t="str">
        <f>IF($X2992="", "", IF(COUNTIF('Page Categories'!$D$11:$D$1010, $X2992)&gt;0, "", MAX(Z$10:Z2991)+1))</f>
        <v/>
      </c>
      <c r="AB2992" s="44" t="str">
        <f t="shared" si="379"/>
        <v/>
      </c>
    </row>
    <row r="2993" spans="1:28" x14ac:dyDescent="0.25">
      <c r="A2993" s="4"/>
      <c r="B2993" s="44" t="str">
        <f>IF($D2993="", "", IF(IFERROR(INDEX('Page Categories'!$E$11:$E$1010, MATCH($D2993, 'Page Categories'!$D$11:$D$1010, 0)), "")="", 'Page Categories'!$M$21, IFERROR(INDEX('Page Categories'!$E$11:$E$1010, MATCH($D2993, 'Page Categories'!$D$11:$D$1010, 0)), "")))</f>
        <v/>
      </c>
      <c r="C2993" s="4"/>
      <c r="D2993" s="50"/>
      <c r="E2993" s="51"/>
      <c r="F2993" s="51"/>
      <c r="G2993" s="52"/>
      <c r="H2993" s="51"/>
      <c r="I2993" s="53"/>
      <c r="J2993" s="4"/>
      <c r="O2993" s="12" t="str">
        <f t="shared" si="373"/>
        <v/>
      </c>
      <c r="Q2993" s="12" t="str">
        <f t="shared" si="374"/>
        <v/>
      </c>
      <c r="R2993" s="12" t="str">
        <f t="shared" si="375"/>
        <v/>
      </c>
      <c r="S2993" s="12" t="str">
        <f t="shared" si="376"/>
        <v/>
      </c>
      <c r="T2993" s="12" t="str">
        <f t="shared" si="377"/>
        <v/>
      </c>
      <c r="U2993" s="12" t="str">
        <f t="shared" si="378"/>
        <v/>
      </c>
      <c r="V2993" s="12" t="str">
        <f t="shared" si="372"/>
        <v/>
      </c>
      <c r="X2993" s="44" t="str">
        <f>IF($D2993="", "", IF(COUNTIF($D$11:$D2993, $D2993)&gt;1, "", $D2993))</f>
        <v/>
      </c>
      <c r="Z2993" s="12" t="str">
        <f>IF($X2993="", "", IF(COUNTIF('Page Categories'!$D$11:$D$1010, $X2993)&gt;0, "", MAX(Z$10:Z2992)+1))</f>
        <v/>
      </c>
      <c r="AB2993" s="44" t="str">
        <f t="shared" si="379"/>
        <v/>
      </c>
    </row>
    <row r="2994" spans="1:28" x14ac:dyDescent="0.25">
      <c r="A2994" s="4"/>
      <c r="B2994" s="44" t="str">
        <f>IF($D2994="", "", IF(IFERROR(INDEX('Page Categories'!$E$11:$E$1010, MATCH($D2994, 'Page Categories'!$D$11:$D$1010, 0)), "")="", 'Page Categories'!$M$21, IFERROR(INDEX('Page Categories'!$E$11:$E$1010, MATCH($D2994, 'Page Categories'!$D$11:$D$1010, 0)), "")))</f>
        <v/>
      </c>
      <c r="C2994" s="4"/>
      <c r="D2994" s="50"/>
      <c r="E2994" s="51"/>
      <c r="F2994" s="51"/>
      <c r="G2994" s="52"/>
      <c r="H2994" s="51"/>
      <c r="I2994" s="53"/>
      <c r="J2994" s="4"/>
      <c r="O2994" s="12" t="str">
        <f t="shared" si="373"/>
        <v/>
      </c>
      <c r="Q2994" s="12" t="str">
        <f t="shared" si="374"/>
        <v/>
      </c>
      <c r="R2994" s="12" t="str">
        <f t="shared" si="375"/>
        <v/>
      </c>
      <c r="S2994" s="12" t="str">
        <f t="shared" si="376"/>
        <v/>
      </c>
      <c r="T2994" s="12" t="str">
        <f t="shared" si="377"/>
        <v/>
      </c>
      <c r="U2994" s="12" t="str">
        <f t="shared" si="378"/>
        <v/>
      </c>
      <c r="V2994" s="12" t="str">
        <f t="shared" si="372"/>
        <v/>
      </c>
      <c r="X2994" s="44" t="str">
        <f>IF($D2994="", "", IF(COUNTIF($D$11:$D2994, $D2994)&gt;1, "", $D2994))</f>
        <v/>
      </c>
      <c r="Z2994" s="12" t="str">
        <f>IF($X2994="", "", IF(COUNTIF('Page Categories'!$D$11:$D$1010, $X2994)&gt;0, "", MAX(Z$10:Z2993)+1))</f>
        <v/>
      </c>
      <c r="AB2994" s="44" t="str">
        <f t="shared" si="379"/>
        <v/>
      </c>
    </row>
    <row r="2995" spans="1:28" x14ac:dyDescent="0.25">
      <c r="A2995" s="4"/>
      <c r="B2995" s="44" t="str">
        <f>IF($D2995="", "", IF(IFERROR(INDEX('Page Categories'!$E$11:$E$1010, MATCH($D2995, 'Page Categories'!$D$11:$D$1010, 0)), "")="", 'Page Categories'!$M$21, IFERROR(INDEX('Page Categories'!$E$11:$E$1010, MATCH($D2995, 'Page Categories'!$D$11:$D$1010, 0)), "")))</f>
        <v/>
      </c>
      <c r="C2995" s="4"/>
      <c r="D2995" s="50"/>
      <c r="E2995" s="51"/>
      <c r="F2995" s="51"/>
      <c r="G2995" s="52"/>
      <c r="H2995" s="51"/>
      <c r="I2995" s="53"/>
      <c r="J2995" s="4"/>
      <c r="O2995" s="12" t="str">
        <f t="shared" si="373"/>
        <v/>
      </c>
      <c r="Q2995" s="12" t="str">
        <f t="shared" si="374"/>
        <v/>
      </c>
      <c r="R2995" s="12" t="str">
        <f t="shared" si="375"/>
        <v/>
      </c>
      <c r="S2995" s="12" t="str">
        <f t="shared" si="376"/>
        <v/>
      </c>
      <c r="T2995" s="12" t="str">
        <f t="shared" si="377"/>
        <v/>
      </c>
      <c r="U2995" s="12" t="str">
        <f t="shared" si="378"/>
        <v/>
      </c>
      <c r="V2995" s="12" t="str">
        <f t="shared" si="372"/>
        <v/>
      </c>
      <c r="X2995" s="44" t="str">
        <f>IF($D2995="", "", IF(COUNTIF($D$11:$D2995, $D2995)&gt;1, "", $D2995))</f>
        <v/>
      </c>
      <c r="Z2995" s="12" t="str">
        <f>IF($X2995="", "", IF(COUNTIF('Page Categories'!$D$11:$D$1010, $X2995)&gt;0, "", MAX(Z$10:Z2994)+1))</f>
        <v/>
      </c>
      <c r="AB2995" s="44" t="str">
        <f t="shared" si="379"/>
        <v/>
      </c>
    </row>
    <row r="2996" spans="1:28" x14ac:dyDescent="0.25">
      <c r="A2996" s="4"/>
      <c r="B2996" s="44" t="str">
        <f>IF($D2996="", "", IF(IFERROR(INDEX('Page Categories'!$E$11:$E$1010, MATCH($D2996, 'Page Categories'!$D$11:$D$1010, 0)), "")="", 'Page Categories'!$M$21, IFERROR(INDEX('Page Categories'!$E$11:$E$1010, MATCH($D2996, 'Page Categories'!$D$11:$D$1010, 0)), "")))</f>
        <v/>
      </c>
      <c r="C2996" s="4"/>
      <c r="D2996" s="50"/>
      <c r="E2996" s="51"/>
      <c r="F2996" s="51"/>
      <c r="G2996" s="52"/>
      <c r="H2996" s="51"/>
      <c r="I2996" s="53"/>
      <c r="J2996" s="4"/>
      <c r="O2996" s="12" t="str">
        <f t="shared" si="373"/>
        <v/>
      </c>
      <c r="Q2996" s="12" t="str">
        <f t="shared" si="374"/>
        <v/>
      </c>
      <c r="R2996" s="12" t="str">
        <f t="shared" si="375"/>
        <v/>
      </c>
      <c r="S2996" s="12" t="str">
        <f t="shared" si="376"/>
        <v/>
      </c>
      <c r="T2996" s="12" t="str">
        <f t="shared" si="377"/>
        <v/>
      </c>
      <c r="U2996" s="12" t="str">
        <f t="shared" si="378"/>
        <v/>
      </c>
      <c r="V2996" s="12" t="str">
        <f t="shared" si="372"/>
        <v/>
      </c>
      <c r="X2996" s="44" t="str">
        <f>IF($D2996="", "", IF(COUNTIF($D$11:$D2996, $D2996)&gt;1, "", $D2996))</f>
        <v/>
      </c>
      <c r="Z2996" s="12" t="str">
        <f>IF($X2996="", "", IF(COUNTIF('Page Categories'!$D$11:$D$1010, $X2996)&gt;0, "", MAX(Z$10:Z2995)+1))</f>
        <v/>
      </c>
      <c r="AB2996" s="44" t="str">
        <f t="shared" si="379"/>
        <v/>
      </c>
    </row>
    <row r="2997" spans="1:28" x14ac:dyDescent="0.25">
      <c r="A2997" s="4"/>
      <c r="B2997" s="44" t="str">
        <f>IF($D2997="", "", IF(IFERROR(INDEX('Page Categories'!$E$11:$E$1010, MATCH($D2997, 'Page Categories'!$D$11:$D$1010, 0)), "")="", 'Page Categories'!$M$21, IFERROR(INDEX('Page Categories'!$E$11:$E$1010, MATCH($D2997, 'Page Categories'!$D$11:$D$1010, 0)), "")))</f>
        <v/>
      </c>
      <c r="C2997" s="4"/>
      <c r="D2997" s="50"/>
      <c r="E2997" s="51"/>
      <c r="F2997" s="51"/>
      <c r="G2997" s="52"/>
      <c r="H2997" s="51"/>
      <c r="I2997" s="53"/>
      <c r="J2997" s="4"/>
      <c r="O2997" s="12" t="str">
        <f t="shared" si="373"/>
        <v/>
      </c>
      <c r="Q2997" s="12" t="str">
        <f t="shared" si="374"/>
        <v/>
      </c>
      <c r="R2997" s="12" t="str">
        <f t="shared" si="375"/>
        <v/>
      </c>
      <c r="S2997" s="12" t="str">
        <f t="shared" si="376"/>
        <v/>
      </c>
      <c r="T2997" s="12" t="str">
        <f t="shared" si="377"/>
        <v/>
      </c>
      <c r="U2997" s="12" t="str">
        <f t="shared" si="378"/>
        <v/>
      </c>
      <c r="V2997" s="12" t="str">
        <f t="shared" si="372"/>
        <v/>
      </c>
      <c r="X2997" s="44" t="str">
        <f>IF($D2997="", "", IF(COUNTIF($D$11:$D2997, $D2997)&gt;1, "", $D2997))</f>
        <v/>
      </c>
      <c r="Z2997" s="12" t="str">
        <f>IF($X2997="", "", IF(COUNTIF('Page Categories'!$D$11:$D$1010, $X2997)&gt;0, "", MAX(Z$10:Z2996)+1))</f>
        <v/>
      </c>
      <c r="AB2997" s="44" t="str">
        <f t="shared" si="379"/>
        <v/>
      </c>
    </row>
    <row r="2998" spans="1:28" x14ac:dyDescent="0.25">
      <c r="A2998" s="4"/>
      <c r="B2998" s="44" t="str">
        <f>IF($D2998="", "", IF(IFERROR(INDEX('Page Categories'!$E$11:$E$1010, MATCH($D2998, 'Page Categories'!$D$11:$D$1010, 0)), "")="", 'Page Categories'!$M$21, IFERROR(INDEX('Page Categories'!$E$11:$E$1010, MATCH($D2998, 'Page Categories'!$D$11:$D$1010, 0)), "")))</f>
        <v/>
      </c>
      <c r="C2998" s="4"/>
      <c r="D2998" s="50"/>
      <c r="E2998" s="51"/>
      <c r="F2998" s="51"/>
      <c r="G2998" s="52"/>
      <c r="H2998" s="51"/>
      <c r="I2998" s="53"/>
      <c r="J2998" s="4"/>
      <c r="O2998" s="12" t="str">
        <f t="shared" si="373"/>
        <v/>
      </c>
      <c r="Q2998" s="12" t="str">
        <f t="shared" si="374"/>
        <v/>
      </c>
      <c r="R2998" s="12" t="str">
        <f t="shared" si="375"/>
        <v/>
      </c>
      <c r="S2998" s="12" t="str">
        <f t="shared" si="376"/>
        <v/>
      </c>
      <c r="T2998" s="12" t="str">
        <f t="shared" si="377"/>
        <v/>
      </c>
      <c r="U2998" s="12" t="str">
        <f t="shared" si="378"/>
        <v/>
      </c>
      <c r="V2998" s="12" t="str">
        <f t="shared" si="372"/>
        <v/>
      </c>
      <c r="X2998" s="44" t="str">
        <f>IF($D2998="", "", IF(COUNTIF($D$11:$D2998, $D2998)&gt;1, "", $D2998))</f>
        <v/>
      </c>
      <c r="Z2998" s="12" t="str">
        <f>IF($X2998="", "", IF(COUNTIF('Page Categories'!$D$11:$D$1010, $X2998)&gt;0, "", MAX(Z$10:Z2997)+1))</f>
        <v/>
      </c>
      <c r="AB2998" s="44" t="str">
        <f t="shared" si="379"/>
        <v/>
      </c>
    </row>
    <row r="2999" spans="1:28" x14ac:dyDescent="0.25">
      <c r="A2999" s="4"/>
      <c r="B2999" s="44" t="str">
        <f>IF($D2999="", "", IF(IFERROR(INDEX('Page Categories'!$E$11:$E$1010, MATCH($D2999, 'Page Categories'!$D$11:$D$1010, 0)), "")="", 'Page Categories'!$M$21, IFERROR(INDEX('Page Categories'!$E$11:$E$1010, MATCH($D2999, 'Page Categories'!$D$11:$D$1010, 0)), "")))</f>
        <v/>
      </c>
      <c r="C2999" s="4"/>
      <c r="D2999" s="50"/>
      <c r="E2999" s="51"/>
      <c r="F2999" s="51"/>
      <c r="G2999" s="52"/>
      <c r="H2999" s="51"/>
      <c r="I2999" s="53"/>
      <c r="J2999" s="4"/>
      <c r="O2999" s="12" t="str">
        <f t="shared" si="373"/>
        <v/>
      </c>
      <c r="Q2999" s="12" t="str">
        <f t="shared" si="374"/>
        <v/>
      </c>
      <c r="R2999" s="12" t="str">
        <f t="shared" si="375"/>
        <v/>
      </c>
      <c r="S2999" s="12" t="str">
        <f t="shared" si="376"/>
        <v/>
      </c>
      <c r="T2999" s="12" t="str">
        <f t="shared" si="377"/>
        <v/>
      </c>
      <c r="U2999" s="12" t="str">
        <f t="shared" si="378"/>
        <v/>
      </c>
      <c r="V2999" s="12" t="str">
        <f t="shared" si="372"/>
        <v/>
      </c>
      <c r="X2999" s="44" t="str">
        <f>IF($D2999="", "", IF(COUNTIF($D$11:$D2999, $D2999)&gt;1, "", $D2999))</f>
        <v/>
      </c>
      <c r="Z2999" s="12" t="str">
        <f>IF($X2999="", "", IF(COUNTIF('Page Categories'!$D$11:$D$1010, $X2999)&gt;0, "", MAX(Z$10:Z2998)+1))</f>
        <v/>
      </c>
      <c r="AB2999" s="44" t="str">
        <f t="shared" si="379"/>
        <v/>
      </c>
    </row>
    <row r="3000" spans="1:28" x14ac:dyDescent="0.25">
      <c r="A3000" s="4"/>
      <c r="B3000" s="44" t="str">
        <f>IF($D3000="", "", IF(IFERROR(INDEX('Page Categories'!$E$11:$E$1010, MATCH($D3000, 'Page Categories'!$D$11:$D$1010, 0)), "")="", 'Page Categories'!$M$21, IFERROR(INDEX('Page Categories'!$E$11:$E$1010, MATCH($D3000, 'Page Categories'!$D$11:$D$1010, 0)), "")))</f>
        <v/>
      </c>
      <c r="C3000" s="4"/>
      <c r="D3000" s="50"/>
      <c r="E3000" s="51"/>
      <c r="F3000" s="51"/>
      <c r="G3000" s="52"/>
      <c r="H3000" s="51"/>
      <c r="I3000" s="53"/>
      <c r="J3000" s="4"/>
      <c r="O3000" s="12" t="str">
        <f t="shared" si="373"/>
        <v/>
      </c>
      <c r="Q3000" s="12" t="str">
        <f t="shared" si="374"/>
        <v/>
      </c>
      <c r="R3000" s="12" t="str">
        <f t="shared" si="375"/>
        <v/>
      </c>
      <c r="S3000" s="12" t="str">
        <f t="shared" si="376"/>
        <v/>
      </c>
      <c r="T3000" s="12" t="str">
        <f t="shared" si="377"/>
        <v/>
      </c>
      <c r="U3000" s="12" t="str">
        <f t="shared" si="378"/>
        <v/>
      </c>
      <c r="V3000" s="12" t="str">
        <f t="shared" si="372"/>
        <v/>
      </c>
      <c r="X3000" s="44" t="str">
        <f>IF($D3000="", "", IF(COUNTIF($D$11:$D3000, $D3000)&gt;1, "", $D3000))</f>
        <v/>
      </c>
      <c r="Z3000" s="12" t="str">
        <f>IF($X3000="", "", IF(COUNTIF('Page Categories'!$D$11:$D$1010, $X3000)&gt;0, "", MAX(Z$10:Z2999)+1))</f>
        <v/>
      </c>
      <c r="AB3000" s="44" t="str">
        <f t="shared" si="379"/>
        <v/>
      </c>
    </row>
    <row r="3001" spans="1:28" x14ac:dyDescent="0.25">
      <c r="A3001" s="4"/>
      <c r="B3001" s="44" t="str">
        <f>IF($D3001="", "", IF(IFERROR(INDEX('Page Categories'!$E$11:$E$1010, MATCH($D3001, 'Page Categories'!$D$11:$D$1010, 0)), "")="", 'Page Categories'!$M$21, IFERROR(INDEX('Page Categories'!$E$11:$E$1010, MATCH($D3001, 'Page Categories'!$D$11:$D$1010, 0)), "")))</f>
        <v/>
      </c>
      <c r="C3001" s="4"/>
      <c r="D3001" s="50"/>
      <c r="E3001" s="51"/>
      <c r="F3001" s="51"/>
      <c r="G3001" s="52"/>
      <c r="H3001" s="51"/>
      <c r="I3001" s="53"/>
      <c r="J3001" s="4"/>
      <c r="O3001" s="12" t="str">
        <f t="shared" si="373"/>
        <v/>
      </c>
      <c r="Q3001" s="12" t="str">
        <f t="shared" si="374"/>
        <v/>
      </c>
      <c r="R3001" s="12" t="str">
        <f t="shared" si="375"/>
        <v/>
      </c>
      <c r="S3001" s="12" t="str">
        <f t="shared" si="376"/>
        <v/>
      </c>
      <c r="T3001" s="12" t="str">
        <f t="shared" si="377"/>
        <v/>
      </c>
      <c r="U3001" s="12" t="str">
        <f t="shared" si="378"/>
        <v/>
      </c>
      <c r="V3001" s="12" t="str">
        <f t="shared" si="372"/>
        <v/>
      </c>
      <c r="X3001" s="44" t="str">
        <f>IF($D3001="", "", IF(COUNTIF($D$11:$D3001, $D3001)&gt;1, "", $D3001))</f>
        <v/>
      </c>
      <c r="Z3001" s="12" t="str">
        <f>IF($X3001="", "", IF(COUNTIF('Page Categories'!$D$11:$D$1010, $X3001)&gt;0, "", MAX(Z$10:Z3000)+1))</f>
        <v/>
      </c>
      <c r="AB3001" s="44" t="str">
        <f t="shared" si="379"/>
        <v/>
      </c>
    </row>
    <row r="3002" spans="1:28" x14ac:dyDescent="0.25">
      <c r="A3002" s="4"/>
      <c r="B3002" s="44" t="str">
        <f>IF($D3002="", "", IF(IFERROR(INDEX('Page Categories'!$E$11:$E$1010, MATCH($D3002, 'Page Categories'!$D$11:$D$1010, 0)), "")="", 'Page Categories'!$M$21, IFERROR(INDEX('Page Categories'!$E$11:$E$1010, MATCH($D3002, 'Page Categories'!$D$11:$D$1010, 0)), "")))</f>
        <v/>
      </c>
      <c r="C3002" s="4"/>
      <c r="D3002" s="50"/>
      <c r="E3002" s="51"/>
      <c r="F3002" s="51"/>
      <c r="G3002" s="52"/>
      <c r="H3002" s="51"/>
      <c r="I3002" s="53"/>
      <c r="J3002" s="4"/>
      <c r="O3002" s="12" t="str">
        <f t="shared" si="373"/>
        <v/>
      </c>
      <c r="Q3002" s="12" t="str">
        <f t="shared" si="374"/>
        <v/>
      </c>
      <c r="R3002" s="12" t="str">
        <f t="shared" si="375"/>
        <v/>
      </c>
      <c r="S3002" s="12" t="str">
        <f t="shared" si="376"/>
        <v/>
      </c>
      <c r="T3002" s="12" t="str">
        <f t="shared" si="377"/>
        <v/>
      </c>
      <c r="U3002" s="12" t="str">
        <f t="shared" si="378"/>
        <v/>
      </c>
      <c r="V3002" s="12" t="str">
        <f t="shared" si="372"/>
        <v/>
      </c>
      <c r="X3002" s="44" t="str">
        <f>IF($D3002="", "", IF(COUNTIF($D$11:$D3002, $D3002)&gt;1, "", $D3002))</f>
        <v/>
      </c>
      <c r="Z3002" s="12" t="str">
        <f>IF($X3002="", "", IF(COUNTIF('Page Categories'!$D$11:$D$1010, $X3002)&gt;0, "", MAX(Z$10:Z3001)+1))</f>
        <v/>
      </c>
      <c r="AB3002" s="44" t="str">
        <f t="shared" si="379"/>
        <v/>
      </c>
    </row>
    <row r="3003" spans="1:28" x14ac:dyDescent="0.25">
      <c r="A3003" s="4"/>
      <c r="B3003" s="44" t="str">
        <f>IF($D3003="", "", IF(IFERROR(INDEX('Page Categories'!$E$11:$E$1010, MATCH($D3003, 'Page Categories'!$D$11:$D$1010, 0)), "")="", 'Page Categories'!$M$21, IFERROR(INDEX('Page Categories'!$E$11:$E$1010, MATCH($D3003, 'Page Categories'!$D$11:$D$1010, 0)), "")))</f>
        <v/>
      </c>
      <c r="C3003" s="4"/>
      <c r="D3003" s="50"/>
      <c r="E3003" s="51"/>
      <c r="F3003" s="51"/>
      <c r="G3003" s="52"/>
      <c r="H3003" s="51"/>
      <c r="I3003" s="53"/>
      <c r="J3003" s="4"/>
      <c r="O3003" s="12" t="str">
        <f t="shared" si="373"/>
        <v/>
      </c>
      <c r="Q3003" s="12" t="str">
        <f t="shared" si="374"/>
        <v/>
      </c>
      <c r="R3003" s="12" t="str">
        <f t="shared" si="375"/>
        <v/>
      </c>
      <c r="S3003" s="12" t="str">
        <f t="shared" si="376"/>
        <v/>
      </c>
      <c r="T3003" s="12" t="str">
        <f t="shared" si="377"/>
        <v/>
      </c>
      <c r="U3003" s="12" t="str">
        <f t="shared" si="378"/>
        <v/>
      </c>
      <c r="V3003" s="12" t="str">
        <f t="shared" si="372"/>
        <v/>
      </c>
      <c r="X3003" s="44" t="str">
        <f>IF($D3003="", "", IF(COUNTIF($D$11:$D3003, $D3003)&gt;1, "", $D3003))</f>
        <v/>
      </c>
      <c r="Z3003" s="12" t="str">
        <f>IF($X3003="", "", IF(COUNTIF('Page Categories'!$D$11:$D$1010, $X3003)&gt;0, "", MAX(Z$10:Z3002)+1))</f>
        <v/>
      </c>
      <c r="AB3003" s="44" t="str">
        <f t="shared" si="379"/>
        <v/>
      </c>
    </row>
    <row r="3004" spans="1:28" x14ac:dyDescent="0.25">
      <c r="A3004" s="4"/>
      <c r="B3004" s="44" t="str">
        <f>IF($D3004="", "", IF(IFERROR(INDEX('Page Categories'!$E$11:$E$1010, MATCH($D3004, 'Page Categories'!$D$11:$D$1010, 0)), "")="", 'Page Categories'!$M$21, IFERROR(INDEX('Page Categories'!$E$11:$E$1010, MATCH($D3004, 'Page Categories'!$D$11:$D$1010, 0)), "")))</f>
        <v/>
      </c>
      <c r="C3004" s="4"/>
      <c r="D3004" s="50"/>
      <c r="E3004" s="51"/>
      <c r="F3004" s="51"/>
      <c r="G3004" s="52"/>
      <c r="H3004" s="51"/>
      <c r="I3004" s="53"/>
      <c r="J3004" s="4"/>
      <c r="O3004" s="12" t="str">
        <f t="shared" si="373"/>
        <v/>
      </c>
      <c r="Q3004" s="12" t="str">
        <f t="shared" si="374"/>
        <v/>
      </c>
      <c r="R3004" s="12" t="str">
        <f t="shared" si="375"/>
        <v/>
      </c>
      <c r="S3004" s="12" t="str">
        <f t="shared" si="376"/>
        <v/>
      </c>
      <c r="T3004" s="12" t="str">
        <f t="shared" si="377"/>
        <v/>
      </c>
      <c r="U3004" s="12" t="str">
        <f t="shared" si="378"/>
        <v/>
      </c>
      <c r="V3004" s="12" t="str">
        <f t="shared" si="372"/>
        <v/>
      </c>
      <c r="X3004" s="44" t="str">
        <f>IF($D3004="", "", IF(COUNTIF($D$11:$D3004, $D3004)&gt;1, "", $D3004))</f>
        <v/>
      </c>
      <c r="Z3004" s="12" t="str">
        <f>IF($X3004="", "", IF(COUNTIF('Page Categories'!$D$11:$D$1010, $X3004)&gt;0, "", MAX(Z$10:Z3003)+1))</f>
        <v/>
      </c>
      <c r="AB3004" s="44" t="str">
        <f t="shared" si="379"/>
        <v/>
      </c>
    </row>
    <row r="3005" spans="1:28" x14ac:dyDescent="0.25">
      <c r="A3005" s="4"/>
      <c r="B3005" s="44" t="str">
        <f>IF($D3005="", "", IF(IFERROR(INDEX('Page Categories'!$E$11:$E$1010, MATCH($D3005, 'Page Categories'!$D$11:$D$1010, 0)), "")="", 'Page Categories'!$M$21, IFERROR(INDEX('Page Categories'!$E$11:$E$1010, MATCH($D3005, 'Page Categories'!$D$11:$D$1010, 0)), "")))</f>
        <v/>
      </c>
      <c r="C3005" s="4"/>
      <c r="D3005" s="50"/>
      <c r="E3005" s="51"/>
      <c r="F3005" s="51"/>
      <c r="G3005" s="52"/>
      <c r="H3005" s="51"/>
      <c r="I3005" s="53"/>
      <c r="J3005" s="4"/>
      <c r="O3005" s="12" t="str">
        <f t="shared" si="373"/>
        <v/>
      </c>
      <c r="Q3005" s="12" t="str">
        <f t="shared" si="374"/>
        <v/>
      </c>
      <c r="R3005" s="12" t="str">
        <f t="shared" si="375"/>
        <v/>
      </c>
      <c r="S3005" s="12" t="str">
        <f t="shared" si="376"/>
        <v/>
      </c>
      <c r="T3005" s="12" t="str">
        <f t="shared" si="377"/>
        <v/>
      </c>
      <c r="U3005" s="12" t="str">
        <f t="shared" si="378"/>
        <v/>
      </c>
      <c r="V3005" s="12" t="str">
        <f t="shared" si="372"/>
        <v/>
      </c>
      <c r="X3005" s="44" t="str">
        <f>IF($D3005="", "", IF(COUNTIF($D$11:$D3005, $D3005)&gt;1, "", $D3005))</f>
        <v/>
      </c>
      <c r="Z3005" s="12" t="str">
        <f>IF($X3005="", "", IF(COUNTIF('Page Categories'!$D$11:$D$1010, $X3005)&gt;0, "", MAX(Z$10:Z3004)+1))</f>
        <v/>
      </c>
      <c r="AB3005" s="44" t="str">
        <f t="shared" si="379"/>
        <v/>
      </c>
    </row>
    <row r="3006" spans="1:28" x14ac:dyDescent="0.25">
      <c r="A3006" s="4"/>
      <c r="B3006" s="44" t="str">
        <f>IF($D3006="", "", IF(IFERROR(INDEX('Page Categories'!$E$11:$E$1010, MATCH($D3006, 'Page Categories'!$D$11:$D$1010, 0)), "")="", 'Page Categories'!$M$21, IFERROR(INDEX('Page Categories'!$E$11:$E$1010, MATCH($D3006, 'Page Categories'!$D$11:$D$1010, 0)), "")))</f>
        <v/>
      </c>
      <c r="C3006" s="4"/>
      <c r="D3006" s="50"/>
      <c r="E3006" s="51"/>
      <c r="F3006" s="51"/>
      <c r="G3006" s="52"/>
      <c r="H3006" s="51"/>
      <c r="I3006" s="53"/>
      <c r="J3006" s="4"/>
      <c r="O3006" s="12" t="str">
        <f t="shared" si="373"/>
        <v/>
      </c>
      <c r="Q3006" s="12" t="str">
        <f t="shared" si="374"/>
        <v/>
      </c>
      <c r="R3006" s="12" t="str">
        <f t="shared" si="375"/>
        <v/>
      </c>
      <c r="S3006" s="12" t="str">
        <f t="shared" si="376"/>
        <v/>
      </c>
      <c r="T3006" s="12" t="str">
        <f t="shared" si="377"/>
        <v/>
      </c>
      <c r="U3006" s="12" t="str">
        <f t="shared" si="378"/>
        <v/>
      </c>
      <c r="V3006" s="12" t="str">
        <f t="shared" si="372"/>
        <v/>
      </c>
      <c r="X3006" s="44" t="str">
        <f>IF($D3006="", "", IF(COUNTIF($D$11:$D3006, $D3006)&gt;1, "", $D3006))</f>
        <v/>
      </c>
      <c r="Z3006" s="12" t="str">
        <f>IF($X3006="", "", IF(COUNTIF('Page Categories'!$D$11:$D$1010, $X3006)&gt;0, "", MAX(Z$10:Z3005)+1))</f>
        <v/>
      </c>
      <c r="AB3006" s="44" t="str">
        <f t="shared" si="379"/>
        <v/>
      </c>
    </row>
    <row r="3007" spans="1:28" x14ac:dyDescent="0.25">
      <c r="A3007" s="4"/>
      <c r="B3007" s="44" t="str">
        <f>IF($D3007="", "", IF(IFERROR(INDEX('Page Categories'!$E$11:$E$1010, MATCH($D3007, 'Page Categories'!$D$11:$D$1010, 0)), "")="", 'Page Categories'!$M$21, IFERROR(INDEX('Page Categories'!$E$11:$E$1010, MATCH($D3007, 'Page Categories'!$D$11:$D$1010, 0)), "")))</f>
        <v/>
      </c>
      <c r="C3007" s="4"/>
      <c r="D3007" s="50"/>
      <c r="E3007" s="51"/>
      <c r="F3007" s="51"/>
      <c r="G3007" s="52"/>
      <c r="H3007" s="51"/>
      <c r="I3007" s="53"/>
      <c r="J3007" s="4"/>
      <c r="O3007" s="12" t="str">
        <f t="shared" si="373"/>
        <v/>
      </c>
      <c r="Q3007" s="12" t="str">
        <f t="shared" si="374"/>
        <v/>
      </c>
      <c r="R3007" s="12" t="str">
        <f t="shared" si="375"/>
        <v/>
      </c>
      <c r="S3007" s="12" t="str">
        <f t="shared" si="376"/>
        <v/>
      </c>
      <c r="T3007" s="12" t="str">
        <f t="shared" si="377"/>
        <v/>
      </c>
      <c r="U3007" s="12" t="str">
        <f t="shared" si="378"/>
        <v/>
      </c>
      <c r="V3007" s="12" t="str">
        <f t="shared" si="372"/>
        <v/>
      </c>
      <c r="X3007" s="44" t="str">
        <f>IF($D3007="", "", IF(COUNTIF($D$11:$D3007, $D3007)&gt;1, "", $D3007))</f>
        <v/>
      </c>
      <c r="Z3007" s="12" t="str">
        <f>IF($X3007="", "", IF(COUNTIF('Page Categories'!$D$11:$D$1010, $X3007)&gt;0, "", MAX(Z$10:Z3006)+1))</f>
        <v/>
      </c>
      <c r="AB3007" s="44" t="str">
        <f t="shared" si="379"/>
        <v/>
      </c>
    </row>
    <row r="3008" spans="1:28" x14ac:dyDescent="0.25">
      <c r="A3008" s="4"/>
      <c r="B3008" s="44" t="str">
        <f>IF($D3008="", "", IF(IFERROR(INDEX('Page Categories'!$E$11:$E$1010, MATCH($D3008, 'Page Categories'!$D$11:$D$1010, 0)), "")="", 'Page Categories'!$M$21, IFERROR(INDEX('Page Categories'!$E$11:$E$1010, MATCH($D3008, 'Page Categories'!$D$11:$D$1010, 0)), "")))</f>
        <v/>
      </c>
      <c r="C3008" s="4"/>
      <c r="D3008" s="50"/>
      <c r="E3008" s="51"/>
      <c r="F3008" s="51"/>
      <c r="G3008" s="52"/>
      <c r="H3008" s="51"/>
      <c r="I3008" s="53"/>
      <c r="J3008" s="4"/>
      <c r="O3008" s="12" t="str">
        <f t="shared" si="373"/>
        <v/>
      </c>
      <c r="Q3008" s="12" t="str">
        <f t="shared" si="374"/>
        <v/>
      </c>
      <c r="R3008" s="12" t="str">
        <f t="shared" si="375"/>
        <v/>
      </c>
      <c r="S3008" s="12" t="str">
        <f t="shared" si="376"/>
        <v/>
      </c>
      <c r="T3008" s="12" t="str">
        <f t="shared" si="377"/>
        <v/>
      </c>
      <c r="U3008" s="12" t="str">
        <f t="shared" si="378"/>
        <v/>
      </c>
      <c r="V3008" s="12" t="str">
        <f t="shared" si="372"/>
        <v/>
      </c>
      <c r="X3008" s="44" t="str">
        <f>IF($D3008="", "", IF(COUNTIF($D$11:$D3008, $D3008)&gt;1, "", $D3008))</f>
        <v/>
      </c>
      <c r="Z3008" s="12" t="str">
        <f>IF($X3008="", "", IF(COUNTIF('Page Categories'!$D$11:$D$1010, $X3008)&gt;0, "", MAX(Z$10:Z3007)+1))</f>
        <v/>
      </c>
      <c r="AB3008" s="44" t="str">
        <f t="shared" si="379"/>
        <v/>
      </c>
    </row>
    <row r="3009" spans="1:28" x14ac:dyDescent="0.25">
      <c r="A3009" s="4"/>
      <c r="B3009" s="44" t="str">
        <f>IF($D3009="", "", IF(IFERROR(INDEX('Page Categories'!$E$11:$E$1010, MATCH($D3009, 'Page Categories'!$D$11:$D$1010, 0)), "")="", 'Page Categories'!$M$21, IFERROR(INDEX('Page Categories'!$E$11:$E$1010, MATCH($D3009, 'Page Categories'!$D$11:$D$1010, 0)), "")))</f>
        <v/>
      </c>
      <c r="C3009" s="4"/>
      <c r="D3009" s="50"/>
      <c r="E3009" s="51"/>
      <c r="F3009" s="51"/>
      <c r="G3009" s="52"/>
      <c r="H3009" s="51"/>
      <c r="I3009" s="53"/>
      <c r="J3009" s="4"/>
      <c r="O3009" s="12" t="str">
        <f t="shared" si="373"/>
        <v/>
      </c>
      <c r="Q3009" s="12" t="str">
        <f t="shared" si="374"/>
        <v/>
      </c>
      <c r="R3009" s="12" t="str">
        <f t="shared" si="375"/>
        <v/>
      </c>
      <c r="S3009" s="12" t="str">
        <f t="shared" si="376"/>
        <v/>
      </c>
      <c r="T3009" s="12" t="str">
        <f t="shared" si="377"/>
        <v/>
      </c>
      <c r="U3009" s="12" t="str">
        <f t="shared" si="378"/>
        <v/>
      </c>
      <c r="V3009" s="12" t="str">
        <f t="shared" si="372"/>
        <v/>
      </c>
      <c r="X3009" s="44" t="str">
        <f>IF($D3009="", "", IF(COUNTIF($D$11:$D3009, $D3009)&gt;1, "", $D3009))</f>
        <v/>
      </c>
      <c r="Z3009" s="12" t="str">
        <f>IF($X3009="", "", IF(COUNTIF('Page Categories'!$D$11:$D$1010, $X3009)&gt;0, "", MAX(Z$10:Z3008)+1))</f>
        <v/>
      </c>
      <c r="AB3009" s="44" t="str">
        <f t="shared" si="379"/>
        <v/>
      </c>
    </row>
    <row r="3010" spans="1:28" x14ac:dyDescent="0.25">
      <c r="A3010" s="4"/>
      <c r="B3010" s="44" t="str">
        <f>IF($D3010="", "", IF(IFERROR(INDEX('Page Categories'!$E$11:$E$1010, MATCH($D3010, 'Page Categories'!$D$11:$D$1010, 0)), "")="", 'Page Categories'!$M$21, IFERROR(INDEX('Page Categories'!$E$11:$E$1010, MATCH($D3010, 'Page Categories'!$D$11:$D$1010, 0)), "")))</f>
        <v/>
      </c>
      <c r="C3010" s="4"/>
      <c r="D3010" s="50"/>
      <c r="E3010" s="51"/>
      <c r="F3010" s="51"/>
      <c r="G3010" s="52"/>
      <c r="H3010" s="51"/>
      <c r="I3010" s="53"/>
      <c r="J3010" s="4"/>
      <c r="O3010" s="12" t="str">
        <f t="shared" si="373"/>
        <v/>
      </c>
      <c r="Q3010" s="12" t="str">
        <f t="shared" si="374"/>
        <v/>
      </c>
      <c r="R3010" s="12" t="str">
        <f t="shared" si="375"/>
        <v/>
      </c>
      <c r="S3010" s="12" t="str">
        <f t="shared" si="376"/>
        <v/>
      </c>
      <c r="T3010" s="12" t="str">
        <f t="shared" si="377"/>
        <v/>
      </c>
      <c r="U3010" s="12" t="str">
        <f t="shared" si="378"/>
        <v/>
      </c>
      <c r="V3010" s="12" t="str">
        <f t="shared" si="372"/>
        <v/>
      </c>
      <c r="X3010" s="44" t="str">
        <f>IF($D3010="", "", IF(COUNTIF($D$11:$D3010, $D3010)&gt;1, "", $D3010))</f>
        <v/>
      </c>
      <c r="Z3010" s="12" t="str">
        <f>IF($X3010="", "", IF(COUNTIF('Page Categories'!$D$11:$D$1010, $X3010)&gt;0, "", MAX(Z$10:Z3009)+1))</f>
        <v/>
      </c>
      <c r="AB3010" s="44" t="str">
        <f t="shared" si="379"/>
        <v/>
      </c>
    </row>
    <row r="3011" spans="1:28" x14ac:dyDescent="0.25">
      <c r="A3011" s="4"/>
      <c r="B3011" s="44" t="str">
        <f>IF($D3011="", "", IF(IFERROR(INDEX('Page Categories'!$E$11:$E$1010, MATCH($D3011, 'Page Categories'!$D$11:$D$1010, 0)), "")="", 'Page Categories'!$M$21, IFERROR(INDEX('Page Categories'!$E$11:$E$1010, MATCH($D3011, 'Page Categories'!$D$11:$D$1010, 0)), "")))</f>
        <v/>
      </c>
      <c r="C3011" s="4"/>
      <c r="D3011" s="50"/>
      <c r="E3011" s="51"/>
      <c r="F3011" s="51"/>
      <c r="G3011" s="52"/>
      <c r="H3011" s="51"/>
      <c r="I3011" s="53"/>
      <c r="J3011" s="4"/>
      <c r="O3011" s="12" t="str">
        <f t="shared" si="373"/>
        <v/>
      </c>
      <c r="Q3011" s="12" t="str">
        <f t="shared" si="374"/>
        <v/>
      </c>
      <c r="R3011" s="12" t="str">
        <f t="shared" si="375"/>
        <v/>
      </c>
      <c r="S3011" s="12" t="str">
        <f t="shared" si="376"/>
        <v/>
      </c>
      <c r="T3011" s="12" t="str">
        <f t="shared" si="377"/>
        <v/>
      </c>
      <c r="U3011" s="12" t="str">
        <f t="shared" si="378"/>
        <v/>
      </c>
      <c r="V3011" s="12" t="str">
        <f t="shared" si="372"/>
        <v/>
      </c>
      <c r="X3011" s="44" t="str">
        <f>IF($D3011="", "", IF(COUNTIF($D$11:$D3011, $D3011)&gt;1, "", $D3011))</f>
        <v/>
      </c>
      <c r="Z3011" s="12" t="str">
        <f>IF($X3011="", "", IF(COUNTIF('Page Categories'!$D$11:$D$1010, $X3011)&gt;0, "", MAX(Z$10:Z3010)+1))</f>
        <v/>
      </c>
      <c r="AB3011" s="44" t="str">
        <f t="shared" si="379"/>
        <v/>
      </c>
    </row>
    <row r="3012" spans="1:28" x14ac:dyDescent="0.25">
      <c r="A3012" s="4"/>
      <c r="B3012" s="44" t="str">
        <f>IF($D3012="", "", IF(IFERROR(INDEX('Page Categories'!$E$11:$E$1010, MATCH($D3012, 'Page Categories'!$D$11:$D$1010, 0)), "")="", 'Page Categories'!$M$21, IFERROR(INDEX('Page Categories'!$E$11:$E$1010, MATCH($D3012, 'Page Categories'!$D$11:$D$1010, 0)), "")))</f>
        <v/>
      </c>
      <c r="C3012" s="4"/>
      <c r="D3012" s="50"/>
      <c r="E3012" s="51"/>
      <c r="F3012" s="51"/>
      <c r="G3012" s="52"/>
      <c r="H3012" s="51"/>
      <c r="I3012" s="53"/>
      <c r="J3012" s="4"/>
      <c r="O3012" s="12" t="str">
        <f t="shared" si="373"/>
        <v/>
      </c>
      <c r="Q3012" s="12" t="str">
        <f t="shared" si="374"/>
        <v/>
      </c>
      <c r="R3012" s="12" t="str">
        <f t="shared" si="375"/>
        <v/>
      </c>
      <c r="S3012" s="12" t="str">
        <f t="shared" si="376"/>
        <v/>
      </c>
      <c r="T3012" s="12" t="str">
        <f t="shared" si="377"/>
        <v/>
      </c>
      <c r="U3012" s="12" t="str">
        <f t="shared" si="378"/>
        <v/>
      </c>
      <c r="V3012" s="12" t="str">
        <f t="shared" si="372"/>
        <v/>
      </c>
      <c r="X3012" s="44" t="str">
        <f>IF($D3012="", "", IF(COUNTIF($D$11:$D3012, $D3012)&gt;1, "", $D3012))</f>
        <v/>
      </c>
      <c r="Z3012" s="12" t="str">
        <f>IF($X3012="", "", IF(COUNTIF('Page Categories'!$D$11:$D$1010, $X3012)&gt;0, "", MAX(Z$10:Z3011)+1))</f>
        <v/>
      </c>
      <c r="AB3012" s="44" t="str">
        <f t="shared" si="379"/>
        <v/>
      </c>
    </row>
    <row r="3013" spans="1:28" x14ac:dyDescent="0.25">
      <c r="A3013" s="4"/>
      <c r="B3013" s="44" t="str">
        <f>IF($D3013="", "", IF(IFERROR(INDEX('Page Categories'!$E$11:$E$1010, MATCH($D3013, 'Page Categories'!$D$11:$D$1010, 0)), "")="", 'Page Categories'!$M$21, IFERROR(INDEX('Page Categories'!$E$11:$E$1010, MATCH($D3013, 'Page Categories'!$D$11:$D$1010, 0)), "")))</f>
        <v/>
      </c>
      <c r="C3013" s="4"/>
      <c r="D3013" s="50"/>
      <c r="E3013" s="51"/>
      <c r="F3013" s="51"/>
      <c r="G3013" s="52"/>
      <c r="H3013" s="51"/>
      <c r="I3013" s="53"/>
      <c r="J3013" s="4"/>
      <c r="O3013" s="12" t="str">
        <f t="shared" si="373"/>
        <v/>
      </c>
      <c r="Q3013" s="12" t="str">
        <f t="shared" si="374"/>
        <v/>
      </c>
      <c r="R3013" s="12" t="str">
        <f t="shared" si="375"/>
        <v/>
      </c>
      <c r="S3013" s="12" t="str">
        <f t="shared" si="376"/>
        <v/>
      </c>
      <c r="T3013" s="12" t="str">
        <f t="shared" si="377"/>
        <v/>
      </c>
      <c r="U3013" s="12" t="str">
        <f t="shared" si="378"/>
        <v/>
      </c>
      <c r="V3013" s="12" t="str">
        <f t="shared" si="372"/>
        <v/>
      </c>
      <c r="X3013" s="44" t="str">
        <f>IF($D3013="", "", IF(COUNTIF($D$11:$D3013, $D3013)&gt;1, "", $D3013))</f>
        <v/>
      </c>
      <c r="Z3013" s="12" t="str">
        <f>IF($X3013="", "", IF(COUNTIF('Page Categories'!$D$11:$D$1010, $X3013)&gt;0, "", MAX(Z$10:Z3012)+1))</f>
        <v/>
      </c>
      <c r="AB3013" s="44" t="str">
        <f t="shared" si="379"/>
        <v/>
      </c>
    </row>
    <row r="3014" spans="1:28" x14ac:dyDescent="0.25">
      <c r="A3014" s="4"/>
      <c r="B3014" s="44" t="str">
        <f>IF($D3014="", "", IF(IFERROR(INDEX('Page Categories'!$E$11:$E$1010, MATCH($D3014, 'Page Categories'!$D$11:$D$1010, 0)), "")="", 'Page Categories'!$M$21, IFERROR(INDEX('Page Categories'!$E$11:$E$1010, MATCH($D3014, 'Page Categories'!$D$11:$D$1010, 0)), "")))</f>
        <v/>
      </c>
      <c r="C3014" s="4"/>
      <c r="D3014" s="50"/>
      <c r="E3014" s="51"/>
      <c r="F3014" s="51"/>
      <c r="G3014" s="52"/>
      <c r="H3014" s="51"/>
      <c r="I3014" s="53"/>
      <c r="J3014" s="4"/>
      <c r="O3014" s="12" t="str">
        <f t="shared" si="373"/>
        <v/>
      </c>
      <c r="Q3014" s="12" t="str">
        <f t="shared" si="374"/>
        <v/>
      </c>
      <c r="R3014" s="12" t="str">
        <f t="shared" si="375"/>
        <v/>
      </c>
      <c r="S3014" s="12" t="str">
        <f t="shared" si="376"/>
        <v/>
      </c>
      <c r="T3014" s="12" t="str">
        <f t="shared" si="377"/>
        <v/>
      </c>
      <c r="U3014" s="12" t="str">
        <f t="shared" si="378"/>
        <v/>
      </c>
      <c r="V3014" s="12" t="str">
        <f t="shared" si="372"/>
        <v/>
      </c>
      <c r="X3014" s="44" t="str">
        <f>IF($D3014="", "", IF(COUNTIF($D$11:$D3014, $D3014)&gt;1, "", $D3014))</f>
        <v/>
      </c>
      <c r="Z3014" s="12" t="str">
        <f>IF($X3014="", "", IF(COUNTIF('Page Categories'!$D$11:$D$1010, $X3014)&gt;0, "", MAX(Z$10:Z3013)+1))</f>
        <v/>
      </c>
      <c r="AB3014" s="44" t="str">
        <f t="shared" si="379"/>
        <v/>
      </c>
    </row>
    <row r="3015" spans="1:28" x14ac:dyDescent="0.25">
      <c r="A3015" s="4"/>
      <c r="B3015" s="44" t="str">
        <f>IF($D3015="", "", IF(IFERROR(INDEX('Page Categories'!$E$11:$E$1010, MATCH($D3015, 'Page Categories'!$D$11:$D$1010, 0)), "")="", 'Page Categories'!$M$21, IFERROR(INDEX('Page Categories'!$E$11:$E$1010, MATCH($D3015, 'Page Categories'!$D$11:$D$1010, 0)), "")))</f>
        <v/>
      </c>
      <c r="C3015" s="4"/>
      <c r="D3015" s="50"/>
      <c r="E3015" s="51"/>
      <c r="F3015" s="51"/>
      <c r="G3015" s="52"/>
      <c r="H3015" s="51"/>
      <c r="I3015" s="53"/>
      <c r="J3015" s="4"/>
      <c r="O3015" s="12" t="str">
        <f t="shared" si="373"/>
        <v/>
      </c>
      <c r="Q3015" s="12" t="str">
        <f t="shared" si="374"/>
        <v/>
      </c>
      <c r="R3015" s="12" t="str">
        <f t="shared" si="375"/>
        <v/>
      </c>
      <c r="S3015" s="12" t="str">
        <f t="shared" si="376"/>
        <v/>
      </c>
      <c r="T3015" s="12" t="str">
        <f t="shared" si="377"/>
        <v/>
      </c>
      <c r="U3015" s="12" t="str">
        <f t="shared" si="378"/>
        <v/>
      </c>
      <c r="V3015" s="12" t="str">
        <f t="shared" si="372"/>
        <v/>
      </c>
      <c r="X3015" s="44" t="str">
        <f>IF($D3015="", "", IF(COUNTIF($D$11:$D3015, $D3015)&gt;1, "", $D3015))</f>
        <v/>
      </c>
      <c r="Z3015" s="12" t="str">
        <f>IF($X3015="", "", IF(COUNTIF('Page Categories'!$D$11:$D$1010, $X3015)&gt;0, "", MAX(Z$10:Z3014)+1))</f>
        <v/>
      </c>
      <c r="AB3015" s="44" t="str">
        <f t="shared" si="379"/>
        <v/>
      </c>
    </row>
    <row r="3016" spans="1:28" x14ac:dyDescent="0.25">
      <c r="A3016" s="4"/>
      <c r="B3016" s="44" t="str">
        <f>IF($D3016="", "", IF(IFERROR(INDEX('Page Categories'!$E$11:$E$1010, MATCH($D3016, 'Page Categories'!$D$11:$D$1010, 0)), "")="", 'Page Categories'!$M$21, IFERROR(INDEX('Page Categories'!$E$11:$E$1010, MATCH($D3016, 'Page Categories'!$D$11:$D$1010, 0)), "")))</f>
        <v/>
      </c>
      <c r="C3016" s="4"/>
      <c r="D3016" s="50"/>
      <c r="E3016" s="51"/>
      <c r="F3016" s="51"/>
      <c r="G3016" s="52"/>
      <c r="H3016" s="51"/>
      <c r="I3016" s="53"/>
      <c r="J3016" s="4"/>
      <c r="O3016" s="12" t="str">
        <f t="shared" si="373"/>
        <v/>
      </c>
      <c r="Q3016" s="12" t="str">
        <f t="shared" si="374"/>
        <v/>
      </c>
      <c r="R3016" s="12" t="str">
        <f t="shared" si="375"/>
        <v/>
      </c>
      <c r="S3016" s="12" t="str">
        <f t="shared" si="376"/>
        <v/>
      </c>
      <c r="T3016" s="12" t="str">
        <f t="shared" si="377"/>
        <v/>
      </c>
      <c r="U3016" s="12" t="str">
        <f t="shared" si="378"/>
        <v/>
      </c>
      <c r="V3016" s="12" t="str">
        <f t="shared" si="372"/>
        <v/>
      </c>
      <c r="X3016" s="44" t="str">
        <f>IF($D3016="", "", IF(COUNTIF($D$11:$D3016, $D3016)&gt;1, "", $D3016))</f>
        <v/>
      </c>
      <c r="Z3016" s="12" t="str">
        <f>IF($X3016="", "", IF(COUNTIF('Page Categories'!$D$11:$D$1010, $X3016)&gt;0, "", MAX(Z$10:Z3015)+1))</f>
        <v/>
      </c>
      <c r="AB3016" s="44" t="str">
        <f t="shared" si="379"/>
        <v/>
      </c>
    </row>
    <row r="3017" spans="1:28" x14ac:dyDescent="0.25">
      <c r="A3017" s="4"/>
      <c r="B3017" s="44" t="str">
        <f>IF($D3017="", "", IF(IFERROR(INDEX('Page Categories'!$E$11:$E$1010, MATCH($D3017, 'Page Categories'!$D$11:$D$1010, 0)), "")="", 'Page Categories'!$M$21, IFERROR(INDEX('Page Categories'!$E$11:$E$1010, MATCH($D3017, 'Page Categories'!$D$11:$D$1010, 0)), "")))</f>
        <v/>
      </c>
      <c r="C3017" s="4"/>
      <c r="D3017" s="50"/>
      <c r="E3017" s="51"/>
      <c r="F3017" s="51"/>
      <c r="G3017" s="52"/>
      <c r="H3017" s="51"/>
      <c r="I3017" s="53"/>
      <c r="J3017" s="4"/>
      <c r="O3017" s="12" t="str">
        <f t="shared" si="373"/>
        <v/>
      </c>
      <c r="Q3017" s="12" t="str">
        <f t="shared" si="374"/>
        <v/>
      </c>
      <c r="R3017" s="12" t="str">
        <f t="shared" si="375"/>
        <v/>
      </c>
      <c r="S3017" s="12" t="str">
        <f t="shared" si="376"/>
        <v/>
      </c>
      <c r="T3017" s="12" t="str">
        <f t="shared" si="377"/>
        <v/>
      </c>
      <c r="U3017" s="12" t="str">
        <f t="shared" si="378"/>
        <v/>
      </c>
      <c r="V3017" s="12" t="str">
        <f t="shared" si="372"/>
        <v/>
      </c>
      <c r="X3017" s="44" t="str">
        <f>IF($D3017="", "", IF(COUNTIF($D$11:$D3017, $D3017)&gt;1, "", $D3017))</f>
        <v/>
      </c>
      <c r="Z3017" s="12" t="str">
        <f>IF($X3017="", "", IF(COUNTIF('Page Categories'!$D$11:$D$1010, $X3017)&gt;0, "", MAX(Z$10:Z3016)+1))</f>
        <v/>
      </c>
      <c r="AB3017" s="44" t="str">
        <f t="shared" si="379"/>
        <v/>
      </c>
    </row>
    <row r="3018" spans="1:28" x14ac:dyDescent="0.25">
      <c r="A3018" s="4"/>
      <c r="B3018" s="44" t="str">
        <f>IF($D3018="", "", IF(IFERROR(INDEX('Page Categories'!$E$11:$E$1010, MATCH($D3018, 'Page Categories'!$D$11:$D$1010, 0)), "")="", 'Page Categories'!$M$21, IFERROR(INDEX('Page Categories'!$E$11:$E$1010, MATCH($D3018, 'Page Categories'!$D$11:$D$1010, 0)), "")))</f>
        <v/>
      </c>
      <c r="C3018" s="4"/>
      <c r="D3018" s="50"/>
      <c r="E3018" s="51"/>
      <c r="F3018" s="51"/>
      <c r="G3018" s="52"/>
      <c r="H3018" s="51"/>
      <c r="I3018" s="53"/>
      <c r="J3018" s="4"/>
      <c r="O3018" s="12" t="str">
        <f t="shared" si="373"/>
        <v/>
      </c>
      <c r="Q3018" s="12" t="str">
        <f t="shared" si="374"/>
        <v/>
      </c>
      <c r="R3018" s="12" t="str">
        <f t="shared" si="375"/>
        <v/>
      </c>
      <c r="S3018" s="12" t="str">
        <f t="shared" si="376"/>
        <v/>
      </c>
      <c r="T3018" s="12" t="str">
        <f t="shared" si="377"/>
        <v/>
      </c>
      <c r="U3018" s="12" t="str">
        <f t="shared" si="378"/>
        <v/>
      </c>
      <c r="V3018" s="12" t="str">
        <f t="shared" si="372"/>
        <v/>
      </c>
      <c r="X3018" s="44" t="str">
        <f>IF($D3018="", "", IF(COUNTIF($D$11:$D3018, $D3018)&gt;1, "", $D3018))</f>
        <v/>
      </c>
      <c r="Z3018" s="12" t="str">
        <f>IF($X3018="", "", IF(COUNTIF('Page Categories'!$D$11:$D$1010, $X3018)&gt;0, "", MAX(Z$10:Z3017)+1))</f>
        <v/>
      </c>
      <c r="AB3018" s="44" t="str">
        <f t="shared" si="379"/>
        <v/>
      </c>
    </row>
    <row r="3019" spans="1:28" x14ac:dyDescent="0.25">
      <c r="A3019" s="4"/>
      <c r="B3019" s="44" t="str">
        <f>IF($D3019="", "", IF(IFERROR(INDEX('Page Categories'!$E$11:$E$1010, MATCH($D3019, 'Page Categories'!$D$11:$D$1010, 0)), "")="", 'Page Categories'!$M$21, IFERROR(INDEX('Page Categories'!$E$11:$E$1010, MATCH($D3019, 'Page Categories'!$D$11:$D$1010, 0)), "")))</f>
        <v/>
      </c>
      <c r="C3019" s="4"/>
      <c r="D3019" s="50"/>
      <c r="E3019" s="51"/>
      <c r="F3019" s="51"/>
      <c r="G3019" s="52"/>
      <c r="H3019" s="51"/>
      <c r="I3019" s="53"/>
      <c r="J3019" s="4"/>
      <c r="O3019" s="12" t="str">
        <f t="shared" si="373"/>
        <v/>
      </c>
      <c r="Q3019" s="12" t="str">
        <f t="shared" si="374"/>
        <v/>
      </c>
      <c r="R3019" s="12" t="str">
        <f t="shared" si="375"/>
        <v/>
      </c>
      <c r="S3019" s="12" t="str">
        <f t="shared" si="376"/>
        <v/>
      </c>
      <c r="T3019" s="12" t="str">
        <f t="shared" si="377"/>
        <v/>
      </c>
      <c r="U3019" s="12" t="str">
        <f t="shared" si="378"/>
        <v/>
      </c>
      <c r="V3019" s="12" t="str">
        <f t="shared" ref="V3019:V3082" si="380">IF($O3019="", "", IF(AND(V$5="X", I3019=""), $O$6, IF(AND(NOT(I3019=""), COUNTIF(M$11:M$22, I3019)=0), $O$7, "")))</f>
        <v/>
      </c>
      <c r="X3019" s="44" t="str">
        <f>IF($D3019="", "", IF(COUNTIF($D$11:$D3019, $D3019)&gt;1, "", $D3019))</f>
        <v/>
      </c>
      <c r="Z3019" s="12" t="str">
        <f>IF($X3019="", "", IF(COUNTIF('Page Categories'!$D$11:$D$1010, $X3019)&gt;0, "", MAX(Z$10:Z3018)+1))</f>
        <v/>
      </c>
      <c r="AB3019" s="44" t="str">
        <f t="shared" si="379"/>
        <v/>
      </c>
    </row>
    <row r="3020" spans="1:28" x14ac:dyDescent="0.25">
      <c r="A3020" s="4"/>
      <c r="B3020" s="44" t="str">
        <f>IF($D3020="", "", IF(IFERROR(INDEX('Page Categories'!$E$11:$E$1010, MATCH($D3020, 'Page Categories'!$D$11:$D$1010, 0)), "")="", 'Page Categories'!$M$21, IFERROR(INDEX('Page Categories'!$E$11:$E$1010, MATCH($D3020, 'Page Categories'!$D$11:$D$1010, 0)), "")))</f>
        <v/>
      </c>
      <c r="C3020" s="4"/>
      <c r="D3020" s="50"/>
      <c r="E3020" s="51"/>
      <c r="F3020" s="51"/>
      <c r="G3020" s="52"/>
      <c r="H3020" s="51"/>
      <c r="I3020" s="53"/>
      <c r="J3020" s="4"/>
      <c r="O3020" s="12" t="str">
        <f t="shared" ref="O3020:O3083" si="381">IF(COUNTIF($D3020:$I3020, "")=6, "", "X")</f>
        <v/>
      </c>
      <c r="Q3020" s="12" t="str">
        <f t="shared" ref="Q3020:Q3083" si="382">IF($O3020="", "", IF(AND(Q$5="X", D3020=""), $O$6, ""))</f>
        <v/>
      </c>
      <c r="R3020" s="12" t="str">
        <f t="shared" ref="R3020:R3083" si="383">IF($O3020="", "", IF(AND(R$5="X", E3020=""), $O$6, IF(AND(NOT(E3020=""), ISNUMBER(E3020)=FALSE), $O$7, "")))</f>
        <v/>
      </c>
      <c r="S3020" s="12" t="str">
        <f t="shared" ref="S3020:S3083" si="384">IF($O3020="", "", IF(AND(S$5="X", F3020=""), $O$6, IF(AND(NOT(F3020=""), ISNUMBER(F3020)=FALSE), $O$7, "")))</f>
        <v/>
      </c>
      <c r="T3020" s="12" t="str">
        <f t="shared" ref="T3020:T3083" si="385">IF($O3020="", "", IF(AND(T$5="X", G3020=""), $O$6, IF(AND(NOT(G3020=""), ISNUMBER(G3020)=FALSE), $O$7, "")))</f>
        <v/>
      </c>
      <c r="U3020" s="12" t="str">
        <f t="shared" ref="U3020:U3083" si="386">IF($O3020="", "", IF(AND(U$5="X", H3020=""), $O$6, IF(AND(NOT(H3020=""), ISNUMBER(H3020)=FALSE), $O$7, "")))</f>
        <v/>
      </c>
      <c r="V3020" s="12" t="str">
        <f t="shared" si="380"/>
        <v/>
      </c>
      <c r="X3020" s="44" t="str">
        <f>IF($D3020="", "", IF(COUNTIF($D$11:$D3020, $D3020)&gt;1, "", $D3020))</f>
        <v/>
      </c>
      <c r="Z3020" s="12" t="str">
        <f>IF($X3020="", "", IF(COUNTIF('Page Categories'!$D$11:$D$1010, $X3020)&gt;0, "", MAX(Z$10:Z3019)+1))</f>
        <v/>
      </c>
      <c r="AB3020" s="44" t="str">
        <f t="shared" ref="AB3020:AB3083" si="387">IF(OR($B3020="", $I3020=""), "", CONCATENATE($B3020, " - ", $I3020))</f>
        <v/>
      </c>
    </row>
    <row r="3021" spans="1:28" x14ac:dyDescent="0.25">
      <c r="A3021" s="4"/>
      <c r="B3021" s="44" t="str">
        <f>IF($D3021="", "", IF(IFERROR(INDEX('Page Categories'!$E$11:$E$1010, MATCH($D3021, 'Page Categories'!$D$11:$D$1010, 0)), "")="", 'Page Categories'!$M$21, IFERROR(INDEX('Page Categories'!$E$11:$E$1010, MATCH($D3021, 'Page Categories'!$D$11:$D$1010, 0)), "")))</f>
        <v/>
      </c>
      <c r="C3021" s="4"/>
      <c r="D3021" s="50"/>
      <c r="E3021" s="51"/>
      <c r="F3021" s="51"/>
      <c r="G3021" s="52"/>
      <c r="H3021" s="51"/>
      <c r="I3021" s="53"/>
      <c r="J3021" s="4"/>
      <c r="O3021" s="12" t="str">
        <f t="shared" si="381"/>
        <v/>
      </c>
      <c r="Q3021" s="12" t="str">
        <f t="shared" si="382"/>
        <v/>
      </c>
      <c r="R3021" s="12" t="str">
        <f t="shared" si="383"/>
        <v/>
      </c>
      <c r="S3021" s="12" t="str">
        <f t="shared" si="384"/>
        <v/>
      </c>
      <c r="T3021" s="12" t="str">
        <f t="shared" si="385"/>
        <v/>
      </c>
      <c r="U3021" s="12" t="str">
        <f t="shared" si="386"/>
        <v/>
      </c>
      <c r="V3021" s="12" t="str">
        <f t="shared" si="380"/>
        <v/>
      </c>
      <c r="X3021" s="44" t="str">
        <f>IF($D3021="", "", IF(COUNTIF($D$11:$D3021, $D3021)&gt;1, "", $D3021))</f>
        <v/>
      </c>
      <c r="Z3021" s="12" t="str">
        <f>IF($X3021="", "", IF(COUNTIF('Page Categories'!$D$11:$D$1010, $X3021)&gt;0, "", MAX(Z$10:Z3020)+1))</f>
        <v/>
      </c>
      <c r="AB3021" s="44" t="str">
        <f t="shared" si="387"/>
        <v/>
      </c>
    </row>
    <row r="3022" spans="1:28" x14ac:dyDescent="0.25">
      <c r="A3022" s="4"/>
      <c r="B3022" s="44" t="str">
        <f>IF($D3022="", "", IF(IFERROR(INDEX('Page Categories'!$E$11:$E$1010, MATCH($D3022, 'Page Categories'!$D$11:$D$1010, 0)), "")="", 'Page Categories'!$M$21, IFERROR(INDEX('Page Categories'!$E$11:$E$1010, MATCH($D3022, 'Page Categories'!$D$11:$D$1010, 0)), "")))</f>
        <v/>
      </c>
      <c r="C3022" s="4"/>
      <c r="D3022" s="50"/>
      <c r="E3022" s="51"/>
      <c r="F3022" s="51"/>
      <c r="G3022" s="52"/>
      <c r="H3022" s="51"/>
      <c r="I3022" s="53"/>
      <c r="J3022" s="4"/>
      <c r="O3022" s="12" t="str">
        <f t="shared" si="381"/>
        <v/>
      </c>
      <c r="Q3022" s="12" t="str">
        <f t="shared" si="382"/>
        <v/>
      </c>
      <c r="R3022" s="12" t="str">
        <f t="shared" si="383"/>
        <v/>
      </c>
      <c r="S3022" s="12" t="str">
        <f t="shared" si="384"/>
        <v/>
      </c>
      <c r="T3022" s="12" t="str">
        <f t="shared" si="385"/>
        <v/>
      </c>
      <c r="U3022" s="12" t="str">
        <f t="shared" si="386"/>
        <v/>
      </c>
      <c r="V3022" s="12" t="str">
        <f t="shared" si="380"/>
        <v/>
      </c>
      <c r="X3022" s="44" t="str">
        <f>IF($D3022="", "", IF(COUNTIF($D$11:$D3022, $D3022)&gt;1, "", $D3022))</f>
        <v/>
      </c>
      <c r="Z3022" s="12" t="str">
        <f>IF($X3022="", "", IF(COUNTIF('Page Categories'!$D$11:$D$1010, $X3022)&gt;0, "", MAX(Z$10:Z3021)+1))</f>
        <v/>
      </c>
      <c r="AB3022" s="44" t="str">
        <f t="shared" si="387"/>
        <v/>
      </c>
    </row>
    <row r="3023" spans="1:28" x14ac:dyDescent="0.25">
      <c r="A3023" s="4"/>
      <c r="B3023" s="44" t="str">
        <f>IF($D3023="", "", IF(IFERROR(INDEX('Page Categories'!$E$11:$E$1010, MATCH($D3023, 'Page Categories'!$D$11:$D$1010, 0)), "")="", 'Page Categories'!$M$21, IFERROR(INDEX('Page Categories'!$E$11:$E$1010, MATCH($D3023, 'Page Categories'!$D$11:$D$1010, 0)), "")))</f>
        <v/>
      </c>
      <c r="C3023" s="4"/>
      <c r="D3023" s="50"/>
      <c r="E3023" s="51"/>
      <c r="F3023" s="51"/>
      <c r="G3023" s="52"/>
      <c r="H3023" s="51"/>
      <c r="I3023" s="53"/>
      <c r="J3023" s="4"/>
      <c r="O3023" s="12" t="str">
        <f t="shared" si="381"/>
        <v/>
      </c>
      <c r="Q3023" s="12" t="str">
        <f t="shared" si="382"/>
        <v/>
      </c>
      <c r="R3023" s="12" t="str">
        <f t="shared" si="383"/>
        <v/>
      </c>
      <c r="S3023" s="12" t="str">
        <f t="shared" si="384"/>
        <v/>
      </c>
      <c r="T3023" s="12" t="str">
        <f t="shared" si="385"/>
        <v/>
      </c>
      <c r="U3023" s="12" t="str">
        <f t="shared" si="386"/>
        <v/>
      </c>
      <c r="V3023" s="12" t="str">
        <f t="shared" si="380"/>
        <v/>
      </c>
      <c r="X3023" s="44" t="str">
        <f>IF($D3023="", "", IF(COUNTIF($D$11:$D3023, $D3023)&gt;1, "", $D3023))</f>
        <v/>
      </c>
      <c r="Z3023" s="12" t="str">
        <f>IF($X3023="", "", IF(COUNTIF('Page Categories'!$D$11:$D$1010, $X3023)&gt;0, "", MAX(Z$10:Z3022)+1))</f>
        <v/>
      </c>
      <c r="AB3023" s="44" t="str">
        <f t="shared" si="387"/>
        <v/>
      </c>
    </row>
    <row r="3024" spans="1:28" x14ac:dyDescent="0.25">
      <c r="A3024" s="4"/>
      <c r="B3024" s="44" t="str">
        <f>IF($D3024="", "", IF(IFERROR(INDEX('Page Categories'!$E$11:$E$1010, MATCH($D3024, 'Page Categories'!$D$11:$D$1010, 0)), "")="", 'Page Categories'!$M$21, IFERROR(INDEX('Page Categories'!$E$11:$E$1010, MATCH($D3024, 'Page Categories'!$D$11:$D$1010, 0)), "")))</f>
        <v/>
      </c>
      <c r="C3024" s="4"/>
      <c r="D3024" s="50"/>
      <c r="E3024" s="51"/>
      <c r="F3024" s="51"/>
      <c r="G3024" s="52"/>
      <c r="H3024" s="51"/>
      <c r="I3024" s="53"/>
      <c r="J3024" s="4"/>
      <c r="O3024" s="12" t="str">
        <f t="shared" si="381"/>
        <v/>
      </c>
      <c r="Q3024" s="12" t="str">
        <f t="shared" si="382"/>
        <v/>
      </c>
      <c r="R3024" s="12" t="str">
        <f t="shared" si="383"/>
        <v/>
      </c>
      <c r="S3024" s="12" t="str">
        <f t="shared" si="384"/>
        <v/>
      </c>
      <c r="T3024" s="12" t="str">
        <f t="shared" si="385"/>
        <v/>
      </c>
      <c r="U3024" s="12" t="str">
        <f t="shared" si="386"/>
        <v/>
      </c>
      <c r="V3024" s="12" t="str">
        <f t="shared" si="380"/>
        <v/>
      </c>
      <c r="X3024" s="44" t="str">
        <f>IF($D3024="", "", IF(COUNTIF($D$11:$D3024, $D3024)&gt;1, "", $D3024))</f>
        <v/>
      </c>
      <c r="Z3024" s="12" t="str">
        <f>IF($X3024="", "", IF(COUNTIF('Page Categories'!$D$11:$D$1010, $X3024)&gt;0, "", MAX(Z$10:Z3023)+1))</f>
        <v/>
      </c>
      <c r="AB3024" s="44" t="str">
        <f t="shared" si="387"/>
        <v/>
      </c>
    </row>
    <row r="3025" spans="1:28" x14ac:dyDescent="0.25">
      <c r="A3025" s="4"/>
      <c r="B3025" s="44" t="str">
        <f>IF($D3025="", "", IF(IFERROR(INDEX('Page Categories'!$E$11:$E$1010, MATCH($D3025, 'Page Categories'!$D$11:$D$1010, 0)), "")="", 'Page Categories'!$M$21, IFERROR(INDEX('Page Categories'!$E$11:$E$1010, MATCH($D3025, 'Page Categories'!$D$11:$D$1010, 0)), "")))</f>
        <v/>
      </c>
      <c r="C3025" s="4"/>
      <c r="D3025" s="50"/>
      <c r="E3025" s="51"/>
      <c r="F3025" s="51"/>
      <c r="G3025" s="52"/>
      <c r="H3025" s="51"/>
      <c r="I3025" s="53"/>
      <c r="J3025" s="4"/>
      <c r="O3025" s="12" t="str">
        <f t="shared" si="381"/>
        <v/>
      </c>
      <c r="Q3025" s="12" t="str">
        <f t="shared" si="382"/>
        <v/>
      </c>
      <c r="R3025" s="12" t="str">
        <f t="shared" si="383"/>
        <v/>
      </c>
      <c r="S3025" s="12" t="str">
        <f t="shared" si="384"/>
        <v/>
      </c>
      <c r="T3025" s="12" t="str">
        <f t="shared" si="385"/>
        <v/>
      </c>
      <c r="U3025" s="12" t="str">
        <f t="shared" si="386"/>
        <v/>
      </c>
      <c r="V3025" s="12" t="str">
        <f t="shared" si="380"/>
        <v/>
      </c>
      <c r="X3025" s="44" t="str">
        <f>IF($D3025="", "", IF(COUNTIF($D$11:$D3025, $D3025)&gt;1, "", $D3025))</f>
        <v/>
      </c>
      <c r="Z3025" s="12" t="str">
        <f>IF($X3025="", "", IF(COUNTIF('Page Categories'!$D$11:$D$1010, $X3025)&gt;0, "", MAX(Z$10:Z3024)+1))</f>
        <v/>
      </c>
      <c r="AB3025" s="44" t="str">
        <f t="shared" si="387"/>
        <v/>
      </c>
    </row>
    <row r="3026" spans="1:28" x14ac:dyDescent="0.25">
      <c r="A3026" s="4"/>
      <c r="B3026" s="44" t="str">
        <f>IF($D3026="", "", IF(IFERROR(INDEX('Page Categories'!$E$11:$E$1010, MATCH($D3026, 'Page Categories'!$D$11:$D$1010, 0)), "")="", 'Page Categories'!$M$21, IFERROR(INDEX('Page Categories'!$E$11:$E$1010, MATCH($D3026, 'Page Categories'!$D$11:$D$1010, 0)), "")))</f>
        <v/>
      </c>
      <c r="C3026" s="4"/>
      <c r="D3026" s="50"/>
      <c r="E3026" s="51"/>
      <c r="F3026" s="51"/>
      <c r="G3026" s="52"/>
      <c r="H3026" s="51"/>
      <c r="I3026" s="53"/>
      <c r="J3026" s="4"/>
      <c r="O3026" s="12" t="str">
        <f t="shared" si="381"/>
        <v/>
      </c>
      <c r="Q3026" s="12" t="str">
        <f t="shared" si="382"/>
        <v/>
      </c>
      <c r="R3026" s="12" t="str">
        <f t="shared" si="383"/>
        <v/>
      </c>
      <c r="S3026" s="12" t="str">
        <f t="shared" si="384"/>
        <v/>
      </c>
      <c r="T3026" s="12" t="str">
        <f t="shared" si="385"/>
        <v/>
      </c>
      <c r="U3026" s="12" t="str">
        <f t="shared" si="386"/>
        <v/>
      </c>
      <c r="V3026" s="12" t="str">
        <f t="shared" si="380"/>
        <v/>
      </c>
      <c r="X3026" s="44" t="str">
        <f>IF($D3026="", "", IF(COUNTIF($D$11:$D3026, $D3026)&gt;1, "", $D3026))</f>
        <v/>
      </c>
      <c r="Z3026" s="12" t="str">
        <f>IF($X3026="", "", IF(COUNTIF('Page Categories'!$D$11:$D$1010, $X3026)&gt;0, "", MAX(Z$10:Z3025)+1))</f>
        <v/>
      </c>
      <c r="AB3026" s="44" t="str">
        <f t="shared" si="387"/>
        <v/>
      </c>
    </row>
    <row r="3027" spans="1:28" x14ac:dyDescent="0.25">
      <c r="A3027" s="4"/>
      <c r="B3027" s="44" t="str">
        <f>IF($D3027="", "", IF(IFERROR(INDEX('Page Categories'!$E$11:$E$1010, MATCH($D3027, 'Page Categories'!$D$11:$D$1010, 0)), "")="", 'Page Categories'!$M$21, IFERROR(INDEX('Page Categories'!$E$11:$E$1010, MATCH($D3027, 'Page Categories'!$D$11:$D$1010, 0)), "")))</f>
        <v/>
      </c>
      <c r="C3027" s="4"/>
      <c r="D3027" s="50"/>
      <c r="E3027" s="51"/>
      <c r="F3027" s="51"/>
      <c r="G3027" s="52"/>
      <c r="H3027" s="51"/>
      <c r="I3027" s="53"/>
      <c r="J3027" s="4"/>
      <c r="O3027" s="12" t="str">
        <f t="shared" si="381"/>
        <v/>
      </c>
      <c r="Q3027" s="12" t="str">
        <f t="shared" si="382"/>
        <v/>
      </c>
      <c r="R3027" s="12" t="str">
        <f t="shared" si="383"/>
        <v/>
      </c>
      <c r="S3027" s="12" t="str">
        <f t="shared" si="384"/>
        <v/>
      </c>
      <c r="T3027" s="12" t="str">
        <f t="shared" si="385"/>
        <v/>
      </c>
      <c r="U3027" s="12" t="str">
        <f t="shared" si="386"/>
        <v/>
      </c>
      <c r="V3027" s="12" t="str">
        <f t="shared" si="380"/>
        <v/>
      </c>
      <c r="X3027" s="44" t="str">
        <f>IF($D3027="", "", IF(COUNTIF($D$11:$D3027, $D3027)&gt;1, "", $D3027))</f>
        <v/>
      </c>
      <c r="Z3027" s="12" t="str">
        <f>IF($X3027="", "", IF(COUNTIF('Page Categories'!$D$11:$D$1010, $X3027)&gt;0, "", MAX(Z$10:Z3026)+1))</f>
        <v/>
      </c>
      <c r="AB3027" s="44" t="str">
        <f t="shared" si="387"/>
        <v/>
      </c>
    </row>
    <row r="3028" spans="1:28" x14ac:dyDescent="0.25">
      <c r="A3028" s="4"/>
      <c r="B3028" s="44" t="str">
        <f>IF($D3028="", "", IF(IFERROR(INDEX('Page Categories'!$E$11:$E$1010, MATCH($D3028, 'Page Categories'!$D$11:$D$1010, 0)), "")="", 'Page Categories'!$M$21, IFERROR(INDEX('Page Categories'!$E$11:$E$1010, MATCH($D3028, 'Page Categories'!$D$11:$D$1010, 0)), "")))</f>
        <v/>
      </c>
      <c r="C3028" s="4"/>
      <c r="D3028" s="50"/>
      <c r="E3028" s="51"/>
      <c r="F3028" s="51"/>
      <c r="G3028" s="52"/>
      <c r="H3028" s="51"/>
      <c r="I3028" s="53"/>
      <c r="J3028" s="4"/>
      <c r="O3028" s="12" t="str">
        <f t="shared" si="381"/>
        <v/>
      </c>
      <c r="Q3028" s="12" t="str">
        <f t="shared" si="382"/>
        <v/>
      </c>
      <c r="R3028" s="12" t="str">
        <f t="shared" si="383"/>
        <v/>
      </c>
      <c r="S3028" s="12" t="str">
        <f t="shared" si="384"/>
        <v/>
      </c>
      <c r="T3028" s="12" t="str">
        <f t="shared" si="385"/>
        <v/>
      </c>
      <c r="U3028" s="12" t="str">
        <f t="shared" si="386"/>
        <v/>
      </c>
      <c r="V3028" s="12" t="str">
        <f t="shared" si="380"/>
        <v/>
      </c>
      <c r="X3028" s="44" t="str">
        <f>IF($D3028="", "", IF(COUNTIF($D$11:$D3028, $D3028)&gt;1, "", $D3028))</f>
        <v/>
      </c>
      <c r="Z3028" s="12" t="str">
        <f>IF($X3028="", "", IF(COUNTIF('Page Categories'!$D$11:$D$1010, $X3028)&gt;0, "", MAX(Z$10:Z3027)+1))</f>
        <v/>
      </c>
      <c r="AB3028" s="44" t="str">
        <f t="shared" si="387"/>
        <v/>
      </c>
    </row>
    <row r="3029" spans="1:28" x14ac:dyDescent="0.25">
      <c r="A3029" s="4"/>
      <c r="B3029" s="44" t="str">
        <f>IF($D3029="", "", IF(IFERROR(INDEX('Page Categories'!$E$11:$E$1010, MATCH($D3029, 'Page Categories'!$D$11:$D$1010, 0)), "")="", 'Page Categories'!$M$21, IFERROR(INDEX('Page Categories'!$E$11:$E$1010, MATCH($D3029, 'Page Categories'!$D$11:$D$1010, 0)), "")))</f>
        <v/>
      </c>
      <c r="C3029" s="4"/>
      <c r="D3029" s="50"/>
      <c r="E3029" s="51"/>
      <c r="F3029" s="51"/>
      <c r="G3029" s="52"/>
      <c r="H3029" s="51"/>
      <c r="I3029" s="53"/>
      <c r="J3029" s="4"/>
      <c r="O3029" s="12" t="str">
        <f t="shared" si="381"/>
        <v/>
      </c>
      <c r="Q3029" s="12" t="str">
        <f t="shared" si="382"/>
        <v/>
      </c>
      <c r="R3029" s="12" t="str">
        <f t="shared" si="383"/>
        <v/>
      </c>
      <c r="S3029" s="12" t="str">
        <f t="shared" si="384"/>
        <v/>
      </c>
      <c r="T3029" s="12" t="str">
        <f t="shared" si="385"/>
        <v/>
      </c>
      <c r="U3029" s="12" t="str">
        <f t="shared" si="386"/>
        <v/>
      </c>
      <c r="V3029" s="12" t="str">
        <f t="shared" si="380"/>
        <v/>
      </c>
      <c r="X3029" s="44" t="str">
        <f>IF($D3029="", "", IF(COUNTIF($D$11:$D3029, $D3029)&gt;1, "", $D3029))</f>
        <v/>
      </c>
      <c r="Z3029" s="12" t="str">
        <f>IF($X3029="", "", IF(COUNTIF('Page Categories'!$D$11:$D$1010, $X3029)&gt;0, "", MAX(Z$10:Z3028)+1))</f>
        <v/>
      </c>
      <c r="AB3029" s="44" t="str">
        <f t="shared" si="387"/>
        <v/>
      </c>
    </row>
    <row r="3030" spans="1:28" x14ac:dyDescent="0.25">
      <c r="A3030" s="4"/>
      <c r="B3030" s="44" t="str">
        <f>IF($D3030="", "", IF(IFERROR(INDEX('Page Categories'!$E$11:$E$1010, MATCH($D3030, 'Page Categories'!$D$11:$D$1010, 0)), "")="", 'Page Categories'!$M$21, IFERROR(INDEX('Page Categories'!$E$11:$E$1010, MATCH($D3030, 'Page Categories'!$D$11:$D$1010, 0)), "")))</f>
        <v/>
      </c>
      <c r="C3030" s="4"/>
      <c r="D3030" s="50"/>
      <c r="E3030" s="51"/>
      <c r="F3030" s="51"/>
      <c r="G3030" s="52"/>
      <c r="H3030" s="51"/>
      <c r="I3030" s="53"/>
      <c r="J3030" s="4"/>
      <c r="O3030" s="12" t="str">
        <f t="shared" si="381"/>
        <v/>
      </c>
      <c r="Q3030" s="12" t="str">
        <f t="shared" si="382"/>
        <v/>
      </c>
      <c r="R3030" s="12" t="str">
        <f t="shared" si="383"/>
        <v/>
      </c>
      <c r="S3030" s="12" t="str">
        <f t="shared" si="384"/>
        <v/>
      </c>
      <c r="T3030" s="12" t="str">
        <f t="shared" si="385"/>
        <v/>
      </c>
      <c r="U3030" s="12" t="str">
        <f t="shared" si="386"/>
        <v/>
      </c>
      <c r="V3030" s="12" t="str">
        <f t="shared" si="380"/>
        <v/>
      </c>
      <c r="X3030" s="44" t="str">
        <f>IF($D3030="", "", IF(COUNTIF($D$11:$D3030, $D3030)&gt;1, "", $D3030))</f>
        <v/>
      </c>
      <c r="Z3030" s="12" t="str">
        <f>IF($X3030="", "", IF(COUNTIF('Page Categories'!$D$11:$D$1010, $X3030)&gt;0, "", MAX(Z$10:Z3029)+1))</f>
        <v/>
      </c>
      <c r="AB3030" s="44" t="str">
        <f t="shared" si="387"/>
        <v/>
      </c>
    </row>
    <row r="3031" spans="1:28" x14ac:dyDescent="0.25">
      <c r="A3031" s="4"/>
      <c r="B3031" s="44" t="str">
        <f>IF($D3031="", "", IF(IFERROR(INDEX('Page Categories'!$E$11:$E$1010, MATCH($D3031, 'Page Categories'!$D$11:$D$1010, 0)), "")="", 'Page Categories'!$M$21, IFERROR(INDEX('Page Categories'!$E$11:$E$1010, MATCH($D3031, 'Page Categories'!$D$11:$D$1010, 0)), "")))</f>
        <v/>
      </c>
      <c r="C3031" s="4"/>
      <c r="D3031" s="50"/>
      <c r="E3031" s="51"/>
      <c r="F3031" s="51"/>
      <c r="G3031" s="52"/>
      <c r="H3031" s="51"/>
      <c r="I3031" s="53"/>
      <c r="J3031" s="4"/>
      <c r="O3031" s="12" t="str">
        <f t="shared" si="381"/>
        <v/>
      </c>
      <c r="Q3031" s="12" t="str">
        <f t="shared" si="382"/>
        <v/>
      </c>
      <c r="R3031" s="12" t="str">
        <f t="shared" si="383"/>
        <v/>
      </c>
      <c r="S3031" s="12" t="str">
        <f t="shared" si="384"/>
        <v/>
      </c>
      <c r="T3031" s="12" t="str">
        <f t="shared" si="385"/>
        <v/>
      </c>
      <c r="U3031" s="12" t="str">
        <f t="shared" si="386"/>
        <v/>
      </c>
      <c r="V3031" s="12" t="str">
        <f t="shared" si="380"/>
        <v/>
      </c>
      <c r="X3031" s="44" t="str">
        <f>IF($D3031="", "", IF(COUNTIF($D$11:$D3031, $D3031)&gt;1, "", $D3031))</f>
        <v/>
      </c>
      <c r="Z3031" s="12" t="str">
        <f>IF($X3031="", "", IF(COUNTIF('Page Categories'!$D$11:$D$1010, $X3031)&gt;0, "", MAX(Z$10:Z3030)+1))</f>
        <v/>
      </c>
      <c r="AB3031" s="44" t="str">
        <f t="shared" si="387"/>
        <v/>
      </c>
    </row>
    <row r="3032" spans="1:28" x14ac:dyDescent="0.25">
      <c r="A3032" s="4"/>
      <c r="B3032" s="44" t="str">
        <f>IF($D3032="", "", IF(IFERROR(INDEX('Page Categories'!$E$11:$E$1010, MATCH($D3032, 'Page Categories'!$D$11:$D$1010, 0)), "")="", 'Page Categories'!$M$21, IFERROR(INDEX('Page Categories'!$E$11:$E$1010, MATCH($D3032, 'Page Categories'!$D$11:$D$1010, 0)), "")))</f>
        <v/>
      </c>
      <c r="C3032" s="4"/>
      <c r="D3032" s="50"/>
      <c r="E3032" s="51"/>
      <c r="F3032" s="51"/>
      <c r="G3032" s="52"/>
      <c r="H3032" s="51"/>
      <c r="I3032" s="53"/>
      <c r="J3032" s="4"/>
      <c r="O3032" s="12" t="str">
        <f t="shared" si="381"/>
        <v/>
      </c>
      <c r="Q3032" s="12" t="str">
        <f t="shared" si="382"/>
        <v/>
      </c>
      <c r="R3032" s="12" t="str">
        <f t="shared" si="383"/>
        <v/>
      </c>
      <c r="S3032" s="12" t="str">
        <f t="shared" si="384"/>
        <v/>
      </c>
      <c r="T3032" s="12" t="str">
        <f t="shared" si="385"/>
        <v/>
      </c>
      <c r="U3032" s="12" t="str">
        <f t="shared" si="386"/>
        <v/>
      </c>
      <c r="V3032" s="12" t="str">
        <f t="shared" si="380"/>
        <v/>
      </c>
      <c r="X3032" s="44" t="str">
        <f>IF($D3032="", "", IF(COUNTIF($D$11:$D3032, $D3032)&gt;1, "", $D3032))</f>
        <v/>
      </c>
      <c r="Z3032" s="12" t="str">
        <f>IF($X3032="", "", IF(COUNTIF('Page Categories'!$D$11:$D$1010, $X3032)&gt;0, "", MAX(Z$10:Z3031)+1))</f>
        <v/>
      </c>
      <c r="AB3032" s="44" t="str">
        <f t="shared" si="387"/>
        <v/>
      </c>
    </row>
    <row r="3033" spans="1:28" x14ac:dyDescent="0.25">
      <c r="A3033" s="4"/>
      <c r="B3033" s="44" t="str">
        <f>IF($D3033="", "", IF(IFERROR(INDEX('Page Categories'!$E$11:$E$1010, MATCH($D3033, 'Page Categories'!$D$11:$D$1010, 0)), "")="", 'Page Categories'!$M$21, IFERROR(INDEX('Page Categories'!$E$11:$E$1010, MATCH($D3033, 'Page Categories'!$D$11:$D$1010, 0)), "")))</f>
        <v/>
      </c>
      <c r="C3033" s="4"/>
      <c r="D3033" s="50"/>
      <c r="E3033" s="51"/>
      <c r="F3033" s="51"/>
      <c r="G3033" s="52"/>
      <c r="H3033" s="51"/>
      <c r="I3033" s="53"/>
      <c r="J3033" s="4"/>
      <c r="O3033" s="12" t="str">
        <f t="shared" si="381"/>
        <v/>
      </c>
      <c r="Q3033" s="12" t="str">
        <f t="shared" si="382"/>
        <v/>
      </c>
      <c r="R3033" s="12" t="str">
        <f t="shared" si="383"/>
        <v/>
      </c>
      <c r="S3033" s="12" t="str">
        <f t="shared" si="384"/>
        <v/>
      </c>
      <c r="T3033" s="12" t="str">
        <f t="shared" si="385"/>
        <v/>
      </c>
      <c r="U3033" s="12" t="str">
        <f t="shared" si="386"/>
        <v/>
      </c>
      <c r="V3033" s="12" t="str">
        <f t="shared" si="380"/>
        <v/>
      </c>
      <c r="X3033" s="44" t="str">
        <f>IF($D3033="", "", IF(COUNTIF($D$11:$D3033, $D3033)&gt;1, "", $D3033))</f>
        <v/>
      </c>
      <c r="Z3033" s="12" t="str">
        <f>IF($X3033="", "", IF(COUNTIF('Page Categories'!$D$11:$D$1010, $X3033)&gt;0, "", MAX(Z$10:Z3032)+1))</f>
        <v/>
      </c>
      <c r="AB3033" s="44" t="str">
        <f t="shared" si="387"/>
        <v/>
      </c>
    </row>
    <row r="3034" spans="1:28" x14ac:dyDescent="0.25">
      <c r="A3034" s="4"/>
      <c r="B3034" s="44" t="str">
        <f>IF($D3034="", "", IF(IFERROR(INDEX('Page Categories'!$E$11:$E$1010, MATCH($D3034, 'Page Categories'!$D$11:$D$1010, 0)), "")="", 'Page Categories'!$M$21, IFERROR(INDEX('Page Categories'!$E$11:$E$1010, MATCH($D3034, 'Page Categories'!$D$11:$D$1010, 0)), "")))</f>
        <v/>
      </c>
      <c r="C3034" s="4"/>
      <c r="D3034" s="50"/>
      <c r="E3034" s="51"/>
      <c r="F3034" s="51"/>
      <c r="G3034" s="52"/>
      <c r="H3034" s="51"/>
      <c r="I3034" s="53"/>
      <c r="J3034" s="4"/>
      <c r="O3034" s="12" t="str">
        <f t="shared" si="381"/>
        <v/>
      </c>
      <c r="Q3034" s="12" t="str">
        <f t="shared" si="382"/>
        <v/>
      </c>
      <c r="R3034" s="12" t="str">
        <f t="shared" si="383"/>
        <v/>
      </c>
      <c r="S3034" s="12" t="str">
        <f t="shared" si="384"/>
        <v/>
      </c>
      <c r="T3034" s="12" t="str">
        <f t="shared" si="385"/>
        <v/>
      </c>
      <c r="U3034" s="12" t="str">
        <f t="shared" si="386"/>
        <v/>
      </c>
      <c r="V3034" s="12" t="str">
        <f t="shared" si="380"/>
        <v/>
      </c>
      <c r="X3034" s="44" t="str">
        <f>IF($D3034="", "", IF(COUNTIF($D$11:$D3034, $D3034)&gt;1, "", $D3034))</f>
        <v/>
      </c>
      <c r="Z3034" s="12" t="str">
        <f>IF($X3034="", "", IF(COUNTIF('Page Categories'!$D$11:$D$1010, $X3034)&gt;0, "", MAX(Z$10:Z3033)+1))</f>
        <v/>
      </c>
      <c r="AB3034" s="44" t="str">
        <f t="shared" si="387"/>
        <v/>
      </c>
    </row>
    <row r="3035" spans="1:28" x14ac:dyDescent="0.25">
      <c r="A3035" s="4"/>
      <c r="B3035" s="44" t="str">
        <f>IF($D3035="", "", IF(IFERROR(INDEX('Page Categories'!$E$11:$E$1010, MATCH($D3035, 'Page Categories'!$D$11:$D$1010, 0)), "")="", 'Page Categories'!$M$21, IFERROR(INDEX('Page Categories'!$E$11:$E$1010, MATCH($D3035, 'Page Categories'!$D$11:$D$1010, 0)), "")))</f>
        <v/>
      </c>
      <c r="C3035" s="4"/>
      <c r="D3035" s="50"/>
      <c r="E3035" s="51"/>
      <c r="F3035" s="51"/>
      <c r="G3035" s="52"/>
      <c r="H3035" s="51"/>
      <c r="I3035" s="53"/>
      <c r="J3035" s="4"/>
      <c r="O3035" s="12" t="str">
        <f t="shared" si="381"/>
        <v/>
      </c>
      <c r="Q3035" s="12" t="str">
        <f t="shared" si="382"/>
        <v/>
      </c>
      <c r="R3035" s="12" t="str">
        <f t="shared" si="383"/>
        <v/>
      </c>
      <c r="S3035" s="12" t="str">
        <f t="shared" si="384"/>
        <v/>
      </c>
      <c r="T3035" s="12" t="str">
        <f t="shared" si="385"/>
        <v/>
      </c>
      <c r="U3035" s="12" t="str">
        <f t="shared" si="386"/>
        <v/>
      </c>
      <c r="V3035" s="12" t="str">
        <f t="shared" si="380"/>
        <v/>
      </c>
      <c r="X3035" s="44" t="str">
        <f>IF($D3035="", "", IF(COUNTIF($D$11:$D3035, $D3035)&gt;1, "", $D3035))</f>
        <v/>
      </c>
      <c r="Z3035" s="12" t="str">
        <f>IF($X3035="", "", IF(COUNTIF('Page Categories'!$D$11:$D$1010, $X3035)&gt;0, "", MAX(Z$10:Z3034)+1))</f>
        <v/>
      </c>
      <c r="AB3035" s="44" t="str">
        <f t="shared" si="387"/>
        <v/>
      </c>
    </row>
    <row r="3036" spans="1:28" x14ac:dyDescent="0.25">
      <c r="A3036" s="4"/>
      <c r="B3036" s="44" t="str">
        <f>IF($D3036="", "", IF(IFERROR(INDEX('Page Categories'!$E$11:$E$1010, MATCH($D3036, 'Page Categories'!$D$11:$D$1010, 0)), "")="", 'Page Categories'!$M$21, IFERROR(INDEX('Page Categories'!$E$11:$E$1010, MATCH($D3036, 'Page Categories'!$D$11:$D$1010, 0)), "")))</f>
        <v/>
      </c>
      <c r="C3036" s="4"/>
      <c r="D3036" s="50"/>
      <c r="E3036" s="51"/>
      <c r="F3036" s="51"/>
      <c r="G3036" s="52"/>
      <c r="H3036" s="51"/>
      <c r="I3036" s="53"/>
      <c r="J3036" s="4"/>
      <c r="O3036" s="12" t="str">
        <f t="shared" si="381"/>
        <v/>
      </c>
      <c r="Q3036" s="12" t="str">
        <f t="shared" si="382"/>
        <v/>
      </c>
      <c r="R3036" s="12" t="str">
        <f t="shared" si="383"/>
        <v/>
      </c>
      <c r="S3036" s="12" t="str">
        <f t="shared" si="384"/>
        <v/>
      </c>
      <c r="T3036" s="12" t="str">
        <f t="shared" si="385"/>
        <v/>
      </c>
      <c r="U3036" s="12" t="str">
        <f t="shared" si="386"/>
        <v/>
      </c>
      <c r="V3036" s="12" t="str">
        <f t="shared" si="380"/>
        <v/>
      </c>
      <c r="X3036" s="44" t="str">
        <f>IF($D3036="", "", IF(COUNTIF($D$11:$D3036, $D3036)&gt;1, "", $D3036))</f>
        <v/>
      </c>
      <c r="Z3036" s="12" t="str">
        <f>IF($X3036="", "", IF(COUNTIF('Page Categories'!$D$11:$D$1010, $X3036)&gt;0, "", MAX(Z$10:Z3035)+1))</f>
        <v/>
      </c>
      <c r="AB3036" s="44" t="str">
        <f t="shared" si="387"/>
        <v/>
      </c>
    </row>
    <row r="3037" spans="1:28" x14ac:dyDescent="0.25">
      <c r="A3037" s="4"/>
      <c r="B3037" s="44" t="str">
        <f>IF($D3037="", "", IF(IFERROR(INDEX('Page Categories'!$E$11:$E$1010, MATCH($D3037, 'Page Categories'!$D$11:$D$1010, 0)), "")="", 'Page Categories'!$M$21, IFERROR(INDEX('Page Categories'!$E$11:$E$1010, MATCH($D3037, 'Page Categories'!$D$11:$D$1010, 0)), "")))</f>
        <v/>
      </c>
      <c r="C3037" s="4"/>
      <c r="D3037" s="50"/>
      <c r="E3037" s="51"/>
      <c r="F3037" s="51"/>
      <c r="G3037" s="52"/>
      <c r="H3037" s="51"/>
      <c r="I3037" s="53"/>
      <c r="J3037" s="4"/>
      <c r="O3037" s="12" t="str">
        <f t="shared" si="381"/>
        <v/>
      </c>
      <c r="Q3037" s="12" t="str">
        <f t="shared" si="382"/>
        <v/>
      </c>
      <c r="R3037" s="12" t="str">
        <f t="shared" si="383"/>
        <v/>
      </c>
      <c r="S3037" s="12" t="str">
        <f t="shared" si="384"/>
        <v/>
      </c>
      <c r="T3037" s="12" t="str">
        <f t="shared" si="385"/>
        <v/>
      </c>
      <c r="U3037" s="12" t="str">
        <f t="shared" si="386"/>
        <v/>
      </c>
      <c r="V3037" s="12" t="str">
        <f t="shared" si="380"/>
        <v/>
      </c>
      <c r="X3037" s="44" t="str">
        <f>IF($D3037="", "", IF(COUNTIF($D$11:$D3037, $D3037)&gt;1, "", $D3037))</f>
        <v/>
      </c>
      <c r="Z3037" s="12" t="str">
        <f>IF($X3037="", "", IF(COUNTIF('Page Categories'!$D$11:$D$1010, $X3037)&gt;0, "", MAX(Z$10:Z3036)+1))</f>
        <v/>
      </c>
      <c r="AB3037" s="44" t="str">
        <f t="shared" si="387"/>
        <v/>
      </c>
    </row>
    <row r="3038" spans="1:28" x14ac:dyDescent="0.25">
      <c r="A3038" s="4"/>
      <c r="B3038" s="44" t="str">
        <f>IF($D3038="", "", IF(IFERROR(INDEX('Page Categories'!$E$11:$E$1010, MATCH($D3038, 'Page Categories'!$D$11:$D$1010, 0)), "")="", 'Page Categories'!$M$21, IFERROR(INDEX('Page Categories'!$E$11:$E$1010, MATCH($D3038, 'Page Categories'!$D$11:$D$1010, 0)), "")))</f>
        <v/>
      </c>
      <c r="C3038" s="4"/>
      <c r="D3038" s="50"/>
      <c r="E3038" s="51"/>
      <c r="F3038" s="51"/>
      <c r="G3038" s="52"/>
      <c r="H3038" s="51"/>
      <c r="I3038" s="53"/>
      <c r="J3038" s="4"/>
      <c r="O3038" s="12" t="str">
        <f t="shared" si="381"/>
        <v/>
      </c>
      <c r="Q3038" s="12" t="str">
        <f t="shared" si="382"/>
        <v/>
      </c>
      <c r="R3038" s="12" t="str">
        <f t="shared" si="383"/>
        <v/>
      </c>
      <c r="S3038" s="12" t="str">
        <f t="shared" si="384"/>
        <v/>
      </c>
      <c r="T3038" s="12" t="str">
        <f t="shared" si="385"/>
        <v/>
      </c>
      <c r="U3038" s="12" t="str">
        <f t="shared" si="386"/>
        <v/>
      </c>
      <c r="V3038" s="12" t="str">
        <f t="shared" si="380"/>
        <v/>
      </c>
      <c r="X3038" s="44" t="str">
        <f>IF($D3038="", "", IF(COUNTIF($D$11:$D3038, $D3038)&gt;1, "", $D3038))</f>
        <v/>
      </c>
      <c r="Z3038" s="12" t="str">
        <f>IF($X3038="", "", IF(COUNTIF('Page Categories'!$D$11:$D$1010, $X3038)&gt;0, "", MAX(Z$10:Z3037)+1))</f>
        <v/>
      </c>
      <c r="AB3038" s="44" t="str">
        <f t="shared" si="387"/>
        <v/>
      </c>
    </row>
    <row r="3039" spans="1:28" x14ac:dyDescent="0.25">
      <c r="A3039" s="4"/>
      <c r="B3039" s="44" t="str">
        <f>IF($D3039="", "", IF(IFERROR(INDEX('Page Categories'!$E$11:$E$1010, MATCH($D3039, 'Page Categories'!$D$11:$D$1010, 0)), "")="", 'Page Categories'!$M$21, IFERROR(INDEX('Page Categories'!$E$11:$E$1010, MATCH($D3039, 'Page Categories'!$D$11:$D$1010, 0)), "")))</f>
        <v/>
      </c>
      <c r="C3039" s="4"/>
      <c r="D3039" s="50"/>
      <c r="E3039" s="51"/>
      <c r="F3039" s="51"/>
      <c r="G3039" s="52"/>
      <c r="H3039" s="51"/>
      <c r="I3039" s="53"/>
      <c r="J3039" s="4"/>
      <c r="O3039" s="12" t="str">
        <f t="shared" si="381"/>
        <v/>
      </c>
      <c r="Q3039" s="12" t="str">
        <f t="shared" si="382"/>
        <v/>
      </c>
      <c r="R3039" s="12" t="str">
        <f t="shared" si="383"/>
        <v/>
      </c>
      <c r="S3039" s="12" t="str">
        <f t="shared" si="384"/>
        <v/>
      </c>
      <c r="T3039" s="12" t="str">
        <f t="shared" si="385"/>
        <v/>
      </c>
      <c r="U3039" s="12" t="str">
        <f t="shared" si="386"/>
        <v/>
      </c>
      <c r="V3039" s="12" t="str">
        <f t="shared" si="380"/>
        <v/>
      </c>
      <c r="X3039" s="44" t="str">
        <f>IF($D3039="", "", IF(COUNTIF($D$11:$D3039, $D3039)&gt;1, "", $D3039))</f>
        <v/>
      </c>
      <c r="Z3039" s="12" t="str">
        <f>IF($X3039="", "", IF(COUNTIF('Page Categories'!$D$11:$D$1010, $X3039)&gt;0, "", MAX(Z$10:Z3038)+1))</f>
        <v/>
      </c>
      <c r="AB3039" s="44" t="str">
        <f t="shared" si="387"/>
        <v/>
      </c>
    </row>
    <row r="3040" spans="1:28" x14ac:dyDescent="0.25">
      <c r="A3040" s="4"/>
      <c r="B3040" s="44" t="str">
        <f>IF($D3040="", "", IF(IFERROR(INDEX('Page Categories'!$E$11:$E$1010, MATCH($D3040, 'Page Categories'!$D$11:$D$1010, 0)), "")="", 'Page Categories'!$M$21, IFERROR(INDEX('Page Categories'!$E$11:$E$1010, MATCH($D3040, 'Page Categories'!$D$11:$D$1010, 0)), "")))</f>
        <v/>
      </c>
      <c r="C3040" s="4"/>
      <c r="D3040" s="50"/>
      <c r="E3040" s="51"/>
      <c r="F3040" s="51"/>
      <c r="G3040" s="52"/>
      <c r="H3040" s="51"/>
      <c r="I3040" s="53"/>
      <c r="J3040" s="4"/>
      <c r="O3040" s="12" t="str">
        <f t="shared" si="381"/>
        <v/>
      </c>
      <c r="Q3040" s="12" t="str">
        <f t="shared" si="382"/>
        <v/>
      </c>
      <c r="R3040" s="12" t="str">
        <f t="shared" si="383"/>
        <v/>
      </c>
      <c r="S3040" s="12" t="str">
        <f t="shared" si="384"/>
        <v/>
      </c>
      <c r="T3040" s="12" t="str">
        <f t="shared" si="385"/>
        <v/>
      </c>
      <c r="U3040" s="12" t="str">
        <f t="shared" si="386"/>
        <v/>
      </c>
      <c r="V3040" s="12" t="str">
        <f t="shared" si="380"/>
        <v/>
      </c>
      <c r="X3040" s="44" t="str">
        <f>IF($D3040="", "", IF(COUNTIF($D$11:$D3040, $D3040)&gt;1, "", $D3040))</f>
        <v/>
      </c>
      <c r="Z3040" s="12" t="str">
        <f>IF($X3040="", "", IF(COUNTIF('Page Categories'!$D$11:$D$1010, $X3040)&gt;0, "", MAX(Z$10:Z3039)+1))</f>
        <v/>
      </c>
      <c r="AB3040" s="44" t="str">
        <f t="shared" si="387"/>
        <v/>
      </c>
    </row>
    <row r="3041" spans="1:28" x14ac:dyDescent="0.25">
      <c r="A3041" s="4"/>
      <c r="B3041" s="44" t="str">
        <f>IF($D3041="", "", IF(IFERROR(INDEX('Page Categories'!$E$11:$E$1010, MATCH($D3041, 'Page Categories'!$D$11:$D$1010, 0)), "")="", 'Page Categories'!$M$21, IFERROR(INDEX('Page Categories'!$E$11:$E$1010, MATCH($D3041, 'Page Categories'!$D$11:$D$1010, 0)), "")))</f>
        <v/>
      </c>
      <c r="C3041" s="4"/>
      <c r="D3041" s="50"/>
      <c r="E3041" s="51"/>
      <c r="F3041" s="51"/>
      <c r="G3041" s="52"/>
      <c r="H3041" s="51"/>
      <c r="I3041" s="53"/>
      <c r="J3041" s="4"/>
      <c r="O3041" s="12" t="str">
        <f t="shared" si="381"/>
        <v/>
      </c>
      <c r="Q3041" s="12" t="str">
        <f t="shared" si="382"/>
        <v/>
      </c>
      <c r="R3041" s="12" t="str">
        <f t="shared" si="383"/>
        <v/>
      </c>
      <c r="S3041" s="12" t="str">
        <f t="shared" si="384"/>
        <v/>
      </c>
      <c r="T3041" s="12" t="str">
        <f t="shared" si="385"/>
        <v/>
      </c>
      <c r="U3041" s="12" t="str">
        <f t="shared" si="386"/>
        <v/>
      </c>
      <c r="V3041" s="12" t="str">
        <f t="shared" si="380"/>
        <v/>
      </c>
      <c r="X3041" s="44" t="str">
        <f>IF($D3041="", "", IF(COUNTIF($D$11:$D3041, $D3041)&gt;1, "", $D3041))</f>
        <v/>
      </c>
      <c r="Z3041" s="12" t="str">
        <f>IF($X3041="", "", IF(COUNTIF('Page Categories'!$D$11:$D$1010, $X3041)&gt;0, "", MAX(Z$10:Z3040)+1))</f>
        <v/>
      </c>
      <c r="AB3041" s="44" t="str">
        <f t="shared" si="387"/>
        <v/>
      </c>
    </row>
    <row r="3042" spans="1:28" x14ac:dyDescent="0.25">
      <c r="A3042" s="4"/>
      <c r="B3042" s="44" t="str">
        <f>IF($D3042="", "", IF(IFERROR(INDEX('Page Categories'!$E$11:$E$1010, MATCH($D3042, 'Page Categories'!$D$11:$D$1010, 0)), "")="", 'Page Categories'!$M$21, IFERROR(INDEX('Page Categories'!$E$11:$E$1010, MATCH($D3042, 'Page Categories'!$D$11:$D$1010, 0)), "")))</f>
        <v/>
      </c>
      <c r="C3042" s="4"/>
      <c r="D3042" s="50"/>
      <c r="E3042" s="51"/>
      <c r="F3042" s="51"/>
      <c r="G3042" s="52"/>
      <c r="H3042" s="51"/>
      <c r="I3042" s="53"/>
      <c r="J3042" s="4"/>
      <c r="O3042" s="12" t="str">
        <f t="shared" si="381"/>
        <v/>
      </c>
      <c r="Q3042" s="12" t="str">
        <f t="shared" si="382"/>
        <v/>
      </c>
      <c r="R3042" s="12" t="str">
        <f t="shared" si="383"/>
        <v/>
      </c>
      <c r="S3042" s="12" t="str">
        <f t="shared" si="384"/>
        <v/>
      </c>
      <c r="T3042" s="12" t="str">
        <f t="shared" si="385"/>
        <v/>
      </c>
      <c r="U3042" s="12" t="str">
        <f t="shared" si="386"/>
        <v/>
      </c>
      <c r="V3042" s="12" t="str">
        <f t="shared" si="380"/>
        <v/>
      </c>
      <c r="X3042" s="44" t="str">
        <f>IF($D3042="", "", IF(COUNTIF($D$11:$D3042, $D3042)&gt;1, "", $D3042))</f>
        <v/>
      </c>
      <c r="Z3042" s="12" t="str">
        <f>IF($X3042="", "", IF(COUNTIF('Page Categories'!$D$11:$D$1010, $X3042)&gt;0, "", MAX(Z$10:Z3041)+1))</f>
        <v/>
      </c>
      <c r="AB3042" s="44" t="str">
        <f t="shared" si="387"/>
        <v/>
      </c>
    </row>
    <row r="3043" spans="1:28" x14ac:dyDescent="0.25">
      <c r="A3043" s="4"/>
      <c r="B3043" s="44" t="str">
        <f>IF($D3043="", "", IF(IFERROR(INDEX('Page Categories'!$E$11:$E$1010, MATCH($D3043, 'Page Categories'!$D$11:$D$1010, 0)), "")="", 'Page Categories'!$M$21, IFERROR(INDEX('Page Categories'!$E$11:$E$1010, MATCH($D3043, 'Page Categories'!$D$11:$D$1010, 0)), "")))</f>
        <v/>
      </c>
      <c r="C3043" s="4"/>
      <c r="D3043" s="50"/>
      <c r="E3043" s="51"/>
      <c r="F3043" s="51"/>
      <c r="G3043" s="52"/>
      <c r="H3043" s="51"/>
      <c r="I3043" s="53"/>
      <c r="J3043" s="4"/>
      <c r="O3043" s="12" t="str">
        <f t="shared" si="381"/>
        <v/>
      </c>
      <c r="Q3043" s="12" t="str">
        <f t="shared" si="382"/>
        <v/>
      </c>
      <c r="R3043" s="12" t="str">
        <f t="shared" si="383"/>
        <v/>
      </c>
      <c r="S3043" s="12" t="str">
        <f t="shared" si="384"/>
        <v/>
      </c>
      <c r="T3043" s="12" t="str">
        <f t="shared" si="385"/>
        <v/>
      </c>
      <c r="U3043" s="12" t="str">
        <f t="shared" si="386"/>
        <v/>
      </c>
      <c r="V3043" s="12" t="str">
        <f t="shared" si="380"/>
        <v/>
      </c>
      <c r="X3043" s="44" t="str">
        <f>IF($D3043="", "", IF(COUNTIF($D$11:$D3043, $D3043)&gt;1, "", $D3043))</f>
        <v/>
      </c>
      <c r="Z3043" s="12" t="str">
        <f>IF($X3043="", "", IF(COUNTIF('Page Categories'!$D$11:$D$1010, $X3043)&gt;0, "", MAX(Z$10:Z3042)+1))</f>
        <v/>
      </c>
      <c r="AB3043" s="44" t="str">
        <f t="shared" si="387"/>
        <v/>
      </c>
    </row>
    <row r="3044" spans="1:28" x14ac:dyDescent="0.25">
      <c r="A3044" s="4"/>
      <c r="B3044" s="44" t="str">
        <f>IF($D3044="", "", IF(IFERROR(INDEX('Page Categories'!$E$11:$E$1010, MATCH($D3044, 'Page Categories'!$D$11:$D$1010, 0)), "")="", 'Page Categories'!$M$21, IFERROR(INDEX('Page Categories'!$E$11:$E$1010, MATCH($D3044, 'Page Categories'!$D$11:$D$1010, 0)), "")))</f>
        <v/>
      </c>
      <c r="C3044" s="4"/>
      <c r="D3044" s="50"/>
      <c r="E3044" s="51"/>
      <c r="F3044" s="51"/>
      <c r="G3044" s="52"/>
      <c r="H3044" s="51"/>
      <c r="I3044" s="53"/>
      <c r="J3044" s="4"/>
      <c r="O3044" s="12" t="str">
        <f t="shared" si="381"/>
        <v/>
      </c>
      <c r="Q3044" s="12" t="str">
        <f t="shared" si="382"/>
        <v/>
      </c>
      <c r="R3044" s="12" t="str">
        <f t="shared" si="383"/>
        <v/>
      </c>
      <c r="S3044" s="12" t="str">
        <f t="shared" si="384"/>
        <v/>
      </c>
      <c r="T3044" s="12" t="str">
        <f t="shared" si="385"/>
        <v/>
      </c>
      <c r="U3044" s="12" t="str">
        <f t="shared" si="386"/>
        <v/>
      </c>
      <c r="V3044" s="12" t="str">
        <f t="shared" si="380"/>
        <v/>
      </c>
      <c r="X3044" s="44" t="str">
        <f>IF($D3044="", "", IF(COUNTIF($D$11:$D3044, $D3044)&gt;1, "", $D3044))</f>
        <v/>
      </c>
      <c r="Z3044" s="12" t="str">
        <f>IF($X3044="", "", IF(COUNTIF('Page Categories'!$D$11:$D$1010, $X3044)&gt;0, "", MAX(Z$10:Z3043)+1))</f>
        <v/>
      </c>
      <c r="AB3044" s="44" t="str">
        <f t="shared" si="387"/>
        <v/>
      </c>
    </row>
    <row r="3045" spans="1:28" x14ac:dyDescent="0.25">
      <c r="A3045" s="4"/>
      <c r="B3045" s="44" t="str">
        <f>IF($D3045="", "", IF(IFERROR(INDEX('Page Categories'!$E$11:$E$1010, MATCH($D3045, 'Page Categories'!$D$11:$D$1010, 0)), "")="", 'Page Categories'!$M$21, IFERROR(INDEX('Page Categories'!$E$11:$E$1010, MATCH($D3045, 'Page Categories'!$D$11:$D$1010, 0)), "")))</f>
        <v/>
      </c>
      <c r="C3045" s="4"/>
      <c r="D3045" s="50"/>
      <c r="E3045" s="51"/>
      <c r="F3045" s="51"/>
      <c r="G3045" s="52"/>
      <c r="H3045" s="51"/>
      <c r="I3045" s="53"/>
      <c r="J3045" s="4"/>
      <c r="O3045" s="12" t="str">
        <f t="shared" si="381"/>
        <v/>
      </c>
      <c r="Q3045" s="12" t="str">
        <f t="shared" si="382"/>
        <v/>
      </c>
      <c r="R3045" s="12" t="str">
        <f t="shared" si="383"/>
        <v/>
      </c>
      <c r="S3045" s="12" t="str">
        <f t="shared" si="384"/>
        <v/>
      </c>
      <c r="T3045" s="12" t="str">
        <f t="shared" si="385"/>
        <v/>
      </c>
      <c r="U3045" s="12" t="str">
        <f t="shared" si="386"/>
        <v/>
      </c>
      <c r="V3045" s="12" t="str">
        <f t="shared" si="380"/>
        <v/>
      </c>
      <c r="X3045" s="44" t="str">
        <f>IF($D3045="", "", IF(COUNTIF($D$11:$D3045, $D3045)&gt;1, "", $D3045))</f>
        <v/>
      </c>
      <c r="Z3045" s="12" t="str">
        <f>IF($X3045="", "", IF(COUNTIF('Page Categories'!$D$11:$D$1010, $X3045)&gt;0, "", MAX(Z$10:Z3044)+1))</f>
        <v/>
      </c>
      <c r="AB3045" s="44" t="str">
        <f t="shared" si="387"/>
        <v/>
      </c>
    </row>
    <row r="3046" spans="1:28" x14ac:dyDescent="0.25">
      <c r="A3046" s="4"/>
      <c r="B3046" s="44" t="str">
        <f>IF($D3046="", "", IF(IFERROR(INDEX('Page Categories'!$E$11:$E$1010, MATCH($D3046, 'Page Categories'!$D$11:$D$1010, 0)), "")="", 'Page Categories'!$M$21, IFERROR(INDEX('Page Categories'!$E$11:$E$1010, MATCH($D3046, 'Page Categories'!$D$11:$D$1010, 0)), "")))</f>
        <v/>
      </c>
      <c r="C3046" s="4"/>
      <c r="D3046" s="50"/>
      <c r="E3046" s="51"/>
      <c r="F3046" s="51"/>
      <c r="G3046" s="52"/>
      <c r="H3046" s="51"/>
      <c r="I3046" s="53"/>
      <c r="J3046" s="4"/>
      <c r="O3046" s="12" t="str">
        <f t="shared" si="381"/>
        <v/>
      </c>
      <c r="Q3046" s="12" t="str">
        <f t="shared" si="382"/>
        <v/>
      </c>
      <c r="R3046" s="12" t="str">
        <f t="shared" si="383"/>
        <v/>
      </c>
      <c r="S3046" s="12" t="str">
        <f t="shared" si="384"/>
        <v/>
      </c>
      <c r="T3046" s="12" t="str">
        <f t="shared" si="385"/>
        <v/>
      </c>
      <c r="U3046" s="12" t="str">
        <f t="shared" si="386"/>
        <v/>
      </c>
      <c r="V3046" s="12" t="str">
        <f t="shared" si="380"/>
        <v/>
      </c>
      <c r="X3046" s="44" t="str">
        <f>IF($D3046="", "", IF(COUNTIF($D$11:$D3046, $D3046)&gt;1, "", $D3046))</f>
        <v/>
      </c>
      <c r="Z3046" s="12" t="str">
        <f>IF($X3046="", "", IF(COUNTIF('Page Categories'!$D$11:$D$1010, $X3046)&gt;0, "", MAX(Z$10:Z3045)+1))</f>
        <v/>
      </c>
      <c r="AB3046" s="44" t="str">
        <f t="shared" si="387"/>
        <v/>
      </c>
    </row>
    <row r="3047" spans="1:28" x14ac:dyDescent="0.25">
      <c r="A3047" s="4"/>
      <c r="B3047" s="44" t="str">
        <f>IF($D3047="", "", IF(IFERROR(INDEX('Page Categories'!$E$11:$E$1010, MATCH($D3047, 'Page Categories'!$D$11:$D$1010, 0)), "")="", 'Page Categories'!$M$21, IFERROR(INDEX('Page Categories'!$E$11:$E$1010, MATCH($D3047, 'Page Categories'!$D$11:$D$1010, 0)), "")))</f>
        <v/>
      </c>
      <c r="C3047" s="4"/>
      <c r="D3047" s="50"/>
      <c r="E3047" s="51"/>
      <c r="F3047" s="51"/>
      <c r="G3047" s="52"/>
      <c r="H3047" s="51"/>
      <c r="I3047" s="53"/>
      <c r="J3047" s="4"/>
      <c r="O3047" s="12" t="str">
        <f t="shared" si="381"/>
        <v/>
      </c>
      <c r="Q3047" s="12" t="str">
        <f t="shared" si="382"/>
        <v/>
      </c>
      <c r="R3047" s="12" t="str">
        <f t="shared" si="383"/>
        <v/>
      </c>
      <c r="S3047" s="12" t="str">
        <f t="shared" si="384"/>
        <v/>
      </c>
      <c r="T3047" s="12" t="str">
        <f t="shared" si="385"/>
        <v/>
      </c>
      <c r="U3047" s="12" t="str">
        <f t="shared" si="386"/>
        <v/>
      </c>
      <c r="V3047" s="12" t="str">
        <f t="shared" si="380"/>
        <v/>
      </c>
      <c r="X3047" s="44" t="str">
        <f>IF($D3047="", "", IF(COUNTIF($D$11:$D3047, $D3047)&gt;1, "", $D3047))</f>
        <v/>
      </c>
      <c r="Z3047" s="12" t="str">
        <f>IF($X3047="", "", IF(COUNTIF('Page Categories'!$D$11:$D$1010, $X3047)&gt;0, "", MAX(Z$10:Z3046)+1))</f>
        <v/>
      </c>
      <c r="AB3047" s="44" t="str">
        <f t="shared" si="387"/>
        <v/>
      </c>
    </row>
    <row r="3048" spans="1:28" x14ac:dyDescent="0.25">
      <c r="A3048" s="4"/>
      <c r="B3048" s="44" t="str">
        <f>IF($D3048="", "", IF(IFERROR(INDEX('Page Categories'!$E$11:$E$1010, MATCH($D3048, 'Page Categories'!$D$11:$D$1010, 0)), "")="", 'Page Categories'!$M$21, IFERROR(INDEX('Page Categories'!$E$11:$E$1010, MATCH($D3048, 'Page Categories'!$D$11:$D$1010, 0)), "")))</f>
        <v/>
      </c>
      <c r="C3048" s="4"/>
      <c r="D3048" s="50"/>
      <c r="E3048" s="51"/>
      <c r="F3048" s="51"/>
      <c r="G3048" s="52"/>
      <c r="H3048" s="51"/>
      <c r="I3048" s="53"/>
      <c r="J3048" s="4"/>
      <c r="O3048" s="12" t="str">
        <f t="shared" si="381"/>
        <v/>
      </c>
      <c r="Q3048" s="12" t="str">
        <f t="shared" si="382"/>
        <v/>
      </c>
      <c r="R3048" s="12" t="str">
        <f t="shared" si="383"/>
        <v/>
      </c>
      <c r="S3048" s="12" t="str">
        <f t="shared" si="384"/>
        <v/>
      </c>
      <c r="T3048" s="12" t="str">
        <f t="shared" si="385"/>
        <v/>
      </c>
      <c r="U3048" s="12" t="str">
        <f t="shared" si="386"/>
        <v/>
      </c>
      <c r="V3048" s="12" t="str">
        <f t="shared" si="380"/>
        <v/>
      </c>
      <c r="X3048" s="44" t="str">
        <f>IF($D3048="", "", IF(COUNTIF($D$11:$D3048, $D3048)&gt;1, "", $D3048))</f>
        <v/>
      </c>
      <c r="Z3048" s="12" t="str">
        <f>IF($X3048="", "", IF(COUNTIF('Page Categories'!$D$11:$D$1010, $X3048)&gt;0, "", MAX(Z$10:Z3047)+1))</f>
        <v/>
      </c>
      <c r="AB3048" s="44" t="str">
        <f t="shared" si="387"/>
        <v/>
      </c>
    </row>
    <row r="3049" spans="1:28" x14ac:dyDescent="0.25">
      <c r="A3049" s="4"/>
      <c r="B3049" s="44" t="str">
        <f>IF($D3049="", "", IF(IFERROR(INDEX('Page Categories'!$E$11:$E$1010, MATCH($D3049, 'Page Categories'!$D$11:$D$1010, 0)), "")="", 'Page Categories'!$M$21, IFERROR(INDEX('Page Categories'!$E$11:$E$1010, MATCH($D3049, 'Page Categories'!$D$11:$D$1010, 0)), "")))</f>
        <v/>
      </c>
      <c r="C3049" s="4"/>
      <c r="D3049" s="50"/>
      <c r="E3049" s="51"/>
      <c r="F3049" s="51"/>
      <c r="G3049" s="52"/>
      <c r="H3049" s="51"/>
      <c r="I3049" s="53"/>
      <c r="J3049" s="4"/>
      <c r="O3049" s="12" t="str">
        <f t="shared" si="381"/>
        <v/>
      </c>
      <c r="Q3049" s="12" t="str">
        <f t="shared" si="382"/>
        <v/>
      </c>
      <c r="R3049" s="12" t="str">
        <f t="shared" si="383"/>
        <v/>
      </c>
      <c r="S3049" s="12" t="str">
        <f t="shared" si="384"/>
        <v/>
      </c>
      <c r="T3049" s="12" t="str">
        <f t="shared" si="385"/>
        <v/>
      </c>
      <c r="U3049" s="12" t="str">
        <f t="shared" si="386"/>
        <v/>
      </c>
      <c r="V3049" s="12" t="str">
        <f t="shared" si="380"/>
        <v/>
      </c>
      <c r="X3049" s="44" t="str">
        <f>IF($D3049="", "", IF(COUNTIF($D$11:$D3049, $D3049)&gt;1, "", $D3049))</f>
        <v/>
      </c>
      <c r="Z3049" s="12" t="str">
        <f>IF($X3049="", "", IF(COUNTIF('Page Categories'!$D$11:$D$1010, $X3049)&gt;0, "", MAX(Z$10:Z3048)+1))</f>
        <v/>
      </c>
      <c r="AB3049" s="44" t="str">
        <f t="shared" si="387"/>
        <v/>
      </c>
    </row>
    <row r="3050" spans="1:28" x14ac:dyDescent="0.25">
      <c r="A3050" s="4"/>
      <c r="B3050" s="44" t="str">
        <f>IF($D3050="", "", IF(IFERROR(INDEX('Page Categories'!$E$11:$E$1010, MATCH($D3050, 'Page Categories'!$D$11:$D$1010, 0)), "")="", 'Page Categories'!$M$21, IFERROR(INDEX('Page Categories'!$E$11:$E$1010, MATCH($D3050, 'Page Categories'!$D$11:$D$1010, 0)), "")))</f>
        <v/>
      </c>
      <c r="C3050" s="4"/>
      <c r="D3050" s="50"/>
      <c r="E3050" s="51"/>
      <c r="F3050" s="51"/>
      <c r="G3050" s="52"/>
      <c r="H3050" s="51"/>
      <c r="I3050" s="53"/>
      <c r="J3050" s="4"/>
      <c r="O3050" s="12" t="str">
        <f t="shared" si="381"/>
        <v/>
      </c>
      <c r="Q3050" s="12" t="str">
        <f t="shared" si="382"/>
        <v/>
      </c>
      <c r="R3050" s="12" t="str">
        <f t="shared" si="383"/>
        <v/>
      </c>
      <c r="S3050" s="12" t="str">
        <f t="shared" si="384"/>
        <v/>
      </c>
      <c r="T3050" s="12" t="str">
        <f t="shared" si="385"/>
        <v/>
      </c>
      <c r="U3050" s="12" t="str">
        <f t="shared" si="386"/>
        <v/>
      </c>
      <c r="V3050" s="12" t="str">
        <f t="shared" si="380"/>
        <v/>
      </c>
      <c r="X3050" s="44" t="str">
        <f>IF($D3050="", "", IF(COUNTIF($D$11:$D3050, $D3050)&gt;1, "", $D3050))</f>
        <v/>
      </c>
      <c r="Z3050" s="12" t="str">
        <f>IF($X3050="", "", IF(COUNTIF('Page Categories'!$D$11:$D$1010, $X3050)&gt;0, "", MAX(Z$10:Z3049)+1))</f>
        <v/>
      </c>
      <c r="AB3050" s="44" t="str">
        <f t="shared" si="387"/>
        <v/>
      </c>
    </row>
    <row r="3051" spans="1:28" x14ac:dyDescent="0.25">
      <c r="A3051" s="4"/>
      <c r="B3051" s="44" t="str">
        <f>IF($D3051="", "", IF(IFERROR(INDEX('Page Categories'!$E$11:$E$1010, MATCH($D3051, 'Page Categories'!$D$11:$D$1010, 0)), "")="", 'Page Categories'!$M$21, IFERROR(INDEX('Page Categories'!$E$11:$E$1010, MATCH($D3051, 'Page Categories'!$D$11:$D$1010, 0)), "")))</f>
        <v/>
      </c>
      <c r="C3051" s="4"/>
      <c r="D3051" s="50"/>
      <c r="E3051" s="51"/>
      <c r="F3051" s="51"/>
      <c r="G3051" s="52"/>
      <c r="H3051" s="51"/>
      <c r="I3051" s="53"/>
      <c r="J3051" s="4"/>
      <c r="O3051" s="12" t="str">
        <f t="shared" si="381"/>
        <v/>
      </c>
      <c r="Q3051" s="12" t="str">
        <f t="shared" si="382"/>
        <v/>
      </c>
      <c r="R3051" s="12" t="str">
        <f t="shared" si="383"/>
        <v/>
      </c>
      <c r="S3051" s="12" t="str">
        <f t="shared" si="384"/>
        <v/>
      </c>
      <c r="T3051" s="12" t="str">
        <f t="shared" si="385"/>
        <v/>
      </c>
      <c r="U3051" s="12" t="str">
        <f t="shared" si="386"/>
        <v/>
      </c>
      <c r="V3051" s="12" t="str">
        <f t="shared" si="380"/>
        <v/>
      </c>
      <c r="X3051" s="44" t="str">
        <f>IF($D3051="", "", IF(COUNTIF($D$11:$D3051, $D3051)&gt;1, "", $D3051))</f>
        <v/>
      </c>
      <c r="Z3051" s="12" t="str">
        <f>IF($X3051="", "", IF(COUNTIF('Page Categories'!$D$11:$D$1010, $X3051)&gt;0, "", MAX(Z$10:Z3050)+1))</f>
        <v/>
      </c>
      <c r="AB3051" s="44" t="str">
        <f t="shared" si="387"/>
        <v/>
      </c>
    </row>
    <row r="3052" spans="1:28" x14ac:dyDescent="0.25">
      <c r="A3052" s="4"/>
      <c r="B3052" s="44" t="str">
        <f>IF($D3052="", "", IF(IFERROR(INDEX('Page Categories'!$E$11:$E$1010, MATCH($D3052, 'Page Categories'!$D$11:$D$1010, 0)), "")="", 'Page Categories'!$M$21, IFERROR(INDEX('Page Categories'!$E$11:$E$1010, MATCH($D3052, 'Page Categories'!$D$11:$D$1010, 0)), "")))</f>
        <v/>
      </c>
      <c r="C3052" s="4"/>
      <c r="D3052" s="50"/>
      <c r="E3052" s="51"/>
      <c r="F3052" s="51"/>
      <c r="G3052" s="52"/>
      <c r="H3052" s="51"/>
      <c r="I3052" s="53"/>
      <c r="J3052" s="4"/>
      <c r="O3052" s="12" t="str">
        <f t="shared" si="381"/>
        <v/>
      </c>
      <c r="Q3052" s="12" t="str">
        <f t="shared" si="382"/>
        <v/>
      </c>
      <c r="R3052" s="12" t="str">
        <f t="shared" si="383"/>
        <v/>
      </c>
      <c r="S3052" s="12" t="str">
        <f t="shared" si="384"/>
        <v/>
      </c>
      <c r="T3052" s="12" t="str">
        <f t="shared" si="385"/>
        <v/>
      </c>
      <c r="U3052" s="12" t="str">
        <f t="shared" si="386"/>
        <v/>
      </c>
      <c r="V3052" s="12" t="str">
        <f t="shared" si="380"/>
        <v/>
      </c>
      <c r="X3052" s="44" t="str">
        <f>IF($D3052="", "", IF(COUNTIF($D$11:$D3052, $D3052)&gt;1, "", $D3052))</f>
        <v/>
      </c>
      <c r="Z3052" s="12" t="str">
        <f>IF($X3052="", "", IF(COUNTIF('Page Categories'!$D$11:$D$1010, $X3052)&gt;0, "", MAX(Z$10:Z3051)+1))</f>
        <v/>
      </c>
      <c r="AB3052" s="44" t="str">
        <f t="shared" si="387"/>
        <v/>
      </c>
    </row>
    <row r="3053" spans="1:28" x14ac:dyDescent="0.25">
      <c r="A3053" s="4"/>
      <c r="B3053" s="44" t="str">
        <f>IF($D3053="", "", IF(IFERROR(INDEX('Page Categories'!$E$11:$E$1010, MATCH($D3053, 'Page Categories'!$D$11:$D$1010, 0)), "")="", 'Page Categories'!$M$21, IFERROR(INDEX('Page Categories'!$E$11:$E$1010, MATCH($D3053, 'Page Categories'!$D$11:$D$1010, 0)), "")))</f>
        <v/>
      </c>
      <c r="C3053" s="4"/>
      <c r="D3053" s="50"/>
      <c r="E3053" s="51"/>
      <c r="F3053" s="51"/>
      <c r="G3053" s="52"/>
      <c r="H3053" s="51"/>
      <c r="I3053" s="53"/>
      <c r="J3053" s="4"/>
      <c r="O3053" s="12" t="str">
        <f t="shared" si="381"/>
        <v/>
      </c>
      <c r="Q3053" s="12" t="str">
        <f t="shared" si="382"/>
        <v/>
      </c>
      <c r="R3053" s="12" t="str">
        <f t="shared" si="383"/>
        <v/>
      </c>
      <c r="S3053" s="12" t="str">
        <f t="shared" si="384"/>
        <v/>
      </c>
      <c r="T3053" s="12" t="str">
        <f t="shared" si="385"/>
        <v/>
      </c>
      <c r="U3053" s="12" t="str">
        <f t="shared" si="386"/>
        <v/>
      </c>
      <c r="V3053" s="12" t="str">
        <f t="shared" si="380"/>
        <v/>
      </c>
      <c r="X3053" s="44" t="str">
        <f>IF($D3053="", "", IF(COUNTIF($D$11:$D3053, $D3053)&gt;1, "", $D3053))</f>
        <v/>
      </c>
      <c r="Z3053" s="12" t="str">
        <f>IF($X3053="", "", IF(COUNTIF('Page Categories'!$D$11:$D$1010, $X3053)&gt;0, "", MAX(Z$10:Z3052)+1))</f>
        <v/>
      </c>
      <c r="AB3053" s="44" t="str">
        <f t="shared" si="387"/>
        <v/>
      </c>
    </row>
    <row r="3054" spans="1:28" x14ac:dyDescent="0.25">
      <c r="A3054" s="4"/>
      <c r="B3054" s="44" t="str">
        <f>IF($D3054="", "", IF(IFERROR(INDEX('Page Categories'!$E$11:$E$1010, MATCH($D3054, 'Page Categories'!$D$11:$D$1010, 0)), "")="", 'Page Categories'!$M$21, IFERROR(INDEX('Page Categories'!$E$11:$E$1010, MATCH($D3054, 'Page Categories'!$D$11:$D$1010, 0)), "")))</f>
        <v/>
      </c>
      <c r="C3054" s="4"/>
      <c r="D3054" s="50"/>
      <c r="E3054" s="51"/>
      <c r="F3054" s="51"/>
      <c r="G3054" s="52"/>
      <c r="H3054" s="51"/>
      <c r="I3054" s="53"/>
      <c r="J3054" s="4"/>
      <c r="O3054" s="12" t="str">
        <f t="shared" si="381"/>
        <v/>
      </c>
      <c r="Q3054" s="12" t="str">
        <f t="shared" si="382"/>
        <v/>
      </c>
      <c r="R3054" s="12" t="str">
        <f t="shared" si="383"/>
        <v/>
      </c>
      <c r="S3054" s="12" t="str">
        <f t="shared" si="384"/>
        <v/>
      </c>
      <c r="T3054" s="12" t="str">
        <f t="shared" si="385"/>
        <v/>
      </c>
      <c r="U3054" s="12" t="str">
        <f t="shared" si="386"/>
        <v/>
      </c>
      <c r="V3054" s="12" t="str">
        <f t="shared" si="380"/>
        <v/>
      </c>
      <c r="X3054" s="44" t="str">
        <f>IF($D3054="", "", IF(COUNTIF($D$11:$D3054, $D3054)&gt;1, "", $D3054))</f>
        <v/>
      </c>
      <c r="Z3054" s="12" t="str">
        <f>IF($X3054="", "", IF(COUNTIF('Page Categories'!$D$11:$D$1010, $X3054)&gt;0, "", MAX(Z$10:Z3053)+1))</f>
        <v/>
      </c>
      <c r="AB3054" s="44" t="str">
        <f t="shared" si="387"/>
        <v/>
      </c>
    </row>
    <row r="3055" spans="1:28" x14ac:dyDescent="0.25">
      <c r="A3055" s="4"/>
      <c r="B3055" s="44" t="str">
        <f>IF($D3055="", "", IF(IFERROR(INDEX('Page Categories'!$E$11:$E$1010, MATCH($D3055, 'Page Categories'!$D$11:$D$1010, 0)), "")="", 'Page Categories'!$M$21, IFERROR(INDEX('Page Categories'!$E$11:$E$1010, MATCH($D3055, 'Page Categories'!$D$11:$D$1010, 0)), "")))</f>
        <v/>
      </c>
      <c r="C3055" s="4"/>
      <c r="D3055" s="50"/>
      <c r="E3055" s="51"/>
      <c r="F3055" s="51"/>
      <c r="G3055" s="52"/>
      <c r="H3055" s="51"/>
      <c r="I3055" s="53"/>
      <c r="J3055" s="4"/>
      <c r="O3055" s="12" t="str">
        <f t="shared" si="381"/>
        <v/>
      </c>
      <c r="Q3055" s="12" t="str">
        <f t="shared" si="382"/>
        <v/>
      </c>
      <c r="R3055" s="12" t="str">
        <f t="shared" si="383"/>
        <v/>
      </c>
      <c r="S3055" s="12" t="str">
        <f t="shared" si="384"/>
        <v/>
      </c>
      <c r="T3055" s="12" t="str">
        <f t="shared" si="385"/>
        <v/>
      </c>
      <c r="U3055" s="12" t="str">
        <f t="shared" si="386"/>
        <v/>
      </c>
      <c r="V3055" s="12" t="str">
        <f t="shared" si="380"/>
        <v/>
      </c>
      <c r="X3055" s="44" t="str">
        <f>IF($D3055="", "", IF(COUNTIF($D$11:$D3055, $D3055)&gt;1, "", $D3055))</f>
        <v/>
      </c>
      <c r="Z3055" s="12" t="str">
        <f>IF($X3055="", "", IF(COUNTIF('Page Categories'!$D$11:$D$1010, $X3055)&gt;0, "", MAX(Z$10:Z3054)+1))</f>
        <v/>
      </c>
      <c r="AB3055" s="44" t="str">
        <f t="shared" si="387"/>
        <v/>
      </c>
    </row>
    <row r="3056" spans="1:28" x14ac:dyDescent="0.25">
      <c r="A3056" s="4"/>
      <c r="B3056" s="44" t="str">
        <f>IF($D3056="", "", IF(IFERROR(INDEX('Page Categories'!$E$11:$E$1010, MATCH($D3056, 'Page Categories'!$D$11:$D$1010, 0)), "")="", 'Page Categories'!$M$21, IFERROR(INDEX('Page Categories'!$E$11:$E$1010, MATCH($D3056, 'Page Categories'!$D$11:$D$1010, 0)), "")))</f>
        <v/>
      </c>
      <c r="C3056" s="4"/>
      <c r="D3056" s="50"/>
      <c r="E3056" s="51"/>
      <c r="F3056" s="51"/>
      <c r="G3056" s="52"/>
      <c r="H3056" s="51"/>
      <c r="I3056" s="53"/>
      <c r="J3056" s="4"/>
      <c r="O3056" s="12" t="str">
        <f t="shared" si="381"/>
        <v/>
      </c>
      <c r="Q3056" s="12" t="str">
        <f t="shared" si="382"/>
        <v/>
      </c>
      <c r="R3056" s="12" t="str">
        <f t="shared" si="383"/>
        <v/>
      </c>
      <c r="S3056" s="12" t="str">
        <f t="shared" si="384"/>
        <v/>
      </c>
      <c r="T3056" s="12" t="str">
        <f t="shared" si="385"/>
        <v/>
      </c>
      <c r="U3056" s="12" t="str">
        <f t="shared" si="386"/>
        <v/>
      </c>
      <c r="V3056" s="12" t="str">
        <f t="shared" si="380"/>
        <v/>
      </c>
      <c r="X3056" s="44" t="str">
        <f>IF($D3056="", "", IF(COUNTIF($D$11:$D3056, $D3056)&gt;1, "", $D3056))</f>
        <v/>
      </c>
      <c r="Z3056" s="12" t="str">
        <f>IF($X3056="", "", IF(COUNTIF('Page Categories'!$D$11:$D$1010, $X3056)&gt;0, "", MAX(Z$10:Z3055)+1))</f>
        <v/>
      </c>
      <c r="AB3056" s="44" t="str">
        <f t="shared" si="387"/>
        <v/>
      </c>
    </row>
    <row r="3057" spans="1:28" x14ac:dyDescent="0.25">
      <c r="A3057" s="4"/>
      <c r="B3057" s="44" t="str">
        <f>IF($D3057="", "", IF(IFERROR(INDEX('Page Categories'!$E$11:$E$1010, MATCH($D3057, 'Page Categories'!$D$11:$D$1010, 0)), "")="", 'Page Categories'!$M$21, IFERROR(INDEX('Page Categories'!$E$11:$E$1010, MATCH($D3057, 'Page Categories'!$D$11:$D$1010, 0)), "")))</f>
        <v/>
      </c>
      <c r="C3057" s="4"/>
      <c r="D3057" s="50"/>
      <c r="E3057" s="51"/>
      <c r="F3057" s="51"/>
      <c r="G3057" s="52"/>
      <c r="H3057" s="51"/>
      <c r="I3057" s="53"/>
      <c r="J3057" s="4"/>
      <c r="O3057" s="12" t="str">
        <f t="shared" si="381"/>
        <v/>
      </c>
      <c r="Q3057" s="12" t="str">
        <f t="shared" si="382"/>
        <v/>
      </c>
      <c r="R3057" s="12" t="str">
        <f t="shared" si="383"/>
        <v/>
      </c>
      <c r="S3057" s="12" t="str">
        <f t="shared" si="384"/>
        <v/>
      </c>
      <c r="T3057" s="12" t="str">
        <f t="shared" si="385"/>
        <v/>
      </c>
      <c r="U3057" s="12" t="str">
        <f t="shared" si="386"/>
        <v/>
      </c>
      <c r="V3057" s="12" t="str">
        <f t="shared" si="380"/>
        <v/>
      </c>
      <c r="X3057" s="44" t="str">
        <f>IF($D3057="", "", IF(COUNTIF($D$11:$D3057, $D3057)&gt;1, "", $D3057))</f>
        <v/>
      </c>
      <c r="Z3057" s="12" t="str">
        <f>IF($X3057="", "", IF(COUNTIF('Page Categories'!$D$11:$D$1010, $X3057)&gt;0, "", MAX(Z$10:Z3056)+1))</f>
        <v/>
      </c>
      <c r="AB3057" s="44" t="str">
        <f t="shared" si="387"/>
        <v/>
      </c>
    </row>
    <row r="3058" spans="1:28" x14ac:dyDescent="0.25">
      <c r="A3058" s="4"/>
      <c r="B3058" s="44" t="str">
        <f>IF($D3058="", "", IF(IFERROR(INDEX('Page Categories'!$E$11:$E$1010, MATCH($D3058, 'Page Categories'!$D$11:$D$1010, 0)), "")="", 'Page Categories'!$M$21, IFERROR(INDEX('Page Categories'!$E$11:$E$1010, MATCH($D3058, 'Page Categories'!$D$11:$D$1010, 0)), "")))</f>
        <v/>
      </c>
      <c r="C3058" s="4"/>
      <c r="D3058" s="50"/>
      <c r="E3058" s="51"/>
      <c r="F3058" s="51"/>
      <c r="G3058" s="52"/>
      <c r="H3058" s="51"/>
      <c r="I3058" s="53"/>
      <c r="J3058" s="4"/>
      <c r="O3058" s="12" t="str">
        <f t="shared" si="381"/>
        <v/>
      </c>
      <c r="Q3058" s="12" t="str">
        <f t="shared" si="382"/>
        <v/>
      </c>
      <c r="R3058" s="12" t="str">
        <f t="shared" si="383"/>
        <v/>
      </c>
      <c r="S3058" s="12" t="str">
        <f t="shared" si="384"/>
        <v/>
      </c>
      <c r="T3058" s="12" t="str">
        <f t="shared" si="385"/>
        <v/>
      </c>
      <c r="U3058" s="12" t="str">
        <f t="shared" si="386"/>
        <v/>
      </c>
      <c r="V3058" s="12" t="str">
        <f t="shared" si="380"/>
        <v/>
      </c>
      <c r="X3058" s="44" t="str">
        <f>IF($D3058="", "", IF(COUNTIF($D$11:$D3058, $D3058)&gt;1, "", $D3058))</f>
        <v/>
      </c>
      <c r="Z3058" s="12" t="str">
        <f>IF($X3058="", "", IF(COUNTIF('Page Categories'!$D$11:$D$1010, $X3058)&gt;0, "", MAX(Z$10:Z3057)+1))</f>
        <v/>
      </c>
      <c r="AB3058" s="44" t="str">
        <f t="shared" si="387"/>
        <v/>
      </c>
    </row>
    <row r="3059" spans="1:28" x14ac:dyDescent="0.25">
      <c r="A3059" s="4"/>
      <c r="B3059" s="44" t="str">
        <f>IF($D3059="", "", IF(IFERROR(INDEX('Page Categories'!$E$11:$E$1010, MATCH($D3059, 'Page Categories'!$D$11:$D$1010, 0)), "")="", 'Page Categories'!$M$21, IFERROR(INDEX('Page Categories'!$E$11:$E$1010, MATCH($D3059, 'Page Categories'!$D$11:$D$1010, 0)), "")))</f>
        <v/>
      </c>
      <c r="C3059" s="4"/>
      <c r="D3059" s="50"/>
      <c r="E3059" s="51"/>
      <c r="F3059" s="51"/>
      <c r="G3059" s="52"/>
      <c r="H3059" s="51"/>
      <c r="I3059" s="53"/>
      <c r="J3059" s="4"/>
      <c r="O3059" s="12" t="str">
        <f t="shared" si="381"/>
        <v/>
      </c>
      <c r="Q3059" s="12" t="str">
        <f t="shared" si="382"/>
        <v/>
      </c>
      <c r="R3059" s="12" t="str">
        <f t="shared" si="383"/>
        <v/>
      </c>
      <c r="S3059" s="12" t="str">
        <f t="shared" si="384"/>
        <v/>
      </c>
      <c r="T3059" s="12" t="str">
        <f t="shared" si="385"/>
        <v/>
      </c>
      <c r="U3059" s="12" t="str">
        <f t="shared" si="386"/>
        <v/>
      </c>
      <c r="V3059" s="12" t="str">
        <f t="shared" si="380"/>
        <v/>
      </c>
      <c r="X3059" s="44" t="str">
        <f>IF($D3059="", "", IF(COUNTIF($D$11:$D3059, $D3059)&gt;1, "", $D3059))</f>
        <v/>
      </c>
      <c r="Z3059" s="12" t="str">
        <f>IF($X3059="", "", IF(COUNTIF('Page Categories'!$D$11:$D$1010, $X3059)&gt;0, "", MAX(Z$10:Z3058)+1))</f>
        <v/>
      </c>
      <c r="AB3059" s="44" t="str">
        <f t="shared" si="387"/>
        <v/>
      </c>
    </row>
    <row r="3060" spans="1:28" x14ac:dyDescent="0.25">
      <c r="A3060" s="4"/>
      <c r="B3060" s="44" t="str">
        <f>IF($D3060="", "", IF(IFERROR(INDEX('Page Categories'!$E$11:$E$1010, MATCH($D3060, 'Page Categories'!$D$11:$D$1010, 0)), "")="", 'Page Categories'!$M$21, IFERROR(INDEX('Page Categories'!$E$11:$E$1010, MATCH($D3060, 'Page Categories'!$D$11:$D$1010, 0)), "")))</f>
        <v/>
      </c>
      <c r="C3060" s="4"/>
      <c r="D3060" s="50"/>
      <c r="E3060" s="51"/>
      <c r="F3060" s="51"/>
      <c r="G3060" s="52"/>
      <c r="H3060" s="51"/>
      <c r="I3060" s="53"/>
      <c r="J3060" s="4"/>
      <c r="O3060" s="12" t="str">
        <f t="shared" si="381"/>
        <v/>
      </c>
      <c r="Q3060" s="12" t="str">
        <f t="shared" si="382"/>
        <v/>
      </c>
      <c r="R3060" s="12" t="str">
        <f t="shared" si="383"/>
        <v/>
      </c>
      <c r="S3060" s="12" t="str">
        <f t="shared" si="384"/>
        <v/>
      </c>
      <c r="T3060" s="12" t="str">
        <f t="shared" si="385"/>
        <v/>
      </c>
      <c r="U3060" s="12" t="str">
        <f t="shared" si="386"/>
        <v/>
      </c>
      <c r="V3060" s="12" t="str">
        <f t="shared" si="380"/>
        <v/>
      </c>
      <c r="X3060" s="44" t="str">
        <f>IF($D3060="", "", IF(COUNTIF($D$11:$D3060, $D3060)&gt;1, "", $D3060))</f>
        <v/>
      </c>
      <c r="Z3060" s="12" t="str">
        <f>IF($X3060="", "", IF(COUNTIF('Page Categories'!$D$11:$D$1010, $X3060)&gt;0, "", MAX(Z$10:Z3059)+1))</f>
        <v/>
      </c>
      <c r="AB3060" s="44" t="str">
        <f t="shared" si="387"/>
        <v/>
      </c>
    </row>
    <row r="3061" spans="1:28" x14ac:dyDescent="0.25">
      <c r="A3061" s="4"/>
      <c r="B3061" s="44" t="str">
        <f>IF($D3061="", "", IF(IFERROR(INDEX('Page Categories'!$E$11:$E$1010, MATCH($D3061, 'Page Categories'!$D$11:$D$1010, 0)), "")="", 'Page Categories'!$M$21, IFERROR(INDEX('Page Categories'!$E$11:$E$1010, MATCH($D3061, 'Page Categories'!$D$11:$D$1010, 0)), "")))</f>
        <v/>
      </c>
      <c r="C3061" s="4"/>
      <c r="D3061" s="50"/>
      <c r="E3061" s="51"/>
      <c r="F3061" s="51"/>
      <c r="G3061" s="52"/>
      <c r="H3061" s="51"/>
      <c r="I3061" s="53"/>
      <c r="J3061" s="4"/>
      <c r="O3061" s="12" t="str">
        <f t="shared" si="381"/>
        <v/>
      </c>
      <c r="Q3061" s="12" t="str">
        <f t="shared" si="382"/>
        <v/>
      </c>
      <c r="R3061" s="12" t="str">
        <f t="shared" si="383"/>
        <v/>
      </c>
      <c r="S3061" s="12" t="str">
        <f t="shared" si="384"/>
        <v/>
      </c>
      <c r="T3061" s="12" t="str">
        <f t="shared" si="385"/>
        <v/>
      </c>
      <c r="U3061" s="12" t="str">
        <f t="shared" si="386"/>
        <v/>
      </c>
      <c r="V3061" s="12" t="str">
        <f t="shared" si="380"/>
        <v/>
      </c>
      <c r="X3061" s="44" t="str">
        <f>IF($D3061="", "", IF(COUNTIF($D$11:$D3061, $D3061)&gt;1, "", $D3061))</f>
        <v/>
      </c>
      <c r="Z3061" s="12" t="str">
        <f>IF($X3061="", "", IF(COUNTIF('Page Categories'!$D$11:$D$1010, $X3061)&gt;0, "", MAX(Z$10:Z3060)+1))</f>
        <v/>
      </c>
      <c r="AB3061" s="44" t="str">
        <f t="shared" si="387"/>
        <v/>
      </c>
    </row>
    <row r="3062" spans="1:28" x14ac:dyDescent="0.25">
      <c r="A3062" s="4"/>
      <c r="B3062" s="44" t="str">
        <f>IF($D3062="", "", IF(IFERROR(INDEX('Page Categories'!$E$11:$E$1010, MATCH($D3062, 'Page Categories'!$D$11:$D$1010, 0)), "")="", 'Page Categories'!$M$21, IFERROR(INDEX('Page Categories'!$E$11:$E$1010, MATCH($D3062, 'Page Categories'!$D$11:$D$1010, 0)), "")))</f>
        <v/>
      </c>
      <c r="C3062" s="4"/>
      <c r="D3062" s="50"/>
      <c r="E3062" s="51"/>
      <c r="F3062" s="51"/>
      <c r="G3062" s="52"/>
      <c r="H3062" s="51"/>
      <c r="I3062" s="53"/>
      <c r="J3062" s="4"/>
      <c r="O3062" s="12" t="str">
        <f t="shared" si="381"/>
        <v/>
      </c>
      <c r="Q3062" s="12" t="str">
        <f t="shared" si="382"/>
        <v/>
      </c>
      <c r="R3062" s="12" t="str">
        <f t="shared" si="383"/>
        <v/>
      </c>
      <c r="S3062" s="12" t="str">
        <f t="shared" si="384"/>
        <v/>
      </c>
      <c r="T3062" s="12" t="str">
        <f t="shared" si="385"/>
        <v/>
      </c>
      <c r="U3062" s="12" t="str">
        <f t="shared" si="386"/>
        <v/>
      </c>
      <c r="V3062" s="12" t="str">
        <f t="shared" si="380"/>
        <v/>
      </c>
      <c r="X3062" s="44" t="str">
        <f>IF($D3062="", "", IF(COUNTIF($D$11:$D3062, $D3062)&gt;1, "", $D3062))</f>
        <v/>
      </c>
      <c r="Z3062" s="12" t="str">
        <f>IF($X3062="", "", IF(COUNTIF('Page Categories'!$D$11:$D$1010, $X3062)&gt;0, "", MAX(Z$10:Z3061)+1))</f>
        <v/>
      </c>
      <c r="AB3062" s="44" t="str">
        <f t="shared" si="387"/>
        <v/>
      </c>
    </row>
    <row r="3063" spans="1:28" x14ac:dyDescent="0.25">
      <c r="A3063" s="4"/>
      <c r="B3063" s="44" t="str">
        <f>IF($D3063="", "", IF(IFERROR(INDEX('Page Categories'!$E$11:$E$1010, MATCH($D3063, 'Page Categories'!$D$11:$D$1010, 0)), "")="", 'Page Categories'!$M$21, IFERROR(INDEX('Page Categories'!$E$11:$E$1010, MATCH($D3063, 'Page Categories'!$D$11:$D$1010, 0)), "")))</f>
        <v/>
      </c>
      <c r="C3063" s="4"/>
      <c r="D3063" s="50"/>
      <c r="E3063" s="51"/>
      <c r="F3063" s="51"/>
      <c r="G3063" s="52"/>
      <c r="H3063" s="51"/>
      <c r="I3063" s="53"/>
      <c r="J3063" s="4"/>
      <c r="O3063" s="12" t="str">
        <f t="shared" si="381"/>
        <v/>
      </c>
      <c r="Q3063" s="12" t="str">
        <f t="shared" si="382"/>
        <v/>
      </c>
      <c r="R3063" s="12" t="str">
        <f t="shared" si="383"/>
        <v/>
      </c>
      <c r="S3063" s="12" t="str">
        <f t="shared" si="384"/>
        <v/>
      </c>
      <c r="T3063" s="12" t="str">
        <f t="shared" si="385"/>
        <v/>
      </c>
      <c r="U3063" s="12" t="str">
        <f t="shared" si="386"/>
        <v/>
      </c>
      <c r="V3063" s="12" t="str">
        <f t="shared" si="380"/>
        <v/>
      </c>
      <c r="X3063" s="44" t="str">
        <f>IF($D3063="", "", IF(COUNTIF($D$11:$D3063, $D3063)&gt;1, "", $D3063))</f>
        <v/>
      </c>
      <c r="Z3063" s="12" t="str">
        <f>IF($X3063="", "", IF(COUNTIF('Page Categories'!$D$11:$D$1010, $X3063)&gt;0, "", MAX(Z$10:Z3062)+1))</f>
        <v/>
      </c>
      <c r="AB3063" s="44" t="str">
        <f t="shared" si="387"/>
        <v/>
      </c>
    </row>
    <row r="3064" spans="1:28" x14ac:dyDescent="0.25">
      <c r="A3064" s="4"/>
      <c r="B3064" s="44" t="str">
        <f>IF($D3064="", "", IF(IFERROR(INDEX('Page Categories'!$E$11:$E$1010, MATCH($D3064, 'Page Categories'!$D$11:$D$1010, 0)), "")="", 'Page Categories'!$M$21, IFERROR(INDEX('Page Categories'!$E$11:$E$1010, MATCH($D3064, 'Page Categories'!$D$11:$D$1010, 0)), "")))</f>
        <v/>
      </c>
      <c r="C3064" s="4"/>
      <c r="D3064" s="50"/>
      <c r="E3064" s="51"/>
      <c r="F3064" s="51"/>
      <c r="G3064" s="52"/>
      <c r="H3064" s="51"/>
      <c r="I3064" s="53"/>
      <c r="J3064" s="4"/>
      <c r="O3064" s="12" t="str">
        <f t="shared" si="381"/>
        <v/>
      </c>
      <c r="Q3064" s="12" t="str">
        <f t="shared" si="382"/>
        <v/>
      </c>
      <c r="R3064" s="12" t="str">
        <f t="shared" si="383"/>
        <v/>
      </c>
      <c r="S3064" s="12" t="str">
        <f t="shared" si="384"/>
        <v/>
      </c>
      <c r="T3064" s="12" t="str">
        <f t="shared" si="385"/>
        <v/>
      </c>
      <c r="U3064" s="12" t="str">
        <f t="shared" si="386"/>
        <v/>
      </c>
      <c r="V3064" s="12" t="str">
        <f t="shared" si="380"/>
        <v/>
      </c>
      <c r="X3064" s="44" t="str">
        <f>IF($D3064="", "", IF(COUNTIF($D$11:$D3064, $D3064)&gt;1, "", $D3064))</f>
        <v/>
      </c>
      <c r="Z3064" s="12" t="str">
        <f>IF($X3064="", "", IF(COUNTIF('Page Categories'!$D$11:$D$1010, $X3064)&gt;0, "", MAX(Z$10:Z3063)+1))</f>
        <v/>
      </c>
      <c r="AB3064" s="44" t="str">
        <f t="shared" si="387"/>
        <v/>
      </c>
    </row>
    <row r="3065" spans="1:28" x14ac:dyDescent="0.25">
      <c r="A3065" s="4"/>
      <c r="B3065" s="44" t="str">
        <f>IF($D3065="", "", IF(IFERROR(INDEX('Page Categories'!$E$11:$E$1010, MATCH($D3065, 'Page Categories'!$D$11:$D$1010, 0)), "")="", 'Page Categories'!$M$21, IFERROR(INDEX('Page Categories'!$E$11:$E$1010, MATCH($D3065, 'Page Categories'!$D$11:$D$1010, 0)), "")))</f>
        <v/>
      </c>
      <c r="C3065" s="4"/>
      <c r="D3065" s="50"/>
      <c r="E3065" s="51"/>
      <c r="F3065" s="51"/>
      <c r="G3065" s="52"/>
      <c r="H3065" s="51"/>
      <c r="I3065" s="53"/>
      <c r="J3065" s="4"/>
      <c r="O3065" s="12" t="str">
        <f t="shared" si="381"/>
        <v/>
      </c>
      <c r="Q3065" s="12" t="str">
        <f t="shared" si="382"/>
        <v/>
      </c>
      <c r="R3065" s="12" t="str">
        <f t="shared" si="383"/>
        <v/>
      </c>
      <c r="S3065" s="12" t="str">
        <f t="shared" si="384"/>
        <v/>
      </c>
      <c r="T3065" s="12" t="str">
        <f t="shared" si="385"/>
        <v/>
      </c>
      <c r="U3065" s="12" t="str">
        <f t="shared" si="386"/>
        <v/>
      </c>
      <c r="V3065" s="12" t="str">
        <f t="shared" si="380"/>
        <v/>
      </c>
      <c r="X3065" s="44" t="str">
        <f>IF($D3065="", "", IF(COUNTIF($D$11:$D3065, $D3065)&gt;1, "", $D3065))</f>
        <v/>
      </c>
      <c r="Z3065" s="12" t="str">
        <f>IF($X3065="", "", IF(COUNTIF('Page Categories'!$D$11:$D$1010, $X3065)&gt;0, "", MAX(Z$10:Z3064)+1))</f>
        <v/>
      </c>
      <c r="AB3065" s="44" t="str">
        <f t="shared" si="387"/>
        <v/>
      </c>
    </row>
    <row r="3066" spans="1:28" x14ac:dyDescent="0.25">
      <c r="A3066" s="4"/>
      <c r="B3066" s="44" t="str">
        <f>IF($D3066="", "", IF(IFERROR(INDEX('Page Categories'!$E$11:$E$1010, MATCH($D3066, 'Page Categories'!$D$11:$D$1010, 0)), "")="", 'Page Categories'!$M$21, IFERROR(INDEX('Page Categories'!$E$11:$E$1010, MATCH($D3066, 'Page Categories'!$D$11:$D$1010, 0)), "")))</f>
        <v/>
      </c>
      <c r="C3066" s="4"/>
      <c r="D3066" s="50"/>
      <c r="E3066" s="51"/>
      <c r="F3066" s="51"/>
      <c r="G3066" s="52"/>
      <c r="H3066" s="51"/>
      <c r="I3066" s="53"/>
      <c r="J3066" s="4"/>
      <c r="O3066" s="12" t="str">
        <f t="shared" si="381"/>
        <v/>
      </c>
      <c r="Q3066" s="12" t="str">
        <f t="shared" si="382"/>
        <v/>
      </c>
      <c r="R3066" s="12" t="str">
        <f t="shared" si="383"/>
        <v/>
      </c>
      <c r="S3066" s="12" t="str">
        <f t="shared" si="384"/>
        <v/>
      </c>
      <c r="T3066" s="12" t="str">
        <f t="shared" si="385"/>
        <v/>
      </c>
      <c r="U3066" s="12" t="str">
        <f t="shared" si="386"/>
        <v/>
      </c>
      <c r="V3066" s="12" t="str">
        <f t="shared" si="380"/>
        <v/>
      </c>
      <c r="X3066" s="44" t="str">
        <f>IF($D3066="", "", IF(COUNTIF($D$11:$D3066, $D3066)&gt;1, "", $D3066))</f>
        <v/>
      </c>
      <c r="Z3066" s="12" t="str">
        <f>IF($X3066="", "", IF(COUNTIF('Page Categories'!$D$11:$D$1010, $X3066)&gt;0, "", MAX(Z$10:Z3065)+1))</f>
        <v/>
      </c>
      <c r="AB3066" s="44" t="str">
        <f t="shared" si="387"/>
        <v/>
      </c>
    </row>
    <row r="3067" spans="1:28" x14ac:dyDescent="0.25">
      <c r="A3067" s="4"/>
      <c r="B3067" s="44" t="str">
        <f>IF($D3067="", "", IF(IFERROR(INDEX('Page Categories'!$E$11:$E$1010, MATCH($D3067, 'Page Categories'!$D$11:$D$1010, 0)), "")="", 'Page Categories'!$M$21, IFERROR(INDEX('Page Categories'!$E$11:$E$1010, MATCH($D3067, 'Page Categories'!$D$11:$D$1010, 0)), "")))</f>
        <v/>
      </c>
      <c r="C3067" s="4"/>
      <c r="D3067" s="50"/>
      <c r="E3067" s="51"/>
      <c r="F3067" s="51"/>
      <c r="G3067" s="52"/>
      <c r="H3067" s="51"/>
      <c r="I3067" s="53"/>
      <c r="J3067" s="4"/>
      <c r="O3067" s="12" t="str">
        <f t="shared" si="381"/>
        <v/>
      </c>
      <c r="Q3067" s="12" t="str">
        <f t="shared" si="382"/>
        <v/>
      </c>
      <c r="R3067" s="12" t="str">
        <f t="shared" si="383"/>
        <v/>
      </c>
      <c r="S3067" s="12" t="str">
        <f t="shared" si="384"/>
        <v/>
      </c>
      <c r="T3067" s="12" t="str">
        <f t="shared" si="385"/>
        <v/>
      </c>
      <c r="U3067" s="12" t="str">
        <f t="shared" si="386"/>
        <v/>
      </c>
      <c r="V3067" s="12" t="str">
        <f t="shared" si="380"/>
        <v/>
      </c>
      <c r="X3067" s="44" t="str">
        <f>IF($D3067="", "", IF(COUNTIF($D$11:$D3067, $D3067)&gt;1, "", $D3067))</f>
        <v/>
      </c>
      <c r="Z3067" s="12" t="str">
        <f>IF($X3067="", "", IF(COUNTIF('Page Categories'!$D$11:$D$1010, $X3067)&gt;0, "", MAX(Z$10:Z3066)+1))</f>
        <v/>
      </c>
      <c r="AB3067" s="44" t="str">
        <f t="shared" si="387"/>
        <v/>
      </c>
    </row>
    <row r="3068" spans="1:28" x14ac:dyDescent="0.25">
      <c r="A3068" s="4"/>
      <c r="B3068" s="44" t="str">
        <f>IF($D3068="", "", IF(IFERROR(INDEX('Page Categories'!$E$11:$E$1010, MATCH($D3068, 'Page Categories'!$D$11:$D$1010, 0)), "")="", 'Page Categories'!$M$21, IFERROR(INDEX('Page Categories'!$E$11:$E$1010, MATCH($D3068, 'Page Categories'!$D$11:$D$1010, 0)), "")))</f>
        <v/>
      </c>
      <c r="C3068" s="4"/>
      <c r="D3068" s="50"/>
      <c r="E3068" s="51"/>
      <c r="F3068" s="51"/>
      <c r="G3068" s="52"/>
      <c r="H3068" s="51"/>
      <c r="I3068" s="53"/>
      <c r="J3068" s="4"/>
      <c r="O3068" s="12" t="str">
        <f t="shared" si="381"/>
        <v/>
      </c>
      <c r="Q3068" s="12" t="str">
        <f t="shared" si="382"/>
        <v/>
      </c>
      <c r="R3068" s="12" t="str">
        <f t="shared" si="383"/>
        <v/>
      </c>
      <c r="S3068" s="12" t="str">
        <f t="shared" si="384"/>
        <v/>
      </c>
      <c r="T3068" s="12" t="str">
        <f t="shared" si="385"/>
        <v/>
      </c>
      <c r="U3068" s="12" t="str">
        <f t="shared" si="386"/>
        <v/>
      </c>
      <c r="V3068" s="12" t="str">
        <f t="shared" si="380"/>
        <v/>
      </c>
      <c r="X3068" s="44" t="str">
        <f>IF($D3068="", "", IF(COUNTIF($D$11:$D3068, $D3068)&gt;1, "", $D3068))</f>
        <v/>
      </c>
      <c r="Z3068" s="12" t="str">
        <f>IF($X3068="", "", IF(COUNTIF('Page Categories'!$D$11:$D$1010, $X3068)&gt;0, "", MAX(Z$10:Z3067)+1))</f>
        <v/>
      </c>
      <c r="AB3068" s="44" t="str">
        <f t="shared" si="387"/>
        <v/>
      </c>
    </row>
    <row r="3069" spans="1:28" x14ac:dyDescent="0.25">
      <c r="A3069" s="4"/>
      <c r="B3069" s="44" t="str">
        <f>IF($D3069="", "", IF(IFERROR(INDEX('Page Categories'!$E$11:$E$1010, MATCH($D3069, 'Page Categories'!$D$11:$D$1010, 0)), "")="", 'Page Categories'!$M$21, IFERROR(INDEX('Page Categories'!$E$11:$E$1010, MATCH($D3069, 'Page Categories'!$D$11:$D$1010, 0)), "")))</f>
        <v/>
      </c>
      <c r="C3069" s="4"/>
      <c r="D3069" s="50"/>
      <c r="E3069" s="51"/>
      <c r="F3069" s="51"/>
      <c r="G3069" s="52"/>
      <c r="H3069" s="51"/>
      <c r="I3069" s="53"/>
      <c r="J3069" s="4"/>
      <c r="O3069" s="12" t="str">
        <f t="shared" si="381"/>
        <v/>
      </c>
      <c r="Q3069" s="12" t="str">
        <f t="shared" si="382"/>
        <v/>
      </c>
      <c r="R3069" s="12" t="str">
        <f t="shared" si="383"/>
        <v/>
      </c>
      <c r="S3069" s="12" t="str">
        <f t="shared" si="384"/>
        <v/>
      </c>
      <c r="T3069" s="12" t="str">
        <f t="shared" si="385"/>
        <v/>
      </c>
      <c r="U3069" s="12" t="str">
        <f t="shared" si="386"/>
        <v/>
      </c>
      <c r="V3069" s="12" t="str">
        <f t="shared" si="380"/>
        <v/>
      </c>
      <c r="X3069" s="44" t="str">
        <f>IF($D3069="", "", IF(COUNTIF($D$11:$D3069, $D3069)&gt;1, "", $D3069))</f>
        <v/>
      </c>
      <c r="Z3069" s="12" t="str">
        <f>IF($X3069="", "", IF(COUNTIF('Page Categories'!$D$11:$D$1010, $X3069)&gt;0, "", MAX(Z$10:Z3068)+1))</f>
        <v/>
      </c>
      <c r="AB3069" s="44" t="str">
        <f t="shared" si="387"/>
        <v/>
      </c>
    </row>
    <row r="3070" spans="1:28" x14ac:dyDescent="0.25">
      <c r="A3070" s="4"/>
      <c r="B3070" s="44" t="str">
        <f>IF($D3070="", "", IF(IFERROR(INDEX('Page Categories'!$E$11:$E$1010, MATCH($D3070, 'Page Categories'!$D$11:$D$1010, 0)), "")="", 'Page Categories'!$M$21, IFERROR(INDEX('Page Categories'!$E$11:$E$1010, MATCH($D3070, 'Page Categories'!$D$11:$D$1010, 0)), "")))</f>
        <v/>
      </c>
      <c r="C3070" s="4"/>
      <c r="D3070" s="50"/>
      <c r="E3070" s="51"/>
      <c r="F3070" s="51"/>
      <c r="G3070" s="52"/>
      <c r="H3070" s="51"/>
      <c r="I3070" s="53"/>
      <c r="J3070" s="4"/>
      <c r="O3070" s="12" t="str">
        <f t="shared" si="381"/>
        <v/>
      </c>
      <c r="Q3070" s="12" t="str">
        <f t="shared" si="382"/>
        <v/>
      </c>
      <c r="R3070" s="12" t="str">
        <f t="shared" si="383"/>
        <v/>
      </c>
      <c r="S3070" s="12" t="str">
        <f t="shared" si="384"/>
        <v/>
      </c>
      <c r="T3070" s="12" t="str">
        <f t="shared" si="385"/>
        <v/>
      </c>
      <c r="U3070" s="12" t="str">
        <f t="shared" si="386"/>
        <v/>
      </c>
      <c r="V3070" s="12" t="str">
        <f t="shared" si="380"/>
        <v/>
      </c>
      <c r="X3070" s="44" t="str">
        <f>IF($D3070="", "", IF(COUNTIF($D$11:$D3070, $D3070)&gt;1, "", $D3070))</f>
        <v/>
      </c>
      <c r="Z3070" s="12" t="str">
        <f>IF($X3070="", "", IF(COUNTIF('Page Categories'!$D$11:$D$1010, $X3070)&gt;0, "", MAX(Z$10:Z3069)+1))</f>
        <v/>
      </c>
      <c r="AB3070" s="44" t="str">
        <f t="shared" si="387"/>
        <v/>
      </c>
    </row>
    <row r="3071" spans="1:28" x14ac:dyDescent="0.25">
      <c r="A3071" s="4"/>
      <c r="B3071" s="44" t="str">
        <f>IF($D3071="", "", IF(IFERROR(INDEX('Page Categories'!$E$11:$E$1010, MATCH($D3071, 'Page Categories'!$D$11:$D$1010, 0)), "")="", 'Page Categories'!$M$21, IFERROR(INDEX('Page Categories'!$E$11:$E$1010, MATCH($D3071, 'Page Categories'!$D$11:$D$1010, 0)), "")))</f>
        <v/>
      </c>
      <c r="C3071" s="4"/>
      <c r="D3071" s="50"/>
      <c r="E3071" s="51"/>
      <c r="F3071" s="51"/>
      <c r="G3071" s="52"/>
      <c r="H3071" s="51"/>
      <c r="I3071" s="53"/>
      <c r="J3071" s="4"/>
      <c r="O3071" s="12" t="str">
        <f t="shared" si="381"/>
        <v/>
      </c>
      <c r="Q3071" s="12" t="str">
        <f t="shared" si="382"/>
        <v/>
      </c>
      <c r="R3071" s="12" t="str">
        <f t="shared" si="383"/>
        <v/>
      </c>
      <c r="S3071" s="12" t="str">
        <f t="shared" si="384"/>
        <v/>
      </c>
      <c r="T3071" s="12" t="str">
        <f t="shared" si="385"/>
        <v/>
      </c>
      <c r="U3071" s="12" t="str">
        <f t="shared" si="386"/>
        <v/>
      </c>
      <c r="V3071" s="12" t="str">
        <f t="shared" si="380"/>
        <v/>
      </c>
      <c r="X3071" s="44" t="str">
        <f>IF($D3071="", "", IF(COUNTIF($D$11:$D3071, $D3071)&gt;1, "", $D3071))</f>
        <v/>
      </c>
      <c r="Z3071" s="12" t="str">
        <f>IF($X3071="", "", IF(COUNTIF('Page Categories'!$D$11:$D$1010, $X3071)&gt;0, "", MAX(Z$10:Z3070)+1))</f>
        <v/>
      </c>
      <c r="AB3071" s="44" t="str">
        <f t="shared" si="387"/>
        <v/>
      </c>
    </row>
    <row r="3072" spans="1:28" x14ac:dyDescent="0.25">
      <c r="A3072" s="4"/>
      <c r="B3072" s="44" t="str">
        <f>IF($D3072="", "", IF(IFERROR(INDEX('Page Categories'!$E$11:$E$1010, MATCH($D3072, 'Page Categories'!$D$11:$D$1010, 0)), "")="", 'Page Categories'!$M$21, IFERROR(INDEX('Page Categories'!$E$11:$E$1010, MATCH($D3072, 'Page Categories'!$D$11:$D$1010, 0)), "")))</f>
        <v/>
      </c>
      <c r="C3072" s="4"/>
      <c r="D3072" s="50"/>
      <c r="E3072" s="51"/>
      <c r="F3072" s="51"/>
      <c r="G3072" s="52"/>
      <c r="H3072" s="51"/>
      <c r="I3072" s="53"/>
      <c r="J3072" s="4"/>
      <c r="O3072" s="12" t="str">
        <f t="shared" si="381"/>
        <v/>
      </c>
      <c r="Q3072" s="12" t="str">
        <f t="shared" si="382"/>
        <v/>
      </c>
      <c r="R3072" s="12" t="str">
        <f t="shared" si="383"/>
        <v/>
      </c>
      <c r="S3072" s="12" t="str">
        <f t="shared" si="384"/>
        <v/>
      </c>
      <c r="T3072" s="12" t="str">
        <f t="shared" si="385"/>
        <v/>
      </c>
      <c r="U3072" s="12" t="str">
        <f t="shared" si="386"/>
        <v/>
      </c>
      <c r="V3072" s="12" t="str">
        <f t="shared" si="380"/>
        <v/>
      </c>
      <c r="X3072" s="44" t="str">
        <f>IF($D3072="", "", IF(COUNTIF($D$11:$D3072, $D3072)&gt;1, "", $D3072))</f>
        <v/>
      </c>
      <c r="Z3072" s="12" t="str">
        <f>IF($X3072="", "", IF(COUNTIF('Page Categories'!$D$11:$D$1010, $X3072)&gt;0, "", MAX(Z$10:Z3071)+1))</f>
        <v/>
      </c>
      <c r="AB3072" s="44" t="str">
        <f t="shared" si="387"/>
        <v/>
      </c>
    </row>
    <row r="3073" spans="1:28" x14ac:dyDescent="0.25">
      <c r="A3073" s="4"/>
      <c r="B3073" s="44" t="str">
        <f>IF($D3073="", "", IF(IFERROR(INDEX('Page Categories'!$E$11:$E$1010, MATCH($D3073, 'Page Categories'!$D$11:$D$1010, 0)), "")="", 'Page Categories'!$M$21, IFERROR(INDEX('Page Categories'!$E$11:$E$1010, MATCH($D3073, 'Page Categories'!$D$11:$D$1010, 0)), "")))</f>
        <v/>
      </c>
      <c r="C3073" s="4"/>
      <c r="D3073" s="50"/>
      <c r="E3073" s="51"/>
      <c r="F3073" s="51"/>
      <c r="G3073" s="52"/>
      <c r="H3073" s="51"/>
      <c r="I3073" s="53"/>
      <c r="J3073" s="4"/>
      <c r="O3073" s="12" t="str">
        <f t="shared" si="381"/>
        <v/>
      </c>
      <c r="Q3073" s="12" t="str">
        <f t="shared" si="382"/>
        <v/>
      </c>
      <c r="R3073" s="12" t="str">
        <f t="shared" si="383"/>
        <v/>
      </c>
      <c r="S3073" s="12" t="str">
        <f t="shared" si="384"/>
        <v/>
      </c>
      <c r="T3073" s="12" t="str">
        <f t="shared" si="385"/>
        <v/>
      </c>
      <c r="U3073" s="12" t="str">
        <f t="shared" si="386"/>
        <v/>
      </c>
      <c r="V3073" s="12" t="str">
        <f t="shared" si="380"/>
        <v/>
      </c>
      <c r="X3073" s="44" t="str">
        <f>IF($D3073="", "", IF(COUNTIF($D$11:$D3073, $D3073)&gt;1, "", $D3073))</f>
        <v/>
      </c>
      <c r="Z3073" s="12" t="str">
        <f>IF($X3073="", "", IF(COUNTIF('Page Categories'!$D$11:$D$1010, $X3073)&gt;0, "", MAX(Z$10:Z3072)+1))</f>
        <v/>
      </c>
      <c r="AB3073" s="44" t="str">
        <f t="shared" si="387"/>
        <v/>
      </c>
    </row>
    <row r="3074" spans="1:28" x14ac:dyDescent="0.25">
      <c r="A3074" s="4"/>
      <c r="B3074" s="44" t="str">
        <f>IF($D3074="", "", IF(IFERROR(INDEX('Page Categories'!$E$11:$E$1010, MATCH($D3074, 'Page Categories'!$D$11:$D$1010, 0)), "")="", 'Page Categories'!$M$21, IFERROR(INDEX('Page Categories'!$E$11:$E$1010, MATCH($D3074, 'Page Categories'!$D$11:$D$1010, 0)), "")))</f>
        <v/>
      </c>
      <c r="C3074" s="4"/>
      <c r="D3074" s="50"/>
      <c r="E3074" s="51"/>
      <c r="F3074" s="51"/>
      <c r="G3074" s="52"/>
      <c r="H3074" s="51"/>
      <c r="I3074" s="53"/>
      <c r="J3074" s="4"/>
      <c r="O3074" s="12" t="str">
        <f t="shared" si="381"/>
        <v/>
      </c>
      <c r="Q3074" s="12" t="str">
        <f t="shared" si="382"/>
        <v/>
      </c>
      <c r="R3074" s="12" t="str">
        <f t="shared" si="383"/>
        <v/>
      </c>
      <c r="S3074" s="12" t="str">
        <f t="shared" si="384"/>
        <v/>
      </c>
      <c r="T3074" s="12" t="str">
        <f t="shared" si="385"/>
        <v/>
      </c>
      <c r="U3074" s="12" t="str">
        <f t="shared" si="386"/>
        <v/>
      </c>
      <c r="V3074" s="12" t="str">
        <f t="shared" si="380"/>
        <v/>
      </c>
      <c r="X3074" s="44" t="str">
        <f>IF($D3074="", "", IF(COUNTIF($D$11:$D3074, $D3074)&gt;1, "", $D3074))</f>
        <v/>
      </c>
      <c r="Z3074" s="12" t="str">
        <f>IF($X3074="", "", IF(COUNTIF('Page Categories'!$D$11:$D$1010, $X3074)&gt;0, "", MAX(Z$10:Z3073)+1))</f>
        <v/>
      </c>
      <c r="AB3074" s="44" t="str">
        <f t="shared" si="387"/>
        <v/>
      </c>
    </row>
    <row r="3075" spans="1:28" x14ac:dyDescent="0.25">
      <c r="A3075" s="4"/>
      <c r="B3075" s="44" t="str">
        <f>IF($D3075="", "", IF(IFERROR(INDEX('Page Categories'!$E$11:$E$1010, MATCH($D3075, 'Page Categories'!$D$11:$D$1010, 0)), "")="", 'Page Categories'!$M$21, IFERROR(INDEX('Page Categories'!$E$11:$E$1010, MATCH($D3075, 'Page Categories'!$D$11:$D$1010, 0)), "")))</f>
        <v/>
      </c>
      <c r="C3075" s="4"/>
      <c r="D3075" s="50"/>
      <c r="E3075" s="51"/>
      <c r="F3075" s="51"/>
      <c r="G3075" s="52"/>
      <c r="H3075" s="51"/>
      <c r="I3075" s="53"/>
      <c r="J3075" s="4"/>
      <c r="O3075" s="12" t="str">
        <f t="shared" si="381"/>
        <v/>
      </c>
      <c r="Q3075" s="12" t="str">
        <f t="shared" si="382"/>
        <v/>
      </c>
      <c r="R3075" s="12" t="str">
        <f t="shared" si="383"/>
        <v/>
      </c>
      <c r="S3075" s="12" t="str">
        <f t="shared" si="384"/>
        <v/>
      </c>
      <c r="T3075" s="12" t="str">
        <f t="shared" si="385"/>
        <v/>
      </c>
      <c r="U3075" s="12" t="str">
        <f t="shared" si="386"/>
        <v/>
      </c>
      <c r="V3075" s="12" t="str">
        <f t="shared" si="380"/>
        <v/>
      </c>
      <c r="X3075" s="44" t="str">
        <f>IF($D3075="", "", IF(COUNTIF($D$11:$D3075, $D3075)&gt;1, "", $D3075))</f>
        <v/>
      </c>
      <c r="Z3075" s="12" t="str">
        <f>IF($X3075="", "", IF(COUNTIF('Page Categories'!$D$11:$D$1010, $X3075)&gt;0, "", MAX(Z$10:Z3074)+1))</f>
        <v/>
      </c>
      <c r="AB3075" s="44" t="str">
        <f t="shared" si="387"/>
        <v/>
      </c>
    </row>
    <row r="3076" spans="1:28" x14ac:dyDescent="0.25">
      <c r="A3076" s="4"/>
      <c r="B3076" s="44" t="str">
        <f>IF($D3076="", "", IF(IFERROR(INDEX('Page Categories'!$E$11:$E$1010, MATCH($D3076, 'Page Categories'!$D$11:$D$1010, 0)), "")="", 'Page Categories'!$M$21, IFERROR(INDEX('Page Categories'!$E$11:$E$1010, MATCH($D3076, 'Page Categories'!$D$11:$D$1010, 0)), "")))</f>
        <v/>
      </c>
      <c r="C3076" s="4"/>
      <c r="D3076" s="50"/>
      <c r="E3076" s="51"/>
      <c r="F3076" s="51"/>
      <c r="G3076" s="52"/>
      <c r="H3076" s="51"/>
      <c r="I3076" s="53"/>
      <c r="J3076" s="4"/>
      <c r="O3076" s="12" t="str">
        <f t="shared" si="381"/>
        <v/>
      </c>
      <c r="Q3076" s="12" t="str">
        <f t="shared" si="382"/>
        <v/>
      </c>
      <c r="R3076" s="12" t="str">
        <f t="shared" si="383"/>
        <v/>
      </c>
      <c r="S3076" s="12" t="str">
        <f t="shared" si="384"/>
        <v/>
      </c>
      <c r="T3076" s="12" t="str">
        <f t="shared" si="385"/>
        <v/>
      </c>
      <c r="U3076" s="12" t="str">
        <f t="shared" si="386"/>
        <v/>
      </c>
      <c r="V3076" s="12" t="str">
        <f t="shared" si="380"/>
        <v/>
      </c>
      <c r="X3076" s="44" t="str">
        <f>IF($D3076="", "", IF(COUNTIF($D$11:$D3076, $D3076)&gt;1, "", $D3076))</f>
        <v/>
      </c>
      <c r="Z3076" s="12" t="str">
        <f>IF($X3076="", "", IF(COUNTIF('Page Categories'!$D$11:$D$1010, $X3076)&gt;0, "", MAX(Z$10:Z3075)+1))</f>
        <v/>
      </c>
      <c r="AB3076" s="44" t="str">
        <f t="shared" si="387"/>
        <v/>
      </c>
    </row>
    <row r="3077" spans="1:28" x14ac:dyDescent="0.25">
      <c r="A3077" s="4"/>
      <c r="B3077" s="44" t="str">
        <f>IF($D3077="", "", IF(IFERROR(INDEX('Page Categories'!$E$11:$E$1010, MATCH($D3077, 'Page Categories'!$D$11:$D$1010, 0)), "")="", 'Page Categories'!$M$21, IFERROR(INDEX('Page Categories'!$E$11:$E$1010, MATCH($D3077, 'Page Categories'!$D$11:$D$1010, 0)), "")))</f>
        <v/>
      </c>
      <c r="C3077" s="4"/>
      <c r="D3077" s="50"/>
      <c r="E3077" s="51"/>
      <c r="F3077" s="51"/>
      <c r="G3077" s="52"/>
      <c r="H3077" s="51"/>
      <c r="I3077" s="53"/>
      <c r="J3077" s="4"/>
      <c r="O3077" s="12" t="str">
        <f t="shared" si="381"/>
        <v/>
      </c>
      <c r="Q3077" s="12" t="str">
        <f t="shared" si="382"/>
        <v/>
      </c>
      <c r="R3077" s="12" t="str">
        <f t="shared" si="383"/>
        <v/>
      </c>
      <c r="S3077" s="12" t="str">
        <f t="shared" si="384"/>
        <v/>
      </c>
      <c r="T3077" s="12" t="str">
        <f t="shared" si="385"/>
        <v/>
      </c>
      <c r="U3077" s="12" t="str">
        <f t="shared" si="386"/>
        <v/>
      </c>
      <c r="V3077" s="12" t="str">
        <f t="shared" si="380"/>
        <v/>
      </c>
      <c r="X3077" s="44" t="str">
        <f>IF($D3077="", "", IF(COUNTIF($D$11:$D3077, $D3077)&gt;1, "", $D3077))</f>
        <v/>
      </c>
      <c r="Z3077" s="12" t="str">
        <f>IF($X3077="", "", IF(COUNTIF('Page Categories'!$D$11:$D$1010, $X3077)&gt;0, "", MAX(Z$10:Z3076)+1))</f>
        <v/>
      </c>
      <c r="AB3077" s="44" t="str">
        <f t="shared" si="387"/>
        <v/>
      </c>
    </row>
    <row r="3078" spans="1:28" x14ac:dyDescent="0.25">
      <c r="A3078" s="4"/>
      <c r="B3078" s="44" t="str">
        <f>IF($D3078="", "", IF(IFERROR(INDEX('Page Categories'!$E$11:$E$1010, MATCH($D3078, 'Page Categories'!$D$11:$D$1010, 0)), "")="", 'Page Categories'!$M$21, IFERROR(INDEX('Page Categories'!$E$11:$E$1010, MATCH($D3078, 'Page Categories'!$D$11:$D$1010, 0)), "")))</f>
        <v/>
      </c>
      <c r="C3078" s="4"/>
      <c r="D3078" s="50"/>
      <c r="E3078" s="51"/>
      <c r="F3078" s="51"/>
      <c r="G3078" s="52"/>
      <c r="H3078" s="51"/>
      <c r="I3078" s="53"/>
      <c r="J3078" s="4"/>
      <c r="O3078" s="12" t="str">
        <f t="shared" si="381"/>
        <v/>
      </c>
      <c r="Q3078" s="12" t="str">
        <f t="shared" si="382"/>
        <v/>
      </c>
      <c r="R3078" s="12" t="str">
        <f t="shared" si="383"/>
        <v/>
      </c>
      <c r="S3078" s="12" t="str">
        <f t="shared" si="384"/>
        <v/>
      </c>
      <c r="T3078" s="12" t="str">
        <f t="shared" si="385"/>
        <v/>
      </c>
      <c r="U3078" s="12" t="str">
        <f t="shared" si="386"/>
        <v/>
      </c>
      <c r="V3078" s="12" t="str">
        <f t="shared" si="380"/>
        <v/>
      </c>
      <c r="X3078" s="44" t="str">
        <f>IF($D3078="", "", IF(COUNTIF($D$11:$D3078, $D3078)&gt;1, "", $D3078))</f>
        <v/>
      </c>
      <c r="Z3078" s="12" t="str">
        <f>IF($X3078="", "", IF(COUNTIF('Page Categories'!$D$11:$D$1010, $X3078)&gt;0, "", MAX(Z$10:Z3077)+1))</f>
        <v/>
      </c>
      <c r="AB3078" s="44" t="str">
        <f t="shared" si="387"/>
        <v/>
      </c>
    </row>
    <row r="3079" spans="1:28" x14ac:dyDescent="0.25">
      <c r="A3079" s="4"/>
      <c r="B3079" s="44" t="str">
        <f>IF($D3079="", "", IF(IFERROR(INDEX('Page Categories'!$E$11:$E$1010, MATCH($D3079, 'Page Categories'!$D$11:$D$1010, 0)), "")="", 'Page Categories'!$M$21, IFERROR(INDEX('Page Categories'!$E$11:$E$1010, MATCH($D3079, 'Page Categories'!$D$11:$D$1010, 0)), "")))</f>
        <v/>
      </c>
      <c r="C3079" s="4"/>
      <c r="D3079" s="50"/>
      <c r="E3079" s="51"/>
      <c r="F3079" s="51"/>
      <c r="G3079" s="52"/>
      <c r="H3079" s="51"/>
      <c r="I3079" s="53"/>
      <c r="J3079" s="4"/>
      <c r="O3079" s="12" t="str">
        <f t="shared" si="381"/>
        <v/>
      </c>
      <c r="Q3079" s="12" t="str">
        <f t="shared" si="382"/>
        <v/>
      </c>
      <c r="R3079" s="12" t="str">
        <f t="shared" si="383"/>
        <v/>
      </c>
      <c r="S3079" s="12" t="str">
        <f t="shared" si="384"/>
        <v/>
      </c>
      <c r="T3079" s="12" t="str">
        <f t="shared" si="385"/>
        <v/>
      </c>
      <c r="U3079" s="12" t="str">
        <f t="shared" si="386"/>
        <v/>
      </c>
      <c r="V3079" s="12" t="str">
        <f t="shared" si="380"/>
        <v/>
      </c>
      <c r="X3079" s="44" t="str">
        <f>IF($D3079="", "", IF(COUNTIF($D$11:$D3079, $D3079)&gt;1, "", $D3079))</f>
        <v/>
      </c>
      <c r="Z3079" s="12" t="str">
        <f>IF($X3079="", "", IF(COUNTIF('Page Categories'!$D$11:$D$1010, $X3079)&gt;0, "", MAX(Z$10:Z3078)+1))</f>
        <v/>
      </c>
      <c r="AB3079" s="44" t="str">
        <f t="shared" si="387"/>
        <v/>
      </c>
    </row>
    <row r="3080" spans="1:28" x14ac:dyDescent="0.25">
      <c r="A3080" s="4"/>
      <c r="B3080" s="44" t="str">
        <f>IF($D3080="", "", IF(IFERROR(INDEX('Page Categories'!$E$11:$E$1010, MATCH($D3080, 'Page Categories'!$D$11:$D$1010, 0)), "")="", 'Page Categories'!$M$21, IFERROR(INDEX('Page Categories'!$E$11:$E$1010, MATCH($D3080, 'Page Categories'!$D$11:$D$1010, 0)), "")))</f>
        <v/>
      </c>
      <c r="C3080" s="4"/>
      <c r="D3080" s="50"/>
      <c r="E3080" s="51"/>
      <c r="F3080" s="51"/>
      <c r="G3080" s="52"/>
      <c r="H3080" s="51"/>
      <c r="I3080" s="53"/>
      <c r="J3080" s="4"/>
      <c r="O3080" s="12" t="str">
        <f t="shared" si="381"/>
        <v/>
      </c>
      <c r="Q3080" s="12" t="str">
        <f t="shared" si="382"/>
        <v/>
      </c>
      <c r="R3080" s="12" t="str">
        <f t="shared" si="383"/>
        <v/>
      </c>
      <c r="S3080" s="12" t="str">
        <f t="shared" si="384"/>
        <v/>
      </c>
      <c r="T3080" s="12" t="str">
        <f t="shared" si="385"/>
        <v/>
      </c>
      <c r="U3080" s="12" t="str">
        <f t="shared" si="386"/>
        <v/>
      </c>
      <c r="V3080" s="12" t="str">
        <f t="shared" si="380"/>
        <v/>
      </c>
      <c r="X3080" s="44" t="str">
        <f>IF($D3080="", "", IF(COUNTIF($D$11:$D3080, $D3080)&gt;1, "", $D3080))</f>
        <v/>
      </c>
      <c r="Z3080" s="12" t="str">
        <f>IF($X3080="", "", IF(COUNTIF('Page Categories'!$D$11:$D$1010, $X3080)&gt;0, "", MAX(Z$10:Z3079)+1))</f>
        <v/>
      </c>
      <c r="AB3080" s="44" t="str">
        <f t="shared" si="387"/>
        <v/>
      </c>
    </row>
    <row r="3081" spans="1:28" x14ac:dyDescent="0.25">
      <c r="A3081" s="4"/>
      <c r="B3081" s="44" t="str">
        <f>IF($D3081="", "", IF(IFERROR(INDEX('Page Categories'!$E$11:$E$1010, MATCH($D3081, 'Page Categories'!$D$11:$D$1010, 0)), "")="", 'Page Categories'!$M$21, IFERROR(INDEX('Page Categories'!$E$11:$E$1010, MATCH($D3081, 'Page Categories'!$D$11:$D$1010, 0)), "")))</f>
        <v/>
      </c>
      <c r="C3081" s="4"/>
      <c r="D3081" s="50"/>
      <c r="E3081" s="51"/>
      <c r="F3081" s="51"/>
      <c r="G3081" s="52"/>
      <c r="H3081" s="51"/>
      <c r="I3081" s="53"/>
      <c r="J3081" s="4"/>
      <c r="O3081" s="12" t="str">
        <f t="shared" si="381"/>
        <v/>
      </c>
      <c r="Q3081" s="12" t="str">
        <f t="shared" si="382"/>
        <v/>
      </c>
      <c r="R3081" s="12" t="str">
        <f t="shared" si="383"/>
        <v/>
      </c>
      <c r="S3081" s="12" t="str">
        <f t="shared" si="384"/>
        <v/>
      </c>
      <c r="T3081" s="12" t="str">
        <f t="shared" si="385"/>
        <v/>
      </c>
      <c r="U3081" s="12" t="str">
        <f t="shared" si="386"/>
        <v/>
      </c>
      <c r="V3081" s="12" t="str">
        <f t="shared" si="380"/>
        <v/>
      </c>
      <c r="X3081" s="44" t="str">
        <f>IF($D3081="", "", IF(COUNTIF($D$11:$D3081, $D3081)&gt;1, "", $D3081))</f>
        <v/>
      </c>
      <c r="Z3081" s="12" t="str">
        <f>IF($X3081="", "", IF(COUNTIF('Page Categories'!$D$11:$D$1010, $X3081)&gt;0, "", MAX(Z$10:Z3080)+1))</f>
        <v/>
      </c>
      <c r="AB3081" s="44" t="str">
        <f t="shared" si="387"/>
        <v/>
      </c>
    </row>
    <row r="3082" spans="1:28" x14ac:dyDescent="0.25">
      <c r="A3082" s="4"/>
      <c r="B3082" s="44" t="str">
        <f>IF($D3082="", "", IF(IFERROR(INDEX('Page Categories'!$E$11:$E$1010, MATCH($D3082, 'Page Categories'!$D$11:$D$1010, 0)), "")="", 'Page Categories'!$M$21, IFERROR(INDEX('Page Categories'!$E$11:$E$1010, MATCH($D3082, 'Page Categories'!$D$11:$D$1010, 0)), "")))</f>
        <v/>
      </c>
      <c r="C3082" s="4"/>
      <c r="D3082" s="50"/>
      <c r="E3082" s="51"/>
      <c r="F3082" s="51"/>
      <c r="G3082" s="52"/>
      <c r="H3082" s="51"/>
      <c r="I3082" s="53"/>
      <c r="J3082" s="4"/>
      <c r="O3082" s="12" t="str">
        <f t="shared" si="381"/>
        <v/>
      </c>
      <c r="Q3082" s="12" t="str">
        <f t="shared" si="382"/>
        <v/>
      </c>
      <c r="R3082" s="12" t="str">
        <f t="shared" si="383"/>
        <v/>
      </c>
      <c r="S3082" s="12" t="str">
        <f t="shared" si="384"/>
        <v/>
      </c>
      <c r="T3082" s="12" t="str">
        <f t="shared" si="385"/>
        <v/>
      </c>
      <c r="U3082" s="12" t="str">
        <f t="shared" si="386"/>
        <v/>
      </c>
      <c r="V3082" s="12" t="str">
        <f t="shared" si="380"/>
        <v/>
      </c>
      <c r="X3082" s="44" t="str">
        <f>IF($D3082="", "", IF(COUNTIF($D$11:$D3082, $D3082)&gt;1, "", $D3082))</f>
        <v/>
      </c>
      <c r="Z3082" s="12" t="str">
        <f>IF($X3082="", "", IF(COUNTIF('Page Categories'!$D$11:$D$1010, $X3082)&gt;0, "", MAX(Z$10:Z3081)+1))</f>
        <v/>
      </c>
      <c r="AB3082" s="44" t="str">
        <f t="shared" si="387"/>
        <v/>
      </c>
    </row>
    <row r="3083" spans="1:28" x14ac:dyDescent="0.25">
      <c r="A3083" s="4"/>
      <c r="B3083" s="44" t="str">
        <f>IF($D3083="", "", IF(IFERROR(INDEX('Page Categories'!$E$11:$E$1010, MATCH($D3083, 'Page Categories'!$D$11:$D$1010, 0)), "")="", 'Page Categories'!$M$21, IFERROR(INDEX('Page Categories'!$E$11:$E$1010, MATCH($D3083, 'Page Categories'!$D$11:$D$1010, 0)), "")))</f>
        <v/>
      </c>
      <c r="C3083" s="4"/>
      <c r="D3083" s="50"/>
      <c r="E3083" s="51"/>
      <c r="F3083" s="51"/>
      <c r="G3083" s="52"/>
      <c r="H3083" s="51"/>
      <c r="I3083" s="53"/>
      <c r="J3083" s="4"/>
      <c r="O3083" s="12" t="str">
        <f t="shared" si="381"/>
        <v/>
      </c>
      <c r="Q3083" s="12" t="str">
        <f t="shared" si="382"/>
        <v/>
      </c>
      <c r="R3083" s="12" t="str">
        <f t="shared" si="383"/>
        <v/>
      </c>
      <c r="S3083" s="12" t="str">
        <f t="shared" si="384"/>
        <v/>
      </c>
      <c r="T3083" s="12" t="str">
        <f t="shared" si="385"/>
        <v/>
      </c>
      <c r="U3083" s="12" t="str">
        <f t="shared" si="386"/>
        <v/>
      </c>
      <c r="V3083" s="12" t="str">
        <f t="shared" ref="V3083:V3146" si="388">IF($O3083="", "", IF(AND(V$5="X", I3083=""), $O$6, IF(AND(NOT(I3083=""), COUNTIF(M$11:M$22, I3083)=0), $O$7, "")))</f>
        <v/>
      </c>
      <c r="X3083" s="44" t="str">
        <f>IF($D3083="", "", IF(COUNTIF($D$11:$D3083, $D3083)&gt;1, "", $D3083))</f>
        <v/>
      </c>
      <c r="Z3083" s="12" t="str">
        <f>IF($X3083="", "", IF(COUNTIF('Page Categories'!$D$11:$D$1010, $X3083)&gt;0, "", MAX(Z$10:Z3082)+1))</f>
        <v/>
      </c>
      <c r="AB3083" s="44" t="str">
        <f t="shared" si="387"/>
        <v/>
      </c>
    </row>
    <row r="3084" spans="1:28" x14ac:dyDescent="0.25">
      <c r="A3084" s="4"/>
      <c r="B3084" s="44" t="str">
        <f>IF($D3084="", "", IF(IFERROR(INDEX('Page Categories'!$E$11:$E$1010, MATCH($D3084, 'Page Categories'!$D$11:$D$1010, 0)), "")="", 'Page Categories'!$M$21, IFERROR(INDEX('Page Categories'!$E$11:$E$1010, MATCH($D3084, 'Page Categories'!$D$11:$D$1010, 0)), "")))</f>
        <v/>
      </c>
      <c r="C3084" s="4"/>
      <c r="D3084" s="50"/>
      <c r="E3084" s="51"/>
      <c r="F3084" s="51"/>
      <c r="G3084" s="52"/>
      <c r="H3084" s="51"/>
      <c r="I3084" s="53"/>
      <c r="J3084" s="4"/>
      <c r="O3084" s="12" t="str">
        <f t="shared" ref="O3084:O3147" si="389">IF(COUNTIF($D3084:$I3084, "")=6, "", "X")</f>
        <v/>
      </c>
      <c r="Q3084" s="12" t="str">
        <f t="shared" ref="Q3084:Q3147" si="390">IF($O3084="", "", IF(AND(Q$5="X", D3084=""), $O$6, ""))</f>
        <v/>
      </c>
      <c r="R3084" s="12" t="str">
        <f t="shared" ref="R3084:R3147" si="391">IF($O3084="", "", IF(AND(R$5="X", E3084=""), $O$6, IF(AND(NOT(E3084=""), ISNUMBER(E3084)=FALSE), $O$7, "")))</f>
        <v/>
      </c>
      <c r="S3084" s="12" t="str">
        <f t="shared" ref="S3084:S3147" si="392">IF($O3084="", "", IF(AND(S$5="X", F3084=""), $O$6, IF(AND(NOT(F3084=""), ISNUMBER(F3084)=FALSE), $O$7, "")))</f>
        <v/>
      </c>
      <c r="T3084" s="12" t="str">
        <f t="shared" ref="T3084:T3147" si="393">IF($O3084="", "", IF(AND(T$5="X", G3084=""), $O$6, IF(AND(NOT(G3084=""), ISNUMBER(G3084)=FALSE), $O$7, "")))</f>
        <v/>
      </c>
      <c r="U3084" s="12" t="str">
        <f t="shared" ref="U3084:U3147" si="394">IF($O3084="", "", IF(AND(U$5="X", H3084=""), $O$6, IF(AND(NOT(H3084=""), ISNUMBER(H3084)=FALSE), $O$7, "")))</f>
        <v/>
      </c>
      <c r="V3084" s="12" t="str">
        <f t="shared" si="388"/>
        <v/>
      </c>
      <c r="X3084" s="44" t="str">
        <f>IF($D3084="", "", IF(COUNTIF($D$11:$D3084, $D3084)&gt;1, "", $D3084))</f>
        <v/>
      </c>
      <c r="Z3084" s="12" t="str">
        <f>IF($X3084="", "", IF(COUNTIF('Page Categories'!$D$11:$D$1010, $X3084)&gt;0, "", MAX(Z$10:Z3083)+1))</f>
        <v/>
      </c>
      <c r="AB3084" s="44" t="str">
        <f t="shared" ref="AB3084:AB3147" si="395">IF(OR($B3084="", $I3084=""), "", CONCATENATE($B3084, " - ", $I3084))</f>
        <v/>
      </c>
    </row>
    <row r="3085" spans="1:28" x14ac:dyDescent="0.25">
      <c r="A3085" s="4"/>
      <c r="B3085" s="44" t="str">
        <f>IF($D3085="", "", IF(IFERROR(INDEX('Page Categories'!$E$11:$E$1010, MATCH($D3085, 'Page Categories'!$D$11:$D$1010, 0)), "")="", 'Page Categories'!$M$21, IFERROR(INDEX('Page Categories'!$E$11:$E$1010, MATCH($D3085, 'Page Categories'!$D$11:$D$1010, 0)), "")))</f>
        <v/>
      </c>
      <c r="C3085" s="4"/>
      <c r="D3085" s="50"/>
      <c r="E3085" s="51"/>
      <c r="F3085" s="51"/>
      <c r="G3085" s="52"/>
      <c r="H3085" s="51"/>
      <c r="I3085" s="53"/>
      <c r="J3085" s="4"/>
      <c r="O3085" s="12" t="str">
        <f t="shared" si="389"/>
        <v/>
      </c>
      <c r="Q3085" s="12" t="str">
        <f t="shared" si="390"/>
        <v/>
      </c>
      <c r="R3085" s="12" t="str">
        <f t="shared" si="391"/>
        <v/>
      </c>
      <c r="S3085" s="12" t="str">
        <f t="shared" si="392"/>
        <v/>
      </c>
      <c r="T3085" s="12" t="str">
        <f t="shared" si="393"/>
        <v/>
      </c>
      <c r="U3085" s="12" t="str">
        <f t="shared" si="394"/>
        <v/>
      </c>
      <c r="V3085" s="12" t="str">
        <f t="shared" si="388"/>
        <v/>
      </c>
      <c r="X3085" s="44" t="str">
        <f>IF($D3085="", "", IF(COUNTIF($D$11:$D3085, $D3085)&gt;1, "", $D3085))</f>
        <v/>
      </c>
      <c r="Z3085" s="12" t="str">
        <f>IF($X3085="", "", IF(COUNTIF('Page Categories'!$D$11:$D$1010, $X3085)&gt;0, "", MAX(Z$10:Z3084)+1))</f>
        <v/>
      </c>
      <c r="AB3085" s="44" t="str">
        <f t="shared" si="395"/>
        <v/>
      </c>
    </row>
    <row r="3086" spans="1:28" x14ac:dyDescent="0.25">
      <c r="A3086" s="4"/>
      <c r="B3086" s="44" t="str">
        <f>IF($D3086="", "", IF(IFERROR(INDEX('Page Categories'!$E$11:$E$1010, MATCH($D3086, 'Page Categories'!$D$11:$D$1010, 0)), "")="", 'Page Categories'!$M$21, IFERROR(INDEX('Page Categories'!$E$11:$E$1010, MATCH($D3086, 'Page Categories'!$D$11:$D$1010, 0)), "")))</f>
        <v/>
      </c>
      <c r="C3086" s="4"/>
      <c r="D3086" s="50"/>
      <c r="E3086" s="51"/>
      <c r="F3086" s="51"/>
      <c r="G3086" s="52"/>
      <c r="H3086" s="51"/>
      <c r="I3086" s="53"/>
      <c r="J3086" s="4"/>
      <c r="O3086" s="12" t="str">
        <f t="shared" si="389"/>
        <v/>
      </c>
      <c r="Q3086" s="12" t="str">
        <f t="shared" si="390"/>
        <v/>
      </c>
      <c r="R3086" s="12" t="str">
        <f t="shared" si="391"/>
        <v/>
      </c>
      <c r="S3086" s="12" t="str">
        <f t="shared" si="392"/>
        <v/>
      </c>
      <c r="T3086" s="12" t="str">
        <f t="shared" si="393"/>
        <v/>
      </c>
      <c r="U3086" s="12" t="str">
        <f t="shared" si="394"/>
        <v/>
      </c>
      <c r="V3086" s="12" t="str">
        <f t="shared" si="388"/>
        <v/>
      </c>
      <c r="X3086" s="44" t="str">
        <f>IF($D3086="", "", IF(COUNTIF($D$11:$D3086, $D3086)&gt;1, "", $D3086))</f>
        <v/>
      </c>
      <c r="Z3086" s="12" t="str">
        <f>IF($X3086="", "", IF(COUNTIF('Page Categories'!$D$11:$D$1010, $X3086)&gt;0, "", MAX(Z$10:Z3085)+1))</f>
        <v/>
      </c>
      <c r="AB3086" s="44" t="str">
        <f t="shared" si="395"/>
        <v/>
      </c>
    </row>
    <row r="3087" spans="1:28" x14ac:dyDescent="0.25">
      <c r="A3087" s="4"/>
      <c r="B3087" s="44" t="str">
        <f>IF($D3087="", "", IF(IFERROR(INDEX('Page Categories'!$E$11:$E$1010, MATCH($D3087, 'Page Categories'!$D$11:$D$1010, 0)), "")="", 'Page Categories'!$M$21, IFERROR(INDEX('Page Categories'!$E$11:$E$1010, MATCH($D3087, 'Page Categories'!$D$11:$D$1010, 0)), "")))</f>
        <v/>
      </c>
      <c r="C3087" s="4"/>
      <c r="D3087" s="50"/>
      <c r="E3087" s="51"/>
      <c r="F3087" s="51"/>
      <c r="G3087" s="52"/>
      <c r="H3087" s="51"/>
      <c r="I3087" s="53"/>
      <c r="J3087" s="4"/>
      <c r="O3087" s="12" t="str">
        <f t="shared" si="389"/>
        <v/>
      </c>
      <c r="Q3087" s="12" t="str">
        <f t="shared" si="390"/>
        <v/>
      </c>
      <c r="R3087" s="12" t="str">
        <f t="shared" si="391"/>
        <v/>
      </c>
      <c r="S3087" s="12" t="str">
        <f t="shared" si="392"/>
        <v/>
      </c>
      <c r="T3087" s="12" t="str">
        <f t="shared" si="393"/>
        <v/>
      </c>
      <c r="U3087" s="12" t="str">
        <f t="shared" si="394"/>
        <v/>
      </c>
      <c r="V3087" s="12" t="str">
        <f t="shared" si="388"/>
        <v/>
      </c>
      <c r="X3087" s="44" t="str">
        <f>IF($D3087="", "", IF(COUNTIF($D$11:$D3087, $D3087)&gt;1, "", $D3087))</f>
        <v/>
      </c>
      <c r="Z3087" s="12" t="str">
        <f>IF($X3087="", "", IF(COUNTIF('Page Categories'!$D$11:$D$1010, $X3087)&gt;0, "", MAX(Z$10:Z3086)+1))</f>
        <v/>
      </c>
      <c r="AB3087" s="44" t="str">
        <f t="shared" si="395"/>
        <v/>
      </c>
    </row>
    <row r="3088" spans="1:28" x14ac:dyDescent="0.25">
      <c r="A3088" s="4"/>
      <c r="B3088" s="44" t="str">
        <f>IF($D3088="", "", IF(IFERROR(INDEX('Page Categories'!$E$11:$E$1010, MATCH($D3088, 'Page Categories'!$D$11:$D$1010, 0)), "")="", 'Page Categories'!$M$21, IFERROR(INDEX('Page Categories'!$E$11:$E$1010, MATCH($D3088, 'Page Categories'!$D$11:$D$1010, 0)), "")))</f>
        <v/>
      </c>
      <c r="C3088" s="4"/>
      <c r="D3088" s="50"/>
      <c r="E3088" s="51"/>
      <c r="F3088" s="51"/>
      <c r="G3088" s="52"/>
      <c r="H3088" s="51"/>
      <c r="I3088" s="53"/>
      <c r="J3088" s="4"/>
      <c r="O3088" s="12" t="str">
        <f t="shared" si="389"/>
        <v/>
      </c>
      <c r="Q3088" s="12" t="str">
        <f t="shared" si="390"/>
        <v/>
      </c>
      <c r="R3088" s="12" t="str">
        <f t="shared" si="391"/>
        <v/>
      </c>
      <c r="S3088" s="12" t="str">
        <f t="shared" si="392"/>
        <v/>
      </c>
      <c r="T3088" s="12" t="str">
        <f t="shared" si="393"/>
        <v/>
      </c>
      <c r="U3088" s="12" t="str">
        <f t="shared" si="394"/>
        <v/>
      </c>
      <c r="V3088" s="12" t="str">
        <f t="shared" si="388"/>
        <v/>
      </c>
      <c r="X3088" s="44" t="str">
        <f>IF($D3088="", "", IF(COUNTIF($D$11:$D3088, $D3088)&gt;1, "", $D3088))</f>
        <v/>
      </c>
      <c r="Z3088" s="12" t="str">
        <f>IF($X3088="", "", IF(COUNTIF('Page Categories'!$D$11:$D$1010, $X3088)&gt;0, "", MAX(Z$10:Z3087)+1))</f>
        <v/>
      </c>
      <c r="AB3088" s="44" t="str">
        <f t="shared" si="395"/>
        <v/>
      </c>
    </row>
    <row r="3089" spans="1:28" x14ac:dyDescent="0.25">
      <c r="A3089" s="4"/>
      <c r="B3089" s="44" t="str">
        <f>IF($D3089="", "", IF(IFERROR(INDEX('Page Categories'!$E$11:$E$1010, MATCH($D3089, 'Page Categories'!$D$11:$D$1010, 0)), "")="", 'Page Categories'!$M$21, IFERROR(INDEX('Page Categories'!$E$11:$E$1010, MATCH($D3089, 'Page Categories'!$D$11:$D$1010, 0)), "")))</f>
        <v/>
      </c>
      <c r="C3089" s="4"/>
      <c r="D3089" s="50"/>
      <c r="E3089" s="51"/>
      <c r="F3089" s="51"/>
      <c r="G3089" s="52"/>
      <c r="H3089" s="51"/>
      <c r="I3089" s="53"/>
      <c r="J3089" s="4"/>
      <c r="O3089" s="12" t="str">
        <f t="shared" si="389"/>
        <v/>
      </c>
      <c r="Q3089" s="12" t="str">
        <f t="shared" si="390"/>
        <v/>
      </c>
      <c r="R3089" s="12" t="str">
        <f t="shared" si="391"/>
        <v/>
      </c>
      <c r="S3089" s="12" t="str">
        <f t="shared" si="392"/>
        <v/>
      </c>
      <c r="T3089" s="12" t="str">
        <f t="shared" si="393"/>
        <v/>
      </c>
      <c r="U3089" s="12" t="str">
        <f t="shared" si="394"/>
        <v/>
      </c>
      <c r="V3089" s="12" t="str">
        <f t="shared" si="388"/>
        <v/>
      </c>
      <c r="X3089" s="44" t="str">
        <f>IF($D3089="", "", IF(COUNTIF($D$11:$D3089, $D3089)&gt;1, "", $D3089))</f>
        <v/>
      </c>
      <c r="Z3089" s="12" t="str">
        <f>IF($X3089="", "", IF(COUNTIF('Page Categories'!$D$11:$D$1010, $X3089)&gt;0, "", MAX(Z$10:Z3088)+1))</f>
        <v/>
      </c>
      <c r="AB3089" s="44" t="str">
        <f t="shared" si="395"/>
        <v/>
      </c>
    </row>
    <row r="3090" spans="1:28" x14ac:dyDescent="0.25">
      <c r="A3090" s="4"/>
      <c r="B3090" s="44" t="str">
        <f>IF($D3090="", "", IF(IFERROR(INDEX('Page Categories'!$E$11:$E$1010, MATCH($D3090, 'Page Categories'!$D$11:$D$1010, 0)), "")="", 'Page Categories'!$M$21, IFERROR(INDEX('Page Categories'!$E$11:$E$1010, MATCH($D3090, 'Page Categories'!$D$11:$D$1010, 0)), "")))</f>
        <v/>
      </c>
      <c r="C3090" s="4"/>
      <c r="D3090" s="50"/>
      <c r="E3090" s="51"/>
      <c r="F3090" s="51"/>
      <c r="G3090" s="52"/>
      <c r="H3090" s="51"/>
      <c r="I3090" s="53"/>
      <c r="J3090" s="4"/>
      <c r="O3090" s="12" t="str">
        <f t="shared" si="389"/>
        <v/>
      </c>
      <c r="Q3090" s="12" t="str">
        <f t="shared" si="390"/>
        <v/>
      </c>
      <c r="R3090" s="12" t="str">
        <f t="shared" si="391"/>
        <v/>
      </c>
      <c r="S3090" s="12" t="str">
        <f t="shared" si="392"/>
        <v/>
      </c>
      <c r="T3090" s="12" t="str">
        <f t="shared" si="393"/>
        <v/>
      </c>
      <c r="U3090" s="12" t="str">
        <f t="shared" si="394"/>
        <v/>
      </c>
      <c r="V3090" s="12" t="str">
        <f t="shared" si="388"/>
        <v/>
      </c>
      <c r="X3090" s="44" t="str">
        <f>IF($D3090="", "", IF(COUNTIF($D$11:$D3090, $D3090)&gt;1, "", $D3090))</f>
        <v/>
      </c>
      <c r="Z3090" s="12" t="str">
        <f>IF($X3090="", "", IF(COUNTIF('Page Categories'!$D$11:$D$1010, $X3090)&gt;0, "", MAX(Z$10:Z3089)+1))</f>
        <v/>
      </c>
      <c r="AB3090" s="44" t="str">
        <f t="shared" si="395"/>
        <v/>
      </c>
    </row>
    <row r="3091" spans="1:28" x14ac:dyDescent="0.25">
      <c r="A3091" s="4"/>
      <c r="B3091" s="44" t="str">
        <f>IF($D3091="", "", IF(IFERROR(INDEX('Page Categories'!$E$11:$E$1010, MATCH($D3091, 'Page Categories'!$D$11:$D$1010, 0)), "")="", 'Page Categories'!$M$21, IFERROR(INDEX('Page Categories'!$E$11:$E$1010, MATCH($D3091, 'Page Categories'!$D$11:$D$1010, 0)), "")))</f>
        <v/>
      </c>
      <c r="C3091" s="4"/>
      <c r="D3091" s="50"/>
      <c r="E3091" s="51"/>
      <c r="F3091" s="51"/>
      <c r="G3091" s="52"/>
      <c r="H3091" s="51"/>
      <c r="I3091" s="53"/>
      <c r="J3091" s="4"/>
      <c r="O3091" s="12" t="str">
        <f t="shared" si="389"/>
        <v/>
      </c>
      <c r="Q3091" s="12" t="str">
        <f t="shared" si="390"/>
        <v/>
      </c>
      <c r="R3091" s="12" t="str">
        <f t="shared" si="391"/>
        <v/>
      </c>
      <c r="S3091" s="12" t="str">
        <f t="shared" si="392"/>
        <v/>
      </c>
      <c r="T3091" s="12" t="str">
        <f t="shared" si="393"/>
        <v/>
      </c>
      <c r="U3091" s="12" t="str">
        <f t="shared" si="394"/>
        <v/>
      </c>
      <c r="V3091" s="12" t="str">
        <f t="shared" si="388"/>
        <v/>
      </c>
      <c r="X3091" s="44" t="str">
        <f>IF($D3091="", "", IF(COUNTIF($D$11:$D3091, $D3091)&gt;1, "", $D3091))</f>
        <v/>
      </c>
      <c r="Z3091" s="12" t="str">
        <f>IF($X3091="", "", IF(COUNTIF('Page Categories'!$D$11:$D$1010, $X3091)&gt;0, "", MAX(Z$10:Z3090)+1))</f>
        <v/>
      </c>
      <c r="AB3091" s="44" t="str">
        <f t="shared" si="395"/>
        <v/>
      </c>
    </row>
    <row r="3092" spans="1:28" x14ac:dyDescent="0.25">
      <c r="A3092" s="4"/>
      <c r="B3092" s="44" t="str">
        <f>IF($D3092="", "", IF(IFERROR(INDEX('Page Categories'!$E$11:$E$1010, MATCH($D3092, 'Page Categories'!$D$11:$D$1010, 0)), "")="", 'Page Categories'!$M$21, IFERROR(INDEX('Page Categories'!$E$11:$E$1010, MATCH($D3092, 'Page Categories'!$D$11:$D$1010, 0)), "")))</f>
        <v/>
      </c>
      <c r="C3092" s="4"/>
      <c r="D3092" s="50"/>
      <c r="E3092" s="51"/>
      <c r="F3092" s="51"/>
      <c r="G3092" s="52"/>
      <c r="H3092" s="51"/>
      <c r="I3092" s="53"/>
      <c r="J3092" s="4"/>
      <c r="O3092" s="12" t="str">
        <f t="shared" si="389"/>
        <v/>
      </c>
      <c r="Q3092" s="12" t="str">
        <f t="shared" si="390"/>
        <v/>
      </c>
      <c r="R3092" s="12" t="str">
        <f t="shared" si="391"/>
        <v/>
      </c>
      <c r="S3092" s="12" t="str">
        <f t="shared" si="392"/>
        <v/>
      </c>
      <c r="T3092" s="12" t="str">
        <f t="shared" si="393"/>
        <v/>
      </c>
      <c r="U3092" s="12" t="str">
        <f t="shared" si="394"/>
        <v/>
      </c>
      <c r="V3092" s="12" t="str">
        <f t="shared" si="388"/>
        <v/>
      </c>
      <c r="X3092" s="44" t="str">
        <f>IF($D3092="", "", IF(COUNTIF($D$11:$D3092, $D3092)&gt;1, "", $D3092))</f>
        <v/>
      </c>
      <c r="Z3092" s="12" t="str">
        <f>IF($X3092="", "", IF(COUNTIF('Page Categories'!$D$11:$D$1010, $X3092)&gt;0, "", MAX(Z$10:Z3091)+1))</f>
        <v/>
      </c>
      <c r="AB3092" s="44" t="str">
        <f t="shared" si="395"/>
        <v/>
      </c>
    </row>
    <row r="3093" spans="1:28" x14ac:dyDescent="0.25">
      <c r="A3093" s="4"/>
      <c r="B3093" s="44" t="str">
        <f>IF($D3093="", "", IF(IFERROR(INDEX('Page Categories'!$E$11:$E$1010, MATCH($D3093, 'Page Categories'!$D$11:$D$1010, 0)), "")="", 'Page Categories'!$M$21, IFERROR(INDEX('Page Categories'!$E$11:$E$1010, MATCH($D3093, 'Page Categories'!$D$11:$D$1010, 0)), "")))</f>
        <v/>
      </c>
      <c r="C3093" s="4"/>
      <c r="D3093" s="50"/>
      <c r="E3093" s="51"/>
      <c r="F3093" s="51"/>
      <c r="G3093" s="52"/>
      <c r="H3093" s="51"/>
      <c r="I3093" s="53"/>
      <c r="J3093" s="4"/>
      <c r="O3093" s="12" t="str">
        <f t="shared" si="389"/>
        <v/>
      </c>
      <c r="Q3093" s="12" t="str">
        <f t="shared" si="390"/>
        <v/>
      </c>
      <c r="R3093" s="12" t="str">
        <f t="shared" si="391"/>
        <v/>
      </c>
      <c r="S3093" s="12" t="str">
        <f t="shared" si="392"/>
        <v/>
      </c>
      <c r="T3093" s="12" t="str">
        <f t="shared" si="393"/>
        <v/>
      </c>
      <c r="U3093" s="12" t="str">
        <f t="shared" si="394"/>
        <v/>
      </c>
      <c r="V3093" s="12" t="str">
        <f t="shared" si="388"/>
        <v/>
      </c>
      <c r="X3093" s="44" t="str">
        <f>IF($D3093="", "", IF(COUNTIF($D$11:$D3093, $D3093)&gt;1, "", $D3093))</f>
        <v/>
      </c>
      <c r="Z3093" s="12" t="str">
        <f>IF($X3093="", "", IF(COUNTIF('Page Categories'!$D$11:$D$1010, $X3093)&gt;0, "", MAX(Z$10:Z3092)+1))</f>
        <v/>
      </c>
      <c r="AB3093" s="44" t="str">
        <f t="shared" si="395"/>
        <v/>
      </c>
    </row>
    <row r="3094" spans="1:28" x14ac:dyDescent="0.25">
      <c r="A3094" s="4"/>
      <c r="B3094" s="44" t="str">
        <f>IF($D3094="", "", IF(IFERROR(INDEX('Page Categories'!$E$11:$E$1010, MATCH($D3094, 'Page Categories'!$D$11:$D$1010, 0)), "")="", 'Page Categories'!$M$21, IFERROR(INDEX('Page Categories'!$E$11:$E$1010, MATCH($D3094, 'Page Categories'!$D$11:$D$1010, 0)), "")))</f>
        <v/>
      </c>
      <c r="C3094" s="4"/>
      <c r="D3094" s="50"/>
      <c r="E3094" s="51"/>
      <c r="F3094" s="51"/>
      <c r="G3094" s="52"/>
      <c r="H3094" s="51"/>
      <c r="I3094" s="53"/>
      <c r="J3094" s="4"/>
      <c r="O3094" s="12" t="str">
        <f t="shared" si="389"/>
        <v/>
      </c>
      <c r="Q3094" s="12" t="str">
        <f t="shared" si="390"/>
        <v/>
      </c>
      <c r="R3094" s="12" t="str">
        <f t="shared" si="391"/>
        <v/>
      </c>
      <c r="S3094" s="12" t="str">
        <f t="shared" si="392"/>
        <v/>
      </c>
      <c r="T3094" s="12" t="str">
        <f t="shared" si="393"/>
        <v/>
      </c>
      <c r="U3094" s="12" t="str">
        <f t="shared" si="394"/>
        <v/>
      </c>
      <c r="V3094" s="12" t="str">
        <f t="shared" si="388"/>
        <v/>
      </c>
      <c r="X3094" s="44" t="str">
        <f>IF($D3094="", "", IF(COUNTIF($D$11:$D3094, $D3094)&gt;1, "", $D3094))</f>
        <v/>
      </c>
      <c r="Z3094" s="12" t="str">
        <f>IF($X3094="", "", IF(COUNTIF('Page Categories'!$D$11:$D$1010, $X3094)&gt;0, "", MAX(Z$10:Z3093)+1))</f>
        <v/>
      </c>
      <c r="AB3094" s="44" t="str">
        <f t="shared" si="395"/>
        <v/>
      </c>
    </row>
    <row r="3095" spans="1:28" x14ac:dyDescent="0.25">
      <c r="A3095" s="4"/>
      <c r="B3095" s="44" t="str">
        <f>IF($D3095="", "", IF(IFERROR(INDEX('Page Categories'!$E$11:$E$1010, MATCH($D3095, 'Page Categories'!$D$11:$D$1010, 0)), "")="", 'Page Categories'!$M$21, IFERROR(INDEX('Page Categories'!$E$11:$E$1010, MATCH($D3095, 'Page Categories'!$D$11:$D$1010, 0)), "")))</f>
        <v/>
      </c>
      <c r="C3095" s="4"/>
      <c r="D3095" s="50"/>
      <c r="E3095" s="51"/>
      <c r="F3095" s="51"/>
      <c r="G3095" s="52"/>
      <c r="H3095" s="51"/>
      <c r="I3095" s="53"/>
      <c r="J3095" s="4"/>
      <c r="O3095" s="12" t="str">
        <f t="shared" si="389"/>
        <v/>
      </c>
      <c r="Q3095" s="12" t="str">
        <f t="shared" si="390"/>
        <v/>
      </c>
      <c r="R3095" s="12" t="str">
        <f t="shared" si="391"/>
        <v/>
      </c>
      <c r="S3095" s="12" t="str">
        <f t="shared" si="392"/>
        <v/>
      </c>
      <c r="T3095" s="12" t="str">
        <f t="shared" si="393"/>
        <v/>
      </c>
      <c r="U3095" s="12" t="str">
        <f t="shared" si="394"/>
        <v/>
      </c>
      <c r="V3095" s="12" t="str">
        <f t="shared" si="388"/>
        <v/>
      </c>
      <c r="X3095" s="44" t="str">
        <f>IF($D3095="", "", IF(COUNTIF($D$11:$D3095, $D3095)&gt;1, "", $D3095))</f>
        <v/>
      </c>
      <c r="Z3095" s="12" t="str">
        <f>IF($X3095="", "", IF(COUNTIF('Page Categories'!$D$11:$D$1010, $X3095)&gt;0, "", MAX(Z$10:Z3094)+1))</f>
        <v/>
      </c>
      <c r="AB3095" s="44" t="str">
        <f t="shared" si="395"/>
        <v/>
      </c>
    </row>
    <row r="3096" spans="1:28" x14ac:dyDescent="0.25">
      <c r="A3096" s="4"/>
      <c r="B3096" s="44" t="str">
        <f>IF($D3096="", "", IF(IFERROR(INDEX('Page Categories'!$E$11:$E$1010, MATCH($D3096, 'Page Categories'!$D$11:$D$1010, 0)), "")="", 'Page Categories'!$M$21, IFERROR(INDEX('Page Categories'!$E$11:$E$1010, MATCH($D3096, 'Page Categories'!$D$11:$D$1010, 0)), "")))</f>
        <v/>
      </c>
      <c r="C3096" s="4"/>
      <c r="D3096" s="50"/>
      <c r="E3096" s="51"/>
      <c r="F3096" s="51"/>
      <c r="G3096" s="52"/>
      <c r="H3096" s="51"/>
      <c r="I3096" s="53"/>
      <c r="J3096" s="4"/>
      <c r="O3096" s="12" t="str">
        <f t="shared" si="389"/>
        <v/>
      </c>
      <c r="Q3096" s="12" t="str">
        <f t="shared" si="390"/>
        <v/>
      </c>
      <c r="R3096" s="12" t="str">
        <f t="shared" si="391"/>
        <v/>
      </c>
      <c r="S3096" s="12" t="str">
        <f t="shared" si="392"/>
        <v/>
      </c>
      <c r="T3096" s="12" t="str">
        <f t="shared" si="393"/>
        <v/>
      </c>
      <c r="U3096" s="12" t="str">
        <f t="shared" si="394"/>
        <v/>
      </c>
      <c r="V3096" s="12" t="str">
        <f t="shared" si="388"/>
        <v/>
      </c>
      <c r="X3096" s="44" t="str">
        <f>IF($D3096="", "", IF(COUNTIF($D$11:$D3096, $D3096)&gt;1, "", $D3096))</f>
        <v/>
      </c>
      <c r="Z3096" s="12" t="str">
        <f>IF($X3096="", "", IF(COUNTIF('Page Categories'!$D$11:$D$1010, $X3096)&gt;0, "", MAX(Z$10:Z3095)+1))</f>
        <v/>
      </c>
      <c r="AB3096" s="44" t="str">
        <f t="shared" si="395"/>
        <v/>
      </c>
    </row>
    <row r="3097" spans="1:28" x14ac:dyDescent="0.25">
      <c r="A3097" s="4"/>
      <c r="B3097" s="44" t="str">
        <f>IF($D3097="", "", IF(IFERROR(INDEX('Page Categories'!$E$11:$E$1010, MATCH($D3097, 'Page Categories'!$D$11:$D$1010, 0)), "")="", 'Page Categories'!$M$21, IFERROR(INDEX('Page Categories'!$E$11:$E$1010, MATCH($D3097, 'Page Categories'!$D$11:$D$1010, 0)), "")))</f>
        <v/>
      </c>
      <c r="C3097" s="4"/>
      <c r="D3097" s="50"/>
      <c r="E3097" s="51"/>
      <c r="F3097" s="51"/>
      <c r="G3097" s="52"/>
      <c r="H3097" s="51"/>
      <c r="I3097" s="53"/>
      <c r="J3097" s="4"/>
      <c r="O3097" s="12" t="str">
        <f t="shared" si="389"/>
        <v/>
      </c>
      <c r="Q3097" s="12" t="str">
        <f t="shared" si="390"/>
        <v/>
      </c>
      <c r="R3097" s="12" t="str">
        <f t="shared" si="391"/>
        <v/>
      </c>
      <c r="S3097" s="12" t="str">
        <f t="shared" si="392"/>
        <v/>
      </c>
      <c r="T3097" s="12" t="str">
        <f t="shared" si="393"/>
        <v/>
      </c>
      <c r="U3097" s="12" t="str">
        <f t="shared" si="394"/>
        <v/>
      </c>
      <c r="V3097" s="12" t="str">
        <f t="shared" si="388"/>
        <v/>
      </c>
      <c r="X3097" s="44" t="str">
        <f>IF($D3097="", "", IF(COUNTIF($D$11:$D3097, $D3097)&gt;1, "", $D3097))</f>
        <v/>
      </c>
      <c r="Z3097" s="12" t="str">
        <f>IF($X3097="", "", IF(COUNTIF('Page Categories'!$D$11:$D$1010, $X3097)&gt;0, "", MAX(Z$10:Z3096)+1))</f>
        <v/>
      </c>
      <c r="AB3097" s="44" t="str">
        <f t="shared" si="395"/>
        <v/>
      </c>
    </row>
    <row r="3098" spans="1:28" x14ac:dyDescent="0.25">
      <c r="A3098" s="4"/>
      <c r="B3098" s="44" t="str">
        <f>IF($D3098="", "", IF(IFERROR(INDEX('Page Categories'!$E$11:$E$1010, MATCH($D3098, 'Page Categories'!$D$11:$D$1010, 0)), "")="", 'Page Categories'!$M$21, IFERROR(INDEX('Page Categories'!$E$11:$E$1010, MATCH($D3098, 'Page Categories'!$D$11:$D$1010, 0)), "")))</f>
        <v/>
      </c>
      <c r="C3098" s="4"/>
      <c r="D3098" s="50"/>
      <c r="E3098" s="51"/>
      <c r="F3098" s="51"/>
      <c r="G3098" s="52"/>
      <c r="H3098" s="51"/>
      <c r="I3098" s="53"/>
      <c r="J3098" s="4"/>
      <c r="O3098" s="12" t="str">
        <f t="shared" si="389"/>
        <v/>
      </c>
      <c r="Q3098" s="12" t="str">
        <f t="shared" si="390"/>
        <v/>
      </c>
      <c r="R3098" s="12" t="str">
        <f t="shared" si="391"/>
        <v/>
      </c>
      <c r="S3098" s="12" t="str">
        <f t="shared" si="392"/>
        <v/>
      </c>
      <c r="T3098" s="12" t="str">
        <f t="shared" si="393"/>
        <v/>
      </c>
      <c r="U3098" s="12" t="str">
        <f t="shared" si="394"/>
        <v/>
      </c>
      <c r="V3098" s="12" t="str">
        <f t="shared" si="388"/>
        <v/>
      </c>
      <c r="X3098" s="44" t="str">
        <f>IF($D3098="", "", IF(COUNTIF($D$11:$D3098, $D3098)&gt;1, "", $D3098))</f>
        <v/>
      </c>
      <c r="Z3098" s="12" t="str">
        <f>IF($X3098="", "", IF(COUNTIF('Page Categories'!$D$11:$D$1010, $X3098)&gt;0, "", MAX(Z$10:Z3097)+1))</f>
        <v/>
      </c>
      <c r="AB3098" s="44" t="str">
        <f t="shared" si="395"/>
        <v/>
      </c>
    </row>
    <row r="3099" spans="1:28" x14ac:dyDescent="0.25">
      <c r="A3099" s="4"/>
      <c r="B3099" s="44" t="str">
        <f>IF($D3099="", "", IF(IFERROR(INDEX('Page Categories'!$E$11:$E$1010, MATCH($D3099, 'Page Categories'!$D$11:$D$1010, 0)), "")="", 'Page Categories'!$M$21, IFERROR(INDEX('Page Categories'!$E$11:$E$1010, MATCH($D3099, 'Page Categories'!$D$11:$D$1010, 0)), "")))</f>
        <v/>
      </c>
      <c r="C3099" s="4"/>
      <c r="D3099" s="50"/>
      <c r="E3099" s="51"/>
      <c r="F3099" s="51"/>
      <c r="G3099" s="52"/>
      <c r="H3099" s="51"/>
      <c r="I3099" s="53"/>
      <c r="J3099" s="4"/>
      <c r="O3099" s="12" t="str">
        <f t="shared" si="389"/>
        <v/>
      </c>
      <c r="Q3099" s="12" t="str">
        <f t="shared" si="390"/>
        <v/>
      </c>
      <c r="R3099" s="12" t="str">
        <f t="shared" si="391"/>
        <v/>
      </c>
      <c r="S3099" s="12" t="str">
        <f t="shared" si="392"/>
        <v/>
      </c>
      <c r="T3099" s="12" t="str">
        <f t="shared" si="393"/>
        <v/>
      </c>
      <c r="U3099" s="12" t="str">
        <f t="shared" si="394"/>
        <v/>
      </c>
      <c r="V3099" s="12" t="str">
        <f t="shared" si="388"/>
        <v/>
      </c>
      <c r="X3099" s="44" t="str">
        <f>IF($D3099="", "", IF(COUNTIF($D$11:$D3099, $D3099)&gt;1, "", $D3099))</f>
        <v/>
      </c>
      <c r="Z3099" s="12" t="str">
        <f>IF($X3099="", "", IF(COUNTIF('Page Categories'!$D$11:$D$1010, $X3099)&gt;0, "", MAX(Z$10:Z3098)+1))</f>
        <v/>
      </c>
      <c r="AB3099" s="44" t="str">
        <f t="shared" si="395"/>
        <v/>
      </c>
    </row>
    <row r="3100" spans="1:28" x14ac:dyDescent="0.25">
      <c r="A3100" s="4"/>
      <c r="B3100" s="44" t="str">
        <f>IF($D3100="", "", IF(IFERROR(INDEX('Page Categories'!$E$11:$E$1010, MATCH($D3100, 'Page Categories'!$D$11:$D$1010, 0)), "")="", 'Page Categories'!$M$21, IFERROR(INDEX('Page Categories'!$E$11:$E$1010, MATCH($D3100, 'Page Categories'!$D$11:$D$1010, 0)), "")))</f>
        <v/>
      </c>
      <c r="C3100" s="4"/>
      <c r="D3100" s="50"/>
      <c r="E3100" s="51"/>
      <c r="F3100" s="51"/>
      <c r="G3100" s="52"/>
      <c r="H3100" s="51"/>
      <c r="I3100" s="53"/>
      <c r="J3100" s="4"/>
      <c r="O3100" s="12" t="str">
        <f t="shared" si="389"/>
        <v/>
      </c>
      <c r="Q3100" s="12" t="str">
        <f t="shared" si="390"/>
        <v/>
      </c>
      <c r="R3100" s="12" t="str">
        <f t="shared" si="391"/>
        <v/>
      </c>
      <c r="S3100" s="12" t="str">
        <f t="shared" si="392"/>
        <v/>
      </c>
      <c r="T3100" s="12" t="str">
        <f t="shared" si="393"/>
        <v/>
      </c>
      <c r="U3100" s="12" t="str">
        <f t="shared" si="394"/>
        <v/>
      </c>
      <c r="V3100" s="12" t="str">
        <f t="shared" si="388"/>
        <v/>
      </c>
      <c r="X3100" s="44" t="str">
        <f>IF($D3100="", "", IF(COUNTIF($D$11:$D3100, $D3100)&gt;1, "", $D3100))</f>
        <v/>
      </c>
      <c r="Z3100" s="12" t="str">
        <f>IF($X3100="", "", IF(COUNTIF('Page Categories'!$D$11:$D$1010, $X3100)&gt;0, "", MAX(Z$10:Z3099)+1))</f>
        <v/>
      </c>
      <c r="AB3100" s="44" t="str">
        <f t="shared" si="395"/>
        <v/>
      </c>
    </row>
    <row r="3101" spans="1:28" x14ac:dyDescent="0.25">
      <c r="A3101" s="4"/>
      <c r="B3101" s="44" t="str">
        <f>IF($D3101="", "", IF(IFERROR(INDEX('Page Categories'!$E$11:$E$1010, MATCH($D3101, 'Page Categories'!$D$11:$D$1010, 0)), "")="", 'Page Categories'!$M$21, IFERROR(INDEX('Page Categories'!$E$11:$E$1010, MATCH($D3101, 'Page Categories'!$D$11:$D$1010, 0)), "")))</f>
        <v/>
      </c>
      <c r="C3101" s="4"/>
      <c r="D3101" s="50"/>
      <c r="E3101" s="51"/>
      <c r="F3101" s="51"/>
      <c r="G3101" s="52"/>
      <c r="H3101" s="51"/>
      <c r="I3101" s="53"/>
      <c r="J3101" s="4"/>
      <c r="O3101" s="12" t="str">
        <f t="shared" si="389"/>
        <v/>
      </c>
      <c r="Q3101" s="12" t="str">
        <f t="shared" si="390"/>
        <v/>
      </c>
      <c r="R3101" s="12" t="str">
        <f t="shared" si="391"/>
        <v/>
      </c>
      <c r="S3101" s="12" t="str">
        <f t="shared" si="392"/>
        <v/>
      </c>
      <c r="T3101" s="12" t="str">
        <f t="shared" si="393"/>
        <v/>
      </c>
      <c r="U3101" s="12" t="str">
        <f t="shared" si="394"/>
        <v/>
      </c>
      <c r="V3101" s="12" t="str">
        <f t="shared" si="388"/>
        <v/>
      </c>
      <c r="X3101" s="44" t="str">
        <f>IF($D3101="", "", IF(COUNTIF($D$11:$D3101, $D3101)&gt;1, "", $D3101))</f>
        <v/>
      </c>
      <c r="Z3101" s="12" t="str">
        <f>IF($X3101="", "", IF(COUNTIF('Page Categories'!$D$11:$D$1010, $X3101)&gt;0, "", MAX(Z$10:Z3100)+1))</f>
        <v/>
      </c>
      <c r="AB3101" s="44" t="str">
        <f t="shared" si="395"/>
        <v/>
      </c>
    </row>
    <row r="3102" spans="1:28" x14ac:dyDescent="0.25">
      <c r="A3102" s="4"/>
      <c r="B3102" s="44" t="str">
        <f>IF($D3102="", "", IF(IFERROR(INDEX('Page Categories'!$E$11:$E$1010, MATCH($D3102, 'Page Categories'!$D$11:$D$1010, 0)), "")="", 'Page Categories'!$M$21, IFERROR(INDEX('Page Categories'!$E$11:$E$1010, MATCH($D3102, 'Page Categories'!$D$11:$D$1010, 0)), "")))</f>
        <v/>
      </c>
      <c r="C3102" s="4"/>
      <c r="D3102" s="50"/>
      <c r="E3102" s="51"/>
      <c r="F3102" s="51"/>
      <c r="G3102" s="52"/>
      <c r="H3102" s="51"/>
      <c r="I3102" s="53"/>
      <c r="J3102" s="4"/>
      <c r="O3102" s="12" t="str">
        <f t="shared" si="389"/>
        <v/>
      </c>
      <c r="Q3102" s="12" t="str">
        <f t="shared" si="390"/>
        <v/>
      </c>
      <c r="R3102" s="12" t="str">
        <f t="shared" si="391"/>
        <v/>
      </c>
      <c r="S3102" s="12" t="str">
        <f t="shared" si="392"/>
        <v/>
      </c>
      <c r="T3102" s="12" t="str">
        <f t="shared" si="393"/>
        <v/>
      </c>
      <c r="U3102" s="12" t="str">
        <f t="shared" si="394"/>
        <v/>
      </c>
      <c r="V3102" s="12" t="str">
        <f t="shared" si="388"/>
        <v/>
      </c>
      <c r="X3102" s="44" t="str">
        <f>IF($D3102="", "", IF(COUNTIF($D$11:$D3102, $D3102)&gt;1, "", $D3102))</f>
        <v/>
      </c>
      <c r="Z3102" s="12" t="str">
        <f>IF($X3102="", "", IF(COUNTIF('Page Categories'!$D$11:$D$1010, $X3102)&gt;0, "", MAX(Z$10:Z3101)+1))</f>
        <v/>
      </c>
      <c r="AB3102" s="44" t="str">
        <f t="shared" si="395"/>
        <v/>
      </c>
    </row>
    <row r="3103" spans="1:28" x14ac:dyDescent="0.25">
      <c r="A3103" s="4"/>
      <c r="B3103" s="44" t="str">
        <f>IF($D3103="", "", IF(IFERROR(INDEX('Page Categories'!$E$11:$E$1010, MATCH($D3103, 'Page Categories'!$D$11:$D$1010, 0)), "")="", 'Page Categories'!$M$21, IFERROR(INDEX('Page Categories'!$E$11:$E$1010, MATCH($D3103, 'Page Categories'!$D$11:$D$1010, 0)), "")))</f>
        <v/>
      </c>
      <c r="C3103" s="4"/>
      <c r="D3103" s="50"/>
      <c r="E3103" s="51"/>
      <c r="F3103" s="51"/>
      <c r="G3103" s="52"/>
      <c r="H3103" s="51"/>
      <c r="I3103" s="53"/>
      <c r="J3103" s="4"/>
      <c r="O3103" s="12" t="str">
        <f t="shared" si="389"/>
        <v/>
      </c>
      <c r="Q3103" s="12" t="str">
        <f t="shared" si="390"/>
        <v/>
      </c>
      <c r="R3103" s="12" t="str">
        <f t="shared" si="391"/>
        <v/>
      </c>
      <c r="S3103" s="12" t="str">
        <f t="shared" si="392"/>
        <v/>
      </c>
      <c r="T3103" s="12" t="str">
        <f t="shared" si="393"/>
        <v/>
      </c>
      <c r="U3103" s="12" t="str">
        <f t="shared" si="394"/>
        <v/>
      </c>
      <c r="V3103" s="12" t="str">
        <f t="shared" si="388"/>
        <v/>
      </c>
      <c r="X3103" s="44" t="str">
        <f>IF($D3103="", "", IF(COUNTIF($D$11:$D3103, $D3103)&gt;1, "", $D3103))</f>
        <v/>
      </c>
      <c r="Z3103" s="12" t="str">
        <f>IF($X3103="", "", IF(COUNTIF('Page Categories'!$D$11:$D$1010, $X3103)&gt;0, "", MAX(Z$10:Z3102)+1))</f>
        <v/>
      </c>
      <c r="AB3103" s="44" t="str">
        <f t="shared" si="395"/>
        <v/>
      </c>
    </row>
    <row r="3104" spans="1:28" x14ac:dyDescent="0.25">
      <c r="A3104" s="4"/>
      <c r="B3104" s="44" t="str">
        <f>IF($D3104="", "", IF(IFERROR(INDEX('Page Categories'!$E$11:$E$1010, MATCH($D3104, 'Page Categories'!$D$11:$D$1010, 0)), "")="", 'Page Categories'!$M$21, IFERROR(INDEX('Page Categories'!$E$11:$E$1010, MATCH($D3104, 'Page Categories'!$D$11:$D$1010, 0)), "")))</f>
        <v/>
      </c>
      <c r="C3104" s="4"/>
      <c r="D3104" s="50"/>
      <c r="E3104" s="51"/>
      <c r="F3104" s="51"/>
      <c r="G3104" s="52"/>
      <c r="H3104" s="51"/>
      <c r="I3104" s="53"/>
      <c r="J3104" s="4"/>
      <c r="O3104" s="12" t="str">
        <f t="shared" si="389"/>
        <v/>
      </c>
      <c r="Q3104" s="12" t="str">
        <f t="shared" si="390"/>
        <v/>
      </c>
      <c r="R3104" s="12" t="str">
        <f t="shared" si="391"/>
        <v/>
      </c>
      <c r="S3104" s="12" t="str">
        <f t="shared" si="392"/>
        <v/>
      </c>
      <c r="T3104" s="12" t="str">
        <f t="shared" si="393"/>
        <v/>
      </c>
      <c r="U3104" s="12" t="str">
        <f t="shared" si="394"/>
        <v/>
      </c>
      <c r="V3104" s="12" t="str">
        <f t="shared" si="388"/>
        <v/>
      </c>
      <c r="X3104" s="44" t="str">
        <f>IF($D3104="", "", IF(COUNTIF($D$11:$D3104, $D3104)&gt;1, "", $D3104))</f>
        <v/>
      </c>
      <c r="Z3104" s="12" t="str">
        <f>IF($X3104="", "", IF(COUNTIF('Page Categories'!$D$11:$D$1010, $X3104)&gt;0, "", MAX(Z$10:Z3103)+1))</f>
        <v/>
      </c>
      <c r="AB3104" s="44" t="str">
        <f t="shared" si="395"/>
        <v/>
      </c>
    </row>
    <row r="3105" spans="1:28" x14ac:dyDescent="0.25">
      <c r="A3105" s="4"/>
      <c r="B3105" s="44" t="str">
        <f>IF($D3105="", "", IF(IFERROR(INDEX('Page Categories'!$E$11:$E$1010, MATCH($D3105, 'Page Categories'!$D$11:$D$1010, 0)), "")="", 'Page Categories'!$M$21, IFERROR(INDEX('Page Categories'!$E$11:$E$1010, MATCH($D3105, 'Page Categories'!$D$11:$D$1010, 0)), "")))</f>
        <v/>
      </c>
      <c r="C3105" s="4"/>
      <c r="D3105" s="50"/>
      <c r="E3105" s="51"/>
      <c r="F3105" s="51"/>
      <c r="G3105" s="52"/>
      <c r="H3105" s="51"/>
      <c r="I3105" s="53"/>
      <c r="J3105" s="4"/>
      <c r="O3105" s="12" t="str">
        <f t="shared" si="389"/>
        <v/>
      </c>
      <c r="Q3105" s="12" t="str">
        <f t="shared" si="390"/>
        <v/>
      </c>
      <c r="R3105" s="12" t="str">
        <f t="shared" si="391"/>
        <v/>
      </c>
      <c r="S3105" s="12" t="str">
        <f t="shared" si="392"/>
        <v/>
      </c>
      <c r="T3105" s="12" t="str">
        <f t="shared" si="393"/>
        <v/>
      </c>
      <c r="U3105" s="12" t="str">
        <f t="shared" si="394"/>
        <v/>
      </c>
      <c r="V3105" s="12" t="str">
        <f t="shared" si="388"/>
        <v/>
      </c>
      <c r="X3105" s="44" t="str">
        <f>IF($D3105="", "", IF(COUNTIF($D$11:$D3105, $D3105)&gt;1, "", $D3105))</f>
        <v/>
      </c>
      <c r="Z3105" s="12" t="str">
        <f>IF($X3105="", "", IF(COUNTIF('Page Categories'!$D$11:$D$1010, $X3105)&gt;0, "", MAX(Z$10:Z3104)+1))</f>
        <v/>
      </c>
      <c r="AB3105" s="44" t="str">
        <f t="shared" si="395"/>
        <v/>
      </c>
    </row>
    <row r="3106" spans="1:28" x14ac:dyDescent="0.25">
      <c r="A3106" s="4"/>
      <c r="B3106" s="44" t="str">
        <f>IF($D3106="", "", IF(IFERROR(INDEX('Page Categories'!$E$11:$E$1010, MATCH($D3106, 'Page Categories'!$D$11:$D$1010, 0)), "")="", 'Page Categories'!$M$21, IFERROR(INDEX('Page Categories'!$E$11:$E$1010, MATCH($D3106, 'Page Categories'!$D$11:$D$1010, 0)), "")))</f>
        <v/>
      </c>
      <c r="C3106" s="4"/>
      <c r="D3106" s="50"/>
      <c r="E3106" s="51"/>
      <c r="F3106" s="51"/>
      <c r="G3106" s="52"/>
      <c r="H3106" s="51"/>
      <c r="I3106" s="53"/>
      <c r="J3106" s="4"/>
      <c r="O3106" s="12" t="str">
        <f t="shared" si="389"/>
        <v/>
      </c>
      <c r="Q3106" s="12" t="str">
        <f t="shared" si="390"/>
        <v/>
      </c>
      <c r="R3106" s="12" t="str">
        <f t="shared" si="391"/>
        <v/>
      </c>
      <c r="S3106" s="12" t="str">
        <f t="shared" si="392"/>
        <v/>
      </c>
      <c r="T3106" s="12" t="str">
        <f t="shared" si="393"/>
        <v/>
      </c>
      <c r="U3106" s="12" t="str">
        <f t="shared" si="394"/>
        <v/>
      </c>
      <c r="V3106" s="12" t="str">
        <f t="shared" si="388"/>
        <v/>
      </c>
      <c r="X3106" s="44" t="str">
        <f>IF($D3106="", "", IF(COUNTIF($D$11:$D3106, $D3106)&gt;1, "", $D3106))</f>
        <v/>
      </c>
      <c r="Z3106" s="12" t="str">
        <f>IF($X3106="", "", IF(COUNTIF('Page Categories'!$D$11:$D$1010, $X3106)&gt;0, "", MAX(Z$10:Z3105)+1))</f>
        <v/>
      </c>
      <c r="AB3106" s="44" t="str">
        <f t="shared" si="395"/>
        <v/>
      </c>
    </row>
    <row r="3107" spans="1:28" x14ac:dyDescent="0.25">
      <c r="A3107" s="4"/>
      <c r="B3107" s="44" t="str">
        <f>IF($D3107="", "", IF(IFERROR(INDEX('Page Categories'!$E$11:$E$1010, MATCH($D3107, 'Page Categories'!$D$11:$D$1010, 0)), "")="", 'Page Categories'!$M$21, IFERROR(INDEX('Page Categories'!$E$11:$E$1010, MATCH($D3107, 'Page Categories'!$D$11:$D$1010, 0)), "")))</f>
        <v/>
      </c>
      <c r="C3107" s="4"/>
      <c r="D3107" s="50"/>
      <c r="E3107" s="51"/>
      <c r="F3107" s="51"/>
      <c r="G3107" s="52"/>
      <c r="H3107" s="51"/>
      <c r="I3107" s="53"/>
      <c r="J3107" s="4"/>
      <c r="O3107" s="12" t="str">
        <f t="shared" si="389"/>
        <v/>
      </c>
      <c r="Q3107" s="12" t="str">
        <f t="shared" si="390"/>
        <v/>
      </c>
      <c r="R3107" s="12" t="str">
        <f t="shared" si="391"/>
        <v/>
      </c>
      <c r="S3107" s="12" t="str">
        <f t="shared" si="392"/>
        <v/>
      </c>
      <c r="T3107" s="12" t="str">
        <f t="shared" si="393"/>
        <v/>
      </c>
      <c r="U3107" s="12" t="str">
        <f t="shared" si="394"/>
        <v/>
      </c>
      <c r="V3107" s="12" t="str">
        <f t="shared" si="388"/>
        <v/>
      </c>
      <c r="X3107" s="44" t="str">
        <f>IF($D3107="", "", IF(COUNTIF($D$11:$D3107, $D3107)&gt;1, "", $D3107))</f>
        <v/>
      </c>
      <c r="Z3107" s="12" t="str">
        <f>IF($X3107="", "", IF(COUNTIF('Page Categories'!$D$11:$D$1010, $X3107)&gt;0, "", MAX(Z$10:Z3106)+1))</f>
        <v/>
      </c>
      <c r="AB3107" s="44" t="str">
        <f t="shared" si="395"/>
        <v/>
      </c>
    </row>
    <row r="3108" spans="1:28" x14ac:dyDescent="0.25">
      <c r="A3108" s="4"/>
      <c r="B3108" s="44" t="str">
        <f>IF($D3108="", "", IF(IFERROR(INDEX('Page Categories'!$E$11:$E$1010, MATCH($D3108, 'Page Categories'!$D$11:$D$1010, 0)), "")="", 'Page Categories'!$M$21, IFERROR(INDEX('Page Categories'!$E$11:$E$1010, MATCH($D3108, 'Page Categories'!$D$11:$D$1010, 0)), "")))</f>
        <v/>
      </c>
      <c r="C3108" s="4"/>
      <c r="D3108" s="50"/>
      <c r="E3108" s="51"/>
      <c r="F3108" s="51"/>
      <c r="G3108" s="52"/>
      <c r="H3108" s="51"/>
      <c r="I3108" s="53"/>
      <c r="J3108" s="4"/>
      <c r="O3108" s="12" t="str">
        <f t="shared" si="389"/>
        <v/>
      </c>
      <c r="Q3108" s="12" t="str">
        <f t="shared" si="390"/>
        <v/>
      </c>
      <c r="R3108" s="12" t="str">
        <f t="shared" si="391"/>
        <v/>
      </c>
      <c r="S3108" s="12" t="str">
        <f t="shared" si="392"/>
        <v/>
      </c>
      <c r="T3108" s="12" t="str">
        <f t="shared" si="393"/>
        <v/>
      </c>
      <c r="U3108" s="12" t="str">
        <f t="shared" si="394"/>
        <v/>
      </c>
      <c r="V3108" s="12" t="str">
        <f t="shared" si="388"/>
        <v/>
      </c>
      <c r="X3108" s="44" t="str">
        <f>IF($D3108="", "", IF(COUNTIF($D$11:$D3108, $D3108)&gt;1, "", $D3108))</f>
        <v/>
      </c>
      <c r="Z3108" s="12" t="str">
        <f>IF($X3108="", "", IF(COUNTIF('Page Categories'!$D$11:$D$1010, $X3108)&gt;0, "", MAX(Z$10:Z3107)+1))</f>
        <v/>
      </c>
      <c r="AB3108" s="44" t="str">
        <f t="shared" si="395"/>
        <v/>
      </c>
    </row>
    <row r="3109" spans="1:28" x14ac:dyDescent="0.25">
      <c r="A3109" s="4"/>
      <c r="B3109" s="44" t="str">
        <f>IF($D3109="", "", IF(IFERROR(INDEX('Page Categories'!$E$11:$E$1010, MATCH($D3109, 'Page Categories'!$D$11:$D$1010, 0)), "")="", 'Page Categories'!$M$21, IFERROR(INDEX('Page Categories'!$E$11:$E$1010, MATCH($D3109, 'Page Categories'!$D$11:$D$1010, 0)), "")))</f>
        <v/>
      </c>
      <c r="C3109" s="4"/>
      <c r="D3109" s="50"/>
      <c r="E3109" s="51"/>
      <c r="F3109" s="51"/>
      <c r="G3109" s="52"/>
      <c r="H3109" s="51"/>
      <c r="I3109" s="53"/>
      <c r="J3109" s="4"/>
      <c r="O3109" s="12" t="str">
        <f t="shared" si="389"/>
        <v/>
      </c>
      <c r="Q3109" s="12" t="str">
        <f t="shared" si="390"/>
        <v/>
      </c>
      <c r="R3109" s="12" t="str">
        <f t="shared" si="391"/>
        <v/>
      </c>
      <c r="S3109" s="12" t="str">
        <f t="shared" si="392"/>
        <v/>
      </c>
      <c r="T3109" s="12" t="str">
        <f t="shared" si="393"/>
        <v/>
      </c>
      <c r="U3109" s="12" t="str">
        <f t="shared" si="394"/>
        <v/>
      </c>
      <c r="V3109" s="12" t="str">
        <f t="shared" si="388"/>
        <v/>
      </c>
      <c r="X3109" s="44" t="str">
        <f>IF($D3109="", "", IF(COUNTIF($D$11:$D3109, $D3109)&gt;1, "", $D3109))</f>
        <v/>
      </c>
      <c r="Z3109" s="12" t="str">
        <f>IF($X3109="", "", IF(COUNTIF('Page Categories'!$D$11:$D$1010, $X3109)&gt;0, "", MAX(Z$10:Z3108)+1))</f>
        <v/>
      </c>
      <c r="AB3109" s="44" t="str">
        <f t="shared" si="395"/>
        <v/>
      </c>
    </row>
    <row r="3110" spans="1:28" x14ac:dyDescent="0.25">
      <c r="A3110" s="4"/>
      <c r="B3110" s="44" t="str">
        <f>IF($D3110="", "", IF(IFERROR(INDEX('Page Categories'!$E$11:$E$1010, MATCH($D3110, 'Page Categories'!$D$11:$D$1010, 0)), "")="", 'Page Categories'!$M$21, IFERROR(INDEX('Page Categories'!$E$11:$E$1010, MATCH($D3110, 'Page Categories'!$D$11:$D$1010, 0)), "")))</f>
        <v/>
      </c>
      <c r="C3110" s="4"/>
      <c r="D3110" s="50"/>
      <c r="E3110" s="51"/>
      <c r="F3110" s="51"/>
      <c r="G3110" s="52"/>
      <c r="H3110" s="51"/>
      <c r="I3110" s="53"/>
      <c r="J3110" s="4"/>
      <c r="O3110" s="12" t="str">
        <f t="shared" si="389"/>
        <v/>
      </c>
      <c r="Q3110" s="12" t="str">
        <f t="shared" si="390"/>
        <v/>
      </c>
      <c r="R3110" s="12" t="str">
        <f t="shared" si="391"/>
        <v/>
      </c>
      <c r="S3110" s="12" t="str">
        <f t="shared" si="392"/>
        <v/>
      </c>
      <c r="T3110" s="12" t="str">
        <f t="shared" si="393"/>
        <v/>
      </c>
      <c r="U3110" s="12" t="str">
        <f t="shared" si="394"/>
        <v/>
      </c>
      <c r="V3110" s="12" t="str">
        <f t="shared" si="388"/>
        <v/>
      </c>
      <c r="X3110" s="44" t="str">
        <f>IF($D3110="", "", IF(COUNTIF($D$11:$D3110, $D3110)&gt;1, "", $D3110))</f>
        <v/>
      </c>
      <c r="Z3110" s="12" t="str">
        <f>IF($X3110="", "", IF(COUNTIF('Page Categories'!$D$11:$D$1010, $X3110)&gt;0, "", MAX(Z$10:Z3109)+1))</f>
        <v/>
      </c>
      <c r="AB3110" s="44" t="str">
        <f t="shared" si="395"/>
        <v/>
      </c>
    </row>
    <row r="3111" spans="1:28" x14ac:dyDescent="0.25">
      <c r="A3111" s="4"/>
      <c r="B3111" s="44" t="str">
        <f>IF($D3111="", "", IF(IFERROR(INDEX('Page Categories'!$E$11:$E$1010, MATCH($D3111, 'Page Categories'!$D$11:$D$1010, 0)), "")="", 'Page Categories'!$M$21, IFERROR(INDEX('Page Categories'!$E$11:$E$1010, MATCH($D3111, 'Page Categories'!$D$11:$D$1010, 0)), "")))</f>
        <v/>
      </c>
      <c r="C3111" s="4"/>
      <c r="D3111" s="50"/>
      <c r="E3111" s="51"/>
      <c r="F3111" s="51"/>
      <c r="G3111" s="52"/>
      <c r="H3111" s="51"/>
      <c r="I3111" s="53"/>
      <c r="J3111" s="4"/>
      <c r="O3111" s="12" t="str">
        <f t="shared" si="389"/>
        <v/>
      </c>
      <c r="Q3111" s="12" t="str">
        <f t="shared" si="390"/>
        <v/>
      </c>
      <c r="R3111" s="12" t="str">
        <f t="shared" si="391"/>
        <v/>
      </c>
      <c r="S3111" s="12" t="str">
        <f t="shared" si="392"/>
        <v/>
      </c>
      <c r="T3111" s="12" t="str">
        <f t="shared" si="393"/>
        <v/>
      </c>
      <c r="U3111" s="12" t="str">
        <f t="shared" si="394"/>
        <v/>
      </c>
      <c r="V3111" s="12" t="str">
        <f t="shared" si="388"/>
        <v/>
      </c>
      <c r="X3111" s="44" t="str">
        <f>IF($D3111="", "", IF(COUNTIF($D$11:$D3111, $D3111)&gt;1, "", $D3111))</f>
        <v/>
      </c>
      <c r="Z3111" s="12" t="str">
        <f>IF($X3111="", "", IF(COUNTIF('Page Categories'!$D$11:$D$1010, $X3111)&gt;0, "", MAX(Z$10:Z3110)+1))</f>
        <v/>
      </c>
      <c r="AB3111" s="44" t="str">
        <f t="shared" si="395"/>
        <v/>
      </c>
    </row>
    <row r="3112" spans="1:28" x14ac:dyDescent="0.25">
      <c r="A3112" s="4"/>
      <c r="B3112" s="44" t="str">
        <f>IF($D3112="", "", IF(IFERROR(INDEX('Page Categories'!$E$11:$E$1010, MATCH($D3112, 'Page Categories'!$D$11:$D$1010, 0)), "")="", 'Page Categories'!$M$21, IFERROR(INDEX('Page Categories'!$E$11:$E$1010, MATCH($D3112, 'Page Categories'!$D$11:$D$1010, 0)), "")))</f>
        <v/>
      </c>
      <c r="C3112" s="4"/>
      <c r="D3112" s="50"/>
      <c r="E3112" s="51"/>
      <c r="F3112" s="51"/>
      <c r="G3112" s="52"/>
      <c r="H3112" s="51"/>
      <c r="I3112" s="53"/>
      <c r="J3112" s="4"/>
      <c r="O3112" s="12" t="str">
        <f t="shared" si="389"/>
        <v/>
      </c>
      <c r="Q3112" s="12" t="str">
        <f t="shared" si="390"/>
        <v/>
      </c>
      <c r="R3112" s="12" t="str">
        <f t="shared" si="391"/>
        <v/>
      </c>
      <c r="S3112" s="12" t="str">
        <f t="shared" si="392"/>
        <v/>
      </c>
      <c r="T3112" s="12" t="str">
        <f t="shared" si="393"/>
        <v/>
      </c>
      <c r="U3112" s="12" t="str">
        <f t="shared" si="394"/>
        <v/>
      </c>
      <c r="V3112" s="12" t="str">
        <f t="shared" si="388"/>
        <v/>
      </c>
      <c r="X3112" s="44" t="str">
        <f>IF($D3112="", "", IF(COUNTIF($D$11:$D3112, $D3112)&gt;1, "", $D3112))</f>
        <v/>
      </c>
      <c r="Z3112" s="12" t="str">
        <f>IF($X3112="", "", IF(COUNTIF('Page Categories'!$D$11:$D$1010, $X3112)&gt;0, "", MAX(Z$10:Z3111)+1))</f>
        <v/>
      </c>
      <c r="AB3112" s="44" t="str">
        <f t="shared" si="395"/>
        <v/>
      </c>
    </row>
    <row r="3113" spans="1:28" x14ac:dyDescent="0.25">
      <c r="A3113" s="4"/>
      <c r="B3113" s="44" t="str">
        <f>IF($D3113="", "", IF(IFERROR(INDEX('Page Categories'!$E$11:$E$1010, MATCH($D3113, 'Page Categories'!$D$11:$D$1010, 0)), "")="", 'Page Categories'!$M$21, IFERROR(INDEX('Page Categories'!$E$11:$E$1010, MATCH($D3113, 'Page Categories'!$D$11:$D$1010, 0)), "")))</f>
        <v/>
      </c>
      <c r="C3113" s="4"/>
      <c r="D3113" s="50"/>
      <c r="E3113" s="51"/>
      <c r="F3113" s="51"/>
      <c r="G3113" s="52"/>
      <c r="H3113" s="51"/>
      <c r="I3113" s="53"/>
      <c r="J3113" s="4"/>
      <c r="O3113" s="12" t="str">
        <f t="shared" si="389"/>
        <v/>
      </c>
      <c r="Q3113" s="12" t="str">
        <f t="shared" si="390"/>
        <v/>
      </c>
      <c r="R3113" s="12" t="str">
        <f t="shared" si="391"/>
        <v/>
      </c>
      <c r="S3113" s="12" t="str">
        <f t="shared" si="392"/>
        <v/>
      </c>
      <c r="T3113" s="12" t="str">
        <f t="shared" si="393"/>
        <v/>
      </c>
      <c r="U3113" s="12" t="str">
        <f t="shared" si="394"/>
        <v/>
      </c>
      <c r="V3113" s="12" t="str">
        <f t="shared" si="388"/>
        <v/>
      </c>
      <c r="X3113" s="44" t="str">
        <f>IF($D3113="", "", IF(COUNTIF($D$11:$D3113, $D3113)&gt;1, "", $D3113))</f>
        <v/>
      </c>
      <c r="Z3113" s="12" t="str">
        <f>IF($X3113="", "", IF(COUNTIF('Page Categories'!$D$11:$D$1010, $X3113)&gt;0, "", MAX(Z$10:Z3112)+1))</f>
        <v/>
      </c>
      <c r="AB3113" s="44" t="str">
        <f t="shared" si="395"/>
        <v/>
      </c>
    </row>
    <row r="3114" spans="1:28" x14ac:dyDescent="0.25">
      <c r="A3114" s="4"/>
      <c r="B3114" s="44" t="str">
        <f>IF($D3114="", "", IF(IFERROR(INDEX('Page Categories'!$E$11:$E$1010, MATCH($D3114, 'Page Categories'!$D$11:$D$1010, 0)), "")="", 'Page Categories'!$M$21, IFERROR(INDEX('Page Categories'!$E$11:$E$1010, MATCH($D3114, 'Page Categories'!$D$11:$D$1010, 0)), "")))</f>
        <v/>
      </c>
      <c r="C3114" s="4"/>
      <c r="D3114" s="50"/>
      <c r="E3114" s="51"/>
      <c r="F3114" s="51"/>
      <c r="G3114" s="52"/>
      <c r="H3114" s="51"/>
      <c r="I3114" s="53"/>
      <c r="J3114" s="4"/>
      <c r="O3114" s="12" t="str">
        <f t="shared" si="389"/>
        <v/>
      </c>
      <c r="Q3114" s="12" t="str">
        <f t="shared" si="390"/>
        <v/>
      </c>
      <c r="R3114" s="12" t="str">
        <f t="shared" si="391"/>
        <v/>
      </c>
      <c r="S3114" s="12" t="str">
        <f t="shared" si="392"/>
        <v/>
      </c>
      <c r="T3114" s="12" t="str">
        <f t="shared" si="393"/>
        <v/>
      </c>
      <c r="U3114" s="12" t="str">
        <f t="shared" si="394"/>
        <v/>
      </c>
      <c r="V3114" s="12" t="str">
        <f t="shared" si="388"/>
        <v/>
      </c>
      <c r="X3114" s="44" t="str">
        <f>IF($D3114="", "", IF(COUNTIF($D$11:$D3114, $D3114)&gt;1, "", $D3114))</f>
        <v/>
      </c>
      <c r="Z3114" s="12" t="str">
        <f>IF($X3114="", "", IF(COUNTIF('Page Categories'!$D$11:$D$1010, $X3114)&gt;0, "", MAX(Z$10:Z3113)+1))</f>
        <v/>
      </c>
      <c r="AB3114" s="44" t="str">
        <f t="shared" si="395"/>
        <v/>
      </c>
    </row>
    <row r="3115" spans="1:28" x14ac:dyDescent="0.25">
      <c r="A3115" s="4"/>
      <c r="B3115" s="44" t="str">
        <f>IF($D3115="", "", IF(IFERROR(INDEX('Page Categories'!$E$11:$E$1010, MATCH($D3115, 'Page Categories'!$D$11:$D$1010, 0)), "")="", 'Page Categories'!$M$21, IFERROR(INDEX('Page Categories'!$E$11:$E$1010, MATCH($D3115, 'Page Categories'!$D$11:$D$1010, 0)), "")))</f>
        <v/>
      </c>
      <c r="C3115" s="4"/>
      <c r="D3115" s="50"/>
      <c r="E3115" s="51"/>
      <c r="F3115" s="51"/>
      <c r="G3115" s="52"/>
      <c r="H3115" s="51"/>
      <c r="I3115" s="53"/>
      <c r="J3115" s="4"/>
      <c r="O3115" s="12" t="str">
        <f t="shared" si="389"/>
        <v/>
      </c>
      <c r="Q3115" s="12" t="str">
        <f t="shared" si="390"/>
        <v/>
      </c>
      <c r="R3115" s="12" t="str">
        <f t="shared" si="391"/>
        <v/>
      </c>
      <c r="S3115" s="12" t="str">
        <f t="shared" si="392"/>
        <v/>
      </c>
      <c r="T3115" s="12" t="str">
        <f t="shared" si="393"/>
        <v/>
      </c>
      <c r="U3115" s="12" t="str">
        <f t="shared" si="394"/>
        <v/>
      </c>
      <c r="V3115" s="12" t="str">
        <f t="shared" si="388"/>
        <v/>
      </c>
      <c r="X3115" s="44" t="str">
        <f>IF($D3115="", "", IF(COUNTIF($D$11:$D3115, $D3115)&gt;1, "", $D3115))</f>
        <v/>
      </c>
      <c r="Z3115" s="12" t="str">
        <f>IF($X3115="", "", IF(COUNTIF('Page Categories'!$D$11:$D$1010, $X3115)&gt;0, "", MAX(Z$10:Z3114)+1))</f>
        <v/>
      </c>
      <c r="AB3115" s="44" t="str">
        <f t="shared" si="395"/>
        <v/>
      </c>
    </row>
    <row r="3116" spans="1:28" x14ac:dyDescent="0.25">
      <c r="A3116" s="4"/>
      <c r="B3116" s="44" t="str">
        <f>IF($D3116="", "", IF(IFERROR(INDEX('Page Categories'!$E$11:$E$1010, MATCH($D3116, 'Page Categories'!$D$11:$D$1010, 0)), "")="", 'Page Categories'!$M$21, IFERROR(INDEX('Page Categories'!$E$11:$E$1010, MATCH($D3116, 'Page Categories'!$D$11:$D$1010, 0)), "")))</f>
        <v/>
      </c>
      <c r="C3116" s="4"/>
      <c r="D3116" s="50"/>
      <c r="E3116" s="51"/>
      <c r="F3116" s="51"/>
      <c r="G3116" s="52"/>
      <c r="H3116" s="51"/>
      <c r="I3116" s="53"/>
      <c r="J3116" s="4"/>
      <c r="O3116" s="12" t="str">
        <f t="shared" si="389"/>
        <v/>
      </c>
      <c r="Q3116" s="12" t="str">
        <f t="shared" si="390"/>
        <v/>
      </c>
      <c r="R3116" s="12" t="str">
        <f t="shared" si="391"/>
        <v/>
      </c>
      <c r="S3116" s="12" t="str">
        <f t="shared" si="392"/>
        <v/>
      </c>
      <c r="T3116" s="12" t="str">
        <f t="shared" si="393"/>
        <v/>
      </c>
      <c r="U3116" s="12" t="str">
        <f t="shared" si="394"/>
        <v/>
      </c>
      <c r="V3116" s="12" t="str">
        <f t="shared" si="388"/>
        <v/>
      </c>
      <c r="X3116" s="44" t="str">
        <f>IF($D3116="", "", IF(COUNTIF($D$11:$D3116, $D3116)&gt;1, "", $D3116))</f>
        <v/>
      </c>
      <c r="Z3116" s="12" t="str">
        <f>IF($X3116="", "", IF(COUNTIF('Page Categories'!$D$11:$D$1010, $X3116)&gt;0, "", MAX(Z$10:Z3115)+1))</f>
        <v/>
      </c>
      <c r="AB3116" s="44" t="str">
        <f t="shared" si="395"/>
        <v/>
      </c>
    </row>
    <row r="3117" spans="1:28" x14ac:dyDescent="0.25">
      <c r="A3117" s="4"/>
      <c r="B3117" s="44" t="str">
        <f>IF($D3117="", "", IF(IFERROR(INDEX('Page Categories'!$E$11:$E$1010, MATCH($D3117, 'Page Categories'!$D$11:$D$1010, 0)), "")="", 'Page Categories'!$M$21, IFERROR(INDEX('Page Categories'!$E$11:$E$1010, MATCH($D3117, 'Page Categories'!$D$11:$D$1010, 0)), "")))</f>
        <v/>
      </c>
      <c r="C3117" s="4"/>
      <c r="D3117" s="50"/>
      <c r="E3117" s="51"/>
      <c r="F3117" s="51"/>
      <c r="G3117" s="52"/>
      <c r="H3117" s="51"/>
      <c r="I3117" s="53"/>
      <c r="J3117" s="4"/>
      <c r="O3117" s="12" t="str">
        <f t="shared" si="389"/>
        <v/>
      </c>
      <c r="Q3117" s="12" t="str">
        <f t="shared" si="390"/>
        <v/>
      </c>
      <c r="R3117" s="12" t="str">
        <f t="shared" si="391"/>
        <v/>
      </c>
      <c r="S3117" s="12" t="str">
        <f t="shared" si="392"/>
        <v/>
      </c>
      <c r="T3117" s="12" t="str">
        <f t="shared" si="393"/>
        <v/>
      </c>
      <c r="U3117" s="12" t="str">
        <f t="shared" si="394"/>
        <v/>
      </c>
      <c r="V3117" s="12" t="str">
        <f t="shared" si="388"/>
        <v/>
      </c>
      <c r="X3117" s="44" t="str">
        <f>IF($D3117="", "", IF(COUNTIF($D$11:$D3117, $D3117)&gt;1, "", $D3117))</f>
        <v/>
      </c>
      <c r="Z3117" s="12" t="str">
        <f>IF($X3117="", "", IF(COUNTIF('Page Categories'!$D$11:$D$1010, $X3117)&gt;0, "", MAX(Z$10:Z3116)+1))</f>
        <v/>
      </c>
      <c r="AB3117" s="44" t="str">
        <f t="shared" si="395"/>
        <v/>
      </c>
    </row>
    <row r="3118" spans="1:28" x14ac:dyDescent="0.25">
      <c r="A3118" s="4"/>
      <c r="B3118" s="44" t="str">
        <f>IF($D3118="", "", IF(IFERROR(INDEX('Page Categories'!$E$11:$E$1010, MATCH($D3118, 'Page Categories'!$D$11:$D$1010, 0)), "")="", 'Page Categories'!$M$21, IFERROR(INDEX('Page Categories'!$E$11:$E$1010, MATCH($D3118, 'Page Categories'!$D$11:$D$1010, 0)), "")))</f>
        <v/>
      </c>
      <c r="C3118" s="4"/>
      <c r="D3118" s="50"/>
      <c r="E3118" s="51"/>
      <c r="F3118" s="51"/>
      <c r="G3118" s="52"/>
      <c r="H3118" s="51"/>
      <c r="I3118" s="53"/>
      <c r="J3118" s="4"/>
      <c r="O3118" s="12" t="str">
        <f t="shared" si="389"/>
        <v/>
      </c>
      <c r="Q3118" s="12" t="str">
        <f t="shared" si="390"/>
        <v/>
      </c>
      <c r="R3118" s="12" t="str">
        <f t="shared" si="391"/>
        <v/>
      </c>
      <c r="S3118" s="12" t="str">
        <f t="shared" si="392"/>
        <v/>
      </c>
      <c r="T3118" s="12" t="str">
        <f t="shared" si="393"/>
        <v/>
      </c>
      <c r="U3118" s="12" t="str">
        <f t="shared" si="394"/>
        <v/>
      </c>
      <c r="V3118" s="12" t="str">
        <f t="shared" si="388"/>
        <v/>
      </c>
      <c r="X3118" s="44" t="str">
        <f>IF($D3118="", "", IF(COUNTIF($D$11:$D3118, $D3118)&gt;1, "", $D3118))</f>
        <v/>
      </c>
      <c r="Z3118" s="12" t="str">
        <f>IF($X3118="", "", IF(COUNTIF('Page Categories'!$D$11:$D$1010, $X3118)&gt;0, "", MAX(Z$10:Z3117)+1))</f>
        <v/>
      </c>
      <c r="AB3118" s="44" t="str">
        <f t="shared" si="395"/>
        <v/>
      </c>
    </row>
    <row r="3119" spans="1:28" x14ac:dyDescent="0.25">
      <c r="A3119" s="4"/>
      <c r="B3119" s="44" t="str">
        <f>IF($D3119="", "", IF(IFERROR(INDEX('Page Categories'!$E$11:$E$1010, MATCH($D3119, 'Page Categories'!$D$11:$D$1010, 0)), "")="", 'Page Categories'!$M$21, IFERROR(INDEX('Page Categories'!$E$11:$E$1010, MATCH($D3119, 'Page Categories'!$D$11:$D$1010, 0)), "")))</f>
        <v/>
      </c>
      <c r="C3119" s="4"/>
      <c r="D3119" s="50"/>
      <c r="E3119" s="51"/>
      <c r="F3119" s="51"/>
      <c r="G3119" s="52"/>
      <c r="H3119" s="51"/>
      <c r="I3119" s="53"/>
      <c r="J3119" s="4"/>
      <c r="O3119" s="12" t="str">
        <f t="shared" si="389"/>
        <v/>
      </c>
      <c r="Q3119" s="12" t="str">
        <f t="shared" si="390"/>
        <v/>
      </c>
      <c r="R3119" s="12" t="str">
        <f t="shared" si="391"/>
        <v/>
      </c>
      <c r="S3119" s="12" t="str">
        <f t="shared" si="392"/>
        <v/>
      </c>
      <c r="T3119" s="12" t="str">
        <f t="shared" si="393"/>
        <v/>
      </c>
      <c r="U3119" s="12" t="str">
        <f t="shared" si="394"/>
        <v/>
      </c>
      <c r="V3119" s="12" t="str">
        <f t="shared" si="388"/>
        <v/>
      </c>
      <c r="X3119" s="44" t="str">
        <f>IF($D3119="", "", IF(COUNTIF($D$11:$D3119, $D3119)&gt;1, "", $D3119))</f>
        <v/>
      </c>
      <c r="Z3119" s="12" t="str">
        <f>IF($X3119="", "", IF(COUNTIF('Page Categories'!$D$11:$D$1010, $X3119)&gt;0, "", MAX(Z$10:Z3118)+1))</f>
        <v/>
      </c>
      <c r="AB3119" s="44" t="str">
        <f t="shared" si="395"/>
        <v/>
      </c>
    </row>
    <row r="3120" spans="1:28" x14ac:dyDescent="0.25">
      <c r="A3120" s="4"/>
      <c r="B3120" s="44" t="str">
        <f>IF($D3120="", "", IF(IFERROR(INDEX('Page Categories'!$E$11:$E$1010, MATCH($D3120, 'Page Categories'!$D$11:$D$1010, 0)), "")="", 'Page Categories'!$M$21, IFERROR(INDEX('Page Categories'!$E$11:$E$1010, MATCH($D3120, 'Page Categories'!$D$11:$D$1010, 0)), "")))</f>
        <v/>
      </c>
      <c r="C3120" s="4"/>
      <c r="D3120" s="50"/>
      <c r="E3120" s="51"/>
      <c r="F3120" s="51"/>
      <c r="G3120" s="52"/>
      <c r="H3120" s="51"/>
      <c r="I3120" s="53"/>
      <c r="J3120" s="4"/>
      <c r="O3120" s="12" t="str">
        <f t="shared" si="389"/>
        <v/>
      </c>
      <c r="Q3120" s="12" t="str">
        <f t="shared" si="390"/>
        <v/>
      </c>
      <c r="R3120" s="12" t="str">
        <f t="shared" si="391"/>
        <v/>
      </c>
      <c r="S3120" s="12" t="str">
        <f t="shared" si="392"/>
        <v/>
      </c>
      <c r="T3120" s="12" t="str">
        <f t="shared" si="393"/>
        <v/>
      </c>
      <c r="U3120" s="12" t="str">
        <f t="shared" si="394"/>
        <v/>
      </c>
      <c r="V3120" s="12" t="str">
        <f t="shared" si="388"/>
        <v/>
      </c>
      <c r="X3120" s="44" t="str">
        <f>IF($D3120="", "", IF(COUNTIF($D$11:$D3120, $D3120)&gt;1, "", $D3120))</f>
        <v/>
      </c>
      <c r="Z3120" s="12" t="str">
        <f>IF($X3120="", "", IF(COUNTIF('Page Categories'!$D$11:$D$1010, $X3120)&gt;0, "", MAX(Z$10:Z3119)+1))</f>
        <v/>
      </c>
      <c r="AB3120" s="44" t="str">
        <f t="shared" si="395"/>
        <v/>
      </c>
    </row>
    <row r="3121" spans="1:28" x14ac:dyDescent="0.25">
      <c r="A3121" s="4"/>
      <c r="B3121" s="44" t="str">
        <f>IF($D3121="", "", IF(IFERROR(INDEX('Page Categories'!$E$11:$E$1010, MATCH($D3121, 'Page Categories'!$D$11:$D$1010, 0)), "")="", 'Page Categories'!$M$21, IFERROR(INDEX('Page Categories'!$E$11:$E$1010, MATCH($D3121, 'Page Categories'!$D$11:$D$1010, 0)), "")))</f>
        <v/>
      </c>
      <c r="C3121" s="4"/>
      <c r="D3121" s="50"/>
      <c r="E3121" s="51"/>
      <c r="F3121" s="51"/>
      <c r="G3121" s="52"/>
      <c r="H3121" s="51"/>
      <c r="I3121" s="53"/>
      <c r="J3121" s="4"/>
      <c r="O3121" s="12" t="str">
        <f t="shared" si="389"/>
        <v/>
      </c>
      <c r="Q3121" s="12" t="str">
        <f t="shared" si="390"/>
        <v/>
      </c>
      <c r="R3121" s="12" t="str">
        <f t="shared" si="391"/>
        <v/>
      </c>
      <c r="S3121" s="12" t="str">
        <f t="shared" si="392"/>
        <v/>
      </c>
      <c r="T3121" s="12" t="str">
        <f t="shared" si="393"/>
        <v/>
      </c>
      <c r="U3121" s="12" t="str">
        <f t="shared" si="394"/>
        <v/>
      </c>
      <c r="V3121" s="12" t="str">
        <f t="shared" si="388"/>
        <v/>
      </c>
      <c r="X3121" s="44" t="str">
        <f>IF($D3121="", "", IF(COUNTIF($D$11:$D3121, $D3121)&gt;1, "", $D3121))</f>
        <v/>
      </c>
      <c r="Z3121" s="12" t="str">
        <f>IF($X3121="", "", IF(COUNTIF('Page Categories'!$D$11:$D$1010, $X3121)&gt;0, "", MAX(Z$10:Z3120)+1))</f>
        <v/>
      </c>
      <c r="AB3121" s="44" t="str">
        <f t="shared" si="395"/>
        <v/>
      </c>
    </row>
    <row r="3122" spans="1:28" x14ac:dyDescent="0.25">
      <c r="A3122" s="4"/>
      <c r="B3122" s="44" t="str">
        <f>IF($D3122="", "", IF(IFERROR(INDEX('Page Categories'!$E$11:$E$1010, MATCH($D3122, 'Page Categories'!$D$11:$D$1010, 0)), "")="", 'Page Categories'!$M$21, IFERROR(INDEX('Page Categories'!$E$11:$E$1010, MATCH($D3122, 'Page Categories'!$D$11:$D$1010, 0)), "")))</f>
        <v/>
      </c>
      <c r="C3122" s="4"/>
      <c r="D3122" s="50"/>
      <c r="E3122" s="51"/>
      <c r="F3122" s="51"/>
      <c r="G3122" s="52"/>
      <c r="H3122" s="51"/>
      <c r="I3122" s="53"/>
      <c r="J3122" s="4"/>
      <c r="O3122" s="12" t="str">
        <f t="shared" si="389"/>
        <v/>
      </c>
      <c r="Q3122" s="12" t="str">
        <f t="shared" si="390"/>
        <v/>
      </c>
      <c r="R3122" s="12" t="str">
        <f t="shared" si="391"/>
        <v/>
      </c>
      <c r="S3122" s="12" t="str">
        <f t="shared" si="392"/>
        <v/>
      </c>
      <c r="T3122" s="12" t="str">
        <f t="shared" si="393"/>
        <v/>
      </c>
      <c r="U3122" s="12" t="str">
        <f t="shared" si="394"/>
        <v/>
      </c>
      <c r="V3122" s="12" t="str">
        <f t="shared" si="388"/>
        <v/>
      </c>
      <c r="X3122" s="44" t="str">
        <f>IF($D3122="", "", IF(COUNTIF($D$11:$D3122, $D3122)&gt;1, "", $D3122))</f>
        <v/>
      </c>
      <c r="Z3122" s="12" t="str">
        <f>IF($X3122="", "", IF(COUNTIF('Page Categories'!$D$11:$D$1010, $X3122)&gt;0, "", MAX(Z$10:Z3121)+1))</f>
        <v/>
      </c>
      <c r="AB3122" s="44" t="str">
        <f t="shared" si="395"/>
        <v/>
      </c>
    </row>
    <row r="3123" spans="1:28" x14ac:dyDescent="0.25">
      <c r="A3123" s="4"/>
      <c r="B3123" s="44" t="str">
        <f>IF($D3123="", "", IF(IFERROR(INDEX('Page Categories'!$E$11:$E$1010, MATCH($D3123, 'Page Categories'!$D$11:$D$1010, 0)), "")="", 'Page Categories'!$M$21, IFERROR(INDEX('Page Categories'!$E$11:$E$1010, MATCH($D3123, 'Page Categories'!$D$11:$D$1010, 0)), "")))</f>
        <v/>
      </c>
      <c r="C3123" s="4"/>
      <c r="D3123" s="50"/>
      <c r="E3123" s="51"/>
      <c r="F3123" s="51"/>
      <c r="G3123" s="52"/>
      <c r="H3123" s="51"/>
      <c r="I3123" s="53"/>
      <c r="J3123" s="4"/>
      <c r="O3123" s="12" t="str">
        <f t="shared" si="389"/>
        <v/>
      </c>
      <c r="Q3123" s="12" t="str">
        <f t="shared" si="390"/>
        <v/>
      </c>
      <c r="R3123" s="12" t="str">
        <f t="shared" si="391"/>
        <v/>
      </c>
      <c r="S3123" s="12" t="str">
        <f t="shared" si="392"/>
        <v/>
      </c>
      <c r="T3123" s="12" t="str">
        <f t="shared" si="393"/>
        <v/>
      </c>
      <c r="U3123" s="12" t="str">
        <f t="shared" si="394"/>
        <v/>
      </c>
      <c r="V3123" s="12" t="str">
        <f t="shared" si="388"/>
        <v/>
      </c>
      <c r="X3123" s="44" t="str">
        <f>IF($D3123="", "", IF(COUNTIF($D$11:$D3123, $D3123)&gt;1, "", $D3123))</f>
        <v/>
      </c>
      <c r="Z3123" s="12" t="str">
        <f>IF($X3123="", "", IF(COUNTIF('Page Categories'!$D$11:$D$1010, $X3123)&gt;0, "", MAX(Z$10:Z3122)+1))</f>
        <v/>
      </c>
      <c r="AB3123" s="44" t="str">
        <f t="shared" si="395"/>
        <v/>
      </c>
    </row>
    <row r="3124" spans="1:28" x14ac:dyDescent="0.25">
      <c r="A3124" s="4"/>
      <c r="B3124" s="44" t="str">
        <f>IF($D3124="", "", IF(IFERROR(INDEX('Page Categories'!$E$11:$E$1010, MATCH($D3124, 'Page Categories'!$D$11:$D$1010, 0)), "")="", 'Page Categories'!$M$21, IFERROR(INDEX('Page Categories'!$E$11:$E$1010, MATCH($D3124, 'Page Categories'!$D$11:$D$1010, 0)), "")))</f>
        <v/>
      </c>
      <c r="C3124" s="4"/>
      <c r="D3124" s="50"/>
      <c r="E3124" s="51"/>
      <c r="F3124" s="51"/>
      <c r="G3124" s="52"/>
      <c r="H3124" s="51"/>
      <c r="I3124" s="53"/>
      <c r="J3124" s="4"/>
      <c r="O3124" s="12" t="str">
        <f t="shared" si="389"/>
        <v/>
      </c>
      <c r="Q3124" s="12" t="str">
        <f t="shared" si="390"/>
        <v/>
      </c>
      <c r="R3124" s="12" t="str">
        <f t="shared" si="391"/>
        <v/>
      </c>
      <c r="S3124" s="12" t="str">
        <f t="shared" si="392"/>
        <v/>
      </c>
      <c r="T3124" s="12" t="str">
        <f t="shared" si="393"/>
        <v/>
      </c>
      <c r="U3124" s="12" t="str">
        <f t="shared" si="394"/>
        <v/>
      </c>
      <c r="V3124" s="12" t="str">
        <f t="shared" si="388"/>
        <v/>
      </c>
      <c r="X3124" s="44" t="str">
        <f>IF($D3124="", "", IF(COUNTIF($D$11:$D3124, $D3124)&gt;1, "", $D3124))</f>
        <v/>
      </c>
      <c r="Z3124" s="12" t="str">
        <f>IF($X3124="", "", IF(COUNTIF('Page Categories'!$D$11:$D$1010, $X3124)&gt;0, "", MAX(Z$10:Z3123)+1))</f>
        <v/>
      </c>
      <c r="AB3124" s="44" t="str">
        <f t="shared" si="395"/>
        <v/>
      </c>
    </row>
    <row r="3125" spans="1:28" x14ac:dyDescent="0.25">
      <c r="A3125" s="4"/>
      <c r="B3125" s="44" t="str">
        <f>IF($D3125="", "", IF(IFERROR(INDEX('Page Categories'!$E$11:$E$1010, MATCH($D3125, 'Page Categories'!$D$11:$D$1010, 0)), "")="", 'Page Categories'!$M$21, IFERROR(INDEX('Page Categories'!$E$11:$E$1010, MATCH($D3125, 'Page Categories'!$D$11:$D$1010, 0)), "")))</f>
        <v/>
      </c>
      <c r="C3125" s="4"/>
      <c r="D3125" s="50"/>
      <c r="E3125" s="51"/>
      <c r="F3125" s="51"/>
      <c r="G3125" s="52"/>
      <c r="H3125" s="51"/>
      <c r="I3125" s="53"/>
      <c r="J3125" s="4"/>
      <c r="O3125" s="12" t="str">
        <f t="shared" si="389"/>
        <v/>
      </c>
      <c r="Q3125" s="12" t="str">
        <f t="shared" si="390"/>
        <v/>
      </c>
      <c r="R3125" s="12" t="str">
        <f t="shared" si="391"/>
        <v/>
      </c>
      <c r="S3125" s="12" t="str">
        <f t="shared" si="392"/>
        <v/>
      </c>
      <c r="T3125" s="12" t="str">
        <f t="shared" si="393"/>
        <v/>
      </c>
      <c r="U3125" s="12" t="str">
        <f t="shared" si="394"/>
        <v/>
      </c>
      <c r="V3125" s="12" t="str">
        <f t="shared" si="388"/>
        <v/>
      </c>
      <c r="X3125" s="44" t="str">
        <f>IF($D3125="", "", IF(COUNTIF($D$11:$D3125, $D3125)&gt;1, "", $D3125))</f>
        <v/>
      </c>
      <c r="Z3125" s="12" t="str">
        <f>IF($X3125="", "", IF(COUNTIF('Page Categories'!$D$11:$D$1010, $X3125)&gt;0, "", MAX(Z$10:Z3124)+1))</f>
        <v/>
      </c>
      <c r="AB3125" s="44" t="str">
        <f t="shared" si="395"/>
        <v/>
      </c>
    </row>
    <row r="3126" spans="1:28" x14ac:dyDescent="0.25">
      <c r="A3126" s="4"/>
      <c r="B3126" s="44" t="str">
        <f>IF($D3126="", "", IF(IFERROR(INDEX('Page Categories'!$E$11:$E$1010, MATCH($D3126, 'Page Categories'!$D$11:$D$1010, 0)), "")="", 'Page Categories'!$M$21, IFERROR(INDEX('Page Categories'!$E$11:$E$1010, MATCH($D3126, 'Page Categories'!$D$11:$D$1010, 0)), "")))</f>
        <v/>
      </c>
      <c r="C3126" s="4"/>
      <c r="D3126" s="50"/>
      <c r="E3126" s="51"/>
      <c r="F3126" s="51"/>
      <c r="G3126" s="52"/>
      <c r="H3126" s="51"/>
      <c r="I3126" s="53"/>
      <c r="J3126" s="4"/>
      <c r="O3126" s="12" t="str">
        <f t="shared" si="389"/>
        <v/>
      </c>
      <c r="Q3126" s="12" t="str">
        <f t="shared" si="390"/>
        <v/>
      </c>
      <c r="R3126" s="12" t="str">
        <f t="shared" si="391"/>
        <v/>
      </c>
      <c r="S3126" s="12" t="str">
        <f t="shared" si="392"/>
        <v/>
      </c>
      <c r="T3126" s="12" t="str">
        <f t="shared" si="393"/>
        <v/>
      </c>
      <c r="U3126" s="12" t="str">
        <f t="shared" si="394"/>
        <v/>
      </c>
      <c r="V3126" s="12" t="str">
        <f t="shared" si="388"/>
        <v/>
      </c>
      <c r="X3126" s="44" t="str">
        <f>IF($D3126="", "", IF(COUNTIF($D$11:$D3126, $D3126)&gt;1, "", $D3126))</f>
        <v/>
      </c>
      <c r="Z3126" s="12" t="str">
        <f>IF($X3126="", "", IF(COUNTIF('Page Categories'!$D$11:$D$1010, $X3126)&gt;0, "", MAX(Z$10:Z3125)+1))</f>
        <v/>
      </c>
      <c r="AB3126" s="44" t="str">
        <f t="shared" si="395"/>
        <v/>
      </c>
    </row>
    <row r="3127" spans="1:28" x14ac:dyDescent="0.25">
      <c r="A3127" s="4"/>
      <c r="B3127" s="44" t="str">
        <f>IF($D3127="", "", IF(IFERROR(INDEX('Page Categories'!$E$11:$E$1010, MATCH($D3127, 'Page Categories'!$D$11:$D$1010, 0)), "")="", 'Page Categories'!$M$21, IFERROR(INDEX('Page Categories'!$E$11:$E$1010, MATCH($D3127, 'Page Categories'!$D$11:$D$1010, 0)), "")))</f>
        <v/>
      </c>
      <c r="C3127" s="4"/>
      <c r="D3127" s="50"/>
      <c r="E3127" s="51"/>
      <c r="F3127" s="51"/>
      <c r="G3127" s="52"/>
      <c r="H3127" s="51"/>
      <c r="I3127" s="53"/>
      <c r="J3127" s="4"/>
      <c r="O3127" s="12" t="str">
        <f t="shared" si="389"/>
        <v/>
      </c>
      <c r="Q3127" s="12" t="str">
        <f t="shared" si="390"/>
        <v/>
      </c>
      <c r="R3127" s="12" t="str">
        <f t="shared" si="391"/>
        <v/>
      </c>
      <c r="S3127" s="12" t="str">
        <f t="shared" si="392"/>
        <v/>
      </c>
      <c r="T3127" s="12" t="str">
        <f t="shared" si="393"/>
        <v/>
      </c>
      <c r="U3127" s="12" t="str">
        <f t="shared" si="394"/>
        <v/>
      </c>
      <c r="V3127" s="12" t="str">
        <f t="shared" si="388"/>
        <v/>
      </c>
      <c r="X3127" s="44" t="str">
        <f>IF($D3127="", "", IF(COUNTIF($D$11:$D3127, $D3127)&gt;1, "", $D3127))</f>
        <v/>
      </c>
      <c r="Z3127" s="12" t="str">
        <f>IF($X3127="", "", IF(COUNTIF('Page Categories'!$D$11:$D$1010, $X3127)&gt;0, "", MAX(Z$10:Z3126)+1))</f>
        <v/>
      </c>
      <c r="AB3127" s="44" t="str">
        <f t="shared" si="395"/>
        <v/>
      </c>
    </row>
    <row r="3128" spans="1:28" x14ac:dyDescent="0.25">
      <c r="A3128" s="4"/>
      <c r="B3128" s="44" t="str">
        <f>IF($D3128="", "", IF(IFERROR(INDEX('Page Categories'!$E$11:$E$1010, MATCH($D3128, 'Page Categories'!$D$11:$D$1010, 0)), "")="", 'Page Categories'!$M$21, IFERROR(INDEX('Page Categories'!$E$11:$E$1010, MATCH($D3128, 'Page Categories'!$D$11:$D$1010, 0)), "")))</f>
        <v/>
      </c>
      <c r="C3128" s="4"/>
      <c r="D3128" s="50"/>
      <c r="E3128" s="51"/>
      <c r="F3128" s="51"/>
      <c r="G3128" s="52"/>
      <c r="H3128" s="51"/>
      <c r="I3128" s="53"/>
      <c r="J3128" s="4"/>
      <c r="O3128" s="12" t="str">
        <f t="shared" si="389"/>
        <v/>
      </c>
      <c r="Q3128" s="12" t="str">
        <f t="shared" si="390"/>
        <v/>
      </c>
      <c r="R3128" s="12" t="str">
        <f t="shared" si="391"/>
        <v/>
      </c>
      <c r="S3128" s="12" t="str">
        <f t="shared" si="392"/>
        <v/>
      </c>
      <c r="T3128" s="12" t="str">
        <f t="shared" si="393"/>
        <v/>
      </c>
      <c r="U3128" s="12" t="str">
        <f t="shared" si="394"/>
        <v/>
      </c>
      <c r="V3128" s="12" t="str">
        <f t="shared" si="388"/>
        <v/>
      </c>
      <c r="X3128" s="44" t="str">
        <f>IF($D3128="", "", IF(COUNTIF($D$11:$D3128, $D3128)&gt;1, "", $D3128))</f>
        <v/>
      </c>
      <c r="Z3128" s="12" t="str">
        <f>IF($X3128="", "", IF(COUNTIF('Page Categories'!$D$11:$D$1010, $X3128)&gt;0, "", MAX(Z$10:Z3127)+1))</f>
        <v/>
      </c>
      <c r="AB3128" s="44" t="str">
        <f t="shared" si="395"/>
        <v/>
      </c>
    </row>
    <row r="3129" spans="1:28" x14ac:dyDescent="0.25">
      <c r="A3129" s="4"/>
      <c r="B3129" s="44" t="str">
        <f>IF($D3129="", "", IF(IFERROR(INDEX('Page Categories'!$E$11:$E$1010, MATCH($D3129, 'Page Categories'!$D$11:$D$1010, 0)), "")="", 'Page Categories'!$M$21, IFERROR(INDEX('Page Categories'!$E$11:$E$1010, MATCH($D3129, 'Page Categories'!$D$11:$D$1010, 0)), "")))</f>
        <v/>
      </c>
      <c r="C3129" s="4"/>
      <c r="D3129" s="50"/>
      <c r="E3129" s="51"/>
      <c r="F3129" s="51"/>
      <c r="G3129" s="52"/>
      <c r="H3129" s="51"/>
      <c r="I3129" s="53"/>
      <c r="J3129" s="4"/>
      <c r="O3129" s="12" t="str">
        <f t="shared" si="389"/>
        <v/>
      </c>
      <c r="Q3129" s="12" t="str">
        <f t="shared" si="390"/>
        <v/>
      </c>
      <c r="R3129" s="12" t="str">
        <f t="shared" si="391"/>
        <v/>
      </c>
      <c r="S3129" s="12" t="str">
        <f t="shared" si="392"/>
        <v/>
      </c>
      <c r="T3129" s="12" t="str">
        <f t="shared" si="393"/>
        <v/>
      </c>
      <c r="U3129" s="12" t="str">
        <f t="shared" si="394"/>
        <v/>
      </c>
      <c r="V3129" s="12" t="str">
        <f t="shared" si="388"/>
        <v/>
      </c>
      <c r="X3129" s="44" t="str">
        <f>IF($D3129="", "", IF(COUNTIF($D$11:$D3129, $D3129)&gt;1, "", $D3129))</f>
        <v/>
      </c>
      <c r="Z3129" s="12" t="str">
        <f>IF($X3129="", "", IF(COUNTIF('Page Categories'!$D$11:$D$1010, $X3129)&gt;0, "", MAX(Z$10:Z3128)+1))</f>
        <v/>
      </c>
      <c r="AB3129" s="44" t="str">
        <f t="shared" si="395"/>
        <v/>
      </c>
    </row>
    <row r="3130" spans="1:28" x14ac:dyDescent="0.25">
      <c r="A3130" s="4"/>
      <c r="B3130" s="44" t="str">
        <f>IF($D3130="", "", IF(IFERROR(INDEX('Page Categories'!$E$11:$E$1010, MATCH($D3130, 'Page Categories'!$D$11:$D$1010, 0)), "")="", 'Page Categories'!$M$21, IFERROR(INDEX('Page Categories'!$E$11:$E$1010, MATCH($D3130, 'Page Categories'!$D$11:$D$1010, 0)), "")))</f>
        <v/>
      </c>
      <c r="C3130" s="4"/>
      <c r="D3130" s="50"/>
      <c r="E3130" s="51"/>
      <c r="F3130" s="51"/>
      <c r="G3130" s="52"/>
      <c r="H3130" s="51"/>
      <c r="I3130" s="53"/>
      <c r="J3130" s="4"/>
      <c r="O3130" s="12" t="str">
        <f t="shared" si="389"/>
        <v/>
      </c>
      <c r="Q3130" s="12" t="str">
        <f t="shared" si="390"/>
        <v/>
      </c>
      <c r="R3130" s="12" t="str">
        <f t="shared" si="391"/>
        <v/>
      </c>
      <c r="S3130" s="12" t="str">
        <f t="shared" si="392"/>
        <v/>
      </c>
      <c r="T3130" s="12" t="str">
        <f t="shared" si="393"/>
        <v/>
      </c>
      <c r="U3130" s="12" t="str">
        <f t="shared" si="394"/>
        <v/>
      </c>
      <c r="V3130" s="12" t="str">
        <f t="shared" si="388"/>
        <v/>
      </c>
      <c r="X3130" s="44" t="str">
        <f>IF($D3130="", "", IF(COUNTIF($D$11:$D3130, $D3130)&gt;1, "", $D3130))</f>
        <v/>
      </c>
      <c r="Z3130" s="12" t="str">
        <f>IF($X3130="", "", IF(COUNTIF('Page Categories'!$D$11:$D$1010, $X3130)&gt;0, "", MAX(Z$10:Z3129)+1))</f>
        <v/>
      </c>
      <c r="AB3130" s="44" t="str">
        <f t="shared" si="395"/>
        <v/>
      </c>
    </row>
    <row r="3131" spans="1:28" x14ac:dyDescent="0.25">
      <c r="A3131" s="4"/>
      <c r="B3131" s="44" t="str">
        <f>IF($D3131="", "", IF(IFERROR(INDEX('Page Categories'!$E$11:$E$1010, MATCH($D3131, 'Page Categories'!$D$11:$D$1010, 0)), "")="", 'Page Categories'!$M$21, IFERROR(INDEX('Page Categories'!$E$11:$E$1010, MATCH($D3131, 'Page Categories'!$D$11:$D$1010, 0)), "")))</f>
        <v/>
      </c>
      <c r="C3131" s="4"/>
      <c r="D3131" s="50"/>
      <c r="E3131" s="51"/>
      <c r="F3131" s="51"/>
      <c r="G3131" s="52"/>
      <c r="H3131" s="51"/>
      <c r="I3131" s="53"/>
      <c r="J3131" s="4"/>
      <c r="O3131" s="12" t="str">
        <f t="shared" si="389"/>
        <v/>
      </c>
      <c r="Q3131" s="12" t="str">
        <f t="shared" si="390"/>
        <v/>
      </c>
      <c r="R3131" s="12" t="str">
        <f t="shared" si="391"/>
        <v/>
      </c>
      <c r="S3131" s="12" t="str">
        <f t="shared" si="392"/>
        <v/>
      </c>
      <c r="T3131" s="12" t="str">
        <f t="shared" si="393"/>
        <v/>
      </c>
      <c r="U3131" s="12" t="str">
        <f t="shared" si="394"/>
        <v/>
      </c>
      <c r="V3131" s="12" t="str">
        <f t="shared" si="388"/>
        <v/>
      </c>
      <c r="X3131" s="44" t="str">
        <f>IF($D3131="", "", IF(COUNTIF($D$11:$D3131, $D3131)&gt;1, "", $D3131))</f>
        <v/>
      </c>
      <c r="Z3131" s="12" t="str">
        <f>IF($X3131="", "", IF(COUNTIF('Page Categories'!$D$11:$D$1010, $X3131)&gt;0, "", MAX(Z$10:Z3130)+1))</f>
        <v/>
      </c>
      <c r="AB3131" s="44" t="str">
        <f t="shared" si="395"/>
        <v/>
      </c>
    </row>
    <row r="3132" spans="1:28" x14ac:dyDescent="0.25">
      <c r="A3132" s="4"/>
      <c r="B3132" s="44" t="str">
        <f>IF($D3132="", "", IF(IFERROR(INDEX('Page Categories'!$E$11:$E$1010, MATCH($D3132, 'Page Categories'!$D$11:$D$1010, 0)), "")="", 'Page Categories'!$M$21, IFERROR(INDEX('Page Categories'!$E$11:$E$1010, MATCH($D3132, 'Page Categories'!$D$11:$D$1010, 0)), "")))</f>
        <v/>
      </c>
      <c r="C3132" s="4"/>
      <c r="D3132" s="50"/>
      <c r="E3132" s="51"/>
      <c r="F3132" s="51"/>
      <c r="G3132" s="52"/>
      <c r="H3132" s="51"/>
      <c r="I3132" s="53"/>
      <c r="J3132" s="4"/>
      <c r="O3132" s="12" t="str">
        <f t="shared" si="389"/>
        <v/>
      </c>
      <c r="Q3132" s="12" t="str">
        <f t="shared" si="390"/>
        <v/>
      </c>
      <c r="R3132" s="12" t="str">
        <f t="shared" si="391"/>
        <v/>
      </c>
      <c r="S3132" s="12" t="str">
        <f t="shared" si="392"/>
        <v/>
      </c>
      <c r="T3132" s="12" t="str">
        <f t="shared" si="393"/>
        <v/>
      </c>
      <c r="U3132" s="12" t="str">
        <f t="shared" si="394"/>
        <v/>
      </c>
      <c r="V3132" s="12" t="str">
        <f t="shared" si="388"/>
        <v/>
      </c>
      <c r="X3132" s="44" t="str">
        <f>IF($D3132="", "", IF(COUNTIF($D$11:$D3132, $D3132)&gt;1, "", $D3132))</f>
        <v/>
      </c>
      <c r="Z3132" s="12" t="str">
        <f>IF($X3132="", "", IF(COUNTIF('Page Categories'!$D$11:$D$1010, $X3132)&gt;0, "", MAX(Z$10:Z3131)+1))</f>
        <v/>
      </c>
      <c r="AB3132" s="44" t="str">
        <f t="shared" si="395"/>
        <v/>
      </c>
    </row>
    <row r="3133" spans="1:28" x14ac:dyDescent="0.25">
      <c r="A3133" s="4"/>
      <c r="B3133" s="44" t="str">
        <f>IF($D3133="", "", IF(IFERROR(INDEX('Page Categories'!$E$11:$E$1010, MATCH($D3133, 'Page Categories'!$D$11:$D$1010, 0)), "")="", 'Page Categories'!$M$21, IFERROR(INDEX('Page Categories'!$E$11:$E$1010, MATCH($D3133, 'Page Categories'!$D$11:$D$1010, 0)), "")))</f>
        <v/>
      </c>
      <c r="C3133" s="4"/>
      <c r="D3133" s="50"/>
      <c r="E3133" s="51"/>
      <c r="F3133" s="51"/>
      <c r="G3133" s="52"/>
      <c r="H3133" s="51"/>
      <c r="I3133" s="53"/>
      <c r="J3133" s="4"/>
      <c r="O3133" s="12" t="str">
        <f t="shared" si="389"/>
        <v/>
      </c>
      <c r="Q3133" s="12" t="str">
        <f t="shared" si="390"/>
        <v/>
      </c>
      <c r="R3133" s="12" t="str">
        <f t="shared" si="391"/>
        <v/>
      </c>
      <c r="S3133" s="12" t="str">
        <f t="shared" si="392"/>
        <v/>
      </c>
      <c r="T3133" s="12" t="str">
        <f t="shared" si="393"/>
        <v/>
      </c>
      <c r="U3133" s="12" t="str">
        <f t="shared" si="394"/>
        <v/>
      </c>
      <c r="V3133" s="12" t="str">
        <f t="shared" si="388"/>
        <v/>
      </c>
      <c r="X3133" s="44" t="str">
        <f>IF($D3133="", "", IF(COUNTIF($D$11:$D3133, $D3133)&gt;1, "", $D3133))</f>
        <v/>
      </c>
      <c r="Z3133" s="12" t="str">
        <f>IF($X3133="", "", IF(COUNTIF('Page Categories'!$D$11:$D$1010, $X3133)&gt;0, "", MAX(Z$10:Z3132)+1))</f>
        <v/>
      </c>
      <c r="AB3133" s="44" t="str">
        <f t="shared" si="395"/>
        <v/>
      </c>
    </row>
    <row r="3134" spans="1:28" x14ac:dyDescent="0.25">
      <c r="A3134" s="4"/>
      <c r="B3134" s="44" t="str">
        <f>IF($D3134="", "", IF(IFERROR(INDEX('Page Categories'!$E$11:$E$1010, MATCH($D3134, 'Page Categories'!$D$11:$D$1010, 0)), "")="", 'Page Categories'!$M$21, IFERROR(INDEX('Page Categories'!$E$11:$E$1010, MATCH($D3134, 'Page Categories'!$D$11:$D$1010, 0)), "")))</f>
        <v/>
      </c>
      <c r="C3134" s="4"/>
      <c r="D3134" s="50"/>
      <c r="E3134" s="51"/>
      <c r="F3134" s="51"/>
      <c r="G3134" s="52"/>
      <c r="H3134" s="51"/>
      <c r="I3134" s="53"/>
      <c r="J3134" s="4"/>
      <c r="O3134" s="12" t="str">
        <f t="shared" si="389"/>
        <v/>
      </c>
      <c r="Q3134" s="12" t="str">
        <f t="shared" si="390"/>
        <v/>
      </c>
      <c r="R3134" s="12" t="str">
        <f t="shared" si="391"/>
        <v/>
      </c>
      <c r="S3134" s="12" t="str">
        <f t="shared" si="392"/>
        <v/>
      </c>
      <c r="T3134" s="12" t="str">
        <f t="shared" si="393"/>
        <v/>
      </c>
      <c r="U3134" s="12" t="str">
        <f t="shared" si="394"/>
        <v/>
      </c>
      <c r="V3134" s="12" t="str">
        <f t="shared" si="388"/>
        <v/>
      </c>
      <c r="X3134" s="44" t="str">
        <f>IF($D3134="", "", IF(COUNTIF($D$11:$D3134, $D3134)&gt;1, "", $D3134))</f>
        <v/>
      </c>
      <c r="Z3134" s="12" t="str">
        <f>IF($X3134="", "", IF(COUNTIF('Page Categories'!$D$11:$D$1010, $X3134)&gt;0, "", MAX(Z$10:Z3133)+1))</f>
        <v/>
      </c>
      <c r="AB3134" s="44" t="str">
        <f t="shared" si="395"/>
        <v/>
      </c>
    </row>
    <row r="3135" spans="1:28" x14ac:dyDescent="0.25">
      <c r="A3135" s="4"/>
      <c r="B3135" s="44" t="str">
        <f>IF($D3135="", "", IF(IFERROR(INDEX('Page Categories'!$E$11:$E$1010, MATCH($D3135, 'Page Categories'!$D$11:$D$1010, 0)), "")="", 'Page Categories'!$M$21, IFERROR(INDEX('Page Categories'!$E$11:$E$1010, MATCH($D3135, 'Page Categories'!$D$11:$D$1010, 0)), "")))</f>
        <v/>
      </c>
      <c r="C3135" s="4"/>
      <c r="D3135" s="50"/>
      <c r="E3135" s="51"/>
      <c r="F3135" s="51"/>
      <c r="G3135" s="52"/>
      <c r="H3135" s="51"/>
      <c r="I3135" s="53"/>
      <c r="J3135" s="4"/>
      <c r="O3135" s="12" t="str">
        <f t="shared" si="389"/>
        <v/>
      </c>
      <c r="Q3135" s="12" t="str">
        <f t="shared" si="390"/>
        <v/>
      </c>
      <c r="R3135" s="12" t="str">
        <f t="shared" si="391"/>
        <v/>
      </c>
      <c r="S3135" s="12" t="str">
        <f t="shared" si="392"/>
        <v/>
      </c>
      <c r="T3135" s="12" t="str">
        <f t="shared" si="393"/>
        <v/>
      </c>
      <c r="U3135" s="12" t="str">
        <f t="shared" si="394"/>
        <v/>
      </c>
      <c r="V3135" s="12" t="str">
        <f t="shared" si="388"/>
        <v/>
      </c>
      <c r="X3135" s="44" t="str">
        <f>IF($D3135="", "", IF(COUNTIF($D$11:$D3135, $D3135)&gt;1, "", $D3135))</f>
        <v/>
      </c>
      <c r="Z3135" s="12" t="str">
        <f>IF($X3135="", "", IF(COUNTIF('Page Categories'!$D$11:$D$1010, $X3135)&gt;0, "", MAX(Z$10:Z3134)+1))</f>
        <v/>
      </c>
      <c r="AB3135" s="44" t="str">
        <f t="shared" si="395"/>
        <v/>
      </c>
    </row>
    <row r="3136" spans="1:28" x14ac:dyDescent="0.25">
      <c r="A3136" s="4"/>
      <c r="B3136" s="44" t="str">
        <f>IF($D3136="", "", IF(IFERROR(INDEX('Page Categories'!$E$11:$E$1010, MATCH($D3136, 'Page Categories'!$D$11:$D$1010, 0)), "")="", 'Page Categories'!$M$21, IFERROR(INDEX('Page Categories'!$E$11:$E$1010, MATCH($D3136, 'Page Categories'!$D$11:$D$1010, 0)), "")))</f>
        <v/>
      </c>
      <c r="C3136" s="4"/>
      <c r="D3136" s="50"/>
      <c r="E3136" s="51"/>
      <c r="F3136" s="51"/>
      <c r="G3136" s="52"/>
      <c r="H3136" s="51"/>
      <c r="I3136" s="53"/>
      <c r="J3136" s="4"/>
      <c r="O3136" s="12" t="str">
        <f t="shared" si="389"/>
        <v/>
      </c>
      <c r="Q3136" s="12" t="str">
        <f t="shared" si="390"/>
        <v/>
      </c>
      <c r="R3136" s="12" t="str">
        <f t="shared" si="391"/>
        <v/>
      </c>
      <c r="S3136" s="12" t="str">
        <f t="shared" si="392"/>
        <v/>
      </c>
      <c r="T3136" s="12" t="str">
        <f t="shared" si="393"/>
        <v/>
      </c>
      <c r="U3136" s="12" t="str">
        <f t="shared" si="394"/>
        <v/>
      </c>
      <c r="V3136" s="12" t="str">
        <f t="shared" si="388"/>
        <v/>
      </c>
      <c r="X3136" s="44" t="str">
        <f>IF($D3136="", "", IF(COUNTIF($D$11:$D3136, $D3136)&gt;1, "", $D3136))</f>
        <v/>
      </c>
      <c r="Z3136" s="12" t="str">
        <f>IF($X3136="", "", IF(COUNTIF('Page Categories'!$D$11:$D$1010, $X3136)&gt;0, "", MAX(Z$10:Z3135)+1))</f>
        <v/>
      </c>
      <c r="AB3136" s="44" t="str">
        <f t="shared" si="395"/>
        <v/>
      </c>
    </row>
    <row r="3137" spans="1:28" x14ac:dyDescent="0.25">
      <c r="A3137" s="4"/>
      <c r="B3137" s="44" t="str">
        <f>IF($D3137="", "", IF(IFERROR(INDEX('Page Categories'!$E$11:$E$1010, MATCH($D3137, 'Page Categories'!$D$11:$D$1010, 0)), "")="", 'Page Categories'!$M$21, IFERROR(INDEX('Page Categories'!$E$11:$E$1010, MATCH($D3137, 'Page Categories'!$D$11:$D$1010, 0)), "")))</f>
        <v/>
      </c>
      <c r="C3137" s="4"/>
      <c r="D3137" s="50"/>
      <c r="E3137" s="51"/>
      <c r="F3137" s="51"/>
      <c r="G3137" s="52"/>
      <c r="H3137" s="51"/>
      <c r="I3137" s="53"/>
      <c r="J3137" s="4"/>
      <c r="O3137" s="12" t="str">
        <f t="shared" si="389"/>
        <v/>
      </c>
      <c r="Q3137" s="12" t="str">
        <f t="shared" si="390"/>
        <v/>
      </c>
      <c r="R3137" s="12" t="str">
        <f t="shared" si="391"/>
        <v/>
      </c>
      <c r="S3137" s="12" t="str">
        <f t="shared" si="392"/>
        <v/>
      </c>
      <c r="T3137" s="12" t="str">
        <f t="shared" si="393"/>
        <v/>
      </c>
      <c r="U3137" s="12" t="str">
        <f t="shared" si="394"/>
        <v/>
      </c>
      <c r="V3137" s="12" t="str">
        <f t="shared" si="388"/>
        <v/>
      </c>
      <c r="X3137" s="44" t="str">
        <f>IF($D3137="", "", IF(COUNTIF($D$11:$D3137, $D3137)&gt;1, "", $D3137))</f>
        <v/>
      </c>
      <c r="Z3137" s="12" t="str">
        <f>IF($X3137="", "", IF(COUNTIF('Page Categories'!$D$11:$D$1010, $X3137)&gt;0, "", MAX(Z$10:Z3136)+1))</f>
        <v/>
      </c>
      <c r="AB3137" s="44" t="str">
        <f t="shared" si="395"/>
        <v/>
      </c>
    </row>
    <row r="3138" spans="1:28" x14ac:dyDescent="0.25">
      <c r="A3138" s="4"/>
      <c r="B3138" s="44" t="str">
        <f>IF($D3138="", "", IF(IFERROR(INDEX('Page Categories'!$E$11:$E$1010, MATCH($D3138, 'Page Categories'!$D$11:$D$1010, 0)), "")="", 'Page Categories'!$M$21, IFERROR(INDEX('Page Categories'!$E$11:$E$1010, MATCH($D3138, 'Page Categories'!$D$11:$D$1010, 0)), "")))</f>
        <v/>
      </c>
      <c r="C3138" s="4"/>
      <c r="D3138" s="50"/>
      <c r="E3138" s="51"/>
      <c r="F3138" s="51"/>
      <c r="G3138" s="52"/>
      <c r="H3138" s="51"/>
      <c r="I3138" s="53"/>
      <c r="J3138" s="4"/>
      <c r="O3138" s="12" t="str">
        <f t="shared" si="389"/>
        <v/>
      </c>
      <c r="Q3138" s="12" t="str">
        <f t="shared" si="390"/>
        <v/>
      </c>
      <c r="R3138" s="12" t="str">
        <f t="shared" si="391"/>
        <v/>
      </c>
      <c r="S3138" s="12" t="str">
        <f t="shared" si="392"/>
        <v/>
      </c>
      <c r="T3138" s="12" t="str">
        <f t="shared" si="393"/>
        <v/>
      </c>
      <c r="U3138" s="12" t="str">
        <f t="shared" si="394"/>
        <v/>
      </c>
      <c r="V3138" s="12" t="str">
        <f t="shared" si="388"/>
        <v/>
      </c>
      <c r="X3138" s="44" t="str">
        <f>IF($D3138="", "", IF(COUNTIF($D$11:$D3138, $D3138)&gt;1, "", $D3138))</f>
        <v/>
      </c>
      <c r="Z3138" s="12" t="str">
        <f>IF($X3138="", "", IF(COUNTIF('Page Categories'!$D$11:$D$1010, $X3138)&gt;0, "", MAX(Z$10:Z3137)+1))</f>
        <v/>
      </c>
      <c r="AB3138" s="44" t="str">
        <f t="shared" si="395"/>
        <v/>
      </c>
    </row>
    <row r="3139" spans="1:28" x14ac:dyDescent="0.25">
      <c r="A3139" s="4"/>
      <c r="B3139" s="44" t="str">
        <f>IF($D3139="", "", IF(IFERROR(INDEX('Page Categories'!$E$11:$E$1010, MATCH($D3139, 'Page Categories'!$D$11:$D$1010, 0)), "")="", 'Page Categories'!$M$21, IFERROR(INDEX('Page Categories'!$E$11:$E$1010, MATCH($D3139, 'Page Categories'!$D$11:$D$1010, 0)), "")))</f>
        <v/>
      </c>
      <c r="C3139" s="4"/>
      <c r="D3139" s="50"/>
      <c r="E3139" s="51"/>
      <c r="F3139" s="51"/>
      <c r="G3139" s="52"/>
      <c r="H3139" s="51"/>
      <c r="I3139" s="53"/>
      <c r="J3139" s="4"/>
      <c r="O3139" s="12" t="str">
        <f t="shared" si="389"/>
        <v/>
      </c>
      <c r="Q3139" s="12" t="str">
        <f t="shared" si="390"/>
        <v/>
      </c>
      <c r="R3139" s="12" t="str">
        <f t="shared" si="391"/>
        <v/>
      </c>
      <c r="S3139" s="12" t="str">
        <f t="shared" si="392"/>
        <v/>
      </c>
      <c r="T3139" s="12" t="str">
        <f t="shared" si="393"/>
        <v/>
      </c>
      <c r="U3139" s="12" t="str">
        <f t="shared" si="394"/>
        <v/>
      </c>
      <c r="V3139" s="12" t="str">
        <f t="shared" si="388"/>
        <v/>
      </c>
      <c r="X3139" s="44" t="str">
        <f>IF($D3139="", "", IF(COUNTIF($D$11:$D3139, $D3139)&gt;1, "", $D3139))</f>
        <v/>
      </c>
      <c r="Z3139" s="12" t="str">
        <f>IF($X3139="", "", IF(COUNTIF('Page Categories'!$D$11:$D$1010, $X3139)&gt;0, "", MAX(Z$10:Z3138)+1))</f>
        <v/>
      </c>
      <c r="AB3139" s="44" t="str">
        <f t="shared" si="395"/>
        <v/>
      </c>
    </row>
    <row r="3140" spans="1:28" x14ac:dyDescent="0.25">
      <c r="A3140" s="4"/>
      <c r="B3140" s="44" t="str">
        <f>IF($D3140="", "", IF(IFERROR(INDEX('Page Categories'!$E$11:$E$1010, MATCH($D3140, 'Page Categories'!$D$11:$D$1010, 0)), "")="", 'Page Categories'!$M$21, IFERROR(INDEX('Page Categories'!$E$11:$E$1010, MATCH($D3140, 'Page Categories'!$D$11:$D$1010, 0)), "")))</f>
        <v/>
      </c>
      <c r="C3140" s="4"/>
      <c r="D3140" s="50"/>
      <c r="E3140" s="51"/>
      <c r="F3140" s="51"/>
      <c r="G3140" s="52"/>
      <c r="H3140" s="51"/>
      <c r="I3140" s="53"/>
      <c r="J3140" s="4"/>
      <c r="O3140" s="12" t="str">
        <f t="shared" si="389"/>
        <v/>
      </c>
      <c r="Q3140" s="12" t="str">
        <f t="shared" si="390"/>
        <v/>
      </c>
      <c r="R3140" s="12" t="str">
        <f t="shared" si="391"/>
        <v/>
      </c>
      <c r="S3140" s="12" t="str">
        <f t="shared" si="392"/>
        <v/>
      </c>
      <c r="T3140" s="12" t="str">
        <f t="shared" si="393"/>
        <v/>
      </c>
      <c r="U3140" s="12" t="str">
        <f t="shared" si="394"/>
        <v/>
      </c>
      <c r="V3140" s="12" t="str">
        <f t="shared" si="388"/>
        <v/>
      </c>
      <c r="X3140" s="44" t="str">
        <f>IF($D3140="", "", IF(COUNTIF($D$11:$D3140, $D3140)&gt;1, "", $D3140))</f>
        <v/>
      </c>
      <c r="Z3140" s="12" t="str">
        <f>IF($X3140="", "", IF(COUNTIF('Page Categories'!$D$11:$D$1010, $X3140)&gt;0, "", MAX(Z$10:Z3139)+1))</f>
        <v/>
      </c>
      <c r="AB3140" s="44" t="str">
        <f t="shared" si="395"/>
        <v/>
      </c>
    </row>
    <row r="3141" spans="1:28" x14ac:dyDescent="0.25">
      <c r="A3141" s="4"/>
      <c r="B3141" s="44" t="str">
        <f>IF($D3141="", "", IF(IFERROR(INDEX('Page Categories'!$E$11:$E$1010, MATCH($D3141, 'Page Categories'!$D$11:$D$1010, 0)), "")="", 'Page Categories'!$M$21, IFERROR(INDEX('Page Categories'!$E$11:$E$1010, MATCH($D3141, 'Page Categories'!$D$11:$D$1010, 0)), "")))</f>
        <v/>
      </c>
      <c r="C3141" s="4"/>
      <c r="D3141" s="50"/>
      <c r="E3141" s="51"/>
      <c r="F3141" s="51"/>
      <c r="G3141" s="52"/>
      <c r="H3141" s="51"/>
      <c r="I3141" s="53"/>
      <c r="J3141" s="4"/>
      <c r="O3141" s="12" t="str">
        <f t="shared" si="389"/>
        <v/>
      </c>
      <c r="Q3141" s="12" t="str">
        <f t="shared" si="390"/>
        <v/>
      </c>
      <c r="R3141" s="12" t="str">
        <f t="shared" si="391"/>
        <v/>
      </c>
      <c r="S3141" s="12" t="str">
        <f t="shared" si="392"/>
        <v/>
      </c>
      <c r="T3141" s="12" t="str">
        <f t="shared" si="393"/>
        <v/>
      </c>
      <c r="U3141" s="12" t="str">
        <f t="shared" si="394"/>
        <v/>
      </c>
      <c r="V3141" s="12" t="str">
        <f t="shared" si="388"/>
        <v/>
      </c>
      <c r="X3141" s="44" t="str">
        <f>IF($D3141="", "", IF(COUNTIF($D$11:$D3141, $D3141)&gt;1, "", $D3141))</f>
        <v/>
      </c>
      <c r="Z3141" s="12" t="str">
        <f>IF($X3141="", "", IF(COUNTIF('Page Categories'!$D$11:$D$1010, $X3141)&gt;0, "", MAX(Z$10:Z3140)+1))</f>
        <v/>
      </c>
      <c r="AB3141" s="44" t="str">
        <f t="shared" si="395"/>
        <v/>
      </c>
    </row>
    <row r="3142" spans="1:28" x14ac:dyDescent="0.25">
      <c r="A3142" s="4"/>
      <c r="B3142" s="44" t="str">
        <f>IF($D3142="", "", IF(IFERROR(INDEX('Page Categories'!$E$11:$E$1010, MATCH($D3142, 'Page Categories'!$D$11:$D$1010, 0)), "")="", 'Page Categories'!$M$21, IFERROR(INDEX('Page Categories'!$E$11:$E$1010, MATCH($D3142, 'Page Categories'!$D$11:$D$1010, 0)), "")))</f>
        <v/>
      </c>
      <c r="C3142" s="4"/>
      <c r="D3142" s="50"/>
      <c r="E3142" s="51"/>
      <c r="F3142" s="51"/>
      <c r="G3142" s="52"/>
      <c r="H3142" s="51"/>
      <c r="I3142" s="53"/>
      <c r="J3142" s="4"/>
      <c r="O3142" s="12" t="str">
        <f t="shared" si="389"/>
        <v/>
      </c>
      <c r="Q3142" s="12" t="str">
        <f t="shared" si="390"/>
        <v/>
      </c>
      <c r="R3142" s="12" t="str">
        <f t="shared" si="391"/>
        <v/>
      </c>
      <c r="S3142" s="12" t="str">
        <f t="shared" si="392"/>
        <v/>
      </c>
      <c r="T3142" s="12" t="str">
        <f t="shared" si="393"/>
        <v/>
      </c>
      <c r="U3142" s="12" t="str">
        <f t="shared" si="394"/>
        <v/>
      </c>
      <c r="V3142" s="12" t="str">
        <f t="shared" si="388"/>
        <v/>
      </c>
      <c r="X3142" s="44" t="str">
        <f>IF($D3142="", "", IF(COUNTIF($D$11:$D3142, $D3142)&gt;1, "", $D3142))</f>
        <v/>
      </c>
      <c r="Z3142" s="12" t="str">
        <f>IF($X3142="", "", IF(COUNTIF('Page Categories'!$D$11:$D$1010, $X3142)&gt;0, "", MAX(Z$10:Z3141)+1))</f>
        <v/>
      </c>
      <c r="AB3142" s="44" t="str">
        <f t="shared" si="395"/>
        <v/>
      </c>
    </row>
    <row r="3143" spans="1:28" x14ac:dyDescent="0.25">
      <c r="A3143" s="4"/>
      <c r="B3143" s="44" t="str">
        <f>IF($D3143="", "", IF(IFERROR(INDEX('Page Categories'!$E$11:$E$1010, MATCH($D3143, 'Page Categories'!$D$11:$D$1010, 0)), "")="", 'Page Categories'!$M$21, IFERROR(INDEX('Page Categories'!$E$11:$E$1010, MATCH($D3143, 'Page Categories'!$D$11:$D$1010, 0)), "")))</f>
        <v/>
      </c>
      <c r="C3143" s="4"/>
      <c r="D3143" s="50"/>
      <c r="E3143" s="51"/>
      <c r="F3143" s="51"/>
      <c r="G3143" s="52"/>
      <c r="H3143" s="51"/>
      <c r="I3143" s="53"/>
      <c r="J3143" s="4"/>
      <c r="O3143" s="12" t="str">
        <f t="shared" si="389"/>
        <v/>
      </c>
      <c r="Q3143" s="12" t="str">
        <f t="shared" si="390"/>
        <v/>
      </c>
      <c r="R3143" s="12" t="str">
        <f t="shared" si="391"/>
        <v/>
      </c>
      <c r="S3143" s="12" t="str">
        <f t="shared" si="392"/>
        <v/>
      </c>
      <c r="T3143" s="12" t="str">
        <f t="shared" si="393"/>
        <v/>
      </c>
      <c r="U3143" s="12" t="str">
        <f t="shared" si="394"/>
        <v/>
      </c>
      <c r="V3143" s="12" t="str">
        <f t="shared" si="388"/>
        <v/>
      </c>
      <c r="X3143" s="44" t="str">
        <f>IF($D3143="", "", IF(COUNTIF($D$11:$D3143, $D3143)&gt;1, "", $D3143))</f>
        <v/>
      </c>
      <c r="Z3143" s="12" t="str">
        <f>IF($X3143="", "", IF(COUNTIF('Page Categories'!$D$11:$D$1010, $X3143)&gt;0, "", MAX(Z$10:Z3142)+1))</f>
        <v/>
      </c>
      <c r="AB3143" s="44" t="str">
        <f t="shared" si="395"/>
        <v/>
      </c>
    </row>
    <row r="3144" spans="1:28" x14ac:dyDescent="0.25">
      <c r="A3144" s="4"/>
      <c r="B3144" s="44" t="str">
        <f>IF($D3144="", "", IF(IFERROR(INDEX('Page Categories'!$E$11:$E$1010, MATCH($D3144, 'Page Categories'!$D$11:$D$1010, 0)), "")="", 'Page Categories'!$M$21, IFERROR(INDEX('Page Categories'!$E$11:$E$1010, MATCH($D3144, 'Page Categories'!$D$11:$D$1010, 0)), "")))</f>
        <v/>
      </c>
      <c r="C3144" s="4"/>
      <c r="D3144" s="50"/>
      <c r="E3144" s="51"/>
      <c r="F3144" s="51"/>
      <c r="G3144" s="52"/>
      <c r="H3144" s="51"/>
      <c r="I3144" s="53"/>
      <c r="J3144" s="4"/>
      <c r="O3144" s="12" t="str">
        <f t="shared" si="389"/>
        <v/>
      </c>
      <c r="Q3144" s="12" t="str">
        <f t="shared" si="390"/>
        <v/>
      </c>
      <c r="R3144" s="12" t="str">
        <f t="shared" si="391"/>
        <v/>
      </c>
      <c r="S3144" s="12" t="str">
        <f t="shared" si="392"/>
        <v/>
      </c>
      <c r="T3144" s="12" t="str">
        <f t="shared" si="393"/>
        <v/>
      </c>
      <c r="U3144" s="12" t="str">
        <f t="shared" si="394"/>
        <v/>
      </c>
      <c r="V3144" s="12" t="str">
        <f t="shared" si="388"/>
        <v/>
      </c>
      <c r="X3144" s="44" t="str">
        <f>IF($D3144="", "", IF(COUNTIF($D$11:$D3144, $D3144)&gt;1, "", $D3144))</f>
        <v/>
      </c>
      <c r="Z3144" s="12" t="str">
        <f>IF($X3144="", "", IF(COUNTIF('Page Categories'!$D$11:$D$1010, $X3144)&gt;0, "", MAX(Z$10:Z3143)+1))</f>
        <v/>
      </c>
      <c r="AB3144" s="44" t="str">
        <f t="shared" si="395"/>
        <v/>
      </c>
    </row>
    <row r="3145" spans="1:28" x14ac:dyDescent="0.25">
      <c r="A3145" s="4"/>
      <c r="B3145" s="44" t="str">
        <f>IF($D3145="", "", IF(IFERROR(INDEX('Page Categories'!$E$11:$E$1010, MATCH($D3145, 'Page Categories'!$D$11:$D$1010, 0)), "")="", 'Page Categories'!$M$21, IFERROR(INDEX('Page Categories'!$E$11:$E$1010, MATCH($D3145, 'Page Categories'!$D$11:$D$1010, 0)), "")))</f>
        <v/>
      </c>
      <c r="C3145" s="4"/>
      <c r="D3145" s="50"/>
      <c r="E3145" s="51"/>
      <c r="F3145" s="51"/>
      <c r="G3145" s="52"/>
      <c r="H3145" s="51"/>
      <c r="I3145" s="53"/>
      <c r="J3145" s="4"/>
      <c r="O3145" s="12" t="str">
        <f t="shared" si="389"/>
        <v/>
      </c>
      <c r="Q3145" s="12" t="str">
        <f t="shared" si="390"/>
        <v/>
      </c>
      <c r="R3145" s="12" t="str">
        <f t="shared" si="391"/>
        <v/>
      </c>
      <c r="S3145" s="12" t="str">
        <f t="shared" si="392"/>
        <v/>
      </c>
      <c r="T3145" s="12" t="str">
        <f t="shared" si="393"/>
        <v/>
      </c>
      <c r="U3145" s="12" t="str">
        <f t="shared" si="394"/>
        <v/>
      </c>
      <c r="V3145" s="12" t="str">
        <f t="shared" si="388"/>
        <v/>
      </c>
      <c r="X3145" s="44" t="str">
        <f>IF($D3145="", "", IF(COUNTIF($D$11:$D3145, $D3145)&gt;1, "", $D3145))</f>
        <v/>
      </c>
      <c r="Z3145" s="12" t="str">
        <f>IF($X3145="", "", IF(COUNTIF('Page Categories'!$D$11:$D$1010, $X3145)&gt;0, "", MAX(Z$10:Z3144)+1))</f>
        <v/>
      </c>
      <c r="AB3145" s="44" t="str">
        <f t="shared" si="395"/>
        <v/>
      </c>
    </row>
    <row r="3146" spans="1:28" x14ac:dyDescent="0.25">
      <c r="A3146" s="4"/>
      <c r="B3146" s="44" t="str">
        <f>IF($D3146="", "", IF(IFERROR(INDEX('Page Categories'!$E$11:$E$1010, MATCH($D3146, 'Page Categories'!$D$11:$D$1010, 0)), "")="", 'Page Categories'!$M$21, IFERROR(INDEX('Page Categories'!$E$11:$E$1010, MATCH($D3146, 'Page Categories'!$D$11:$D$1010, 0)), "")))</f>
        <v/>
      </c>
      <c r="C3146" s="4"/>
      <c r="D3146" s="50"/>
      <c r="E3146" s="51"/>
      <c r="F3146" s="51"/>
      <c r="G3146" s="52"/>
      <c r="H3146" s="51"/>
      <c r="I3146" s="53"/>
      <c r="J3146" s="4"/>
      <c r="O3146" s="12" t="str">
        <f t="shared" si="389"/>
        <v/>
      </c>
      <c r="Q3146" s="12" t="str">
        <f t="shared" si="390"/>
        <v/>
      </c>
      <c r="R3146" s="12" t="str">
        <f t="shared" si="391"/>
        <v/>
      </c>
      <c r="S3146" s="12" t="str">
        <f t="shared" si="392"/>
        <v/>
      </c>
      <c r="T3146" s="12" t="str">
        <f t="shared" si="393"/>
        <v/>
      </c>
      <c r="U3146" s="12" t="str">
        <f t="shared" si="394"/>
        <v/>
      </c>
      <c r="V3146" s="12" t="str">
        <f t="shared" si="388"/>
        <v/>
      </c>
      <c r="X3146" s="44" t="str">
        <f>IF($D3146="", "", IF(COUNTIF($D$11:$D3146, $D3146)&gt;1, "", $D3146))</f>
        <v/>
      </c>
      <c r="Z3146" s="12" t="str">
        <f>IF($X3146="", "", IF(COUNTIF('Page Categories'!$D$11:$D$1010, $X3146)&gt;0, "", MAX(Z$10:Z3145)+1))</f>
        <v/>
      </c>
      <c r="AB3146" s="44" t="str">
        <f t="shared" si="395"/>
        <v/>
      </c>
    </row>
    <row r="3147" spans="1:28" x14ac:dyDescent="0.25">
      <c r="A3147" s="4"/>
      <c r="B3147" s="44" t="str">
        <f>IF($D3147="", "", IF(IFERROR(INDEX('Page Categories'!$E$11:$E$1010, MATCH($D3147, 'Page Categories'!$D$11:$D$1010, 0)), "")="", 'Page Categories'!$M$21, IFERROR(INDEX('Page Categories'!$E$11:$E$1010, MATCH($D3147, 'Page Categories'!$D$11:$D$1010, 0)), "")))</f>
        <v/>
      </c>
      <c r="C3147" s="4"/>
      <c r="D3147" s="50"/>
      <c r="E3147" s="51"/>
      <c r="F3147" s="51"/>
      <c r="G3147" s="52"/>
      <c r="H3147" s="51"/>
      <c r="I3147" s="53"/>
      <c r="J3147" s="4"/>
      <c r="O3147" s="12" t="str">
        <f t="shared" si="389"/>
        <v/>
      </c>
      <c r="Q3147" s="12" t="str">
        <f t="shared" si="390"/>
        <v/>
      </c>
      <c r="R3147" s="12" t="str">
        <f t="shared" si="391"/>
        <v/>
      </c>
      <c r="S3147" s="12" t="str">
        <f t="shared" si="392"/>
        <v/>
      </c>
      <c r="T3147" s="12" t="str">
        <f t="shared" si="393"/>
        <v/>
      </c>
      <c r="U3147" s="12" t="str">
        <f t="shared" si="394"/>
        <v/>
      </c>
      <c r="V3147" s="12" t="str">
        <f t="shared" ref="V3147:V3210" si="396">IF($O3147="", "", IF(AND(V$5="X", I3147=""), $O$6, IF(AND(NOT(I3147=""), COUNTIF(M$11:M$22, I3147)=0), $O$7, "")))</f>
        <v/>
      </c>
      <c r="X3147" s="44" t="str">
        <f>IF($D3147="", "", IF(COUNTIF($D$11:$D3147, $D3147)&gt;1, "", $D3147))</f>
        <v/>
      </c>
      <c r="Z3147" s="12" t="str">
        <f>IF($X3147="", "", IF(COUNTIF('Page Categories'!$D$11:$D$1010, $X3147)&gt;0, "", MAX(Z$10:Z3146)+1))</f>
        <v/>
      </c>
      <c r="AB3147" s="44" t="str">
        <f t="shared" si="395"/>
        <v/>
      </c>
    </row>
    <row r="3148" spans="1:28" x14ac:dyDescent="0.25">
      <c r="A3148" s="4"/>
      <c r="B3148" s="44" t="str">
        <f>IF($D3148="", "", IF(IFERROR(INDEX('Page Categories'!$E$11:$E$1010, MATCH($D3148, 'Page Categories'!$D$11:$D$1010, 0)), "")="", 'Page Categories'!$M$21, IFERROR(INDEX('Page Categories'!$E$11:$E$1010, MATCH($D3148, 'Page Categories'!$D$11:$D$1010, 0)), "")))</f>
        <v/>
      </c>
      <c r="C3148" s="4"/>
      <c r="D3148" s="50"/>
      <c r="E3148" s="51"/>
      <c r="F3148" s="51"/>
      <c r="G3148" s="52"/>
      <c r="H3148" s="51"/>
      <c r="I3148" s="53"/>
      <c r="J3148" s="4"/>
      <c r="O3148" s="12" t="str">
        <f t="shared" ref="O3148:O3211" si="397">IF(COUNTIF($D3148:$I3148, "")=6, "", "X")</f>
        <v/>
      </c>
      <c r="Q3148" s="12" t="str">
        <f t="shared" ref="Q3148:Q3211" si="398">IF($O3148="", "", IF(AND(Q$5="X", D3148=""), $O$6, ""))</f>
        <v/>
      </c>
      <c r="R3148" s="12" t="str">
        <f t="shared" ref="R3148:R3211" si="399">IF($O3148="", "", IF(AND(R$5="X", E3148=""), $O$6, IF(AND(NOT(E3148=""), ISNUMBER(E3148)=FALSE), $O$7, "")))</f>
        <v/>
      </c>
      <c r="S3148" s="12" t="str">
        <f t="shared" ref="S3148:S3211" si="400">IF($O3148="", "", IF(AND(S$5="X", F3148=""), $O$6, IF(AND(NOT(F3148=""), ISNUMBER(F3148)=FALSE), $O$7, "")))</f>
        <v/>
      </c>
      <c r="T3148" s="12" t="str">
        <f t="shared" ref="T3148:T3211" si="401">IF($O3148="", "", IF(AND(T$5="X", G3148=""), $O$6, IF(AND(NOT(G3148=""), ISNUMBER(G3148)=FALSE), $O$7, "")))</f>
        <v/>
      </c>
      <c r="U3148" s="12" t="str">
        <f t="shared" ref="U3148:U3211" si="402">IF($O3148="", "", IF(AND(U$5="X", H3148=""), $O$6, IF(AND(NOT(H3148=""), ISNUMBER(H3148)=FALSE), $O$7, "")))</f>
        <v/>
      </c>
      <c r="V3148" s="12" t="str">
        <f t="shared" si="396"/>
        <v/>
      </c>
      <c r="X3148" s="44" t="str">
        <f>IF($D3148="", "", IF(COUNTIF($D$11:$D3148, $D3148)&gt;1, "", $D3148))</f>
        <v/>
      </c>
      <c r="Z3148" s="12" t="str">
        <f>IF($X3148="", "", IF(COUNTIF('Page Categories'!$D$11:$D$1010, $X3148)&gt;0, "", MAX(Z$10:Z3147)+1))</f>
        <v/>
      </c>
      <c r="AB3148" s="44" t="str">
        <f t="shared" ref="AB3148:AB3211" si="403">IF(OR($B3148="", $I3148=""), "", CONCATENATE($B3148, " - ", $I3148))</f>
        <v/>
      </c>
    </row>
    <row r="3149" spans="1:28" x14ac:dyDescent="0.25">
      <c r="A3149" s="4"/>
      <c r="B3149" s="44" t="str">
        <f>IF($D3149="", "", IF(IFERROR(INDEX('Page Categories'!$E$11:$E$1010, MATCH($D3149, 'Page Categories'!$D$11:$D$1010, 0)), "")="", 'Page Categories'!$M$21, IFERROR(INDEX('Page Categories'!$E$11:$E$1010, MATCH($D3149, 'Page Categories'!$D$11:$D$1010, 0)), "")))</f>
        <v/>
      </c>
      <c r="C3149" s="4"/>
      <c r="D3149" s="50"/>
      <c r="E3149" s="51"/>
      <c r="F3149" s="51"/>
      <c r="G3149" s="52"/>
      <c r="H3149" s="51"/>
      <c r="I3149" s="53"/>
      <c r="J3149" s="4"/>
      <c r="O3149" s="12" t="str">
        <f t="shared" si="397"/>
        <v/>
      </c>
      <c r="Q3149" s="12" t="str">
        <f t="shared" si="398"/>
        <v/>
      </c>
      <c r="R3149" s="12" t="str">
        <f t="shared" si="399"/>
        <v/>
      </c>
      <c r="S3149" s="12" t="str">
        <f t="shared" si="400"/>
        <v/>
      </c>
      <c r="T3149" s="12" t="str">
        <f t="shared" si="401"/>
        <v/>
      </c>
      <c r="U3149" s="12" t="str">
        <f t="shared" si="402"/>
        <v/>
      </c>
      <c r="V3149" s="12" t="str">
        <f t="shared" si="396"/>
        <v/>
      </c>
      <c r="X3149" s="44" t="str">
        <f>IF($D3149="", "", IF(COUNTIF($D$11:$D3149, $D3149)&gt;1, "", $D3149))</f>
        <v/>
      </c>
      <c r="Z3149" s="12" t="str">
        <f>IF($X3149="", "", IF(COUNTIF('Page Categories'!$D$11:$D$1010, $X3149)&gt;0, "", MAX(Z$10:Z3148)+1))</f>
        <v/>
      </c>
      <c r="AB3149" s="44" t="str">
        <f t="shared" si="403"/>
        <v/>
      </c>
    </row>
    <row r="3150" spans="1:28" x14ac:dyDescent="0.25">
      <c r="A3150" s="4"/>
      <c r="B3150" s="44" t="str">
        <f>IF($D3150="", "", IF(IFERROR(INDEX('Page Categories'!$E$11:$E$1010, MATCH($D3150, 'Page Categories'!$D$11:$D$1010, 0)), "")="", 'Page Categories'!$M$21, IFERROR(INDEX('Page Categories'!$E$11:$E$1010, MATCH($D3150, 'Page Categories'!$D$11:$D$1010, 0)), "")))</f>
        <v/>
      </c>
      <c r="C3150" s="4"/>
      <c r="D3150" s="50"/>
      <c r="E3150" s="51"/>
      <c r="F3150" s="51"/>
      <c r="G3150" s="52"/>
      <c r="H3150" s="51"/>
      <c r="I3150" s="53"/>
      <c r="J3150" s="4"/>
      <c r="O3150" s="12" t="str">
        <f t="shared" si="397"/>
        <v/>
      </c>
      <c r="Q3150" s="12" t="str">
        <f t="shared" si="398"/>
        <v/>
      </c>
      <c r="R3150" s="12" t="str">
        <f t="shared" si="399"/>
        <v/>
      </c>
      <c r="S3150" s="12" t="str">
        <f t="shared" si="400"/>
        <v/>
      </c>
      <c r="T3150" s="12" t="str">
        <f t="shared" si="401"/>
        <v/>
      </c>
      <c r="U3150" s="12" t="str">
        <f t="shared" si="402"/>
        <v/>
      </c>
      <c r="V3150" s="12" t="str">
        <f t="shared" si="396"/>
        <v/>
      </c>
      <c r="X3150" s="44" t="str">
        <f>IF($D3150="", "", IF(COUNTIF($D$11:$D3150, $D3150)&gt;1, "", $D3150))</f>
        <v/>
      </c>
      <c r="Z3150" s="12" t="str">
        <f>IF($X3150="", "", IF(COUNTIF('Page Categories'!$D$11:$D$1010, $X3150)&gt;0, "", MAX(Z$10:Z3149)+1))</f>
        <v/>
      </c>
      <c r="AB3150" s="44" t="str">
        <f t="shared" si="403"/>
        <v/>
      </c>
    </row>
    <row r="3151" spans="1:28" x14ac:dyDescent="0.25">
      <c r="A3151" s="4"/>
      <c r="B3151" s="44" t="str">
        <f>IF($D3151="", "", IF(IFERROR(INDEX('Page Categories'!$E$11:$E$1010, MATCH($D3151, 'Page Categories'!$D$11:$D$1010, 0)), "")="", 'Page Categories'!$M$21, IFERROR(INDEX('Page Categories'!$E$11:$E$1010, MATCH($D3151, 'Page Categories'!$D$11:$D$1010, 0)), "")))</f>
        <v/>
      </c>
      <c r="C3151" s="4"/>
      <c r="D3151" s="50"/>
      <c r="E3151" s="51"/>
      <c r="F3151" s="51"/>
      <c r="G3151" s="52"/>
      <c r="H3151" s="51"/>
      <c r="I3151" s="53"/>
      <c r="J3151" s="4"/>
      <c r="O3151" s="12" t="str">
        <f t="shared" si="397"/>
        <v/>
      </c>
      <c r="Q3151" s="12" t="str">
        <f t="shared" si="398"/>
        <v/>
      </c>
      <c r="R3151" s="12" t="str">
        <f t="shared" si="399"/>
        <v/>
      </c>
      <c r="S3151" s="12" t="str">
        <f t="shared" si="400"/>
        <v/>
      </c>
      <c r="T3151" s="12" t="str">
        <f t="shared" si="401"/>
        <v/>
      </c>
      <c r="U3151" s="12" t="str">
        <f t="shared" si="402"/>
        <v/>
      </c>
      <c r="V3151" s="12" t="str">
        <f t="shared" si="396"/>
        <v/>
      </c>
      <c r="X3151" s="44" t="str">
        <f>IF($D3151="", "", IF(COUNTIF($D$11:$D3151, $D3151)&gt;1, "", $D3151))</f>
        <v/>
      </c>
      <c r="Z3151" s="12" t="str">
        <f>IF($X3151="", "", IF(COUNTIF('Page Categories'!$D$11:$D$1010, $X3151)&gt;0, "", MAX(Z$10:Z3150)+1))</f>
        <v/>
      </c>
      <c r="AB3151" s="44" t="str">
        <f t="shared" si="403"/>
        <v/>
      </c>
    </row>
    <row r="3152" spans="1:28" x14ac:dyDescent="0.25">
      <c r="A3152" s="4"/>
      <c r="B3152" s="44" t="str">
        <f>IF($D3152="", "", IF(IFERROR(INDEX('Page Categories'!$E$11:$E$1010, MATCH($D3152, 'Page Categories'!$D$11:$D$1010, 0)), "")="", 'Page Categories'!$M$21, IFERROR(INDEX('Page Categories'!$E$11:$E$1010, MATCH($D3152, 'Page Categories'!$D$11:$D$1010, 0)), "")))</f>
        <v/>
      </c>
      <c r="C3152" s="4"/>
      <c r="D3152" s="50"/>
      <c r="E3152" s="51"/>
      <c r="F3152" s="51"/>
      <c r="G3152" s="52"/>
      <c r="H3152" s="51"/>
      <c r="I3152" s="53"/>
      <c r="J3152" s="4"/>
      <c r="O3152" s="12" t="str">
        <f t="shared" si="397"/>
        <v/>
      </c>
      <c r="Q3152" s="12" t="str">
        <f t="shared" si="398"/>
        <v/>
      </c>
      <c r="R3152" s="12" t="str">
        <f t="shared" si="399"/>
        <v/>
      </c>
      <c r="S3152" s="12" t="str">
        <f t="shared" si="400"/>
        <v/>
      </c>
      <c r="T3152" s="12" t="str">
        <f t="shared" si="401"/>
        <v/>
      </c>
      <c r="U3152" s="12" t="str">
        <f t="shared" si="402"/>
        <v/>
      </c>
      <c r="V3152" s="12" t="str">
        <f t="shared" si="396"/>
        <v/>
      </c>
      <c r="X3152" s="44" t="str">
        <f>IF($D3152="", "", IF(COUNTIF($D$11:$D3152, $D3152)&gt;1, "", $D3152))</f>
        <v/>
      </c>
      <c r="Z3152" s="12" t="str">
        <f>IF($X3152="", "", IF(COUNTIF('Page Categories'!$D$11:$D$1010, $X3152)&gt;0, "", MAX(Z$10:Z3151)+1))</f>
        <v/>
      </c>
      <c r="AB3152" s="44" t="str">
        <f t="shared" si="403"/>
        <v/>
      </c>
    </row>
    <row r="3153" spans="1:28" x14ac:dyDescent="0.25">
      <c r="A3153" s="4"/>
      <c r="B3153" s="44" t="str">
        <f>IF($D3153="", "", IF(IFERROR(INDEX('Page Categories'!$E$11:$E$1010, MATCH($D3153, 'Page Categories'!$D$11:$D$1010, 0)), "")="", 'Page Categories'!$M$21, IFERROR(INDEX('Page Categories'!$E$11:$E$1010, MATCH($D3153, 'Page Categories'!$D$11:$D$1010, 0)), "")))</f>
        <v/>
      </c>
      <c r="C3153" s="4"/>
      <c r="D3153" s="50"/>
      <c r="E3153" s="51"/>
      <c r="F3153" s="51"/>
      <c r="G3153" s="52"/>
      <c r="H3153" s="51"/>
      <c r="I3153" s="53"/>
      <c r="J3153" s="4"/>
      <c r="O3153" s="12" t="str">
        <f t="shared" si="397"/>
        <v/>
      </c>
      <c r="Q3153" s="12" t="str">
        <f t="shared" si="398"/>
        <v/>
      </c>
      <c r="R3153" s="12" t="str">
        <f t="shared" si="399"/>
        <v/>
      </c>
      <c r="S3153" s="12" t="str">
        <f t="shared" si="400"/>
        <v/>
      </c>
      <c r="T3153" s="12" t="str">
        <f t="shared" si="401"/>
        <v/>
      </c>
      <c r="U3153" s="12" t="str">
        <f t="shared" si="402"/>
        <v/>
      </c>
      <c r="V3153" s="12" t="str">
        <f t="shared" si="396"/>
        <v/>
      </c>
      <c r="X3153" s="44" t="str">
        <f>IF($D3153="", "", IF(COUNTIF($D$11:$D3153, $D3153)&gt;1, "", $D3153))</f>
        <v/>
      </c>
      <c r="Z3153" s="12" t="str">
        <f>IF($X3153="", "", IF(COUNTIF('Page Categories'!$D$11:$D$1010, $X3153)&gt;0, "", MAX(Z$10:Z3152)+1))</f>
        <v/>
      </c>
      <c r="AB3153" s="44" t="str">
        <f t="shared" si="403"/>
        <v/>
      </c>
    </row>
    <row r="3154" spans="1:28" x14ac:dyDescent="0.25">
      <c r="A3154" s="4"/>
      <c r="B3154" s="44" t="str">
        <f>IF($D3154="", "", IF(IFERROR(INDEX('Page Categories'!$E$11:$E$1010, MATCH($D3154, 'Page Categories'!$D$11:$D$1010, 0)), "")="", 'Page Categories'!$M$21, IFERROR(INDEX('Page Categories'!$E$11:$E$1010, MATCH($D3154, 'Page Categories'!$D$11:$D$1010, 0)), "")))</f>
        <v/>
      </c>
      <c r="C3154" s="4"/>
      <c r="D3154" s="50"/>
      <c r="E3154" s="51"/>
      <c r="F3154" s="51"/>
      <c r="G3154" s="52"/>
      <c r="H3154" s="51"/>
      <c r="I3154" s="53"/>
      <c r="J3154" s="4"/>
      <c r="O3154" s="12" t="str">
        <f t="shared" si="397"/>
        <v/>
      </c>
      <c r="Q3154" s="12" t="str">
        <f t="shared" si="398"/>
        <v/>
      </c>
      <c r="R3154" s="12" t="str">
        <f t="shared" si="399"/>
        <v/>
      </c>
      <c r="S3154" s="12" t="str">
        <f t="shared" si="400"/>
        <v/>
      </c>
      <c r="T3154" s="12" t="str">
        <f t="shared" si="401"/>
        <v/>
      </c>
      <c r="U3154" s="12" t="str">
        <f t="shared" si="402"/>
        <v/>
      </c>
      <c r="V3154" s="12" t="str">
        <f t="shared" si="396"/>
        <v/>
      </c>
      <c r="X3154" s="44" t="str">
        <f>IF($D3154="", "", IF(COUNTIF($D$11:$D3154, $D3154)&gt;1, "", $D3154))</f>
        <v/>
      </c>
      <c r="Z3154" s="12" t="str">
        <f>IF($X3154="", "", IF(COUNTIF('Page Categories'!$D$11:$D$1010, $X3154)&gt;0, "", MAX(Z$10:Z3153)+1))</f>
        <v/>
      </c>
      <c r="AB3154" s="44" t="str">
        <f t="shared" si="403"/>
        <v/>
      </c>
    </row>
    <row r="3155" spans="1:28" x14ac:dyDescent="0.25">
      <c r="A3155" s="4"/>
      <c r="B3155" s="44" t="str">
        <f>IF($D3155="", "", IF(IFERROR(INDEX('Page Categories'!$E$11:$E$1010, MATCH($D3155, 'Page Categories'!$D$11:$D$1010, 0)), "")="", 'Page Categories'!$M$21, IFERROR(INDEX('Page Categories'!$E$11:$E$1010, MATCH($D3155, 'Page Categories'!$D$11:$D$1010, 0)), "")))</f>
        <v/>
      </c>
      <c r="C3155" s="4"/>
      <c r="D3155" s="50"/>
      <c r="E3155" s="51"/>
      <c r="F3155" s="51"/>
      <c r="G3155" s="52"/>
      <c r="H3155" s="51"/>
      <c r="I3155" s="53"/>
      <c r="J3155" s="4"/>
      <c r="O3155" s="12" t="str">
        <f t="shared" si="397"/>
        <v/>
      </c>
      <c r="Q3155" s="12" t="str">
        <f t="shared" si="398"/>
        <v/>
      </c>
      <c r="R3155" s="12" t="str">
        <f t="shared" si="399"/>
        <v/>
      </c>
      <c r="S3155" s="12" t="str">
        <f t="shared" si="400"/>
        <v/>
      </c>
      <c r="T3155" s="12" t="str">
        <f t="shared" si="401"/>
        <v/>
      </c>
      <c r="U3155" s="12" t="str">
        <f t="shared" si="402"/>
        <v/>
      </c>
      <c r="V3155" s="12" t="str">
        <f t="shared" si="396"/>
        <v/>
      </c>
      <c r="X3155" s="44" t="str">
        <f>IF($D3155="", "", IF(COUNTIF($D$11:$D3155, $D3155)&gt;1, "", $D3155))</f>
        <v/>
      </c>
      <c r="Z3155" s="12" t="str">
        <f>IF($X3155="", "", IF(COUNTIF('Page Categories'!$D$11:$D$1010, $X3155)&gt;0, "", MAX(Z$10:Z3154)+1))</f>
        <v/>
      </c>
      <c r="AB3155" s="44" t="str">
        <f t="shared" si="403"/>
        <v/>
      </c>
    </row>
    <row r="3156" spans="1:28" x14ac:dyDescent="0.25">
      <c r="A3156" s="4"/>
      <c r="B3156" s="44" t="str">
        <f>IF($D3156="", "", IF(IFERROR(INDEX('Page Categories'!$E$11:$E$1010, MATCH($D3156, 'Page Categories'!$D$11:$D$1010, 0)), "")="", 'Page Categories'!$M$21, IFERROR(INDEX('Page Categories'!$E$11:$E$1010, MATCH($D3156, 'Page Categories'!$D$11:$D$1010, 0)), "")))</f>
        <v/>
      </c>
      <c r="C3156" s="4"/>
      <c r="D3156" s="50"/>
      <c r="E3156" s="51"/>
      <c r="F3156" s="51"/>
      <c r="G3156" s="52"/>
      <c r="H3156" s="51"/>
      <c r="I3156" s="53"/>
      <c r="J3156" s="4"/>
      <c r="O3156" s="12" t="str">
        <f t="shared" si="397"/>
        <v/>
      </c>
      <c r="Q3156" s="12" t="str">
        <f t="shared" si="398"/>
        <v/>
      </c>
      <c r="R3156" s="12" t="str">
        <f t="shared" si="399"/>
        <v/>
      </c>
      <c r="S3156" s="12" t="str">
        <f t="shared" si="400"/>
        <v/>
      </c>
      <c r="T3156" s="12" t="str">
        <f t="shared" si="401"/>
        <v/>
      </c>
      <c r="U3156" s="12" t="str">
        <f t="shared" si="402"/>
        <v/>
      </c>
      <c r="V3156" s="12" t="str">
        <f t="shared" si="396"/>
        <v/>
      </c>
      <c r="X3156" s="44" t="str">
        <f>IF($D3156="", "", IF(COUNTIF($D$11:$D3156, $D3156)&gt;1, "", $D3156))</f>
        <v/>
      </c>
      <c r="Z3156" s="12" t="str">
        <f>IF($X3156="", "", IF(COUNTIF('Page Categories'!$D$11:$D$1010, $X3156)&gt;0, "", MAX(Z$10:Z3155)+1))</f>
        <v/>
      </c>
      <c r="AB3156" s="44" t="str">
        <f t="shared" si="403"/>
        <v/>
      </c>
    </row>
    <row r="3157" spans="1:28" x14ac:dyDescent="0.25">
      <c r="A3157" s="4"/>
      <c r="B3157" s="44" t="str">
        <f>IF($D3157="", "", IF(IFERROR(INDEX('Page Categories'!$E$11:$E$1010, MATCH($D3157, 'Page Categories'!$D$11:$D$1010, 0)), "")="", 'Page Categories'!$M$21, IFERROR(INDEX('Page Categories'!$E$11:$E$1010, MATCH($D3157, 'Page Categories'!$D$11:$D$1010, 0)), "")))</f>
        <v/>
      </c>
      <c r="C3157" s="4"/>
      <c r="D3157" s="50"/>
      <c r="E3157" s="51"/>
      <c r="F3157" s="51"/>
      <c r="G3157" s="52"/>
      <c r="H3157" s="51"/>
      <c r="I3157" s="53"/>
      <c r="J3157" s="4"/>
      <c r="O3157" s="12" t="str">
        <f t="shared" si="397"/>
        <v/>
      </c>
      <c r="Q3157" s="12" t="str">
        <f t="shared" si="398"/>
        <v/>
      </c>
      <c r="R3157" s="12" t="str">
        <f t="shared" si="399"/>
        <v/>
      </c>
      <c r="S3157" s="12" t="str">
        <f t="shared" si="400"/>
        <v/>
      </c>
      <c r="T3157" s="12" t="str">
        <f t="shared" si="401"/>
        <v/>
      </c>
      <c r="U3157" s="12" t="str">
        <f t="shared" si="402"/>
        <v/>
      </c>
      <c r="V3157" s="12" t="str">
        <f t="shared" si="396"/>
        <v/>
      </c>
      <c r="X3157" s="44" t="str">
        <f>IF($D3157="", "", IF(COUNTIF($D$11:$D3157, $D3157)&gt;1, "", $D3157))</f>
        <v/>
      </c>
      <c r="Z3157" s="12" t="str">
        <f>IF($X3157="", "", IF(COUNTIF('Page Categories'!$D$11:$D$1010, $X3157)&gt;0, "", MAX(Z$10:Z3156)+1))</f>
        <v/>
      </c>
      <c r="AB3157" s="44" t="str">
        <f t="shared" si="403"/>
        <v/>
      </c>
    </row>
    <row r="3158" spans="1:28" x14ac:dyDescent="0.25">
      <c r="A3158" s="4"/>
      <c r="B3158" s="44" t="str">
        <f>IF($D3158="", "", IF(IFERROR(INDEX('Page Categories'!$E$11:$E$1010, MATCH($D3158, 'Page Categories'!$D$11:$D$1010, 0)), "")="", 'Page Categories'!$M$21, IFERROR(INDEX('Page Categories'!$E$11:$E$1010, MATCH($D3158, 'Page Categories'!$D$11:$D$1010, 0)), "")))</f>
        <v/>
      </c>
      <c r="C3158" s="4"/>
      <c r="D3158" s="50"/>
      <c r="E3158" s="51"/>
      <c r="F3158" s="51"/>
      <c r="G3158" s="52"/>
      <c r="H3158" s="51"/>
      <c r="I3158" s="53"/>
      <c r="J3158" s="4"/>
      <c r="O3158" s="12" t="str">
        <f t="shared" si="397"/>
        <v/>
      </c>
      <c r="Q3158" s="12" t="str">
        <f t="shared" si="398"/>
        <v/>
      </c>
      <c r="R3158" s="12" t="str">
        <f t="shared" si="399"/>
        <v/>
      </c>
      <c r="S3158" s="12" t="str">
        <f t="shared" si="400"/>
        <v/>
      </c>
      <c r="T3158" s="12" t="str">
        <f t="shared" si="401"/>
        <v/>
      </c>
      <c r="U3158" s="12" t="str">
        <f t="shared" si="402"/>
        <v/>
      </c>
      <c r="V3158" s="12" t="str">
        <f t="shared" si="396"/>
        <v/>
      </c>
      <c r="X3158" s="44" t="str">
        <f>IF($D3158="", "", IF(COUNTIF($D$11:$D3158, $D3158)&gt;1, "", $D3158))</f>
        <v/>
      </c>
      <c r="Z3158" s="12" t="str">
        <f>IF($X3158="", "", IF(COUNTIF('Page Categories'!$D$11:$D$1010, $X3158)&gt;0, "", MAX(Z$10:Z3157)+1))</f>
        <v/>
      </c>
      <c r="AB3158" s="44" t="str">
        <f t="shared" si="403"/>
        <v/>
      </c>
    </row>
    <row r="3159" spans="1:28" x14ac:dyDescent="0.25">
      <c r="A3159" s="4"/>
      <c r="B3159" s="44" t="str">
        <f>IF($D3159="", "", IF(IFERROR(INDEX('Page Categories'!$E$11:$E$1010, MATCH($D3159, 'Page Categories'!$D$11:$D$1010, 0)), "")="", 'Page Categories'!$M$21, IFERROR(INDEX('Page Categories'!$E$11:$E$1010, MATCH($D3159, 'Page Categories'!$D$11:$D$1010, 0)), "")))</f>
        <v/>
      </c>
      <c r="C3159" s="4"/>
      <c r="D3159" s="50"/>
      <c r="E3159" s="51"/>
      <c r="F3159" s="51"/>
      <c r="G3159" s="52"/>
      <c r="H3159" s="51"/>
      <c r="I3159" s="53"/>
      <c r="J3159" s="4"/>
      <c r="O3159" s="12" t="str">
        <f t="shared" si="397"/>
        <v/>
      </c>
      <c r="Q3159" s="12" t="str">
        <f t="shared" si="398"/>
        <v/>
      </c>
      <c r="R3159" s="12" t="str">
        <f t="shared" si="399"/>
        <v/>
      </c>
      <c r="S3159" s="12" t="str">
        <f t="shared" si="400"/>
        <v/>
      </c>
      <c r="T3159" s="12" t="str">
        <f t="shared" si="401"/>
        <v/>
      </c>
      <c r="U3159" s="12" t="str">
        <f t="shared" si="402"/>
        <v/>
      </c>
      <c r="V3159" s="12" t="str">
        <f t="shared" si="396"/>
        <v/>
      </c>
      <c r="X3159" s="44" t="str">
        <f>IF($D3159="", "", IF(COUNTIF($D$11:$D3159, $D3159)&gt;1, "", $D3159))</f>
        <v/>
      </c>
      <c r="Z3159" s="12" t="str">
        <f>IF($X3159="", "", IF(COUNTIF('Page Categories'!$D$11:$D$1010, $X3159)&gt;0, "", MAX(Z$10:Z3158)+1))</f>
        <v/>
      </c>
      <c r="AB3159" s="44" t="str">
        <f t="shared" si="403"/>
        <v/>
      </c>
    </row>
    <row r="3160" spans="1:28" x14ac:dyDescent="0.25">
      <c r="A3160" s="4"/>
      <c r="B3160" s="44" t="str">
        <f>IF($D3160="", "", IF(IFERROR(INDEX('Page Categories'!$E$11:$E$1010, MATCH($D3160, 'Page Categories'!$D$11:$D$1010, 0)), "")="", 'Page Categories'!$M$21, IFERROR(INDEX('Page Categories'!$E$11:$E$1010, MATCH($D3160, 'Page Categories'!$D$11:$D$1010, 0)), "")))</f>
        <v/>
      </c>
      <c r="C3160" s="4"/>
      <c r="D3160" s="50"/>
      <c r="E3160" s="51"/>
      <c r="F3160" s="51"/>
      <c r="G3160" s="52"/>
      <c r="H3160" s="51"/>
      <c r="I3160" s="53"/>
      <c r="J3160" s="4"/>
      <c r="O3160" s="12" t="str">
        <f t="shared" si="397"/>
        <v/>
      </c>
      <c r="Q3160" s="12" t="str">
        <f t="shared" si="398"/>
        <v/>
      </c>
      <c r="R3160" s="12" t="str">
        <f t="shared" si="399"/>
        <v/>
      </c>
      <c r="S3160" s="12" t="str">
        <f t="shared" si="400"/>
        <v/>
      </c>
      <c r="T3160" s="12" t="str">
        <f t="shared" si="401"/>
        <v/>
      </c>
      <c r="U3160" s="12" t="str">
        <f t="shared" si="402"/>
        <v/>
      </c>
      <c r="V3160" s="12" t="str">
        <f t="shared" si="396"/>
        <v/>
      </c>
      <c r="X3160" s="44" t="str">
        <f>IF($D3160="", "", IF(COUNTIF($D$11:$D3160, $D3160)&gt;1, "", $D3160))</f>
        <v/>
      </c>
      <c r="Z3160" s="12" t="str">
        <f>IF($X3160="", "", IF(COUNTIF('Page Categories'!$D$11:$D$1010, $X3160)&gt;0, "", MAX(Z$10:Z3159)+1))</f>
        <v/>
      </c>
      <c r="AB3160" s="44" t="str">
        <f t="shared" si="403"/>
        <v/>
      </c>
    </row>
    <row r="3161" spans="1:28" x14ac:dyDescent="0.25">
      <c r="A3161" s="4"/>
      <c r="B3161" s="44" t="str">
        <f>IF($D3161="", "", IF(IFERROR(INDEX('Page Categories'!$E$11:$E$1010, MATCH($D3161, 'Page Categories'!$D$11:$D$1010, 0)), "")="", 'Page Categories'!$M$21, IFERROR(INDEX('Page Categories'!$E$11:$E$1010, MATCH($D3161, 'Page Categories'!$D$11:$D$1010, 0)), "")))</f>
        <v/>
      </c>
      <c r="C3161" s="4"/>
      <c r="D3161" s="50"/>
      <c r="E3161" s="51"/>
      <c r="F3161" s="51"/>
      <c r="G3161" s="52"/>
      <c r="H3161" s="51"/>
      <c r="I3161" s="53"/>
      <c r="J3161" s="4"/>
      <c r="O3161" s="12" t="str">
        <f t="shared" si="397"/>
        <v/>
      </c>
      <c r="Q3161" s="12" t="str">
        <f t="shared" si="398"/>
        <v/>
      </c>
      <c r="R3161" s="12" t="str">
        <f t="shared" si="399"/>
        <v/>
      </c>
      <c r="S3161" s="12" t="str">
        <f t="shared" si="400"/>
        <v/>
      </c>
      <c r="T3161" s="12" t="str">
        <f t="shared" si="401"/>
        <v/>
      </c>
      <c r="U3161" s="12" t="str">
        <f t="shared" si="402"/>
        <v/>
      </c>
      <c r="V3161" s="12" t="str">
        <f t="shared" si="396"/>
        <v/>
      </c>
      <c r="X3161" s="44" t="str">
        <f>IF($D3161="", "", IF(COUNTIF($D$11:$D3161, $D3161)&gt;1, "", $D3161))</f>
        <v/>
      </c>
      <c r="Z3161" s="12" t="str">
        <f>IF($X3161="", "", IF(COUNTIF('Page Categories'!$D$11:$D$1010, $X3161)&gt;0, "", MAX(Z$10:Z3160)+1))</f>
        <v/>
      </c>
      <c r="AB3161" s="44" t="str">
        <f t="shared" si="403"/>
        <v/>
      </c>
    </row>
    <row r="3162" spans="1:28" x14ac:dyDescent="0.25">
      <c r="A3162" s="4"/>
      <c r="B3162" s="44" t="str">
        <f>IF($D3162="", "", IF(IFERROR(INDEX('Page Categories'!$E$11:$E$1010, MATCH($D3162, 'Page Categories'!$D$11:$D$1010, 0)), "")="", 'Page Categories'!$M$21, IFERROR(INDEX('Page Categories'!$E$11:$E$1010, MATCH($D3162, 'Page Categories'!$D$11:$D$1010, 0)), "")))</f>
        <v/>
      </c>
      <c r="C3162" s="4"/>
      <c r="D3162" s="50"/>
      <c r="E3162" s="51"/>
      <c r="F3162" s="51"/>
      <c r="G3162" s="52"/>
      <c r="H3162" s="51"/>
      <c r="I3162" s="53"/>
      <c r="J3162" s="4"/>
      <c r="O3162" s="12" t="str">
        <f t="shared" si="397"/>
        <v/>
      </c>
      <c r="Q3162" s="12" t="str">
        <f t="shared" si="398"/>
        <v/>
      </c>
      <c r="R3162" s="12" t="str">
        <f t="shared" si="399"/>
        <v/>
      </c>
      <c r="S3162" s="12" t="str">
        <f t="shared" si="400"/>
        <v/>
      </c>
      <c r="T3162" s="12" t="str">
        <f t="shared" si="401"/>
        <v/>
      </c>
      <c r="U3162" s="12" t="str">
        <f t="shared" si="402"/>
        <v/>
      </c>
      <c r="V3162" s="12" t="str">
        <f t="shared" si="396"/>
        <v/>
      </c>
      <c r="X3162" s="44" t="str">
        <f>IF($D3162="", "", IF(COUNTIF($D$11:$D3162, $D3162)&gt;1, "", $D3162))</f>
        <v/>
      </c>
      <c r="Z3162" s="12" t="str">
        <f>IF($X3162="", "", IF(COUNTIF('Page Categories'!$D$11:$D$1010, $X3162)&gt;0, "", MAX(Z$10:Z3161)+1))</f>
        <v/>
      </c>
      <c r="AB3162" s="44" t="str">
        <f t="shared" si="403"/>
        <v/>
      </c>
    </row>
    <row r="3163" spans="1:28" x14ac:dyDescent="0.25">
      <c r="A3163" s="4"/>
      <c r="B3163" s="44" t="str">
        <f>IF($D3163="", "", IF(IFERROR(INDEX('Page Categories'!$E$11:$E$1010, MATCH($D3163, 'Page Categories'!$D$11:$D$1010, 0)), "")="", 'Page Categories'!$M$21, IFERROR(INDEX('Page Categories'!$E$11:$E$1010, MATCH($D3163, 'Page Categories'!$D$11:$D$1010, 0)), "")))</f>
        <v/>
      </c>
      <c r="C3163" s="4"/>
      <c r="D3163" s="50"/>
      <c r="E3163" s="51"/>
      <c r="F3163" s="51"/>
      <c r="G3163" s="52"/>
      <c r="H3163" s="51"/>
      <c r="I3163" s="53"/>
      <c r="J3163" s="4"/>
      <c r="O3163" s="12" t="str">
        <f t="shared" si="397"/>
        <v/>
      </c>
      <c r="Q3163" s="12" t="str">
        <f t="shared" si="398"/>
        <v/>
      </c>
      <c r="R3163" s="12" t="str">
        <f t="shared" si="399"/>
        <v/>
      </c>
      <c r="S3163" s="12" t="str">
        <f t="shared" si="400"/>
        <v/>
      </c>
      <c r="T3163" s="12" t="str">
        <f t="shared" si="401"/>
        <v/>
      </c>
      <c r="U3163" s="12" t="str">
        <f t="shared" si="402"/>
        <v/>
      </c>
      <c r="V3163" s="12" t="str">
        <f t="shared" si="396"/>
        <v/>
      </c>
      <c r="X3163" s="44" t="str">
        <f>IF($D3163="", "", IF(COUNTIF($D$11:$D3163, $D3163)&gt;1, "", $D3163))</f>
        <v/>
      </c>
      <c r="Z3163" s="12" t="str">
        <f>IF($X3163="", "", IF(COUNTIF('Page Categories'!$D$11:$D$1010, $X3163)&gt;0, "", MAX(Z$10:Z3162)+1))</f>
        <v/>
      </c>
      <c r="AB3163" s="44" t="str">
        <f t="shared" si="403"/>
        <v/>
      </c>
    </row>
    <row r="3164" spans="1:28" x14ac:dyDescent="0.25">
      <c r="A3164" s="4"/>
      <c r="B3164" s="44" t="str">
        <f>IF($D3164="", "", IF(IFERROR(INDEX('Page Categories'!$E$11:$E$1010, MATCH($D3164, 'Page Categories'!$D$11:$D$1010, 0)), "")="", 'Page Categories'!$M$21, IFERROR(INDEX('Page Categories'!$E$11:$E$1010, MATCH($D3164, 'Page Categories'!$D$11:$D$1010, 0)), "")))</f>
        <v/>
      </c>
      <c r="C3164" s="4"/>
      <c r="D3164" s="50"/>
      <c r="E3164" s="51"/>
      <c r="F3164" s="51"/>
      <c r="G3164" s="52"/>
      <c r="H3164" s="51"/>
      <c r="I3164" s="53"/>
      <c r="J3164" s="4"/>
      <c r="O3164" s="12" t="str">
        <f t="shared" si="397"/>
        <v/>
      </c>
      <c r="Q3164" s="12" t="str">
        <f t="shared" si="398"/>
        <v/>
      </c>
      <c r="R3164" s="12" t="str">
        <f t="shared" si="399"/>
        <v/>
      </c>
      <c r="S3164" s="12" t="str">
        <f t="shared" si="400"/>
        <v/>
      </c>
      <c r="T3164" s="12" t="str">
        <f t="shared" si="401"/>
        <v/>
      </c>
      <c r="U3164" s="12" t="str">
        <f t="shared" si="402"/>
        <v/>
      </c>
      <c r="V3164" s="12" t="str">
        <f t="shared" si="396"/>
        <v/>
      </c>
      <c r="X3164" s="44" t="str">
        <f>IF($D3164="", "", IF(COUNTIF($D$11:$D3164, $D3164)&gt;1, "", $D3164))</f>
        <v/>
      </c>
      <c r="Z3164" s="12" t="str">
        <f>IF($X3164="", "", IF(COUNTIF('Page Categories'!$D$11:$D$1010, $X3164)&gt;0, "", MAX(Z$10:Z3163)+1))</f>
        <v/>
      </c>
      <c r="AB3164" s="44" t="str">
        <f t="shared" si="403"/>
        <v/>
      </c>
    </row>
    <row r="3165" spans="1:28" x14ac:dyDescent="0.25">
      <c r="A3165" s="4"/>
      <c r="B3165" s="44" t="str">
        <f>IF($D3165="", "", IF(IFERROR(INDEX('Page Categories'!$E$11:$E$1010, MATCH($D3165, 'Page Categories'!$D$11:$D$1010, 0)), "")="", 'Page Categories'!$M$21, IFERROR(INDEX('Page Categories'!$E$11:$E$1010, MATCH($D3165, 'Page Categories'!$D$11:$D$1010, 0)), "")))</f>
        <v/>
      </c>
      <c r="C3165" s="4"/>
      <c r="D3165" s="50"/>
      <c r="E3165" s="51"/>
      <c r="F3165" s="51"/>
      <c r="G3165" s="52"/>
      <c r="H3165" s="51"/>
      <c r="I3165" s="53"/>
      <c r="J3165" s="4"/>
      <c r="O3165" s="12" t="str">
        <f t="shared" si="397"/>
        <v/>
      </c>
      <c r="Q3165" s="12" t="str">
        <f t="shared" si="398"/>
        <v/>
      </c>
      <c r="R3165" s="12" t="str">
        <f t="shared" si="399"/>
        <v/>
      </c>
      <c r="S3165" s="12" t="str">
        <f t="shared" si="400"/>
        <v/>
      </c>
      <c r="T3165" s="12" t="str">
        <f t="shared" si="401"/>
        <v/>
      </c>
      <c r="U3165" s="12" t="str">
        <f t="shared" si="402"/>
        <v/>
      </c>
      <c r="V3165" s="12" t="str">
        <f t="shared" si="396"/>
        <v/>
      </c>
      <c r="X3165" s="44" t="str">
        <f>IF($D3165="", "", IF(COUNTIF($D$11:$D3165, $D3165)&gt;1, "", $D3165))</f>
        <v/>
      </c>
      <c r="Z3165" s="12" t="str">
        <f>IF($X3165="", "", IF(COUNTIF('Page Categories'!$D$11:$D$1010, $X3165)&gt;0, "", MAX(Z$10:Z3164)+1))</f>
        <v/>
      </c>
      <c r="AB3165" s="44" t="str">
        <f t="shared" si="403"/>
        <v/>
      </c>
    </row>
    <row r="3166" spans="1:28" x14ac:dyDescent="0.25">
      <c r="A3166" s="4"/>
      <c r="B3166" s="44" t="str">
        <f>IF($D3166="", "", IF(IFERROR(INDEX('Page Categories'!$E$11:$E$1010, MATCH($D3166, 'Page Categories'!$D$11:$D$1010, 0)), "")="", 'Page Categories'!$M$21, IFERROR(INDEX('Page Categories'!$E$11:$E$1010, MATCH($D3166, 'Page Categories'!$D$11:$D$1010, 0)), "")))</f>
        <v/>
      </c>
      <c r="C3166" s="4"/>
      <c r="D3166" s="50"/>
      <c r="E3166" s="51"/>
      <c r="F3166" s="51"/>
      <c r="G3166" s="52"/>
      <c r="H3166" s="51"/>
      <c r="I3166" s="53"/>
      <c r="J3166" s="4"/>
      <c r="O3166" s="12" t="str">
        <f t="shared" si="397"/>
        <v/>
      </c>
      <c r="Q3166" s="12" t="str">
        <f t="shared" si="398"/>
        <v/>
      </c>
      <c r="R3166" s="12" t="str">
        <f t="shared" si="399"/>
        <v/>
      </c>
      <c r="S3166" s="12" t="str">
        <f t="shared" si="400"/>
        <v/>
      </c>
      <c r="T3166" s="12" t="str">
        <f t="shared" si="401"/>
        <v/>
      </c>
      <c r="U3166" s="12" t="str">
        <f t="shared" si="402"/>
        <v/>
      </c>
      <c r="V3166" s="12" t="str">
        <f t="shared" si="396"/>
        <v/>
      </c>
      <c r="X3166" s="44" t="str">
        <f>IF($D3166="", "", IF(COUNTIF($D$11:$D3166, $D3166)&gt;1, "", $D3166))</f>
        <v/>
      </c>
      <c r="Z3166" s="12" t="str">
        <f>IF($X3166="", "", IF(COUNTIF('Page Categories'!$D$11:$D$1010, $X3166)&gt;0, "", MAX(Z$10:Z3165)+1))</f>
        <v/>
      </c>
      <c r="AB3166" s="44" t="str">
        <f t="shared" si="403"/>
        <v/>
      </c>
    </row>
    <row r="3167" spans="1:28" x14ac:dyDescent="0.25">
      <c r="A3167" s="4"/>
      <c r="B3167" s="44" t="str">
        <f>IF($D3167="", "", IF(IFERROR(INDEX('Page Categories'!$E$11:$E$1010, MATCH($D3167, 'Page Categories'!$D$11:$D$1010, 0)), "")="", 'Page Categories'!$M$21, IFERROR(INDEX('Page Categories'!$E$11:$E$1010, MATCH($D3167, 'Page Categories'!$D$11:$D$1010, 0)), "")))</f>
        <v/>
      </c>
      <c r="C3167" s="4"/>
      <c r="D3167" s="50"/>
      <c r="E3167" s="51"/>
      <c r="F3167" s="51"/>
      <c r="G3167" s="52"/>
      <c r="H3167" s="51"/>
      <c r="I3167" s="53"/>
      <c r="J3167" s="4"/>
      <c r="O3167" s="12" t="str">
        <f t="shared" si="397"/>
        <v/>
      </c>
      <c r="Q3167" s="12" t="str">
        <f t="shared" si="398"/>
        <v/>
      </c>
      <c r="R3167" s="12" t="str">
        <f t="shared" si="399"/>
        <v/>
      </c>
      <c r="S3167" s="12" t="str">
        <f t="shared" si="400"/>
        <v/>
      </c>
      <c r="T3167" s="12" t="str">
        <f t="shared" si="401"/>
        <v/>
      </c>
      <c r="U3167" s="12" t="str">
        <f t="shared" si="402"/>
        <v/>
      </c>
      <c r="V3167" s="12" t="str">
        <f t="shared" si="396"/>
        <v/>
      </c>
      <c r="X3167" s="44" t="str">
        <f>IF($D3167="", "", IF(COUNTIF($D$11:$D3167, $D3167)&gt;1, "", $D3167))</f>
        <v/>
      </c>
      <c r="Z3167" s="12" t="str">
        <f>IF($X3167="", "", IF(COUNTIF('Page Categories'!$D$11:$D$1010, $X3167)&gt;0, "", MAX(Z$10:Z3166)+1))</f>
        <v/>
      </c>
      <c r="AB3167" s="44" t="str">
        <f t="shared" si="403"/>
        <v/>
      </c>
    </row>
    <row r="3168" spans="1:28" x14ac:dyDescent="0.25">
      <c r="A3168" s="4"/>
      <c r="B3168" s="44" t="str">
        <f>IF($D3168="", "", IF(IFERROR(INDEX('Page Categories'!$E$11:$E$1010, MATCH($D3168, 'Page Categories'!$D$11:$D$1010, 0)), "")="", 'Page Categories'!$M$21, IFERROR(INDEX('Page Categories'!$E$11:$E$1010, MATCH($D3168, 'Page Categories'!$D$11:$D$1010, 0)), "")))</f>
        <v/>
      </c>
      <c r="C3168" s="4"/>
      <c r="D3168" s="50"/>
      <c r="E3168" s="51"/>
      <c r="F3168" s="51"/>
      <c r="G3168" s="52"/>
      <c r="H3168" s="51"/>
      <c r="I3168" s="53"/>
      <c r="J3168" s="4"/>
      <c r="O3168" s="12" t="str">
        <f t="shared" si="397"/>
        <v/>
      </c>
      <c r="Q3168" s="12" t="str">
        <f t="shared" si="398"/>
        <v/>
      </c>
      <c r="R3168" s="12" t="str">
        <f t="shared" si="399"/>
        <v/>
      </c>
      <c r="S3168" s="12" t="str">
        <f t="shared" si="400"/>
        <v/>
      </c>
      <c r="T3168" s="12" t="str">
        <f t="shared" si="401"/>
        <v/>
      </c>
      <c r="U3168" s="12" t="str">
        <f t="shared" si="402"/>
        <v/>
      </c>
      <c r="V3168" s="12" t="str">
        <f t="shared" si="396"/>
        <v/>
      </c>
      <c r="X3168" s="44" t="str">
        <f>IF($D3168="", "", IF(COUNTIF($D$11:$D3168, $D3168)&gt;1, "", $D3168))</f>
        <v/>
      </c>
      <c r="Z3168" s="12" t="str">
        <f>IF($X3168="", "", IF(COUNTIF('Page Categories'!$D$11:$D$1010, $X3168)&gt;0, "", MAX(Z$10:Z3167)+1))</f>
        <v/>
      </c>
      <c r="AB3168" s="44" t="str">
        <f t="shared" si="403"/>
        <v/>
      </c>
    </row>
    <row r="3169" spans="1:28" x14ac:dyDescent="0.25">
      <c r="A3169" s="4"/>
      <c r="B3169" s="44" t="str">
        <f>IF($D3169="", "", IF(IFERROR(INDEX('Page Categories'!$E$11:$E$1010, MATCH($D3169, 'Page Categories'!$D$11:$D$1010, 0)), "")="", 'Page Categories'!$M$21, IFERROR(INDEX('Page Categories'!$E$11:$E$1010, MATCH($D3169, 'Page Categories'!$D$11:$D$1010, 0)), "")))</f>
        <v/>
      </c>
      <c r="C3169" s="4"/>
      <c r="D3169" s="50"/>
      <c r="E3169" s="51"/>
      <c r="F3169" s="51"/>
      <c r="G3169" s="52"/>
      <c r="H3169" s="51"/>
      <c r="I3169" s="53"/>
      <c r="J3169" s="4"/>
      <c r="O3169" s="12" t="str">
        <f t="shared" si="397"/>
        <v/>
      </c>
      <c r="Q3169" s="12" t="str">
        <f t="shared" si="398"/>
        <v/>
      </c>
      <c r="R3169" s="12" t="str">
        <f t="shared" si="399"/>
        <v/>
      </c>
      <c r="S3169" s="12" t="str">
        <f t="shared" si="400"/>
        <v/>
      </c>
      <c r="T3169" s="12" t="str">
        <f t="shared" si="401"/>
        <v/>
      </c>
      <c r="U3169" s="12" t="str">
        <f t="shared" si="402"/>
        <v/>
      </c>
      <c r="V3169" s="12" t="str">
        <f t="shared" si="396"/>
        <v/>
      </c>
      <c r="X3169" s="44" t="str">
        <f>IF($D3169="", "", IF(COUNTIF($D$11:$D3169, $D3169)&gt;1, "", $D3169))</f>
        <v/>
      </c>
      <c r="Z3169" s="12" t="str">
        <f>IF($X3169="", "", IF(COUNTIF('Page Categories'!$D$11:$D$1010, $X3169)&gt;0, "", MAX(Z$10:Z3168)+1))</f>
        <v/>
      </c>
      <c r="AB3169" s="44" t="str">
        <f t="shared" si="403"/>
        <v/>
      </c>
    </row>
    <row r="3170" spans="1:28" x14ac:dyDescent="0.25">
      <c r="A3170" s="4"/>
      <c r="B3170" s="44" t="str">
        <f>IF($D3170="", "", IF(IFERROR(INDEX('Page Categories'!$E$11:$E$1010, MATCH($D3170, 'Page Categories'!$D$11:$D$1010, 0)), "")="", 'Page Categories'!$M$21, IFERROR(INDEX('Page Categories'!$E$11:$E$1010, MATCH($D3170, 'Page Categories'!$D$11:$D$1010, 0)), "")))</f>
        <v/>
      </c>
      <c r="C3170" s="4"/>
      <c r="D3170" s="50"/>
      <c r="E3170" s="51"/>
      <c r="F3170" s="51"/>
      <c r="G3170" s="52"/>
      <c r="H3170" s="51"/>
      <c r="I3170" s="53"/>
      <c r="J3170" s="4"/>
      <c r="O3170" s="12" t="str">
        <f t="shared" si="397"/>
        <v/>
      </c>
      <c r="Q3170" s="12" t="str">
        <f t="shared" si="398"/>
        <v/>
      </c>
      <c r="R3170" s="12" t="str">
        <f t="shared" si="399"/>
        <v/>
      </c>
      <c r="S3170" s="12" t="str">
        <f t="shared" si="400"/>
        <v/>
      </c>
      <c r="T3170" s="12" t="str">
        <f t="shared" si="401"/>
        <v/>
      </c>
      <c r="U3170" s="12" t="str">
        <f t="shared" si="402"/>
        <v/>
      </c>
      <c r="V3170" s="12" t="str">
        <f t="shared" si="396"/>
        <v/>
      </c>
      <c r="X3170" s="44" t="str">
        <f>IF($D3170="", "", IF(COUNTIF($D$11:$D3170, $D3170)&gt;1, "", $D3170))</f>
        <v/>
      </c>
      <c r="Z3170" s="12" t="str">
        <f>IF($X3170="", "", IF(COUNTIF('Page Categories'!$D$11:$D$1010, $X3170)&gt;0, "", MAX(Z$10:Z3169)+1))</f>
        <v/>
      </c>
      <c r="AB3170" s="44" t="str">
        <f t="shared" si="403"/>
        <v/>
      </c>
    </row>
    <row r="3171" spans="1:28" x14ac:dyDescent="0.25">
      <c r="A3171" s="4"/>
      <c r="B3171" s="44" t="str">
        <f>IF($D3171="", "", IF(IFERROR(INDEX('Page Categories'!$E$11:$E$1010, MATCH($D3171, 'Page Categories'!$D$11:$D$1010, 0)), "")="", 'Page Categories'!$M$21, IFERROR(INDEX('Page Categories'!$E$11:$E$1010, MATCH($D3171, 'Page Categories'!$D$11:$D$1010, 0)), "")))</f>
        <v/>
      </c>
      <c r="C3171" s="4"/>
      <c r="D3171" s="50"/>
      <c r="E3171" s="51"/>
      <c r="F3171" s="51"/>
      <c r="G3171" s="52"/>
      <c r="H3171" s="51"/>
      <c r="I3171" s="53"/>
      <c r="J3171" s="4"/>
      <c r="O3171" s="12" t="str">
        <f t="shared" si="397"/>
        <v/>
      </c>
      <c r="Q3171" s="12" t="str">
        <f t="shared" si="398"/>
        <v/>
      </c>
      <c r="R3171" s="12" t="str">
        <f t="shared" si="399"/>
        <v/>
      </c>
      <c r="S3171" s="12" t="str">
        <f t="shared" si="400"/>
        <v/>
      </c>
      <c r="T3171" s="12" t="str">
        <f t="shared" si="401"/>
        <v/>
      </c>
      <c r="U3171" s="12" t="str">
        <f t="shared" si="402"/>
        <v/>
      </c>
      <c r="V3171" s="12" t="str">
        <f t="shared" si="396"/>
        <v/>
      </c>
      <c r="X3171" s="44" t="str">
        <f>IF($D3171="", "", IF(COUNTIF($D$11:$D3171, $D3171)&gt;1, "", $D3171))</f>
        <v/>
      </c>
      <c r="Z3171" s="12" t="str">
        <f>IF($X3171="", "", IF(COUNTIF('Page Categories'!$D$11:$D$1010, $X3171)&gt;0, "", MAX(Z$10:Z3170)+1))</f>
        <v/>
      </c>
      <c r="AB3171" s="44" t="str">
        <f t="shared" si="403"/>
        <v/>
      </c>
    </row>
    <row r="3172" spans="1:28" x14ac:dyDescent="0.25">
      <c r="A3172" s="4"/>
      <c r="B3172" s="44" t="str">
        <f>IF($D3172="", "", IF(IFERROR(INDEX('Page Categories'!$E$11:$E$1010, MATCH($D3172, 'Page Categories'!$D$11:$D$1010, 0)), "")="", 'Page Categories'!$M$21, IFERROR(INDEX('Page Categories'!$E$11:$E$1010, MATCH($D3172, 'Page Categories'!$D$11:$D$1010, 0)), "")))</f>
        <v/>
      </c>
      <c r="C3172" s="4"/>
      <c r="D3172" s="50"/>
      <c r="E3172" s="51"/>
      <c r="F3172" s="51"/>
      <c r="G3172" s="52"/>
      <c r="H3172" s="51"/>
      <c r="I3172" s="53"/>
      <c r="J3172" s="4"/>
      <c r="O3172" s="12" t="str">
        <f t="shared" si="397"/>
        <v/>
      </c>
      <c r="Q3172" s="12" t="str">
        <f t="shared" si="398"/>
        <v/>
      </c>
      <c r="R3172" s="12" t="str">
        <f t="shared" si="399"/>
        <v/>
      </c>
      <c r="S3172" s="12" t="str">
        <f t="shared" si="400"/>
        <v/>
      </c>
      <c r="T3172" s="12" t="str">
        <f t="shared" si="401"/>
        <v/>
      </c>
      <c r="U3172" s="12" t="str">
        <f t="shared" si="402"/>
        <v/>
      </c>
      <c r="V3172" s="12" t="str">
        <f t="shared" si="396"/>
        <v/>
      </c>
      <c r="X3172" s="44" t="str">
        <f>IF($D3172="", "", IF(COUNTIF($D$11:$D3172, $D3172)&gt;1, "", $D3172))</f>
        <v/>
      </c>
      <c r="Z3172" s="12" t="str">
        <f>IF($X3172="", "", IF(COUNTIF('Page Categories'!$D$11:$D$1010, $X3172)&gt;0, "", MAX(Z$10:Z3171)+1))</f>
        <v/>
      </c>
      <c r="AB3172" s="44" t="str">
        <f t="shared" si="403"/>
        <v/>
      </c>
    </row>
    <row r="3173" spans="1:28" x14ac:dyDescent="0.25">
      <c r="A3173" s="4"/>
      <c r="B3173" s="44" t="str">
        <f>IF($D3173="", "", IF(IFERROR(INDEX('Page Categories'!$E$11:$E$1010, MATCH($D3173, 'Page Categories'!$D$11:$D$1010, 0)), "")="", 'Page Categories'!$M$21, IFERROR(INDEX('Page Categories'!$E$11:$E$1010, MATCH($D3173, 'Page Categories'!$D$11:$D$1010, 0)), "")))</f>
        <v/>
      </c>
      <c r="C3173" s="4"/>
      <c r="D3173" s="50"/>
      <c r="E3173" s="51"/>
      <c r="F3173" s="51"/>
      <c r="G3173" s="52"/>
      <c r="H3173" s="51"/>
      <c r="I3173" s="53"/>
      <c r="J3173" s="4"/>
      <c r="O3173" s="12" t="str">
        <f t="shared" si="397"/>
        <v/>
      </c>
      <c r="Q3173" s="12" t="str">
        <f t="shared" si="398"/>
        <v/>
      </c>
      <c r="R3173" s="12" t="str">
        <f t="shared" si="399"/>
        <v/>
      </c>
      <c r="S3173" s="12" t="str">
        <f t="shared" si="400"/>
        <v/>
      </c>
      <c r="T3173" s="12" t="str">
        <f t="shared" si="401"/>
        <v/>
      </c>
      <c r="U3173" s="12" t="str">
        <f t="shared" si="402"/>
        <v/>
      </c>
      <c r="V3173" s="12" t="str">
        <f t="shared" si="396"/>
        <v/>
      </c>
      <c r="X3173" s="44" t="str">
        <f>IF($D3173="", "", IF(COUNTIF($D$11:$D3173, $D3173)&gt;1, "", $D3173))</f>
        <v/>
      </c>
      <c r="Z3173" s="12" t="str">
        <f>IF($X3173="", "", IF(COUNTIF('Page Categories'!$D$11:$D$1010, $X3173)&gt;0, "", MAX(Z$10:Z3172)+1))</f>
        <v/>
      </c>
      <c r="AB3173" s="44" t="str">
        <f t="shared" si="403"/>
        <v/>
      </c>
    </row>
    <row r="3174" spans="1:28" x14ac:dyDescent="0.25">
      <c r="A3174" s="4"/>
      <c r="B3174" s="44" t="str">
        <f>IF($D3174="", "", IF(IFERROR(INDEX('Page Categories'!$E$11:$E$1010, MATCH($D3174, 'Page Categories'!$D$11:$D$1010, 0)), "")="", 'Page Categories'!$M$21, IFERROR(INDEX('Page Categories'!$E$11:$E$1010, MATCH($D3174, 'Page Categories'!$D$11:$D$1010, 0)), "")))</f>
        <v/>
      </c>
      <c r="C3174" s="4"/>
      <c r="D3174" s="50"/>
      <c r="E3174" s="51"/>
      <c r="F3174" s="51"/>
      <c r="G3174" s="52"/>
      <c r="H3174" s="51"/>
      <c r="I3174" s="53"/>
      <c r="J3174" s="4"/>
      <c r="O3174" s="12" t="str">
        <f t="shared" si="397"/>
        <v/>
      </c>
      <c r="Q3174" s="12" t="str">
        <f t="shared" si="398"/>
        <v/>
      </c>
      <c r="R3174" s="12" t="str">
        <f t="shared" si="399"/>
        <v/>
      </c>
      <c r="S3174" s="12" t="str">
        <f t="shared" si="400"/>
        <v/>
      </c>
      <c r="T3174" s="12" t="str">
        <f t="shared" si="401"/>
        <v/>
      </c>
      <c r="U3174" s="12" t="str">
        <f t="shared" si="402"/>
        <v/>
      </c>
      <c r="V3174" s="12" t="str">
        <f t="shared" si="396"/>
        <v/>
      </c>
      <c r="X3174" s="44" t="str">
        <f>IF($D3174="", "", IF(COUNTIF($D$11:$D3174, $D3174)&gt;1, "", $D3174))</f>
        <v/>
      </c>
      <c r="Z3174" s="12" t="str">
        <f>IF($X3174="", "", IF(COUNTIF('Page Categories'!$D$11:$D$1010, $X3174)&gt;0, "", MAX(Z$10:Z3173)+1))</f>
        <v/>
      </c>
      <c r="AB3174" s="44" t="str">
        <f t="shared" si="403"/>
        <v/>
      </c>
    </row>
    <row r="3175" spans="1:28" x14ac:dyDescent="0.25">
      <c r="A3175" s="4"/>
      <c r="B3175" s="44" t="str">
        <f>IF($D3175="", "", IF(IFERROR(INDEX('Page Categories'!$E$11:$E$1010, MATCH($D3175, 'Page Categories'!$D$11:$D$1010, 0)), "")="", 'Page Categories'!$M$21, IFERROR(INDEX('Page Categories'!$E$11:$E$1010, MATCH($D3175, 'Page Categories'!$D$11:$D$1010, 0)), "")))</f>
        <v/>
      </c>
      <c r="C3175" s="4"/>
      <c r="D3175" s="50"/>
      <c r="E3175" s="51"/>
      <c r="F3175" s="51"/>
      <c r="G3175" s="52"/>
      <c r="H3175" s="51"/>
      <c r="I3175" s="53"/>
      <c r="J3175" s="4"/>
      <c r="O3175" s="12" t="str">
        <f t="shared" si="397"/>
        <v/>
      </c>
      <c r="Q3175" s="12" t="str">
        <f t="shared" si="398"/>
        <v/>
      </c>
      <c r="R3175" s="12" t="str">
        <f t="shared" si="399"/>
        <v/>
      </c>
      <c r="S3175" s="12" t="str">
        <f t="shared" si="400"/>
        <v/>
      </c>
      <c r="T3175" s="12" t="str">
        <f t="shared" si="401"/>
        <v/>
      </c>
      <c r="U3175" s="12" t="str">
        <f t="shared" si="402"/>
        <v/>
      </c>
      <c r="V3175" s="12" t="str">
        <f t="shared" si="396"/>
        <v/>
      </c>
      <c r="X3175" s="44" t="str">
        <f>IF($D3175="", "", IF(COUNTIF($D$11:$D3175, $D3175)&gt;1, "", $D3175))</f>
        <v/>
      </c>
      <c r="Z3175" s="12" t="str">
        <f>IF($X3175="", "", IF(COUNTIF('Page Categories'!$D$11:$D$1010, $X3175)&gt;0, "", MAX(Z$10:Z3174)+1))</f>
        <v/>
      </c>
      <c r="AB3175" s="44" t="str">
        <f t="shared" si="403"/>
        <v/>
      </c>
    </row>
    <row r="3176" spans="1:28" x14ac:dyDescent="0.25">
      <c r="A3176" s="4"/>
      <c r="B3176" s="44" t="str">
        <f>IF($D3176="", "", IF(IFERROR(INDEX('Page Categories'!$E$11:$E$1010, MATCH($D3176, 'Page Categories'!$D$11:$D$1010, 0)), "")="", 'Page Categories'!$M$21, IFERROR(INDEX('Page Categories'!$E$11:$E$1010, MATCH($D3176, 'Page Categories'!$D$11:$D$1010, 0)), "")))</f>
        <v/>
      </c>
      <c r="C3176" s="4"/>
      <c r="D3176" s="50"/>
      <c r="E3176" s="51"/>
      <c r="F3176" s="51"/>
      <c r="G3176" s="52"/>
      <c r="H3176" s="51"/>
      <c r="I3176" s="53"/>
      <c r="J3176" s="4"/>
      <c r="O3176" s="12" t="str">
        <f t="shared" si="397"/>
        <v/>
      </c>
      <c r="Q3176" s="12" t="str">
        <f t="shared" si="398"/>
        <v/>
      </c>
      <c r="R3176" s="12" t="str">
        <f t="shared" si="399"/>
        <v/>
      </c>
      <c r="S3176" s="12" t="str">
        <f t="shared" si="400"/>
        <v/>
      </c>
      <c r="T3176" s="12" t="str">
        <f t="shared" si="401"/>
        <v/>
      </c>
      <c r="U3176" s="12" t="str">
        <f t="shared" si="402"/>
        <v/>
      </c>
      <c r="V3176" s="12" t="str">
        <f t="shared" si="396"/>
        <v/>
      </c>
      <c r="X3176" s="44" t="str">
        <f>IF($D3176="", "", IF(COUNTIF($D$11:$D3176, $D3176)&gt;1, "", $D3176))</f>
        <v/>
      </c>
      <c r="Z3176" s="12" t="str">
        <f>IF($X3176="", "", IF(COUNTIF('Page Categories'!$D$11:$D$1010, $X3176)&gt;0, "", MAX(Z$10:Z3175)+1))</f>
        <v/>
      </c>
      <c r="AB3176" s="44" t="str">
        <f t="shared" si="403"/>
        <v/>
      </c>
    </row>
    <row r="3177" spans="1:28" x14ac:dyDescent="0.25">
      <c r="A3177" s="4"/>
      <c r="B3177" s="44" t="str">
        <f>IF($D3177="", "", IF(IFERROR(INDEX('Page Categories'!$E$11:$E$1010, MATCH($D3177, 'Page Categories'!$D$11:$D$1010, 0)), "")="", 'Page Categories'!$M$21, IFERROR(INDEX('Page Categories'!$E$11:$E$1010, MATCH($D3177, 'Page Categories'!$D$11:$D$1010, 0)), "")))</f>
        <v/>
      </c>
      <c r="C3177" s="4"/>
      <c r="D3177" s="50"/>
      <c r="E3177" s="51"/>
      <c r="F3177" s="51"/>
      <c r="G3177" s="52"/>
      <c r="H3177" s="51"/>
      <c r="I3177" s="53"/>
      <c r="J3177" s="4"/>
      <c r="O3177" s="12" t="str">
        <f t="shared" si="397"/>
        <v/>
      </c>
      <c r="Q3177" s="12" t="str">
        <f t="shared" si="398"/>
        <v/>
      </c>
      <c r="R3177" s="12" t="str">
        <f t="shared" si="399"/>
        <v/>
      </c>
      <c r="S3177" s="12" t="str">
        <f t="shared" si="400"/>
        <v/>
      </c>
      <c r="T3177" s="12" t="str">
        <f t="shared" si="401"/>
        <v/>
      </c>
      <c r="U3177" s="12" t="str">
        <f t="shared" si="402"/>
        <v/>
      </c>
      <c r="V3177" s="12" t="str">
        <f t="shared" si="396"/>
        <v/>
      </c>
      <c r="X3177" s="44" t="str">
        <f>IF($D3177="", "", IF(COUNTIF($D$11:$D3177, $D3177)&gt;1, "", $D3177))</f>
        <v/>
      </c>
      <c r="Z3177" s="12" t="str">
        <f>IF($X3177="", "", IF(COUNTIF('Page Categories'!$D$11:$D$1010, $X3177)&gt;0, "", MAX(Z$10:Z3176)+1))</f>
        <v/>
      </c>
      <c r="AB3177" s="44" t="str">
        <f t="shared" si="403"/>
        <v/>
      </c>
    </row>
    <row r="3178" spans="1:28" x14ac:dyDescent="0.25">
      <c r="A3178" s="4"/>
      <c r="B3178" s="44" t="str">
        <f>IF($D3178="", "", IF(IFERROR(INDEX('Page Categories'!$E$11:$E$1010, MATCH($D3178, 'Page Categories'!$D$11:$D$1010, 0)), "")="", 'Page Categories'!$M$21, IFERROR(INDEX('Page Categories'!$E$11:$E$1010, MATCH($D3178, 'Page Categories'!$D$11:$D$1010, 0)), "")))</f>
        <v/>
      </c>
      <c r="C3178" s="4"/>
      <c r="D3178" s="50"/>
      <c r="E3178" s="51"/>
      <c r="F3178" s="51"/>
      <c r="G3178" s="52"/>
      <c r="H3178" s="51"/>
      <c r="I3178" s="53"/>
      <c r="J3178" s="4"/>
      <c r="O3178" s="12" t="str">
        <f t="shared" si="397"/>
        <v/>
      </c>
      <c r="Q3178" s="12" t="str">
        <f t="shared" si="398"/>
        <v/>
      </c>
      <c r="R3178" s="12" t="str">
        <f t="shared" si="399"/>
        <v/>
      </c>
      <c r="S3178" s="12" t="str">
        <f t="shared" si="400"/>
        <v/>
      </c>
      <c r="T3178" s="12" t="str">
        <f t="shared" si="401"/>
        <v/>
      </c>
      <c r="U3178" s="12" t="str">
        <f t="shared" si="402"/>
        <v/>
      </c>
      <c r="V3178" s="12" t="str">
        <f t="shared" si="396"/>
        <v/>
      </c>
      <c r="X3178" s="44" t="str">
        <f>IF($D3178="", "", IF(COUNTIF($D$11:$D3178, $D3178)&gt;1, "", $D3178))</f>
        <v/>
      </c>
      <c r="Z3178" s="12" t="str">
        <f>IF($X3178="", "", IF(COUNTIF('Page Categories'!$D$11:$D$1010, $X3178)&gt;0, "", MAX(Z$10:Z3177)+1))</f>
        <v/>
      </c>
      <c r="AB3178" s="44" t="str">
        <f t="shared" si="403"/>
        <v/>
      </c>
    </row>
    <row r="3179" spans="1:28" x14ac:dyDescent="0.25">
      <c r="A3179" s="4"/>
      <c r="B3179" s="44" t="str">
        <f>IF($D3179="", "", IF(IFERROR(INDEX('Page Categories'!$E$11:$E$1010, MATCH($D3179, 'Page Categories'!$D$11:$D$1010, 0)), "")="", 'Page Categories'!$M$21, IFERROR(INDEX('Page Categories'!$E$11:$E$1010, MATCH($D3179, 'Page Categories'!$D$11:$D$1010, 0)), "")))</f>
        <v/>
      </c>
      <c r="C3179" s="4"/>
      <c r="D3179" s="50"/>
      <c r="E3179" s="51"/>
      <c r="F3179" s="51"/>
      <c r="G3179" s="52"/>
      <c r="H3179" s="51"/>
      <c r="I3179" s="53"/>
      <c r="J3179" s="4"/>
      <c r="O3179" s="12" t="str">
        <f t="shared" si="397"/>
        <v/>
      </c>
      <c r="Q3179" s="12" t="str">
        <f t="shared" si="398"/>
        <v/>
      </c>
      <c r="R3179" s="12" t="str">
        <f t="shared" si="399"/>
        <v/>
      </c>
      <c r="S3179" s="12" t="str">
        <f t="shared" si="400"/>
        <v/>
      </c>
      <c r="T3179" s="12" t="str">
        <f t="shared" si="401"/>
        <v/>
      </c>
      <c r="U3179" s="12" t="str">
        <f t="shared" si="402"/>
        <v/>
      </c>
      <c r="V3179" s="12" t="str">
        <f t="shared" si="396"/>
        <v/>
      </c>
      <c r="X3179" s="44" t="str">
        <f>IF($D3179="", "", IF(COUNTIF($D$11:$D3179, $D3179)&gt;1, "", $D3179))</f>
        <v/>
      </c>
      <c r="Z3179" s="12" t="str">
        <f>IF($X3179="", "", IF(COUNTIF('Page Categories'!$D$11:$D$1010, $X3179)&gt;0, "", MAX(Z$10:Z3178)+1))</f>
        <v/>
      </c>
      <c r="AB3179" s="44" t="str">
        <f t="shared" si="403"/>
        <v/>
      </c>
    </row>
    <row r="3180" spans="1:28" x14ac:dyDescent="0.25">
      <c r="A3180" s="4"/>
      <c r="B3180" s="44" t="str">
        <f>IF($D3180="", "", IF(IFERROR(INDEX('Page Categories'!$E$11:$E$1010, MATCH($D3180, 'Page Categories'!$D$11:$D$1010, 0)), "")="", 'Page Categories'!$M$21, IFERROR(INDEX('Page Categories'!$E$11:$E$1010, MATCH($D3180, 'Page Categories'!$D$11:$D$1010, 0)), "")))</f>
        <v/>
      </c>
      <c r="C3180" s="4"/>
      <c r="D3180" s="50"/>
      <c r="E3180" s="51"/>
      <c r="F3180" s="51"/>
      <c r="G3180" s="52"/>
      <c r="H3180" s="51"/>
      <c r="I3180" s="53"/>
      <c r="J3180" s="4"/>
      <c r="O3180" s="12" t="str">
        <f t="shared" si="397"/>
        <v/>
      </c>
      <c r="Q3180" s="12" t="str">
        <f t="shared" si="398"/>
        <v/>
      </c>
      <c r="R3180" s="12" t="str">
        <f t="shared" si="399"/>
        <v/>
      </c>
      <c r="S3180" s="12" t="str">
        <f t="shared" si="400"/>
        <v/>
      </c>
      <c r="T3180" s="12" t="str">
        <f t="shared" si="401"/>
        <v/>
      </c>
      <c r="U3180" s="12" t="str">
        <f t="shared" si="402"/>
        <v/>
      </c>
      <c r="V3180" s="12" t="str">
        <f t="shared" si="396"/>
        <v/>
      </c>
      <c r="X3180" s="44" t="str">
        <f>IF($D3180="", "", IF(COUNTIF($D$11:$D3180, $D3180)&gt;1, "", $D3180))</f>
        <v/>
      </c>
      <c r="Z3180" s="12" t="str">
        <f>IF($X3180="", "", IF(COUNTIF('Page Categories'!$D$11:$D$1010, $X3180)&gt;0, "", MAX(Z$10:Z3179)+1))</f>
        <v/>
      </c>
      <c r="AB3180" s="44" t="str">
        <f t="shared" si="403"/>
        <v/>
      </c>
    </row>
    <row r="3181" spans="1:28" x14ac:dyDescent="0.25">
      <c r="A3181" s="4"/>
      <c r="B3181" s="44" t="str">
        <f>IF($D3181="", "", IF(IFERROR(INDEX('Page Categories'!$E$11:$E$1010, MATCH($D3181, 'Page Categories'!$D$11:$D$1010, 0)), "")="", 'Page Categories'!$M$21, IFERROR(INDEX('Page Categories'!$E$11:$E$1010, MATCH($D3181, 'Page Categories'!$D$11:$D$1010, 0)), "")))</f>
        <v/>
      </c>
      <c r="C3181" s="4"/>
      <c r="D3181" s="50"/>
      <c r="E3181" s="51"/>
      <c r="F3181" s="51"/>
      <c r="G3181" s="52"/>
      <c r="H3181" s="51"/>
      <c r="I3181" s="53"/>
      <c r="J3181" s="4"/>
      <c r="O3181" s="12" t="str">
        <f t="shared" si="397"/>
        <v/>
      </c>
      <c r="Q3181" s="12" t="str">
        <f t="shared" si="398"/>
        <v/>
      </c>
      <c r="R3181" s="12" t="str">
        <f t="shared" si="399"/>
        <v/>
      </c>
      <c r="S3181" s="12" t="str">
        <f t="shared" si="400"/>
        <v/>
      </c>
      <c r="T3181" s="12" t="str">
        <f t="shared" si="401"/>
        <v/>
      </c>
      <c r="U3181" s="12" t="str">
        <f t="shared" si="402"/>
        <v/>
      </c>
      <c r="V3181" s="12" t="str">
        <f t="shared" si="396"/>
        <v/>
      </c>
      <c r="X3181" s="44" t="str">
        <f>IF($D3181="", "", IF(COUNTIF($D$11:$D3181, $D3181)&gt;1, "", $D3181))</f>
        <v/>
      </c>
      <c r="Z3181" s="12" t="str">
        <f>IF($X3181="", "", IF(COUNTIF('Page Categories'!$D$11:$D$1010, $X3181)&gt;0, "", MAX(Z$10:Z3180)+1))</f>
        <v/>
      </c>
      <c r="AB3181" s="44" t="str">
        <f t="shared" si="403"/>
        <v/>
      </c>
    </row>
    <row r="3182" spans="1:28" x14ac:dyDescent="0.25">
      <c r="A3182" s="4"/>
      <c r="B3182" s="44" t="str">
        <f>IF($D3182="", "", IF(IFERROR(INDEX('Page Categories'!$E$11:$E$1010, MATCH($D3182, 'Page Categories'!$D$11:$D$1010, 0)), "")="", 'Page Categories'!$M$21, IFERROR(INDEX('Page Categories'!$E$11:$E$1010, MATCH($D3182, 'Page Categories'!$D$11:$D$1010, 0)), "")))</f>
        <v/>
      </c>
      <c r="C3182" s="4"/>
      <c r="D3182" s="50"/>
      <c r="E3182" s="51"/>
      <c r="F3182" s="51"/>
      <c r="G3182" s="52"/>
      <c r="H3182" s="51"/>
      <c r="I3182" s="53"/>
      <c r="J3182" s="4"/>
      <c r="O3182" s="12" t="str">
        <f t="shared" si="397"/>
        <v/>
      </c>
      <c r="Q3182" s="12" t="str">
        <f t="shared" si="398"/>
        <v/>
      </c>
      <c r="R3182" s="12" t="str">
        <f t="shared" si="399"/>
        <v/>
      </c>
      <c r="S3182" s="12" t="str">
        <f t="shared" si="400"/>
        <v/>
      </c>
      <c r="T3182" s="12" t="str">
        <f t="shared" si="401"/>
        <v/>
      </c>
      <c r="U3182" s="12" t="str">
        <f t="shared" si="402"/>
        <v/>
      </c>
      <c r="V3182" s="12" t="str">
        <f t="shared" si="396"/>
        <v/>
      </c>
      <c r="X3182" s="44" t="str">
        <f>IF($D3182="", "", IF(COUNTIF($D$11:$D3182, $D3182)&gt;1, "", $D3182))</f>
        <v/>
      </c>
      <c r="Z3182" s="12" t="str">
        <f>IF($X3182="", "", IF(COUNTIF('Page Categories'!$D$11:$D$1010, $X3182)&gt;0, "", MAX(Z$10:Z3181)+1))</f>
        <v/>
      </c>
      <c r="AB3182" s="44" t="str">
        <f t="shared" si="403"/>
        <v/>
      </c>
    </row>
    <row r="3183" spans="1:28" x14ac:dyDescent="0.25">
      <c r="A3183" s="4"/>
      <c r="B3183" s="44" t="str">
        <f>IF($D3183="", "", IF(IFERROR(INDEX('Page Categories'!$E$11:$E$1010, MATCH($D3183, 'Page Categories'!$D$11:$D$1010, 0)), "")="", 'Page Categories'!$M$21, IFERROR(INDEX('Page Categories'!$E$11:$E$1010, MATCH($D3183, 'Page Categories'!$D$11:$D$1010, 0)), "")))</f>
        <v/>
      </c>
      <c r="C3183" s="4"/>
      <c r="D3183" s="50"/>
      <c r="E3183" s="51"/>
      <c r="F3183" s="51"/>
      <c r="G3183" s="52"/>
      <c r="H3183" s="51"/>
      <c r="I3183" s="53"/>
      <c r="J3183" s="4"/>
      <c r="O3183" s="12" t="str">
        <f t="shared" si="397"/>
        <v/>
      </c>
      <c r="Q3183" s="12" t="str">
        <f t="shared" si="398"/>
        <v/>
      </c>
      <c r="R3183" s="12" t="str">
        <f t="shared" si="399"/>
        <v/>
      </c>
      <c r="S3183" s="12" t="str">
        <f t="shared" si="400"/>
        <v/>
      </c>
      <c r="T3183" s="12" t="str">
        <f t="shared" si="401"/>
        <v/>
      </c>
      <c r="U3183" s="12" t="str">
        <f t="shared" si="402"/>
        <v/>
      </c>
      <c r="V3183" s="12" t="str">
        <f t="shared" si="396"/>
        <v/>
      </c>
      <c r="X3183" s="44" t="str">
        <f>IF($D3183="", "", IF(COUNTIF($D$11:$D3183, $D3183)&gt;1, "", $D3183))</f>
        <v/>
      </c>
      <c r="Z3183" s="12" t="str">
        <f>IF($X3183="", "", IF(COUNTIF('Page Categories'!$D$11:$D$1010, $X3183)&gt;0, "", MAX(Z$10:Z3182)+1))</f>
        <v/>
      </c>
      <c r="AB3183" s="44" t="str">
        <f t="shared" si="403"/>
        <v/>
      </c>
    </row>
    <row r="3184" spans="1:28" x14ac:dyDescent="0.25">
      <c r="A3184" s="4"/>
      <c r="B3184" s="44" t="str">
        <f>IF($D3184="", "", IF(IFERROR(INDEX('Page Categories'!$E$11:$E$1010, MATCH($D3184, 'Page Categories'!$D$11:$D$1010, 0)), "")="", 'Page Categories'!$M$21, IFERROR(INDEX('Page Categories'!$E$11:$E$1010, MATCH($D3184, 'Page Categories'!$D$11:$D$1010, 0)), "")))</f>
        <v/>
      </c>
      <c r="C3184" s="4"/>
      <c r="D3184" s="50"/>
      <c r="E3184" s="51"/>
      <c r="F3184" s="51"/>
      <c r="G3184" s="52"/>
      <c r="H3184" s="51"/>
      <c r="I3184" s="53"/>
      <c r="J3184" s="4"/>
      <c r="O3184" s="12" t="str">
        <f t="shared" si="397"/>
        <v/>
      </c>
      <c r="Q3184" s="12" t="str">
        <f t="shared" si="398"/>
        <v/>
      </c>
      <c r="R3184" s="12" t="str">
        <f t="shared" si="399"/>
        <v/>
      </c>
      <c r="S3184" s="12" t="str">
        <f t="shared" si="400"/>
        <v/>
      </c>
      <c r="T3184" s="12" t="str">
        <f t="shared" si="401"/>
        <v/>
      </c>
      <c r="U3184" s="12" t="str">
        <f t="shared" si="402"/>
        <v/>
      </c>
      <c r="V3184" s="12" t="str">
        <f t="shared" si="396"/>
        <v/>
      </c>
      <c r="X3184" s="44" t="str">
        <f>IF($D3184="", "", IF(COUNTIF($D$11:$D3184, $D3184)&gt;1, "", $D3184))</f>
        <v/>
      </c>
      <c r="Z3184" s="12" t="str">
        <f>IF($X3184="", "", IF(COUNTIF('Page Categories'!$D$11:$D$1010, $X3184)&gt;0, "", MAX(Z$10:Z3183)+1))</f>
        <v/>
      </c>
      <c r="AB3184" s="44" t="str">
        <f t="shared" si="403"/>
        <v/>
      </c>
    </row>
    <row r="3185" spans="1:28" x14ac:dyDescent="0.25">
      <c r="A3185" s="4"/>
      <c r="B3185" s="44" t="str">
        <f>IF($D3185="", "", IF(IFERROR(INDEX('Page Categories'!$E$11:$E$1010, MATCH($D3185, 'Page Categories'!$D$11:$D$1010, 0)), "")="", 'Page Categories'!$M$21, IFERROR(INDEX('Page Categories'!$E$11:$E$1010, MATCH($D3185, 'Page Categories'!$D$11:$D$1010, 0)), "")))</f>
        <v/>
      </c>
      <c r="C3185" s="4"/>
      <c r="D3185" s="50"/>
      <c r="E3185" s="51"/>
      <c r="F3185" s="51"/>
      <c r="G3185" s="52"/>
      <c r="H3185" s="51"/>
      <c r="I3185" s="53"/>
      <c r="J3185" s="4"/>
      <c r="O3185" s="12" t="str">
        <f t="shared" si="397"/>
        <v/>
      </c>
      <c r="Q3185" s="12" t="str">
        <f t="shared" si="398"/>
        <v/>
      </c>
      <c r="R3185" s="12" t="str">
        <f t="shared" si="399"/>
        <v/>
      </c>
      <c r="S3185" s="12" t="str">
        <f t="shared" si="400"/>
        <v/>
      </c>
      <c r="T3185" s="12" t="str">
        <f t="shared" si="401"/>
        <v/>
      </c>
      <c r="U3185" s="12" t="str">
        <f t="shared" si="402"/>
        <v/>
      </c>
      <c r="V3185" s="12" t="str">
        <f t="shared" si="396"/>
        <v/>
      </c>
      <c r="X3185" s="44" t="str">
        <f>IF($D3185="", "", IF(COUNTIF($D$11:$D3185, $D3185)&gt;1, "", $D3185))</f>
        <v/>
      </c>
      <c r="Z3185" s="12" t="str">
        <f>IF($X3185="", "", IF(COUNTIF('Page Categories'!$D$11:$D$1010, $X3185)&gt;0, "", MAX(Z$10:Z3184)+1))</f>
        <v/>
      </c>
      <c r="AB3185" s="44" t="str">
        <f t="shared" si="403"/>
        <v/>
      </c>
    </row>
    <row r="3186" spans="1:28" x14ac:dyDescent="0.25">
      <c r="A3186" s="4"/>
      <c r="B3186" s="44" t="str">
        <f>IF($D3186="", "", IF(IFERROR(INDEX('Page Categories'!$E$11:$E$1010, MATCH($D3186, 'Page Categories'!$D$11:$D$1010, 0)), "")="", 'Page Categories'!$M$21, IFERROR(INDEX('Page Categories'!$E$11:$E$1010, MATCH($D3186, 'Page Categories'!$D$11:$D$1010, 0)), "")))</f>
        <v/>
      </c>
      <c r="C3186" s="4"/>
      <c r="D3186" s="50"/>
      <c r="E3186" s="51"/>
      <c r="F3186" s="51"/>
      <c r="G3186" s="52"/>
      <c r="H3186" s="51"/>
      <c r="I3186" s="53"/>
      <c r="J3186" s="4"/>
      <c r="O3186" s="12" t="str">
        <f t="shared" si="397"/>
        <v/>
      </c>
      <c r="Q3186" s="12" t="str">
        <f t="shared" si="398"/>
        <v/>
      </c>
      <c r="R3186" s="12" t="str">
        <f t="shared" si="399"/>
        <v/>
      </c>
      <c r="S3186" s="12" t="str">
        <f t="shared" si="400"/>
        <v/>
      </c>
      <c r="T3186" s="12" t="str">
        <f t="shared" si="401"/>
        <v/>
      </c>
      <c r="U3186" s="12" t="str">
        <f t="shared" si="402"/>
        <v/>
      </c>
      <c r="V3186" s="12" t="str">
        <f t="shared" si="396"/>
        <v/>
      </c>
      <c r="X3186" s="44" t="str">
        <f>IF($D3186="", "", IF(COUNTIF($D$11:$D3186, $D3186)&gt;1, "", $D3186))</f>
        <v/>
      </c>
      <c r="Z3186" s="12" t="str">
        <f>IF($X3186="", "", IF(COUNTIF('Page Categories'!$D$11:$D$1010, $X3186)&gt;0, "", MAX(Z$10:Z3185)+1))</f>
        <v/>
      </c>
      <c r="AB3186" s="44" t="str">
        <f t="shared" si="403"/>
        <v/>
      </c>
    </row>
    <row r="3187" spans="1:28" x14ac:dyDescent="0.25">
      <c r="A3187" s="4"/>
      <c r="B3187" s="44" t="str">
        <f>IF($D3187="", "", IF(IFERROR(INDEX('Page Categories'!$E$11:$E$1010, MATCH($D3187, 'Page Categories'!$D$11:$D$1010, 0)), "")="", 'Page Categories'!$M$21, IFERROR(INDEX('Page Categories'!$E$11:$E$1010, MATCH($D3187, 'Page Categories'!$D$11:$D$1010, 0)), "")))</f>
        <v/>
      </c>
      <c r="C3187" s="4"/>
      <c r="D3187" s="50"/>
      <c r="E3187" s="51"/>
      <c r="F3187" s="51"/>
      <c r="G3187" s="52"/>
      <c r="H3187" s="51"/>
      <c r="I3187" s="53"/>
      <c r="J3187" s="4"/>
      <c r="O3187" s="12" t="str">
        <f t="shared" si="397"/>
        <v/>
      </c>
      <c r="Q3187" s="12" t="str">
        <f t="shared" si="398"/>
        <v/>
      </c>
      <c r="R3187" s="12" t="str">
        <f t="shared" si="399"/>
        <v/>
      </c>
      <c r="S3187" s="12" t="str">
        <f t="shared" si="400"/>
        <v/>
      </c>
      <c r="T3187" s="12" t="str">
        <f t="shared" si="401"/>
        <v/>
      </c>
      <c r="U3187" s="12" t="str">
        <f t="shared" si="402"/>
        <v/>
      </c>
      <c r="V3187" s="12" t="str">
        <f t="shared" si="396"/>
        <v/>
      </c>
      <c r="X3187" s="44" t="str">
        <f>IF($D3187="", "", IF(COUNTIF($D$11:$D3187, $D3187)&gt;1, "", $D3187))</f>
        <v/>
      </c>
      <c r="Z3187" s="12" t="str">
        <f>IF($X3187="", "", IF(COUNTIF('Page Categories'!$D$11:$D$1010, $X3187)&gt;0, "", MAX(Z$10:Z3186)+1))</f>
        <v/>
      </c>
      <c r="AB3187" s="44" t="str">
        <f t="shared" si="403"/>
        <v/>
      </c>
    </row>
    <row r="3188" spans="1:28" x14ac:dyDescent="0.25">
      <c r="A3188" s="4"/>
      <c r="B3188" s="44" t="str">
        <f>IF($D3188="", "", IF(IFERROR(INDEX('Page Categories'!$E$11:$E$1010, MATCH($D3188, 'Page Categories'!$D$11:$D$1010, 0)), "")="", 'Page Categories'!$M$21, IFERROR(INDEX('Page Categories'!$E$11:$E$1010, MATCH($D3188, 'Page Categories'!$D$11:$D$1010, 0)), "")))</f>
        <v/>
      </c>
      <c r="C3188" s="4"/>
      <c r="D3188" s="50"/>
      <c r="E3188" s="51"/>
      <c r="F3188" s="51"/>
      <c r="G3188" s="52"/>
      <c r="H3188" s="51"/>
      <c r="I3188" s="53"/>
      <c r="J3188" s="4"/>
      <c r="O3188" s="12" t="str">
        <f t="shared" si="397"/>
        <v/>
      </c>
      <c r="Q3188" s="12" t="str">
        <f t="shared" si="398"/>
        <v/>
      </c>
      <c r="R3188" s="12" t="str">
        <f t="shared" si="399"/>
        <v/>
      </c>
      <c r="S3188" s="12" t="str">
        <f t="shared" si="400"/>
        <v/>
      </c>
      <c r="T3188" s="12" t="str">
        <f t="shared" si="401"/>
        <v/>
      </c>
      <c r="U3188" s="12" t="str">
        <f t="shared" si="402"/>
        <v/>
      </c>
      <c r="V3188" s="12" t="str">
        <f t="shared" si="396"/>
        <v/>
      </c>
      <c r="X3188" s="44" t="str">
        <f>IF($D3188="", "", IF(COUNTIF($D$11:$D3188, $D3188)&gt;1, "", $D3188))</f>
        <v/>
      </c>
      <c r="Z3188" s="12" t="str">
        <f>IF($X3188="", "", IF(COUNTIF('Page Categories'!$D$11:$D$1010, $X3188)&gt;0, "", MAX(Z$10:Z3187)+1))</f>
        <v/>
      </c>
      <c r="AB3188" s="44" t="str">
        <f t="shared" si="403"/>
        <v/>
      </c>
    </row>
    <row r="3189" spans="1:28" x14ac:dyDescent="0.25">
      <c r="A3189" s="4"/>
      <c r="B3189" s="44" t="str">
        <f>IF($D3189="", "", IF(IFERROR(INDEX('Page Categories'!$E$11:$E$1010, MATCH($D3189, 'Page Categories'!$D$11:$D$1010, 0)), "")="", 'Page Categories'!$M$21, IFERROR(INDEX('Page Categories'!$E$11:$E$1010, MATCH($D3189, 'Page Categories'!$D$11:$D$1010, 0)), "")))</f>
        <v/>
      </c>
      <c r="C3189" s="4"/>
      <c r="D3189" s="50"/>
      <c r="E3189" s="51"/>
      <c r="F3189" s="51"/>
      <c r="G3189" s="52"/>
      <c r="H3189" s="51"/>
      <c r="I3189" s="53"/>
      <c r="J3189" s="4"/>
      <c r="O3189" s="12" t="str">
        <f t="shared" si="397"/>
        <v/>
      </c>
      <c r="Q3189" s="12" t="str">
        <f t="shared" si="398"/>
        <v/>
      </c>
      <c r="R3189" s="12" t="str">
        <f t="shared" si="399"/>
        <v/>
      </c>
      <c r="S3189" s="12" t="str">
        <f t="shared" si="400"/>
        <v/>
      </c>
      <c r="T3189" s="12" t="str">
        <f t="shared" si="401"/>
        <v/>
      </c>
      <c r="U3189" s="12" t="str">
        <f t="shared" si="402"/>
        <v/>
      </c>
      <c r="V3189" s="12" t="str">
        <f t="shared" si="396"/>
        <v/>
      </c>
      <c r="X3189" s="44" t="str">
        <f>IF($D3189="", "", IF(COUNTIF($D$11:$D3189, $D3189)&gt;1, "", $D3189))</f>
        <v/>
      </c>
      <c r="Z3189" s="12" t="str">
        <f>IF($X3189="", "", IF(COUNTIF('Page Categories'!$D$11:$D$1010, $X3189)&gt;0, "", MAX(Z$10:Z3188)+1))</f>
        <v/>
      </c>
      <c r="AB3189" s="44" t="str">
        <f t="shared" si="403"/>
        <v/>
      </c>
    </row>
    <row r="3190" spans="1:28" x14ac:dyDescent="0.25">
      <c r="A3190" s="4"/>
      <c r="B3190" s="44" t="str">
        <f>IF($D3190="", "", IF(IFERROR(INDEX('Page Categories'!$E$11:$E$1010, MATCH($D3190, 'Page Categories'!$D$11:$D$1010, 0)), "")="", 'Page Categories'!$M$21, IFERROR(INDEX('Page Categories'!$E$11:$E$1010, MATCH($D3190, 'Page Categories'!$D$11:$D$1010, 0)), "")))</f>
        <v/>
      </c>
      <c r="C3190" s="4"/>
      <c r="D3190" s="50"/>
      <c r="E3190" s="51"/>
      <c r="F3190" s="51"/>
      <c r="G3190" s="52"/>
      <c r="H3190" s="51"/>
      <c r="I3190" s="53"/>
      <c r="J3190" s="4"/>
      <c r="O3190" s="12" t="str">
        <f t="shared" si="397"/>
        <v/>
      </c>
      <c r="Q3190" s="12" t="str">
        <f t="shared" si="398"/>
        <v/>
      </c>
      <c r="R3190" s="12" t="str">
        <f t="shared" si="399"/>
        <v/>
      </c>
      <c r="S3190" s="12" t="str">
        <f t="shared" si="400"/>
        <v/>
      </c>
      <c r="T3190" s="12" t="str">
        <f t="shared" si="401"/>
        <v/>
      </c>
      <c r="U3190" s="12" t="str">
        <f t="shared" si="402"/>
        <v/>
      </c>
      <c r="V3190" s="12" t="str">
        <f t="shared" si="396"/>
        <v/>
      </c>
      <c r="X3190" s="44" t="str">
        <f>IF($D3190="", "", IF(COUNTIF($D$11:$D3190, $D3190)&gt;1, "", $D3190))</f>
        <v/>
      </c>
      <c r="Z3190" s="12" t="str">
        <f>IF($X3190="", "", IF(COUNTIF('Page Categories'!$D$11:$D$1010, $X3190)&gt;0, "", MAX(Z$10:Z3189)+1))</f>
        <v/>
      </c>
      <c r="AB3190" s="44" t="str">
        <f t="shared" si="403"/>
        <v/>
      </c>
    </row>
    <row r="3191" spans="1:28" x14ac:dyDescent="0.25">
      <c r="A3191" s="4"/>
      <c r="B3191" s="44" t="str">
        <f>IF($D3191="", "", IF(IFERROR(INDEX('Page Categories'!$E$11:$E$1010, MATCH($D3191, 'Page Categories'!$D$11:$D$1010, 0)), "")="", 'Page Categories'!$M$21, IFERROR(INDEX('Page Categories'!$E$11:$E$1010, MATCH($D3191, 'Page Categories'!$D$11:$D$1010, 0)), "")))</f>
        <v/>
      </c>
      <c r="C3191" s="4"/>
      <c r="D3191" s="50"/>
      <c r="E3191" s="51"/>
      <c r="F3191" s="51"/>
      <c r="G3191" s="52"/>
      <c r="H3191" s="51"/>
      <c r="I3191" s="53"/>
      <c r="J3191" s="4"/>
      <c r="O3191" s="12" t="str">
        <f t="shared" si="397"/>
        <v/>
      </c>
      <c r="Q3191" s="12" t="str">
        <f t="shared" si="398"/>
        <v/>
      </c>
      <c r="R3191" s="12" t="str">
        <f t="shared" si="399"/>
        <v/>
      </c>
      <c r="S3191" s="12" t="str">
        <f t="shared" si="400"/>
        <v/>
      </c>
      <c r="T3191" s="12" t="str">
        <f t="shared" si="401"/>
        <v/>
      </c>
      <c r="U3191" s="12" t="str">
        <f t="shared" si="402"/>
        <v/>
      </c>
      <c r="V3191" s="12" t="str">
        <f t="shared" si="396"/>
        <v/>
      </c>
      <c r="X3191" s="44" t="str">
        <f>IF($D3191="", "", IF(COUNTIF($D$11:$D3191, $D3191)&gt;1, "", $D3191))</f>
        <v/>
      </c>
      <c r="Z3191" s="12" t="str">
        <f>IF($X3191="", "", IF(COUNTIF('Page Categories'!$D$11:$D$1010, $X3191)&gt;0, "", MAX(Z$10:Z3190)+1))</f>
        <v/>
      </c>
      <c r="AB3191" s="44" t="str">
        <f t="shared" si="403"/>
        <v/>
      </c>
    </row>
    <row r="3192" spans="1:28" x14ac:dyDescent="0.25">
      <c r="A3192" s="4"/>
      <c r="B3192" s="44" t="str">
        <f>IF($D3192="", "", IF(IFERROR(INDEX('Page Categories'!$E$11:$E$1010, MATCH($D3192, 'Page Categories'!$D$11:$D$1010, 0)), "")="", 'Page Categories'!$M$21, IFERROR(INDEX('Page Categories'!$E$11:$E$1010, MATCH($D3192, 'Page Categories'!$D$11:$D$1010, 0)), "")))</f>
        <v/>
      </c>
      <c r="C3192" s="4"/>
      <c r="D3192" s="50"/>
      <c r="E3192" s="51"/>
      <c r="F3192" s="51"/>
      <c r="G3192" s="52"/>
      <c r="H3192" s="51"/>
      <c r="I3192" s="53"/>
      <c r="J3192" s="4"/>
      <c r="O3192" s="12" t="str">
        <f t="shared" si="397"/>
        <v/>
      </c>
      <c r="Q3192" s="12" t="str">
        <f t="shared" si="398"/>
        <v/>
      </c>
      <c r="R3192" s="12" t="str">
        <f t="shared" si="399"/>
        <v/>
      </c>
      <c r="S3192" s="12" t="str">
        <f t="shared" si="400"/>
        <v/>
      </c>
      <c r="T3192" s="12" t="str">
        <f t="shared" si="401"/>
        <v/>
      </c>
      <c r="U3192" s="12" t="str">
        <f t="shared" si="402"/>
        <v/>
      </c>
      <c r="V3192" s="12" t="str">
        <f t="shared" si="396"/>
        <v/>
      </c>
      <c r="X3192" s="44" t="str">
        <f>IF($D3192="", "", IF(COUNTIF($D$11:$D3192, $D3192)&gt;1, "", $D3192))</f>
        <v/>
      </c>
      <c r="Z3192" s="12" t="str">
        <f>IF($X3192="", "", IF(COUNTIF('Page Categories'!$D$11:$D$1010, $X3192)&gt;0, "", MAX(Z$10:Z3191)+1))</f>
        <v/>
      </c>
      <c r="AB3192" s="44" t="str">
        <f t="shared" si="403"/>
        <v/>
      </c>
    </row>
    <row r="3193" spans="1:28" x14ac:dyDescent="0.25">
      <c r="A3193" s="4"/>
      <c r="B3193" s="44" t="str">
        <f>IF($D3193="", "", IF(IFERROR(INDEX('Page Categories'!$E$11:$E$1010, MATCH($D3193, 'Page Categories'!$D$11:$D$1010, 0)), "")="", 'Page Categories'!$M$21, IFERROR(INDEX('Page Categories'!$E$11:$E$1010, MATCH($D3193, 'Page Categories'!$D$11:$D$1010, 0)), "")))</f>
        <v/>
      </c>
      <c r="C3193" s="4"/>
      <c r="D3193" s="50"/>
      <c r="E3193" s="51"/>
      <c r="F3193" s="51"/>
      <c r="G3193" s="52"/>
      <c r="H3193" s="51"/>
      <c r="I3193" s="53"/>
      <c r="J3193" s="4"/>
      <c r="O3193" s="12" t="str">
        <f t="shared" si="397"/>
        <v/>
      </c>
      <c r="Q3193" s="12" t="str">
        <f t="shared" si="398"/>
        <v/>
      </c>
      <c r="R3193" s="12" t="str">
        <f t="shared" si="399"/>
        <v/>
      </c>
      <c r="S3193" s="12" t="str">
        <f t="shared" si="400"/>
        <v/>
      </c>
      <c r="T3193" s="12" t="str">
        <f t="shared" si="401"/>
        <v/>
      </c>
      <c r="U3193" s="12" t="str">
        <f t="shared" si="402"/>
        <v/>
      </c>
      <c r="V3193" s="12" t="str">
        <f t="shared" si="396"/>
        <v/>
      </c>
      <c r="X3193" s="44" t="str">
        <f>IF($D3193="", "", IF(COUNTIF($D$11:$D3193, $D3193)&gt;1, "", $D3193))</f>
        <v/>
      </c>
      <c r="Z3193" s="12" t="str">
        <f>IF($X3193="", "", IF(COUNTIF('Page Categories'!$D$11:$D$1010, $X3193)&gt;0, "", MAX(Z$10:Z3192)+1))</f>
        <v/>
      </c>
      <c r="AB3193" s="44" t="str">
        <f t="shared" si="403"/>
        <v/>
      </c>
    </row>
    <row r="3194" spans="1:28" x14ac:dyDescent="0.25">
      <c r="A3194" s="4"/>
      <c r="B3194" s="44" t="str">
        <f>IF($D3194="", "", IF(IFERROR(INDEX('Page Categories'!$E$11:$E$1010, MATCH($D3194, 'Page Categories'!$D$11:$D$1010, 0)), "")="", 'Page Categories'!$M$21, IFERROR(INDEX('Page Categories'!$E$11:$E$1010, MATCH($D3194, 'Page Categories'!$D$11:$D$1010, 0)), "")))</f>
        <v/>
      </c>
      <c r="C3194" s="4"/>
      <c r="D3194" s="50"/>
      <c r="E3194" s="51"/>
      <c r="F3194" s="51"/>
      <c r="G3194" s="52"/>
      <c r="H3194" s="51"/>
      <c r="I3194" s="53"/>
      <c r="J3194" s="4"/>
      <c r="O3194" s="12" t="str">
        <f t="shared" si="397"/>
        <v/>
      </c>
      <c r="Q3194" s="12" t="str">
        <f t="shared" si="398"/>
        <v/>
      </c>
      <c r="R3194" s="12" t="str">
        <f t="shared" si="399"/>
        <v/>
      </c>
      <c r="S3194" s="12" t="str">
        <f t="shared" si="400"/>
        <v/>
      </c>
      <c r="T3194" s="12" t="str">
        <f t="shared" si="401"/>
        <v/>
      </c>
      <c r="U3194" s="12" t="str">
        <f t="shared" si="402"/>
        <v/>
      </c>
      <c r="V3194" s="12" t="str">
        <f t="shared" si="396"/>
        <v/>
      </c>
      <c r="X3194" s="44" t="str">
        <f>IF($D3194="", "", IF(COUNTIF($D$11:$D3194, $D3194)&gt;1, "", $D3194))</f>
        <v/>
      </c>
      <c r="Z3194" s="12" t="str">
        <f>IF($X3194="", "", IF(COUNTIF('Page Categories'!$D$11:$D$1010, $X3194)&gt;0, "", MAX(Z$10:Z3193)+1))</f>
        <v/>
      </c>
      <c r="AB3194" s="44" t="str">
        <f t="shared" si="403"/>
        <v/>
      </c>
    </row>
    <row r="3195" spans="1:28" x14ac:dyDescent="0.25">
      <c r="A3195" s="4"/>
      <c r="B3195" s="44" t="str">
        <f>IF($D3195="", "", IF(IFERROR(INDEX('Page Categories'!$E$11:$E$1010, MATCH($D3195, 'Page Categories'!$D$11:$D$1010, 0)), "")="", 'Page Categories'!$M$21, IFERROR(INDEX('Page Categories'!$E$11:$E$1010, MATCH($D3195, 'Page Categories'!$D$11:$D$1010, 0)), "")))</f>
        <v/>
      </c>
      <c r="C3195" s="4"/>
      <c r="D3195" s="50"/>
      <c r="E3195" s="51"/>
      <c r="F3195" s="51"/>
      <c r="G3195" s="52"/>
      <c r="H3195" s="51"/>
      <c r="I3195" s="53"/>
      <c r="J3195" s="4"/>
      <c r="O3195" s="12" t="str">
        <f t="shared" si="397"/>
        <v/>
      </c>
      <c r="Q3195" s="12" t="str">
        <f t="shared" si="398"/>
        <v/>
      </c>
      <c r="R3195" s="12" t="str">
        <f t="shared" si="399"/>
        <v/>
      </c>
      <c r="S3195" s="12" t="str">
        <f t="shared" si="400"/>
        <v/>
      </c>
      <c r="T3195" s="12" t="str">
        <f t="shared" si="401"/>
        <v/>
      </c>
      <c r="U3195" s="12" t="str">
        <f t="shared" si="402"/>
        <v/>
      </c>
      <c r="V3195" s="12" t="str">
        <f t="shared" si="396"/>
        <v/>
      </c>
      <c r="X3195" s="44" t="str">
        <f>IF($D3195="", "", IF(COUNTIF($D$11:$D3195, $D3195)&gt;1, "", $D3195))</f>
        <v/>
      </c>
      <c r="Z3195" s="12" t="str">
        <f>IF($X3195="", "", IF(COUNTIF('Page Categories'!$D$11:$D$1010, $X3195)&gt;0, "", MAX(Z$10:Z3194)+1))</f>
        <v/>
      </c>
      <c r="AB3195" s="44" t="str">
        <f t="shared" si="403"/>
        <v/>
      </c>
    </row>
    <row r="3196" spans="1:28" x14ac:dyDescent="0.25">
      <c r="A3196" s="4"/>
      <c r="B3196" s="44" t="str">
        <f>IF($D3196="", "", IF(IFERROR(INDEX('Page Categories'!$E$11:$E$1010, MATCH($D3196, 'Page Categories'!$D$11:$D$1010, 0)), "")="", 'Page Categories'!$M$21, IFERROR(INDEX('Page Categories'!$E$11:$E$1010, MATCH($D3196, 'Page Categories'!$D$11:$D$1010, 0)), "")))</f>
        <v/>
      </c>
      <c r="C3196" s="4"/>
      <c r="D3196" s="50"/>
      <c r="E3196" s="51"/>
      <c r="F3196" s="51"/>
      <c r="G3196" s="52"/>
      <c r="H3196" s="51"/>
      <c r="I3196" s="53"/>
      <c r="J3196" s="4"/>
      <c r="O3196" s="12" t="str">
        <f t="shared" si="397"/>
        <v/>
      </c>
      <c r="Q3196" s="12" t="str">
        <f t="shared" si="398"/>
        <v/>
      </c>
      <c r="R3196" s="12" t="str">
        <f t="shared" si="399"/>
        <v/>
      </c>
      <c r="S3196" s="12" t="str">
        <f t="shared" si="400"/>
        <v/>
      </c>
      <c r="T3196" s="12" t="str">
        <f t="shared" si="401"/>
        <v/>
      </c>
      <c r="U3196" s="12" t="str">
        <f t="shared" si="402"/>
        <v/>
      </c>
      <c r="V3196" s="12" t="str">
        <f t="shared" si="396"/>
        <v/>
      </c>
      <c r="X3196" s="44" t="str">
        <f>IF($D3196="", "", IF(COUNTIF($D$11:$D3196, $D3196)&gt;1, "", $D3196))</f>
        <v/>
      </c>
      <c r="Z3196" s="12" t="str">
        <f>IF($X3196="", "", IF(COUNTIF('Page Categories'!$D$11:$D$1010, $X3196)&gt;0, "", MAX(Z$10:Z3195)+1))</f>
        <v/>
      </c>
      <c r="AB3196" s="44" t="str">
        <f t="shared" si="403"/>
        <v/>
      </c>
    </row>
    <row r="3197" spans="1:28" x14ac:dyDescent="0.25">
      <c r="A3197" s="4"/>
      <c r="B3197" s="44" t="str">
        <f>IF($D3197="", "", IF(IFERROR(INDEX('Page Categories'!$E$11:$E$1010, MATCH($D3197, 'Page Categories'!$D$11:$D$1010, 0)), "")="", 'Page Categories'!$M$21, IFERROR(INDEX('Page Categories'!$E$11:$E$1010, MATCH($D3197, 'Page Categories'!$D$11:$D$1010, 0)), "")))</f>
        <v/>
      </c>
      <c r="C3197" s="4"/>
      <c r="D3197" s="50"/>
      <c r="E3197" s="51"/>
      <c r="F3197" s="51"/>
      <c r="G3197" s="52"/>
      <c r="H3197" s="51"/>
      <c r="I3197" s="53"/>
      <c r="J3197" s="4"/>
      <c r="O3197" s="12" t="str">
        <f t="shared" si="397"/>
        <v/>
      </c>
      <c r="Q3197" s="12" t="str">
        <f t="shared" si="398"/>
        <v/>
      </c>
      <c r="R3197" s="12" t="str">
        <f t="shared" si="399"/>
        <v/>
      </c>
      <c r="S3197" s="12" t="str">
        <f t="shared" si="400"/>
        <v/>
      </c>
      <c r="T3197" s="12" t="str">
        <f t="shared" si="401"/>
        <v/>
      </c>
      <c r="U3197" s="12" t="str">
        <f t="shared" si="402"/>
        <v/>
      </c>
      <c r="V3197" s="12" t="str">
        <f t="shared" si="396"/>
        <v/>
      </c>
      <c r="X3197" s="44" t="str">
        <f>IF($D3197="", "", IF(COUNTIF($D$11:$D3197, $D3197)&gt;1, "", $D3197))</f>
        <v/>
      </c>
      <c r="Z3197" s="12" t="str">
        <f>IF($X3197="", "", IF(COUNTIF('Page Categories'!$D$11:$D$1010, $X3197)&gt;0, "", MAX(Z$10:Z3196)+1))</f>
        <v/>
      </c>
      <c r="AB3197" s="44" t="str">
        <f t="shared" si="403"/>
        <v/>
      </c>
    </row>
    <row r="3198" spans="1:28" x14ac:dyDescent="0.25">
      <c r="A3198" s="4"/>
      <c r="B3198" s="44" t="str">
        <f>IF($D3198="", "", IF(IFERROR(INDEX('Page Categories'!$E$11:$E$1010, MATCH($D3198, 'Page Categories'!$D$11:$D$1010, 0)), "")="", 'Page Categories'!$M$21, IFERROR(INDEX('Page Categories'!$E$11:$E$1010, MATCH($D3198, 'Page Categories'!$D$11:$D$1010, 0)), "")))</f>
        <v/>
      </c>
      <c r="C3198" s="4"/>
      <c r="D3198" s="50"/>
      <c r="E3198" s="51"/>
      <c r="F3198" s="51"/>
      <c r="G3198" s="52"/>
      <c r="H3198" s="51"/>
      <c r="I3198" s="53"/>
      <c r="J3198" s="4"/>
      <c r="O3198" s="12" t="str">
        <f t="shared" si="397"/>
        <v/>
      </c>
      <c r="Q3198" s="12" t="str">
        <f t="shared" si="398"/>
        <v/>
      </c>
      <c r="R3198" s="12" t="str">
        <f t="shared" si="399"/>
        <v/>
      </c>
      <c r="S3198" s="12" t="str">
        <f t="shared" si="400"/>
        <v/>
      </c>
      <c r="T3198" s="12" t="str">
        <f t="shared" si="401"/>
        <v/>
      </c>
      <c r="U3198" s="12" t="str">
        <f t="shared" si="402"/>
        <v/>
      </c>
      <c r="V3198" s="12" t="str">
        <f t="shared" si="396"/>
        <v/>
      </c>
      <c r="X3198" s="44" t="str">
        <f>IF($D3198="", "", IF(COUNTIF($D$11:$D3198, $D3198)&gt;1, "", $D3198))</f>
        <v/>
      </c>
      <c r="Z3198" s="12" t="str">
        <f>IF($X3198="", "", IF(COUNTIF('Page Categories'!$D$11:$D$1010, $X3198)&gt;0, "", MAX(Z$10:Z3197)+1))</f>
        <v/>
      </c>
      <c r="AB3198" s="44" t="str">
        <f t="shared" si="403"/>
        <v/>
      </c>
    </row>
    <row r="3199" spans="1:28" x14ac:dyDescent="0.25">
      <c r="A3199" s="4"/>
      <c r="B3199" s="44" t="str">
        <f>IF($D3199="", "", IF(IFERROR(INDEX('Page Categories'!$E$11:$E$1010, MATCH($D3199, 'Page Categories'!$D$11:$D$1010, 0)), "")="", 'Page Categories'!$M$21, IFERROR(INDEX('Page Categories'!$E$11:$E$1010, MATCH($D3199, 'Page Categories'!$D$11:$D$1010, 0)), "")))</f>
        <v/>
      </c>
      <c r="C3199" s="4"/>
      <c r="D3199" s="50"/>
      <c r="E3199" s="51"/>
      <c r="F3199" s="51"/>
      <c r="G3199" s="52"/>
      <c r="H3199" s="51"/>
      <c r="I3199" s="53"/>
      <c r="J3199" s="4"/>
      <c r="O3199" s="12" t="str">
        <f t="shared" si="397"/>
        <v/>
      </c>
      <c r="Q3199" s="12" t="str">
        <f t="shared" si="398"/>
        <v/>
      </c>
      <c r="R3199" s="12" t="str">
        <f t="shared" si="399"/>
        <v/>
      </c>
      <c r="S3199" s="12" t="str">
        <f t="shared" si="400"/>
        <v/>
      </c>
      <c r="T3199" s="12" t="str">
        <f t="shared" si="401"/>
        <v/>
      </c>
      <c r="U3199" s="12" t="str">
        <f t="shared" si="402"/>
        <v/>
      </c>
      <c r="V3199" s="12" t="str">
        <f t="shared" si="396"/>
        <v/>
      </c>
      <c r="X3199" s="44" t="str">
        <f>IF($D3199="", "", IF(COUNTIF($D$11:$D3199, $D3199)&gt;1, "", $D3199))</f>
        <v/>
      </c>
      <c r="Z3199" s="12" t="str">
        <f>IF($X3199="", "", IF(COUNTIF('Page Categories'!$D$11:$D$1010, $X3199)&gt;0, "", MAX(Z$10:Z3198)+1))</f>
        <v/>
      </c>
      <c r="AB3199" s="44" t="str">
        <f t="shared" si="403"/>
        <v/>
      </c>
    </row>
    <row r="3200" spans="1:28" x14ac:dyDescent="0.25">
      <c r="A3200" s="4"/>
      <c r="B3200" s="44" t="str">
        <f>IF($D3200="", "", IF(IFERROR(INDEX('Page Categories'!$E$11:$E$1010, MATCH($D3200, 'Page Categories'!$D$11:$D$1010, 0)), "")="", 'Page Categories'!$M$21, IFERROR(INDEX('Page Categories'!$E$11:$E$1010, MATCH($D3200, 'Page Categories'!$D$11:$D$1010, 0)), "")))</f>
        <v/>
      </c>
      <c r="C3200" s="4"/>
      <c r="D3200" s="50"/>
      <c r="E3200" s="51"/>
      <c r="F3200" s="51"/>
      <c r="G3200" s="52"/>
      <c r="H3200" s="51"/>
      <c r="I3200" s="53"/>
      <c r="J3200" s="4"/>
      <c r="O3200" s="12" t="str">
        <f t="shared" si="397"/>
        <v/>
      </c>
      <c r="Q3200" s="12" t="str">
        <f t="shared" si="398"/>
        <v/>
      </c>
      <c r="R3200" s="12" t="str">
        <f t="shared" si="399"/>
        <v/>
      </c>
      <c r="S3200" s="12" t="str">
        <f t="shared" si="400"/>
        <v/>
      </c>
      <c r="T3200" s="12" t="str">
        <f t="shared" si="401"/>
        <v/>
      </c>
      <c r="U3200" s="12" t="str">
        <f t="shared" si="402"/>
        <v/>
      </c>
      <c r="V3200" s="12" t="str">
        <f t="shared" si="396"/>
        <v/>
      </c>
      <c r="X3200" s="44" t="str">
        <f>IF($D3200="", "", IF(COUNTIF($D$11:$D3200, $D3200)&gt;1, "", $D3200))</f>
        <v/>
      </c>
      <c r="Z3200" s="12" t="str">
        <f>IF($X3200="", "", IF(COUNTIF('Page Categories'!$D$11:$D$1010, $X3200)&gt;0, "", MAX(Z$10:Z3199)+1))</f>
        <v/>
      </c>
      <c r="AB3200" s="44" t="str">
        <f t="shared" si="403"/>
        <v/>
      </c>
    </row>
    <row r="3201" spans="1:28" x14ac:dyDescent="0.25">
      <c r="A3201" s="4"/>
      <c r="B3201" s="44" t="str">
        <f>IF($D3201="", "", IF(IFERROR(INDEX('Page Categories'!$E$11:$E$1010, MATCH($D3201, 'Page Categories'!$D$11:$D$1010, 0)), "")="", 'Page Categories'!$M$21, IFERROR(INDEX('Page Categories'!$E$11:$E$1010, MATCH($D3201, 'Page Categories'!$D$11:$D$1010, 0)), "")))</f>
        <v/>
      </c>
      <c r="C3201" s="4"/>
      <c r="D3201" s="50"/>
      <c r="E3201" s="51"/>
      <c r="F3201" s="51"/>
      <c r="G3201" s="52"/>
      <c r="H3201" s="51"/>
      <c r="I3201" s="53"/>
      <c r="J3201" s="4"/>
      <c r="O3201" s="12" t="str">
        <f t="shared" si="397"/>
        <v/>
      </c>
      <c r="Q3201" s="12" t="str">
        <f t="shared" si="398"/>
        <v/>
      </c>
      <c r="R3201" s="12" t="str">
        <f t="shared" si="399"/>
        <v/>
      </c>
      <c r="S3201" s="12" t="str">
        <f t="shared" si="400"/>
        <v/>
      </c>
      <c r="T3201" s="12" t="str">
        <f t="shared" si="401"/>
        <v/>
      </c>
      <c r="U3201" s="12" t="str">
        <f t="shared" si="402"/>
        <v/>
      </c>
      <c r="V3201" s="12" t="str">
        <f t="shared" si="396"/>
        <v/>
      </c>
      <c r="X3201" s="44" t="str">
        <f>IF($D3201="", "", IF(COUNTIF($D$11:$D3201, $D3201)&gt;1, "", $D3201))</f>
        <v/>
      </c>
      <c r="Z3201" s="12" t="str">
        <f>IF($X3201="", "", IF(COUNTIF('Page Categories'!$D$11:$D$1010, $X3201)&gt;0, "", MAX(Z$10:Z3200)+1))</f>
        <v/>
      </c>
      <c r="AB3201" s="44" t="str">
        <f t="shared" si="403"/>
        <v/>
      </c>
    </row>
    <row r="3202" spans="1:28" x14ac:dyDescent="0.25">
      <c r="A3202" s="4"/>
      <c r="B3202" s="44" t="str">
        <f>IF($D3202="", "", IF(IFERROR(INDEX('Page Categories'!$E$11:$E$1010, MATCH($D3202, 'Page Categories'!$D$11:$D$1010, 0)), "")="", 'Page Categories'!$M$21, IFERROR(INDEX('Page Categories'!$E$11:$E$1010, MATCH($D3202, 'Page Categories'!$D$11:$D$1010, 0)), "")))</f>
        <v/>
      </c>
      <c r="C3202" s="4"/>
      <c r="D3202" s="50"/>
      <c r="E3202" s="51"/>
      <c r="F3202" s="51"/>
      <c r="G3202" s="52"/>
      <c r="H3202" s="51"/>
      <c r="I3202" s="53"/>
      <c r="J3202" s="4"/>
      <c r="O3202" s="12" t="str">
        <f t="shared" si="397"/>
        <v/>
      </c>
      <c r="Q3202" s="12" t="str">
        <f t="shared" si="398"/>
        <v/>
      </c>
      <c r="R3202" s="12" t="str">
        <f t="shared" si="399"/>
        <v/>
      </c>
      <c r="S3202" s="12" t="str">
        <f t="shared" si="400"/>
        <v/>
      </c>
      <c r="T3202" s="12" t="str">
        <f t="shared" si="401"/>
        <v/>
      </c>
      <c r="U3202" s="12" t="str">
        <f t="shared" si="402"/>
        <v/>
      </c>
      <c r="V3202" s="12" t="str">
        <f t="shared" si="396"/>
        <v/>
      </c>
      <c r="X3202" s="44" t="str">
        <f>IF($D3202="", "", IF(COUNTIF($D$11:$D3202, $D3202)&gt;1, "", $D3202))</f>
        <v/>
      </c>
      <c r="Z3202" s="12" t="str">
        <f>IF($X3202="", "", IF(COUNTIF('Page Categories'!$D$11:$D$1010, $X3202)&gt;0, "", MAX(Z$10:Z3201)+1))</f>
        <v/>
      </c>
      <c r="AB3202" s="44" t="str">
        <f t="shared" si="403"/>
        <v/>
      </c>
    </row>
    <row r="3203" spans="1:28" x14ac:dyDescent="0.25">
      <c r="A3203" s="4"/>
      <c r="B3203" s="44" t="str">
        <f>IF($D3203="", "", IF(IFERROR(INDEX('Page Categories'!$E$11:$E$1010, MATCH($D3203, 'Page Categories'!$D$11:$D$1010, 0)), "")="", 'Page Categories'!$M$21, IFERROR(INDEX('Page Categories'!$E$11:$E$1010, MATCH($D3203, 'Page Categories'!$D$11:$D$1010, 0)), "")))</f>
        <v/>
      </c>
      <c r="C3203" s="4"/>
      <c r="D3203" s="50"/>
      <c r="E3203" s="51"/>
      <c r="F3203" s="51"/>
      <c r="G3203" s="52"/>
      <c r="H3203" s="51"/>
      <c r="I3203" s="53"/>
      <c r="J3203" s="4"/>
      <c r="O3203" s="12" t="str">
        <f t="shared" si="397"/>
        <v/>
      </c>
      <c r="Q3203" s="12" t="str">
        <f t="shared" si="398"/>
        <v/>
      </c>
      <c r="R3203" s="12" t="str">
        <f t="shared" si="399"/>
        <v/>
      </c>
      <c r="S3203" s="12" t="str">
        <f t="shared" si="400"/>
        <v/>
      </c>
      <c r="T3203" s="12" t="str">
        <f t="shared" si="401"/>
        <v/>
      </c>
      <c r="U3203" s="12" t="str">
        <f t="shared" si="402"/>
        <v/>
      </c>
      <c r="V3203" s="12" t="str">
        <f t="shared" si="396"/>
        <v/>
      </c>
      <c r="X3203" s="44" t="str">
        <f>IF($D3203="", "", IF(COUNTIF($D$11:$D3203, $D3203)&gt;1, "", $D3203))</f>
        <v/>
      </c>
      <c r="Z3203" s="12" t="str">
        <f>IF($X3203="", "", IF(COUNTIF('Page Categories'!$D$11:$D$1010, $X3203)&gt;0, "", MAX(Z$10:Z3202)+1))</f>
        <v/>
      </c>
      <c r="AB3203" s="44" t="str">
        <f t="shared" si="403"/>
        <v/>
      </c>
    </row>
    <row r="3204" spans="1:28" x14ac:dyDescent="0.25">
      <c r="A3204" s="4"/>
      <c r="B3204" s="44" t="str">
        <f>IF($D3204="", "", IF(IFERROR(INDEX('Page Categories'!$E$11:$E$1010, MATCH($D3204, 'Page Categories'!$D$11:$D$1010, 0)), "")="", 'Page Categories'!$M$21, IFERROR(INDEX('Page Categories'!$E$11:$E$1010, MATCH($D3204, 'Page Categories'!$D$11:$D$1010, 0)), "")))</f>
        <v/>
      </c>
      <c r="C3204" s="4"/>
      <c r="D3204" s="50"/>
      <c r="E3204" s="51"/>
      <c r="F3204" s="51"/>
      <c r="G3204" s="52"/>
      <c r="H3204" s="51"/>
      <c r="I3204" s="53"/>
      <c r="J3204" s="4"/>
      <c r="O3204" s="12" t="str">
        <f t="shared" si="397"/>
        <v/>
      </c>
      <c r="Q3204" s="12" t="str">
        <f t="shared" si="398"/>
        <v/>
      </c>
      <c r="R3204" s="12" t="str">
        <f t="shared" si="399"/>
        <v/>
      </c>
      <c r="S3204" s="12" t="str">
        <f t="shared" si="400"/>
        <v/>
      </c>
      <c r="T3204" s="12" t="str">
        <f t="shared" si="401"/>
        <v/>
      </c>
      <c r="U3204" s="12" t="str">
        <f t="shared" si="402"/>
        <v/>
      </c>
      <c r="V3204" s="12" t="str">
        <f t="shared" si="396"/>
        <v/>
      </c>
      <c r="X3204" s="44" t="str">
        <f>IF($D3204="", "", IF(COUNTIF($D$11:$D3204, $D3204)&gt;1, "", $D3204))</f>
        <v/>
      </c>
      <c r="Z3204" s="12" t="str">
        <f>IF($X3204="", "", IF(COUNTIF('Page Categories'!$D$11:$D$1010, $X3204)&gt;0, "", MAX(Z$10:Z3203)+1))</f>
        <v/>
      </c>
      <c r="AB3204" s="44" t="str">
        <f t="shared" si="403"/>
        <v/>
      </c>
    </row>
    <row r="3205" spans="1:28" x14ac:dyDescent="0.25">
      <c r="A3205" s="4"/>
      <c r="B3205" s="44" t="str">
        <f>IF($D3205="", "", IF(IFERROR(INDEX('Page Categories'!$E$11:$E$1010, MATCH($D3205, 'Page Categories'!$D$11:$D$1010, 0)), "")="", 'Page Categories'!$M$21, IFERROR(INDEX('Page Categories'!$E$11:$E$1010, MATCH($D3205, 'Page Categories'!$D$11:$D$1010, 0)), "")))</f>
        <v/>
      </c>
      <c r="C3205" s="4"/>
      <c r="D3205" s="50"/>
      <c r="E3205" s="51"/>
      <c r="F3205" s="51"/>
      <c r="G3205" s="52"/>
      <c r="H3205" s="51"/>
      <c r="I3205" s="53"/>
      <c r="J3205" s="4"/>
      <c r="O3205" s="12" t="str">
        <f t="shared" si="397"/>
        <v/>
      </c>
      <c r="Q3205" s="12" t="str">
        <f t="shared" si="398"/>
        <v/>
      </c>
      <c r="R3205" s="12" t="str">
        <f t="shared" si="399"/>
        <v/>
      </c>
      <c r="S3205" s="12" t="str">
        <f t="shared" si="400"/>
        <v/>
      </c>
      <c r="T3205" s="12" t="str">
        <f t="shared" si="401"/>
        <v/>
      </c>
      <c r="U3205" s="12" t="str">
        <f t="shared" si="402"/>
        <v/>
      </c>
      <c r="V3205" s="12" t="str">
        <f t="shared" si="396"/>
        <v/>
      </c>
      <c r="X3205" s="44" t="str">
        <f>IF($D3205="", "", IF(COUNTIF($D$11:$D3205, $D3205)&gt;1, "", $D3205))</f>
        <v/>
      </c>
      <c r="Z3205" s="12" t="str">
        <f>IF($X3205="", "", IF(COUNTIF('Page Categories'!$D$11:$D$1010, $X3205)&gt;0, "", MAX(Z$10:Z3204)+1))</f>
        <v/>
      </c>
      <c r="AB3205" s="44" t="str">
        <f t="shared" si="403"/>
        <v/>
      </c>
    </row>
    <row r="3206" spans="1:28" x14ac:dyDescent="0.25">
      <c r="A3206" s="4"/>
      <c r="B3206" s="44" t="str">
        <f>IF($D3206="", "", IF(IFERROR(INDEX('Page Categories'!$E$11:$E$1010, MATCH($D3206, 'Page Categories'!$D$11:$D$1010, 0)), "")="", 'Page Categories'!$M$21, IFERROR(INDEX('Page Categories'!$E$11:$E$1010, MATCH($D3206, 'Page Categories'!$D$11:$D$1010, 0)), "")))</f>
        <v/>
      </c>
      <c r="C3206" s="4"/>
      <c r="D3206" s="50"/>
      <c r="E3206" s="51"/>
      <c r="F3206" s="51"/>
      <c r="G3206" s="52"/>
      <c r="H3206" s="51"/>
      <c r="I3206" s="53"/>
      <c r="J3206" s="4"/>
      <c r="O3206" s="12" t="str">
        <f t="shared" si="397"/>
        <v/>
      </c>
      <c r="Q3206" s="12" t="str">
        <f t="shared" si="398"/>
        <v/>
      </c>
      <c r="R3206" s="12" t="str">
        <f t="shared" si="399"/>
        <v/>
      </c>
      <c r="S3206" s="12" t="str">
        <f t="shared" si="400"/>
        <v/>
      </c>
      <c r="T3206" s="12" t="str">
        <f t="shared" si="401"/>
        <v/>
      </c>
      <c r="U3206" s="12" t="str">
        <f t="shared" si="402"/>
        <v/>
      </c>
      <c r="V3206" s="12" t="str">
        <f t="shared" si="396"/>
        <v/>
      </c>
      <c r="X3206" s="44" t="str">
        <f>IF($D3206="", "", IF(COUNTIF($D$11:$D3206, $D3206)&gt;1, "", $D3206))</f>
        <v/>
      </c>
      <c r="Z3206" s="12" t="str">
        <f>IF($X3206="", "", IF(COUNTIF('Page Categories'!$D$11:$D$1010, $X3206)&gt;0, "", MAX(Z$10:Z3205)+1))</f>
        <v/>
      </c>
      <c r="AB3206" s="44" t="str">
        <f t="shared" si="403"/>
        <v/>
      </c>
    </row>
    <row r="3207" spans="1:28" x14ac:dyDescent="0.25">
      <c r="A3207" s="4"/>
      <c r="B3207" s="44" t="str">
        <f>IF($D3207="", "", IF(IFERROR(INDEX('Page Categories'!$E$11:$E$1010, MATCH($D3207, 'Page Categories'!$D$11:$D$1010, 0)), "")="", 'Page Categories'!$M$21, IFERROR(INDEX('Page Categories'!$E$11:$E$1010, MATCH($D3207, 'Page Categories'!$D$11:$D$1010, 0)), "")))</f>
        <v/>
      </c>
      <c r="C3207" s="4"/>
      <c r="D3207" s="50"/>
      <c r="E3207" s="51"/>
      <c r="F3207" s="51"/>
      <c r="G3207" s="52"/>
      <c r="H3207" s="51"/>
      <c r="I3207" s="53"/>
      <c r="J3207" s="4"/>
      <c r="O3207" s="12" t="str">
        <f t="shared" si="397"/>
        <v/>
      </c>
      <c r="Q3207" s="12" t="str">
        <f t="shared" si="398"/>
        <v/>
      </c>
      <c r="R3207" s="12" t="str">
        <f t="shared" si="399"/>
        <v/>
      </c>
      <c r="S3207" s="12" t="str">
        <f t="shared" si="400"/>
        <v/>
      </c>
      <c r="T3207" s="12" t="str">
        <f t="shared" si="401"/>
        <v/>
      </c>
      <c r="U3207" s="12" t="str">
        <f t="shared" si="402"/>
        <v/>
      </c>
      <c r="V3207" s="12" t="str">
        <f t="shared" si="396"/>
        <v/>
      </c>
      <c r="X3207" s="44" t="str">
        <f>IF($D3207="", "", IF(COUNTIF($D$11:$D3207, $D3207)&gt;1, "", $D3207))</f>
        <v/>
      </c>
      <c r="Z3207" s="12" t="str">
        <f>IF($X3207="", "", IF(COUNTIF('Page Categories'!$D$11:$D$1010, $X3207)&gt;0, "", MAX(Z$10:Z3206)+1))</f>
        <v/>
      </c>
      <c r="AB3207" s="44" t="str">
        <f t="shared" si="403"/>
        <v/>
      </c>
    </row>
    <row r="3208" spans="1:28" x14ac:dyDescent="0.25">
      <c r="A3208" s="4"/>
      <c r="B3208" s="44" t="str">
        <f>IF($D3208="", "", IF(IFERROR(INDEX('Page Categories'!$E$11:$E$1010, MATCH($D3208, 'Page Categories'!$D$11:$D$1010, 0)), "")="", 'Page Categories'!$M$21, IFERROR(INDEX('Page Categories'!$E$11:$E$1010, MATCH($D3208, 'Page Categories'!$D$11:$D$1010, 0)), "")))</f>
        <v/>
      </c>
      <c r="C3208" s="4"/>
      <c r="D3208" s="50"/>
      <c r="E3208" s="51"/>
      <c r="F3208" s="51"/>
      <c r="G3208" s="52"/>
      <c r="H3208" s="51"/>
      <c r="I3208" s="53"/>
      <c r="J3208" s="4"/>
      <c r="O3208" s="12" t="str">
        <f t="shared" si="397"/>
        <v/>
      </c>
      <c r="Q3208" s="12" t="str">
        <f t="shared" si="398"/>
        <v/>
      </c>
      <c r="R3208" s="12" t="str">
        <f t="shared" si="399"/>
        <v/>
      </c>
      <c r="S3208" s="12" t="str">
        <f t="shared" si="400"/>
        <v/>
      </c>
      <c r="T3208" s="12" t="str">
        <f t="shared" si="401"/>
        <v/>
      </c>
      <c r="U3208" s="12" t="str">
        <f t="shared" si="402"/>
        <v/>
      </c>
      <c r="V3208" s="12" t="str">
        <f t="shared" si="396"/>
        <v/>
      </c>
      <c r="X3208" s="44" t="str">
        <f>IF($D3208="", "", IF(COUNTIF($D$11:$D3208, $D3208)&gt;1, "", $D3208))</f>
        <v/>
      </c>
      <c r="Z3208" s="12" t="str">
        <f>IF($X3208="", "", IF(COUNTIF('Page Categories'!$D$11:$D$1010, $X3208)&gt;0, "", MAX(Z$10:Z3207)+1))</f>
        <v/>
      </c>
      <c r="AB3208" s="44" t="str">
        <f t="shared" si="403"/>
        <v/>
      </c>
    </row>
    <row r="3209" spans="1:28" x14ac:dyDescent="0.25">
      <c r="A3209" s="4"/>
      <c r="B3209" s="44" t="str">
        <f>IF($D3209="", "", IF(IFERROR(INDEX('Page Categories'!$E$11:$E$1010, MATCH($D3209, 'Page Categories'!$D$11:$D$1010, 0)), "")="", 'Page Categories'!$M$21, IFERROR(INDEX('Page Categories'!$E$11:$E$1010, MATCH($D3209, 'Page Categories'!$D$11:$D$1010, 0)), "")))</f>
        <v/>
      </c>
      <c r="C3209" s="4"/>
      <c r="D3209" s="50"/>
      <c r="E3209" s="51"/>
      <c r="F3209" s="51"/>
      <c r="G3209" s="52"/>
      <c r="H3209" s="51"/>
      <c r="I3209" s="53"/>
      <c r="J3209" s="4"/>
      <c r="O3209" s="12" t="str">
        <f t="shared" si="397"/>
        <v/>
      </c>
      <c r="Q3209" s="12" t="str">
        <f t="shared" si="398"/>
        <v/>
      </c>
      <c r="R3209" s="12" t="str">
        <f t="shared" si="399"/>
        <v/>
      </c>
      <c r="S3209" s="12" t="str">
        <f t="shared" si="400"/>
        <v/>
      </c>
      <c r="T3209" s="12" t="str">
        <f t="shared" si="401"/>
        <v/>
      </c>
      <c r="U3209" s="12" t="str">
        <f t="shared" si="402"/>
        <v/>
      </c>
      <c r="V3209" s="12" t="str">
        <f t="shared" si="396"/>
        <v/>
      </c>
      <c r="X3209" s="44" t="str">
        <f>IF($D3209="", "", IF(COUNTIF($D$11:$D3209, $D3209)&gt;1, "", $D3209))</f>
        <v/>
      </c>
      <c r="Z3209" s="12" t="str">
        <f>IF($X3209="", "", IF(COUNTIF('Page Categories'!$D$11:$D$1010, $X3209)&gt;0, "", MAX(Z$10:Z3208)+1))</f>
        <v/>
      </c>
      <c r="AB3209" s="44" t="str">
        <f t="shared" si="403"/>
        <v/>
      </c>
    </row>
    <row r="3210" spans="1:28" x14ac:dyDescent="0.25">
      <c r="A3210" s="4"/>
      <c r="B3210" s="44" t="str">
        <f>IF($D3210="", "", IF(IFERROR(INDEX('Page Categories'!$E$11:$E$1010, MATCH($D3210, 'Page Categories'!$D$11:$D$1010, 0)), "")="", 'Page Categories'!$M$21, IFERROR(INDEX('Page Categories'!$E$11:$E$1010, MATCH($D3210, 'Page Categories'!$D$11:$D$1010, 0)), "")))</f>
        <v/>
      </c>
      <c r="C3210" s="4"/>
      <c r="D3210" s="50"/>
      <c r="E3210" s="51"/>
      <c r="F3210" s="51"/>
      <c r="G3210" s="52"/>
      <c r="H3210" s="51"/>
      <c r="I3210" s="53"/>
      <c r="J3210" s="4"/>
      <c r="O3210" s="12" t="str">
        <f t="shared" si="397"/>
        <v/>
      </c>
      <c r="Q3210" s="12" t="str">
        <f t="shared" si="398"/>
        <v/>
      </c>
      <c r="R3210" s="12" t="str">
        <f t="shared" si="399"/>
        <v/>
      </c>
      <c r="S3210" s="12" t="str">
        <f t="shared" si="400"/>
        <v/>
      </c>
      <c r="T3210" s="12" t="str">
        <f t="shared" si="401"/>
        <v/>
      </c>
      <c r="U3210" s="12" t="str">
        <f t="shared" si="402"/>
        <v/>
      </c>
      <c r="V3210" s="12" t="str">
        <f t="shared" si="396"/>
        <v/>
      </c>
      <c r="X3210" s="44" t="str">
        <f>IF($D3210="", "", IF(COUNTIF($D$11:$D3210, $D3210)&gt;1, "", $D3210))</f>
        <v/>
      </c>
      <c r="Z3210" s="12" t="str">
        <f>IF($X3210="", "", IF(COUNTIF('Page Categories'!$D$11:$D$1010, $X3210)&gt;0, "", MAX(Z$10:Z3209)+1))</f>
        <v/>
      </c>
      <c r="AB3210" s="44" t="str">
        <f t="shared" si="403"/>
        <v/>
      </c>
    </row>
    <row r="3211" spans="1:28" x14ac:dyDescent="0.25">
      <c r="A3211" s="4"/>
      <c r="B3211" s="44" t="str">
        <f>IF($D3211="", "", IF(IFERROR(INDEX('Page Categories'!$E$11:$E$1010, MATCH($D3211, 'Page Categories'!$D$11:$D$1010, 0)), "")="", 'Page Categories'!$M$21, IFERROR(INDEX('Page Categories'!$E$11:$E$1010, MATCH($D3211, 'Page Categories'!$D$11:$D$1010, 0)), "")))</f>
        <v/>
      </c>
      <c r="C3211" s="4"/>
      <c r="D3211" s="50"/>
      <c r="E3211" s="51"/>
      <c r="F3211" s="51"/>
      <c r="G3211" s="52"/>
      <c r="H3211" s="51"/>
      <c r="I3211" s="53"/>
      <c r="J3211" s="4"/>
      <c r="O3211" s="12" t="str">
        <f t="shared" si="397"/>
        <v/>
      </c>
      <c r="Q3211" s="12" t="str">
        <f t="shared" si="398"/>
        <v/>
      </c>
      <c r="R3211" s="12" t="str">
        <f t="shared" si="399"/>
        <v/>
      </c>
      <c r="S3211" s="12" t="str">
        <f t="shared" si="400"/>
        <v/>
      </c>
      <c r="T3211" s="12" t="str">
        <f t="shared" si="401"/>
        <v/>
      </c>
      <c r="U3211" s="12" t="str">
        <f t="shared" si="402"/>
        <v/>
      </c>
      <c r="V3211" s="12" t="str">
        <f t="shared" ref="V3211:V3274" si="404">IF($O3211="", "", IF(AND(V$5="X", I3211=""), $O$6, IF(AND(NOT(I3211=""), COUNTIF(M$11:M$22, I3211)=0), $O$7, "")))</f>
        <v/>
      </c>
      <c r="X3211" s="44" t="str">
        <f>IF($D3211="", "", IF(COUNTIF($D$11:$D3211, $D3211)&gt;1, "", $D3211))</f>
        <v/>
      </c>
      <c r="Z3211" s="12" t="str">
        <f>IF($X3211="", "", IF(COUNTIF('Page Categories'!$D$11:$D$1010, $X3211)&gt;0, "", MAX(Z$10:Z3210)+1))</f>
        <v/>
      </c>
      <c r="AB3211" s="44" t="str">
        <f t="shared" si="403"/>
        <v/>
      </c>
    </row>
    <row r="3212" spans="1:28" x14ac:dyDescent="0.25">
      <c r="A3212" s="4"/>
      <c r="B3212" s="44" t="str">
        <f>IF($D3212="", "", IF(IFERROR(INDEX('Page Categories'!$E$11:$E$1010, MATCH($D3212, 'Page Categories'!$D$11:$D$1010, 0)), "")="", 'Page Categories'!$M$21, IFERROR(INDEX('Page Categories'!$E$11:$E$1010, MATCH($D3212, 'Page Categories'!$D$11:$D$1010, 0)), "")))</f>
        <v/>
      </c>
      <c r="C3212" s="4"/>
      <c r="D3212" s="50"/>
      <c r="E3212" s="51"/>
      <c r="F3212" s="51"/>
      <c r="G3212" s="52"/>
      <c r="H3212" s="51"/>
      <c r="I3212" s="53"/>
      <c r="J3212" s="4"/>
      <c r="O3212" s="12" t="str">
        <f t="shared" ref="O3212:O3275" si="405">IF(COUNTIF($D3212:$I3212, "")=6, "", "X")</f>
        <v/>
      </c>
      <c r="Q3212" s="12" t="str">
        <f t="shared" ref="Q3212:Q3275" si="406">IF($O3212="", "", IF(AND(Q$5="X", D3212=""), $O$6, ""))</f>
        <v/>
      </c>
      <c r="R3212" s="12" t="str">
        <f t="shared" ref="R3212:R3275" si="407">IF($O3212="", "", IF(AND(R$5="X", E3212=""), $O$6, IF(AND(NOT(E3212=""), ISNUMBER(E3212)=FALSE), $O$7, "")))</f>
        <v/>
      </c>
      <c r="S3212" s="12" t="str">
        <f t="shared" ref="S3212:S3275" si="408">IF($O3212="", "", IF(AND(S$5="X", F3212=""), $O$6, IF(AND(NOT(F3212=""), ISNUMBER(F3212)=FALSE), $O$7, "")))</f>
        <v/>
      </c>
      <c r="T3212" s="12" t="str">
        <f t="shared" ref="T3212:T3275" si="409">IF($O3212="", "", IF(AND(T$5="X", G3212=""), $O$6, IF(AND(NOT(G3212=""), ISNUMBER(G3212)=FALSE), $O$7, "")))</f>
        <v/>
      </c>
      <c r="U3212" s="12" t="str">
        <f t="shared" ref="U3212:U3275" si="410">IF($O3212="", "", IF(AND(U$5="X", H3212=""), $O$6, IF(AND(NOT(H3212=""), ISNUMBER(H3212)=FALSE), $O$7, "")))</f>
        <v/>
      </c>
      <c r="V3212" s="12" t="str">
        <f t="shared" si="404"/>
        <v/>
      </c>
      <c r="X3212" s="44" t="str">
        <f>IF($D3212="", "", IF(COUNTIF($D$11:$D3212, $D3212)&gt;1, "", $D3212))</f>
        <v/>
      </c>
      <c r="Z3212" s="12" t="str">
        <f>IF($X3212="", "", IF(COUNTIF('Page Categories'!$D$11:$D$1010, $X3212)&gt;0, "", MAX(Z$10:Z3211)+1))</f>
        <v/>
      </c>
      <c r="AB3212" s="44" t="str">
        <f t="shared" ref="AB3212:AB3275" si="411">IF(OR($B3212="", $I3212=""), "", CONCATENATE($B3212, " - ", $I3212))</f>
        <v/>
      </c>
    </row>
    <row r="3213" spans="1:28" x14ac:dyDescent="0.25">
      <c r="A3213" s="4"/>
      <c r="B3213" s="44" t="str">
        <f>IF($D3213="", "", IF(IFERROR(INDEX('Page Categories'!$E$11:$E$1010, MATCH($D3213, 'Page Categories'!$D$11:$D$1010, 0)), "")="", 'Page Categories'!$M$21, IFERROR(INDEX('Page Categories'!$E$11:$E$1010, MATCH($D3213, 'Page Categories'!$D$11:$D$1010, 0)), "")))</f>
        <v/>
      </c>
      <c r="C3213" s="4"/>
      <c r="D3213" s="50"/>
      <c r="E3213" s="51"/>
      <c r="F3213" s="51"/>
      <c r="G3213" s="52"/>
      <c r="H3213" s="51"/>
      <c r="I3213" s="53"/>
      <c r="J3213" s="4"/>
      <c r="O3213" s="12" t="str">
        <f t="shared" si="405"/>
        <v/>
      </c>
      <c r="Q3213" s="12" t="str">
        <f t="shared" si="406"/>
        <v/>
      </c>
      <c r="R3213" s="12" t="str">
        <f t="shared" si="407"/>
        <v/>
      </c>
      <c r="S3213" s="12" t="str">
        <f t="shared" si="408"/>
        <v/>
      </c>
      <c r="T3213" s="12" t="str">
        <f t="shared" si="409"/>
        <v/>
      </c>
      <c r="U3213" s="12" t="str">
        <f t="shared" si="410"/>
        <v/>
      </c>
      <c r="V3213" s="12" t="str">
        <f t="shared" si="404"/>
        <v/>
      </c>
      <c r="X3213" s="44" t="str">
        <f>IF($D3213="", "", IF(COUNTIF($D$11:$D3213, $D3213)&gt;1, "", $D3213))</f>
        <v/>
      </c>
      <c r="Z3213" s="12" t="str">
        <f>IF($X3213="", "", IF(COUNTIF('Page Categories'!$D$11:$D$1010, $X3213)&gt;0, "", MAX(Z$10:Z3212)+1))</f>
        <v/>
      </c>
      <c r="AB3213" s="44" t="str">
        <f t="shared" si="411"/>
        <v/>
      </c>
    </row>
    <row r="3214" spans="1:28" x14ac:dyDescent="0.25">
      <c r="A3214" s="4"/>
      <c r="B3214" s="44" t="str">
        <f>IF($D3214="", "", IF(IFERROR(INDEX('Page Categories'!$E$11:$E$1010, MATCH($D3214, 'Page Categories'!$D$11:$D$1010, 0)), "")="", 'Page Categories'!$M$21, IFERROR(INDEX('Page Categories'!$E$11:$E$1010, MATCH($D3214, 'Page Categories'!$D$11:$D$1010, 0)), "")))</f>
        <v/>
      </c>
      <c r="C3214" s="4"/>
      <c r="D3214" s="50"/>
      <c r="E3214" s="51"/>
      <c r="F3214" s="51"/>
      <c r="G3214" s="52"/>
      <c r="H3214" s="51"/>
      <c r="I3214" s="53"/>
      <c r="J3214" s="4"/>
      <c r="O3214" s="12" t="str">
        <f t="shared" si="405"/>
        <v/>
      </c>
      <c r="Q3214" s="12" t="str">
        <f t="shared" si="406"/>
        <v/>
      </c>
      <c r="R3214" s="12" t="str">
        <f t="shared" si="407"/>
        <v/>
      </c>
      <c r="S3214" s="12" t="str">
        <f t="shared" si="408"/>
        <v/>
      </c>
      <c r="T3214" s="12" t="str">
        <f t="shared" si="409"/>
        <v/>
      </c>
      <c r="U3214" s="12" t="str">
        <f t="shared" si="410"/>
        <v/>
      </c>
      <c r="V3214" s="12" t="str">
        <f t="shared" si="404"/>
        <v/>
      </c>
      <c r="X3214" s="44" t="str">
        <f>IF($D3214="", "", IF(COUNTIF($D$11:$D3214, $D3214)&gt;1, "", $D3214))</f>
        <v/>
      </c>
      <c r="Z3214" s="12" t="str">
        <f>IF($X3214="", "", IF(COUNTIF('Page Categories'!$D$11:$D$1010, $X3214)&gt;0, "", MAX(Z$10:Z3213)+1))</f>
        <v/>
      </c>
      <c r="AB3214" s="44" t="str">
        <f t="shared" si="411"/>
        <v/>
      </c>
    </row>
    <row r="3215" spans="1:28" x14ac:dyDescent="0.25">
      <c r="A3215" s="4"/>
      <c r="B3215" s="44" t="str">
        <f>IF($D3215="", "", IF(IFERROR(INDEX('Page Categories'!$E$11:$E$1010, MATCH($D3215, 'Page Categories'!$D$11:$D$1010, 0)), "")="", 'Page Categories'!$M$21, IFERROR(INDEX('Page Categories'!$E$11:$E$1010, MATCH($D3215, 'Page Categories'!$D$11:$D$1010, 0)), "")))</f>
        <v/>
      </c>
      <c r="C3215" s="4"/>
      <c r="D3215" s="50"/>
      <c r="E3215" s="51"/>
      <c r="F3215" s="51"/>
      <c r="G3215" s="52"/>
      <c r="H3215" s="51"/>
      <c r="I3215" s="53"/>
      <c r="J3215" s="4"/>
      <c r="O3215" s="12" t="str">
        <f t="shared" si="405"/>
        <v/>
      </c>
      <c r="Q3215" s="12" t="str">
        <f t="shared" si="406"/>
        <v/>
      </c>
      <c r="R3215" s="12" t="str">
        <f t="shared" si="407"/>
        <v/>
      </c>
      <c r="S3215" s="12" t="str">
        <f t="shared" si="408"/>
        <v/>
      </c>
      <c r="T3215" s="12" t="str">
        <f t="shared" si="409"/>
        <v/>
      </c>
      <c r="U3215" s="12" t="str">
        <f t="shared" si="410"/>
        <v/>
      </c>
      <c r="V3215" s="12" t="str">
        <f t="shared" si="404"/>
        <v/>
      </c>
      <c r="X3215" s="44" t="str">
        <f>IF($D3215="", "", IF(COUNTIF($D$11:$D3215, $D3215)&gt;1, "", $D3215))</f>
        <v/>
      </c>
      <c r="Z3215" s="12" t="str">
        <f>IF($X3215="", "", IF(COUNTIF('Page Categories'!$D$11:$D$1010, $X3215)&gt;0, "", MAX(Z$10:Z3214)+1))</f>
        <v/>
      </c>
      <c r="AB3215" s="44" t="str">
        <f t="shared" si="411"/>
        <v/>
      </c>
    </row>
    <row r="3216" spans="1:28" x14ac:dyDescent="0.25">
      <c r="A3216" s="4"/>
      <c r="B3216" s="44" t="str">
        <f>IF($D3216="", "", IF(IFERROR(INDEX('Page Categories'!$E$11:$E$1010, MATCH($D3216, 'Page Categories'!$D$11:$D$1010, 0)), "")="", 'Page Categories'!$M$21, IFERROR(INDEX('Page Categories'!$E$11:$E$1010, MATCH($D3216, 'Page Categories'!$D$11:$D$1010, 0)), "")))</f>
        <v/>
      </c>
      <c r="C3216" s="4"/>
      <c r="D3216" s="50"/>
      <c r="E3216" s="51"/>
      <c r="F3216" s="51"/>
      <c r="G3216" s="52"/>
      <c r="H3216" s="51"/>
      <c r="I3216" s="53"/>
      <c r="J3216" s="4"/>
      <c r="O3216" s="12" t="str">
        <f t="shared" si="405"/>
        <v/>
      </c>
      <c r="Q3216" s="12" t="str">
        <f t="shared" si="406"/>
        <v/>
      </c>
      <c r="R3216" s="12" t="str">
        <f t="shared" si="407"/>
        <v/>
      </c>
      <c r="S3216" s="12" t="str">
        <f t="shared" si="408"/>
        <v/>
      </c>
      <c r="T3216" s="12" t="str">
        <f t="shared" si="409"/>
        <v/>
      </c>
      <c r="U3216" s="12" t="str">
        <f t="shared" si="410"/>
        <v/>
      </c>
      <c r="V3216" s="12" t="str">
        <f t="shared" si="404"/>
        <v/>
      </c>
      <c r="X3216" s="44" t="str">
        <f>IF($D3216="", "", IF(COUNTIF($D$11:$D3216, $D3216)&gt;1, "", $D3216))</f>
        <v/>
      </c>
      <c r="Z3216" s="12" t="str">
        <f>IF($X3216="", "", IF(COUNTIF('Page Categories'!$D$11:$D$1010, $X3216)&gt;0, "", MAX(Z$10:Z3215)+1))</f>
        <v/>
      </c>
      <c r="AB3216" s="44" t="str">
        <f t="shared" si="411"/>
        <v/>
      </c>
    </row>
    <row r="3217" spans="1:28" x14ac:dyDescent="0.25">
      <c r="A3217" s="4"/>
      <c r="B3217" s="44" t="str">
        <f>IF($D3217="", "", IF(IFERROR(INDEX('Page Categories'!$E$11:$E$1010, MATCH($D3217, 'Page Categories'!$D$11:$D$1010, 0)), "")="", 'Page Categories'!$M$21, IFERROR(INDEX('Page Categories'!$E$11:$E$1010, MATCH($D3217, 'Page Categories'!$D$11:$D$1010, 0)), "")))</f>
        <v/>
      </c>
      <c r="C3217" s="4"/>
      <c r="D3217" s="50"/>
      <c r="E3217" s="51"/>
      <c r="F3217" s="51"/>
      <c r="G3217" s="52"/>
      <c r="H3217" s="51"/>
      <c r="I3217" s="53"/>
      <c r="J3217" s="4"/>
      <c r="O3217" s="12" t="str">
        <f t="shared" si="405"/>
        <v/>
      </c>
      <c r="Q3217" s="12" t="str">
        <f t="shared" si="406"/>
        <v/>
      </c>
      <c r="R3217" s="12" t="str">
        <f t="shared" si="407"/>
        <v/>
      </c>
      <c r="S3217" s="12" t="str">
        <f t="shared" si="408"/>
        <v/>
      </c>
      <c r="T3217" s="12" t="str">
        <f t="shared" si="409"/>
        <v/>
      </c>
      <c r="U3217" s="12" t="str">
        <f t="shared" si="410"/>
        <v/>
      </c>
      <c r="V3217" s="12" t="str">
        <f t="shared" si="404"/>
        <v/>
      </c>
      <c r="X3217" s="44" t="str">
        <f>IF($D3217="", "", IF(COUNTIF($D$11:$D3217, $D3217)&gt;1, "", $D3217))</f>
        <v/>
      </c>
      <c r="Z3217" s="12" t="str">
        <f>IF($X3217="", "", IF(COUNTIF('Page Categories'!$D$11:$D$1010, $X3217)&gt;0, "", MAX(Z$10:Z3216)+1))</f>
        <v/>
      </c>
      <c r="AB3217" s="44" t="str">
        <f t="shared" si="411"/>
        <v/>
      </c>
    </row>
    <row r="3218" spans="1:28" x14ac:dyDescent="0.25">
      <c r="A3218" s="4"/>
      <c r="B3218" s="44" t="str">
        <f>IF($D3218="", "", IF(IFERROR(INDEX('Page Categories'!$E$11:$E$1010, MATCH($D3218, 'Page Categories'!$D$11:$D$1010, 0)), "")="", 'Page Categories'!$M$21, IFERROR(INDEX('Page Categories'!$E$11:$E$1010, MATCH($D3218, 'Page Categories'!$D$11:$D$1010, 0)), "")))</f>
        <v/>
      </c>
      <c r="C3218" s="4"/>
      <c r="D3218" s="50"/>
      <c r="E3218" s="51"/>
      <c r="F3218" s="51"/>
      <c r="G3218" s="52"/>
      <c r="H3218" s="51"/>
      <c r="I3218" s="53"/>
      <c r="J3218" s="4"/>
      <c r="O3218" s="12" t="str">
        <f t="shared" si="405"/>
        <v/>
      </c>
      <c r="Q3218" s="12" t="str">
        <f t="shared" si="406"/>
        <v/>
      </c>
      <c r="R3218" s="12" t="str">
        <f t="shared" si="407"/>
        <v/>
      </c>
      <c r="S3218" s="12" t="str">
        <f t="shared" si="408"/>
        <v/>
      </c>
      <c r="T3218" s="12" t="str">
        <f t="shared" si="409"/>
        <v/>
      </c>
      <c r="U3218" s="12" t="str">
        <f t="shared" si="410"/>
        <v/>
      </c>
      <c r="V3218" s="12" t="str">
        <f t="shared" si="404"/>
        <v/>
      </c>
      <c r="X3218" s="44" t="str">
        <f>IF($D3218="", "", IF(COUNTIF($D$11:$D3218, $D3218)&gt;1, "", $D3218))</f>
        <v/>
      </c>
      <c r="Z3218" s="12" t="str">
        <f>IF($X3218="", "", IF(COUNTIF('Page Categories'!$D$11:$D$1010, $X3218)&gt;0, "", MAX(Z$10:Z3217)+1))</f>
        <v/>
      </c>
      <c r="AB3218" s="44" t="str">
        <f t="shared" si="411"/>
        <v/>
      </c>
    </row>
    <row r="3219" spans="1:28" x14ac:dyDescent="0.25">
      <c r="A3219" s="4"/>
      <c r="B3219" s="44" t="str">
        <f>IF($D3219="", "", IF(IFERROR(INDEX('Page Categories'!$E$11:$E$1010, MATCH($D3219, 'Page Categories'!$D$11:$D$1010, 0)), "")="", 'Page Categories'!$M$21, IFERROR(INDEX('Page Categories'!$E$11:$E$1010, MATCH($D3219, 'Page Categories'!$D$11:$D$1010, 0)), "")))</f>
        <v/>
      </c>
      <c r="C3219" s="4"/>
      <c r="D3219" s="50"/>
      <c r="E3219" s="51"/>
      <c r="F3219" s="51"/>
      <c r="G3219" s="52"/>
      <c r="H3219" s="51"/>
      <c r="I3219" s="53"/>
      <c r="J3219" s="4"/>
      <c r="O3219" s="12" t="str">
        <f t="shared" si="405"/>
        <v/>
      </c>
      <c r="Q3219" s="12" t="str">
        <f t="shared" si="406"/>
        <v/>
      </c>
      <c r="R3219" s="12" t="str">
        <f t="shared" si="407"/>
        <v/>
      </c>
      <c r="S3219" s="12" t="str">
        <f t="shared" si="408"/>
        <v/>
      </c>
      <c r="T3219" s="12" t="str">
        <f t="shared" si="409"/>
        <v/>
      </c>
      <c r="U3219" s="12" t="str">
        <f t="shared" si="410"/>
        <v/>
      </c>
      <c r="V3219" s="12" t="str">
        <f t="shared" si="404"/>
        <v/>
      </c>
      <c r="X3219" s="44" t="str">
        <f>IF($D3219="", "", IF(COUNTIF($D$11:$D3219, $D3219)&gt;1, "", $D3219))</f>
        <v/>
      </c>
      <c r="Z3219" s="12" t="str">
        <f>IF($X3219="", "", IF(COUNTIF('Page Categories'!$D$11:$D$1010, $X3219)&gt;0, "", MAX(Z$10:Z3218)+1))</f>
        <v/>
      </c>
      <c r="AB3219" s="44" t="str">
        <f t="shared" si="411"/>
        <v/>
      </c>
    </row>
    <row r="3220" spans="1:28" x14ac:dyDescent="0.25">
      <c r="A3220" s="4"/>
      <c r="B3220" s="44" t="str">
        <f>IF($D3220="", "", IF(IFERROR(INDEX('Page Categories'!$E$11:$E$1010, MATCH($D3220, 'Page Categories'!$D$11:$D$1010, 0)), "")="", 'Page Categories'!$M$21, IFERROR(INDEX('Page Categories'!$E$11:$E$1010, MATCH($D3220, 'Page Categories'!$D$11:$D$1010, 0)), "")))</f>
        <v/>
      </c>
      <c r="C3220" s="4"/>
      <c r="D3220" s="50"/>
      <c r="E3220" s="51"/>
      <c r="F3220" s="51"/>
      <c r="G3220" s="52"/>
      <c r="H3220" s="51"/>
      <c r="I3220" s="53"/>
      <c r="J3220" s="4"/>
      <c r="O3220" s="12" t="str">
        <f t="shared" si="405"/>
        <v/>
      </c>
      <c r="Q3220" s="12" t="str">
        <f t="shared" si="406"/>
        <v/>
      </c>
      <c r="R3220" s="12" t="str">
        <f t="shared" si="407"/>
        <v/>
      </c>
      <c r="S3220" s="12" t="str">
        <f t="shared" si="408"/>
        <v/>
      </c>
      <c r="T3220" s="12" t="str">
        <f t="shared" si="409"/>
        <v/>
      </c>
      <c r="U3220" s="12" t="str">
        <f t="shared" si="410"/>
        <v/>
      </c>
      <c r="V3220" s="12" t="str">
        <f t="shared" si="404"/>
        <v/>
      </c>
      <c r="X3220" s="44" t="str">
        <f>IF($D3220="", "", IF(COUNTIF($D$11:$D3220, $D3220)&gt;1, "", $D3220))</f>
        <v/>
      </c>
      <c r="Z3220" s="12" t="str">
        <f>IF($X3220="", "", IF(COUNTIF('Page Categories'!$D$11:$D$1010, $X3220)&gt;0, "", MAX(Z$10:Z3219)+1))</f>
        <v/>
      </c>
      <c r="AB3220" s="44" t="str">
        <f t="shared" si="411"/>
        <v/>
      </c>
    </row>
    <row r="3221" spans="1:28" x14ac:dyDescent="0.25">
      <c r="A3221" s="4"/>
      <c r="B3221" s="44" t="str">
        <f>IF($D3221="", "", IF(IFERROR(INDEX('Page Categories'!$E$11:$E$1010, MATCH($D3221, 'Page Categories'!$D$11:$D$1010, 0)), "")="", 'Page Categories'!$M$21, IFERROR(INDEX('Page Categories'!$E$11:$E$1010, MATCH($D3221, 'Page Categories'!$D$11:$D$1010, 0)), "")))</f>
        <v/>
      </c>
      <c r="C3221" s="4"/>
      <c r="D3221" s="50"/>
      <c r="E3221" s="51"/>
      <c r="F3221" s="51"/>
      <c r="G3221" s="52"/>
      <c r="H3221" s="51"/>
      <c r="I3221" s="53"/>
      <c r="J3221" s="4"/>
      <c r="O3221" s="12" t="str">
        <f t="shared" si="405"/>
        <v/>
      </c>
      <c r="Q3221" s="12" t="str">
        <f t="shared" si="406"/>
        <v/>
      </c>
      <c r="R3221" s="12" t="str">
        <f t="shared" si="407"/>
        <v/>
      </c>
      <c r="S3221" s="12" t="str">
        <f t="shared" si="408"/>
        <v/>
      </c>
      <c r="T3221" s="12" t="str">
        <f t="shared" si="409"/>
        <v/>
      </c>
      <c r="U3221" s="12" t="str">
        <f t="shared" si="410"/>
        <v/>
      </c>
      <c r="V3221" s="12" t="str">
        <f t="shared" si="404"/>
        <v/>
      </c>
      <c r="X3221" s="44" t="str">
        <f>IF($D3221="", "", IF(COUNTIF($D$11:$D3221, $D3221)&gt;1, "", $D3221))</f>
        <v/>
      </c>
      <c r="Z3221" s="12" t="str">
        <f>IF($X3221="", "", IF(COUNTIF('Page Categories'!$D$11:$D$1010, $X3221)&gt;0, "", MAX(Z$10:Z3220)+1))</f>
        <v/>
      </c>
      <c r="AB3221" s="44" t="str">
        <f t="shared" si="411"/>
        <v/>
      </c>
    </row>
    <row r="3222" spans="1:28" x14ac:dyDescent="0.25">
      <c r="A3222" s="4"/>
      <c r="B3222" s="44" t="str">
        <f>IF($D3222="", "", IF(IFERROR(INDEX('Page Categories'!$E$11:$E$1010, MATCH($D3222, 'Page Categories'!$D$11:$D$1010, 0)), "")="", 'Page Categories'!$M$21, IFERROR(INDEX('Page Categories'!$E$11:$E$1010, MATCH($D3222, 'Page Categories'!$D$11:$D$1010, 0)), "")))</f>
        <v/>
      </c>
      <c r="C3222" s="4"/>
      <c r="D3222" s="50"/>
      <c r="E3222" s="51"/>
      <c r="F3222" s="51"/>
      <c r="G3222" s="52"/>
      <c r="H3222" s="51"/>
      <c r="I3222" s="53"/>
      <c r="J3222" s="4"/>
      <c r="O3222" s="12" t="str">
        <f t="shared" si="405"/>
        <v/>
      </c>
      <c r="Q3222" s="12" t="str">
        <f t="shared" si="406"/>
        <v/>
      </c>
      <c r="R3222" s="12" t="str">
        <f t="shared" si="407"/>
        <v/>
      </c>
      <c r="S3222" s="12" t="str">
        <f t="shared" si="408"/>
        <v/>
      </c>
      <c r="T3222" s="12" t="str">
        <f t="shared" si="409"/>
        <v/>
      </c>
      <c r="U3222" s="12" t="str">
        <f t="shared" si="410"/>
        <v/>
      </c>
      <c r="V3222" s="12" t="str">
        <f t="shared" si="404"/>
        <v/>
      </c>
      <c r="X3222" s="44" t="str">
        <f>IF($D3222="", "", IF(COUNTIF($D$11:$D3222, $D3222)&gt;1, "", $D3222))</f>
        <v/>
      </c>
      <c r="Z3222" s="12" t="str">
        <f>IF($X3222="", "", IF(COUNTIF('Page Categories'!$D$11:$D$1010, $X3222)&gt;0, "", MAX(Z$10:Z3221)+1))</f>
        <v/>
      </c>
      <c r="AB3222" s="44" t="str">
        <f t="shared" si="411"/>
        <v/>
      </c>
    </row>
    <row r="3223" spans="1:28" x14ac:dyDescent="0.25">
      <c r="A3223" s="4"/>
      <c r="B3223" s="44" t="str">
        <f>IF($D3223="", "", IF(IFERROR(INDEX('Page Categories'!$E$11:$E$1010, MATCH($D3223, 'Page Categories'!$D$11:$D$1010, 0)), "")="", 'Page Categories'!$M$21, IFERROR(INDEX('Page Categories'!$E$11:$E$1010, MATCH($D3223, 'Page Categories'!$D$11:$D$1010, 0)), "")))</f>
        <v/>
      </c>
      <c r="C3223" s="4"/>
      <c r="D3223" s="50"/>
      <c r="E3223" s="51"/>
      <c r="F3223" s="51"/>
      <c r="G3223" s="52"/>
      <c r="H3223" s="51"/>
      <c r="I3223" s="53"/>
      <c r="J3223" s="4"/>
      <c r="O3223" s="12" t="str">
        <f t="shared" si="405"/>
        <v/>
      </c>
      <c r="Q3223" s="12" t="str">
        <f t="shared" si="406"/>
        <v/>
      </c>
      <c r="R3223" s="12" t="str">
        <f t="shared" si="407"/>
        <v/>
      </c>
      <c r="S3223" s="12" t="str">
        <f t="shared" si="408"/>
        <v/>
      </c>
      <c r="T3223" s="12" t="str">
        <f t="shared" si="409"/>
        <v/>
      </c>
      <c r="U3223" s="12" t="str">
        <f t="shared" si="410"/>
        <v/>
      </c>
      <c r="V3223" s="12" t="str">
        <f t="shared" si="404"/>
        <v/>
      </c>
      <c r="X3223" s="44" t="str">
        <f>IF($D3223="", "", IF(COUNTIF($D$11:$D3223, $D3223)&gt;1, "", $D3223))</f>
        <v/>
      </c>
      <c r="Z3223" s="12" t="str">
        <f>IF($X3223="", "", IF(COUNTIF('Page Categories'!$D$11:$D$1010, $X3223)&gt;0, "", MAX(Z$10:Z3222)+1))</f>
        <v/>
      </c>
      <c r="AB3223" s="44" t="str">
        <f t="shared" si="411"/>
        <v/>
      </c>
    </row>
    <row r="3224" spans="1:28" x14ac:dyDescent="0.25">
      <c r="A3224" s="4"/>
      <c r="B3224" s="44" t="str">
        <f>IF($D3224="", "", IF(IFERROR(INDEX('Page Categories'!$E$11:$E$1010, MATCH($D3224, 'Page Categories'!$D$11:$D$1010, 0)), "")="", 'Page Categories'!$M$21, IFERROR(INDEX('Page Categories'!$E$11:$E$1010, MATCH($D3224, 'Page Categories'!$D$11:$D$1010, 0)), "")))</f>
        <v/>
      </c>
      <c r="C3224" s="4"/>
      <c r="D3224" s="50"/>
      <c r="E3224" s="51"/>
      <c r="F3224" s="51"/>
      <c r="G3224" s="52"/>
      <c r="H3224" s="51"/>
      <c r="I3224" s="53"/>
      <c r="J3224" s="4"/>
      <c r="O3224" s="12" t="str">
        <f t="shared" si="405"/>
        <v/>
      </c>
      <c r="Q3224" s="12" t="str">
        <f t="shared" si="406"/>
        <v/>
      </c>
      <c r="R3224" s="12" t="str">
        <f t="shared" si="407"/>
        <v/>
      </c>
      <c r="S3224" s="12" t="str">
        <f t="shared" si="408"/>
        <v/>
      </c>
      <c r="T3224" s="12" t="str">
        <f t="shared" si="409"/>
        <v/>
      </c>
      <c r="U3224" s="12" t="str">
        <f t="shared" si="410"/>
        <v/>
      </c>
      <c r="V3224" s="12" t="str">
        <f t="shared" si="404"/>
        <v/>
      </c>
      <c r="X3224" s="44" t="str">
        <f>IF($D3224="", "", IF(COUNTIF($D$11:$D3224, $D3224)&gt;1, "", $D3224))</f>
        <v/>
      </c>
      <c r="Z3224" s="12" t="str">
        <f>IF($X3224="", "", IF(COUNTIF('Page Categories'!$D$11:$D$1010, $X3224)&gt;0, "", MAX(Z$10:Z3223)+1))</f>
        <v/>
      </c>
      <c r="AB3224" s="44" t="str">
        <f t="shared" si="411"/>
        <v/>
      </c>
    </row>
    <row r="3225" spans="1:28" x14ac:dyDescent="0.25">
      <c r="A3225" s="4"/>
      <c r="B3225" s="44" t="str">
        <f>IF($D3225="", "", IF(IFERROR(INDEX('Page Categories'!$E$11:$E$1010, MATCH($D3225, 'Page Categories'!$D$11:$D$1010, 0)), "")="", 'Page Categories'!$M$21, IFERROR(INDEX('Page Categories'!$E$11:$E$1010, MATCH($D3225, 'Page Categories'!$D$11:$D$1010, 0)), "")))</f>
        <v/>
      </c>
      <c r="C3225" s="4"/>
      <c r="D3225" s="50"/>
      <c r="E3225" s="51"/>
      <c r="F3225" s="51"/>
      <c r="G3225" s="52"/>
      <c r="H3225" s="51"/>
      <c r="I3225" s="53"/>
      <c r="J3225" s="4"/>
      <c r="O3225" s="12" t="str">
        <f t="shared" si="405"/>
        <v/>
      </c>
      <c r="Q3225" s="12" t="str">
        <f t="shared" si="406"/>
        <v/>
      </c>
      <c r="R3225" s="12" t="str">
        <f t="shared" si="407"/>
        <v/>
      </c>
      <c r="S3225" s="12" t="str">
        <f t="shared" si="408"/>
        <v/>
      </c>
      <c r="T3225" s="12" t="str">
        <f t="shared" si="409"/>
        <v/>
      </c>
      <c r="U3225" s="12" t="str">
        <f t="shared" si="410"/>
        <v/>
      </c>
      <c r="V3225" s="12" t="str">
        <f t="shared" si="404"/>
        <v/>
      </c>
      <c r="X3225" s="44" t="str">
        <f>IF($D3225="", "", IF(COUNTIF($D$11:$D3225, $D3225)&gt;1, "", $D3225))</f>
        <v/>
      </c>
      <c r="Z3225" s="12" t="str">
        <f>IF($X3225="", "", IF(COUNTIF('Page Categories'!$D$11:$D$1010, $X3225)&gt;0, "", MAX(Z$10:Z3224)+1))</f>
        <v/>
      </c>
      <c r="AB3225" s="44" t="str">
        <f t="shared" si="411"/>
        <v/>
      </c>
    </row>
    <row r="3226" spans="1:28" x14ac:dyDescent="0.25">
      <c r="A3226" s="4"/>
      <c r="B3226" s="44" t="str">
        <f>IF($D3226="", "", IF(IFERROR(INDEX('Page Categories'!$E$11:$E$1010, MATCH($D3226, 'Page Categories'!$D$11:$D$1010, 0)), "")="", 'Page Categories'!$M$21, IFERROR(INDEX('Page Categories'!$E$11:$E$1010, MATCH($D3226, 'Page Categories'!$D$11:$D$1010, 0)), "")))</f>
        <v/>
      </c>
      <c r="C3226" s="4"/>
      <c r="D3226" s="50"/>
      <c r="E3226" s="51"/>
      <c r="F3226" s="51"/>
      <c r="G3226" s="52"/>
      <c r="H3226" s="51"/>
      <c r="I3226" s="53"/>
      <c r="J3226" s="4"/>
      <c r="O3226" s="12" t="str">
        <f t="shared" si="405"/>
        <v/>
      </c>
      <c r="Q3226" s="12" t="str">
        <f t="shared" si="406"/>
        <v/>
      </c>
      <c r="R3226" s="12" t="str">
        <f t="shared" si="407"/>
        <v/>
      </c>
      <c r="S3226" s="12" t="str">
        <f t="shared" si="408"/>
        <v/>
      </c>
      <c r="T3226" s="12" t="str">
        <f t="shared" si="409"/>
        <v/>
      </c>
      <c r="U3226" s="12" t="str">
        <f t="shared" si="410"/>
        <v/>
      </c>
      <c r="V3226" s="12" t="str">
        <f t="shared" si="404"/>
        <v/>
      </c>
      <c r="X3226" s="44" t="str">
        <f>IF($D3226="", "", IF(COUNTIF($D$11:$D3226, $D3226)&gt;1, "", $D3226))</f>
        <v/>
      </c>
      <c r="Z3226" s="12" t="str">
        <f>IF($X3226="", "", IF(COUNTIF('Page Categories'!$D$11:$D$1010, $X3226)&gt;0, "", MAX(Z$10:Z3225)+1))</f>
        <v/>
      </c>
      <c r="AB3226" s="44" t="str">
        <f t="shared" si="411"/>
        <v/>
      </c>
    </row>
    <row r="3227" spans="1:28" x14ac:dyDescent="0.25">
      <c r="A3227" s="4"/>
      <c r="B3227" s="44" t="str">
        <f>IF($D3227="", "", IF(IFERROR(INDEX('Page Categories'!$E$11:$E$1010, MATCH($D3227, 'Page Categories'!$D$11:$D$1010, 0)), "")="", 'Page Categories'!$M$21, IFERROR(INDEX('Page Categories'!$E$11:$E$1010, MATCH($D3227, 'Page Categories'!$D$11:$D$1010, 0)), "")))</f>
        <v/>
      </c>
      <c r="C3227" s="4"/>
      <c r="D3227" s="50"/>
      <c r="E3227" s="51"/>
      <c r="F3227" s="51"/>
      <c r="G3227" s="52"/>
      <c r="H3227" s="51"/>
      <c r="I3227" s="53"/>
      <c r="J3227" s="4"/>
      <c r="O3227" s="12" t="str">
        <f t="shared" si="405"/>
        <v/>
      </c>
      <c r="Q3227" s="12" t="str">
        <f t="shared" si="406"/>
        <v/>
      </c>
      <c r="R3227" s="12" t="str">
        <f t="shared" si="407"/>
        <v/>
      </c>
      <c r="S3227" s="12" t="str">
        <f t="shared" si="408"/>
        <v/>
      </c>
      <c r="T3227" s="12" t="str">
        <f t="shared" si="409"/>
        <v/>
      </c>
      <c r="U3227" s="12" t="str">
        <f t="shared" si="410"/>
        <v/>
      </c>
      <c r="V3227" s="12" t="str">
        <f t="shared" si="404"/>
        <v/>
      </c>
      <c r="X3227" s="44" t="str">
        <f>IF($D3227="", "", IF(COUNTIF($D$11:$D3227, $D3227)&gt;1, "", $D3227))</f>
        <v/>
      </c>
      <c r="Z3227" s="12" t="str">
        <f>IF($X3227="", "", IF(COUNTIF('Page Categories'!$D$11:$D$1010, $X3227)&gt;0, "", MAX(Z$10:Z3226)+1))</f>
        <v/>
      </c>
      <c r="AB3227" s="44" t="str">
        <f t="shared" si="411"/>
        <v/>
      </c>
    </row>
    <row r="3228" spans="1:28" x14ac:dyDescent="0.25">
      <c r="A3228" s="4"/>
      <c r="B3228" s="44" t="str">
        <f>IF($D3228="", "", IF(IFERROR(INDEX('Page Categories'!$E$11:$E$1010, MATCH($D3228, 'Page Categories'!$D$11:$D$1010, 0)), "")="", 'Page Categories'!$M$21, IFERROR(INDEX('Page Categories'!$E$11:$E$1010, MATCH($D3228, 'Page Categories'!$D$11:$D$1010, 0)), "")))</f>
        <v/>
      </c>
      <c r="C3228" s="4"/>
      <c r="D3228" s="50"/>
      <c r="E3228" s="51"/>
      <c r="F3228" s="51"/>
      <c r="G3228" s="52"/>
      <c r="H3228" s="51"/>
      <c r="I3228" s="53"/>
      <c r="J3228" s="4"/>
      <c r="O3228" s="12" t="str">
        <f t="shared" si="405"/>
        <v/>
      </c>
      <c r="Q3228" s="12" t="str">
        <f t="shared" si="406"/>
        <v/>
      </c>
      <c r="R3228" s="12" t="str">
        <f t="shared" si="407"/>
        <v/>
      </c>
      <c r="S3228" s="12" t="str">
        <f t="shared" si="408"/>
        <v/>
      </c>
      <c r="T3228" s="12" t="str">
        <f t="shared" si="409"/>
        <v/>
      </c>
      <c r="U3228" s="12" t="str">
        <f t="shared" si="410"/>
        <v/>
      </c>
      <c r="V3228" s="12" t="str">
        <f t="shared" si="404"/>
        <v/>
      </c>
      <c r="X3228" s="44" t="str">
        <f>IF($D3228="", "", IF(COUNTIF($D$11:$D3228, $D3228)&gt;1, "", $D3228))</f>
        <v/>
      </c>
      <c r="Z3228" s="12" t="str">
        <f>IF($X3228="", "", IF(COUNTIF('Page Categories'!$D$11:$D$1010, $X3228)&gt;0, "", MAX(Z$10:Z3227)+1))</f>
        <v/>
      </c>
      <c r="AB3228" s="44" t="str">
        <f t="shared" si="411"/>
        <v/>
      </c>
    </row>
    <row r="3229" spans="1:28" x14ac:dyDescent="0.25">
      <c r="A3229" s="4"/>
      <c r="B3229" s="44" t="str">
        <f>IF($D3229="", "", IF(IFERROR(INDEX('Page Categories'!$E$11:$E$1010, MATCH($D3229, 'Page Categories'!$D$11:$D$1010, 0)), "")="", 'Page Categories'!$M$21, IFERROR(INDEX('Page Categories'!$E$11:$E$1010, MATCH($D3229, 'Page Categories'!$D$11:$D$1010, 0)), "")))</f>
        <v/>
      </c>
      <c r="C3229" s="4"/>
      <c r="D3229" s="50"/>
      <c r="E3229" s="51"/>
      <c r="F3229" s="51"/>
      <c r="G3229" s="52"/>
      <c r="H3229" s="51"/>
      <c r="I3229" s="53"/>
      <c r="J3229" s="4"/>
      <c r="O3229" s="12" t="str">
        <f t="shared" si="405"/>
        <v/>
      </c>
      <c r="Q3229" s="12" t="str">
        <f t="shared" si="406"/>
        <v/>
      </c>
      <c r="R3229" s="12" t="str">
        <f t="shared" si="407"/>
        <v/>
      </c>
      <c r="S3229" s="12" t="str">
        <f t="shared" si="408"/>
        <v/>
      </c>
      <c r="T3229" s="12" t="str">
        <f t="shared" si="409"/>
        <v/>
      </c>
      <c r="U3229" s="12" t="str">
        <f t="shared" si="410"/>
        <v/>
      </c>
      <c r="V3229" s="12" t="str">
        <f t="shared" si="404"/>
        <v/>
      </c>
      <c r="X3229" s="44" t="str">
        <f>IF($D3229="", "", IF(COUNTIF($D$11:$D3229, $D3229)&gt;1, "", $D3229))</f>
        <v/>
      </c>
      <c r="Z3229" s="12" t="str">
        <f>IF($X3229="", "", IF(COUNTIF('Page Categories'!$D$11:$D$1010, $X3229)&gt;0, "", MAX(Z$10:Z3228)+1))</f>
        <v/>
      </c>
      <c r="AB3229" s="44" t="str">
        <f t="shared" si="411"/>
        <v/>
      </c>
    </row>
    <row r="3230" spans="1:28" x14ac:dyDescent="0.25">
      <c r="A3230" s="4"/>
      <c r="B3230" s="44" t="str">
        <f>IF($D3230="", "", IF(IFERROR(INDEX('Page Categories'!$E$11:$E$1010, MATCH($D3230, 'Page Categories'!$D$11:$D$1010, 0)), "")="", 'Page Categories'!$M$21, IFERROR(INDEX('Page Categories'!$E$11:$E$1010, MATCH($D3230, 'Page Categories'!$D$11:$D$1010, 0)), "")))</f>
        <v/>
      </c>
      <c r="C3230" s="4"/>
      <c r="D3230" s="50"/>
      <c r="E3230" s="51"/>
      <c r="F3230" s="51"/>
      <c r="G3230" s="52"/>
      <c r="H3230" s="51"/>
      <c r="I3230" s="53"/>
      <c r="J3230" s="4"/>
      <c r="O3230" s="12" t="str">
        <f t="shared" si="405"/>
        <v/>
      </c>
      <c r="Q3230" s="12" t="str">
        <f t="shared" si="406"/>
        <v/>
      </c>
      <c r="R3230" s="12" t="str">
        <f t="shared" si="407"/>
        <v/>
      </c>
      <c r="S3230" s="12" t="str">
        <f t="shared" si="408"/>
        <v/>
      </c>
      <c r="T3230" s="12" t="str">
        <f t="shared" si="409"/>
        <v/>
      </c>
      <c r="U3230" s="12" t="str">
        <f t="shared" si="410"/>
        <v/>
      </c>
      <c r="V3230" s="12" t="str">
        <f t="shared" si="404"/>
        <v/>
      </c>
      <c r="X3230" s="44" t="str">
        <f>IF($D3230="", "", IF(COUNTIF($D$11:$D3230, $D3230)&gt;1, "", $D3230))</f>
        <v/>
      </c>
      <c r="Z3230" s="12" t="str">
        <f>IF($X3230="", "", IF(COUNTIF('Page Categories'!$D$11:$D$1010, $X3230)&gt;0, "", MAX(Z$10:Z3229)+1))</f>
        <v/>
      </c>
      <c r="AB3230" s="44" t="str">
        <f t="shared" si="411"/>
        <v/>
      </c>
    </row>
    <row r="3231" spans="1:28" x14ac:dyDescent="0.25">
      <c r="A3231" s="4"/>
      <c r="B3231" s="44" t="str">
        <f>IF($D3231="", "", IF(IFERROR(INDEX('Page Categories'!$E$11:$E$1010, MATCH($D3231, 'Page Categories'!$D$11:$D$1010, 0)), "")="", 'Page Categories'!$M$21, IFERROR(INDEX('Page Categories'!$E$11:$E$1010, MATCH($D3231, 'Page Categories'!$D$11:$D$1010, 0)), "")))</f>
        <v/>
      </c>
      <c r="C3231" s="4"/>
      <c r="D3231" s="50"/>
      <c r="E3231" s="51"/>
      <c r="F3231" s="51"/>
      <c r="G3231" s="52"/>
      <c r="H3231" s="51"/>
      <c r="I3231" s="53"/>
      <c r="J3231" s="4"/>
      <c r="O3231" s="12" t="str">
        <f t="shared" si="405"/>
        <v/>
      </c>
      <c r="Q3231" s="12" t="str">
        <f t="shared" si="406"/>
        <v/>
      </c>
      <c r="R3231" s="12" t="str">
        <f t="shared" si="407"/>
        <v/>
      </c>
      <c r="S3231" s="12" t="str">
        <f t="shared" si="408"/>
        <v/>
      </c>
      <c r="T3231" s="12" t="str">
        <f t="shared" si="409"/>
        <v/>
      </c>
      <c r="U3231" s="12" t="str">
        <f t="shared" si="410"/>
        <v/>
      </c>
      <c r="V3231" s="12" t="str">
        <f t="shared" si="404"/>
        <v/>
      </c>
      <c r="X3231" s="44" t="str">
        <f>IF($D3231="", "", IF(COUNTIF($D$11:$D3231, $D3231)&gt;1, "", $D3231))</f>
        <v/>
      </c>
      <c r="Z3231" s="12" t="str">
        <f>IF($X3231="", "", IF(COUNTIF('Page Categories'!$D$11:$D$1010, $X3231)&gt;0, "", MAX(Z$10:Z3230)+1))</f>
        <v/>
      </c>
      <c r="AB3231" s="44" t="str">
        <f t="shared" si="411"/>
        <v/>
      </c>
    </row>
    <row r="3232" spans="1:28" x14ac:dyDescent="0.25">
      <c r="A3232" s="4"/>
      <c r="B3232" s="44" t="str">
        <f>IF($D3232="", "", IF(IFERROR(INDEX('Page Categories'!$E$11:$E$1010, MATCH($D3232, 'Page Categories'!$D$11:$D$1010, 0)), "")="", 'Page Categories'!$M$21, IFERROR(INDEX('Page Categories'!$E$11:$E$1010, MATCH($D3232, 'Page Categories'!$D$11:$D$1010, 0)), "")))</f>
        <v/>
      </c>
      <c r="C3232" s="4"/>
      <c r="D3232" s="50"/>
      <c r="E3232" s="51"/>
      <c r="F3232" s="51"/>
      <c r="G3232" s="52"/>
      <c r="H3232" s="51"/>
      <c r="I3232" s="53"/>
      <c r="J3232" s="4"/>
      <c r="O3232" s="12" t="str">
        <f t="shared" si="405"/>
        <v/>
      </c>
      <c r="Q3232" s="12" t="str">
        <f t="shared" si="406"/>
        <v/>
      </c>
      <c r="R3232" s="12" t="str">
        <f t="shared" si="407"/>
        <v/>
      </c>
      <c r="S3232" s="12" t="str">
        <f t="shared" si="408"/>
        <v/>
      </c>
      <c r="T3232" s="12" t="str">
        <f t="shared" si="409"/>
        <v/>
      </c>
      <c r="U3232" s="12" t="str">
        <f t="shared" si="410"/>
        <v/>
      </c>
      <c r="V3232" s="12" t="str">
        <f t="shared" si="404"/>
        <v/>
      </c>
      <c r="X3232" s="44" t="str">
        <f>IF($D3232="", "", IF(COUNTIF($D$11:$D3232, $D3232)&gt;1, "", $D3232))</f>
        <v/>
      </c>
      <c r="Z3232" s="12" t="str">
        <f>IF($X3232="", "", IF(COUNTIF('Page Categories'!$D$11:$D$1010, $X3232)&gt;0, "", MAX(Z$10:Z3231)+1))</f>
        <v/>
      </c>
      <c r="AB3232" s="44" t="str">
        <f t="shared" si="411"/>
        <v/>
      </c>
    </row>
    <row r="3233" spans="1:28" x14ac:dyDescent="0.25">
      <c r="A3233" s="4"/>
      <c r="B3233" s="44" t="str">
        <f>IF($D3233="", "", IF(IFERROR(INDEX('Page Categories'!$E$11:$E$1010, MATCH($D3233, 'Page Categories'!$D$11:$D$1010, 0)), "")="", 'Page Categories'!$M$21, IFERROR(INDEX('Page Categories'!$E$11:$E$1010, MATCH($D3233, 'Page Categories'!$D$11:$D$1010, 0)), "")))</f>
        <v/>
      </c>
      <c r="C3233" s="4"/>
      <c r="D3233" s="50"/>
      <c r="E3233" s="51"/>
      <c r="F3233" s="51"/>
      <c r="G3233" s="52"/>
      <c r="H3233" s="51"/>
      <c r="I3233" s="53"/>
      <c r="J3233" s="4"/>
      <c r="O3233" s="12" t="str">
        <f t="shared" si="405"/>
        <v/>
      </c>
      <c r="Q3233" s="12" t="str">
        <f t="shared" si="406"/>
        <v/>
      </c>
      <c r="R3233" s="12" t="str">
        <f t="shared" si="407"/>
        <v/>
      </c>
      <c r="S3233" s="12" t="str">
        <f t="shared" si="408"/>
        <v/>
      </c>
      <c r="T3233" s="12" t="str">
        <f t="shared" si="409"/>
        <v/>
      </c>
      <c r="U3233" s="12" t="str">
        <f t="shared" si="410"/>
        <v/>
      </c>
      <c r="V3233" s="12" t="str">
        <f t="shared" si="404"/>
        <v/>
      </c>
      <c r="X3233" s="44" t="str">
        <f>IF($D3233="", "", IF(COUNTIF($D$11:$D3233, $D3233)&gt;1, "", $D3233))</f>
        <v/>
      </c>
      <c r="Z3233" s="12" t="str">
        <f>IF($X3233="", "", IF(COUNTIF('Page Categories'!$D$11:$D$1010, $X3233)&gt;0, "", MAX(Z$10:Z3232)+1))</f>
        <v/>
      </c>
      <c r="AB3233" s="44" t="str">
        <f t="shared" si="411"/>
        <v/>
      </c>
    </row>
    <row r="3234" spans="1:28" x14ac:dyDescent="0.25">
      <c r="A3234" s="4"/>
      <c r="B3234" s="44" t="str">
        <f>IF($D3234="", "", IF(IFERROR(INDEX('Page Categories'!$E$11:$E$1010, MATCH($D3234, 'Page Categories'!$D$11:$D$1010, 0)), "")="", 'Page Categories'!$M$21, IFERROR(INDEX('Page Categories'!$E$11:$E$1010, MATCH($D3234, 'Page Categories'!$D$11:$D$1010, 0)), "")))</f>
        <v/>
      </c>
      <c r="C3234" s="4"/>
      <c r="D3234" s="50"/>
      <c r="E3234" s="51"/>
      <c r="F3234" s="51"/>
      <c r="G3234" s="52"/>
      <c r="H3234" s="51"/>
      <c r="I3234" s="53"/>
      <c r="J3234" s="4"/>
      <c r="O3234" s="12" t="str">
        <f t="shared" si="405"/>
        <v/>
      </c>
      <c r="Q3234" s="12" t="str">
        <f t="shared" si="406"/>
        <v/>
      </c>
      <c r="R3234" s="12" t="str">
        <f t="shared" si="407"/>
        <v/>
      </c>
      <c r="S3234" s="12" t="str">
        <f t="shared" si="408"/>
        <v/>
      </c>
      <c r="T3234" s="12" t="str">
        <f t="shared" si="409"/>
        <v/>
      </c>
      <c r="U3234" s="12" t="str">
        <f t="shared" si="410"/>
        <v/>
      </c>
      <c r="V3234" s="12" t="str">
        <f t="shared" si="404"/>
        <v/>
      </c>
      <c r="X3234" s="44" t="str">
        <f>IF($D3234="", "", IF(COUNTIF($D$11:$D3234, $D3234)&gt;1, "", $D3234))</f>
        <v/>
      </c>
      <c r="Z3234" s="12" t="str">
        <f>IF($X3234="", "", IF(COUNTIF('Page Categories'!$D$11:$D$1010, $X3234)&gt;0, "", MAX(Z$10:Z3233)+1))</f>
        <v/>
      </c>
      <c r="AB3234" s="44" t="str">
        <f t="shared" si="411"/>
        <v/>
      </c>
    </row>
    <row r="3235" spans="1:28" x14ac:dyDescent="0.25">
      <c r="A3235" s="4"/>
      <c r="B3235" s="44" t="str">
        <f>IF($D3235="", "", IF(IFERROR(INDEX('Page Categories'!$E$11:$E$1010, MATCH($D3235, 'Page Categories'!$D$11:$D$1010, 0)), "")="", 'Page Categories'!$M$21, IFERROR(INDEX('Page Categories'!$E$11:$E$1010, MATCH($D3235, 'Page Categories'!$D$11:$D$1010, 0)), "")))</f>
        <v/>
      </c>
      <c r="C3235" s="4"/>
      <c r="D3235" s="50"/>
      <c r="E3235" s="51"/>
      <c r="F3235" s="51"/>
      <c r="G3235" s="52"/>
      <c r="H3235" s="51"/>
      <c r="I3235" s="53"/>
      <c r="J3235" s="4"/>
      <c r="O3235" s="12" t="str">
        <f t="shared" si="405"/>
        <v/>
      </c>
      <c r="Q3235" s="12" t="str">
        <f t="shared" si="406"/>
        <v/>
      </c>
      <c r="R3235" s="12" t="str">
        <f t="shared" si="407"/>
        <v/>
      </c>
      <c r="S3235" s="12" t="str">
        <f t="shared" si="408"/>
        <v/>
      </c>
      <c r="T3235" s="12" t="str">
        <f t="shared" si="409"/>
        <v/>
      </c>
      <c r="U3235" s="12" t="str">
        <f t="shared" si="410"/>
        <v/>
      </c>
      <c r="V3235" s="12" t="str">
        <f t="shared" si="404"/>
        <v/>
      </c>
      <c r="X3235" s="44" t="str">
        <f>IF($D3235="", "", IF(COUNTIF($D$11:$D3235, $D3235)&gt;1, "", $D3235))</f>
        <v/>
      </c>
      <c r="Z3235" s="12" t="str">
        <f>IF($X3235="", "", IF(COUNTIF('Page Categories'!$D$11:$D$1010, $X3235)&gt;0, "", MAX(Z$10:Z3234)+1))</f>
        <v/>
      </c>
      <c r="AB3235" s="44" t="str">
        <f t="shared" si="411"/>
        <v/>
      </c>
    </row>
    <row r="3236" spans="1:28" x14ac:dyDescent="0.25">
      <c r="A3236" s="4"/>
      <c r="B3236" s="44" t="str">
        <f>IF($D3236="", "", IF(IFERROR(INDEX('Page Categories'!$E$11:$E$1010, MATCH($D3236, 'Page Categories'!$D$11:$D$1010, 0)), "")="", 'Page Categories'!$M$21, IFERROR(INDEX('Page Categories'!$E$11:$E$1010, MATCH($D3236, 'Page Categories'!$D$11:$D$1010, 0)), "")))</f>
        <v/>
      </c>
      <c r="C3236" s="4"/>
      <c r="D3236" s="50"/>
      <c r="E3236" s="51"/>
      <c r="F3236" s="51"/>
      <c r="G3236" s="52"/>
      <c r="H3236" s="51"/>
      <c r="I3236" s="53"/>
      <c r="J3236" s="4"/>
      <c r="O3236" s="12" t="str">
        <f t="shared" si="405"/>
        <v/>
      </c>
      <c r="Q3236" s="12" t="str">
        <f t="shared" si="406"/>
        <v/>
      </c>
      <c r="R3236" s="12" t="str">
        <f t="shared" si="407"/>
        <v/>
      </c>
      <c r="S3236" s="12" t="str">
        <f t="shared" si="408"/>
        <v/>
      </c>
      <c r="T3236" s="12" t="str">
        <f t="shared" si="409"/>
        <v/>
      </c>
      <c r="U3236" s="12" t="str">
        <f t="shared" si="410"/>
        <v/>
      </c>
      <c r="V3236" s="12" t="str">
        <f t="shared" si="404"/>
        <v/>
      </c>
      <c r="X3236" s="44" t="str">
        <f>IF($D3236="", "", IF(COUNTIF($D$11:$D3236, $D3236)&gt;1, "", $D3236))</f>
        <v/>
      </c>
      <c r="Z3236" s="12" t="str">
        <f>IF($X3236="", "", IF(COUNTIF('Page Categories'!$D$11:$D$1010, $X3236)&gt;0, "", MAX(Z$10:Z3235)+1))</f>
        <v/>
      </c>
      <c r="AB3236" s="44" t="str">
        <f t="shared" si="411"/>
        <v/>
      </c>
    </row>
    <row r="3237" spans="1:28" x14ac:dyDescent="0.25">
      <c r="A3237" s="4"/>
      <c r="B3237" s="44" t="str">
        <f>IF($D3237="", "", IF(IFERROR(INDEX('Page Categories'!$E$11:$E$1010, MATCH($D3237, 'Page Categories'!$D$11:$D$1010, 0)), "")="", 'Page Categories'!$M$21, IFERROR(INDEX('Page Categories'!$E$11:$E$1010, MATCH($D3237, 'Page Categories'!$D$11:$D$1010, 0)), "")))</f>
        <v/>
      </c>
      <c r="C3237" s="4"/>
      <c r="D3237" s="50"/>
      <c r="E3237" s="51"/>
      <c r="F3237" s="51"/>
      <c r="G3237" s="52"/>
      <c r="H3237" s="51"/>
      <c r="I3237" s="53"/>
      <c r="J3237" s="4"/>
      <c r="O3237" s="12" t="str">
        <f t="shared" si="405"/>
        <v/>
      </c>
      <c r="Q3237" s="12" t="str">
        <f t="shared" si="406"/>
        <v/>
      </c>
      <c r="R3237" s="12" t="str">
        <f t="shared" si="407"/>
        <v/>
      </c>
      <c r="S3237" s="12" t="str">
        <f t="shared" si="408"/>
        <v/>
      </c>
      <c r="T3237" s="12" t="str">
        <f t="shared" si="409"/>
        <v/>
      </c>
      <c r="U3237" s="12" t="str">
        <f t="shared" si="410"/>
        <v/>
      </c>
      <c r="V3237" s="12" t="str">
        <f t="shared" si="404"/>
        <v/>
      </c>
      <c r="X3237" s="44" t="str">
        <f>IF($D3237="", "", IF(COUNTIF($D$11:$D3237, $D3237)&gt;1, "", $D3237))</f>
        <v/>
      </c>
      <c r="Z3237" s="12" t="str">
        <f>IF($X3237="", "", IF(COUNTIF('Page Categories'!$D$11:$D$1010, $X3237)&gt;0, "", MAX(Z$10:Z3236)+1))</f>
        <v/>
      </c>
      <c r="AB3237" s="44" t="str">
        <f t="shared" si="411"/>
        <v/>
      </c>
    </row>
    <row r="3238" spans="1:28" x14ac:dyDescent="0.25">
      <c r="A3238" s="4"/>
      <c r="B3238" s="44" t="str">
        <f>IF($D3238="", "", IF(IFERROR(INDEX('Page Categories'!$E$11:$E$1010, MATCH($D3238, 'Page Categories'!$D$11:$D$1010, 0)), "")="", 'Page Categories'!$M$21, IFERROR(INDEX('Page Categories'!$E$11:$E$1010, MATCH($D3238, 'Page Categories'!$D$11:$D$1010, 0)), "")))</f>
        <v/>
      </c>
      <c r="C3238" s="4"/>
      <c r="D3238" s="50"/>
      <c r="E3238" s="51"/>
      <c r="F3238" s="51"/>
      <c r="G3238" s="52"/>
      <c r="H3238" s="51"/>
      <c r="I3238" s="53"/>
      <c r="J3238" s="4"/>
      <c r="O3238" s="12" t="str">
        <f t="shared" si="405"/>
        <v/>
      </c>
      <c r="Q3238" s="12" t="str">
        <f t="shared" si="406"/>
        <v/>
      </c>
      <c r="R3238" s="12" t="str">
        <f t="shared" si="407"/>
        <v/>
      </c>
      <c r="S3238" s="12" t="str">
        <f t="shared" si="408"/>
        <v/>
      </c>
      <c r="T3238" s="12" t="str">
        <f t="shared" si="409"/>
        <v/>
      </c>
      <c r="U3238" s="12" t="str">
        <f t="shared" si="410"/>
        <v/>
      </c>
      <c r="V3238" s="12" t="str">
        <f t="shared" si="404"/>
        <v/>
      </c>
      <c r="X3238" s="44" t="str">
        <f>IF($D3238="", "", IF(COUNTIF($D$11:$D3238, $D3238)&gt;1, "", $D3238))</f>
        <v/>
      </c>
      <c r="Z3238" s="12" t="str">
        <f>IF($X3238="", "", IF(COUNTIF('Page Categories'!$D$11:$D$1010, $X3238)&gt;0, "", MAX(Z$10:Z3237)+1))</f>
        <v/>
      </c>
      <c r="AB3238" s="44" t="str">
        <f t="shared" si="411"/>
        <v/>
      </c>
    </row>
    <row r="3239" spans="1:28" x14ac:dyDescent="0.25">
      <c r="A3239" s="4"/>
      <c r="B3239" s="44" t="str">
        <f>IF($D3239="", "", IF(IFERROR(INDEX('Page Categories'!$E$11:$E$1010, MATCH($D3239, 'Page Categories'!$D$11:$D$1010, 0)), "")="", 'Page Categories'!$M$21, IFERROR(INDEX('Page Categories'!$E$11:$E$1010, MATCH($D3239, 'Page Categories'!$D$11:$D$1010, 0)), "")))</f>
        <v/>
      </c>
      <c r="C3239" s="4"/>
      <c r="D3239" s="50"/>
      <c r="E3239" s="51"/>
      <c r="F3239" s="51"/>
      <c r="G3239" s="52"/>
      <c r="H3239" s="51"/>
      <c r="I3239" s="53"/>
      <c r="J3239" s="4"/>
      <c r="O3239" s="12" t="str">
        <f t="shared" si="405"/>
        <v/>
      </c>
      <c r="Q3239" s="12" t="str">
        <f t="shared" si="406"/>
        <v/>
      </c>
      <c r="R3239" s="12" t="str">
        <f t="shared" si="407"/>
        <v/>
      </c>
      <c r="S3239" s="12" t="str">
        <f t="shared" si="408"/>
        <v/>
      </c>
      <c r="T3239" s="12" t="str">
        <f t="shared" si="409"/>
        <v/>
      </c>
      <c r="U3239" s="12" t="str">
        <f t="shared" si="410"/>
        <v/>
      </c>
      <c r="V3239" s="12" t="str">
        <f t="shared" si="404"/>
        <v/>
      </c>
      <c r="X3239" s="44" t="str">
        <f>IF($D3239="", "", IF(COUNTIF($D$11:$D3239, $D3239)&gt;1, "", $D3239))</f>
        <v/>
      </c>
      <c r="Z3239" s="12" t="str">
        <f>IF($X3239="", "", IF(COUNTIF('Page Categories'!$D$11:$D$1010, $X3239)&gt;0, "", MAX(Z$10:Z3238)+1))</f>
        <v/>
      </c>
      <c r="AB3239" s="44" t="str">
        <f t="shared" si="411"/>
        <v/>
      </c>
    </row>
    <row r="3240" spans="1:28" x14ac:dyDescent="0.25">
      <c r="A3240" s="4"/>
      <c r="B3240" s="44" t="str">
        <f>IF($D3240="", "", IF(IFERROR(INDEX('Page Categories'!$E$11:$E$1010, MATCH($D3240, 'Page Categories'!$D$11:$D$1010, 0)), "")="", 'Page Categories'!$M$21, IFERROR(INDEX('Page Categories'!$E$11:$E$1010, MATCH($D3240, 'Page Categories'!$D$11:$D$1010, 0)), "")))</f>
        <v/>
      </c>
      <c r="C3240" s="4"/>
      <c r="D3240" s="50"/>
      <c r="E3240" s="51"/>
      <c r="F3240" s="51"/>
      <c r="G3240" s="52"/>
      <c r="H3240" s="51"/>
      <c r="I3240" s="53"/>
      <c r="J3240" s="4"/>
      <c r="O3240" s="12" t="str">
        <f t="shared" si="405"/>
        <v/>
      </c>
      <c r="Q3240" s="12" t="str">
        <f t="shared" si="406"/>
        <v/>
      </c>
      <c r="R3240" s="12" t="str">
        <f t="shared" si="407"/>
        <v/>
      </c>
      <c r="S3240" s="12" t="str">
        <f t="shared" si="408"/>
        <v/>
      </c>
      <c r="T3240" s="12" t="str">
        <f t="shared" si="409"/>
        <v/>
      </c>
      <c r="U3240" s="12" t="str">
        <f t="shared" si="410"/>
        <v/>
      </c>
      <c r="V3240" s="12" t="str">
        <f t="shared" si="404"/>
        <v/>
      </c>
      <c r="X3240" s="44" t="str">
        <f>IF($D3240="", "", IF(COUNTIF($D$11:$D3240, $D3240)&gt;1, "", $D3240))</f>
        <v/>
      </c>
      <c r="Z3240" s="12" t="str">
        <f>IF($X3240="", "", IF(COUNTIF('Page Categories'!$D$11:$D$1010, $X3240)&gt;0, "", MAX(Z$10:Z3239)+1))</f>
        <v/>
      </c>
      <c r="AB3240" s="44" t="str">
        <f t="shared" si="411"/>
        <v/>
      </c>
    </row>
    <row r="3241" spans="1:28" x14ac:dyDescent="0.25">
      <c r="A3241" s="4"/>
      <c r="B3241" s="44" t="str">
        <f>IF($D3241="", "", IF(IFERROR(INDEX('Page Categories'!$E$11:$E$1010, MATCH($D3241, 'Page Categories'!$D$11:$D$1010, 0)), "")="", 'Page Categories'!$M$21, IFERROR(INDEX('Page Categories'!$E$11:$E$1010, MATCH($D3241, 'Page Categories'!$D$11:$D$1010, 0)), "")))</f>
        <v/>
      </c>
      <c r="C3241" s="4"/>
      <c r="D3241" s="50"/>
      <c r="E3241" s="51"/>
      <c r="F3241" s="51"/>
      <c r="G3241" s="52"/>
      <c r="H3241" s="51"/>
      <c r="I3241" s="53"/>
      <c r="J3241" s="4"/>
      <c r="O3241" s="12" t="str">
        <f t="shared" si="405"/>
        <v/>
      </c>
      <c r="Q3241" s="12" t="str">
        <f t="shared" si="406"/>
        <v/>
      </c>
      <c r="R3241" s="12" t="str">
        <f t="shared" si="407"/>
        <v/>
      </c>
      <c r="S3241" s="12" t="str">
        <f t="shared" si="408"/>
        <v/>
      </c>
      <c r="T3241" s="12" t="str">
        <f t="shared" si="409"/>
        <v/>
      </c>
      <c r="U3241" s="12" t="str">
        <f t="shared" si="410"/>
        <v/>
      </c>
      <c r="V3241" s="12" t="str">
        <f t="shared" si="404"/>
        <v/>
      </c>
      <c r="X3241" s="44" t="str">
        <f>IF($D3241="", "", IF(COUNTIF($D$11:$D3241, $D3241)&gt;1, "", $D3241))</f>
        <v/>
      </c>
      <c r="Z3241" s="12" t="str">
        <f>IF($X3241="", "", IF(COUNTIF('Page Categories'!$D$11:$D$1010, $X3241)&gt;0, "", MAX(Z$10:Z3240)+1))</f>
        <v/>
      </c>
      <c r="AB3241" s="44" t="str">
        <f t="shared" si="411"/>
        <v/>
      </c>
    </row>
    <row r="3242" spans="1:28" x14ac:dyDescent="0.25">
      <c r="A3242" s="4"/>
      <c r="B3242" s="44" t="str">
        <f>IF($D3242="", "", IF(IFERROR(INDEX('Page Categories'!$E$11:$E$1010, MATCH($D3242, 'Page Categories'!$D$11:$D$1010, 0)), "")="", 'Page Categories'!$M$21, IFERROR(INDEX('Page Categories'!$E$11:$E$1010, MATCH($D3242, 'Page Categories'!$D$11:$D$1010, 0)), "")))</f>
        <v/>
      </c>
      <c r="C3242" s="4"/>
      <c r="D3242" s="50"/>
      <c r="E3242" s="51"/>
      <c r="F3242" s="51"/>
      <c r="G3242" s="52"/>
      <c r="H3242" s="51"/>
      <c r="I3242" s="53"/>
      <c r="J3242" s="4"/>
      <c r="O3242" s="12" t="str">
        <f t="shared" si="405"/>
        <v/>
      </c>
      <c r="Q3242" s="12" t="str">
        <f t="shared" si="406"/>
        <v/>
      </c>
      <c r="R3242" s="12" t="str">
        <f t="shared" si="407"/>
        <v/>
      </c>
      <c r="S3242" s="12" t="str">
        <f t="shared" si="408"/>
        <v/>
      </c>
      <c r="T3242" s="12" t="str">
        <f t="shared" si="409"/>
        <v/>
      </c>
      <c r="U3242" s="12" t="str">
        <f t="shared" si="410"/>
        <v/>
      </c>
      <c r="V3242" s="12" t="str">
        <f t="shared" si="404"/>
        <v/>
      </c>
      <c r="X3242" s="44" t="str">
        <f>IF($D3242="", "", IF(COUNTIF($D$11:$D3242, $D3242)&gt;1, "", $D3242))</f>
        <v/>
      </c>
      <c r="Z3242" s="12" t="str">
        <f>IF($X3242="", "", IF(COUNTIF('Page Categories'!$D$11:$D$1010, $X3242)&gt;0, "", MAX(Z$10:Z3241)+1))</f>
        <v/>
      </c>
      <c r="AB3242" s="44" t="str">
        <f t="shared" si="411"/>
        <v/>
      </c>
    </row>
    <row r="3243" spans="1:28" x14ac:dyDescent="0.25">
      <c r="A3243" s="4"/>
      <c r="B3243" s="44" t="str">
        <f>IF($D3243="", "", IF(IFERROR(INDEX('Page Categories'!$E$11:$E$1010, MATCH($D3243, 'Page Categories'!$D$11:$D$1010, 0)), "")="", 'Page Categories'!$M$21, IFERROR(INDEX('Page Categories'!$E$11:$E$1010, MATCH($D3243, 'Page Categories'!$D$11:$D$1010, 0)), "")))</f>
        <v/>
      </c>
      <c r="C3243" s="4"/>
      <c r="D3243" s="50"/>
      <c r="E3243" s="51"/>
      <c r="F3243" s="51"/>
      <c r="G3243" s="52"/>
      <c r="H3243" s="51"/>
      <c r="I3243" s="53"/>
      <c r="J3243" s="4"/>
      <c r="O3243" s="12" t="str">
        <f t="shared" si="405"/>
        <v/>
      </c>
      <c r="Q3243" s="12" t="str">
        <f t="shared" si="406"/>
        <v/>
      </c>
      <c r="R3243" s="12" t="str">
        <f t="shared" si="407"/>
        <v/>
      </c>
      <c r="S3243" s="12" t="str">
        <f t="shared" si="408"/>
        <v/>
      </c>
      <c r="T3243" s="12" t="str">
        <f t="shared" si="409"/>
        <v/>
      </c>
      <c r="U3243" s="12" t="str">
        <f t="shared" si="410"/>
        <v/>
      </c>
      <c r="V3243" s="12" t="str">
        <f t="shared" si="404"/>
        <v/>
      </c>
      <c r="X3243" s="44" t="str">
        <f>IF($D3243="", "", IF(COUNTIF($D$11:$D3243, $D3243)&gt;1, "", $D3243))</f>
        <v/>
      </c>
      <c r="Z3243" s="12" t="str">
        <f>IF($X3243="", "", IF(COUNTIF('Page Categories'!$D$11:$D$1010, $X3243)&gt;0, "", MAX(Z$10:Z3242)+1))</f>
        <v/>
      </c>
      <c r="AB3243" s="44" t="str">
        <f t="shared" si="411"/>
        <v/>
      </c>
    </row>
    <row r="3244" spans="1:28" x14ac:dyDescent="0.25">
      <c r="A3244" s="4"/>
      <c r="B3244" s="44" t="str">
        <f>IF($D3244="", "", IF(IFERROR(INDEX('Page Categories'!$E$11:$E$1010, MATCH($D3244, 'Page Categories'!$D$11:$D$1010, 0)), "")="", 'Page Categories'!$M$21, IFERROR(INDEX('Page Categories'!$E$11:$E$1010, MATCH($D3244, 'Page Categories'!$D$11:$D$1010, 0)), "")))</f>
        <v/>
      </c>
      <c r="C3244" s="4"/>
      <c r="D3244" s="50"/>
      <c r="E3244" s="51"/>
      <c r="F3244" s="51"/>
      <c r="G3244" s="52"/>
      <c r="H3244" s="51"/>
      <c r="I3244" s="53"/>
      <c r="J3244" s="4"/>
      <c r="O3244" s="12" t="str">
        <f t="shared" si="405"/>
        <v/>
      </c>
      <c r="Q3244" s="12" t="str">
        <f t="shared" si="406"/>
        <v/>
      </c>
      <c r="R3244" s="12" t="str">
        <f t="shared" si="407"/>
        <v/>
      </c>
      <c r="S3244" s="12" t="str">
        <f t="shared" si="408"/>
        <v/>
      </c>
      <c r="T3244" s="12" t="str">
        <f t="shared" si="409"/>
        <v/>
      </c>
      <c r="U3244" s="12" t="str">
        <f t="shared" si="410"/>
        <v/>
      </c>
      <c r="V3244" s="12" t="str">
        <f t="shared" si="404"/>
        <v/>
      </c>
      <c r="X3244" s="44" t="str">
        <f>IF($D3244="", "", IF(COUNTIF($D$11:$D3244, $D3244)&gt;1, "", $D3244))</f>
        <v/>
      </c>
      <c r="Z3244" s="12" t="str">
        <f>IF($X3244="", "", IF(COUNTIF('Page Categories'!$D$11:$D$1010, $X3244)&gt;0, "", MAX(Z$10:Z3243)+1))</f>
        <v/>
      </c>
      <c r="AB3244" s="44" t="str">
        <f t="shared" si="411"/>
        <v/>
      </c>
    </row>
    <row r="3245" spans="1:28" x14ac:dyDescent="0.25">
      <c r="A3245" s="4"/>
      <c r="B3245" s="44" t="str">
        <f>IF($D3245="", "", IF(IFERROR(INDEX('Page Categories'!$E$11:$E$1010, MATCH($D3245, 'Page Categories'!$D$11:$D$1010, 0)), "")="", 'Page Categories'!$M$21, IFERROR(INDEX('Page Categories'!$E$11:$E$1010, MATCH($D3245, 'Page Categories'!$D$11:$D$1010, 0)), "")))</f>
        <v/>
      </c>
      <c r="C3245" s="4"/>
      <c r="D3245" s="50"/>
      <c r="E3245" s="51"/>
      <c r="F3245" s="51"/>
      <c r="G3245" s="52"/>
      <c r="H3245" s="51"/>
      <c r="I3245" s="53"/>
      <c r="J3245" s="4"/>
      <c r="O3245" s="12" t="str">
        <f t="shared" si="405"/>
        <v/>
      </c>
      <c r="Q3245" s="12" t="str">
        <f t="shared" si="406"/>
        <v/>
      </c>
      <c r="R3245" s="12" t="str">
        <f t="shared" si="407"/>
        <v/>
      </c>
      <c r="S3245" s="12" t="str">
        <f t="shared" si="408"/>
        <v/>
      </c>
      <c r="T3245" s="12" t="str">
        <f t="shared" si="409"/>
        <v/>
      </c>
      <c r="U3245" s="12" t="str">
        <f t="shared" si="410"/>
        <v/>
      </c>
      <c r="V3245" s="12" t="str">
        <f t="shared" si="404"/>
        <v/>
      </c>
      <c r="X3245" s="44" t="str">
        <f>IF($D3245="", "", IF(COUNTIF($D$11:$D3245, $D3245)&gt;1, "", $D3245))</f>
        <v/>
      </c>
      <c r="Z3245" s="12" t="str">
        <f>IF($X3245="", "", IF(COUNTIF('Page Categories'!$D$11:$D$1010, $X3245)&gt;0, "", MAX(Z$10:Z3244)+1))</f>
        <v/>
      </c>
      <c r="AB3245" s="44" t="str">
        <f t="shared" si="411"/>
        <v/>
      </c>
    </row>
    <row r="3246" spans="1:28" x14ac:dyDescent="0.25">
      <c r="A3246" s="4"/>
      <c r="B3246" s="44" t="str">
        <f>IF($D3246="", "", IF(IFERROR(INDEX('Page Categories'!$E$11:$E$1010, MATCH($D3246, 'Page Categories'!$D$11:$D$1010, 0)), "")="", 'Page Categories'!$M$21, IFERROR(INDEX('Page Categories'!$E$11:$E$1010, MATCH($D3246, 'Page Categories'!$D$11:$D$1010, 0)), "")))</f>
        <v/>
      </c>
      <c r="C3246" s="4"/>
      <c r="D3246" s="50"/>
      <c r="E3246" s="51"/>
      <c r="F3246" s="51"/>
      <c r="G3246" s="52"/>
      <c r="H3246" s="51"/>
      <c r="I3246" s="53"/>
      <c r="J3246" s="4"/>
      <c r="O3246" s="12" t="str">
        <f t="shared" si="405"/>
        <v/>
      </c>
      <c r="Q3246" s="12" t="str">
        <f t="shared" si="406"/>
        <v/>
      </c>
      <c r="R3246" s="12" t="str">
        <f t="shared" si="407"/>
        <v/>
      </c>
      <c r="S3246" s="12" t="str">
        <f t="shared" si="408"/>
        <v/>
      </c>
      <c r="T3246" s="12" t="str">
        <f t="shared" si="409"/>
        <v/>
      </c>
      <c r="U3246" s="12" t="str">
        <f t="shared" si="410"/>
        <v/>
      </c>
      <c r="V3246" s="12" t="str">
        <f t="shared" si="404"/>
        <v/>
      </c>
      <c r="X3246" s="44" t="str">
        <f>IF($D3246="", "", IF(COUNTIF($D$11:$D3246, $D3246)&gt;1, "", $D3246))</f>
        <v/>
      </c>
      <c r="Z3246" s="12" t="str">
        <f>IF($X3246="", "", IF(COUNTIF('Page Categories'!$D$11:$D$1010, $X3246)&gt;0, "", MAX(Z$10:Z3245)+1))</f>
        <v/>
      </c>
      <c r="AB3246" s="44" t="str">
        <f t="shared" si="411"/>
        <v/>
      </c>
    </row>
    <row r="3247" spans="1:28" x14ac:dyDescent="0.25">
      <c r="A3247" s="4"/>
      <c r="B3247" s="44" t="str">
        <f>IF($D3247="", "", IF(IFERROR(INDEX('Page Categories'!$E$11:$E$1010, MATCH($D3247, 'Page Categories'!$D$11:$D$1010, 0)), "")="", 'Page Categories'!$M$21, IFERROR(INDEX('Page Categories'!$E$11:$E$1010, MATCH($D3247, 'Page Categories'!$D$11:$D$1010, 0)), "")))</f>
        <v/>
      </c>
      <c r="C3247" s="4"/>
      <c r="D3247" s="50"/>
      <c r="E3247" s="51"/>
      <c r="F3247" s="51"/>
      <c r="G3247" s="52"/>
      <c r="H3247" s="51"/>
      <c r="I3247" s="53"/>
      <c r="J3247" s="4"/>
      <c r="O3247" s="12" t="str">
        <f t="shared" si="405"/>
        <v/>
      </c>
      <c r="Q3247" s="12" t="str">
        <f t="shared" si="406"/>
        <v/>
      </c>
      <c r="R3247" s="12" t="str">
        <f t="shared" si="407"/>
        <v/>
      </c>
      <c r="S3247" s="12" t="str">
        <f t="shared" si="408"/>
        <v/>
      </c>
      <c r="T3247" s="12" t="str">
        <f t="shared" si="409"/>
        <v/>
      </c>
      <c r="U3247" s="12" t="str">
        <f t="shared" si="410"/>
        <v/>
      </c>
      <c r="V3247" s="12" t="str">
        <f t="shared" si="404"/>
        <v/>
      </c>
      <c r="X3247" s="44" t="str">
        <f>IF($D3247="", "", IF(COUNTIF($D$11:$D3247, $D3247)&gt;1, "", $D3247))</f>
        <v/>
      </c>
      <c r="Z3247" s="12" t="str">
        <f>IF($X3247="", "", IF(COUNTIF('Page Categories'!$D$11:$D$1010, $X3247)&gt;0, "", MAX(Z$10:Z3246)+1))</f>
        <v/>
      </c>
      <c r="AB3247" s="44" t="str">
        <f t="shared" si="411"/>
        <v/>
      </c>
    </row>
    <row r="3248" spans="1:28" x14ac:dyDescent="0.25">
      <c r="A3248" s="4"/>
      <c r="B3248" s="44" t="str">
        <f>IF($D3248="", "", IF(IFERROR(INDEX('Page Categories'!$E$11:$E$1010, MATCH($D3248, 'Page Categories'!$D$11:$D$1010, 0)), "")="", 'Page Categories'!$M$21, IFERROR(INDEX('Page Categories'!$E$11:$E$1010, MATCH($D3248, 'Page Categories'!$D$11:$D$1010, 0)), "")))</f>
        <v/>
      </c>
      <c r="C3248" s="4"/>
      <c r="D3248" s="50"/>
      <c r="E3248" s="51"/>
      <c r="F3248" s="51"/>
      <c r="G3248" s="52"/>
      <c r="H3248" s="51"/>
      <c r="I3248" s="53"/>
      <c r="J3248" s="4"/>
      <c r="O3248" s="12" t="str">
        <f t="shared" si="405"/>
        <v/>
      </c>
      <c r="Q3248" s="12" t="str">
        <f t="shared" si="406"/>
        <v/>
      </c>
      <c r="R3248" s="12" t="str">
        <f t="shared" si="407"/>
        <v/>
      </c>
      <c r="S3248" s="12" t="str">
        <f t="shared" si="408"/>
        <v/>
      </c>
      <c r="T3248" s="12" t="str">
        <f t="shared" si="409"/>
        <v/>
      </c>
      <c r="U3248" s="12" t="str">
        <f t="shared" si="410"/>
        <v/>
      </c>
      <c r="V3248" s="12" t="str">
        <f t="shared" si="404"/>
        <v/>
      </c>
      <c r="X3248" s="44" t="str">
        <f>IF($D3248="", "", IF(COUNTIF($D$11:$D3248, $D3248)&gt;1, "", $D3248))</f>
        <v/>
      </c>
      <c r="Z3248" s="12" t="str">
        <f>IF($X3248="", "", IF(COUNTIF('Page Categories'!$D$11:$D$1010, $X3248)&gt;0, "", MAX(Z$10:Z3247)+1))</f>
        <v/>
      </c>
      <c r="AB3248" s="44" t="str">
        <f t="shared" si="411"/>
        <v/>
      </c>
    </row>
    <row r="3249" spans="1:28" x14ac:dyDescent="0.25">
      <c r="A3249" s="4"/>
      <c r="B3249" s="44" t="str">
        <f>IF($D3249="", "", IF(IFERROR(INDEX('Page Categories'!$E$11:$E$1010, MATCH($D3249, 'Page Categories'!$D$11:$D$1010, 0)), "")="", 'Page Categories'!$M$21, IFERROR(INDEX('Page Categories'!$E$11:$E$1010, MATCH($D3249, 'Page Categories'!$D$11:$D$1010, 0)), "")))</f>
        <v/>
      </c>
      <c r="C3249" s="4"/>
      <c r="D3249" s="50"/>
      <c r="E3249" s="51"/>
      <c r="F3249" s="51"/>
      <c r="G3249" s="52"/>
      <c r="H3249" s="51"/>
      <c r="I3249" s="53"/>
      <c r="J3249" s="4"/>
      <c r="O3249" s="12" t="str">
        <f t="shared" si="405"/>
        <v/>
      </c>
      <c r="Q3249" s="12" t="str">
        <f t="shared" si="406"/>
        <v/>
      </c>
      <c r="R3249" s="12" t="str">
        <f t="shared" si="407"/>
        <v/>
      </c>
      <c r="S3249" s="12" t="str">
        <f t="shared" si="408"/>
        <v/>
      </c>
      <c r="T3249" s="12" t="str">
        <f t="shared" si="409"/>
        <v/>
      </c>
      <c r="U3249" s="12" t="str">
        <f t="shared" si="410"/>
        <v/>
      </c>
      <c r="V3249" s="12" t="str">
        <f t="shared" si="404"/>
        <v/>
      </c>
      <c r="X3249" s="44" t="str">
        <f>IF($D3249="", "", IF(COUNTIF($D$11:$D3249, $D3249)&gt;1, "", $D3249))</f>
        <v/>
      </c>
      <c r="Z3249" s="12" t="str">
        <f>IF($X3249="", "", IF(COUNTIF('Page Categories'!$D$11:$D$1010, $X3249)&gt;0, "", MAX(Z$10:Z3248)+1))</f>
        <v/>
      </c>
      <c r="AB3249" s="44" t="str">
        <f t="shared" si="411"/>
        <v/>
      </c>
    </row>
    <row r="3250" spans="1:28" x14ac:dyDescent="0.25">
      <c r="A3250" s="4"/>
      <c r="B3250" s="44" t="str">
        <f>IF($D3250="", "", IF(IFERROR(INDEX('Page Categories'!$E$11:$E$1010, MATCH($D3250, 'Page Categories'!$D$11:$D$1010, 0)), "")="", 'Page Categories'!$M$21, IFERROR(INDEX('Page Categories'!$E$11:$E$1010, MATCH($D3250, 'Page Categories'!$D$11:$D$1010, 0)), "")))</f>
        <v/>
      </c>
      <c r="C3250" s="4"/>
      <c r="D3250" s="50"/>
      <c r="E3250" s="51"/>
      <c r="F3250" s="51"/>
      <c r="G3250" s="52"/>
      <c r="H3250" s="51"/>
      <c r="I3250" s="53"/>
      <c r="J3250" s="4"/>
      <c r="O3250" s="12" t="str">
        <f t="shared" si="405"/>
        <v/>
      </c>
      <c r="Q3250" s="12" t="str">
        <f t="shared" si="406"/>
        <v/>
      </c>
      <c r="R3250" s="12" t="str">
        <f t="shared" si="407"/>
        <v/>
      </c>
      <c r="S3250" s="12" t="str">
        <f t="shared" si="408"/>
        <v/>
      </c>
      <c r="T3250" s="12" t="str">
        <f t="shared" si="409"/>
        <v/>
      </c>
      <c r="U3250" s="12" t="str">
        <f t="shared" si="410"/>
        <v/>
      </c>
      <c r="V3250" s="12" t="str">
        <f t="shared" si="404"/>
        <v/>
      </c>
      <c r="X3250" s="44" t="str">
        <f>IF($D3250="", "", IF(COUNTIF($D$11:$D3250, $D3250)&gt;1, "", $D3250))</f>
        <v/>
      </c>
      <c r="Z3250" s="12" t="str">
        <f>IF($X3250="", "", IF(COUNTIF('Page Categories'!$D$11:$D$1010, $X3250)&gt;0, "", MAX(Z$10:Z3249)+1))</f>
        <v/>
      </c>
      <c r="AB3250" s="44" t="str">
        <f t="shared" si="411"/>
        <v/>
      </c>
    </row>
    <row r="3251" spans="1:28" x14ac:dyDescent="0.25">
      <c r="A3251" s="4"/>
      <c r="B3251" s="44" t="str">
        <f>IF($D3251="", "", IF(IFERROR(INDEX('Page Categories'!$E$11:$E$1010, MATCH($D3251, 'Page Categories'!$D$11:$D$1010, 0)), "")="", 'Page Categories'!$M$21, IFERROR(INDEX('Page Categories'!$E$11:$E$1010, MATCH($D3251, 'Page Categories'!$D$11:$D$1010, 0)), "")))</f>
        <v/>
      </c>
      <c r="C3251" s="4"/>
      <c r="D3251" s="50"/>
      <c r="E3251" s="51"/>
      <c r="F3251" s="51"/>
      <c r="G3251" s="52"/>
      <c r="H3251" s="51"/>
      <c r="I3251" s="53"/>
      <c r="J3251" s="4"/>
      <c r="O3251" s="12" t="str">
        <f t="shared" si="405"/>
        <v/>
      </c>
      <c r="Q3251" s="12" t="str">
        <f t="shared" si="406"/>
        <v/>
      </c>
      <c r="R3251" s="12" t="str">
        <f t="shared" si="407"/>
        <v/>
      </c>
      <c r="S3251" s="12" t="str">
        <f t="shared" si="408"/>
        <v/>
      </c>
      <c r="T3251" s="12" t="str">
        <f t="shared" si="409"/>
        <v/>
      </c>
      <c r="U3251" s="12" t="str">
        <f t="shared" si="410"/>
        <v/>
      </c>
      <c r="V3251" s="12" t="str">
        <f t="shared" si="404"/>
        <v/>
      </c>
      <c r="X3251" s="44" t="str">
        <f>IF($D3251="", "", IF(COUNTIF($D$11:$D3251, $D3251)&gt;1, "", $D3251))</f>
        <v/>
      </c>
      <c r="Z3251" s="12" t="str">
        <f>IF($X3251="", "", IF(COUNTIF('Page Categories'!$D$11:$D$1010, $X3251)&gt;0, "", MAX(Z$10:Z3250)+1))</f>
        <v/>
      </c>
      <c r="AB3251" s="44" t="str">
        <f t="shared" si="411"/>
        <v/>
      </c>
    </row>
    <row r="3252" spans="1:28" x14ac:dyDescent="0.25">
      <c r="A3252" s="4"/>
      <c r="B3252" s="44" t="str">
        <f>IF($D3252="", "", IF(IFERROR(INDEX('Page Categories'!$E$11:$E$1010, MATCH($D3252, 'Page Categories'!$D$11:$D$1010, 0)), "")="", 'Page Categories'!$M$21, IFERROR(INDEX('Page Categories'!$E$11:$E$1010, MATCH($D3252, 'Page Categories'!$D$11:$D$1010, 0)), "")))</f>
        <v/>
      </c>
      <c r="C3252" s="4"/>
      <c r="D3252" s="50"/>
      <c r="E3252" s="51"/>
      <c r="F3252" s="51"/>
      <c r="G3252" s="52"/>
      <c r="H3252" s="51"/>
      <c r="I3252" s="53"/>
      <c r="J3252" s="4"/>
      <c r="O3252" s="12" t="str">
        <f t="shared" si="405"/>
        <v/>
      </c>
      <c r="Q3252" s="12" t="str">
        <f t="shared" si="406"/>
        <v/>
      </c>
      <c r="R3252" s="12" t="str">
        <f t="shared" si="407"/>
        <v/>
      </c>
      <c r="S3252" s="12" t="str">
        <f t="shared" si="408"/>
        <v/>
      </c>
      <c r="T3252" s="12" t="str">
        <f t="shared" si="409"/>
        <v/>
      </c>
      <c r="U3252" s="12" t="str">
        <f t="shared" si="410"/>
        <v/>
      </c>
      <c r="V3252" s="12" t="str">
        <f t="shared" si="404"/>
        <v/>
      </c>
      <c r="X3252" s="44" t="str">
        <f>IF($D3252="", "", IF(COUNTIF($D$11:$D3252, $D3252)&gt;1, "", $D3252))</f>
        <v/>
      </c>
      <c r="Z3252" s="12" t="str">
        <f>IF($X3252="", "", IF(COUNTIF('Page Categories'!$D$11:$D$1010, $X3252)&gt;0, "", MAX(Z$10:Z3251)+1))</f>
        <v/>
      </c>
      <c r="AB3252" s="44" t="str">
        <f t="shared" si="411"/>
        <v/>
      </c>
    </row>
    <row r="3253" spans="1:28" x14ac:dyDescent="0.25">
      <c r="A3253" s="4"/>
      <c r="B3253" s="44" t="str">
        <f>IF($D3253="", "", IF(IFERROR(INDEX('Page Categories'!$E$11:$E$1010, MATCH($D3253, 'Page Categories'!$D$11:$D$1010, 0)), "")="", 'Page Categories'!$M$21, IFERROR(INDEX('Page Categories'!$E$11:$E$1010, MATCH($D3253, 'Page Categories'!$D$11:$D$1010, 0)), "")))</f>
        <v/>
      </c>
      <c r="C3253" s="4"/>
      <c r="D3253" s="50"/>
      <c r="E3253" s="51"/>
      <c r="F3253" s="51"/>
      <c r="G3253" s="52"/>
      <c r="H3253" s="51"/>
      <c r="I3253" s="53"/>
      <c r="J3253" s="4"/>
      <c r="O3253" s="12" t="str">
        <f t="shared" si="405"/>
        <v/>
      </c>
      <c r="Q3253" s="12" t="str">
        <f t="shared" si="406"/>
        <v/>
      </c>
      <c r="R3253" s="12" t="str">
        <f t="shared" si="407"/>
        <v/>
      </c>
      <c r="S3253" s="12" t="str">
        <f t="shared" si="408"/>
        <v/>
      </c>
      <c r="T3253" s="12" t="str">
        <f t="shared" si="409"/>
        <v/>
      </c>
      <c r="U3253" s="12" t="str">
        <f t="shared" si="410"/>
        <v/>
      </c>
      <c r="V3253" s="12" t="str">
        <f t="shared" si="404"/>
        <v/>
      </c>
      <c r="X3253" s="44" t="str">
        <f>IF($D3253="", "", IF(COUNTIF($D$11:$D3253, $D3253)&gt;1, "", $D3253))</f>
        <v/>
      </c>
      <c r="Z3253" s="12" t="str">
        <f>IF($X3253="", "", IF(COUNTIF('Page Categories'!$D$11:$D$1010, $X3253)&gt;0, "", MAX(Z$10:Z3252)+1))</f>
        <v/>
      </c>
      <c r="AB3253" s="44" t="str">
        <f t="shared" si="411"/>
        <v/>
      </c>
    </row>
    <row r="3254" spans="1:28" x14ac:dyDescent="0.25">
      <c r="A3254" s="4"/>
      <c r="B3254" s="44" t="str">
        <f>IF($D3254="", "", IF(IFERROR(INDEX('Page Categories'!$E$11:$E$1010, MATCH($D3254, 'Page Categories'!$D$11:$D$1010, 0)), "")="", 'Page Categories'!$M$21, IFERROR(INDEX('Page Categories'!$E$11:$E$1010, MATCH($D3254, 'Page Categories'!$D$11:$D$1010, 0)), "")))</f>
        <v/>
      </c>
      <c r="C3254" s="4"/>
      <c r="D3254" s="50"/>
      <c r="E3254" s="51"/>
      <c r="F3254" s="51"/>
      <c r="G3254" s="52"/>
      <c r="H3254" s="51"/>
      <c r="I3254" s="53"/>
      <c r="J3254" s="4"/>
      <c r="O3254" s="12" t="str">
        <f t="shared" si="405"/>
        <v/>
      </c>
      <c r="Q3254" s="12" t="str">
        <f t="shared" si="406"/>
        <v/>
      </c>
      <c r="R3254" s="12" t="str">
        <f t="shared" si="407"/>
        <v/>
      </c>
      <c r="S3254" s="12" t="str">
        <f t="shared" si="408"/>
        <v/>
      </c>
      <c r="T3254" s="12" t="str">
        <f t="shared" si="409"/>
        <v/>
      </c>
      <c r="U3254" s="12" t="str">
        <f t="shared" si="410"/>
        <v/>
      </c>
      <c r="V3254" s="12" t="str">
        <f t="shared" si="404"/>
        <v/>
      </c>
      <c r="X3254" s="44" t="str">
        <f>IF($D3254="", "", IF(COUNTIF($D$11:$D3254, $D3254)&gt;1, "", $D3254))</f>
        <v/>
      </c>
      <c r="Z3254" s="12" t="str">
        <f>IF($X3254="", "", IF(COUNTIF('Page Categories'!$D$11:$D$1010, $X3254)&gt;0, "", MAX(Z$10:Z3253)+1))</f>
        <v/>
      </c>
      <c r="AB3254" s="44" t="str">
        <f t="shared" si="411"/>
        <v/>
      </c>
    </row>
    <row r="3255" spans="1:28" x14ac:dyDescent="0.25">
      <c r="A3255" s="4"/>
      <c r="B3255" s="44" t="str">
        <f>IF($D3255="", "", IF(IFERROR(INDEX('Page Categories'!$E$11:$E$1010, MATCH($D3255, 'Page Categories'!$D$11:$D$1010, 0)), "")="", 'Page Categories'!$M$21, IFERROR(INDEX('Page Categories'!$E$11:$E$1010, MATCH($D3255, 'Page Categories'!$D$11:$D$1010, 0)), "")))</f>
        <v/>
      </c>
      <c r="C3255" s="4"/>
      <c r="D3255" s="50"/>
      <c r="E3255" s="51"/>
      <c r="F3255" s="51"/>
      <c r="G3255" s="52"/>
      <c r="H3255" s="51"/>
      <c r="I3255" s="53"/>
      <c r="J3255" s="4"/>
      <c r="O3255" s="12" t="str">
        <f t="shared" si="405"/>
        <v/>
      </c>
      <c r="Q3255" s="12" t="str">
        <f t="shared" si="406"/>
        <v/>
      </c>
      <c r="R3255" s="12" t="str">
        <f t="shared" si="407"/>
        <v/>
      </c>
      <c r="S3255" s="12" t="str">
        <f t="shared" si="408"/>
        <v/>
      </c>
      <c r="T3255" s="12" t="str">
        <f t="shared" si="409"/>
        <v/>
      </c>
      <c r="U3255" s="12" t="str">
        <f t="shared" si="410"/>
        <v/>
      </c>
      <c r="V3255" s="12" t="str">
        <f t="shared" si="404"/>
        <v/>
      </c>
      <c r="X3255" s="44" t="str">
        <f>IF($D3255="", "", IF(COUNTIF($D$11:$D3255, $D3255)&gt;1, "", $D3255))</f>
        <v/>
      </c>
      <c r="Z3255" s="12" t="str">
        <f>IF($X3255="", "", IF(COUNTIF('Page Categories'!$D$11:$D$1010, $X3255)&gt;0, "", MAX(Z$10:Z3254)+1))</f>
        <v/>
      </c>
      <c r="AB3255" s="44" t="str">
        <f t="shared" si="411"/>
        <v/>
      </c>
    </row>
    <row r="3256" spans="1:28" x14ac:dyDescent="0.25">
      <c r="A3256" s="4"/>
      <c r="B3256" s="44" t="str">
        <f>IF($D3256="", "", IF(IFERROR(INDEX('Page Categories'!$E$11:$E$1010, MATCH($D3256, 'Page Categories'!$D$11:$D$1010, 0)), "")="", 'Page Categories'!$M$21, IFERROR(INDEX('Page Categories'!$E$11:$E$1010, MATCH($D3256, 'Page Categories'!$D$11:$D$1010, 0)), "")))</f>
        <v/>
      </c>
      <c r="C3256" s="4"/>
      <c r="D3256" s="50"/>
      <c r="E3256" s="51"/>
      <c r="F3256" s="51"/>
      <c r="G3256" s="52"/>
      <c r="H3256" s="51"/>
      <c r="I3256" s="53"/>
      <c r="J3256" s="4"/>
      <c r="O3256" s="12" t="str">
        <f t="shared" si="405"/>
        <v/>
      </c>
      <c r="Q3256" s="12" t="str">
        <f t="shared" si="406"/>
        <v/>
      </c>
      <c r="R3256" s="12" t="str">
        <f t="shared" si="407"/>
        <v/>
      </c>
      <c r="S3256" s="12" t="str">
        <f t="shared" si="408"/>
        <v/>
      </c>
      <c r="T3256" s="12" t="str">
        <f t="shared" si="409"/>
        <v/>
      </c>
      <c r="U3256" s="12" t="str">
        <f t="shared" si="410"/>
        <v/>
      </c>
      <c r="V3256" s="12" t="str">
        <f t="shared" si="404"/>
        <v/>
      </c>
      <c r="X3256" s="44" t="str">
        <f>IF($D3256="", "", IF(COUNTIF($D$11:$D3256, $D3256)&gt;1, "", $D3256))</f>
        <v/>
      </c>
      <c r="Z3256" s="12" t="str">
        <f>IF($X3256="", "", IF(COUNTIF('Page Categories'!$D$11:$D$1010, $X3256)&gt;0, "", MAX(Z$10:Z3255)+1))</f>
        <v/>
      </c>
      <c r="AB3256" s="44" t="str">
        <f t="shared" si="411"/>
        <v/>
      </c>
    </row>
    <row r="3257" spans="1:28" x14ac:dyDescent="0.25">
      <c r="A3257" s="4"/>
      <c r="B3257" s="44" t="str">
        <f>IF($D3257="", "", IF(IFERROR(INDEX('Page Categories'!$E$11:$E$1010, MATCH($D3257, 'Page Categories'!$D$11:$D$1010, 0)), "")="", 'Page Categories'!$M$21, IFERROR(INDEX('Page Categories'!$E$11:$E$1010, MATCH($D3257, 'Page Categories'!$D$11:$D$1010, 0)), "")))</f>
        <v/>
      </c>
      <c r="C3257" s="4"/>
      <c r="D3257" s="50"/>
      <c r="E3257" s="51"/>
      <c r="F3257" s="51"/>
      <c r="G3257" s="52"/>
      <c r="H3257" s="51"/>
      <c r="I3257" s="53"/>
      <c r="J3257" s="4"/>
      <c r="O3257" s="12" t="str">
        <f t="shared" si="405"/>
        <v/>
      </c>
      <c r="Q3257" s="12" t="str">
        <f t="shared" si="406"/>
        <v/>
      </c>
      <c r="R3257" s="12" t="str">
        <f t="shared" si="407"/>
        <v/>
      </c>
      <c r="S3257" s="12" t="str">
        <f t="shared" si="408"/>
        <v/>
      </c>
      <c r="T3257" s="12" t="str">
        <f t="shared" si="409"/>
        <v/>
      </c>
      <c r="U3257" s="12" t="str">
        <f t="shared" si="410"/>
        <v/>
      </c>
      <c r="V3257" s="12" t="str">
        <f t="shared" si="404"/>
        <v/>
      </c>
      <c r="X3257" s="44" t="str">
        <f>IF($D3257="", "", IF(COUNTIF($D$11:$D3257, $D3257)&gt;1, "", $D3257))</f>
        <v/>
      </c>
      <c r="Z3257" s="12" t="str">
        <f>IF($X3257="", "", IF(COUNTIF('Page Categories'!$D$11:$D$1010, $X3257)&gt;0, "", MAX(Z$10:Z3256)+1))</f>
        <v/>
      </c>
      <c r="AB3257" s="44" t="str">
        <f t="shared" si="411"/>
        <v/>
      </c>
    </row>
    <row r="3258" spans="1:28" x14ac:dyDescent="0.25">
      <c r="A3258" s="4"/>
      <c r="B3258" s="44" t="str">
        <f>IF($D3258="", "", IF(IFERROR(INDEX('Page Categories'!$E$11:$E$1010, MATCH($D3258, 'Page Categories'!$D$11:$D$1010, 0)), "")="", 'Page Categories'!$M$21, IFERROR(INDEX('Page Categories'!$E$11:$E$1010, MATCH($D3258, 'Page Categories'!$D$11:$D$1010, 0)), "")))</f>
        <v/>
      </c>
      <c r="C3258" s="4"/>
      <c r="D3258" s="50"/>
      <c r="E3258" s="51"/>
      <c r="F3258" s="51"/>
      <c r="G3258" s="52"/>
      <c r="H3258" s="51"/>
      <c r="I3258" s="53"/>
      <c r="J3258" s="4"/>
      <c r="O3258" s="12" t="str">
        <f t="shared" si="405"/>
        <v/>
      </c>
      <c r="Q3258" s="12" t="str">
        <f t="shared" si="406"/>
        <v/>
      </c>
      <c r="R3258" s="12" t="str">
        <f t="shared" si="407"/>
        <v/>
      </c>
      <c r="S3258" s="12" t="str">
        <f t="shared" si="408"/>
        <v/>
      </c>
      <c r="T3258" s="12" t="str">
        <f t="shared" si="409"/>
        <v/>
      </c>
      <c r="U3258" s="12" t="str">
        <f t="shared" si="410"/>
        <v/>
      </c>
      <c r="V3258" s="12" t="str">
        <f t="shared" si="404"/>
        <v/>
      </c>
      <c r="X3258" s="44" t="str">
        <f>IF($D3258="", "", IF(COUNTIF($D$11:$D3258, $D3258)&gt;1, "", $D3258))</f>
        <v/>
      </c>
      <c r="Z3258" s="12" t="str">
        <f>IF($X3258="", "", IF(COUNTIF('Page Categories'!$D$11:$D$1010, $X3258)&gt;0, "", MAX(Z$10:Z3257)+1))</f>
        <v/>
      </c>
      <c r="AB3258" s="44" t="str">
        <f t="shared" si="411"/>
        <v/>
      </c>
    </row>
    <row r="3259" spans="1:28" x14ac:dyDescent="0.25">
      <c r="A3259" s="4"/>
      <c r="B3259" s="44" t="str">
        <f>IF($D3259="", "", IF(IFERROR(INDEX('Page Categories'!$E$11:$E$1010, MATCH($D3259, 'Page Categories'!$D$11:$D$1010, 0)), "")="", 'Page Categories'!$M$21, IFERROR(INDEX('Page Categories'!$E$11:$E$1010, MATCH($D3259, 'Page Categories'!$D$11:$D$1010, 0)), "")))</f>
        <v/>
      </c>
      <c r="C3259" s="4"/>
      <c r="D3259" s="50"/>
      <c r="E3259" s="51"/>
      <c r="F3259" s="51"/>
      <c r="G3259" s="52"/>
      <c r="H3259" s="51"/>
      <c r="I3259" s="53"/>
      <c r="J3259" s="4"/>
      <c r="O3259" s="12" t="str">
        <f t="shared" si="405"/>
        <v/>
      </c>
      <c r="Q3259" s="12" t="str">
        <f t="shared" si="406"/>
        <v/>
      </c>
      <c r="R3259" s="12" t="str">
        <f t="shared" si="407"/>
        <v/>
      </c>
      <c r="S3259" s="12" t="str">
        <f t="shared" si="408"/>
        <v/>
      </c>
      <c r="T3259" s="12" t="str">
        <f t="shared" si="409"/>
        <v/>
      </c>
      <c r="U3259" s="12" t="str">
        <f t="shared" si="410"/>
        <v/>
      </c>
      <c r="V3259" s="12" t="str">
        <f t="shared" si="404"/>
        <v/>
      </c>
      <c r="X3259" s="44" t="str">
        <f>IF($D3259="", "", IF(COUNTIF($D$11:$D3259, $D3259)&gt;1, "", $D3259))</f>
        <v/>
      </c>
      <c r="Z3259" s="12" t="str">
        <f>IF($X3259="", "", IF(COUNTIF('Page Categories'!$D$11:$D$1010, $X3259)&gt;0, "", MAX(Z$10:Z3258)+1))</f>
        <v/>
      </c>
      <c r="AB3259" s="44" t="str">
        <f t="shared" si="411"/>
        <v/>
      </c>
    </row>
    <row r="3260" spans="1:28" x14ac:dyDescent="0.25">
      <c r="A3260" s="4"/>
      <c r="B3260" s="44" t="str">
        <f>IF($D3260="", "", IF(IFERROR(INDEX('Page Categories'!$E$11:$E$1010, MATCH($D3260, 'Page Categories'!$D$11:$D$1010, 0)), "")="", 'Page Categories'!$M$21, IFERROR(INDEX('Page Categories'!$E$11:$E$1010, MATCH($D3260, 'Page Categories'!$D$11:$D$1010, 0)), "")))</f>
        <v/>
      </c>
      <c r="C3260" s="4"/>
      <c r="D3260" s="50"/>
      <c r="E3260" s="51"/>
      <c r="F3260" s="51"/>
      <c r="G3260" s="52"/>
      <c r="H3260" s="51"/>
      <c r="I3260" s="53"/>
      <c r="J3260" s="4"/>
      <c r="O3260" s="12" t="str">
        <f t="shared" si="405"/>
        <v/>
      </c>
      <c r="Q3260" s="12" t="str">
        <f t="shared" si="406"/>
        <v/>
      </c>
      <c r="R3260" s="12" t="str">
        <f t="shared" si="407"/>
        <v/>
      </c>
      <c r="S3260" s="12" t="str">
        <f t="shared" si="408"/>
        <v/>
      </c>
      <c r="T3260" s="12" t="str">
        <f t="shared" si="409"/>
        <v/>
      </c>
      <c r="U3260" s="12" t="str">
        <f t="shared" si="410"/>
        <v/>
      </c>
      <c r="V3260" s="12" t="str">
        <f t="shared" si="404"/>
        <v/>
      </c>
      <c r="X3260" s="44" t="str">
        <f>IF($D3260="", "", IF(COUNTIF($D$11:$D3260, $D3260)&gt;1, "", $D3260))</f>
        <v/>
      </c>
      <c r="Z3260" s="12" t="str">
        <f>IF($X3260="", "", IF(COUNTIF('Page Categories'!$D$11:$D$1010, $X3260)&gt;0, "", MAX(Z$10:Z3259)+1))</f>
        <v/>
      </c>
      <c r="AB3260" s="44" t="str">
        <f t="shared" si="411"/>
        <v/>
      </c>
    </row>
    <row r="3261" spans="1:28" x14ac:dyDescent="0.25">
      <c r="A3261" s="4"/>
      <c r="B3261" s="44" t="str">
        <f>IF($D3261="", "", IF(IFERROR(INDEX('Page Categories'!$E$11:$E$1010, MATCH($D3261, 'Page Categories'!$D$11:$D$1010, 0)), "")="", 'Page Categories'!$M$21, IFERROR(INDEX('Page Categories'!$E$11:$E$1010, MATCH($D3261, 'Page Categories'!$D$11:$D$1010, 0)), "")))</f>
        <v/>
      </c>
      <c r="C3261" s="4"/>
      <c r="D3261" s="50"/>
      <c r="E3261" s="51"/>
      <c r="F3261" s="51"/>
      <c r="G3261" s="52"/>
      <c r="H3261" s="51"/>
      <c r="I3261" s="53"/>
      <c r="J3261" s="4"/>
      <c r="O3261" s="12" t="str">
        <f t="shared" si="405"/>
        <v/>
      </c>
      <c r="Q3261" s="12" t="str">
        <f t="shared" si="406"/>
        <v/>
      </c>
      <c r="R3261" s="12" t="str">
        <f t="shared" si="407"/>
        <v/>
      </c>
      <c r="S3261" s="12" t="str">
        <f t="shared" si="408"/>
        <v/>
      </c>
      <c r="T3261" s="12" t="str">
        <f t="shared" si="409"/>
        <v/>
      </c>
      <c r="U3261" s="12" t="str">
        <f t="shared" si="410"/>
        <v/>
      </c>
      <c r="V3261" s="12" t="str">
        <f t="shared" si="404"/>
        <v/>
      </c>
      <c r="X3261" s="44" t="str">
        <f>IF($D3261="", "", IF(COUNTIF($D$11:$D3261, $D3261)&gt;1, "", $D3261))</f>
        <v/>
      </c>
      <c r="Z3261" s="12" t="str">
        <f>IF($X3261="", "", IF(COUNTIF('Page Categories'!$D$11:$D$1010, $X3261)&gt;0, "", MAX(Z$10:Z3260)+1))</f>
        <v/>
      </c>
      <c r="AB3261" s="44" t="str">
        <f t="shared" si="411"/>
        <v/>
      </c>
    </row>
    <row r="3262" spans="1:28" x14ac:dyDescent="0.25">
      <c r="A3262" s="4"/>
      <c r="B3262" s="44" t="str">
        <f>IF($D3262="", "", IF(IFERROR(INDEX('Page Categories'!$E$11:$E$1010, MATCH($D3262, 'Page Categories'!$D$11:$D$1010, 0)), "")="", 'Page Categories'!$M$21, IFERROR(INDEX('Page Categories'!$E$11:$E$1010, MATCH($D3262, 'Page Categories'!$D$11:$D$1010, 0)), "")))</f>
        <v/>
      </c>
      <c r="C3262" s="4"/>
      <c r="D3262" s="50"/>
      <c r="E3262" s="51"/>
      <c r="F3262" s="51"/>
      <c r="G3262" s="52"/>
      <c r="H3262" s="51"/>
      <c r="I3262" s="53"/>
      <c r="J3262" s="4"/>
      <c r="O3262" s="12" t="str">
        <f t="shared" si="405"/>
        <v/>
      </c>
      <c r="Q3262" s="12" t="str">
        <f t="shared" si="406"/>
        <v/>
      </c>
      <c r="R3262" s="12" t="str">
        <f t="shared" si="407"/>
        <v/>
      </c>
      <c r="S3262" s="12" t="str">
        <f t="shared" si="408"/>
        <v/>
      </c>
      <c r="T3262" s="12" t="str">
        <f t="shared" si="409"/>
        <v/>
      </c>
      <c r="U3262" s="12" t="str">
        <f t="shared" si="410"/>
        <v/>
      </c>
      <c r="V3262" s="12" t="str">
        <f t="shared" si="404"/>
        <v/>
      </c>
      <c r="X3262" s="44" t="str">
        <f>IF($D3262="", "", IF(COUNTIF($D$11:$D3262, $D3262)&gt;1, "", $D3262))</f>
        <v/>
      </c>
      <c r="Z3262" s="12" t="str">
        <f>IF($X3262="", "", IF(COUNTIF('Page Categories'!$D$11:$D$1010, $X3262)&gt;0, "", MAX(Z$10:Z3261)+1))</f>
        <v/>
      </c>
      <c r="AB3262" s="44" t="str">
        <f t="shared" si="411"/>
        <v/>
      </c>
    </row>
    <row r="3263" spans="1:28" x14ac:dyDescent="0.25">
      <c r="A3263" s="4"/>
      <c r="B3263" s="44" t="str">
        <f>IF($D3263="", "", IF(IFERROR(INDEX('Page Categories'!$E$11:$E$1010, MATCH($D3263, 'Page Categories'!$D$11:$D$1010, 0)), "")="", 'Page Categories'!$M$21, IFERROR(INDEX('Page Categories'!$E$11:$E$1010, MATCH($D3263, 'Page Categories'!$D$11:$D$1010, 0)), "")))</f>
        <v/>
      </c>
      <c r="C3263" s="4"/>
      <c r="D3263" s="50"/>
      <c r="E3263" s="51"/>
      <c r="F3263" s="51"/>
      <c r="G3263" s="52"/>
      <c r="H3263" s="51"/>
      <c r="I3263" s="53"/>
      <c r="J3263" s="4"/>
      <c r="O3263" s="12" t="str">
        <f t="shared" si="405"/>
        <v/>
      </c>
      <c r="Q3263" s="12" t="str">
        <f t="shared" si="406"/>
        <v/>
      </c>
      <c r="R3263" s="12" t="str">
        <f t="shared" si="407"/>
        <v/>
      </c>
      <c r="S3263" s="12" t="str">
        <f t="shared" si="408"/>
        <v/>
      </c>
      <c r="T3263" s="12" t="str">
        <f t="shared" si="409"/>
        <v/>
      </c>
      <c r="U3263" s="12" t="str">
        <f t="shared" si="410"/>
        <v/>
      </c>
      <c r="V3263" s="12" t="str">
        <f t="shared" si="404"/>
        <v/>
      </c>
      <c r="X3263" s="44" t="str">
        <f>IF($D3263="", "", IF(COUNTIF($D$11:$D3263, $D3263)&gt;1, "", $D3263))</f>
        <v/>
      </c>
      <c r="Z3263" s="12" t="str">
        <f>IF($X3263="", "", IF(COUNTIF('Page Categories'!$D$11:$D$1010, $X3263)&gt;0, "", MAX(Z$10:Z3262)+1))</f>
        <v/>
      </c>
      <c r="AB3263" s="44" t="str">
        <f t="shared" si="411"/>
        <v/>
      </c>
    </row>
    <row r="3264" spans="1:28" x14ac:dyDescent="0.25">
      <c r="A3264" s="4"/>
      <c r="B3264" s="44" t="str">
        <f>IF($D3264="", "", IF(IFERROR(INDEX('Page Categories'!$E$11:$E$1010, MATCH($D3264, 'Page Categories'!$D$11:$D$1010, 0)), "")="", 'Page Categories'!$M$21, IFERROR(INDEX('Page Categories'!$E$11:$E$1010, MATCH($D3264, 'Page Categories'!$D$11:$D$1010, 0)), "")))</f>
        <v/>
      </c>
      <c r="C3264" s="4"/>
      <c r="D3264" s="50"/>
      <c r="E3264" s="51"/>
      <c r="F3264" s="51"/>
      <c r="G3264" s="52"/>
      <c r="H3264" s="51"/>
      <c r="I3264" s="53"/>
      <c r="J3264" s="4"/>
      <c r="O3264" s="12" t="str">
        <f t="shared" si="405"/>
        <v/>
      </c>
      <c r="Q3264" s="12" t="str">
        <f t="shared" si="406"/>
        <v/>
      </c>
      <c r="R3264" s="12" t="str">
        <f t="shared" si="407"/>
        <v/>
      </c>
      <c r="S3264" s="12" t="str">
        <f t="shared" si="408"/>
        <v/>
      </c>
      <c r="T3264" s="12" t="str">
        <f t="shared" si="409"/>
        <v/>
      </c>
      <c r="U3264" s="12" t="str">
        <f t="shared" si="410"/>
        <v/>
      </c>
      <c r="V3264" s="12" t="str">
        <f t="shared" si="404"/>
        <v/>
      </c>
      <c r="X3264" s="44" t="str">
        <f>IF($D3264="", "", IF(COUNTIF($D$11:$D3264, $D3264)&gt;1, "", $D3264))</f>
        <v/>
      </c>
      <c r="Z3264" s="12" t="str">
        <f>IF($X3264="", "", IF(COUNTIF('Page Categories'!$D$11:$D$1010, $X3264)&gt;0, "", MAX(Z$10:Z3263)+1))</f>
        <v/>
      </c>
      <c r="AB3264" s="44" t="str">
        <f t="shared" si="411"/>
        <v/>
      </c>
    </row>
    <row r="3265" spans="1:28" x14ac:dyDescent="0.25">
      <c r="A3265" s="4"/>
      <c r="B3265" s="44" t="str">
        <f>IF($D3265="", "", IF(IFERROR(INDEX('Page Categories'!$E$11:$E$1010, MATCH($D3265, 'Page Categories'!$D$11:$D$1010, 0)), "")="", 'Page Categories'!$M$21, IFERROR(INDEX('Page Categories'!$E$11:$E$1010, MATCH($D3265, 'Page Categories'!$D$11:$D$1010, 0)), "")))</f>
        <v/>
      </c>
      <c r="C3265" s="4"/>
      <c r="D3265" s="50"/>
      <c r="E3265" s="51"/>
      <c r="F3265" s="51"/>
      <c r="G3265" s="52"/>
      <c r="H3265" s="51"/>
      <c r="I3265" s="53"/>
      <c r="J3265" s="4"/>
      <c r="O3265" s="12" t="str">
        <f t="shared" si="405"/>
        <v/>
      </c>
      <c r="Q3265" s="12" t="str">
        <f t="shared" si="406"/>
        <v/>
      </c>
      <c r="R3265" s="12" t="str">
        <f t="shared" si="407"/>
        <v/>
      </c>
      <c r="S3265" s="12" t="str">
        <f t="shared" si="408"/>
        <v/>
      </c>
      <c r="T3265" s="12" t="str">
        <f t="shared" si="409"/>
        <v/>
      </c>
      <c r="U3265" s="12" t="str">
        <f t="shared" si="410"/>
        <v/>
      </c>
      <c r="V3265" s="12" t="str">
        <f t="shared" si="404"/>
        <v/>
      </c>
      <c r="X3265" s="44" t="str">
        <f>IF($D3265="", "", IF(COUNTIF($D$11:$D3265, $D3265)&gt;1, "", $D3265))</f>
        <v/>
      </c>
      <c r="Z3265" s="12" t="str">
        <f>IF($X3265="", "", IF(COUNTIF('Page Categories'!$D$11:$D$1010, $X3265)&gt;0, "", MAX(Z$10:Z3264)+1))</f>
        <v/>
      </c>
      <c r="AB3265" s="44" t="str">
        <f t="shared" si="411"/>
        <v/>
      </c>
    </row>
    <row r="3266" spans="1:28" x14ac:dyDescent="0.25">
      <c r="A3266" s="4"/>
      <c r="B3266" s="44" t="str">
        <f>IF($D3266="", "", IF(IFERROR(INDEX('Page Categories'!$E$11:$E$1010, MATCH($D3266, 'Page Categories'!$D$11:$D$1010, 0)), "")="", 'Page Categories'!$M$21, IFERROR(INDEX('Page Categories'!$E$11:$E$1010, MATCH($D3266, 'Page Categories'!$D$11:$D$1010, 0)), "")))</f>
        <v/>
      </c>
      <c r="C3266" s="4"/>
      <c r="D3266" s="50"/>
      <c r="E3266" s="51"/>
      <c r="F3266" s="51"/>
      <c r="G3266" s="52"/>
      <c r="H3266" s="51"/>
      <c r="I3266" s="53"/>
      <c r="J3266" s="4"/>
      <c r="O3266" s="12" t="str">
        <f t="shared" si="405"/>
        <v/>
      </c>
      <c r="Q3266" s="12" t="str">
        <f t="shared" si="406"/>
        <v/>
      </c>
      <c r="R3266" s="12" t="str">
        <f t="shared" si="407"/>
        <v/>
      </c>
      <c r="S3266" s="12" t="str">
        <f t="shared" si="408"/>
        <v/>
      </c>
      <c r="T3266" s="12" t="str">
        <f t="shared" si="409"/>
        <v/>
      </c>
      <c r="U3266" s="12" t="str">
        <f t="shared" si="410"/>
        <v/>
      </c>
      <c r="V3266" s="12" t="str">
        <f t="shared" si="404"/>
        <v/>
      </c>
      <c r="X3266" s="44" t="str">
        <f>IF($D3266="", "", IF(COUNTIF($D$11:$D3266, $D3266)&gt;1, "", $D3266))</f>
        <v/>
      </c>
      <c r="Z3266" s="12" t="str">
        <f>IF($X3266="", "", IF(COUNTIF('Page Categories'!$D$11:$D$1010, $X3266)&gt;0, "", MAX(Z$10:Z3265)+1))</f>
        <v/>
      </c>
      <c r="AB3266" s="44" t="str">
        <f t="shared" si="411"/>
        <v/>
      </c>
    </row>
    <row r="3267" spans="1:28" x14ac:dyDescent="0.25">
      <c r="A3267" s="4"/>
      <c r="B3267" s="44" t="str">
        <f>IF($D3267="", "", IF(IFERROR(INDEX('Page Categories'!$E$11:$E$1010, MATCH($D3267, 'Page Categories'!$D$11:$D$1010, 0)), "")="", 'Page Categories'!$M$21, IFERROR(INDEX('Page Categories'!$E$11:$E$1010, MATCH($D3267, 'Page Categories'!$D$11:$D$1010, 0)), "")))</f>
        <v/>
      </c>
      <c r="C3267" s="4"/>
      <c r="D3267" s="50"/>
      <c r="E3267" s="51"/>
      <c r="F3267" s="51"/>
      <c r="G3267" s="52"/>
      <c r="H3267" s="51"/>
      <c r="I3267" s="53"/>
      <c r="J3267" s="4"/>
      <c r="O3267" s="12" t="str">
        <f t="shared" si="405"/>
        <v/>
      </c>
      <c r="Q3267" s="12" t="str">
        <f t="shared" si="406"/>
        <v/>
      </c>
      <c r="R3267" s="12" t="str">
        <f t="shared" si="407"/>
        <v/>
      </c>
      <c r="S3267" s="12" t="str">
        <f t="shared" si="408"/>
        <v/>
      </c>
      <c r="T3267" s="12" t="str">
        <f t="shared" si="409"/>
        <v/>
      </c>
      <c r="U3267" s="12" t="str">
        <f t="shared" si="410"/>
        <v/>
      </c>
      <c r="V3267" s="12" t="str">
        <f t="shared" si="404"/>
        <v/>
      </c>
      <c r="X3267" s="44" t="str">
        <f>IF($D3267="", "", IF(COUNTIF($D$11:$D3267, $D3267)&gt;1, "", $D3267))</f>
        <v/>
      </c>
      <c r="Z3267" s="12" t="str">
        <f>IF($X3267="", "", IF(COUNTIF('Page Categories'!$D$11:$D$1010, $X3267)&gt;0, "", MAX(Z$10:Z3266)+1))</f>
        <v/>
      </c>
      <c r="AB3267" s="44" t="str">
        <f t="shared" si="411"/>
        <v/>
      </c>
    </row>
    <row r="3268" spans="1:28" x14ac:dyDescent="0.25">
      <c r="A3268" s="4"/>
      <c r="B3268" s="44" t="str">
        <f>IF($D3268="", "", IF(IFERROR(INDEX('Page Categories'!$E$11:$E$1010, MATCH($D3268, 'Page Categories'!$D$11:$D$1010, 0)), "")="", 'Page Categories'!$M$21, IFERROR(INDEX('Page Categories'!$E$11:$E$1010, MATCH($D3268, 'Page Categories'!$D$11:$D$1010, 0)), "")))</f>
        <v/>
      </c>
      <c r="C3268" s="4"/>
      <c r="D3268" s="50"/>
      <c r="E3268" s="51"/>
      <c r="F3268" s="51"/>
      <c r="G3268" s="52"/>
      <c r="H3268" s="51"/>
      <c r="I3268" s="53"/>
      <c r="J3268" s="4"/>
      <c r="O3268" s="12" t="str">
        <f t="shared" si="405"/>
        <v/>
      </c>
      <c r="Q3268" s="12" t="str">
        <f t="shared" si="406"/>
        <v/>
      </c>
      <c r="R3268" s="12" t="str">
        <f t="shared" si="407"/>
        <v/>
      </c>
      <c r="S3268" s="12" t="str">
        <f t="shared" si="408"/>
        <v/>
      </c>
      <c r="T3268" s="12" t="str">
        <f t="shared" si="409"/>
        <v/>
      </c>
      <c r="U3268" s="12" t="str">
        <f t="shared" si="410"/>
        <v/>
      </c>
      <c r="V3268" s="12" t="str">
        <f t="shared" si="404"/>
        <v/>
      </c>
      <c r="X3268" s="44" t="str">
        <f>IF($D3268="", "", IF(COUNTIF($D$11:$D3268, $D3268)&gt;1, "", $D3268))</f>
        <v/>
      </c>
      <c r="Z3268" s="12" t="str">
        <f>IF($X3268="", "", IF(COUNTIF('Page Categories'!$D$11:$D$1010, $X3268)&gt;0, "", MAX(Z$10:Z3267)+1))</f>
        <v/>
      </c>
      <c r="AB3268" s="44" t="str">
        <f t="shared" si="411"/>
        <v/>
      </c>
    </row>
    <row r="3269" spans="1:28" x14ac:dyDescent="0.25">
      <c r="A3269" s="4"/>
      <c r="B3269" s="44" t="str">
        <f>IF($D3269="", "", IF(IFERROR(INDEX('Page Categories'!$E$11:$E$1010, MATCH($D3269, 'Page Categories'!$D$11:$D$1010, 0)), "")="", 'Page Categories'!$M$21, IFERROR(INDEX('Page Categories'!$E$11:$E$1010, MATCH($D3269, 'Page Categories'!$D$11:$D$1010, 0)), "")))</f>
        <v/>
      </c>
      <c r="C3269" s="4"/>
      <c r="D3269" s="50"/>
      <c r="E3269" s="51"/>
      <c r="F3269" s="51"/>
      <c r="G3269" s="52"/>
      <c r="H3269" s="51"/>
      <c r="I3269" s="53"/>
      <c r="J3269" s="4"/>
      <c r="O3269" s="12" t="str">
        <f t="shared" si="405"/>
        <v/>
      </c>
      <c r="Q3269" s="12" t="str">
        <f t="shared" si="406"/>
        <v/>
      </c>
      <c r="R3269" s="12" t="str">
        <f t="shared" si="407"/>
        <v/>
      </c>
      <c r="S3269" s="12" t="str">
        <f t="shared" si="408"/>
        <v/>
      </c>
      <c r="T3269" s="12" t="str">
        <f t="shared" si="409"/>
        <v/>
      </c>
      <c r="U3269" s="12" t="str">
        <f t="shared" si="410"/>
        <v/>
      </c>
      <c r="V3269" s="12" t="str">
        <f t="shared" si="404"/>
        <v/>
      </c>
      <c r="X3269" s="44" t="str">
        <f>IF($D3269="", "", IF(COUNTIF($D$11:$D3269, $D3269)&gt;1, "", $D3269))</f>
        <v/>
      </c>
      <c r="Z3269" s="12" t="str">
        <f>IF($X3269="", "", IF(COUNTIF('Page Categories'!$D$11:$D$1010, $X3269)&gt;0, "", MAX(Z$10:Z3268)+1))</f>
        <v/>
      </c>
      <c r="AB3269" s="44" t="str">
        <f t="shared" si="411"/>
        <v/>
      </c>
    </row>
    <row r="3270" spans="1:28" x14ac:dyDescent="0.25">
      <c r="A3270" s="4"/>
      <c r="B3270" s="44" t="str">
        <f>IF($D3270="", "", IF(IFERROR(INDEX('Page Categories'!$E$11:$E$1010, MATCH($D3270, 'Page Categories'!$D$11:$D$1010, 0)), "")="", 'Page Categories'!$M$21, IFERROR(INDEX('Page Categories'!$E$11:$E$1010, MATCH($D3270, 'Page Categories'!$D$11:$D$1010, 0)), "")))</f>
        <v/>
      </c>
      <c r="C3270" s="4"/>
      <c r="D3270" s="50"/>
      <c r="E3270" s="51"/>
      <c r="F3270" s="51"/>
      <c r="G3270" s="52"/>
      <c r="H3270" s="51"/>
      <c r="I3270" s="53"/>
      <c r="J3270" s="4"/>
      <c r="O3270" s="12" t="str">
        <f t="shared" si="405"/>
        <v/>
      </c>
      <c r="Q3270" s="12" t="str">
        <f t="shared" si="406"/>
        <v/>
      </c>
      <c r="R3270" s="12" t="str">
        <f t="shared" si="407"/>
        <v/>
      </c>
      <c r="S3270" s="12" t="str">
        <f t="shared" si="408"/>
        <v/>
      </c>
      <c r="T3270" s="12" t="str">
        <f t="shared" si="409"/>
        <v/>
      </c>
      <c r="U3270" s="12" t="str">
        <f t="shared" si="410"/>
        <v/>
      </c>
      <c r="V3270" s="12" t="str">
        <f t="shared" si="404"/>
        <v/>
      </c>
      <c r="X3270" s="44" t="str">
        <f>IF($D3270="", "", IF(COUNTIF($D$11:$D3270, $D3270)&gt;1, "", $D3270))</f>
        <v/>
      </c>
      <c r="Z3270" s="12" t="str">
        <f>IF($X3270="", "", IF(COUNTIF('Page Categories'!$D$11:$D$1010, $X3270)&gt;0, "", MAX(Z$10:Z3269)+1))</f>
        <v/>
      </c>
      <c r="AB3270" s="44" t="str">
        <f t="shared" si="411"/>
        <v/>
      </c>
    </row>
    <row r="3271" spans="1:28" x14ac:dyDescent="0.25">
      <c r="A3271" s="4"/>
      <c r="B3271" s="44" t="str">
        <f>IF($D3271="", "", IF(IFERROR(INDEX('Page Categories'!$E$11:$E$1010, MATCH($D3271, 'Page Categories'!$D$11:$D$1010, 0)), "")="", 'Page Categories'!$M$21, IFERROR(INDEX('Page Categories'!$E$11:$E$1010, MATCH($D3271, 'Page Categories'!$D$11:$D$1010, 0)), "")))</f>
        <v/>
      </c>
      <c r="C3271" s="4"/>
      <c r="D3271" s="50"/>
      <c r="E3271" s="51"/>
      <c r="F3271" s="51"/>
      <c r="G3271" s="52"/>
      <c r="H3271" s="51"/>
      <c r="I3271" s="53"/>
      <c r="J3271" s="4"/>
      <c r="O3271" s="12" t="str">
        <f t="shared" si="405"/>
        <v/>
      </c>
      <c r="Q3271" s="12" t="str">
        <f t="shared" si="406"/>
        <v/>
      </c>
      <c r="R3271" s="12" t="str">
        <f t="shared" si="407"/>
        <v/>
      </c>
      <c r="S3271" s="12" t="str">
        <f t="shared" si="408"/>
        <v/>
      </c>
      <c r="T3271" s="12" t="str">
        <f t="shared" si="409"/>
        <v/>
      </c>
      <c r="U3271" s="12" t="str">
        <f t="shared" si="410"/>
        <v/>
      </c>
      <c r="V3271" s="12" t="str">
        <f t="shared" si="404"/>
        <v/>
      </c>
      <c r="X3271" s="44" t="str">
        <f>IF($D3271="", "", IF(COUNTIF($D$11:$D3271, $D3271)&gt;1, "", $D3271))</f>
        <v/>
      </c>
      <c r="Z3271" s="12" t="str">
        <f>IF($X3271="", "", IF(COUNTIF('Page Categories'!$D$11:$D$1010, $X3271)&gt;0, "", MAX(Z$10:Z3270)+1))</f>
        <v/>
      </c>
      <c r="AB3271" s="44" t="str">
        <f t="shared" si="411"/>
        <v/>
      </c>
    </row>
    <row r="3272" spans="1:28" x14ac:dyDescent="0.25">
      <c r="A3272" s="4"/>
      <c r="B3272" s="44" t="str">
        <f>IF($D3272="", "", IF(IFERROR(INDEX('Page Categories'!$E$11:$E$1010, MATCH($D3272, 'Page Categories'!$D$11:$D$1010, 0)), "")="", 'Page Categories'!$M$21, IFERROR(INDEX('Page Categories'!$E$11:$E$1010, MATCH($D3272, 'Page Categories'!$D$11:$D$1010, 0)), "")))</f>
        <v/>
      </c>
      <c r="C3272" s="4"/>
      <c r="D3272" s="50"/>
      <c r="E3272" s="51"/>
      <c r="F3272" s="51"/>
      <c r="G3272" s="52"/>
      <c r="H3272" s="51"/>
      <c r="I3272" s="53"/>
      <c r="J3272" s="4"/>
      <c r="O3272" s="12" t="str">
        <f t="shared" si="405"/>
        <v/>
      </c>
      <c r="Q3272" s="12" t="str">
        <f t="shared" si="406"/>
        <v/>
      </c>
      <c r="R3272" s="12" t="str">
        <f t="shared" si="407"/>
        <v/>
      </c>
      <c r="S3272" s="12" t="str">
        <f t="shared" si="408"/>
        <v/>
      </c>
      <c r="T3272" s="12" t="str">
        <f t="shared" si="409"/>
        <v/>
      </c>
      <c r="U3272" s="12" t="str">
        <f t="shared" si="410"/>
        <v/>
      </c>
      <c r="V3272" s="12" t="str">
        <f t="shared" si="404"/>
        <v/>
      </c>
      <c r="X3272" s="44" t="str">
        <f>IF($D3272="", "", IF(COUNTIF($D$11:$D3272, $D3272)&gt;1, "", $D3272))</f>
        <v/>
      </c>
      <c r="Z3272" s="12" t="str">
        <f>IF($X3272="", "", IF(COUNTIF('Page Categories'!$D$11:$D$1010, $X3272)&gt;0, "", MAX(Z$10:Z3271)+1))</f>
        <v/>
      </c>
      <c r="AB3272" s="44" t="str">
        <f t="shared" si="411"/>
        <v/>
      </c>
    </row>
    <row r="3273" spans="1:28" x14ac:dyDescent="0.25">
      <c r="A3273" s="4"/>
      <c r="B3273" s="44" t="str">
        <f>IF($D3273="", "", IF(IFERROR(INDEX('Page Categories'!$E$11:$E$1010, MATCH($D3273, 'Page Categories'!$D$11:$D$1010, 0)), "")="", 'Page Categories'!$M$21, IFERROR(INDEX('Page Categories'!$E$11:$E$1010, MATCH($D3273, 'Page Categories'!$D$11:$D$1010, 0)), "")))</f>
        <v/>
      </c>
      <c r="C3273" s="4"/>
      <c r="D3273" s="50"/>
      <c r="E3273" s="51"/>
      <c r="F3273" s="51"/>
      <c r="G3273" s="52"/>
      <c r="H3273" s="51"/>
      <c r="I3273" s="53"/>
      <c r="J3273" s="4"/>
      <c r="O3273" s="12" t="str">
        <f t="shared" si="405"/>
        <v/>
      </c>
      <c r="Q3273" s="12" t="str">
        <f t="shared" si="406"/>
        <v/>
      </c>
      <c r="R3273" s="12" t="str">
        <f t="shared" si="407"/>
        <v/>
      </c>
      <c r="S3273" s="12" t="str">
        <f t="shared" si="408"/>
        <v/>
      </c>
      <c r="T3273" s="12" t="str">
        <f t="shared" si="409"/>
        <v/>
      </c>
      <c r="U3273" s="12" t="str">
        <f t="shared" si="410"/>
        <v/>
      </c>
      <c r="V3273" s="12" t="str">
        <f t="shared" si="404"/>
        <v/>
      </c>
      <c r="X3273" s="44" t="str">
        <f>IF($D3273="", "", IF(COUNTIF($D$11:$D3273, $D3273)&gt;1, "", $D3273))</f>
        <v/>
      </c>
      <c r="Z3273" s="12" t="str">
        <f>IF($X3273="", "", IF(COUNTIF('Page Categories'!$D$11:$D$1010, $X3273)&gt;0, "", MAX(Z$10:Z3272)+1))</f>
        <v/>
      </c>
      <c r="AB3273" s="44" t="str">
        <f t="shared" si="411"/>
        <v/>
      </c>
    </row>
    <row r="3274" spans="1:28" x14ac:dyDescent="0.25">
      <c r="A3274" s="4"/>
      <c r="B3274" s="44" t="str">
        <f>IF($D3274="", "", IF(IFERROR(INDEX('Page Categories'!$E$11:$E$1010, MATCH($D3274, 'Page Categories'!$D$11:$D$1010, 0)), "")="", 'Page Categories'!$M$21, IFERROR(INDEX('Page Categories'!$E$11:$E$1010, MATCH($D3274, 'Page Categories'!$D$11:$D$1010, 0)), "")))</f>
        <v/>
      </c>
      <c r="C3274" s="4"/>
      <c r="D3274" s="50"/>
      <c r="E3274" s="51"/>
      <c r="F3274" s="51"/>
      <c r="G3274" s="52"/>
      <c r="H3274" s="51"/>
      <c r="I3274" s="53"/>
      <c r="J3274" s="4"/>
      <c r="O3274" s="12" t="str">
        <f t="shared" si="405"/>
        <v/>
      </c>
      <c r="Q3274" s="12" t="str">
        <f t="shared" si="406"/>
        <v/>
      </c>
      <c r="R3274" s="12" t="str">
        <f t="shared" si="407"/>
        <v/>
      </c>
      <c r="S3274" s="12" t="str">
        <f t="shared" si="408"/>
        <v/>
      </c>
      <c r="T3274" s="12" t="str">
        <f t="shared" si="409"/>
        <v/>
      </c>
      <c r="U3274" s="12" t="str">
        <f t="shared" si="410"/>
        <v/>
      </c>
      <c r="V3274" s="12" t="str">
        <f t="shared" si="404"/>
        <v/>
      </c>
      <c r="X3274" s="44" t="str">
        <f>IF($D3274="", "", IF(COUNTIF($D$11:$D3274, $D3274)&gt;1, "", $D3274))</f>
        <v/>
      </c>
      <c r="Z3274" s="12" t="str">
        <f>IF($X3274="", "", IF(COUNTIF('Page Categories'!$D$11:$D$1010, $X3274)&gt;0, "", MAX(Z$10:Z3273)+1))</f>
        <v/>
      </c>
      <c r="AB3274" s="44" t="str">
        <f t="shared" si="411"/>
        <v/>
      </c>
    </row>
    <row r="3275" spans="1:28" x14ac:dyDescent="0.25">
      <c r="A3275" s="4"/>
      <c r="B3275" s="44" t="str">
        <f>IF($D3275="", "", IF(IFERROR(INDEX('Page Categories'!$E$11:$E$1010, MATCH($D3275, 'Page Categories'!$D$11:$D$1010, 0)), "")="", 'Page Categories'!$M$21, IFERROR(INDEX('Page Categories'!$E$11:$E$1010, MATCH($D3275, 'Page Categories'!$D$11:$D$1010, 0)), "")))</f>
        <v/>
      </c>
      <c r="C3275" s="4"/>
      <c r="D3275" s="50"/>
      <c r="E3275" s="51"/>
      <c r="F3275" s="51"/>
      <c r="G3275" s="52"/>
      <c r="H3275" s="51"/>
      <c r="I3275" s="53"/>
      <c r="J3275" s="4"/>
      <c r="O3275" s="12" t="str">
        <f t="shared" si="405"/>
        <v/>
      </c>
      <c r="Q3275" s="12" t="str">
        <f t="shared" si="406"/>
        <v/>
      </c>
      <c r="R3275" s="12" t="str">
        <f t="shared" si="407"/>
        <v/>
      </c>
      <c r="S3275" s="12" t="str">
        <f t="shared" si="408"/>
        <v/>
      </c>
      <c r="T3275" s="12" t="str">
        <f t="shared" si="409"/>
        <v/>
      </c>
      <c r="U3275" s="12" t="str">
        <f t="shared" si="410"/>
        <v/>
      </c>
      <c r="V3275" s="12" t="str">
        <f t="shared" ref="V3275:V3338" si="412">IF($O3275="", "", IF(AND(V$5="X", I3275=""), $O$6, IF(AND(NOT(I3275=""), COUNTIF(M$11:M$22, I3275)=0), $O$7, "")))</f>
        <v/>
      </c>
      <c r="X3275" s="44" t="str">
        <f>IF($D3275="", "", IF(COUNTIF($D$11:$D3275, $D3275)&gt;1, "", $D3275))</f>
        <v/>
      </c>
      <c r="Z3275" s="12" t="str">
        <f>IF($X3275="", "", IF(COUNTIF('Page Categories'!$D$11:$D$1010, $X3275)&gt;0, "", MAX(Z$10:Z3274)+1))</f>
        <v/>
      </c>
      <c r="AB3275" s="44" t="str">
        <f t="shared" si="411"/>
        <v/>
      </c>
    </row>
    <row r="3276" spans="1:28" x14ac:dyDescent="0.25">
      <c r="A3276" s="4"/>
      <c r="B3276" s="44" t="str">
        <f>IF($D3276="", "", IF(IFERROR(INDEX('Page Categories'!$E$11:$E$1010, MATCH($D3276, 'Page Categories'!$D$11:$D$1010, 0)), "")="", 'Page Categories'!$M$21, IFERROR(INDEX('Page Categories'!$E$11:$E$1010, MATCH($D3276, 'Page Categories'!$D$11:$D$1010, 0)), "")))</f>
        <v/>
      </c>
      <c r="C3276" s="4"/>
      <c r="D3276" s="50"/>
      <c r="E3276" s="51"/>
      <c r="F3276" s="51"/>
      <c r="G3276" s="52"/>
      <c r="H3276" s="51"/>
      <c r="I3276" s="53"/>
      <c r="J3276" s="4"/>
      <c r="O3276" s="12" t="str">
        <f t="shared" ref="O3276:O3339" si="413">IF(COUNTIF($D3276:$I3276, "")=6, "", "X")</f>
        <v/>
      </c>
      <c r="Q3276" s="12" t="str">
        <f t="shared" ref="Q3276:Q3339" si="414">IF($O3276="", "", IF(AND(Q$5="X", D3276=""), $O$6, ""))</f>
        <v/>
      </c>
      <c r="R3276" s="12" t="str">
        <f t="shared" ref="R3276:R3339" si="415">IF($O3276="", "", IF(AND(R$5="X", E3276=""), $O$6, IF(AND(NOT(E3276=""), ISNUMBER(E3276)=FALSE), $O$7, "")))</f>
        <v/>
      </c>
      <c r="S3276" s="12" t="str">
        <f t="shared" ref="S3276:S3339" si="416">IF($O3276="", "", IF(AND(S$5="X", F3276=""), $O$6, IF(AND(NOT(F3276=""), ISNUMBER(F3276)=FALSE), $O$7, "")))</f>
        <v/>
      </c>
      <c r="T3276" s="12" t="str">
        <f t="shared" ref="T3276:T3339" si="417">IF($O3276="", "", IF(AND(T$5="X", G3276=""), $O$6, IF(AND(NOT(G3276=""), ISNUMBER(G3276)=FALSE), $O$7, "")))</f>
        <v/>
      </c>
      <c r="U3276" s="12" t="str">
        <f t="shared" ref="U3276:U3339" si="418">IF($O3276="", "", IF(AND(U$5="X", H3276=""), $O$6, IF(AND(NOT(H3276=""), ISNUMBER(H3276)=FALSE), $O$7, "")))</f>
        <v/>
      </c>
      <c r="V3276" s="12" t="str">
        <f t="shared" si="412"/>
        <v/>
      </c>
      <c r="X3276" s="44" t="str">
        <f>IF($D3276="", "", IF(COUNTIF($D$11:$D3276, $D3276)&gt;1, "", $D3276))</f>
        <v/>
      </c>
      <c r="Z3276" s="12" t="str">
        <f>IF($X3276="", "", IF(COUNTIF('Page Categories'!$D$11:$D$1010, $X3276)&gt;0, "", MAX(Z$10:Z3275)+1))</f>
        <v/>
      </c>
      <c r="AB3276" s="44" t="str">
        <f t="shared" ref="AB3276:AB3339" si="419">IF(OR($B3276="", $I3276=""), "", CONCATENATE($B3276, " - ", $I3276))</f>
        <v/>
      </c>
    </row>
    <row r="3277" spans="1:28" x14ac:dyDescent="0.25">
      <c r="A3277" s="4"/>
      <c r="B3277" s="44" t="str">
        <f>IF($D3277="", "", IF(IFERROR(INDEX('Page Categories'!$E$11:$E$1010, MATCH($D3277, 'Page Categories'!$D$11:$D$1010, 0)), "")="", 'Page Categories'!$M$21, IFERROR(INDEX('Page Categories'!$E$11:$E$1010, MATCH($D3277, 'Page Categories'!$D$11:$D$1010, 0)), "")))</f>
        <v/>
      </c>
      <c r="C3277" s="4"/>
      <c r="D3277" s="50"/>
      <c r="E3277" s="51"/>
      <c r="F3277" s="51"/>
      <c r="G3277" s="52"/>
      <c r="H3277" s="51"/>
      <c r="I3277" s="53"/>
      <c r="J3277" s="4"/>
      <c r="O3277" s="12" t="str">
        <f t="shared" si="413"/>
        <v/>
      </c>
      <c r="Q3277" s="12" t="str">
        <f t="shared" si="414"/>
        <v/>
      </c>
      <c r="R3277" s="12" t="str">
        <f t="shared" si="415"/>
        <v/>
      </c>
      <c r="S3277" s="12" t="str">
        <f t="shared" si="416"/>
        <v/>
      </c>
      <c r="T3277" s="12" t="str">
        <f t="shared" si="417"/>
        <v/>
      </c>
      <c r="U3277" s="12" t="str">
        <f t="shared" si="418"/>
        <v/>
      </c>
      <c r="V3277" s="12" t="str">
        <f t="shared" si="412"/>
        <v/>
      </c>
      <c r="X3277" s="44" t="str">
        <f>IF($D3277="", "", IF(COUNTIF($D$11:$D3277, $D3277)&gt;1, "", $D3277))</f>
        <v/>
      </c>
      <c r="Z3277" s="12" t="str">
        <f>IF($X3277="", "", IF(COUNTIF('Page Categories'!$D$11:$D$1010, $X3277)&gt;0, "", MAX(Z$10:Z3276)+1))</f>
        <v/>
      </c>
      <c r="AB3277" s="44" t="str">
        <f t="shared" si="419"/>
        <v/>
      </c>
    </row>
    <row r="3278" spans="1:28" x14ac:dyDescent="0.25">
      <c r="A3278" s="4"/>
      <c r="B3278" s="44" t="str">
        <f>IF($D3278="", "", IF(IFERROR(INDEX('Page Categories'!$E$11:$E$1010, MATCH($D3278, 'Page Categories'!$D$11:$D$1010, 0)), "")="", 'Page Categories'!$M$21, IFERROR(INDEX('Page Categories'!$E$11:$E$1010, MATCH($D3278, 'Page Categories'!$D$11:$D$1010, 0)), "")))</f>
        <v/>
      </c>
      <c r="C3278" s="4"/>
      <c r="D3278" s="50"/>
      <c r="E3278" s="51"/>
      <c r="F3278" s="51"/>
      <c r="G3278" s="52"/>
      <c r="H3278" s="51"/>
      <c r="I3278" s="53"/>
      <c r="J3278" s="4"/>
      <c r="O3278" s="12" t="str">
        <f t="shared" si="413"/>
        <v/>
      </c>
      <c r="Q3278" s="12" t="str">
        <f t="shared" si="414"/>
        <v/>
      </c>
      <c r="R3278" s="12" t="str">
        <f t="shared" si="415"/>
        <v/>
      </c>
      <c r="S3278" s="12" t="str">
        <f t="shared" si="416"/>
        <v/>
      </c>
      <c r="T3278" s="12" t="str">
        <f t="shared" si="417"/>
        <v/>
      </c>
      <c r="U3278" s="12" t="str">
        <f t="shared" si="418"/>
        <v/>
      </c>
      <c r="V3278" s="12" t="str">
        <f t="shared" si="412"/>
        <v/>
      </c>
      <c r="X3278" s="44" t="str">
        <f>IF($D3278="", "", IF(COUNTIF($D$11:$D3278, $D3278)&gt;1, "", $D3278))</f>
        <v/>
      </c>
      <c r="Z3278" s="12" t="str">
        <f>IF($X3278="", "", IF(COUNTIF('Page Categories'!$D$11:$D$1010, $X3278)&gt;0, "", MAX(Z$10:Z3277)+1))</f>
        <v/>
      </c>
      <c r="AB3278" s="44" t="str">
        <f t="shared" si="419"/>
        <v/>
      </c>
    </row>
    <row r="3279" spans="1:28" x14ac:dyDescent="0.25">
      <c r="A3279" s="4"/>
      <c r="B3279" s="44" t="str">
        <f>IF($D3279="", "", IF(IFERROR(INDEX('Page Categories'!$E$11:$E$1010, MATCH($D3279, 'Page Categories'!$D$11:$D$1010, 0)), "")="", 'Page Categories'!$M$21, IFERROR(INDEX('Page Categories'!$E$11:$E$1010, MATCH($D3279, 'Page Categories'!$D$11:$D$1010, 0)), "")))</f>
        <v/>
      </c>
      <c r="C3279" s="4"/>
      <c r="D3279" s="50"/>
      <c r="E3279" s="51"/>
      <c r="F3279" s="51"/>
      <c r="G3279" s="52"/>
      <c r="H3279" s="51"/>
      <c r="I3279" s="53"/>
      <c r="J3279" s="4"/>
      <c r="O3279" s="12" t="str">
        <f t="shared" si="413"/>
        <v/>
      </c>
      <c r="Q3279" s="12" t="str">
        <f t="shared" si="414"/>
        <v/>
      </c>
      <c r="R3279" s="12" t="str">
        <f t="shared" si="415"/>
        <v/>
      </c>
      <c r="S3279" s="12" t="str">
        <f t="shared" si="416"/>
        <v/>
      </c>
      <c r="T3279" s="12" t="str">
        <f t="shared" si="417"/>
        <v/>
      </c>
      <c r="U3279" s="12" t="str">
        <f t="shared" si="418"/>
        <v/>
      </c>
      <c r="V3279" s="12" t="str">
        <f t="shared" si="412"/>
        <v/>
      </c>
      <c r="X3279" s="44" t="str">
        <f>IF($D3279="", "", IF(COUNTIF($D$11:$D3279, $D3279)&gt;1, "", $D3279))</f>
        <v/>
      </c>
      <c r="Z3279" s="12" t="str">
        <f>IF($X3279="", "", IF(COUNTIF('Page Categories'!$D$11:$D$1010, $X3279)&gt;0, "", MAX(Z$10:Z3278)+1))</f>
        <v/>
      </c>
      <c r="AB3279" s="44" t="str">
        <f t="shared" si="419"/>
        <v/>
      </c>
    </row>
    <row r="3280" spans="1:28" x14ac:dyDescent="0.25">
      <c r="A3280" s="4"/>
      <c r="B3280" s="44" t="str">
        <f>IF($D3280="", "", IF(IFERROR(INDEX('Page Categories'!$E$11:$E$1010, MATCH($D3280, 'Page Categories'!$D$11:$D$1010, 0)), "")="", 'Page Categories'!$M$21, IFERROR(INDEX('Page Categories'!$E$11:$E$1010, MATCH($D3280, 'Page Categories'!$D$11:$D$1010, 0)), "")))</f>
        <v/>
      </c>
      <c r="C3280" s="4"/>
      <c r="D3280" s="50"/>
      <c r="E3280" s="51"/>
      <c r="F3280" s="51"/>
      <c r="G3280" s="52"/>
      <c r="H3280" s="51"/>
      <c r="I3280" s="53"/>
      <c r="J3280" s="4"/>
      <c r="O3280" s="12" t="str">
        <f t="shared" si="413"/>
        <v/>
      </c>
      <c r="Q3280" s="12" t="str">
        <f t="shared" si="414"/>
        <v/>
      </c>
      <c r="R3280" s="12" t="str">
        <f t="shared" si="415"/>
        <v/>
      </c>
      <c r="S3280" s="12" t="str">
        <f t="shared" si="416"/>
        <v/>
      </c>
      <c r="T3280" s="12" t="str">
        <f t="shared" si="417"/>
        <v/>
      </c>
      <c r="U3280" s="12" t="str">
        <f t="shared" si="418"/>
        <v/>
      </c>
      <c r="V3280" s="12" t="str">
        <f t="shared" si="412"/>
        <v/>
      </c>
      <c r="X3280" s="44" t="str">
        <f>IF($D3280="", "", IF(COUNTIF($D$11:$D3280, $D3280)&gt;1, "", $D3280))</f>
        <v/>
      </c>
      <c r="Z3280" s="12" t="str">
        <f>IF($X3280="", "", IF(COUNTIF('Page Categories'!$D$11:$D$1010, $X3280)&gt;0, "", MAX(Z$10:Z3279)+1))</f>
        <v/>
      </c>
      <c r="AB3280" s="44" t="str">
        <f t="shared" si="419"/>
        <v/>
      </c>
    </row>
    <row r="3281" spans="1:28" x14ac:dyDescent="0.25">
      <c r="A3281" s="4"/>
      <c r="B3281" s="44" t="str">
        <f>IF($D3281="", "", IF(IFERROR(INDEX('Page Categories'!$E$11:$E$1010, MATCH($D3281, 'Page Categories'!$D$11:$D$1010, 0)), "")="", 'Page Categories'!$M$21, IFERROR(INDEX('Page Categories'!$E$11:$E$1010, MATCH($D3281, 'Page Categories'!$D$11:$D$1010, 0)), "")))</f>
        <v/>
      </c>
      <c r="C3281" s="4"/>
      <c r="D3281" s="50"/>
      <c r="E3281" s="51"/>
      <c r="F3281" s="51"/>
      <c r="G3281" s="52"/>
      <c r="H3281" s="51"/>
      <c r="I3281" s="53"/>
      <c r="J3281" s="4"/>
      <c r="O3281" s="12" t="str">
        <f t="shared" si="413"/>
        <v/>
      </c>
      <c r="Q3281" s="12" t="str">
        <f t="shared" si="414"/>
        <v/>
      </c>
      <c r="R3281" s="12" t="str">
        <f t="shared" si="415"/>
        <v/>
      </c>
      <c r="S3281" s="12" t="str">
        <f t="shared" si="416"/>
        <v/>
      </c>
      <c r="T3281" s="12" t="str">
        <f t="shared" si="417"/>
        <v/>
      </c>
      <c r="U3281" s="12" t="str">
        <f t="shared" si="418"/>
        <v/>
      </c>
      <c r="V3281" s="12" t="str">
        <f t="shared" si="412"/>
        <v/>
      </c>
      <c r="X3281" s="44" t="str">
        <f>IF($D3281="", "", IF(COUNTIF($D$11:$D3281, $D3281)&gt;1, "", $D3281))</f>
        <v/>
      </c>
      <c r="Z3281" s="12" t="str">
        <f>IF($X3281="", "", IF(COUNTIF('Page Categories'!$D$11:$D$1010, $X3281)&gt;0, "", MAX(Z$10:Z3280)+1))</f>
        <v/>
      </c>
      <c r="AB3281" s="44" t="str">
        <f t="shared" si="419"/>
        <v/>
      </c>
    </row>
    <row r="3282" spans="1:28" x14ac:dyDescent="0.25">
      <c r="A3282" s="4"/>
      <c r="B3282" s="44" t="str">
        <f>IF($D3282="", "", IF(IFERROR(INDEX('Page Categories'!$E$11:$E$1010, MATCH($D3282, 'Page Categories'!$D$11:$D$1010, 0)), "")="", 'Page Categories'!$M$21, IFERROR(INDEX('Page Categories'!$E$11:$E$1010, MATCH($D3282, 'Page Categories'!$D$11:$D$1010, 0)), "")))</f>
        <v/>
      </c>
      <c r="C3282" s="4"/>
      <c r="D3282" s="50"/>
      <c r="E3282" s="51"/>
      <c r="F3282" s="51"/>
      <c r="G3282" s="52"/>
      <c r="H3282" s="51"/>
      <c r="I3282" s="53"/>
      <c r="J3282" s="4"/>
      <c r="O3282" s="12" t="str">
        <f t="shared" si="413"/>
        <v/>
      </c>
      <c r="Q3282" s="12" t="str">
        <f t="shared" si="414"/>
        <v/>
      </c>
      <c r="R3282" s="12" t="str">
        <f t="shared" si="415"/>
        <v/>
      </c>
      <c r="S3282" s="12" t="str">
        <f t="shared" si="416"/>
        <v/>
      </c>
      <c r="T3282" s="12" t="str">
        <f t="shared" si="417"/>
        <v/>
      </c>
      <c r="U3282" s="12" t="str">
        <f t="shared" si="418"/>
        <v/>
      </c>
      <c r="V3282" s="12" t="str">
        <f t="shared" si="412"/>
        <v/>
      </c>
      <c r="X3282" s="44" t="str">
        <f>IF($D3282="", "", IF(COUNTIF($D$11:$D3282, $D3282)&gt;1, "", $D3282))</f>
        <v/>
      </c>
      <c r="Z3282" s="12" t="str">
        <f>IF($X3282="", "", IF(COUNTIF('Page Categories'!$D$11:$D$1010, $X3282)&gt;0, "", MAX(Z$10:Z3281)+1))</f>
        <v/>
      </c>
      <c r="AB3282" s="44" t="str">
        <f t="shared" si="419"/>
        <v/>
      </c>
    </row>
    <row r="3283" spans="1:28" x14ac:dyDescent="0.25">
      <c r="A3283" s="4"/>
      <c r="B3283" s="44" t="str">
        <f>IF($D3283="", "", IF(IFERROR(INDEX('Page Categories'!$E$11:$E$1010, MATCH($D3283, 'Page Categories'!$D$11:$D$1010, 0)), "")="", 'Page Categories'!$M$21, IFERROR(INDEX('Page Categories'!$E$11:$E$1010, MATCH($D3283, 'Page Categories'!$D$11:$D$1010, 0)), "")))</f>
        <v/>
      </c>
      <c r="C3283" s="4"/>
      <c r="D3283" s="50"/>
      <c r="E3283" s="51"/>
      <c r="F3283" s="51"/>
      <c r="G3283" s="52"/>
      <c r="H3283" s="51"/>
      <c r="I3283" s="53"/>
      <c r="J3283" s="4"/>
      <c r="O3283" s="12" t="str">
        <f t="shared" si="413"/>
        <v/>
      </c>
      <c r="Q3283" s="12" t="str">
        <f t="shared" si="414"/>
        <v/>
      </c>
      <c r="R3283" s="12" t="str">
        <f t="shared" si="415"/>
        <v/>
      </c>
      <c r="S3283" s="12" t="str">
        <f t="shared" si="416"/>
        <v/>
      </c>
      <c r="T3283" s="12" t="str">
        <f t="shared" si="417"/>
        <v/>
      </c>
      <c r="U3283" s="12" t="str">
        <f t="shared" si="418"/>
        <v/>
      </c>
      <c r="V3283" s="12" t="str">
        <f t="shared" si="412"/>
        <v/>
      </c>
      <c r="X3283" s="44" t="str">
        <f>IF($D3283="", "", IF(COUNTIF($D$11:$D3283, $D3283)&gt;1, "", $D3283))</f>
        <v/>
      </c>
      <c r="Z3283" s="12" t="str">
        <f>IF($X3283="", "", IF(COUNTIF('Page Categories'!$D$11:$D$1010, $X3283)&gt;0, "", MAX(Z$10:Z3282)+1))</f>
        <v/>
      </c>
      <c r="AB3283" s="44" t="str">
        <f t="shared" si="419"/>
        <v/>
      </c>
    </row>
    <row r="3284" spans="1:28" x14ac:dyDescent="0.25">
      <c r="A3284" s="4"/>
      <c r="B3284" s="44" t="str">
        <f>IF($D3284="", "", IF(IFERROR(INDEX('Page Categories'!$E$11:$E$1010, MATCH($D3284, 'Page Categories'!$D$11:$D$1010, 0)), "")="", 'Page Categories'!$M$21, IFERROR(INDEX('Page Categories'!$E$11:$E$1010, MATCH($D3284, 'Page Categories'!$D$11:$D$1010, 0)), "")))</f>
        <v/>
      </c>
      <c r="C3284" s="4"/>
      <c r="D3284" s="50"/>
      <c r="E3284" s="51"/>
      <c r="F3284" s="51"/>
      <c r="G3284" s="52"/>
      <c r="H3284" s="51"/>
      <c r="I3284" s="53"/>
      <c r="J3284" s="4"/>
      <c r="O3284" s="12" t="str">
        <f t="shared" si="413"/>
        <v/>
      </c>
      <c r="Q3284" s="12" t="str">
        <f t="shared" si="414"/>
        <v/>
      </c>
      <c r="R3284" s="12" t="str">
        <f t="shared" si="415"/>
        <v/>
      </c>
      <c r="S3284" s="12" t="str">
        <f t="shared" si="416"/>
        <v/>
      </c>
      <c r="T3284" s="12" t="str">
        <f t="shared" si="417"/>
        <v/>
      </c>
      <c r="U3284" s="12" t="str">
        <f t="shared" si="418"/>
        <v/>
      </c>
      <c r="V3284" s="12" t="str">
        <f t="shared" si="412"/>
        <v/>
      </c>
      <c r="X3284" s="44" t="str">
        <f>IF($D3284="", "", IF(COUNTIF($D$11:$D3284, $D3284)&gt;1, "", $D3284))</f>
        <v/>
      </c>
      <c r="Z3284" s="12" t="str">
        <f>IF($X3284="", "", IF(COUNTIF('Page Categories'!$D$11:$D$1010, $X3284)&gt;0, "", MAX(Z$10:Z3283)+1))</f>
        <v/>
      </c>
      <c r="AB3284" s="44" t="str">
        <f t="shared" si="419"/>
        <v/>
      </c>
    </row>
    <row r="3285" spans="1:28" x14ac:dyDescent="0.25">
      <c r="A3285" s="4"/>
      <c r="B3285" s="44" t="str">
        <f>IF($D3285="", "", IF(IFERROR(INDEX('Page Categories'!$E$11:$E$1010, MATCH($D3285, 'Page Categories'!$D$11:$D$1010, 0)), "")="", 'Page Categories'!$M$21, IFERROR(INDEX('Page Categories'!$E$11:$E$1010, MATCH($D3285, 'Page Categories'!$D$11:$D$1010, 0)), "")))</f>
        <v/>
      </c>
      <c r="C3285" s="4"/>
      <c r="D3285" s="50"/>
      <c r="E3285" s="51"/>
      <c r="F3285" s="51"/>
      <c r="G3285" s="52"/>
      <c r="H3285" s="51"/>
      <c r="I3285" s="53"/>
      <c r="J3285" s="4"/>
      <c r="O3285" s="12" t="str">
        <f t="shared" si="413"/>
        <v/>
      </c>
      <c r="Q3285" s="12" t="str">
        <f t="shared" si="414"/>
        <v/>
      </c>
      <c r="R3285" s="12" t="str">
        <f t="shared" si="415"/>
        <v/>
      </c>
      <c r="S3285" s="12" t="str">
        <f t="shared" si="416"/>
        <v/>
      </c>
      <c r="T3285" s="12" t="str">
        <f t="shared" si="417"/>
        <v/>
      </c>
      <c r="U3285" s="12" t="str">
        <f t="shared" si="418"/>
        <v/>
      </c>
      <c r="V3285" s="12" t="str">
        <f t="shared" si="412"/>
        <v/>
      </c>
      <c r="X3285" s="44" t="str">
        <f>IF($D3285="", "", IF(COUNTIF($D$11:$D3285, $D3285)&gt;1, "", $D3285))</f>
        <v/>
      </c>
      <c r="Z3285" s="12" t="str">
        <f>IF($X3285="", "", IF(COUNTIF('Page Categories'!$D$11:$D$1010, $X3285)&gt;0, "", MAX(Z$10:Z3284)+1))</f>
        <v/>
      </c>
      <c r="AB3285" s="44" t="str">
        <f t="shared" si="419"/>
        <v/>
      </c>
    </row>
    <row r="3286" spans="1:28" x14ac:dyDescent="0.25">
      <c r="A3286" s="4"/>
      <c r="B3286" s="44" t="str">
        <f>IF($D3286="", "", IF(IFERROR(INDEX('Page Categories'!$E$11:$E$1010, MATCH($D3286, 'Page Categories'!$D$11:$D$1010, 0)), "")="", 'Page Categories'!$M$21, IFERROR(INDEX('Page Categories'!$E$11:$E$1010, MATCH($D3286, 'Page Categories'!$D$11:$D$1010, 0)), "")))</f>
        <v/>
      </c>
      <c r="C3286" s="4"/>
      <c r="D3286" s="50"/>
      <c r="E3286" s="51"/>
      <c r="F3286" s="51"/>
      <c r="G3286" s="52"/>
      <c r="H3286" s="51"/>
      <c r="I3286" s="53"/>
      <c r="J3286" s="4"/>
      <c r="O3286" s="12" t="str">
        <f t="shared" si="413"/>
        <v/>
      </c>
      <c r="Q3286" s="12" t="str">
        <f t="shared" si="414"/>
        <v/>
      </c>
      <c r="R3286" s="12" t="str">
        <f t="shared" si="415"/>
        <v/>
      </c>
      <c r="S3286" s="12" t="str">
        <f t="shared" si="416"/>
        <v/>
      </c>
      <c r="T3286" s="12" t="str">
        <f t="shared" si="417"/>
        <v/>
      </c>
      <c r="U3286" s="12" t="str">
        <f t="shared" si="418"/>
        <v/>
      </c>
      <c r="V3286" s="12" t="str">
        <f t="shared" si="412"/>
        <v/>
      </c>
      <c r="X3286" s="44" t="str">
        <f>IF($D3286="", "", IF(COUNTIF($D$11:$D3286, $D3286)&gt;1, "", $D3286))</f>
        <v/>
      </c>
      <c r="Z3286" s="12" t="str">
        <f>IF($X3286="", "", IF(COUNTIF('Page Categories'!$D$11:$D$1010, $X3286)&gt;0, "", MAX(Z$10:Z3285)+1))</f>
        <v/>
      </c>
      <c r="AB3286" s="44" t="str">
        <f t="shared" si="419"/>
        <v/>
      </c>
    </row>
    <row r="3287" spans="1:28" x14ac:dyDescent="0.25">
      <c r="A3287" s="4"/>
      <c r="B3287" s="44" t="str">
        <f>IF($D3287="", "", IF(IFERROR(INDEX('Page Categories'!$E$11:$E$1010, MATCH($D3287, 'Page Categories'!$D$11:$D$1010, 0)), "")="", 'Page Categories'!$M$21, IFERROR(INDEX('Page Categories'!$E$11:$E$1010, MATCH($D3287, 'Page Categories'!$D$11:$D$1010, 0)), "")))</f>
        <v/>
      </c>
      <c r="C3287" s="4"/>
      <c r="D3287" s="50"/>
      <c r="E3287" s="51"/>
      <c r="F3287" s="51"/>
      <c r="G3287" s="52"/>
      <c r="H3287" s="51"/>
      <c r="I3287" s="53"/>
      <c r="J3287" s="4"/>
      <c r="O3287" s="12" t="str">
        <f t="shared" si="413"/>
        <v/>
      </c>
      <c r="Q3287" s="12" t="str">
        <f t="shared" si="414"/>
        <v/>
      </c>
      <c r="R3287" s="12" t="str">
        <f t="shared" si="415"/>
        <v/>
      </c>
      <c r="S3287" s="12" t="str">
        <f t="shared" si="416"/>
        <v/>
      </c>
      <c r="T3287" s="12" t="str">
        <f t="shared" si="417"/>
        <v/>
      </c>
      <c r="U3287" s="12" t="str">
        <f t="shared" si="418"/>
        <v/>
      </c>
      <c r="V3287" s="12" t="str">
        <f t="shared" si="412"/>
        <v/>
      </c>
      <c r="X3287" s="44" t="str">
        <f>IF($D3287="", "", IF(COUNTIF($D$11:$D3287, $D3287)&gt;1, "", $D3287))</f>
        <v/>
      </c>
      <c r="Z3287" s="12" t="str">
        <f>IF($X3287="", "", IF(COUNTIF('Page Categories'!$D$11:$D$1010, $X3287)&gt;0, "", MAX(Z$10:Z3286)+1))</f>
        <v/>
      </c>
      <c r="AB3287" s="44" t="str">
        <f t="shared" si="419"/>
        <v/>
      </c>
    </row>
    <row r="3288" spans="1:28" x14ac:dyDescent="0.25">
      <c r="A3288" s="4"/>
      <c r="B3288" s="44" t="str">
        <f>IF($D3288="", "", IF(IFERROR(INDEX('Page Categories'!$E$11:$E$1010, MATCH($D3288, 'Page Categories'!$D$11:$D$1010, 0)), "")="", 'Page Categories'!$M$21, IFERROR(INDEX('Page Categories'!$E$11:$E$1010, MATCH($D3288, 'Page Categories'!$D$11:$D$1010, 0)), "")))</f>
        <v/>
      </c>
      <c r="C3288" s="4"/>
      <c r="D3288" s="50"/>
      <c r="E3288" s="51"/>
      <c r="F3288" s="51"/>
      <c r="G3288" s="52"/>
      <c r="H3288" s="51"/>
      <c r="I3288" s="53"/>
      <c r="J3288" s="4"/>
      <c r="O3288" s="12" t="str">
        <f t="shared" si="413"/>
        <v/>
      </c>
      <c r="Q3288" s="12" t="str">
        <f t="shared" si="414"/>
        <v/>
      </c>
      <c r="R3288" s="12" t="str">
        <f t="shared" si="415"/>
        <v/>
      </c>
      <c r="S3288" s="12" t="str">
        <f t="shared" si="416"/>
        <v/>
      </c>
      <c r="T3288" s="12" t="str">
        <f t="shared" si="417"/>
        <v/>
      </c>
      <c r="U3288" s="12" t="str">
        <f t="shared" si="418"/>
        <v/>
      </c>
      <c r="V3288" s="12" t="str">
        <f t="shared" si="412"/>
        <v/>
      </c>
      <c r="X3288" s="44" t="str">
        <f>IF($D3288="", "", IF(COUNTIF($D$11:$D3288, $D3288)&gt;1, "", $D3288))</f>
        <v/>
      </c>
      <c r="Z3288" s="12" t="str">
        <f>IF($X3288="", "", IF(COUNTIF('Page Categories'!$D$11:$D$1010, $X3288)&gt;0, "", MAX(Z$10:Z3287)+1))</f>
        <v/>
      </c>
      <c r="AB3288" s="44" t="str">
        <f t="shared" si="419"/>
        <v/>
      </c>
    </row>
    <row r="3289" spans="1:28" x14ac:dyDescent="0.25">
      <c r="A3289" s="4"/>
      <c r="B3289" s="44" t="str">
        <f>IF($D3289="", "", IF(IFERROR(INDEX('Page Categories'!$E$11:$E$1010, MATCH($D3289, 'Page Categories'!$D$11:$D$1010, 0)), "")="", 'Page Categories'!$M$21, IFERROR(INDEX('Page Categories'!$E$11:$E$1010, MATCH($D3289, 'Page Categories'!$D$11:$D$1010, 0)), "")))</f>
        <v/>
      </c>
      <c r="C3289" s="4"/>
      <c r="D3289" s="50"/>
      <c r="E3289" s="51"/>
      <c r="F3289" s="51"/>
      <c r="G3289" s="52"/>
      <c r="H3289" s="51"/>
      <c r="I3289" s="53"/>
      <c r="J3289" s="4"/>
      <c r="O3289" s="12" t="str">
        <f t="shared" si="413"/>
        <v/>
      </c>
      <c r="Q3289" s="12" t="str">
        <f t="shared" si="414"/>
        <v/>
      </c>
      <c r="R3289" s="12" t="str">
        <f t="shared" si="415"/>
        <v/>
      </c>
      <c r="S3289" s="12" t="str">
        <f t="shared" si="416"/>
        <v/>
      </c>
      <c r="T3289" s="12" t="str">
        <f t="shared" si="417"/>
        <v/>
      </c>
      <c r="U3289" s="12" t="str">
        <f t="shared" si="418"/>
        <v/>
      </c>
      <c r="V3289" s="12" t="str">
        <f t="shared" si="412"/>
        <v/>
      </c>
      <c r="X3289" s="44" t="str">
        <f>IF($D3289="", "", IF(COUNTIF($D$11:$D3289, $D3289)&gt;1, "", $D3289))</f>
        <v/>
      </c>
      <c r="Z3289" s="12" t="str">
        <f>IF($X3289="", "", IF(COUNTIF('Page Categories'!$D$11:$D$1010, $X3289)&gt;0, "", MAX(Z$10:Z3288)+1))</f>
        <v/>
      </c>
      <c r="AB3289" s="44" t="str">
        <f t="shared" si="419"/>
        <v/>
      </c>
    </row>
    <row r="3290" spans="1:28" x14ac:dyDescent="0.25">
      <c r="A3290" s="4"/>
      <c r="B3290" s="44" t="str">
        <f>IF($D3290="", "", IF(IFERROR(INDEX('Page Categories'!$E$11:$E$1010, MATCH($D3290, 'Page Categories'!$D$11:$D$1010, 0)), "")="", 'Page Categories'!$M$21, IFERROR(INDEX('Page Categories'!$E$11:$E$1010, MATCH($D3290, 'Page Categories'!$D$11:$D$1010, 0)), "")))</f>
        <v/>
      </c>
      <c r="C3290" s="4"/>
      <c r="D3290" s="50"/>
      <c r="E3290" s="51"/>
      <c r="F3290" s="51"/>
      <c r="G3290" s="52"/>
      <c r="H3290" s="51"/>
      <c r="I3290" s="53"/>
      <c r="J3290" s="4"/>
      <c r="O3290" s="12" t="str">
        <f t="shared" si="413"/>
        <v/>
      </c>
      <c r="Q3290" s="12" t="str">
        <f t="shared" si="414"/>
        <v/>
      </c>
      <c r="R3290" s="12" t="str">
        <f t="shared" si="415"/>
        <v/>
      </c>
      <c r="S3290" s="12" t="str">
        <f t="shared" si="416"/>
        <v/>
      </c>
      <c r="T3290" s="12" t="str">
        <f t="shared" si="417"/>
        <v/>
      </c>
      <c r="U3290" s="12" t="str">
        <f t="shared" si="418"/>
        <v/>
      </c>
      <c r="V3290" s="12" t="str">
        <f t="shared" si="412"/>
        <v/>
      </c>
      <c r="X3290" s="44" t="str">
        <f>IF($D3290="", "", IF(COUNTIF($D$11:$D3290, $D3290)&gt;1, "", $D3290))</f>
        <v/>
      </c>
      <c r="Z3290" s="12" t="str">
        <f>IF($X3290="", "", IF(COUNTIF('Page Categories'!$D$11:$D$1010, $X3290)&gt;0, "", MAX(Z$10:Z3289)+1))</f>
        <v/>
      </c>
      <c r="AB3290" s="44" t="str">
        <f t="shared" si="419"/>
        <v/>
      </c>
    </row>
    <row r="3291" spans="1:28" x14ac:dyDescent="0.25">
      <c r="A3291" s="4"/>
      <c r="B3291" s="44" t="str">
        <f>IF($D3291="", "", IF(IFERROR(INDEX('Page Categories'!$E$11:$E$1010, MATCH($D3291, 'Page Categories'!$D$11:$D$1010, 0)), "")="", 'Page Categories'!$M$21, IFERROR(INDEX('Page Categories'!$E$11:$E$1010, MATCH($D3291, 'Page Categories'!$D$11:$D$1010, 0)), "")))</f>
        <v/>
      </c>
      <c r="C3291" s="4"/>
      <c r="D3291" s="50"/>
      <c r="E3291" s="51"/>
      <c r="F3291" s="51"/>
      <c r="G3291" s="52"/>
      <c r="H3291" s="51"/>
      <c r="I3291" s="53"/>
      <c r="J3291" s="4"/>
      <c r="O3291" s="12" t="str">
        <f t="shared" si="413"/>
        <v/>
      </c>
      <c r="Q3291" s="12" t="str">
        <f t="shared" si="414"/>
        <v/>
      </c>
      <c r="R3291" s="12" t="str">
        <f t="shared" si="415"/>
        <v/>
      </c>
      <c r="S3291" s="12" t="str">
        <f t="shared" si="416"/>
        <v/>
      </c>
      <c r="T3291" s="12" t="str">
        <f t="shared" si="417"/>
        <v/>
      </c>
      <c r="U3291" s="12" t="str">
        <f t="shared" si="418"/>
        <v/>
      </c>
      <c r="V3291" s="12" t="str">
        <f t="shared" si="412"/>
        <v/>
      </c>
      <c r="X3291" s="44" t="str">
        <f>IF($D3291="", "", IF(COUNTIF($D$11:$D3291, $D3291)&gt;1, "", $D3291))</f>
        <v/>
      </c>
      <c r="Z3291" s="12" t="str">
        <f>IF($X3291="", "", IF(COUNTIF('Page Categories'!$D$11:$D$1010, $X3291)&gt;0, "", MAX(Z$10:Z3290)+1))</f>
        <v/>
      </c>
      <c r="AB3291" s="44" t="str">
        <f t="shared" si="419"/>
        <v/>
      </c>
    </row>
    <row r="3292" spans="1:28" x14ac:dyDescent="0.25">
      <c r="A3292" s="4"/>
      <c r="B3292" s="44" t="str">
        <f>IF($D3292="", "", IF(IFERROR(INDEX('Page Categories'!$E$11:$E$1010, MATCH($D3292, 'Page Categories'!$D$11:$D$1010, 0)), "")="", 'Page Categories'!$M$21, IFERROR(INDEX('Page Categories'!$E$11:$E$1010, MATCH($D3292, 'Page Categories'!$D$11:$D$1010, 0)), "")))</f>
        <v/>
      </c>
      <c r="C3292" s="4"/>
      <c r="D3292" s="50"/>
      <c r="E3292" s="51"/>
      <c r="F3292" s="51"/>
      <c r="G3292" s="52"/>
      <c r="H3292" s="51"/>
      <c r="I3292" s="53"/>
      <c r="J3292" s="4"/>
      <c r="O3292" s="12" t="str">
        <f t="shared" si="413"/>
        <v/>
      </c>
      <c r="Q3292" s="12" t="str">
        <f t="shared" si="414"/>
        <v/>
      </c>
      <c r="R3292" s="12" t="str">
        <f t="shared" si="415"/>
        <v/>
      </c>
      <c r="S3292" s="12" t="str">
        <f t="shared" si="416"/>
        <v/>
      </c>
      <c r="T3292" s="12" t="str">
        <f t="shared" si="417"/>
        <v/>
      </c>
      <c r="U3292" s="12" t="str">
        <f t="shared" si="418"/>
        <v/>
      </c>
      <c r="V3292" s="12" t="str">
        <f t="shared" si="412"/>
        <v/>
      </c>
      <c r="X3292" s="44" t="str">
        <f>IF($D3292="", "", IF(COUNTIF($D$11:$D3292, $D3292)&gt;1, "", $D3292))</f>
        <v/>
      </c>
      <c r="Z3292" s="12" t="str">
        <f>IF($X3292="", "", IF(COUNTIF('Page Categories'!$D$11:$D$1010, $X3292)&gt;0, "", MAX(Z$10:Z3291)+1))</f>
        <v/>
      </c>
      <c r="AB3292" s="44" t="str">
        <f t="shared" si="419"/>
        <v/>
      </c>
    </row>
    <row r="3293" spans="1:28" x14ac:dyDescent="0.25">
      <c r="A3293" s="4"/>
      <c r="B3293" s="44" t="str">
        <f>IF($D3293="", "", IF(IFERROR(INDEX('Page Categories'!$E$11:$E$1010, MATCH($D3293, 'Page Categories'!$D$11:$D$1010, 0)), "")="", 'Page Categories'!$M$21, IFERROR(INDEX('Page Categories'!$E$11:$E$1010, MATCH($D3293, 'Page Categories'!$D$11:$D$1010, 0)), "")))</f>
        <v/>
      </c>
      <c r="C3293" s="4"/>
      <c r="D3293" s="50"/>
      <c r="E3293" s="51"/>
      <c r="F3293" s="51"/>
      <c r="G3293" s="52"/>
      <c r="H3293" s="51"/>
      <c r="I3293" s="53"/>
      <c r="J3293" s="4"/>
      <c r="O3293" s="12" t="str">
        <f t="shared" si="413"/>
        <v/>
      </c>
      <c r="Q3293" s="12" t="str">
        <f t="shared" si="414"/>
        <v/>
      </c>
      <c r="R3293" s="12" t="str">
        <f t="shared" si="415"/>
        <v/>
      </c>
      <c r="S3293" s="12" t="str">
        <f t="shared" si="416"/>
        <v/>
      </c>
      <c r="T3293" s="12" t="str">
        <f t="shared" si="417"/>
        <v/>
      </c>
      <c r="U3293" s="12" t="str">
        <f t="shared" si="418"/>
        <v/>
      </c>
      <c r="V3293" s="12" t="str">
        <f t="shared" si="412"/>
        <v/>
      </c>
      <c r="X3293" s="44" t="str">
        <f>IF($D3293="", "", IF(COUNTIF($D$11:$D3293, $D3293)&gt;1, "", $D3293))</f>
        <v/>
      </c>
      <c r="Z3293" s="12" t="str">
        <f>IF($X3293="", "", IF(COUNTIF('Page Categories'!$D$11:$D$1010, $X3293)&gt;0, "", MAX(Z$10:Z3292)+1))</f>
        <v/>
      </c>
      <c r="AB3293" s="44" t="str">
        <f t="shared" si="419"/>
        <v/>
      </c>
    </row>
    <row r="3294" spans="1:28" x14ac:dyDescent="0.25">
      <c r="A3294" s="4"/>
      <c r="B3294" s="44" t="str">
        <f>IF($D3294="", "", IF(IFERROR(INDEX('Page Categories'!$E$11:$E$1010, MATCH($D3294, 'Page Categories'!$D$11:$D$1010, 0)), "")="", 'Page Categories'!$M$21, IFERROR(INDEX('Page Categories'!$E$11:$E$1010, MATCH($D3294, 'Page Categories'!$D$11:$D$1010, 0)), "")))</f>
        <v/>
      </c>
      <c r="C3294" s="4"/>
      <c r="D3294" s="50"/>
      <c r="E3294" s="51"/>
      <c r="F3294" s="51"/>
      <c r="G3294" s="52"/>
      <c r="H3294" s="51"/>
      <c r="I3294" s="53"/>
      <c r="J3294" s="4"/>
      <c r="O3294" s="12" t="str">
        <f t="shared" si="413"/>
        <v/>
      </c>
      <c r="Q3294" s="12" t="str">
        <f t="shared" si="414"/>
        <v/>
      </c>
      <c r="R3294" s="12" t="str">
        <f t="shared" si="415"/>
        <v/>
      </c>
      <c r="S3294" s="12" t="str">
        <f t="shared" si="416"/>
        <v/>
      </c>
      <c r="T3294" s="12" t="str">
        <f t="shared" si="417"/>
        <v/>
      </c>
      <c r="U3294" s="12" t="str">
        <f t="shared" si="418"/>
        <v/>
      </c>
      <c r="V3294" s="12" t="str">
        <f t="shared" si="412"/>
        <v/>
      </c>
      <c r="X3294" s="44" t="str">
        <f>IF($D3294="", "", IF(COUNTIF($D$11:$D3294, $D3294)&gt;1, "", $D3294))</f>
        <v/>
      </c>
      <c r="Z3294" s="12" t="str">
        <f>IF($X3294="", "", IF(COUNTIF('Page Categories'!$D$11:$D$1010, $X3294)&gt;0, "", MAX(Z$10:Z3293)+1))</f>
        <v/>
      </c>
      <c r="AB3294" s="44" t="str">
        <f t="shared" si="419"/>
        <v/>
      </c>
    </row>
    <row r="3295" spans="1:28" x14ac:dyDescent="0.25">
      <c r="A3295" s="4"/>
      <c r="B3295" s="44" t="str">
        <f>IF($D3295="", "", IF(IFERROR(INDEX('Page Categories'!$E$11:$E$1010, MATCH($D3295, 'Page Categories'!$D$11:$D$1010, 0)), "")="", 'Page Categories'!$M$21, IFERROR(INDEX('Page Categories'!$E$11:$E$1010, MATCH($D3295, 'Page Categories'!$D$11:$D$1010, 0)), "")))</f>
        <v/>
      </c>
      <c r="C3295" s="4"/>
      <c r="D3295" s="50"/>
      <c r="E3295" s="51"/>
      <c r="F3295" s="51"/>
      <c r="G3295" s="52"/>
      <c r="H3295" s="51"/>
      <c r="I3295" s="53"/>
      <c r="J3295" s="4"/>
      <c r="O3295" s="12" t="str">
        <f t="shared" si="413"/>
        <v/>
      </c>
      <c r="Q3295" s="12" t="str">
        <f t="shared" si="414"/>
        <v/>
      </c>
      <c r="R3295" s="12" t="str">
        <f t="shared" si="415"/>
        <v/>
      </c>
      <c r="S3295" s="12" t="str">
        <f t="shared" si="416"/>
        <v/>
      </c>
      <c r="T3295" s="12" t="str">
        <f t="shared" si="417"/>
        <v/>
      </c>
      <c r="U3295" s="12" t="str">
        <f t="shared" si="418"/>
        <v/>
      </c>
      <c r="V3295" s="12" t="str">
        <f t="shared" si="412"/>
        <v/>
      </c>
      <c r="X3295" s="44" t="str">
        <f>IF($D3295="", "", IF(COUNTIF($D$11:$D3295, $D3295)&gt;1, "", $D3295))</f>
        <v/>
      </c>
      <c r="Z3295" s="12" t="str">
        <f>IF($X3295="", "", IF(COUNTIF('Page Categories'!$D$11:$D$1010, $X3295)&gt;0, "", MAX(Z$10:Z3294)+1))</f>
        <v/>
      </c>
      <c r="AB3295" s="44" t="str">
        <f t="shared" si="419"/>
        <v/>
      </c>
    </row>
    <row r="3296" spans="1:28" x14ac:dyDescent="0.25">
      <c r="A3296" s="4"/>
      <c r="B3296" s="44" t="str">
        <f>IF($D3296="", "", IF(IFERROR(INDEX('Page Categories'!$E$11:$E$1010, MATCH($D3296, 'Page Categories'!$D$11:$D$1010, 0)), "")="", 'Page Categories'!$M$21, IFERROR(INDEX('Page Categories'!$E$11:$E$1010, MATCH($D3296, 'Page Categories'!$D$11:$D$1010, 0)), "")))</f>
        <v/>
      </c>
      <c r="C3296" s="4"/>
      <c r="D3296" s="50"/>
      <c r="E3296" s="51"/>
      <c r="F3296" s="51"/>
      <c r="G3296" s="52"/>
      <c r="H3296" s="51"/>
      <c r="I3296" s="53"/>
      <c r="J3296" s="4"/>
      <c r="O3296" s="12" t="str">
        <f t="shared" si="413"/>
        <v/>
      </c>
      <c r="Q3296" s="12" t="str">
        <f t="shared" si="414"/>
        <v/>
      </c>
      <c r="R3296" s="12" t="str">
        <f t="shared" si="415"/>
        <v/>
      </c>
      <c r="S3296" s="12" t="str">
        <f t="shared" si="416"/>
        <v/>
      </c>
      <c r="T3296" s="12" t="str">
        <f t="shared" si="417"/>
        <v/>
      </c>
      <c r="U3296" s="12" t="str">
        <f t="shared" si="418"/>
        <v/>
      </c>
      <c r="V3296" s="12" t="str">
        <f t="shared" si="412"/>
        <v/>
      </c>
      <c r="X3296" s="44" t="str">
        <f>IF($D3296="", "", IF(COUNTIF($D$11:$D3296, $D3296)&gt;1, "", $D3296))</f>
        <v/>
      </c>
      <c r="Z3296" s="12" t="str">
        <f>IF($X3296="", "", IF(COUNTIF('Page Categories'!$D$11:$D$1010, $X3296)&gt;0, "", MAX(Z$10:Z3295)+1))</f>
        <v/>
      </c>
      <c r="AB3296" s="44" t="str">
        <f t="shared" si="419"/>
        <v/>
      </c>
    </row>
    <row r="3297" spans="1:28" x14ac:dyDescent="0.25">
      <c r="A3297" s="4"/>
      <c r="B3297" s="44" t="str">
        <f>IF($D3297="", "", IF(IFERROR(INDEX('Page Categories'!$E$11:$E$1010, MATCH($D3297, 'Page Categories'!$D$11:$D$1010, 0)), "")="", 'Page Categories'!$M$21, IFERROR(INDEX('Page Categories'!$E$11:$E$1010, MATCH($D3297, 'Page Categories'!$D$11:$D$1010, 0)), "")))</f>
        <v/>
      </c>
      <c r="C3297" s="4"/>
      <c r="D3297" s="50"/>
      <c r="E3297" s="51"/>
      <c r="F3297" s="51"/>
      <c r="G3297" s="52"/>
      <c r="H3297" s="51"/>
      <c r="I3297" s="53"/>
      <c r="J3297" s="4"/>
      <c r="O3297" s="12" t="str">
        <f t="shared" si="413"/>
        <v/>
      </c>
      <c r="Q3297" s="12" t="str">
        <f t="shared" si="414"/>
        <v/>
      </c>
      <c r="R3297" s="12" t="str">
        <f t="shared" si="415"/>
        <v/>
      </c>
      <c r="S3297" s="12" t="str">
        <f t="shared" si="416"/>
        <v/>
      </c>
      <c r="T3297" s="12" t="str">
        <f t="shared" si="417"/>
        <v/>
      </c>
      <c r="U3297" s="12" t="str">
        <f t="shared" si="418"/>
        <v/>
      </c>
      <c r="V3297" s="12" t="str">
        <f t="shared" si="412"/>
        <v/>
      </c>
      <c r="X3297" s="44" t="str">
        <f>IF($D3297="", "", IF(COUNTIF($D$11:$D3297, $D3297)&gt;1, "", $D3297))</f>
        <v/>
      </c>
      <c r="Z3297" s="12" t="str">
        <f>IF($X3297="", "", IF(COUNTIF('Page Categories'!$D$11:$D$1010, $X3297)&gt;0, "", MAX(Z$10:Z3296)+1))</f>
        <v/>
      </c>
      <c r="AB3297" s="44" t="str">
        <f t="shared" si="419"/>
        <v/>
      </c>
    </row>
    <row r="3298" spans="1:28" x14ac:dyDescent="0.25">
      <c r="A3298" s="4"/>
      <c r="B3298" s="44" t="str">
        <f>IF($D3298="", "", IF(IFERROR(INDEX('Page Categories'!$E$11:$E$1010, MATCH($D3298, 'Page Categories'!$D$11:$D$1010, 0)), "")="", 'Page Categories'!$M$21, IFERROR(INDEX('Page Categories'!$E$11:$E$1010, MATCH($D3298, 'Page Categories'!$D$11:$D$1010, 0)), "")))</f>
        <v/>
      </c>
      <c r="C3298" s="4"/>
      <c r="D3298" s="50"/>
      <c r="E3298" s="51"/>
      <c r="F3298" s="51"/>
      <c r="G3298" s="52"/>
      <c r="H3298" s="51"/>
      <c r="I3298" s="53"/>
      <c r="J3298" s="4"/>
      <c r="O3298" s="12" t="str">
        <f t="shared" si="413"/>
        <v/>
      </c>
      <c r="Q3298" s="12" t="str">
        <f t="shared" si="414"/>
        <v/>
      </c>
      <c r="R3298" s="12" t="str">
        <f t="shared" si="415"/>
        <v/>
      </c>
      <c r="S3298" s="12" t="str">
        <f t="shared" si="416"/>
        <v/>
      </c>
      <c r="T3298" s="12" t="str">
        <f t="shared" si="417"/>
        <v/>
      </c>
      <c r="U3298" s="12" t="str">
        <f t="shared" si="418"/>
        <v/>
      </c>
      <c r="V3298" s="12" t="str">
        <f t="shared" si="412"/>
        <v/>
      </c>
      <c r="X3298" s="44" t="str">
        <f>IF($D3298="", "", IF(COUNTIF($D$11:$D3298, $D3298)&gt;1, "", $D3298))</f>
        <v/>
      </c>
      <c r="Z3298" s="12" t="str">
        <f>IF($X3298="", "", IF(COUNTIF('Page Categories'!$D$11:$D$1010, $X3298)&gt;0, "", MAX(Z$10:Z3297)+1))</f>
        <v/>
      </c>
      <c r="AB3298" s="44" t="str">
        <f t="shared" si="419"/>
        <v/>
      </c>
    </row>
    <row r="3299" spans="1:28" x14ac:dyDescent="0.25">
      <c r="A3299" s="4"/>
      <c r="B3299" s="44" t="str">
        <f>IF($D3299="", "", IF(IFERROR(INDEX('Page Categories'!$E$11:$E$1010, MATCH($D3299, 'Page Categories'!$D$11:$D$1010, 0)), "")="", 'Page Categories'!$M$21, IFERROR(INDEX('Page Categories'!$E$11:$E$1010, MATCH($D3299, 'Page Categories'!$D$11:$D$1010, 0)), "")))</f>
        <v/>
      </c>
      <c r="C3299" s="4"/>
      <c r="D3299" s="50"/>
      <c r="E3299" s="51"/>
      <c r="F3299" s="51"/>
      <c r="G3299" s="52"/>
      <c r="H3299" s="51"/>
      <c r="I3299" s="53"/>
      <c r="J3299" s="4"/>
      <c r="O3299" s="12" t="str">
        <f t="shared" si="413"/>
        <v/>
      </c>
      <c r="Q3299" s="12" t="str">
        <f t="shared" si="414"/>
        <v/>
      </c>
      <c r="R3299" s="12" t="str">
        <f t="shared" si="415"/>
        <v/>
      </c>
      <c r="S3299" s="12" t="str">
        <f t="shared" si="416"/>
        <v/>
      </c>
      <c r="T3299" s="12" t="str">
        <f t="shared" si="417"/>
        <v/>
      </c>
      <c r="U3299" s="12" t="str">
        <f t="shared" si="418"/>
        <v/>
      </c>
      <c r="V3299" s="12" t="str">
        <f t="shared" si="412"/>
        <v/>
      </c>
      <c r="X3299" s="44" t="str">
        <f>IF($D3299="", "", IF(COUNTIF($D$11:$D3299, $D3299)&gt;1, "", $D3299))</f>
        <v/>
      </c>
      <c r="Z3299" s="12" t="str">
        <f>IF($X3299="", "", IF(COUNTIF('Page Categories'!$D$11:$D$1010, $X3299)&gt;0, "", MAX(Z$10:Z3298)+1))</f>
        <v/>
      </c>
      <c r="AB3299" s="44" t="str">
        <f t="shared" si="419"/>
        <v/>
      </c>
    </row>
    <row r="3300" spans="1:28" x14ac:dyDescent="0.25">
      <c r="A3300" s="4"/>
      <c r="B3300" s="44" t="str">
        <f>IF($D3300="", "", IF(IFERROR(INDEX('Page Categories'!$E$11:$E$1010, MATCH($D3300, 'Page Categories'!$D$11:$D$1010, 0)), "")="", 'Page Categories'!$M$21, IFERROR(INDEX('Page Categories'!$E$11:$E$1010, MATCH($D3300, 'Page Categories'!$D$11:$D$1010, 0)), "")))</f>
        <v/>
      </c>
      <c r="C3300" s="4"/>
      <c r="D3300" s="50"/>
      <c r="E3300" s="51"/>
      <c r="F3300" s="51"/>
      <c r="G3300" s="52"/>
      <c r="H3300" s="51"/>
      <c r="I3300" s="53"/>
      <c r="J3300" s="4"/>
      <c r="O3300" s="12" t="str">
        <f t="shared" si="413"/>
        <v/>
      </c>
      <c r="Q3300" s="12" t="str">
        <f t="shared" si="414"/>
        <v/>
      </c>
      <c r="R3300" s="12" t="str">
        <f t="shared" si="415"/>
        <v/>
      </c>
      <c r="S3300" s="12" t="str">
        <f t="shared" si="416"/>
        <v/>
      </c>
      <c r="T3300" s="12" t="str">
        <f t="shared" si="417"/>
        <v/>
      </c>
      <c r="U3300" s="12" t="str">
        <f t="shared" si="418"/>
        <v/>
      </c>
      <c r="V3300" s="12" t="str">
        <f t="shared" si="412"/>
        <v/>
      </c>
      <c r="X3300" s="44" t="str">
        <f>IF($D3300="", "", IF(COUNTIF($D$11:$D3300, $D3300)&gt;1, "", $D3300))</f>
        <v/>
      </c>
      <c r="Z3300" s="12" t="str">
        <f>IF($X3300="", "", IF(COUNTIF('Page Categories'!$D$11:$D$1010, $X3300)&gt;0, "", MAX(Z$10:Z3299)+1))</f>
        <v/>
      </c>
      <c r="AB3300" s="44" t="str">
        <f t="shared" si="419"/>
        <v/>
      </c>
    </row>
    <row r="3301" spans="1:28" x14ac:dyDescent="0.25">
      <c r="A3301" s="4"/>
      <c r="B3301" s="44" t="str">
        <f>IF($D3301="", "", IF(IFERROR(INDEX('Page Categories'!$E$11:$E$1010, MATCH($D3301, 'Page Categories'!$D$11:$D$1010, 0)), "")="", 'Page Categories'!$M$21, IFERROR(INDEX('Page Categories'!$E$11:$E$1010, MATCH($D3301, 'Page Categories'!$D$11:$D$1010, 0)), "")))</f>
        <v/>
      </c>
      <c r="C3301" s="4"/>
      <c r="D3301" s="50"/>
      <c r="E3301" s="51"/>
      <c r="F3301" s="51"/>
      <c r="G3301" s="52"/>
      <c r="H3301" s="51"/>
      <c r="I3301" s="53"/>
      <c r="J3301" s="4"/>
      <c r="O3301" s="12" t="str">
        <f t="shared" si="413"/>
        <v/>
      </c>
      <c r="Q3301" s="12" t="str">
        <f t="shared" si="414"/>
        <v/>
      </c>
      <c r="R3301" s="12" t="str">
        <f t="shared" si="415"/>
        <v/>
      </c>
      <c r="S3301" s="12" t="str">
        <f t="shared" si="416"/>
        <v/>
      </c>
      <c r="T3301" s="12" t="str">
        <f t="shared" si="417"/>
        <v/>
      </c>
      <c r="U3301" s="12" t="str">
        <f t="shared" si="418"/>
        <v/>
      </c>
      <c r="V3301" s="12" t="str">
        <f t="shared" si="412"/>
        <v/>
      </c>
      <c r="X3301" s="44" t="str">
        <f>IF($D3301="", "", IF(COUNTIF($D$11:$D3301, $D3301)&gt;1, "", $D3301))</f>
        <v/>
      </c>
      <c r="Z3301" s="12" t="str">
        <f>IF($X3301="", "", IF(COUNTIF('Page Categories'!$D$11:$D$1010, $X3301)&gt;0, "", MAX(Z$10:Z3300)+1))</f>
        <v/>
      </c>
      <c r="AB3301" s="44" t="str">
        <f t="shared" si="419"/>
        <v/>
      </c>
    </row>
    <row r="3302" spans="1:28" x14ac:dyDescent="0.25">
      <c r="A3302" s="4"/>
      <c r="B3302" s="44" t="str">
        <f>IF($D3302="", "", IF(IFERROR(INDEX('Page Categories'!$E$11:$E$1010, MATCH($D3302, 'Page Categories'!$D$11:$D$1010, 0)), "")="", 'Page Categories'!$M$21, IFERROR(INDEX('Page Categories'!$E$11:$E$1010, MATCH($D3302, 'Page Categories'!$D$11:$D$1010, 0)), "")))</f>
        <v/>
      </c>
      <c r="C3302" s="4"/>
      <c r="D3302" s="50"/>
      <c r="E3302" s="51"/>
      <c r="F3302" s="51"/>
      <c r="G3302" s="52"/>
      <c r="H3302" s="51"/>
      <c r="I3302" s="53"/>
      <c r="J3302" s="4"/>
      <c r="O3302" s="12" t="str">
        <f t="shared" si="413"/>
        <v/>
      </c>
      <c r="Q3302" s="12" t="str">
        <f t="shared" si="414"/>
        <v/>
      </c>
      <c r="R3302" s="12" t="str">
        <f t="shared" si="415"/>
        <v/>
      </c>
      <c r="S3302" s="12" t="str">
        <f t="shared" si="416"/>
        <v/>
      </c>
      <c r="T3302" s="12" t="str">
        <f t="shared" si="417"/>
        <v/>
      </c>
      <c r="U3302" s="12" t="str">
        <f t="shared" si="418"/>
        <v/>
      </c>
      <c r="V3302" s="12" t="str">
        <f t="shared" si="412"/>
        <v/>
      </c>
      <c r="X3302" s="44" t="str">
        <f>IF($D3302="", "", IF(COUNTIF($D$11:$D3302, $D3302)&gt;1, "", $D3302))</f>
        <v/>
      </c>
      <c r="Z3302" s="12" t="str">
        <f>IF($X3302="", "", IF(COUNTIF('Page Categories'!$D$11:$D$1010, $X3302)&gt;0, "", MAX(Z$10:Z3301)+1))</f>
        <v/>
      </c>
      <c r="AB3302" s="44" t="str">
        <f t="shared" si="419"/>
        <v/>
      </c>
    </row>
    <row r="3303" spans="1:28" x14ac:dyDescent="0.25">
      <c r="A3303" s="4"/>
      <c r="B3303" s="44" t="str">
        <f>IF($D3303="", "", IF(IFERROR(INDEX('Page Categories'!$E$11:$E$1010, MATCH($D3303, 'Page Categories'!$D$11:$D$1010, 0)), "")="", 'Page Categories'!$M$21, IFERROR(INDEX('Page Categories'!$E$11:$E$1010, MATCH($D3303, 'Page Categories'!$D$11:$D$1010, 0)), "")))</f>
        <v/>
      </c>
      <c r="C3303" s="4"/>
      <c r="D3303" s="50"/>
      <c r="E3303" s="51"/>
      <c r="F3303" s="51"/>
      <c r="G3303" s="52"/>
      <c r="H3303" s="51"/>
      <c r="I3303" s="53"/>
      <c r="J3303" s="4"/>
      <c r="O3303" s="12" t="str">
        <f t="shared" si="413"/>
        <v/>
      </c>
      <c r="Q3303" s="12" t="str">
        <f t="shared" si="414"/>
        <v/>
      </c>
      <c r="R3303" s="12" t="str">
        <f t="shared" si="415"/>
        <v/>
      </c>
      <c r="S3303" s="12" t="str">
        <f t="shared" si="416"/>
        <v/>
      </c>
      <c r="T3303" s="12" t="str">
        <f t="shared" si="417"/>
        <v/>
      </c>
      <c r="U3303" s="12" t="str">
        <f t="shared" si="418"/>
        <v/>
      </c>
      <c r="V3303" s="12" t="str">
        <f t="shared" si="412"/>
        <v/>
      </c>
      <c r="X3303" s="44" t="str">
        <f>IF($D3303="", "", IF(COUNTIF($D$11:$D3303, $D3303)&gt;1, "", $D3303))</f>
        <v/>
      </c>
      <c r="Z3303" s="12" t="str">
        <f>IF($X3303="", "", IF(COUNTIF('Page Categories'!$D$11:$D$1010, $X3303)&gt;0, "", MAX(Z$10:Z3302)+1))</f>
        <v/>
      </c>
      <c r="AB3303" s="44" t="str">
        <f t="shared" si="419"/>
        <v/>
      </c>
    </row>
    <row r="3304" spans="1:28" x14ac:dyDescent="0.25">
      <c r="A3304" s="4"/>
      <c r="B3304" s="44" t="str">
        <f>IF($D3304="", "", IF(IFERROR(INDEX('Page Categories'!$E$11:$E$1010, MATCH($D3304, 'Page Categories'!$D$11:$D$1010, 0)), "")="", 'Page Categories'!$M$21, IFERROR(INDEX('Page Categories'!$E$11:$E$1010, MATCH($D3304, 'Page Categories'!$D$11:$D$1010, 0)), "")))</f>
        <v/>
      </c>
      <c r="C3304" s="4"/>
      <c r="D3304" s="50"/>
      <c r="E3304" s="51"/>
      <c r="F3304" s="51"/>
      <c r="G3304" s="52"/>
      <c r="H3304" s="51"/>
      <c r="I3304" s="53"/>
      <c r="J3304" s="4"/>
      <c r="O3304" s="12" t="str">
        <f t="shared" si="413"/>
        <v/>
      </c>
      <c r="Q3304" s="12" t="str">
        <f t="shared" si="414"/>
        <v/>
      </c>
      <c r="R3304" s="12" t="str">
        <f t="shared" si="415"/>
        <v/>
      </c>
      <c r="S3304" s="12" t="str">
        <f t="shared" si="416"/>
        <v/>
      </c>
      <c r="T3304" s="12" t="str">
        <f t="shared" si="417"/>
        <v/>
      </c>
      <c r="U3304" s="12" t="str">
        <f t="shared" si="418"/>
        <v/>
      </c>
      <c r="V3304" s="12" t="str">
        <f t="shared" si="412"/>
        <v/>
      </c>
      <c r="X3304" s="44" t="str">
        <f>IF($D3304="", "", IF(COUNTIF($D$11:$D3304, $D3304)&gt;1, "", $D3304))</f>
        <v/>
      </c>
      <c r="Z3304" s="12" t="str">
        <f>IF($X3304="", "", IF(COUNTIF('Page Categories'!$D$11:$D$1010, $X3304)&gt;0, "", MAX(Z$10:Z3303)+1))</f>
        <v/>
      </c>
      <c r="AB3304" s="44" t="str">
        <f t="shared" si="419"/>
        <v/>
      </c>
    </row>
    <row r="3305" spans="1:28" x14ac:dyDescent="0.25">
      <c r="A3305" s="4"/>
      <c r="B3305" s="44" t="str">
        <f>IF($D3305="", "", IF(IFERROR(INDEX('Page Categories'!$E$11:$E$1010, MATCH($D3305, 'Page Categories'!$D$11:$D$1010, 0)), "")="", 'Page Categories'!$M$21, IFERROR(INDEX('Page Categories'!$E$11:$E$1010, MATCH($D3305, 'Page Categories'!$D$11:$D$1010, 0)), "")))</f>
        <v/>
      </c>
      <c r="C3305" s="4"/>
      <c r="D3305" s="50"/>
      <c r="E3305" s="51"/>
      <c r="F3305" s="51"/>
      <c r="G3305" s="52"/>
      <c r="H3305" s="51"/>
      <c r="I3305" s="53"/>
      <c r="J3305" s="4"/>
      <c r="O3305" s="12" t="str">
        <f t="shared" si="413"/>
        <v/>
      </c>
      <c r="Q3305" s="12" t="str">
        <f t="shared" si="414"/>
        <v/>
      </c>
      <c r="R3305" s="12" t="str">
        <f t="shared" si="415"/>
        <v/>
      </c>
      <c r="S3305" s="12" t="str">
        <f t="shared" si="416"/>
        <v/>
      </c>
      <c r="T3305" s="12" t="str">
        <f t="shared" si="417"/>
        <v/>
      </c>
      <c r="U3305" s="12" t="str">
        <f t="shared" si="418"/>
        <v/>
      </c>
      <c r="V3305" s="12" t="str">
        <f t="shared" si="412"/>
        <v/>
      </c>
      <c r="X3305" s="44" t="str">
        <f>IF($D3305="", "", IF(COUNTIF($D$11:$D3305, $D3305)&gt;1, "", $D3305))</f>
        <v/>
      </c>
      <c r="Z3305" s="12" t="str">
        <f>IF($X3305="", "", IF(COUNTIF('Page Categories'!$D$11:$D$1010, $X3305)&gt;0, "", MAX(Z$10:Z3304)+1))</f>
        <v/>
      </c>
      <c r="AB3305" s="44" t="str">
        <f t="shared" si="419"/>
        <v/>
      </c>
    </row>
    <row r="3306" spans="1:28" x14ac:dyDescent="0.25">
      <c r="A3306" s="4"/>
      <c r="B3306" s="44" t="str">
        <f>IF($D3306="", "", IF(IFERROR(INDEX('Page Categories'!$E$11:$E$1010, MATCH($D3306, 'Page Categories'!$D$11:$D$1010, 0)), "")="", 'Page Categories'!$M$21, IFERROR(INDEX('Page Categories'!$E$11:$E$1010, MATCH($D3306, 'Page Categories'!$D$11:$D$1010, 0)), "")))</f>
        <v/>
      </c>
      <c r="C3306" s="4"/>
      <c r="D3306" s="50"/>
      <c r="E3306" s="51"/>
      <c r="F3306" s="51"/>
      <c r="G3306" s="52"/>
      <c r="H3306" s="51"/>
      <c r="I3306" s="53"/>
      <c r="J3306" s="4"/>
      <c r="O3306" s="12" t="str">
        <f t="shared" si="413"/>
        <v/>
      </c>
      <c r="Q3306" s="12" t="str">
        <f t="shared" si="414"/>
        <v/>
      </c>
      <c r="R3306" s="12" t="str">
        <f t="shared" si="415"/>
        <v/>
      </c>
      <c r="S3306" s="12" t="str">
        <f t="shared" si="416"/>
        <v/>
      </c>
      <c r="T3306" s="12" t="str">
        <f t="shared" si="417"/>
        <v/>
      </c>
      <c r="U3306" s="12" t="str">
        <f t="shared" si="418"/>
        <v/>
      </c>
      <c r="V3306" s="12" t="str">
        <f t="shared" si="412"/>
        <v/>
      </c>
      <c r="X3306" s="44" t="str">
        <f>IF($D3306="", "", IF(COUNTIF($D$11:$D3306, $D3306)&gt;1, "", $D3306))</f>
        <v/>
      </c>
      <c r="Z3306" s="12" t="str">
        <f>IF($X3306="", "", IF(COUNTIF('Page Categories'!$D$11:$D$1010, $X3306)&gt;0, "", MAX(Z$10:Z3305)+1))</f>
        <v/>
      </c>
      <c r="AB3306" s="44" t="str">
        <f t="shared" si="419"/>
        <v/>
      </c>
    </row>
    <row r="3307" spans="1:28" x14ac:dyDescent="0.25">
      <c r="A3307" s="4"/>
      <c r="B3307" s="44" t="str">
        <f>IF($D3307="", "", IF(IFERROR(INDEX('Page Categories'!$E$11:$E$1010, MATCH($D3307, 'Page Categories'!$D$11:$D$1010, 0)), "")="", 'Page Categories'!$M$21, IFERROR(INDEX('Page Categories'!$E$11:$E$1010, MATCH($D3307, 'Page Categories'!$D$11:$D$1010, 0)), "")))</f>
        <v/>
      </c>
      <c r="C3307" s="4"/>
      <c r="D3307" s="50"/>
      <c r="E3307" s="51"/>
      <c r="F3307" s="51"/>
      <c r="G3307" s="52"/>
      <c r="H3307" s="51"/>
      <c r="I3307" s="53"/>
      <c r="J3307" s="4"/>
      <c r="O3307" s="12" t="str">
        <f t="shared" si="413"/>
        <v/>
      </c>
      <c r="Q3307" s="12" t="str">
        <f t="shared" si="414"/>
        <v/>
      </c>
      <c r="R3307" s="12" t="str">
        <f t="shared" si="415"/>
        <v/>
      </c>
      <c r="S3307" s="12" t="str">
        <f t="shared" si="416"/>
        <v/>
      </c>
      <c r="T3307" s="12" t="str">
        <f t="shared" si="417"/>
        <v/>
      </c>
      <c r="U3307" s="12" t="str">
        <f t="shared" si="418"/>
        <v/>
      </c>
      <c r="V3307" s="12" t="str">
        <f t="shared" si="412"/>
        <v/>
      </c>
      <c r="X3307" s="44" t="str">
        <f>IF($D3307="", "", IF(COUNTIF($D$11:$D3307, $D3307)&gt;1, "", $D3307))</f>
        <v/>
      </c>
      <c r="Z3307" s="12" t="str">
        <f>IF($X3307="", "", IF(COUNTIF('Page Categories'!$D$11:$D$1010, $X3307)&gt;0, "", MAX(Z$10:Z3306)+1))</f>
        <v/>
      </c>
      <c r="AB3307" s="44" t="str">
        <f t="shared" si="419"/>
        <v/>
      </c>
    </row>
    <row r="3308" spans="1:28" x14ac:dyDescent="0.25">
      <c r="A3308" s="4"/>
      <c r="B3308" s="44" t="str">
        <f>IF($D3308="", "", IF(IFERROR(INDEX('Page Categories'!$E$11:$E$1010, MATCH($D3308, 'Page Categories'!$D$11:$D$1010, 0)), "")="", 'Page Categories'!$M$21, IFERROR(INDEX('Page Categories'!$E$11:$E$1010, MATCH($D3308, 'Page Categories'!$D$11:$D$1010, 0)), "")))</f>
        <v/>
      </c>
      <c r="C3308" s="4"/>
      <c r="D3308" s="50"/>
      <c r="E3308" s="51"/>
      <c r="F3308" s="51"/>
      <c r="G3308" s="52"/>
      <c r="H3308" s="51"/>
      <c r="I3308" s="53"/>
      <c r="J3308" s="4"/>
      <c r="O3308" s="12" t="str">
        <f t="shared" si="413"/>
        <v/>
      </c>
      <c r="Q3308" s="12" t="str">
        <f t="shared" si="414"/>
        <v/>
      </c>
      <c r="R3308" s="12" t="str">
        <f t="shared" si="415"/>
        <v/>
      </c>
      <c r="S3308" s="12" t="str">
        <f t="shared" si="416"/>
        <v/>
      </c>
      <c r="T3308" s="12" t="str">
        <f t="shared" si="417"/>
        <v/>
      </c>
      <c r="U3308" s="12" t="str">
        <f t="shared" si="418"/>
        <v/>
      </c>
      <c r="V3308" s="12" t="str">
        <f t="shared" si="412"/>
        <v/>
      </c>
      <c r="X3308" s="44" t="str">
        <f>IF($D3308="", "", IF(COUNTIF($D$11:$D3308, $D3308)&gt;1, "", $D3308))</f>
        <v/>
      </c>
      <c r="Z3308" s="12" t="str">
        <f>IF($X3308="", "", IF(COUNTIF('Page Categories'!$D$11:$D$1010, $X3308)&gt;0, "", MAX(Z$10:Z3307)+1))</f>
        <v/>
      </c>
      <c r="AB3308" s="44" t="str">
        <f t="shared" si="419"/>
        <v/>
      </c>
    </row>
    <row r="3309" spans="1:28" x14ac:dyDescent="0.25">
      <c r="A3309" s="4"/>
      <c r="B3309" s="44" t="str">
        <f>IF($D3309="", "", IF(IFERROR(INDEX('Page Categories'!$E$11:$E$1010, MATCH($D3309, 'Page Categories'!$D$11:$D$1010, 0)), "")="", 'Page Categories'!$M$21, IFERROR(INDEX('Page Categories'!$E$11:$E$1010, MATCH($D3309, 'Page Categories'!$D$11:$D$1010, 0)), "")))</f>
        <v/>
      </c>
      <c r="C3309" s="4"/>
      <c r="D3309" s="50"/>
      <c r="E3309" s="51"/>
      <c r="F3309" s="51"/>
      <c r="G3309" s="52"/>
      <c r="H3309" s="51"/>
      <c r="I3309" s="53"/>
      <c r="J3309" s="4"/>
      <c r="O3309" s="12" t="str">
        <f t="shared" si="413"/>
        <v/>
      </c>
      <c r="Q3309" s="12" t="str">
        <f t="shared" si="414"/>
        <v/>
      </c>
      <c r="R3309" s="12" t="str">
        <f t="shared" si="415"/>
        <v/>
      </c>
      <c r="S3309" s="12" t="str">
        <f t="shared" si="416"/>
        <v/>
      </c>
      <c r="T3309" s="12" t="str">
        <f t="shared" si="417"/>
        <v/>
      </c>
      <c r="U3309" s="12" t="str">
        <f t="shared" si="418"/>
        <v/>
      </c>
      <c r="V3309" s="12" t="str">
        <f t="shared" si="412"/>
        <v/>
      </c>
      <c r="X3309" s="44" t="str">
        <f>IF($D3309="", "", IF(COUNTIF($D$11:$D3309, $D3309)&gt;1, "", $D3309))</f>
        <v/>
      </c>
      <c r="Z3309" s="12" t="str">
        <f>IF($X3309="", "", IF(COUNTIF('Page Categories'!$D$11:$D$1010, $X3309)&gt;0, "", MAX(Z$10:Z3308)+1))</f>
        <v/>
      </c>
      <c r="AB3309" s="44" t="str">
        <f t="shared" si="419"/>
        <v/>
      </c>
    </row>
    <row r="3310" spans="1:28" x14ac:dyDescent="0.25">
      <c r="A3310" s="4"/>
      <c r="B3310" s="44" t="str">
        <f>IF($D3310="", "", IF(IFERROR(INDEX('Page Categories'!$E$11:$E$1010, MATCH($D3310, 'Page Categories'!$D$11:$D$1010, 0)), "")="", 'Page Categories'!$M$21, IFERROR(INDEX('Page Categories'!$E$11:$E$1010, MATCH($D3310, 'Page Categories'!$D$11:$D$1010, 0)), "")))</f>
        <v/>
      </c>
      <c r="C3310" s="4"/>
      <c r="D3310" s="50"/>
      <c r="E3310" s="51"/>
      <c r="F3310" s="51"/>
      <c r="G3310" s="52"/>
      <c r="H3310" s="51"/>
      <c r="I3310" s="53"/>
      <c r="J3310" s="4"/>
      <c r="O3310" s="12" t="str">
        <f t="shared" si="413"/>
        <v/>
      </c>
      <c r="Q3310" s="12" t="str">
        <f t="shared" si="414"/>
        <v/>
      </c>
      <c r="R3310" s="12" t="str">
        <f t="shared" si="415"/>
        <v/>
      </c>
      <c r="S3310" s="12" t="str">
        <f t="shared" si="416"/>
        <v/>
      </c>
      <c r="T3310" s="12" t="str">
        <f t="shared" si="417"/>
        <v/>
      </c>
      <c r="U3310" s="12" t="str">
        <f t="shared" si="418"/>
        <v/>
      </c>
      <c r="V3310" s="12" t="str">
        <f t="shared" si="412"/>
        <v/>
      </c>
      <c r="X3310" s="44" t="str">
        <f>IF($D3310="", "", IF(COUNTIF($D$11:$D3310, $D3310)&gt;1, "", $D3310))</f>
        <v/>
      </c>
      <c r="Z3310" s="12" t="str">
        <f>IF($X3310="", "", IF(COUNTIF('Page Categories'!$D$11:$D$1010, $X3310)&gt;0, "", MAX(Z$10:Z3309)+1))</f>
        <v/>
      </c>
      <c r="AB3310" s="44" t="str">
        <f t="shared" si="419"/>
        <v/>
      </c>
    </row>
    <row r="3311" spans="1:28" x14ac:dyDescent="0.25">
      <c r="A3311" s="4"/>
      <c r="B3311" s="44" t="str">
        <f>IF($D3311="", "", IF(IFERROR(INDEX('Page Categories'!$E$11:$E$1010, MATCH($D3311, 'Page Categories'!$D$11:$D$1010, 0)), "")="", 'Page Categories'!$M$21, IFERROR(INDEX('Page Categories'!$E$11:$E$1010, MATCH($D3311, 'Page Categories'!$D$11:$D$1010, 0)), "")))</f>
        <v/>
      </c>
      <c r="C3311" s="4"/>
      <c r="D3311" s="50"/>
      <c r="E3311" s="51"/>
      <c r="F3311" s="51"/>
      <c r="G3311" s="52"/>
      <c r="H3311" s="51"/>
      <c r="I3311" s="53"/>
      <c r="J3311" s="4"/>
      <c r="O3311" s="12" t="str">
        <f t="shared" si="413"/>
        <v/>
      </c>
      <c r="Q3311" s="12" t="str">
        <f t="shared" si="414"/>
        <v/>
      </c>
      <c r="R3311" s="12" t="str">
        <f t="shared" si="415"/>
        <v/>
      </c>
      <c r="S3311" s="12" t="str">
        <f t="shared" si="416"/>
        <v/>
      </c>
      <c r="T3311" s="12" t="str">
        <f t="shared" si="417"/>
        <v/>
      </c>
      <c r="U3311" s="12" t="str">
        <f t="shared" si="418"/>
        <v/>
      </c>
      <c r="V3311" s="12" t="str">
        <f t="shared" si="412"/>
        <v/>
      </c>
      <c r="X3311" s="44" t="str">
        <f>IF($D3311="", "", IF(COUNTIF($D$11:$D3311, $D3311)&gt;1, "", $D3311))</f>
        <v/>
      </c>
      <c r="Z3311" s="12" t="str">
        <f>IF($X3311="", "", IF(COUNTIF('Page Categories'!$D$11:$D$1010, $X3311)&gt;0, "", MAX(Z$10:Z3310)+1))</f>
        <v/>
      </c>
      <c r="AB3311" s="44" t="str">
        <f t="shared" si="419"/>
        <v/>
      </c>
    </row>
    <row r="3312" spans="1:28" x14ac:dyDescent="0.25">
      <c r="A3312" s="4"/>
      <c r="B3312" s="44" t="str">
        <f>IF($D3312="", "", IF(IFERROR(INDEX('Page Categories'!$E$11:$E$1010, MATCH($D3312, 'Page Categories'!$D$11:$D$1010, 0)), "")="", 'Page Categories'!$M$21, IFERROR(INDEX('Page Categories'!$E$11:$E$1010, MATCH($D3312, 'Page Categories'!$D$11:$D$1010, 0)), "")))</f>
        <v/>
      </c>
      <c r="C3312" s="4"/>
      <c r="D3312" s="50"/>
      <c r="E3312" s="51"/>
      <c r="F3312" s="51"/>
      <c r="G3312" s="52"/>
      <c r="H3312" s="51"/>
      <c r="I3312" s="53"/>
      <c r="J3312" s="4"/>
      <c r="O3312" s="12" t="str">
        <f t="shared" si="413"/>
        <v/>
      </c>
      <c r="Q3312" s="12" t="str">
        <f t="shared" si="414"/>
        <v/>
      </c>
      <c r="R3312" s="12" t="str">
        <f t="shared" si="415"/>
        <v/>
      </c>
      <c r="S3312" s="12" t="str">
        <f t="shared" si="416"/>
        <v/>
      </c>
      <c r="T3312" s="12" t="str">
        <f t="shared" si="417"/>
        <v/>
      </c>
      <c r="U3312" s="12" t="str">
        <f t="shared" si="418"/>
        <v/>
      </c>
      <c r="V3312" s="12" t="str">
        <f t="shared" si="412"/>
        <v/>
      </c>
      <c r="X3312" s="44" t="str">
        <f>IF($D3312="", "", IF(COUNTIF($D$11:$D3312, $D3312)&gt;1, "", $D3312))</f>
        <v/>
      </c>
      <c r="Z3312" s="12" t="str">
        <f>IF($X3312="", "", IF(COUNTIF('Page Categories'!$D$11:$D$1010, $X3312)&gt;0, "", MAX(Z$10:Z3311)+1))</f>
        <v/>
      </c>
      <c r="AB3312" s="44" t="str">
        <f t="shared" si="419"/>
        <v/>
      </c>
    </row>
    <row r="3313" spans="1:28" x14ac:dyDescent="0.25">
      <c r="A3313" s="4"/>
      <c r="B3313" s="44" t="str">
        <f>IF($D3313="", "", IF(IFERROR(INDEX('Page Categories'!$E$11:$E$1010, MATCH($D3313, 'Page Categories'!$D$11:$D$1010, 0)), "")="", 'Page Categories'!$M$21, IFERROR(INDEX('Page Categories'!$E$11:$E$1010, MATCH($D3313, 'Page Categories'!$D$11:$D$1010, 0)), "")))</f>
        <v/>
      </c>
      <c r="C3313" s="4"/>
      <c r="D3313" s="50"/>
      <c r="E3313" s="51"/>
      <c r="F3313" s="51"/>
      <c r="G3313" s="52"/>
      <c r="H3313" s="51"/>
      <c r="I3313" s="53"/>
      <c r="J3313" s="4"/>
      <c r="O3313" s="12" t="str">
        <f t="shared" si="413"/>
        <v/>
      </c>
      <c r="Q3313" s="12" t="str">
        <f t="shared" si="414"/>
        <v/>
      </c>
      <c r="R3313" s="12" t="str">
        <f t="shared" si="415"/>
        <v/>
      </c>
      <c r="S3313" s="12" t="str">
        <f t="shared" si="416"/>
        <v/>
      </c>
      <c r="T3313" s="12" t="str">
        <f t="shared" si="417"/>
        <v/>
      </c>
      <c r="U3313" s="12" t="str">
        <f t="shared" si="418"/>
        <v/>
      </c>
      <c r="V3313" s="12" t="str">
        <f t="shared" si="412"/>
        <v/>
      </c>
      <c r="X3313" s="44" t="str">
        <f>IF($D3313="", "", IF(COUNTIF($D$11:$D3313, $D3313)&gt;1, "", $D3313))</f>
        <v/>
      </c>
      <c r="Z3313" s="12" t="str">
        <f>IF($X3313="", "", IF(COUNTIF('Page Categories'!$D$11:$D$1010, $X3313)&gt;0, "", MAX(Z$10:Z3312)+1))</f>
        <v/>
      </c>
      <c r="AB3313" s="44" t="str">
        <f t="shared" si="419"/>
        <v/>
      </c>
    </row>
    <row r="3314" spans="1:28" x14ac:dyDescent="0.25">
      <c r="A3314" s="4"/>
      <c r="B3314" s="44" t="str">
        <f>IF($D3314="", "", IF(IFERROR(INDEX('Page Categories'!$E$11:$E$1010, MATCH($D3314, 'Page Categories'!$D$11:$D$1010, 0)), "")="", 'Page Categories'!$M$21, IFERROR(INDEX('Page Categories'!$E$11:$E$1010, MATCH($D3314, 'Page Categories'!$D$11:$D$1010, 0)), "")))</f>
        <v/>
      </c>
      <c r="C3314" s="4"/>
      <c r="D3314" s="50"/>
      <c r="E3314" s="51"/>
      <c r="F3314" s="51"/>
      <c r="G3314" s="52"/>
      <c r="H3314" s="51"/>
      <c r="I3314" s="53"/>
      <c r="J3314" s="4"/>
      <c r="O3314" s="12" t="str">
        <f t="shared" si="413"/>
        <v/>
      </c>
      <c r="Q3314" s="12" t="str">
        <f t="shared" si="414"/>
        <v/>
      </c>
      <c r="R3314" s="12" t="str">
        <f t="shared" si="415"/>
        <v/>
      </c>
      <c r="S3314" s="12" t="str">
        <f t="shared" si="416"/>
        <v/>
      </c>
      <c r="T3314" s="12" t="str">
        <f t="shared" si="417"/>
        <v/>
      </c>
      <c r="U3314" s="12" t="str">
        <f t="shared" si="418"/>
        <v/>
      </c>
      <c r="V3314" s="12" t="str">
        <f t="shared" si="412"/>
        <v/>
      </c>
      <c r="X3314" s="44" t="str">
        <f>IF($D3314="", "", IF(COUNTIF($D$11:$D3314, $D3314)&gt;1, "", $D3314))</f>
        <v/>
      </c>
      <c r="Z3314" s="12" t="str">
        <f>IF($X3314="", "", IF(COUNTIF('Page Categories'!$D$11:$D$1010, $X3314)&gt;0, "", MAX(Z$10:Z3313)+1))</f>
        <v/>
      </c>
      <c r="AB3314" s="44" t="str">
        <f t="shared" si="419"/>
        <v/>
      </c>
    </row>
    <row r="3315" spans="1:28" x14ac:dyDescent="0.25">
      <c r="A3315" s="4"/>
      <c r="B3315" s="44" t="str">
        <f>IF($D3315="", "", IF(IFERROR(INDEX('Page Categories'!$E$11:$E$1010, MATCH($D3315, 'Page Categories'!$D$11:$D$1010, 0)), "")="", 'Page Categories'!$M$21, IFERROR(INDEX('Page Categories'!$E$11:$E$1010, MATCH($D3315, 'Page Categories'!$D$11:$D$1010, 0)), "")))</f>
        <v/>
      </c>
      <c r="C3315" s="4"/>
      <c r="D3315" s="50"/>
      <c r="E3315" s="51"/>
      <c r="F3315" s="51"/>
      <c r="G3315" s="52"/>
      <c r="H3315" s="51"/>
      <c r="I3315" s="53"/>
      <c r="J3315" s="4"/>
      <c r="O3315" s="12" t="str">
        <f t="shared" si="413"/>
        <v/>
      </c>
      <c r="Q3315" s="12" t="str">
        <f t="shared" si="414"/>
        <v/>
      </c>
      <c r="R3315" s="12" t="str">
        <f t="shared" si="415"/>
        <v/>
      </c>
      <c r="S3315" s="12" t="str">
        <f t="shared" si="416"/>
        <v/>
      </c>
      <c r="T3315" s="12" t="str">
        <f t="shared" si="417"/>
        <v/>
      </c>
      <c r="U3315" s="12" t="str">
        <f t="shared" si="418"/>
        <v/>
      </c>
      <c r="V3315" s="12" t="str">
        <f t="shared" si="412"/>
        <v/>
      </c>
      <c r="X3315" s="44" t="str">
        <f>IF($D3315="", "", IF(COUNTIF($D$11:$D3315, $D3315)&gt;1, "", $D3315))</f>
        <v/>
      </c>
      <c r="Z3315" s="12" t="str">
        <f>IF($X3315="", "", IF(COUNTIF('Page Categories'!$D$11:$D$1010, $X3315)&gt;0, "", MAX(Z$10:Z3314)+1))</f>
        <v/>
      </c>
      <c r="AB3315" s="44" t="str">
        <f t="shared" si="419"/>
        <v/>
      </c>
    </row>
    <row r="3316" spans="1:28" x14ac:dyDescent="0.25">
      <c r="A3316" s="4"/>
      <c r="B3316" s="44" t="str">
        <f>IF($D3316="", "", IF(IFERROR(INDEX('Page Categories'!$E$11:$E$1010, MATCH($D3316, 'Page Categories'!$D$11:$D$1010, 0)), "")="", 'Page Categories'!$M$21, IFERROR(INDEX('Page Categories'!$E$11:$E$1010, MATCH($D3316, 'Page Categories'!$D$11:$D$1010, 0)), "")))</f>
        <v/>
      </c>
      <c r="C3316" s="4"/>
      <c r="D3316" s="50"/>
      <c r="E3316" s="51"/>
      <c r="F3316" s="51"/>
      <c r="G3316" s="52"/>
      <c r="H3316" s="51"/>
      <c r="I3316" s="53"/>
      <c r="J3316" s="4"/>
      <c r="O3316" s="12" t="str">
        <f t="shared" si="413"/>
        <v/>
      </c>
      <c r="Q3316" s="12" t="str">
        <f t="shared" si="414"/>
        <v/>
      </c>
      <c r="R3316" s="12" t="str">
        <f t="shared" si="415"/>
        <v/>
      </c>
      <c r="S3316" s="12" t="str">
        <f t="shared" si="416"/>
        <v/>
      </c>
      <c r="T3316" s="12" t="str">
        <f t="shared" si="417"/>
        <v/>
      </c>
      <c r="U3316" s="12" t="str">
        <f t="shared" si="418"/>
        <v/>
      </c>
      <c r="V3316" s="12" t="str">
        <f t="shared" si="412"/>
        <v/>
      </c>
      <c r="X3316" s="44" t="str">
        <f>IF($D3316="", "", IF(COUNTIF($D$11:$D3316, $D3316)&gt;1, "", $D3316))</f>
        <v/>
      </c>
      <c r="Z3316" s="12" t="str">
        <f>IF($X3316="", "", IF(COUNTIF('Page Categories'!$D$11:$D$1010, $X3316)&gt;0, "", MAX(Z$10:Z3315)+1))</f>
        <v/>
      </c>
      <c r="AB3316" s="44" t="str">
        <f t="shared" si="419"/>
        <v/>
      </c>
    </row>
    <row r="3317" spans="1:28" x14ac:dyDescent="0.25">
      <c r="A3317" s="4"/>
      <c r="B3317" s="44" t="str">
        <f>IF($D3317="", "", IF(IFERROR(INDEX('Page Categories'!$E$11:$E$1010, MATCH($D3317, 'Page Categories'!$D$11:$D$1010, 0)), "")="", 'Page Categories'!$M$21, IFERROR(INDEX('Page Categories'!$E$11:$E$1010, MATCH($D3317, 'Page Categories'!$D$11:$D$1010, 0)), "")))</f>
        <v/>
      </c>
      <c r="C3317" s="4"/>
      <c r="D3317" s="50"/>
      <c r="E3317" s="51"/>
      <c r="F3317" s="51"/>
      <c r="G3317" s="52"/>
      <c r="H3317" s="51"/>
      <c r="I3317" s="53"/>
      <c r="J3317" s="4"/>
      <c r="O3317" s="12" t="str">
        <f t="shared" si="413"/>
        <v/>
      </c>
      <c r="Q3317" s="12" t="str">
        <f t="shared" si="414"/>
        <v/>
      </c>
      <c r="R3317" s="12" t="str">
        <f t="shared" si="415"/>
        <v/>
      </c>
      <c r="S3317" s="12" t="str">
        <f t="shared" si="416"/>
        <v/>
      </c>
      <c r="T3317" s="12" t="str">
        <f t="shared" si="417"/>
        <v/>
      </c>
      <c r="U3317" s="12" t="str">
        <f t="shared" si="418"/>
        <v/>
      </c>
      <c r="V3317" s="12" t="str">
        <f t="shared" si="412"/>
        <v/>
      </c>
      <c r="X3317" s="44" t="str">
        <f>IF($D3317="", "", IF(COUNTIF($D$11:$D3317, $D3317)&gt;1, "", $D3317))</f>
        <v/>
      </c>
      <c r="Z3317" s="12" t="str">
        <f>IF($X3317="", "", IF(COUNTIF('Page Categories'!$D$11:$D$1010, $X3317)&gt;0, "", MAX(Z$10:Z3316)+1))</f>
        <v/>
      </c>
      <c r="AB3317" s="44" t="str">
        <f t="shared" si="419"/>
        <v/>
      </c>
    </row>
    <row r="3318" spans="1:28" x14ac:dyDescent="0.25">
      <c r="A3318" s="4"/>
      <c r="B3318" s="44" t="str">
        <f>IF($D3318="", "", IF(IFERROR(INDEX('Page Categories'!$E$11:$E$1010, MATCH($D3318, 'Page Categories'!$D$11:$D$1010, 0)), "")="", 'Page Categories'!$M$21, IFERROR(INDEX('Page Categories'!$E$11:$E$1010, MATCH($D3318, 'Page Categories'!$D$11:$D$1010, 0)), "")))</f>
        <v/>
      </c>
      <c r="C3318" s="4"/>
      <c r="D3318" s="50"/>
      <c r="E3318" s="51"/>
      <c r="F3318" s="51"/>
      <c r="G3318" s="52"/>
      <c r="H3318" s="51"/>
      <c r="I3318" s="53"/>
      <c r="J3318" s="4"/>
      <c r="O3318" s="12" t="str">
        <f t="shared" si="413"/>
        <v/>
      </c>
      <c r="Q3318" s="12" t="str">
        <f t="shared" si="414"/>
        <v/>
      </c>
      <c r="R3318" s="12" t="str">
        <f t="shared" si="415"/>
        <v/>
      </c>
      <c r="S3318" s="12" t="str">
        <f t="shared" si="416"/>
        <v/>
      </c>
      <c r="T3318" s="12" t="str">
        <f t="shared" si="417"/>
        <v/>
      </c>
      <c r="U3318" s="12" t="str">
        <f t="shared" si="418"/>
        <v/>
      </c>
      <c r="V3318" s="12" t="str">
        <f t="shared" si="412"/>
        <v/>
      </c>
      <c r="X3318" s="44" t="str">
        <f>IF($D3318="", "", IF(COUNTIF($D$11:$D3318, $D3318)&gt;1, "", $D3318))</f>
        <v/>
      </c>
      <c r="Z3318" s="12" t="str">
        <f>IF($X3318="", "", IF(COUNTIF('Page Categories'!$D$11:$D$1010, $X3318)&gt;0, "", MAX(Z$10:Z3317)+1))</f>
        <v/>
      </c>
      <c r="AB3318" s="44" t="str">
        <f t="shared" si="419"/>
        <v/>
      </c>
    </row>
    <row r="3319" spans="1:28" x14ac:dyDescent="0.25">
      <c r="A3319" s="4"/>
      <c r="B3319" s="44" t="str">
        <f>IF($D3319="", "", IF(IFERROR(INDEX('Page Categories'!$E$11:$E$1010, MATCH($D3319, 'Page Categories'!$D$11:$D$1010, 0)), "")="", 'Page Categories'!$M$21, IFERROR(INDEX('Page Categories'!$E$11:$E$1010, MATCH($D3319, 'Page Categories'!$D$11:$D$1010, 0)), "")))</f>
        <v/>
      </c>
      <c r="C3319" s="4"/>
      <c r="D3319" s="50"/>
      <c r="E3319" s="51"/>
      <c r="F3319" s="51"/>
      <c r="G3319" s="52"/>
      <c r="H3319" s="51"/>
      <c r="I3319" s="53"/>
      <c r="J3319" s="4"/>
      <c r="O3319" s="12" t="str">
        <f t="shared" si="413"/>
        <v/>
      </c>
      <c r="Q3319" s="12" t="str">
        <f t="shared" si="414"/>
        <v/>
      </c>
      <c r="R3319" s="12" t="str">
        <f t="shared" si="415"/>
        <v/>
      </c>
      <c r="S3319" s="12" t="str">
        <f t="shared" si="416"/>
        <v/>
      </c>
      <c r="T3319" s="12" t="str">
        <f t="shared" si="417"/>
        <v/>
      </c>
      <c r="U3319" s="12" t="str">
        <f t="shared" si="418"/>
        <v/>
      </c>
      <c r="V3319" s="12" t="str">
        <f t="shared" si="412"/>
        <v/>
      </c>
      <c r="X3319" s="44" t="str">
        <f>IF($D3319="", "", IF(COUNTIF($D$11:$D3319, $D3319)&gt;1, "", $D3319))</f>
        <v/>
      </c>
      <c r="Z3319" s="12" t="str">
        <f>IF($X3319="", "", IF(COUNTIF('Page Categories'!$D$11:$D$1010, $X3319)&gt;0, "", MAX(Z$10:Z3318)+1))</f>
        <v/>
      </c>
      <c r="AB3319" s="44" t="str">
        <f t="shared" si="419"/>
        <v/>
      </c>
    </row>
    <row r="3320" spans="1:28" x14ac:dyDescent="0.25">
      <c r="A3320" s="4"/>
      <c r="B3320" s="44" t="str">
        <f>IF($D3320="", "", IF(IFERROR(INDEX('Page Categories'!$E$11:$E$1010, MATCH($D3320, 'Page Categories'!$D$11:$D$1010, 0)), "")="", 'Page Categories'!$M$21, IFERROR(INDEX('Page Categories'!$E$11:$E$1010, MATCH($D3320, 'Page Categories'!$D$11:$D$1010, 0)), "")))</f>
        <v/>
      </c>
      <c r="C3320" s="4"/>
      <c r="D3320" s="50"/>
      <c r="E3320" s="51"/>
      <c r="F3320" s="51"/>
      <c r="G3320" s="52"/>
      <c r="H3320" s="51"/>
      <c r="I3320" s="53"/>
      <c r="J3320" s="4"/>
      <c r="O3320" s="12" t="str">
        <f t="shared" si="413"/>
        <v/>
      </c>
      <c r="Q3320" s="12" t="str">
        <f t="shared" si="414"/>
        <v/>
      </c>
      <c r="R3320" s="12" t="str">
        <f t="shared" si="415"/>
        <v/>
      </c>
      <c r="S3320" s="12" t="str">
        <f t="shared" si="416"/>
        <v/>
      </c>
      <c r="T3320" s="12" t="str">
        <f t="shared" si="417"/>
        <v/>
      </c>
      <c r="U3320" s="12" t="str">
        <f t="shared" si="418"/>
        <v/>
      </c>
      <c r="V3320" s="12" t="str">
        <f t="shared" si="412"/>
        <v/>
      </c>
      <c r="X3320" s="44" t="str">
        <f>IF($D3320="", "", IF(COUNTIF($D$11:$D3320, $D3320)&gt;1, "", $D3320))</f>
        <v/>
      </c>
      <c r="Z3320" s="12" t="str">
        <f>IF($X3320="", "", IF(COUNTIF('Page Categories'!$D$11:$D$1010, $X3320)&gt;0, "", MAX(Z$10:Z3319)+1))</f>
        <v/>
      </c>
      <c r="AB3320" s="44" t="str">
        <f t="shared" si="419"/>
        <v/>
      </c>
    </row>
    <row r="3321" spans="1:28" x14ac:dyDescent="0.25">
      <c r="A3321" s="4"/>
      <c r="B3321" s="44" t="str">
        <f>IF($D3321="", "", IF(IFERROR(INDEX('Page Categories'!$E$11:$E$1010, MATCH($D3321, 'Page Categories'!$D$11:$D$1010, 0)), "")="", 'Page Categories'!$M$21, IFERROR(INDEX('Page Categories'!$E$11:$E$1010, MATCH($D3321, 'Page Categories'!$D$11:$D$1010, 0)), "")))</f>
        <v/>
      </c>
      <c r="C3321" s="4"/>
      <c r="D3321" s="50"/>
      <c r="E3321" s="51"/>
      <c r="F3321" s="51"/>
      <c r="G3321" s="52"/>
      <c r="H3321" s="51"/>
      <c r="I3321" s="53"/>
      <c r="J3321" s="4"/>
      <c r="O3321" s="12" t="str">
        <f t="shared" si="413"/>
        <v/>
      </c>
      <c r="Q3321" s="12" t="str">
        <f t="shared" si="414"/>
        <v/>
      </c>
      <c r="R3321" s="12" t="str">
        <f t="shared" si="415"/>
        <v/>
      </c>
      <c r="S3321" s="12" t="str">
        <f t="shared" si="416"/>
        <v/>
      </c>
      <c r="T3321" s="12" t="str">
        <f t="shared" si="417"/>
        <v/>
      </c>
      <c r="U3321" s="12" t="str">
        <f t="shared" si="418"/>
        <v/>
      </c>
      <c r="V3321" s="12" t="str">
        <f t="shared" si="412"/>
        <v/>
      </c>
      <c r="X3321" s="44" t="str">
        <f>IF($D3321="", "", IF(COUNTIF($D$11:$D3321, $D3321)&gt;1, "", $D3321))</f>
        <v/>
      </c>
      <c r="Z3321" s="12" t="str">
        <f>IF($X3321="", "", IF(COUNTIF('Page Categories'!$D$11:$D$1010, $X3321)&gt;0, "", MAX(Z$10:Z3320)+1))</f>
        <v/>
      </c>
      <c r="AB3321" s="44" t="str">
        <f t="shared" si="419"/>
        <v/>
      </c>
    </row>
    <row r="3322" spans="1:28" x14ac:dyDescent="0.25">
      <c r="A3322" s="4"/>
      <c r="B3322" s="44" t="str">
        <f>IF($D3322="", "", IF(IFERROR(INDEX('Page Categories'!$E$11:$E$1010, MATCH($D3322, 'Page Categories'!$D$11:$D$1010, 0)), "")="", 'Page Categories'!$M$21, IFERROR(INDEX('Page Categories'!$E$11:$E$1010, MATCH($D3322, 'Page Categories'!$D$11:$D$1010, 0)), "")))</f>
        <v/>
      </c>
      <c r="C3322" s="4"/>
      <c r="D3322" s="50"/>
      <c r="E3322" s="51"/>
      <c r="F3322" s="51"/>
      <c r="G3322" s="52"/>
      <c r="H3322" s="51"/>
      <c r="I3322" s="53"/>
      <c r="J3322" s="4"/>
      <c r="O3322" s="12" t="str">
        <f t="shared" si="413"/>
        <v/>
      </c>
      <c r="Q3322" s="12" t="str">
        <f t="shared" si="414"/>
        <v/>
      </c>
      <c r="R3322" s="12" t="str">
        <f t="shared" si="415"/>
        <v/>
      </c>
      <c r="S3322" s="12" t="str">
        <f t="shared" si="416"/>
        <v/>
      </c>
      <c r="T3322" s="12" t="str">
        <f t="shared" si="417"/>
        <v/>
      </c>
      <c r="U3322" s="12" t="str">
        <f t="shared" si="418"/>
        <v/>
      </c>
      <c r="V3322" s="12" t="str">
        <f t="shared" si="412"/>
        <v/>
      </c>
      <c r="X3322" s="44" t="str">
        <f>IF($D3322="", "", IF(COUNTIF($D$11:$D3322, $D3322)&gt;1, "", $D3322))</f>
        <v/>
      </c>
      <c r="Z3322" s="12" t="str">
        <f>IF($X3322="", "", IF(COUNTIF('Page Categories'!$D$11:$D$1010, $X3322)&gt;0, "", MAX(Z$10:Z3321)+1))</f>
        <v/>
      </c>
      <c r="AB3322" s="44" t="str">
        <f t="shared" si="419"/>
        <v/>
      </c>
    </row>
    <row r="3323" spans="1:28" x14ac:dyDescent="0.25">
      <c r="A3323" s="4"/>
      <c r="B3323" s="44" t="str">
        <f>IF($D3323="", "", IF(IFERROR(INDEX('Page Categories'!$E$11:$E$1010, MATCH($D3323, 'Page Categories'!$D$11:$D$1010, 0)), "")="", 'Page Categories'!$M$21, IFERROR(INDEX('Page Categories'!$E$11:$E$1010, MATCH($D3323, 'Page Categories'!$D$11:$D$1010, 0)), "")))</f>
        <v/>
      </c>
      <c r="C3323" s="4"/>
      <c r="D3323" s="50"/>
      <c r="E3323" s="51"/>
      <c r="F3323" s="51"/>
      <c r="G3323" s="52"/>
      <c r="H3323" s="51"/>
      <c r="I3323" s="53"/>
      <c r="J3323" s="4"/>
      <c r="O3323" s="12" t="str">
        <f t="shared" si="413"/>
        <v/>
      </c>
      <c r="Q3323" s="12" t="str">
        <f t="shared" si="414"/>
        <v/>
      </c>
      <c r="R3323" s="12" t="str">
        <f t="shared" si="415"/>
        <v/>
      </c>
      <c r="S3323" s="12" t="str">
        <f t="shared" si="416"/>
        <v/>
      </c>
      <c r="T3323" s="12" t="str">
        <f t="shared" si="417"/>
        <v/>
      </c>
      <c r="U3323" s="12" t="str">
        <f t="shared" si="418"/>
        <v/>
      </c>
      <c r="V3323" s="12" t="str">
        <f t="shared" si="412"/>
        <v/>
      </c>
      <c r="X3323" s="44" t="str">
        <f>IF($D3323="", "", IF(COUNTIF($D$11:$D3323, $D3323)&gt;1, "", $D3323))</f>
        <v/>
      </c>
      <c r="Z3323" s="12" t="str">
        <f>IF($X3323="", "", IF(COUNTIF('Page Categories'!$D$11:$D$1010, $X3323)&gt;0, "", MAX(Z$10:Z3322)+1))</f>
        <v/>
      </c>
      <c r="AB3323" s="44" t="str">
        <f t="shared" si="419"/>
        <v/>
      </c>
    </row>
    <row r="3324" spans="1:28" x14ac:dyDescent="0.25">
      <c r="A3324" s="4"/>
      <c r="B3324" s="44" t="str">
        <f>IF($D3324="", "", IF(IFERROR(INDEX('Page Categories'!$E$11:$E$1010, MATCH($D3324, 'Page Categories'!$D$11:$D$1010, 0)), "")="", 'Page Categories'!$M$21, IFERROR(INDEX('Page Categories'!$E$11:$E$1010, MATCH($D3324, 'Page Categories'!$D$11:$D$1010, 0)), "")))</f>
        <v/>
      </c>
      <c r="C3324" s="4"/>
      <c r="D3324" s="50"/>
      <c r="E3324" s="51"/>
      <c r="F3324" s="51"/>
      <c r="G3324" s="52"/>
      <c r="H3324" s="51"/>
      <c r="I3324" s="53"/>
      <c r="J3324" s="4"/>
      <c r="O3324" s="12" t="str">
        <f t="shared" si="413"/>
        <v/>
      </c>
      <c r="Q3324" s="12" t="str">
        <f t="shared" si="414"/>
        <v/>
      </c>
      <c r="R3324" s="12" t="str">
        <f t="shared" si="415"/>
        <v/>
      </c>
      <c r="S3324" s="12" t="str">
        <f t="shared" si="416"/>
        <v/>
      </c>
      <c r="T3324" s="12" t="str">
        <f t="shared" si="417"/>
        <v/>
      </c>
      <c r="U3324" s="12" t="str">
        <f t="shared" si="418"/>
        <v/>
      </c>
      <c r="V3324" s="12" t="str">
        <f t="shared" si="412"/>
        <v/>
      </c>
      <c r="X3324" s="44" t="str">
        <f>IF($D3324="", "", IF(COUNTIF($D$11:$D3324, $D3324)&gt;1, "", $D3324))</f>
        <v/>
      </c>
      <c r="Z3324" s="12" t="str">
        <f>IF($X3324="", "", IF(COUNTIF('Page Categories'!$D$11:$D$1010, $X3324)&gt;0, "", MAX(Z$10:Z3323)+1))</f>
        <v/>
      </c>
      <c r="AB3324" s="44" t="str">
        <f t="shared" si="419"/>
        <v/>
      </c>
    </row>
    <row r="3325" spans="1:28" x14ac:dyDescent="0.25">
      <c r="A3325" s="4"/>
      <c r="B3325" s="44" t="str">
        <f>IF($D3325="", "", IF(IFERROR(INDEX('Page Categories'!$E$11:$E$1010, MATCH($D3325, 'Page Categories'!$D$11:$D$1010, 0)), "")="", 'Page Categories'!$M$21, IFERROR(INDEX('Page Categories'!$E$11:$E$1010, MATCH($D3325, 'Page Categories'!$D$11:$D$1010, 0)), "")))</f>
        <v/>
      </c>
      <c r="C3325" s="4"/>
      <c r="D3325" s="50"/>
      <c r="E3325" s="51"/>
      <c r="F3325" s="51"/>
      <c r="G3325" s="52"/>
      <c r="H3325" s="51"/>
      <c r="I3325" s="53"/>
      <c r="J3325" s="4"/>
      <c r="O3325" s="12" t="str">
        <f t="shared" si="413"/>
        <v/>
      </c>
      <c r="Q3325" s="12" t="str">
        <f t="shared" si="414"/>
        <v/>
      </c>
      <c r="R3325" s="12" t="str">
        <f t="shared" si="415"/>
        <v/>
      </c>
      <c r="S3325" s="12" t="str">
        <f t="shared" si="416"/>
        <v/>
      </c>
      <c r="T3325" s="12" t="str">
        <f t="shared" si="417"/>
        <v/>
      </c>
      <c r="U3325" s="12" t="str">
        <f t="shared" si="418"/>
        <v/>
      </c>
      <c r="V3325" s="12" t="str">
        <f t="shared" si="412"/>
        <v/>
      </c>
      <c r="X3325" s="44" t="str">
        <f>IF($D3325="", "", IF(COUNTIF($D$11:$D3325, $D3325)&gt;1, "", $D3325))</f>
        <v/>
      </c>
      <c r="Z3325" s="12" t="str">
        <f>IF($X3325="", "", IF(COUNTIF('Page Categories'!$D$11:$D$1010, $X3325)&gt;0, "", MAX(Z$10:Z3324)+1))</f>
        <v/>
      </c>
      <c r="AB3325" s="44" t="str">
        <f t="shared" si="419"/>
        <v/>
      </c>
    </row>
    <row r="3326" spans="1:28" x14ac:dyDescent="0.25">
      <c r="A3326" s="4"/>
      <c r="B3326" s="44" t="str">
        <f>IF($D3326="", "", IF(IFERROR(INDEX('Page Categories'!$E$11:$E$1010, MATCH($D3326, 'Page Categories'!$D$11:$D$1010, 0)), "")="", 'Page Categories'!$M$21, IFERROR(INDEX('Page Categories'!$E$11:$E$1010, MATCH($D3326, 'Page Categories'!$D$11:$D$1010, 0)), "")))</f>
        <v/>
      </c>
      <c r="C3326" s="4"/>
      <c r="D3326" s="50"/>
      <c r="E3326" s="51"/>
      <c r="F3326" s="51"/>
      <c r="G3326" s="52"/>
      <c r="H3326" s="51"/>
      <c r="I3326" s="53"/>
      <c r="J3326" s="4"/>
      <c r="O3326" s="12" t="str">
        <f t="shared" si="413"/>
        <v/>
      </c>
      <c r="Q3326" s="12" t="str">
        <f t="shared" si="414"/>
        <v/>
      </c>
      <c r="R3326" s="12" t="str">
        <f t="shared" si="415"/>
        <v/>
      </c>
      <c r="S3326" s="12" t="str">
        <f t="shared" si="416"/>
        <v/>
      </c>
      <c r="T3326" s="12" t="str">
        <f t="shared" si="417"/>
        <v/>
      </c>
      <c r="U3326" s="12" t="str">
        <f t="shared" si="418"/>
        <v/>
      </c>
      <c r="V3326" s="12" t="str">
        <f t="shared" si="412"/>
        <v/>
      </c>
      <c r="X3326" s="44" t="str">
        <f>IF($D3326="", "", IF(COUNTIF($D$11:$D3326, $D3326)&gt;1, "", $D3326))</f>
        <v/>
      </c>
      <c r="Z3326" s="12" t="str">
        <f>IF($X3326="", "", IF(COUNTIF('Page Categories'!$D$11:$D$1010, $X3326)&gt;0, "", MAX(Z$10:Z3325)+1))</f>
        <v/>
      </c>
      <c r="AB3326" s="44" t="str">
        <f t="shared" si="419"/>
        <v/>
      </c>
    </row>
    <row r="3327" spans="1:28" x14ac:dyDescent="0.25">
      <c r="A3327" s="4"/>
      <c r="B3327" s="44" t="str">
        <f>IF($D3327="", "", IF(IFERROR(INDEX('Page Categories'!$E$11:$E$1010, MATCH($D3327, 'Page Categories'!$D$11:$D$1010, 0)), "")="", 'Page Categories'!$M$21, IFERROR(INDEX('Page Categories'!$E$11:$E$1010, MATCH($D3327, 'Page Categories'!$D$11:$D$1010, 0)), "")))</f>
        <v/>
      </c>
      <c r="C3327" s="4"/>
      <c r="D3327" s="50"/>
      <c r="E3327" s="51"/>
      <c r="F3327" s="51"/>
      <c r="G3327" s="52"/>
      <c r="H3327" s="51"/>
      <c r="I3327" s="53"/>
      <c r="J3327" s="4"/>
      <c r="O3327" s="12" t="str">
        <f t="shared" si="413"/>
        <v/>
      </c>
      <c r="Q3327" s="12" t="str">
        <f t="shared" si="414"/>
        <v/>
      </c>
      <c r="R3327" s="12" t="str">
        <f t="shared" si="415"/>
        <v/>
      </c>
      <c r="S3327" s="12" t="str">
        <f t="shared" si="416"/>
        <v/>
      </c>
      <c r="T3327" s="12" t="str">
        <f t="shared" si="417"/>
        <v/>
      </c>
      <c r="U3327" s="12" t="str">
        <f t="shared" si="418"/>
        <v/>
      </c>
      <c r="V3327" s="12" t="str">
        <f t="shared" si="412"/>
        <v/>
      </c>
      <c r="X3327" s="44" t="str">
        <f>IF($D3327="", "", IF(COUNTIF($D$11:$D3327, $D3327)&gt;1, "", $D3327))</f>
        <v/>
      </c>
      <c r="Z3327" s="12" t="str">
        <f>IF($X3327="", "", IF(COUNTIF('Page Categories'!$D$11:$D$1010, $X3327)&gt;0, "", MAX(Z$10:Z3326)+1))</f>
        <v/>
      </c>
      <c r="AB3327" s="44" t="str">
        <f t="shared" si="419"/>
        <v/>
      </c>
    </row>
    <row r="3328" spans="1:28" x14ac:dyDescent="0.25">
      <c r="A3328" s="4"/>
      <c r="B3328" s="44" t="str">
        <f>IF($D3328="", "", IF(IFERROR(INDEX('Page Categories'!$E$11:$E$1010, MATCH($D3328, 'Page Categories'!$D$11:$D$1010, 0)), "")="", 'Page Categories'!$M$21, IFERROR(INDEX('Page Categories'!$E$11:$E$1010, MATCH($D3328, 'Page Categories'!$D$11:$D$1010, 0)), "")))</f>
        <v/>
      </c>
      <c r="C3328" s="4"/>
      <c r="D3328" s="50"/>
      <c r="E3328" s="51"/>
      <c r="F3328" s="51"/>
      <c r="G3328" s="52"/>
      <c r="H3328" s="51"/>
      <c r="I3328" s="53"/>
      <c r="J3328" s="4"/>
      <c r="O3328" s="12" t="str">
        <f t="shared" si="413"/>
        <v/>
      </c>
      <c r="Q3328" s="12" t="str">
        <f t="shared" si="414"/>
        <v/>
      </c>
      <c r="R3328" s="12" t="str">
        <f t="shared" si="415"/>
        <v/>
      </c>
      <c r="S3328" s="12" t="str">
        <f t="shared" si="416"/>
        <v/>
      </c>
      <c r="T3328" s="12" t="str">
        <f t="shared" si="417"/>
        <v/>
      </c>
      <c r="U3328" s="12" t="str">
        <f t="shared" si="418"/>
        <v/>
      </c>
      <c r="V3328" s="12" t="str">
        <f t="shared" si="412"/>
        <v/>
      </c>
      <c r="X3328" s="44" t="str">
        <f>IF($D3328="", "", IF(COUNTIF($D$11:$D3328, $D3328)&gt;1, "", $D3328))</f>
        <v/>
      </c>
      <c r="Z3328" s="12" t="str">
        <f>IF($X3328="", "", IF(COUNTIF('Page Categories'!$D$11:$D$1010, $X3328)&gt;0, "", MAX(Z$10:Z3327)+1))</f>
        <v/>
      </c>
      <c r="AB3328" s="44" t="str">
        <f t="shared" si="419"/>
        <v/>
      </c>
    </row>
    <row r="3329" spans="1:28" x14ac:dyDescent="0.25">
      <c r="A3329" s="4"/>
      <c r="B3329" s="44" t="str">
        <f>IF($D3329="", "", IF(IFERROR(INDEX('Page Categories'!$E$11:$E$1010, MATCH($D3329, 'Page Categories'!$D$11:$D$1010, 0)), "")="", 'Page Categories'!$M$21, IFERROR(INDEX('Page Categories'!$E$11:$E$1010, MATCH($D3329, 'Page Categories'!$D$11:$D$1010, 0)), "")))</f>
        <v/>
      </c>
      <c r="C3329" s="4"/>
      <c r="D3329" s="50"/>
      <c r="E3329" s="51"/>
      <c r="F3329" s="51"/>
      <c r="G3329" s="52"/>
      <c r="H3329" s="51"/>
      <c r="I3329" s="53"/>
      <c r="J3329" s="4"/>
      <c r="O3329" s="12" t="str">
        <f t="shared" si="413"/>
        <v/>
      </c>
      <c r="Q3329" s="12" t="str">
        <f t="shared" si="414"/>
        <v/>
      </c>
      <c r="R3329" s="12" t="str">
        <f t="shared" si="415"/>
        <v/>
      </c>
      <c r="S3329" s="12" t="str">
        <f t="shared" si="416"/>
        <v/>
      </c>
      <c r="T3329" s="12" t="str">
        <f t="shared" si="417"/>
        <v/>
      </c>
      <c r="U3329" s="12" t="str">
        <f t="shared" si="418"/>
        <v/>
      </c>
      <c r="V3329" s="12" t="str">
        <f t="shared" si="412"/>
        <v/>
      </c>
      <c r="X3329" s="44" t="str">
        <f>IF($D3329="", "", IF(COUNTIF($D$11:$D3329, $D3329)&gt;1, "", $D3329))</f>
        <v/>
      </c>
      <c r="Z3329" s="12" t="str">
        <f>IF($X3329="", "", IF(COUNTIF('Page Categories'!$D$11:$D$1010, $X3329)&gt;0, "", MAX(Z$10:Z3328)+1))</f>
        <v/>
      </c>
      <c r="AB3329" s="44" t="str">
        <f t="shared" si="419"/>
        <v/>
      </c>
    </row>
    <row r="3330" spans="1:28" x14ac:dyDescent="0.25">
      <c r="A3330" s="4"/>
      <c r="B3330" s="44" t="str">
        <f>IF($D3330="", "", IF(IFERROR(INDEX('Page Categories'!$E$11:$E$1010, MATCH($D3330, 'Page Categories'!$D$11:$D$1010, 0)), "")="", 'Page Categories'!$M$21, IFERROR(INDEX('Page Categories'!$E$11:$E$1010, MATCH($D3330, 'Page Categories'!$D$11:$D$1010, 0)), "")))</f>
        <v/>
      </c>
      <c r="C3330" s="4"/>
      <c r="D3330" s="50"/>
      <c r="E3330" s="51"/>
      <c r="F3330" s="51"/>
      <c r="G3330" s="52"/>
      <c r="H3330" s="51"/>
      <c r="I3330" s="53"/>
      <c r="J3330" s="4"/>
      <c r="O3330" s="12" t="str">
        <f t="shared" si="413"/>
        <v/>
      </c>
      <c r="Q3330" s="12" t="str">
        <f t="shared" si="414"/>
        <v/>
      </c>
      <c r="R3330" s="12" t="str">
        <f t="shared" si="415"/>
        <v/>
      </c>
      <c r="S3330" s="12" t="str">
        <f t="shared" si="416"/>
        <v/>
      </c>
      <c r="T3330" s="12" t="str">
        <f t="shared" si="417"/>
        <v/>
      </c>
      <c r="U3330" s="12" t="str">
        <f t="shared" si="418"/>
        <v/>
      </c>
      <c r="V3330" s="12" t="str">
        <f t="shared" si="412"/>
        <v/>
      </c>
      <c r="X3330" s="44" t="str">
        <f>IF($D3330="", "", IF(COUNTIF($D$11:$D3330, $D3330)&gt;1, "", $D3330))</f>
        <v/>
      </c>
      <c r="Z3330" s="12" t="str">
        <f>IF($X3330="", "", IF(COUNTIF('Page Categories'!$D$11:$D$1010, $X3330)&gt;0, "", MAX(Z$10:Z3329)+1))</f>
        <v/>
      </c>
      <c r="AB3330" s="44" t="str">
        <f t="shared" si="419"/>
        <v/>
      </c>
    </row>
    <row r="3331" spans="1:28" x14ac:dyDescent="0.25">
      <c r="A3331" s="4"/>
      <c r="B3331" s="44" t="str">
        <f>IF($D3331="", "", IF(IFERROR(INDEX('Page Categories'!$E$11:$E$1010, MATCH($D3331, 'Page Categories'!$D$11:$D$1010, 0)), "")="", 'Page Categories'!$M$21, IFERROR(INDEX('Page Categories'!$E$11:$E$1010, MATCH($D3331, 'Page Categories'!$D$11:$D$1010, 0)), "")))</f>
        <v/>
      </c>
      <c r="C3331" s="4"/>
      <c r="D3331" s="50"/>
      <c r="E3331" s="51"/>
      <c r="F3331" s="51"/>
      <c r="G3331" s="52"/>
      <c r="H3331" s="51"/>
      <c r="I3331" s="53"/>
      <c r="J3331" s="4"/>
      <c r="O3331" s="12" t="str">
        <f t="shared" si="413"/>
        <v/>
      </c>
      <c r="Q3331" s="12" t="str">
        <f t="shared" si="414"/>
        <v/>
      </c>
      <c r="R3331" s="12" t="str">
        <f t="shared" si="415"/>
        <v/>
      </c>
      <c r="S3331" s="12" t="str">
        <f t="shared" si="416"/>
        <v/>
      </c>
      <c r="T3331" s="12" t="str">
        <f t="shared" si="417"/>
        <v/>
      </c>
      <c r="U3331" s="12" t="str">
        <f t="shared" si="418"/>
        <v/>
      </c>
      <c r="V3331" s="12" t="str">
        <f t="shared" si="412"/>
        <v/>
      </c>
      <c r="X3331" s="44" t="str">
        <f>IF($D3331="", "", IF(COUNTIF($D$11:$D3331, $D3331)&gt;1, "", $D3331))</f>
        <v/>
      </c>
      <c r="Z3331" s="12" t="str">
        <f>IF($X3331="", "", IF(COUNTIF('Page Categories'!$D$11:$D$1010, $X3331)&gt;0, "", MAX(Z$10:Z3330)+1))</f>
        <v/>
      </c>
      <c r="AB3331" s="44" t="str">
        <f t="shared" si="419"/>
        <v/>
      </c>
    </row>
    <row r="3332" spans="1:28" x14ac:dyDescent="0.25">
      <c r="A3332" s="4"/>
      <c r="B3332" s="44" t="str">
        <f>IF($D3332="", "", IF(IFERROR(INDEX('Page Categories'!$E$11:$E$1010, MATCH($D3332, 'Page Categories'!$D$11:$D$1010, 0)), "")="", 'Page Categories'!$M$21, IFERROR(INDEX('Page Categories'!$E$11:$E$1010, MATCH($D3332, 'Page Categories'!$D$11:$D$1010, 0)), "")))</f>
        <v/>
      </c>
      <c r="C3332" s="4"/>
      <c r="D3332" s="50"/>
      <c r="E3332" s="51"/>
      <c r="F3332" s="51"/>
      <c r="G3332" s="52"/>
      <c r="H3332" s="51"/>
      <c r="I3332" s="53"/>
      <c r="J3332" s="4"/>
      <c r="O3332" s="12" t="str">
        <f t="shared" si="413"/>
        <v/>
      </c>
      <c r="Q3332" s="12" t="str">
        <f t="shared" si="414"/>
        <v/>
      </c>
      <c r="R3332" s="12" t="str">
        <f t="shared" si="415"/>
        <v/>
      </c>
      <c r="S3332" s="12" t="str">
        <f t="shared" si="416"/>
        <v/>
      </c>
      <c r="T3332" s="12" t="str">
        <f t="shared" si="417"/>
        <v/>
      </c>
      <c r="U3332" s="12" t="str">
        <f t="shared" si="418"/>
        <v/>
      </c>
      <c r="V3332" s="12" t="str">
        <f t="shared" si="412"/>
        <v/>
      </c>
      <c r="X3332" s="44" t="str">
        <f>IF($D3332="", "", IF(COUNTIF($D$11:$D3332, $D3332)&gt;1, "", $D3332))</f>
        <v/>
      </c>
      <c r="Z3332" s="12" t="str">
        <f>IF($X3332="", "", IF(COUNTIF('Page Categories'!$D$11:$D$1010, $X3332)&gt;0, "", MAX(Z$10:Z3331)+1))</f>
        <v/>
      </c>
      <c r="AB3332" s="44" t="str">
        <f t="shared" si="419"/>
        <v/>
      </c>
    </row>
    <row r="3333" spans="1:28" x14ac:dyDescent="0.25">
      <c r="A3333" s="4"/>
      <c r="B3333" s="44" t="str">
        <f>IF($D3333="", "", IF(IFERROR(INDEX('Page Categories'!$E$11:$E$1010, MATCH($D3333, 'Page Categories'!$D$11:$D$1010, 0)), "")="", 'Page Categories'!$M$21, IFERROR(INDEX('Page Categories'!$E$11:$E$1010, MATCH($D3333, 'Page Categories'!$D$11:$D$1010, 0)), "")))</f>
        <v/>
      </c>
      <c r="C3333" s="4"/>
      <c r="D3333" s="50"/>
      <c r="E3333" s="51"/>
      <c r="F3333" s="51"/>
      <c r="G3333" s="52"/>
      <c r="H3333" s="51"/>
      <c r="I3333" s="53"/>
      <c r="J3333" s="4"/>
      <c r="O3333" s="12" t="str">
        <f t="shared" si="413"/>
        <v/>
      </c>
      <c r="Q3333" s="12" t="str">
        <f t="shared" si="414"/>
        <v/>
      </c>
      <c r="R3333" s="12" t="str">
        <f t="shared" si="415"/>
        <v/>
      </c>
      <c r="S3333" s="12" t="str">
        <f t="shared" si="416"/>
        <v/>
      </c>
      <c r="T3333" s="12" t="str">
        <f t="shared" si="417"/>
        <v/>
      </c>
      <c r="U3333" s="12" t="str">
        <f t="shared" si="418"/>
        <v/>
      </c>
      <c r="V3333" s="12" t="str">
        <f t="shared" si="412"/>
        <v/>
      </c>
      <c r="X3333" s="44" t="str">
        <f>IF($D3333="", "", IF(COUNTIF($D$11:$D3333, $D3333)&gt;1, "", $D3333))</f>
        <v/>
      </c>
      <c r="Z3333" s="12" t="str">
        <f>IF($X3333="", "", IF(COUNTIF('Page Categories'!$D$11:$D$1010, $X3333)&gt;0, "", MAX(Z$10:Z3332)+1))</f>
        <v/>
      </c>
      <c r="AB3333" s="44" t="str">
        <f t="shared" si="419"/>
        <v/>
      </c>
    </row>
    <row r="3334" spans="1:28" x14ac:dyDescent="0.25">
      <c r="A3334" s="4"/>
      <c r="B3334" s="44" t="str">
        <f>IF($D3334="", "", IF(IFERROR(INDEX('Page Categories'!$E$11:$E$1010, MATCH($D3334, 'Page Categories'!$D$11:$D$1010, 0)), "")="", 'Page Categories'!$M$21, IFERROR(INDEX('Page Categories'!$E$11:$E$1010, MATCH($D3334, 'Page Categories'!$D$11:$D$1010, 0)), "")))</f>
        <v/>
      </c>
      <c r="C3334" s="4"/>
      <c r="D3334" s="50"/>
      <c r="E3334" s="51"/>
      <c r="F3334" s="51"/>
      <c r="G3334" s="52"/>
      <c r="H3334" s="51"/>
      <c r="I3334" s="53"/>
      <c r="J3334" s="4"/>
      <c r="O3334" s="12" t="str">
        <f t="shared" si="413"/>
        <v/>
      </c>
      <c r="Q3334" s="12" t="str">
        <f t="shared" si="414"/>
        <v/>
      </c>
      <c r="R3334" s="12" t="str">
        <f t="shared" si="415"/>
        <v/>
      </c>
      <c r="S3334" s="12" t="str">
        <f t="shared" si="416"/>
        <v/>
      </c>
      <c r="T3334" s="12" t="str">
        <f t="shared" si="417"/>
        <v/>
      </c>
      <c r="U3334" s="12" t="str">
        <f t="shared" si="418"/>
        <v/>
      </c>
      <c r="V3334" s="12" t="str">
        <f t="shared" si="412"/>
        <v/>
      </c>
      <c r="X3334" s="44" t="str">
        <f>IF($D3334="", "", IF(COUNTIF($D$11:$D3334, $D3334)&gt;1, "", $D3334))</f>
        <v/>
      </c>
      <c r="Z3334" s="12" t="str">
        <f>IF($X3334="", "", IF(COUNTIF('Page Categories'!$D$11:$D$1010, $X3334)&gt;0, "", MAX(Z$10:Z3333)+1))</f>
        <v/>
      </c>
      <c r="AB3334" s="44" t="str">
        <f t="shared" si="419"/>
        <v/>
      </c>
    </row>
    <row r="3335" spans="1:28" x14ac:dyDescent="0.25">
      <c r="A3335" s="4"/>
      <c r="B3335" s="44" t="str">
        <f>IF($D3335="", "", IF(IFERROR(INDEX('Page Categories'!$E$11:$E$1010, MATCH($D3335, 'Page Categories'!$D$11:$D$1010, 0)), "")="", 'Page Categories'!$M$21, IFERROR(INDEX('Page Categories'!$E$11:$E$1010, MATCH($D3335, 'Page Categories'!$D$11:$D$1010, 0)), "")))</f>
        <v/>
      </c>
      <c r="C3335" s="4"/>
      <c r="D3335" s="50"/>
      <c r="E3335" s="51"/>
      <c r="F3335" s="51"/>
      <c r="G3335" s="52"/>
      <c r="H3335" s="51"/>
      <c r="I3335" s="53"/>
      <c r="J3335" s="4"/>
      <c r="O3335" s="12" t="str">
        <f t="shared" si="413"/>
        <v/>
      </c>
      <c r="Q3335" s="12" t="str">
        <f t="shared" si="414"/>
        <v/>
      </c>
      <c r="R3335" s="12" t="str">
        <f t="shared" si="415"/>
        <v/>
      </c>
      <c r="S3335" s="12" t="str">
        <f t="shared" si="416"/>
        <v/>
      </c>
      <c r="T3335" s="12" t="str">
        <f t="shared" si="417"/>
        <v/>
      </c>
      <c r="U3335" s="12" t="str">
        <f t="shared" si="418"/>
        <v/>
      </c>
      <c r="V3335" s="12" t="str">
        <f t="shared" si="412"/>
        <v/>
      </c>
      <c r="X3335" s="44" t="str">
        <f>IF($D3335="", "", IF(COUNTIF($D$11:$D3335, $D3335)&gt;1, "", $D3335))</f>
        <v/>
      </c>
      <c r="Z3335" s="12" t="str">
        <f>IF($X3335="", "", IF(COUNTIF('Page Categories'!$D$11:$D$1010, $X3335)&gt;0, "", MAX(Z$10:Z3334)+1))</f>
        <v/>
      </c>
      <c r="AB3335" s="44" t="str">
        <f t="shared" si="419"/>
        <v/>
      </c>
    </row>
    <row r="3336" spans="1:28" x14ac:dyDescent="0.25">
      <c r="A3336" s="4"/>
      <c r="B3336" s="44" t="str">
        <f>IF($D3336="", "", IF(IFERROR(INDEX('Page Categories'!$E$11:$E$1010, MATCH($D3336, 'Page Categories'!$D$11:$D$1010, 0)), "")="", 'Page Categories'!$M$21, IFERROR(INDEX('Page Categories'!$E$11:$E$1010, MATCH($D3336, 'Page Categories'!$D$11:$D$1010, 0)), "")))</f>
        <v/>
      </c>
      <c r="C3336" s="4"/>
      <c r="D3336" s="50"/>
      <c r="E3336" s="51"/>
      <c r="F3336" s="51"/>
      <c r="G3336" s="52"/>
      <c r="H3336" s="51"/>
      <c r="I3336" s="53"/>
      <c r="J3336" s="4"/>
      <c r="O3336" s="12" t="str">
        <f t="shared" si="413"/>
        <v/>
      </c>
      <c r="Q3336" s="12" t="str">
        <f t="shared" si="414"/>
        <v/>
      </c>
      <c r="R3336" s="12" t="str">
        <f t="shared" si="415"/>
        <v/>
      </c>
      <c r="S3336" s="12" t="str">
        <f t="shared" si="416"/>
        <v/>
      </c>
      <c r="T3336" s="12" t="str">
        <f t="shared" si="417"/>
        <v/>
      </c>
      <c r="U3336" s="12" t="str">
        <f t="shared" si="418"/>
        <v/>
      </c>
      <c r="V3336" s="12" t="str">
        <f t="shared" si="412"/>
        <v/>
      </c>
      <c r="X3336" s="44" t="str">
        <f>IF($D3336="", "", IF(COUNTIF($D$11:$D3336, $D3336)&gt;1, "", $D3336))</f>
        <v/>
      </c>
      <c r="Z3336" s="12" t="str">
        <f>IF($X3336="", "", IF(COUNTIF('Page Categories'!$D$11:$D$1010, $X3336)&gt;0, "", MAX(Z$10:Z3335)+1))</f>
        <v/>
      </c>
      <c r="AB3336" s="44" t="str">
        <f t="shared" si="419"/>
        <v/>
      </c>
    </row>
    <row r="3337" spans="1:28" x14ac:dyDescent="0.25">
      <c r="A3337" s="4"/>
      <c r="B3337" s="44" t="str">
        <f>IF($D3337="", "", IF(IFERROR(INDEX('Page Categories'!$E$11:$E$1010, MATCH($D3337, 'Page Categories'!$D$11:$D$1010, 0)), "")="", 'Page Categories'!$M$21, IFERROR(INDEX('Page Categories'!$E$11:$E$1010, MATCH($D3337, 'Page Categories'!$D$11:$D$1010, 0)), "")))</f>
        <v/>
      </c>
      <c r="C3337" s="4"/>
      <c r="D3337" s="50"/>
      <c r="E3337" s="51"/>
      <c r="F3337" s="51"/>
      <c r="G3337" s="52"/>
      <c r="H3337" s="51"/>
      <c r="I3337" s="53"/>
      <c r="J3337" s="4"/>
      <c r="O3337" s="12" t="str">
        <f t="shared" si="413"/>
        <v/>
      </c>
      <c r="Q3337" s="12" t="str">
        <f t="shared" si="414"/>
        <v/>
      </c>
      <c r="R3337" s="12" t="str">
        <f t="shared" si="415"/>
        <v/>
      </c>
      <c r="S3337" s="12" t="str">
        <f t="shared" si="416"/>
        <v/>
      </c>
      <c r="T3337" s="12" t="str">
        <f t="shared" si="417"/>
        <v/>
      </c>
      <c r="U3337" s="12" t="str">
        <f t="shared" si="418"/>
        <v/>
      </c>
      <c r="V3337" s="12" t="str">
        <f t="shared" si="412"/>
        <v/>
      </c>
      <c r="X3337" s="44" t="str">
        <f>IF($D3337="", "", IF(COUNTIF($D$11:$D3337, $D3337)&gt;1, "", $D3337))</f>
        <v/>
      </c>
      <c r="Z3337" s="12" t="str">
        <f>IF($X3337="", "", IF(COUNTIF('Page Categories'!$D$11:$D$1010, $X3337)&gt;0, "", MAX(Z$10:Z3336)+1))</f>
        <v/>
      </c>
      <c r="AB3337" s="44" t="str">
        <f t="shared" si="419"/>
        <v/>
      </c>
    </row>
    <row r="3338" spans="1:28" x14ac:dyDescent="0.25">
      <c r="A3338" s="4"/>
      <c r="B3338" s="44" t="str">
        <f>IF($D3338="", "", IF(IFERROR(INDEX('Page Categories'!$E$11:$E$1010, MATCH($D3338, 'Page Categories'!$D$11:$D$1010, 0)), "")="", 'Page Categories'!$M$21, IFERROR(INDEX('Page Categories'!$E$11:$E$1010, MATCH($D3338, 'Page Categories'!$D$11:$D$1010, 0)), "")))</f>
        <v/>
      </c>
      <c r="C3338" s="4"/>
      <c r="D3338" s="50"/>
      <c r="E3338" s="51"/>
      <c r="F3338" s="51"/>
      <c r="G3338" s="52"/>
      <c r="H3338" s="51"/>
      <c r="I3338" s="53"/>
      <c r="J3338" s="4"/>
      <c r="O3338" s="12" t="str">
        <f t="shared" si="413"/>
        <v/>
      </c>
      <c r="Q3338" s="12" t="str">
        <f t="shared" si="414"/>
        <v/>
      </c>
      <c r="R3338" s="12" t="str">
        <f t="shared" si="415"/>
        <v/>
      </c>
      <c r="S3338" s="12" t="str">
        <f t="shared" si="416"/>
        <v/>
      </c>
      <c r="T3338" s="12" t="str">
        <f t="shared" si="417"/>
        <v/>
      </c>
      <c r="U3338" s="12" t="str">
        <f t="shared" si="418"/>
        <v/>
      </c>
      <c r="V3338" s="12" t="str">
        <f t="shared" si="412"/>
        <v/>
      </c>
      <c r="X3338" s="44" t="str">
        <f>IF($D3338="", "", IF(COUNTIF($D$11:$D3338, $D3338)&gt;1, "", $D3338))</f>
        <v/>
      </c>
      <c r="Z3338" s="12" t="str">
        <f>IF($X3338="", "", IF(COUNTIF('Page Categories'!$D$11:$D$1010, $X3338)&gt;0, "", MAX(Z$10:Z3337)+1))</f>
        <v/>
      </c>
      <c r="AB3338" s="44" t="str">
        <f t="shared" si="419"/>
        <v/>
      </c>
    </row>
    <row r="3339" spans="1:28" x14ac:dyDescent="0.25">
      <c r="A3339" s="4"/>
      <c r="B3339" s="44" t="str">
        <f>IF($D3339="", "", IF(IFERROR(INDEX('Page Categories'!$E$11:$E$1010, MATCH($D3339, 'Page Categories'!$D$11:$D$1010, 0)), "")="", 'Page Categories'!$M$21, IFERROR(INDEX('Page Categories'!$E$11:$E$1010, MATCH($D3339, 'Page Categories'!$D$11:$D$1010, 0)), "")))</f>
        <v/>
      </c>
      <c r="C3339" s="4"/>
      <c r="D3339" s="50"/>
      <c r="E3339" s="51"/>
      <c r="F3339" s="51"/>
      <c r="G3339" s="52"/>
      <c r="H3339" s="51"/>
      <c r="I3339" s="53"/>
      <c r="J3339" s="4"/>
      <c r="O3339" s="12" t="str">
        <f t="shared" si="413"/>
        <v/>
      </c>
      <c r="Q3339" s="12" t="str">
        <f t="shared" si="414"/>
        <v/>
      </c>
      <c r="R3339" s="12" t="str">
        <f t="shared" si="415"/>
        <v/>
      </c>
      <c r="S3339" s="12" t="str">
        <f t="shared" si="416"/>
        <v/>
      </c>
      <c r="T3339" s="12" t="str">
        <f t="shared" si="417"/>
        <v/>
      </c>
      <c r="U3339" s="12" t="str">
        <f t="shared" si="418"/>
        <v/>
      </c>
      <c r="V3339" s="12" t="str">
        <f t="shared" ref="V3339:V3402" si="420">IF($O3339="", "", IF(AND(V$5="X", I3339=""), $O$6, IF(AND(NOT(I3339=""), COUNTIF(M$11:M$22, I3339)=0), $O$7, "")))</f>
        <v/>
      </c>
      <c r="X3339" s="44" t="str">
        <f>IF($D3339="", "", IF(COUNTIF($D$11:$D3339, $D3339)&gt;1, "", $D3339))</f>
        <v/>
      </c>
      <c r="Z3339" s="12" t="str">
        <f>IF($X3339="", "", IF(COUNTIF('Page Categories'!$D$11:$D$1010, $X3339)&gt;0, "", MAX(Z$10:Z3338)+1))</f>
        <v/>
      </c>
      <c r="AB3339" s="44" t="str">
        <f t="shared" si="419"/>
        <v/>
      </c>
    </row>
    <row r="3340" spans="1:28" x14ac:dyDescent="0.25">
      <c r="A3340" s="4"/>
      <c r="B3340" s="44" t="str">
        <f>IF($D3340="", "", IF(IFERROR(INDEX('Page Categories'!$E$11:$E$1010, MATCH($D3340, 'Page Categories'!$D$11:$D$1010, 0)), "")="", 'Page Categories'!$M$21, IFERROR(INDEX('Page Categories'!$E$11:$E$1010, MATCH($D3340, 'Page Categories'!$D$11:$D$1010, 0)), "")))</f>
        <v/>
      </c>
      <c r="C3340" s="4"/>
      <c r="D3340" s="50"/>
      <c r="E3340" s="51"/>
      <c r="F3340" s="51"/>
      <c r="G3340" s="52"/>
      <c r="H3340" s="51"/>
      <c r="I3340" s="53"/>
      <c r="J3340" s="4"/>
      <c r="O3340" s="12" t="str">
        <f t="shared" ref="O3340:O3403" si="421">IF(COUNTIF($D3340:$I3340, "")=6, "", "X")</f>
        <v/>
      </c>
      <c r="Q3340" s="12" t="str">
        <f t="shared" ref="Q3340:Q3403" si="422">IF($O3340="", "", IF(AND(Q$5="X", D3340=""), $O$6, ""))</f>
        <v/>
      </c>
      <c r="R3340" s="12" t="str">
        <f t="shared" ref="R3340:R3403" si="423">IF($O3340="", "", IF(AND(R$5="X", E3340=""), $O$6, IF(AND(NOT(E3340=""), ISNUMBER(E3340)=FALSE), $O$7, "")))</f>
        <v/>
      </c>
      <c r="S3340" s="12" t="str">
        <f t="shared" ref="S3340:S3403" si="424">IF($O3340="", "", IF(AND(S$5="X", F3340=""), $O$6, IF(AND(NOT(F3340=""), ISNUMBER(F3340)=FALSE), $O$7, "")))</f>
        <v/>
      </c>
      <c r="T3340" s="12" t="str">
        <f t="shared" ref="T3340:T3403" si="425">IF($O3340="", "", IF(AND(T$5="X", G3340=""), $O$6, IF(AND(NOT(G3340=""), ISNUMBER(G3340)=FALSE), $O$7, "")))</f>
        <v/>
      </c>
      <c r="U3340" s="12" t="str">
        <f t="shared" ref="U3340:U3403" si="426">IF($O3340="", "", IF(AND(U$5="X", H3340=""), $O$6, IF(AND(NOT(H3340=""), ISNUMBER(H3340)=FALSE), $O$7, "")))</f>
        <v/>
      </c>
      <c r="V3340" s="12" t="str">
        <f t="shared" si="420"/>
        <v/>
      </c>
      <c r="X3340" s="44" t="str">
        <f>IF($D3340="", "", IF(COUNTIF($D$11:$D3340, $D3340)&gt;1, "", $D3340))</f>
        <v/>
      </c>
      <c r="Z3340" s="12" t="str">
        <f>IF($X3340="", "", IF(COUNTIF('Page Categories'!$D$11:$D$1010, $X3340)&gt;0, "", MAX(Z$10:Z3339)+1))</f>
        <v/>
      </c>
      <c r="AB3340" s="44" t="str">
        <f t="shared" ref="AB3340:AB3403" si="427">IF(OR($B3340="", $I3340=""), "", CONCATENATE($B3340, " - ", $I3340))</f>
        <v/>
      </c>
    </row>
    <row r="3341" spans="1:28" x14ac:dyDescent="0.25">
      <c r="A3341" s="4"/>
      <c r="B3341" s="44" t="str">
        <f>IF($D3341="", "", IF(IFERROR(INDEX('Page Categories'!$E$11:$E$1010, MATCH($D3341, 'Page Categories'!$D$11:$D$1010, 0)), "")="", 'Page Categories'!$M$21, IFERROR(INDEX('Page Categories'!$E$11:$E$1010, MATCH($D3341, 'Page Categories'!$D$11:$D$1010, 0)), "")))</f>
        <v/>
      </c>
      <c r="C3341" s="4"/>
      <c r="D3341" s="50"/>
      <c r="E3341" s="51"/>
      <c r="F3341" s="51"/>
      <c r="G3341" s="52"/>
      <c r="H3341" s="51"/>
      <c r="I3341" s="53"/>
      <c r="J3341" s="4"/>
      <c r="O3341" s="12" t="str">
        <f t="shared" si="421"/>
        <v/>
      </c>
      <c r="Q3341" s="12" t="str">
        <f t="shared" si="422"/>
        <v/>
      </c>
      <c r="R3341" s="12" t="str">
        <f t="shared" si="423"/>
        <v/>
      </c>
      <c r="S3341" s="12" t="str">
        <f t="shared" si="424"/>
        <v/>
      </c>
      <c r="T3341" s="12" t="str">
        <f t="shared" si="425"/>
        <v/>
      </c>
      <c r="U3341" s="12" t="str">
        <f t="shared" si="426"/>
        <v/>
      </c>
      <c r="V3341" s="12" t="str">
        <f t="shared" si="420"/>
        <v/>
      </c>
      <c r="X3341" s="44" t="str">
        <f>IF($D3341="", "", IF(COUNTIF($D$11:$D3341, $D3341)&gt;1, "", $D3341))</f>
        <v/>
      </c>
      <c r="Z3341" s="12" t="str">
        <f>IF($X3341="", "", IF(COUNTIF('Page Categories'!$D$11:$D$1010, $X3341)&gt;0, "", MAX(Z$10:Z3340)+1))</f>
        <v/>
      </c>
      <c r="AB3341" s="44" t="str">
        <f t="shared" si="427"/>
        <v/>
      </c>
    </row>
    <row r="3342" spans="1:28" x14ac:dyDescent="0.25">
      <c r="A3342" s="4"/>
      <c r="B3342" s="44" t="str">
        <f>IF($D3342="", "", IF(IFERROR(INDEX('Page Categories'!$E$11:$E$1010, MATCH($D3342, 'Page Categories'!$D$11:$D$1010, 0)), "")="", 'Page Categories'!$M$21, IFERROR(INDEX('Page Categories'!$E$11:$E$1010, MATCH($D3342, 'Page Categories'!$D$11:$D$1010, 0)), "")))</f>
        <v/>
      </c>
      <c r="C3342" s="4"/>
      <c r="D3342" s="50"/>
      <c r="E3342" s="51"/>
      <c r="F3342" s="51"/>
      <c r="G3342" s="52"/>
      <c r="H3342" s="51"/>
      <c r="I3342" s="53"/>
      <c r="J3342" s="4"/>
      <c r="O3342" s="12" t="str">
        <f t="shared" si="421"/>
        <v/>
      </c>
      <c r="Q3342" s="12" t="str">
        <f t="shared" si="422"/>
        <v/>
      </c>
      <c r="R3342" s="12" t="str">
        <f t="shared" si="423"/>
        <v/>
      </c>
      <c r="S3342" s="12" t="str">
        <f t="shared" si="424"/>
        <v/>
      </c>
      <c r="T3342" s="12" t="str">
        <f t="shared" si="425"/>
        <v/>
      </c>
      <c r="U3342" s="12" t="str">
        <f t="shared" si="426"/>
        <v/>
      </c>
      <c r="V3342" s="12" t="str">
        <f t="shared" si="420"/>
        <v/>
      </c>
      <c r="X3342" s="44" t="str">
        <f>IF($D3342="", "", IF(COUNTIF($D$11:$D3342, $D3342)&gt;1, "", $D3342))</f>
        <v/>
      </c>
      <c r="Z3342" s="12" t="str">
        <f>IF($X3342="", "", IF(COUNTIF('Page Categories'!$D$11:$D$1010, $X3342)&gt;0, "", MAX(Z$10:Z3341)+1))</f>
        <v/>
      </c>
      <c r="AB3342" s="44" t="str">
        <f t="shared" si="427"/>
        <v/>
      </c>
    </row>
    <row r="3343" spans="1:28" x14ac:dyDescent="0.25">
      <c r="A3343" s="4"/>
      <c r="B3343" s="44" t="str">
        <f>IF($D3343="", "", IF(IFERROR(INDEX('Page Categories'!$E$11:$E$1010, MATCH($D3343, 'Page Categories'!$D$11:$D$1010, 0)), "")="", 'Page Categories'!$M$21, IFERROR(INDEX('Page Categories'!$E$11:$E$1010, MATCH($D3343, 'Page Categories'!$D$11:$D$1010, 0)), "")))</f>
        <v/>
      </c>
      <c r="C3343" s="4"/>
      <c r="D3343" s="50"/>
      <c r="E3343" s="51"/>
      <c r="F3343" s="51"/>
      <c r="G3343" s="52"/>
      <c r="H3343" s="51"/>
      <c r="I3343" s="53"/>
      <c r="J3343" s="4"/>
      <c r="O3343" s="12" t="str">
        <f t="shared" si="421"/>
        <v/>
      </c>
      <c r="Q3343" s="12" t="str">
        <f t="shared" si="422"/>
        <v/>
      </c>
      <c r="R3343" s="12" t="str">
        <f t="shared" si="423"/>
        <v/>
      </c>
      <c r="S3343" s="12" t="str">
        <f t="shared" si="424"/>
        <v/>
      </c>
      <c r="T3343" s="12" t="str">
        <f t="shared" si="425"/>
        <v/>
      </c>
      <c r="U3343" s="12" t="str">
        <f t="shared" si="426"/>
        <v/>
      </c>
      <c r="V3343" s="12" t="str">
        <f t="shared" si="420"/>
        <v/>
      </c>
      <c r="X3343" s="44" t="str">
        <f>IF($D3343="", "", IF(COUNTIF($D$11:$D3343, $D3343)&gt;1, "", $D3343))</f>
        <v/>
      </c>
      <c r="Z3343" s="12" t="str">
        <f>IF($X3343="", "", IF(COUNTIF('Page Categories'!$D$11:$D$1010, $X3343)&gt;0, "", MAX(Z$10:Z3342)+1))</f>
        <v/>
      </c>
      <c r="AB3343" s="44" t="str">
        <f t="shared" si="427"/>
        <v/>
      </c>
    </row>
    <row r="3344" spans="1:28" x14ac:dyDescent="0.25">
      <c r="A3344" s="4"/>
      <c r="B3344" s="44" t="str">
        <f>IF($D3344="", "", IF(IFERROR(INDEX('Page Categories'!$E$11:$E$1010, MATCH($D3344, 'Page Categories'!$D$11:$D$1010, 0)), "")="", 'Page Categories'!$M$21, IFERROR(INDEX('Page Categories'!$E$11:$E$1010, MATCH($D3344, 'Page Categories'!$D$11:$D$1010, 0)), "")))</f>
        <v/>
      </c>
      <c r="C3344" s="4"/>
      <c r="D3344" s="50"/>
      <c r="E3344" s="51"/>
      <c r="F3344" s="51"/>
      <c r="G3344" s="52"/>
      <c r="H3344" s="51"/>
      <c r="I3344" s="53"/>
      <c r="J3344" s="4"/>
      <c r="O3344" s="12" t="str">
        <f t="shared" si="421"/>
        <v/>
      </c>
      <c r="Q3344" s="12" t="str">
        <f t="shared" si="422"/>
        <v/>
      </c>
      <c r="R3344" s="12" t="str">
        <f t="shared" si="423"/>
        <v/>
      </c>
      <c r="S3344" s="12" t="str">
        <f t="shared" si="424"/>
        <v/>
      </c>
      <c r="T3344" s="12" t="str">
        <f t="shared" si="425"/>
        <v/>
      </c>
      <c r="U3344" s="12" t="str">
        <f t="shared" si="426"/>
        <v/>
      </c>
      <c r="V3344" s="12" t="str">
        <f t="shared" si="420"/>
        <v/>
      </c>
      <c r="X3344" s="44" t="str">
        <f>IF($D3344="", "", IF(COUNTIF($D$11:$D3344, $D3344)&gt;1, "", $D3344))</f>
        <v/>
      </c>
      <c r="Z3344" s="12" t="str">
        <f>IF($X3344="", "", IF(COUNTIF('Page Categories'!$D$11:$D$1010, $X3344)&gt;0, "", MAX(Z$10:Z3343)+1))</f>
        <v/>
      </c>
      <c r="AB3344" s="44" t="str">
        <f t="shared" si="427"/>
        <v/>
      </c>
    </row>
    <row r="3345" spans="1:28" x14ac:dyDescent="0.25">
      <c r="A3345" s="4"/>
      <c r="B3345" s="44" t="str">
        <f>IF($D3345="", "", IF(IFERROR(INDEX('Page Categories'!$E$11:$E$1010, MATCH($D3345, 'Page Categories'!$D$11:$D$1010, 0)), "")="", 'Page Categories'!$M$21, IFERROR(INDEX('Page Categories'!$E$11:$E$1010, MATCH($D3345, 'Page Categories'!$D$11:$D$1010, 0)), "")))</f>
        <v/>
      </c>
      <c r="C3345" s="4"/>
      <c r="D3345" s="50"/>
      <c r="E3345" s="51"/>
      <c r="F3345" s="51"/>
      <c r="G3345" s="52"/>
      <c r="H3345" s="51"/>
      <c r="I3345" s="53"/>
      <c r="J3345" s="4"/>
      <c r="O3345" s="12" t="str">
        <f t="shared" si="421"/>
        <v/>
      </c>
      <c r="Q3345" s="12" t="str">
        <f t="shared" si="422"/>
        <v/>
      </c>
      <c r="R3345" s="12" t="str">
        <f t="shared" si="423"/>
        <v/>
      </c>
      <c r="S3345" s="12" t="str">
        <f t="shared" si="424"/>
        <v/>
      </c>
      <c r="T3345" s="12" t="str">
        <f t="shared" si="425"/>
        <v/>
      </c>
      <c r="U3345" s="12" t="str">
        <f t="shared" si="426"/>
        <v/>
      </c>
      <c r="V3345" s="12" t="str">
        <f t="shared" si="420"/>
        <v/>
      </c>
      <c r="X3345" s="44" t="str">
        <f>IF($D3345="", "", IF(COUNTIF($D$11:$D3345, $D3345)&gt;1, "", $D3345))</f>
        <v/>
      </c>
      <c r="Z3345" s="12" t="str">
        <f>IF($X3345="", "", IF(COUNTIF('Page Categories'!$D$11:$D$1010, $X3345)&gt;0, "", MAX(Z$10:Z3344)+1))</f>
        <v/>
      </c>
      <c r="AB3345" s="44" t="str">
        <f t="shared" si="427"/>
        <v/>
      </c>
    </row>
    <row r="3346" spans="1:28" x14ac:dyDescent="0.25">
      <c r="A3346" s="4"/>
      <c r="B3346" s="44" t="str">
        <f>IF($D3346="", "", IF(IFERROR(INDEX('Page Categories'!$E$11:$E$1010, MATCH($D3346, 'Page Categories'!$D$11:$D$1010, 0)), "")="", 'Page Categories'!$M$21, IFERROR(INDEX('Page Categories'!$E$11:$E$1010, MATCH($D3346, 'Page Categories'!$D$11:$D$1010, 0)), "")))</f>
        <v/>
      </c>
      <c r="C3346" s="4"/>
      <c r="D3346" s="50"/>
      <c r="E3346" s="51"/>
      <c r="F3346" s="51"/>
      <c r="G3346" s="52"/>
      <c r="H3346" s="51"/>
      <c r="I3346" s="53"/>
      <c r="J3346" s="4"/>
      <c r="O3346" s="12" t="str">
        <f t="shared" si="421"/>
        <v/>
      </c>
      <c r="Q3346" s="12" t="str">
        <f t="shared" si="422"/>
        <v/>
      </c>
      <c r="R3346" s="12" t="str">
        <f t="shared" si="423"/>
        <v/>
      </c>
      <c r="S3346" s="12" t="str">
        <f t="shared" si="424"/>
        <v/>
      </c>
      <c r="T3346" s="12" t="str">
        <f t="shared" si="425"/>
        <v/>
      </c>
      <c r="U3346" s="12" t="str">
        <f t="shared" si="426"/>
        <v/>
      </c>
      <c r="V3346" s="12" t="str">
        <f t="shared" si="420"/>
        <v/>
      </c>
      <c r="X3346" s="44" t="str">
        <f>IF($D3346="", "", IF(COUNTIF($D$11:$D3346, $D3346)&gt;1, "", $D3346))</f>
        <v/>
      </c>
      <c r="Z3346" s="12" t="str">
        <f>IF($X3346="", "", IF(COUNTIF('Page Categories'!$D$11:$D$1010, $X3346)&gt;0, "", MAX(Z$10:Z3345)+1))</f>
        <v/>
      </c>
      <c r="AB3346" s="44" t="str">
        <f t="shared" si="427"/>
        <v/>
      </c>
    </row>
    <row r="3347" spans="1:28" x14ac:dyDescent="0.25">
      <c r="A3347" s="4"/>
      <c r="B3347" s="44" t="str">
        <f>IF($D3347="", "", IF(IFERROR(INDEX('Page Categories'!$E$11:$E$1010, MATCH($D3347, 'Page Categories'!$D$11:$D$1010, 0)), "")="", 'Page Categories'!$M$21, IFERROR(INDEX('Page Categories'!$E$11:$E$1010, MATCH($D3347, 'Page Categories'!$D$11:$D$1010, 0)), "")))</f>
        <v/>
      </c>
      <c r="C3347" s="4"/>
      <c r="D3347" s="50"/>
      <c r="E3347" s="51"/>
      <c r="F3347" s="51"/>
      <c r="G3347" s="52"/>
      <c r="H3347" s="51"/>
      <c r="I3347" s="53"/>
      <c r="J3347" s="4"/>
      <c r="O3347" s="12" t="str">
        <f t="shared" si="421"/>
        <v/>
      </c>
      <c r="Q3347" s="12" t="str">
        <f t="shared" si="422"/>
        <v/>
      </c>
      <c r="R3347" s="12" t="str">
        <f t="shared" si="423"/>
        <v/>
      </c>
      <c r="S3347" s="12" t="str">
        <f t="shared" si="424"/>
        <v/>
      </c>
      <c r="T3347" s="12" t="str">
        <f t="shared" si="425"/>
        <v/>
      </c>
      <c r="U3347" s="12" t="str">
        <f t="shared" si="426"/>
        <v/>
      </c>
      <c r="V3347" s="12" t="str">
        <f t="shared" si="420"/>
        <v/>
      </c>
      <c r="X3347" s="44" t="str">
        <f>IF($D3347="", "", IF(COUNTIF($D$11:$D3347, $D3347)&gt;1, "", $D3347))</f>
        <v/>
      </c>
      <c r="Z3347" s="12" t="str">
        <f>IF($X3347="", "", IF(COUNTIF('Page Categories'!$D$11:$D$1010, $X3347)&gt;0, "", MAX(Z$10:Z3346)+1))</f>
        <v/>
      </c>
      <c r="AB3347" s="44" t="str">
        <f t="shared" si="427"/>
        <v/>
      </c>
    </row>
    <row r="3348" spans="1:28" x14ac:dyDescent="0.25">
      <c r="A3348" s="4"/>
      <c r="B3348" s="44" t="str">
        <f>IF($D3348="", "", IF(IFERROR(INDEX('Page Categories'!$E$11:$E$1010, MATCH($D3348, 'Page Categories'!$D$11:$D$1010, 0)), "")="", 'Page Categories'!$M$21, IFERROR(INDEX('Page Categories'!$E$11:$E$1010, MATCH($D3348, 'Page Categories'!$D$11:$D$1010, 0)), "")))</f>
        <v/>
      </c>
      <c r="C3348" s="4"/>
      <c r="D3348" s="50"/>
      <c r="E3348" s="51"/>
      <c r="F3348" s="51"/>
      <c r="G3348" s="52"/>
      <c r="H3348" s="51"/>
      <c r="I3348" s="53"/>
      <c r="J3348" s="4"/>
      <c r="O3348" s="12" t="str">
        <f t="shared" si="421"/>
        <v/>
      </c>
      <c r="Q3348" s="12" t="str">
        <f t="shared" si="422"/>
        <v/>
      </c>
      <c r="R3348" s="12" t="str">
        <f t="shared" si="423"/>
        <v/>
      </c>
      <c r="S3348" s="12" t="str">
        <f t="shared" si="424"/>
        <v/>
      </c>
      <c r="T3348" s="12" t="str">
        <f t="shared" si="425"/>
        <v/>
      </c>
      <c r="U3348" s="12" t="str">
        <f t="shared" si="426"/>
        <v/>
      </c>
      <c r="V3348" s="12" t="str">
        <f t="shared" si="420"/>
        <v/>
      </c>
      <c r="X3348" s="44" t="str">
        <f>IF($D3348="", "", IF(COUNTIF($D$11:$D3348, $D3348)&gt;1, "", $D3348))</f>
        <v/>
      </c>
      <c r="Z3348" s="12" t="str">
        <f>IF($X3348="", "", IF(COUNTIF('Page Categories'!$D$11:$D$1010, $X3348)&gt;0, "", MAX(Z$10:Z3347)+1))</f>
        <v/>
      </c>
      <c r="AB3348" s="44" t="str">
        <f t="shared" si="427"/>
        <v/>
      </c>
    </row>
    <row r="3349" spans="1:28" x14ac:dyDescent="0.25">
      <c r="A3349" s="4"/>
      <c r="B3349" s="44" t="str">
        <f>IF($D3349="", "", IF(IFERROR(INDEX('Page Categories'!$E$11:$E$1010, MATCH($D3349, 'Page Categories'!$D$11:$D$1010, 0)), "")="", 'Page Categories'!$M$21, IFERROR(INDEX('Page Categories'!$E$11:$E$1010, MATCH($D3349, 'Page Categories'!$D$11:$D$1010, 0)), "")))</f>
        <v/>
      </c>
      <c r="C3349" s="4"/>
      <c r="D3349" s="50"/>
      <c r="E3349" s="51"/>
      <c r="F3349" s="51"/>
      <c r="G3349" s="52"/>
      <c r="H3349" s="51"/>
      <c r="I3349" s="53"/>
      <c r="J3349" s="4"/>
      <c r="O3349" s="12" t="str">
        <f t="shared" si="421"/>
        <v/>
      </c>
      <c r="Q3349" s="12" t="str">
        <f t="shared" si="422"/>
        <v/>
      </c>
      <c r="R3349" s="12" t="str">
        <f t="shared" si="423"/>
        <v/>
      </c>
      <c r="S3349" s="12" t="str">
        <f t="shared" si="424"/>
        <v/>
      </c>
      <c r="T3349" s="12" t="str">
        <f t="shared" si="425"/>
        <v/>
      </c>
      <c r="U3349" s="12" t="str">
        <f t="shared" si="426"/>
        <v/>
      </c>
      <c r="V3349" s="12" t="str">
        <f t="shared" si="420"/>
        <v/>
      </c>
      <c r="X3349" s="44" t="str">
        <f>IF($D3349="", "", IF(COUNTIF($D$11:$D3349, $D3349)&gt;1, "", $D3349))</f>
        <v/>
      </c>
      <c r="Z3349" s="12" t="str">
        <f>IF($X3349="", "", IF(COUNTIF('Page Categories'!$D$11:$D$1010, $X3349)&gt;0, "", MAX(Z$10:Z3348)+1))</f>
        <v/>
      </c>
      <c r="AB3349" s="44" t="str">
        <f t="shared" si="427"/>
        <v/>
      </c>
    </row>
    <row r="3350" spans="1:28" x14ac:dyDescent="0.25">
      <c r="A3350" s="4"/>
      <c r="B3350" s="44" t="str">
        <f>IF($D3350="", "", IF(IFERROR(INDEX('Page Categories'!$E$11:$E$1010, MATCH($D3350, 'Page Categories'!$D$11:$D$1010, 0)), "")="", 'Page Categories'!$M$21, IFERROR(INDEX('Page Categories'!$E$11:$E$1010, MATCH($D3350, 'Page Categories'!$D$11:$D$1010, 0)), "")))</f>
        <v/>
      </c>
      <c r="C3350" s="4"/>
      <c r="D3350" s="50"/>
      <c r="E3350" s="51"/>
      <c r="F3350" s="51"/>
      <c r="G3350" s="52"/>
      <c r="H3350" s="51"/>
      <c r="I3350" s="53"/>
      <c r="J3350" s="4"/>
      <c r="O3350" s="12" t="str">
        <f t="shared" si="421"/>
        <v/>
      </c>
      <c r="Q3350" s="12" t="str">
        <f t="shared" si="422"/>
        <v/>
      </c>
      <c r="R3350" s="12" t="str">
        <f t="shared" si="423"/>
        <v/>
      </c>
      <c r="S3350" s="12" t="str">
        <f t="shared" si="424"/>
        <v/>
      </c>
      <c r="T3350" s="12" t="str">
        <f t="shared" si="425"/>
        <v/>
      </c>
      <c r="U3350" s="12" t="str">
        <f t="shared" si="426"/>
        <v/>
      </c>
      <c r="V3350" s="12" t="str">
        <f t="shared" si="420"/>
        <v/>
      </c>
      <c r="X3350" s="44" t="str">
        <f>IF($D3350="", "", IF(COUNTIF($D$11:$D3350, $D3350)&gt;1, "", $D3350))</f>
        <v/>
      </c>
      <c r="Z3350" s="12" t="str">
        <f>IF($X3350="", "", IF(COUNTIF('Page Categories'!$D$11:$D$1010, $X3350)&gt;0, "", MAX(Z$10:Z3349)+1))</f>
        <v/>
      </c>
      <c r="AB3350" s="44" t="str">
        <f t="shared" si="427"/>
        <v/>
      </c>
    </row>
    <row r="3351" spans="1:28" x14ac:dyDescent="0.25">
      <c r="A3351" s="4"/>
      <c r="B3351" s="44" t="str">
        <f>IF($D3351="", "", IF(IFERROR(INDEX('Page Categories'!$E$11:$E$1010, MATCH($D3351, 'Page Categories'!$D$11:$D$1010, 0)), "")="", 'Page Categories'!$M$21, IFERROR(INDEX('Page Categories'!$E$11:$E$1010, MATCH($D3351, 'Page Categories'!$D$11:$D$1010, 0)), "")))</f>
        <v/>
      </c>
      <c r="C3351" s="4"/>
      <c r="D3351" s="50"/>
      <c r="E3351" s="51"/>
      <c r="F3351" s="51"/>
      <c r="G3351" s="52"/>
      <c r="H3351" s="51"/>
      <c r="I3351" s="53"/>
      <c r="J3351" s="4"/>
      <c r="O3351" s="12" t="str">
        <f t="shared" si="421"/>
        <v/>
      </c>
      <c r="Q3351" s="12" t="str">
        <f t="shared" si="422"/>
        <v/>
      </c>
      <c r="R3351" s="12" t="str">
        <f t="shared" si="423"/>
        <v/>
      </c>
      <c r="S3351" s="12" t="str">
        <f t="shared" si="424"/>
        <v/>
      </c>
      <c r="T3351" s="12" t="str">
        <f t="shared" si="425"/>
        <v/>
      </c>
      <c r="U3351" s="12" t="str">
        <f t="shared" si="426"/>
        <v/>
      </c>
      <c r="V3351" s="12" t="str">
        <f t="shared" si="420"/>
        <v/>
      </c>
      <c r="X3351" s="44" t="str">
        <f>IF($D3351="", "", IF(COUNTIF($D$11:$D3351, $D3351)&gt;1, "", $D3351))</f>
        <v/>
      </c>
      <c r="Z3351" s="12" t="str">
        <f>IF($X3351="", "", IF(COUNTIF('Page Categories'!$D$11:$D$1010, $X3351)&gt;0, "", MAX(Z$10:Z3350)+1))</f>
        <v/>
      </c>
      <c r="AB3351" s="44" t="str">
        <f t="shared" si="427"/>
        <v/>
      </c>
    </row>
    <row r="3352" spans="1:28" x14ac:dyDescent="0.25">
      <c r="A3352" s="4"/>
      <c r="B3352" s="44" t="str">
        <f>IF($D3352="", "", IF(IFERROR(INDEX('Page Categories'!$E$11:$E$1010, MATCH($D3352, 'Page Categories'!$D$11:$D$1010, 0)), "")="", 'Page Categories'!$M$21, IFERROR(INDEX('Page Categories'!$E$11:$E$1010, MATCH($D3352, 'Page Categories'!$D$11:$D$1010, 0)), "")))</f>
        <v/>
      </c>
      <c r="C3352" s="4"/>
      <c r="D3352" s="50"/>
      <c r="E3352" s="51"/>
      <c r="F3352" s="51"/>
      <c r="G3352" s="52"/>
      <c r="H3352" s="51"/>
      <c r="I3352" s="53"/>
      <c r="J3352" s="4"/>
      <c r="O3352" s="12" t="str">
        <f t="shared" si="421"/>
        <v/>
      </c>
      <c r="Q3352" s="12" t="str">
        <f t="shared" si="422"/>
        <v/>
      </c>
      <c r="R3352" s="12" t="str">
        <f t="shared" si="423"/>
        <v/>
      </c>
      <c r="S3352" s="12" t="str">
        <f t="shared" si="424"/>
        <v/>
      </c>
      <c r="T3352" s="12" t="str">
        <f t="shared" si="425"/>
        <v/>
      </c>
      <c r="U3352" s="12" t="str">
        <f t="shared" si="426"/>
        <v/>
      </c>
      <c r="V3352" s="12" t="str">
        <f t="shared" si="420"/>
        <v/>
      </c>
      <c r="X3352" s="44" t="str">
        <f>IF($D3352="", "", IF(COUNTIF($D$11:$D3352, $D3352)&gt;1, "", $D3352))</f>
        <v/>
      </c>
      <c r="Z3352" s="12" t="str">
        <f>IF($X3352="", "", IF(COUNTIF('Page Categories'!$D$11:$D$1010, $X3352)&gt;0, "", MAX(Z$10:Z3351)+1))</f>
        <v/>
      </c>
      <c r="AB3352" s="44" t="str">
        <f t="shared" si="427"/>
        <v/>
      </c>
    </row>
    <row r="3353" spans="1:28" x14ac:dyDescent="0.25">
      <c r="A3353" s="4"/>
      <c r="B3353" s="44" t="str">
        <f>IF($D3353="", "", IF(IFERROR(INDEX('Page Categories'!$E$11:$E$1010, MATCH($D3353, 'Page Categories'!$D$11:$D$1010, 0)), "")="", 'Page Categories'!$M$21, IFERROR(INDEX('Page Categories'!$E$11:$E$1010, MATCH($D3353, 'Page Categories'!$D$11:$D$1010, 0)), "")))</f>
        <v/>
      </c>
      <c r="C3353" s="4"/>
      <c r="D3353" s="50"/>
      <c r="E3353" s="51"/>
      <c r="F3353" s="51"/>
      <c r="G3353" s="52"/>
      <c r="H3353" s="51"/>
      <c r="I3353" s="53"/>
      <c r="J3353" s="4"/>
      <c r="O3353" s="12" t="str">
        <f t="shared" si="421"/>
        <v/>
      </c>
      <c r="Q3353" s="12" t="str">
        <f t="shared" si="422"/>
        <v/>
      </c>
      <c r="R3353" s="12" t="str">
        <f t="shared" si="423"/>
        <v/>
      </c>
      <c r="S3353" s="12" t="str">
        <f t="shared" si="424"/>
        <v/>
      </c>
      <c r="T3353" s="12" t="str">
        <f t="shared" si="425"/>
        <v/>
      </c>
      <c r="U3353" s="12" t="str">
        <f t="shared" si="426"/>
        <v/>
      </c>
      <c r="V3353" s="12" t="str">
        <f t="shared" si="420"/>
        <v/>
      </c>
      <c r="X3353" s="44" t="str">
        <f>IF($D3353="", "", IF(COUNTIF($D$11:$D3353, $D3353)&gt;1, "", $D3353))</f>
        <v/>
      </c>
      <c r="Z3353" s="12" t="str">
        <f>IF($X3353="", "", IF(COUNTIF('Page Categories'!$D$11:$D$1010, $X3353)&gt;0, "", MAX(Z$10:Z3352)+1))</f>
        <v/>
      </c>
      <c r="AB3353" s="44" t="str">
        <f t="shared" si="427"/>
        <v/>
      </c>
    </row>
    <row r="3354" spans="1:28" x14ac:dyDescent="0.25">
      <c r="A3354" s="4"/>
      <c r="B3354" s="44" t="str">
        <f>IF($D3354="", "", IF(IFERROR(INDEX('Page Categories'!$E$11:$E$1010, MATCH($D3354, 'Page Categories'!$D$11:$D$1010, 0)), "")="", 'Page Categories'!$M$21, IFERROR(INDEX('Page Categories'!$E$11:$E$1010, MATCH($D3354, 'Page Categories'!$D$11:$D$1010, 0)), "")))</f>
        <v/>
      </c>
      <c r="C3354" s="4"/>
      <c r="D3354" s="50"/>
      <c r="E3354" s="51"/>
      <c r="F3354" s="51"/>
      <c r="G3354" s="52"/>
      <c r="H3354" s="51"/>
      <c r="I3354" s="53"/>
      <c r="J3354" s="4"/>
      <c r="O3354" s="12" t="str">
        <f t="shared" si="421"/>
        <v/>
      </c>
      <c r="Q3354" s="12" t="str">
        <f t="shared" si="422"/>
        <v/>
      </c>
      <c r="R3354" s="12" t="str">
        <f t="shared" si="423"/>
        <v/>
      </c>
      <c r="S3354" s="12" t="str">
        <f t="shared" si="424"/>
        <v/>
      </c>
      <c r="T3354" s="12" t="str">
        <f t="shared" si="425"/>
        <v/>
      </c>
      <c r="U3354" s="12" t="str">
        <f t="shared" si="426"/>
        <v/>
      </c>
      <c r="V3354" s="12" t="str">
        <f t="shared" si="420"/>
        <v/>
      </c>
      <c r="X3354" s="44" t="str">
        <f>IF($D3354="", "", IF(COUNTIF($D$11:$D3354, $D3354)&gt;1, "", $D3354))</f>
        <v/>
      </c>
      <c r="Z3354" s="12" t="str">
        <f>IF($X3354="", "", IF(COUNTIF('Page Categories'!$D$11:$D$1010, $X3354)&gt;0, "", MAX(Z$10:Z3353)+1))</f>
        <v/>
      </c>
      <c r="AB3354" s="44" t="str">
        <f t="shared" si="427"/>
        <v/>
      </c>
    </row>
    <row r="3355" spans="1:28" x14ac:dyDescent="0.25">
      <c r="A3355" s="4"/>
      <c r="B3355" s="44" t="str">
        <f>IF($D3355="", "", IF(IFERROR(INDEX('Page Categories'!$E$11:$E$1010, MATCH($D3355, 'Page Categories'!$D$11:$D$1010, 0)), "")="", 'Page Categories'!$M$21, IFERROR(INDEX('Page Categories'!$E$11:$E$1010, MATCH($D3355, 'Page Categories'!$D$11:$D$1010, 0)), "")))</f>
        <v/>
      </c>
      <c r="C3355" s="4"/>
      <c r="D3355" s="50"/>
      <c r="E3355" s="51"/>
      <c r="F3355" s="51"/>
      <c r="G3355" s="52"/>
      <c r="H3355" s="51"/>
      <c r="I3355" s="53"/>
      <c r="J3355" s="4"/>
      <c r="O3355" s="12" t="str">
        <f t="shared" si="421"/>
        <v/>
      </c>
      <c r="Q3355" s="12" t="str">
        <f t="shared" si="422"/>
        <v/>
      </c>
      <c r="R3355" s="12" t="str">
        <f t="shared" si="423"/>
        <v/>
      </c>
      <c r="S3355" s="12" t="str">
        <f t="shared" si="424"/>
        <v/>
      </c>
      <c r="T3355" s="12" t="str">
        <f t="shared" si="425"/>
        <v/>
      </c>
      <c r="U3355" s="12" t="str">
        <f t="shared" si="426"/>
        <v/>
      </c>
      <c r="V3355" s="12" t="str">
        <f t="shared" si="420"/>
        <v/>
      </c>
      <c r="X3355" s="44" t="str">
        <f>IF($D3355="", "", IF(COUNTIF($D$11:$D3355, $D3355)&gt;1, "", $D3355))</f>
        <v/>
      </c>
      <c r="Z3355" s="12" t="str">
        <f>IF($X3355="", "", IF(COUNTIF('Page Categories'!$D$11:$D$1010, $X3355)&gt;0, "", MAX(Z$10:Z3354)+1))</f>
        <v/>
      </c>
      <c r="AB3355" s="44" t="str">
        <f t="shared" si="427"/>
        <v/>
      </c>
    </row>
    <row r="3356" spans="1:28" x14ac:dyDescent="0.25">
      <c r="A3356" s="4"/>
      <c r="B3356" s="44" t="str">
        <f>IF($D3356="", "", IF(IFERROR(INDEX('Page Categories'!$E$11:$E$1010, MATCH($D3356, 'Page Categories'!$D$11:$D$1010, 0)), "")="", 'Page Categories'!$M$21, IFERROR(INDEX('Page Categories'!$E$11:$E$1010, MATCH($D3356, 'Page Categories'!$D$11:$D$1010, 0)), "")))</f>
        <v/>
      </c>
      <c r="C3356" s="4"/>
      <c r="D3356" s="50"/>
      <c r="E3356" s="51"/>
      <c r="F3356" s="51"/>
      <c r="G3356" s="52"/>
      <c r="H3356" s="51"/>
      <c r="I3356" s="53"/>
      <c r="J3356" s="4"/>
      <c r="O3356" s="12" t="str">
        <f t="shared" si="421"/>
        <v/>
      </c>
      <c r="Q3356" s="12" t="str">
        <f t="shared" si="422"/>
        <v/>
      </c>
      <c r="R3356" s="12" t="str">
        <f t="shared" si="423"/>
        <v/>
      </c>
      <c r="S3356" s="12" t="str">
        <f t="shared" si="424"/>
        <v/>
      </c>
      <c r="T3356" s="12" t="str">
        <f t="shared" si="425"/>
        <v/>
      </c>
      <c r="U3356" s="12" t="str">
        <f t="shared" si="426"/>
        <v/>
      </c>
      <c r="V3356" s="12" t="str">
        <f t="shared" si="420"/>
        <v/>
      </c>
      <c r="X3356" s="44" t="str">
        <f>IF($D3356="", "", IF(COUNTIF($D$11:$D3356, $D3356)&gt;1, "", $D3356))</f>
        <v/>
      </c>
      <c r="Z3356" s="12" t="str">
        <f>IF($X3356="", "", IF(COUNTIF('Page Categories'!$D$11:$D$1010, $X3356)&gt;0, "", MAX(Z$10:Z3355)+1))</f>
        <v/>
      </c>
      <c r="AB3356" s="44" t="str">
        <f t="shared" si="427"/>
        <v/>
      </c>
    </row>
    <row r="3357" spans="1:28" x14ac:dyDescent="0.25">
      <c r="A3357" s="4"/>
      <c r="B3357" s="44" t="str">
        <f>IF($D3357="", "", IF(IFERROR(INDEX('Page Categories'!$E$11:$E$1010, MATCH($D3357, 'Page Categories'!$D$11:$D$1010, 0)), "")="", 'Page Categories'!$M$21, IFERROR(INDEX('Page Categories'!$E$11:$E$1010, MATCH($D3357, 'Page Categories'!$D$11:$D$1010, 0)), "")))</f>
        <v/>
      </c>
      <c r="C3357" s="4"/>
      <c r="D3357" s="50"/>
      <c r="E3357" s="51"/>
      <c r="F3357" s="51"/>
      <c r="G3357" s="52"/>
      <c r="H3357" s="51"/>
      <c r="I3357" s="53"/>
      <c r="J3357" s="4"/>
      <c r="O3357" s="12" t="str">
        <f t="shared" si="421"/>
        <v/>
      </c>
      <c r="Q3357" s="12" t="str">
        <f t="shared" si="422"/>
        <v/>
      </c>
      <c r="R3357" s="12" t="str">
        <f t="shared" si="423"/>
        <v/>
      </c>
      <c r="S3357" s="12" t="str">
        <f t="shared" si="424"/>
        <v/>
      </c>
      <c r="T3357" s="12" t="str">
        <f t="shared" si="425"/>
        <v/>
      </c>
      <c r="U3357" s="12" t="str">
        <f t="shared" si="426"/>
        <v/>
      </c>
      <c r="V3357" s="12" t="str">
        <f t="shared" si="420"/>
        <v/>
      </c>
      <c r="X3357" s="44" t="str">
        <f>IF($D3357="", "", IF(COUNTIF($D$11:$D3357, $D3357)&gt;1, "", $D3357))</f>
        <v/>
      </c>
      <c r="Z3357" s="12" t="str">
        <f>IF($X3357="", "", IF(COUNTIF('Page Categories'!$D$11:$D$1010, $X3357)&gt;0, "", MAX(Z$10:Z3356)+1))</f>
        <v/>
      </c>
      <c r="AB3357" s="44" t="str">
        <f t="shared" si="427"/>
        <v/>
      </c>
    </row>
    <row r="3358" spans="1:28" x14ac:dyDescent="0.25">
      <c r="A3358" s="4"/>
      <c r="B3358" s="44" t="str">
        <f>IF($D3358="", "", IF(IFERROR(INDEX('Page Categories'!$E$11:$E$1010, MATCH($D3358, 'Page Categories'!$D$11:$D$1010, 0)), "")="", 'Page Categories'!$M$21, IFERROR(INDEX('Page Categories'!$E$11:$E$1010, MATCH($D3358, 'Page Categories'!$D$11:$D$1010, 0)), "")))</f>
        <v/>
      </c>
      <c r="C3358" s="4"/>
      <c r="D3358" s="50"/>
      <c r="E3358" s="51"/>
      <c r="F3358" s="51"/>
      <c r="G3358" s="52"/>
      <c r="H3358" s="51"/>
      <c r="I3358" s="53"/>
      <c r="J3358" s="4"/>
      <c r="O3358" s="12" t="str">
        <f t="shared" si="421"/>
        <v/>
      </c>
      <c r="Q3358" s="12" t="str">
        <f t="shared" si="422"/>
        <v/>
      </c>
      <c r="R3358" s="12" t="str">
        <f t="shared" si="423"/>
        <v/>
      </c>
      <c r="S3358" s="12" t="str">
        <f t="shared" si="424"/>
        <v/>
      </c>
      <c r="T3358" s="12" t="str">
        <f t="shared" si="425"/>
        <v/>
      </c>
      <c r="U3358" s="12" t="str">
        <f t="shared" si="426"/>
        <v/>
      </c>
      <c r="V3358" s="12" t="str">
        <f t="shared" si="420"/>
        <v/>
      </c>
      <c r="X3358" s="44" t="str">
        <f>IF($D3358="", "", IF(COUNTIF($D$11:$D3358, $D3358)&gt;1, "", $D3358))</f>
        <v/>
      </c>
      <c r="Z3358" s="12" t="str">
        <f>IF($X3358="", "", IF(COUNTIF('Page Categories'!$D$11:$D$1010, $X3358)&gt;0, "", MAX(Z$10:Z3357)+1))</f>
        <v/>
      </c>
      <c r="AB3358" s="44" t="str">
        <f t="shared" si="427"/>
        <v/>
      </c>
    </row>
    <row r="3359" spans="1:28" x14ac:dyDescent="0.25">
      <c r="A3359" s="4"/>
      <c r="B3359" s="44" t="str">
        <f>IF($D3359="", "", IF(IFERROR(INDEX('Page Categories'!$E$11:$E$1010, MATCH($D3359, 'Page Categories'!$D$11:$D$1010, 0)), "")="", 'Page Categories'!$M$21, IFERROR(INDEX('Page Categories'!$E$11:$E$1010, MATCH($D3359, 'Page Categories'!$D$11:$D$1010, 0)), "")))</f>
        <v/>
      </c>
      <c r="C3359" s="4"/>
      <c r="D3359" s="50"/>
      <c r="E3359" s="51"/>
      <c r="F3359" s="51"/>
      <c r="G3359" s="52"/>
      <c r="H3359" s="51"/>
      <c r="I3359" s="53"/>
      <c r="J3359" s="4"/>
      <c r="O3359" s="12" t="str">
        <f t="shared" si="421"/>
        <v/>
      </c>
      <c r="Q3359" s="12" t="str">
        <f t="shared" si="422"/>
        <v/>
      </c>
      <c r="R3359" s="12" t="str">
        <f t="shared" si="423"/>
        <v/>
      </c>
      <c r="S3359" s="12" t="str">
        <f t="shared" si="424"/>
        <v/>
      </c>
      <c r="T3359" s="12" t="str">
        <f t="shared" si="425"/>
        <v/>
      </c>
      <c r="U3359" s="12" t="str">
        <f t="shared" si="426"/>
        <v/>
      </c>
      <c r="V3359" s="12" t="str">
        <f t="shared" si="420"/>
        <v/>
      </c>
      <c r="X3359" s="44" t="str">
        <f>IF($D3359="", "", IF(COUNTIF($D$11:$D3359, $D3359)&gt;1, "", $D3359))</f>
        <v/>
      </c>
      <c r="Z3359" s="12" t="str">
        <f>IF($X3359="", "", IF(COUNTIF('Page Categories'!$D$11:$D$1010, $X3359)&gt;0, "", MAX(Z$10:Z3358)+1))</f>
        <v/>
      </c>
      <c r="AB3359" s="44" t="str">
        <f t="shared" si="427"/>
        <v/>
      </c>
    </row>
    <row r="3360" spans="1:28" x14ac:dyDescent="0.25">
      <c r="A3360" s="4"/>
      <c r="B3360" s="44" t="str">
        <f>IF($D3360="", "", IF(IFERROR(INDEX('Page Categories'!$E$11:$E$1010, MATCH($D3360, 'Page Categories'!$D$11:$D$1010, 0)), "")="", 'Page Categories'!$M$21, IFERROR(INDEX('Page Categories'!$E$11:$E$1010, MATCH($D3360, 'Page Categories'!$D$11:$D$1010, 0)), "")))</f>
        <v/>
      </c>
      <c r="C3360" s="4"/>
      <c r="D3360" s="50"/>
      <c r="E3360" s="51"/>
      <c r="F3360" s="51"/>
      <c r="G3360" s="52"/>
      <c r="H3360" s="51"/>
      <c r="I3360" s="53"/>
      <c r="J3360" s="4"/>
      <c r="O3360" s="12" t="str">
        <f t="shared" si="421"/>
        <v/>
      </c>
      <c r="Q3360" s="12" t="str">
        <f t="shared" si="422"/>
        <v/>
      </c>
      <c r="R3360" s="12" t="str">
        <f t="shared" si="423"/>
        <v/>
      </c>
      <c r="S3360" s="12" t="str">
        <f t="shared" si="424"/>
        <v/>
      </c>
      <c r="T3360" s="12" t="str">
        <f t="shared" si="425"/>
        <v/>
      </c>
      <c r="U3360" s="12" t="str">
        <f t="shared" si="426"/>
        <v/>
      </c>
      <c r="V3360" s="12" t="str">
        <f t="shared" si="420"/>
        <v/>
      </c>
      <c r="X3360" s="44" t="str">
        <f>IF($D3360="", "", IF(COUNTIF($D$11:$D3360, $D3360)&gt;1, "", $D3360))</f>
        <v/>
      </c>
      <c r="Z3360" s="12" t="str">
        <f>IF($X3360="", "", IF(COUNTIF('Page Categories'!$D$11:$D$1010, $X3360)&gt;0, "", MAX(Z$10:Z3359)+1))</f>
        <v/>
      </c>
      <c r="AB3360" s="44" t="str">
        <f t="shared" si="427"/>
        <v/>
      </c>
    </row>
    <row r="3361" spans="1:28" x14ac:dyDescent="0.25">
      <c r="A3361" s="4"/>
      <c r="B3361" s="44" t="str">
        <f>IF($D3361="", "", IF(IFERROR(INDEX('Page Categories'!$E$11:$E$1010, MATCH($D3361, 'Page Categories'!$D$11:$D$1010, 0)), "")="", 'Page Categories'!$M$21, IFERROR(INDEX('Page Categories'!$E$11:$E$1010, MATCH($D3361, 'Page Categories'!$D$11:$D$1010, 0)), "")))</f>
        <v/>
      </c>
      <c r="C3361" s="4"/>
      <c r="D3361" s="50"/>
      <c r="E3361" s="51"/>
      <c r="F3361" s="51"/>
      <c r="G3361" s="52"/>
      <c r="H3361" s="51"/>
      <c r="I3361" s="53"/>
      <c r="J3361" s="4"/>
      <c r="O3361" s="12" t="str">
        <f t="shared" si="421"/>
        <v/>
      </c>
      <c r="Q3361" s="12" t="str">
        <f t="shared" si="422"/>
        <v/>
      </c>
      <c r="R3361" s="12" t="str">
        <f t="shared" si="423"/>
        <v/>
      </c>
      <c r="S3361" s="12" t="str">
        <f t="shared" si="424"/>
        <v/>
      </c>
      <c r="T3361" s="12" t="str">
        <f t="shared" si="425"/>
        <v/>
      </c>
      <c r="U3361" s="12" t="str">
        <f t="shared" si="426"/>
        <v/>
      </c>
      <c r="V3361" s="12" t="str">
        <f t="shared" si="420"/>
        <v/>
      </c>
      <c r="X3361" s="44" t="str">
        <f>IF($D3361="", "", IF(COUNTIF($D$11:$D3361, $D3361)&gt;1, "", $D3361))</f>
        <v/>
      </c>
      <c r="Z3361" s="12" t="str">
        <f>IF($X3361="", "", IF(COUNTIF('Page Categories'!$D$11:$D$1010, $X3361)&gt;0, "", MAX(Z$10:Z3360)+1))</f>
        <v/>
      </c>
      <c r="AB3361" s="44" t="str">
        <f t="shared" si="427"/>
        <v/>
      </c>
    </row>
    <row r="3362" spans="1:28" x14ac:dyDescent="0.25">
      <c r="A3362" s="4"/>
      <c r="B3362" s="44" t="str">
        <f>IF($D3362="", "", IF(IFERROR(INDEX('Page Categories'!$E$11:$E$1010, MATCH($D3362, 'Page Categories'!$D$11:$D$1010, 0)), "")="", 'Page Categories'!$M$21, IFERROR(INDEX('Page Categories'!$E$11:$E$1010, MATCH($D3362, 'Page Categories'!$D$11:$D$1010, 0)), "")))</f>
        <v/>
      </c>
      <c r="C3362" s="4"/>
      <c r="D3362" s="50"/>
      <c r="E3362" s="51"/>
      <c r="F3362" s="51"/>
      <c r="G3362" s="52"/>
      <c r="H3362" s="51"/>
      <c r="I3362" s="53"/>
      <c r="J3362" s="4"/>
      <c r="O3362" s="12" t="str">
        <f t="shared" si="421"/>
        <v/>
      </c>
      <c r="Q3362" s="12" t="str">
        <f t="shared" si="422"/>
        <v/>
      </c>
      <c r="R3362" s="12" t="str">
        <f t="shared" si="423"/>
        <v/>
      </c>
      <c r="S3362" s="12" t="str">
        <f t="shared" si="424"/>
        <v/>
      </c>
      <c r="T3362" s="12" t="str">
        <f t="shared" si="425"/>
        <v/>
      </c>
      <c r="U3362" s="12" t="str">
        <f t="shared" si="426"/>
        <v/>
      </c>
      <c r="V3362" s="12" t="str">
        <f t="shared" si="420"/>
        <v/>
      </c>
      <c r="X3362" s="44" t="str">
        <f>IF($D3362="", "", IF(COUNTIF($D$11:$D3362, $D3362)&gt;1, "", $D3362))</f>
        <v/>
      </c>
      <c r="Z3362" s="12" t="str">
        <f>IF($X3362="", "", IF(COUNTIF('Page Categories'!$D$11:$D$1010, $X3362)&gt;0, "", MAX(Z$10:Z3361)+1))</f>
        <v/>
      </c>
      <c r="AB3362" s="44" t="str">
        <f t="shared" si="427"/>
        <v/>
      </c>
    </row>
    <row r="3363" spans="1:28" x14ac:dyDescent="0.25">
      <c r="A3363" s="4"/>
      <c r="B3363" s="44" t="str">
        <f>IF($D3363="", "", IF(IFERROR(INDEX('Page Categories'!$E$11:$E$1010, MATCH($D3363, 'Page Categories'!$D$11:$D$1010, 0)), "")="", 'Page Categories'!$M$21, IFERROR(INDEX('Page Categories'!$E$11:$E$1010, MATCH($D3363, 'Page Categories'!$D$11:$D$1010, 0)), "")))</f>
        <v/>
      </c>
      <c r="C3363" s="4"/>
      <c r="D3363" s="50"/>
      <c r="E3363" s="51"/>
      <c r="F3363" s="51"/>
      <c r="G3363" s="52"/>
      <c r="H3363" s="51"/>
      <c r="I3363" s="53"/>
      <c r="J3363" s="4"/>
      <c r="O3363" s="12" t="str">
        <f t="shared" si="421"/>
        <v/>
      </c>
      <c r="Q3363" s="12" t="str">
        <f t="shared" si="422"/>
        <v/>
      </c>
      <c r="R3363" s="12" t="str">
        <f t="shared" si="423"/>
        <v/>
      </c>
      <c r="S3363" s="12" t="str">
        <f t="shared" si="424"/>
        <v/>
      </c>
      <c r="T3363" s="12" t="str">
        <f t="shared" si="425"/>
        <v/>
      </c>
      <c r="U3363" s="12" t="str">
        <f t="shared" si="426"/>
        <v/>
      </c>
      <c r="V3363" s="12" t="str">
        <f t="shared" si="420"/>
        <v/>
      </c>
      <c r="X3363" s="44" t="str">
        <f>IF($D3363="", "", IF(COUNTIF($D$11:$D3363, $D3363)&gt;1, "", $D3363))</f>
        <v/>
      </c>
      <c r="Z3363" s="12" t="str">
        <f>IF($X3363="", "", IF(COUNTIF('Page Categories'!$D$11:$D$1010, $X3363)&gt;0, "", MAX(Z$10:Z3362)+1))</f>
        <v/>
      </c>
      <c r="AB3363" s="44" t="str">
        <f t="shared" si="427"/>
        <v/>
      </c>
    </row>
    <row r="3364" spans="1:28" x14ac:dyDescent="0.25">
      <c r="A3364" s="4"/>
      <c r="B3364" s="44" t="str">
        <f>IF($D3364="", "", IF(IFERROR(INDEX('Page Categories'!$E$11:$E$1010, MATCH($D3364, 'Page Categories'!$D$11:$D$1010, 0)), "")="", 'Page Categories'!$M$21, IFERROR(INDEX('Page Categories'!$E$11:$E$1010, MATCH($D3364, 'Page Categories'!$D$11:$D$1010, 0)), "")))</f>
        <v/>
      </c>
      <c r="C3364" s="4"/>
      <c r="D3364" s="50"/>
      <c r="E3364" s="51"/>
      <c r="F3364" s="51"/>
      <c r="G3364" s="52"/>
      <c r="H3364" s="51"/>
      <c r="I3364" s="53"/>
      <c r="J3364" s="4"/>
      <c r="O3364" s="12" t="str">
        <f t="shared" si="421"/>
        <v/>
      </c>
      <c r="Q3364" s="12" t="str">
        <f t="shared" si="422"/>
        <v/>
      </c>
      <c r="R3364" s="12" t="str">
        <f t="shared" si="423"/>
        <v/>
      </c>
      <c r="S3364" s="12" t="str">
        <f t="shared" si="424"/>
        <v/>
      </c>
      <c r="T3364" s="12" t="str">
        <f t="shared" si="425"/>
        <v/>
      </c>
      <c r="U3364" s="12" t="str">
        <f t="shared" si="426"/>
        <v/>
      </c>
      <c r="V3364" s="12" t="str">
        <f t="shared" si="420"/>
        <v/>
      </c>
      <c r="X3364" s="44" t="str">
        <f>IF($D3364="", "", IF(COUNTIF($D$11:$D3364, $D3364)&gt;1, "", $D3364))</f>
        <v/>
      </c>
      <c r="Z3364" s="12" t="str">
        <f>IF($X3364="", "", IF(COUNTIF('Page Categories'!$D$11:$D$1010, $X3364)&gt;0, "", MAX(Z$10:Z3363)+1))</f>
        <v/>
      </c>
      <c r="AB3364" s="44" t="str">
        <f t="shared" si="427"/>
        <v/>
      </c>
    </row>
    <row r="3365" spans="1:28" x14ac:dyDescent="0.25">
      <c r="A3365" s="4"/>
      <c r="B3365" s="44" t="str">
        <f>IF($D3365="", "", IF(IFERROR(INDEX('Page Categories'!$E$11:$E$1010, MATCH($D3365, 'Page Categories'!$D$11:$D$1010, 0)), "")="", 'Page Categories'!$M$21, IFERROR(INDEX('Page Categories'!$E$11:$E$1010, MATCH($D3365, 'Page Categories'!$D$11:$D$1010, 0)), "")))</f>
        <v/>
      </c>
      <c r="C3365" s="4"/>
      <c r="D3365" s="50"/>
      <c r="E3365" s="51"/>
      <c r="F3365" s="51"/>
      <c r="G3365" s="52"/>
      <c r="H3365" s="51"/>
      <c r="I3365" s="53"/>
      <c r="J3365" s="4"/>
      <c r="O3365" s="12" t="str">
        <f t="shared" si="421"/>
        <v/>
      </c>
      <c r="Q3365" s="12" t="str">
        <f t="shared" si="422"/>
        <v/>
      </c>
      <c r="R3365" s="12" t="str">
        <f t="shared" si="423"/>
        <v/>
      </c>
      <c r="S3365" s="12" t="str">
        <f t="shared" si="424"/>
        <v/>
      </c>
      <c r="T3365" s="12" t="str">
        <f t="shared" si="425"/>
        <v/>
      </c>
      <c r="U3365" s="12" t="str">
        <f t="shared" si="426"/>
        <v/>
      </c>
      <c r="V3365" s="12" t="str">
        <f t="shared" si="420"/>
        <v/>
      </c>
      <c r="X3365" s="44" t="str">
        <f>IF($D3365="", "", IF(COUNTIF($D$11:$D3365, $D3365)&gt;1, "", $D3365))</f>
        <v/>
      </c>
      <c r="Z3365" s="12" t="str">
        <f>IF($X3365="", "", IF(COUNTIF('Page Categories'!$D$11:$D$1010, $X3365)&gt;0, "", MAX(Z$10:Z3364)+1))</f>
        <v/>
      </c>
      <c r="AB3365" s="44" t="str">
        <f t="shared" si="427"/>
        <v/>
      </c>
    </row>
    <row r="3366" spans="1:28" x14ac:dyDescent="0.25">
      <c r="A3366" s="4"/>
      <c r="B3366" s="44" t="str">
        <f>IF($D3366="", "", IF(IFERROR(INDEX('Page Categories'!$E$11:$E$1010, MATCH($D3366, 'Page Categories'!$D$11:$D$1010, 0)), "")="", 'Page Categories'!$M$21, IFERROR(INDEX('Page Categories'!$E$11:$E$1010, MATCH($D3366, 'Page Categories'!$D$11:$D$1010, 0)), "")))</f>
        <v/>
      </c>
      <c r="C3366" s="4"/>
      <c r="D3366" s="50"/>
      <c r="E3366" s="51"/>
      <c r="F3366" s="51"/>
      <c r="G3366" s="52"/>
      <c r="H3366" s="51"/>
      <c r="I3366" s="53"/>
      <c r="J3366" s="4"/>
      <c r="O3366" s="12" t="str">
        <f t="shared" si="421"/>
        <v/>
      </c>
      <c r="Q3366" s="12" t="str">
        <f t="shared" si="422"/>
        <v/>
      </c>
      <c r="R3366" s="12" t="str">
        <f t="shared" si="423"/>
        <v/>
      </c>
      <c r="S3366" s="12" t="str">
        <f t="shared" si="424"/>
        <v/>
      </c>
      <c r="T3366" s="12" t="str">
        <f t="shared" si="425"/>
        <v/>
      </c>
      <c r="U3366" s="12" t="str">
        <f t="shared" si="426"/>
        <v/>
      </c>
      <c r="V3366" s="12" t="str">
        <f t="shared" si="420"/>
        <v/>
      </c>
      <c r="X3366" s="44" t="str">
        <f>IF($D3366="", "", IF(COUNTIF($D$11:$D3366, $D3366)&gt;1, "", $D3366))</f>
        <v/>
      </c>
      <c r="Z3366" s="12" t="str">
        <f>IF($X3366="", "", IF(COUNTIF('Page Categories'!$D$11:$D$1010, $X3366)&gt;0, "", MAX(Z$10:Z3365)+1))</f>
        <v/>
      </c>
      <c r="AB3366" s="44" t="str">
        <f t="shared" si="427"/>
        <v/>
      </c>
    </row>
    <row r="3367" spans="1:28" x14ac:dyDescent="0.25">
      <c r="A3367" s="4"/>
      <c r="B3367" s="44" t="str">
        <f>IF($D3367="", "", IF(IFERROR(INDEX('Page Categories'!$E$11:$E$1010, MATCH($D3367, 'Page Categories'!$D$11:$D$1010, 0)), "")="", 'Page Categories'!$M$21, IFERROR(INDEX('Page Categories'!$E$11:$E$1010, MATCH($D3367, 'Page Categories'!$D$11:$D$1010, 0)), "")))</f>
        <v/>
      </c>
      <c r="C3367" s="4"/>
      <c r="D3367" s="50"/>
      <c r="E3367" s="51"/>
      <c r="F3367" s="51"/>
      <c r="G3367" s="52"/>
      <c r="H3367" s="51"/>
      <c r="I3367" s="53"/>
      <c r="J3367" s="4"/>
      <c r="O3367" s="12" t="str">
        <f t="shared" si="421"/>
        <v/>
      </c>
      <c r="Q3367" s="12" t="str">
        <f t="shared" si="422"/>
        <v/>
      </c>
      <c r="R3367" s="12" t="str">
        <f t="shared" si="423"/>
        <v/>
      </c>
      <c r="S3367" s="12" t="str">
        <f t="shared" si="424"/>
        <v/>
      </c>
      <c r="T3367" s="12" t="str">
        <f t="shared" si="425"/>
        <v/>
      </c>
      <c r="U3367" s="12" t="str">
        <f t="shared" si="426"/>
        <v/>
      </c>
      <c r="V3367" s="12" t="str">
        <f t="shared" si="420"/>
        <v/>
      </c>
      <c r="X3367" s="44" t="str">
        <f>IF($D3367="", "", IF(COUNTIF($D$11:$D3367, $D3367)&gt;1, "", $D3367))</f>
        <v/>
      </c>
      <c r="Z3367" s="12" t="str">
        <f>IF($X3367="", "", IF(COUNTIF('Page Categories'!$D$11:$D$1010, $X3367)&gt;0, "", MAX(Z$10:Z3366)+1))</f>
        <v/>
      </c>
      <c r="AB3367" s="44" t="str">
        <f t="shared" si="427"/>
        <v/>
      </c>
    </row>
    <row r="3368" spans="1:28" x14ac:dyDescent="0.25">
      <c r="A3368" s="4"/>
      <c r="B3368" s="44" t="str">
        <f>IF($D3368="", "", IF(IFERROR(INDEX('Page Categories'!$E$11:$E$1010, MATCH($D3368, 'Page Categories'!$D$11:$D$1010, 0)), "")="", 'Page Categories'!$M$21, IFERROR(INDEX('Page Categories'!$E$11:$E$1010, MATCH($D3368, 'Page Categories'!$D$11:$D$1010, 0)), "")))</f>
        <v/>
      </c>
      <c r="C3368" s="4"/>
      <c r="D3368" s="50"/>
      <c r="E3368" s="51"/>
      <c r="F3368" s="51"/>
      <c r="G3368" s="52"/>
      <c r="H3368" s="51"/>
      <c r="I3368" s="53"/>
      <c r="J3368" s="4"/>
      <c r="O3368" s="12" t="str">
        <f t="shared" si="421"/>
        <v/>
      </c>
      <c r="Q3368" s="12" t="str">
        <f t="shared" si="422"/>
        <v/>
      </c>
      <c r="R3368" s="12" t="str">
        <f t="shared" si="423"/>
        <v/>
      </c>
      <c r="S3368" s="12" t="str">
        <f t="shared" si="424"/>
        <v/>
      </c>
      <c r="T3368" s="12" t="str">
        <f t="shared" si="425"/>
        <v/>
      </c>
      <c r="U3368" s="12" t="str">
        <f t="shared" si="426"/>
        <v/>
      </c>
      <c r="V3368" s="12" t="str">
        <f t="shared" si="420"/>
        <v/>
      </c>
      <c r="X3368" s="44" t="str">
        <f>IF($D3368="", "", IF(COUNTIF($D$11:$D3368, $D3368)&gt;1, "", $D3368))</f>
        <v/>
      </c>
      <c r="Z3368" s="12" t="str">
        <f>IF($X3368="", "", IF(COUNTIF('Page Categories'!$D$11:$D$1010, $X3368)&gt;0, "", MAX(Z$10:Z3367)+1))</f>
        <v/>
      </c>
      <c r="AB3368" s="44" t="str">
        <f t="shared" si="427"/>
        <v/>
      </c>
    </row>
    <row r="3369" spans="1:28" x14ac:dyDescent="0.25">
      <c r="A3369" s="4"/>
      <c r="B3369" s="44" t="str">
        <f>IF($D3369="", "", IF(IFERROR(INDEX('Page Categories'!$E$11:$E$1010, MATCH($D3369, 'Page Categories'!$D$11:$D$1010, 0)), "")="", 'Page Categories'!$M$21, IFERROR(INDEX('Page Categories'!$E$11:$E$1010, MATCH($D3369, 'Page Categories'!$D$11:$D$1010, 0)), "")))</f>
        <v/>
      </c>
      <c r="C3369" s="4"/>
      <c r="D3369" s="50"/>
      <c r="E3369" s="51"/>
      <c r="F3369" s="51"/>
      <c r="G3369" s="52"/>
      <c r="H3369" s="51"/>
      <c r="I3369" s="53"/>
      <c r="J3369" s="4"/>
      <c r="O3369" s="12" t="str">
        <f t="shared" si="421"/>
        <v/>
      </c>
      <c r="Q3369" s="12" t="str">
        <f t="shared" si="422"/>
        <v/>
      </c>
      <c r="R3369" s="12" t="str">
        <f t="shared" si="423"/>
        <v/>
      </c>
      <c r="S3369" s="12" t="str">
        <f t="shared" si="424"/>
        <v/>
      </c>
      <c r="T3369" s="12" t="str">
        <f t="shared" si="425"/>
        <v/>
      </c>
      <c r="U3369" s="12" t="str">
        <f t="shared" si="426"/>
        <v/>
      </c>
      <c r="V3369" s="12" t="str">
        <f t="shared" si="420"/>
        <v/>
      </c>
      <c r="X3369" s="44" t="str">
        <f>IF($D3369="", "", IF(COUNTIF($D$11:$D3369, $D3369)&gt;1, "", $D3369))</f>
        <v/>
      </c>
      <c r="Z3369" s="12" t="str">
        <f>IF($X3369="", "", IF(COUNTIF('Page Categories'!$D$11:$D$1010, $X3369)&gt;0, "", MAX(Z$10:Z3368)+1))</f>
        <v/>
      </c>
      <c r="AB3369" s="44" t="str">
        <f t="shared" si="427"/>
        <v/>
      </c>
    </row>
    <row r="3370" spans="1:28" x14ac:dyDescent="0.25">
      <c r="A3370" s="4"/>
      <c r="B3370" s="44" t="str">
        <f>IF($D3370="", "", IF(IFERROR(INDEX('Page Categories'!$E$11:$E$1010, MATCH($D3370, 'Page Categories'!$D$11:$D$1010, 0)), "")="", 'Page Categories'!$M$21, IFERROR(INDEX('Page Categories'!$E$11:$E$1010, MATCH($D3370, 'Page Categories'!$D$11:$D$1010, 0)), "")))</f>
        <v/>
      </c>
      <c r="C3370" s="4"/>
      <c r="D3370" s="50"/>
      <c r="E3370" s="51"/>
      <c r="F3370" s="51"/>
      <c r="G3370" s="52"/>
      <c r="H3370" s="51"/>
      <c r="I3370" s="53"/>
      <c r="J3370" s="4"/>
      <c r="O3370" s="12" t="str">
        <f t="shared" si="421"/>
        <v/>
      </c>
      <c r="Q3370" s="12" t="str">
        <f t="shared" si="422"/>
        <v/>
      </c>
      <c r="R3370" s="12" t="str">
        <f t="shared" si="423"/>
        <v/>
      </c>
      <c r="S3370" s="12" t="str">
        <f t="shared" si="424"/>
        <v/>
      </c>
      <c r="T3370" s="12" t="str">
        <f t="shared" si="425"/>
        <v/>
      </c>
      <c r="U3370" s="12" t="str">
        <f t="shared" si="426"/>
        <v/>
      </c>
      <c r="V3370" s="12" t="str">
        <f t="shared" si="420"/>
        <v/>
      </c>
      <c r="X3370" s="44" t="str">
        <f>IF($D3370="", "", IF(COUNTIF($D$11:$D3370, $D3370)&gt;1, "", $D3370))</f>
        <v/>
      </c>
      <c r="Z3370" s="12" t="str">
        <f>IF($X3370="", "", IF(COUNTIF('Page Categories'!$D$11:$D$1010, $X3370)&gt;0, "", MAX(Z$10:Z3369)+1))</f>
        <v/>
      </c>
      <c r="AB3370" s="44" t="str">
        <f t="shared" si="427"/>
        <v/>
      </c>
    </row>
    <row r="3371" spans="1:28" x14ac:dyDescent="0.25">
      <c r="A3371" s="4"/>
      <c r="B3371" s="44" t="str">
        <f>IF($D3371="", "", IF(IFERROR(INDEX('Page Categories'!$E$11:$E$1010, MATCH($D3371, 'Page Categories'!$D$11:$D$1010, 0)), "")="", 'Page Categories'!$M$21, IFERROR(INDEX('Page Categories'!$E$11:$E$1010, MATCH($D3371, 'Page Categories'!$D$11:$D$1010, 0)), "")))</f>
        <v/>
      </c>
      <c r="C3371" s="4"/>
      <c r="D3371" s="50"/>
      <c r="E3371" s="51"/>
      <c r="F3371" s="51"/>
      <c r="G3371" s="52"/>
      <c r="H3371" s="51"/>
      <c r="I3371" s="53"/>
      <c r="J3371" s="4"/>
      <c r="O3371" s="12" t="str">
        <f t="shared" si="421"/>
        <v/>
      </c>
      <c r="Q3371" s="12" t="str">
        <f t="shared" si="422"/>
        <v/>
      </c>
      <c r="R3371" s="12" t="str">
        <f t="shared" si="423"/>
        <v/>
      </c>
      <c r="S3371" s="12" t="str">
        <f t="shared" si="424"/>
        <v/>
      </c>
      <c r="T3371" s="12" t="str">
        <f t="shared" si="425"/>
        <v/>
      </c>
      <c r="U3371" s="12" t="str">
        <f t="shared" si="426"/>
        <v/>
      </c>
      <c r="V3371" s="12" t="str">
        <f t="shared" si="420"/>
        <v/>
      </c>
      <c r="X3371" s="44" t="str">
        <f>IF($D3371="", "", IF(COUNTIF($D$11:$D3371, $D3371)&gt;1, "", $D3371))</f>
        <v/>
      </c>
      <c r="Z3371" s="12" t="str">
        <f>IF($X3371="", "", IF(COUNTIF('Page Categories'!$D$11:$D$1010, $X3371)&gt;0, "", MAX(Z$10:Z3370)+1))</f>
        <v/>
      </c>
      <c r="AB3371" s="44" t="str">
        <f t="shared" si="427"/>
        <v/>
      </c>
    </row>
    <row r="3372" spans="1:28" x14ac:dyDescent="0.25">
      <c r="A3372" s="4"/>
      <c r="B3372" s="44" t="str">
        <f>IF($D3372="", "", IF(IFERROR(INDEX('Page Categories'!$E$11:$E$1010, MATCH($D3372, 'Page Categories'!$D$11:$D$1010, 0)), "")="", 'Page Categories'!$M$21, IFERROR(INDEX('Page Categories'!$E$11:$E$1010, MATCH($D3372, 'Page Categories'!$D$11:$D$1010, 0)), "")))</f>
        <v/>
      </c>
      <c r="C3372" s="4"/>
      <c r="D3372" s="50"/>
      <c r="E3372" s="51"/>
      <c r="F3372" s="51"/>
      <c r="G3372" s="52"/>
      <c r="H3372" s="51"/>
      <c r="I3372" s="53"/>
      <c r="J3372" s="4"/>
      <c r="O3372" s="12" t="str">
        <f t="shared" si="421"/>
        <v/>
      </c>
      <c r="Q3372" s="12" t="str">
        <f t="shared" si="422"/>
        <v/>
      </c>
      <c r="R3372" s="12" t="str">
        <f t="shared" si="423"/>
        <v/>
      </c>
      <c r="S3372" s="12" t="str">
        <f t="shared" si="424"/>
        <v/>
      </c>
      <c r="T3372" s="12" t="str">
        <f t="shared" si="425"/>
        <v/>
      </c>
      <c r="U3372" s="12" t="str">
        <f t="shared" si="426"/>
        <v/>
      </c>
      <c r="V3372" s="12" t="str">
        <f t="shared" si="420"/>
        <v/>
      </c>
      <c r="X3372" s="44" t="str">
        <f>IF($D3372="", "", IF(COUNTIF($D$11:$D3372, $D3372)&gt;1, "", $D3372))</f>
        <v/>
      </c>
      <c r="Z3372" s="12" t="str">
        <f>IF($X3372="", "", IF(COUNTIF('Page Categories'!$D$11:$D$1010, $X3372)&gt;0, "", MAX(Z$10:Z3371)+1))</f>
        <v/>
      </c>
      <c r="AB3372" s="44" t="str">
        <f t="shared" si="427"/>
        <v/>
      </c>
    </row>
    <row r="3373" spans="1:28" x14ac:dyDescent="0.25">
      <c r="A3373" s="4"/>
      <c r="B3373" s="44" t="str">
        <f>IF($D3373="", "", IF(IFERROR(INDEX('Page Categories'!$E$11:$E$1010, MATCH($D3373, 'Page Categories'!$D$11:$D$1010, 0)), "")="", 'Page Categories'!$M$21, IFERROR(INDEX('Page Categories'!$E$11:$E$1010, MATCH($D3373, 'Page Categories'!$D$11:$D$1010, 0)), "")))</f>
        <v/>
      </c>
      <c r="C3373" s="4"/>
      <c r="D3373" s="50"/>
      <c r="E3373" s="51"/>
      <c r="F3373" s="51"/>
      <c r="G3373" s="52"/>
      <c r="H3373" s="51"/>
      <c r="I3373" s="53"/>
      <c r="J3373" s="4"/>
      <c r="O3373" s="12" t="str">
        <f t="shared" si="421"/>
        <v/>
      </c>
      <c r="Q3373" s="12" t="str">
        <f t="shared" si="422"/>
        <v/>
      </c>
      <c r="R3373" s="12" t="str">
        <f t="shared" si="423"/>
        <v/>
      </c>
      <c r="S3373" s="12" t="str">
        <f t="shared" si="424"/>
        <v/>
      </c>
      <c r="T3373" s="12" t="str">
        <f t="shared" si="425"/>
        <v/>
      </c>
      <c r="U3373" s="12" t="str">
        <f t="shared" si="426"/>
        <v/>
      </c>
      <c r="V3373" s="12" t="str">
        <f t="shared" si="420"/>
        <v/>
      </c>
      <c r="X3373" s="44" t="str">
        <f>IF($D3373="", "", IF(COUNTIF($D$11:$D3373, $D3373)&gt;1, "", $D3373))</f>
        <v/>
      </c>
      <c r="Z3373" s="12" t="str">
        <f>IF($X3373="", "", IF(COUNTIF('Page Categories'!$D$11:$D$1010, $X3373)&gt;0, "", MAX(Z$10:Z3372)+1))</f>
        <v/>
      </c>
      <c r="AB3373" s="44" t="str">
        <f t="shared" si="427"/>
        <v/>
      </c>
    </row>
    <row r="3374" spans="1:28" x14ac:dyDescent="0.25">
      <c r="A3374" s="4"/>
      <c r="B3374" s="44" t="str">
        <f>IF($D3374="", "", IF(IFERROR(INDEX('Page Categories'!$E$11:$E$1010, MATCH($D3374, 'Page Categories'!$D$11:$D$1010, 0)), "")="", 'Page Categories'!$M$21, IFERROR(INDEX('Page Categories'!$E$11:$E$1010, MATCH($D3374, 'Page Categories'!$D$11:$D$1010, 0)), "")))</f>
        <v/>
      </c>
      <c r="C3374" s="4"/>
      <c r="D3374" s="50"/>
      <c r="E3374" s="51"/>
      <c r="F3374" s="51"/>
      <c r="G3374" s="52"/>
      <c r="H3374" s="51"/>
      <c r="I3374" s="53"/>
      <c r="J3374" s="4"/>
      <c r="O3374" s="12" t="str">
        <f t="shared" si="421"/>
        <v/>
      </c>
      <c r="Q3374" s="12" t="str">
        <f t="shared" si="422"/>
        <v/>
      </c>
      <c r="R3374" s="12" t="str">
        <f t="shared" si="423"/>
        <v/>
      </c>
      <c r="S3374" s="12" t="str">
        <f t="shared" si="424"/>
        <v/>
      </c>
      <c r="T3374" s="12" t="str">
        <f t="shared" si="425"/>
        <v/>
      </c>
      <c r="U3374" s="12" t="str">
        <f t="shared" si="426"/>
        <v/>
      </c>
      <c r="V3374" s="12" t="str">
        <f t="shared" si="420"/>
        <v/>
      </c>
      <c r="X3374" s="44" t="str">
        <f>IF($D3374="", "", IF(COUNTIF($D$11:$D3374, $D3374)&gt;1, "", $D3374))</f>
        <v/>
      </c>
      <c r="Z3374" s="12" t="str">
        <f>IF($X3374="", "", IF(COUNTIF('Page Categories'!$D$11:$D$1010, $X3374)&gt;0, "", MAX(Z$10:Z3373)+1))</f>
        <v/>
      </c>
      <c r="AB3374" s="44" t="str">
        <f t="shared" si="427"/>
        <v/>
      </c>
    </row>
    <row r="3375" spans="1:28" x14ac:dyDescent="0.25">
      <c r="A3375" s="4"/>
      <c r="B3375" s="44" t="str">
        <f>IF($D3375="", "", IF(IFERROR(INDEX('Page Categories'!$E$11:$E$1010, MATCH($D3375, 'Page Categories'!$D$11:$D$1010, 0)), "")="", 'Page Categories'!$M$21, IFERROR(INDEX('Page Categories'!$E$11:$E$1010, MATCH($D3375, 'Page Categories'!$D$11:$D$1010, 0)), "")))</f>
        <v/>
      </c>
      <c r="C3375" s="4"/>
      <c r="D3375" s="50"/>
      <c r="E3375" s="51"/>
      <c r="F3375" s="51"/>
      <c r="G3375" s="52"/>
      <c r="H3375" s="51"/>
      <c r="I3375" s="53"/>
      <c r="J3375" s="4"/>
      <c r="O3375" s="12" t="str">
        <f t="shared" si="421"/>
        <v/>
      </c>
      <c r="Q3375" s="12" t="str">
        <f t="shared" si="422"/>
        <v/>
      </c>
      <c r="R3375" s="12" t="str">
        <f t="shared" si="423"/>
        <v/>
      </c>
      <c r="S3375" s="12" t="str">
        <f t="shared" si="424"/>
        <v/>
      </c>
      <c r="T3375" s="12" t="str">
        <f t="shared" si="425"/>
        <v/>
      </c>
      <c r="U3375" s="12" t="str">
        <f t="shared" si="426"/>
        <v/>
      </c>
      <c r="V3375" s="12" t="str">
        <f t="shared" si="420"/>
        <v/>
      </c>
      <c r="X3375" s="44" t="str">
        <f>IF($D3375="", "", IF(COUNTIF($D$11:$D3375, $D3375)&gt;1, "", $D3375))</f>
        <v/>
      </c>
      <c r="Z3375" s="12" t="str">
        <f>IF($X3375="", "", IF(COUNTIF('Page Categories'!$D$11:$D$1010, $X3375)&gt;0, "", MAX(Z$10:Z3374)+1))</f>
        <v/>
      </c>
      <c r="AB3375" s="44" t="str">
        <f t="shared" si="427"/>
        <v/>
      </c>
    </row>
    <row r="3376" spans="1:28" x14ac:dyDescent="0.25">
      <c r="A3376" s="4"/>
      <c r="B3376" s="44" t="str">
        <f>IF($D3376="", "", IF(IFERROR(INDEX('Page Categories'!$E$11:$E$1010, MATCH($D3376, 'Page Categories'!$D$11:$D$1010, 0)), "")="", 'Page Categories'!$M$21, IFERROR(INDEX('Page Categories'!$E$11:$E$1010, MATCH($D3376, 'Page Categories'!$D$11:$D$1010, 0)), "")))</f>
        <v/>
      </c>
      <c r="C3376" s="4"/>
      <c r="D3376" s="50"/>
      <c r="E3376" s="51"/>
      <c r="F3376" s="51"/>
      <c r="G3376" s="52"/>
      <c r="H3376" s="51"/>
      <c r="I3376" s="53"/>
      <c r="J3376" s="4"/>
      <c r="O3376" s="12" t="str">
        <f t="shared" si="421"/>
        <v/>
      </c>
      <c r="Q3376" s="12" t="str">
        <f t="shared" si="422"/>
        <v/>
      </c>
      <c r="R3376" s="12" t="str">
        <f t="shared" si="423"/>
        <v/>
      </c>
      <c r="S3376" s="12" t="str">
        <f t="shared" si="424"/>
        <v/>
      </c>
      <c r="T3376" s="12" t="str">
        <f t="shared" si="425"/>
        <v/>
      </c>
      <c r="U3376" s="12" t="str">
        <f t="shared" si="426"/>
        <v/>
      </c>
      <c r="V3376" s="12" t="str">
        <f t="shared" si="420"/>
        <v/>
      </c>
      <c r="X3376" s="44" t="str">
        <f>IF($D3376="", "", IF(COUNTIF($D$11:$D3376, $D3376)&gt;1, "", $D3376))</f>
        <v/>
      </c>
      <c r="Z3376" s="12" t="str">
        <f>IF($X3376="", "", IF(COUNTIF('Page Categories'!$D$11:$D$1010, $X3376)&gt;0, "", MAX(Z$10:Z3375)+1))</f>
        <v/>
      </c>
      <c r="AB3376" s="44" t="str">
        <f t="shared" si="427"/>
        <v/>
      </c>
    </row>
    <row r="3377" spans="1:28" x14ac:dyDescent="0.25">
      <c r="A3377" s="4"/>
      <c r="B3377" s="44" t="str">
        <f>IF($D3377="", "", IF(IFERROR(INDEX('Page Categories'!$E$11:$E$1010, MATCH($D3377, 'Page Categories'!$D$11:$D$1010, 0)), "")="", 'Page Categories'!$M$21, IFERROR(INDEX('Page Categories'!$E$11:$E$1010, MATCH($D3377, 'Page Categories'!$D$11:$D$1010, 0)), "")))</f>
        <v/>
      </c>
      <c r="C3377" s="4"/>
      <c r="D3377" s="50"/>
      <c r="E3377" s="51"/>
      <c r="F3377" s="51"/>
      <c r="G3377" s="52"/>
      <c r="H3377" s="51"/>
      <c r="I3377" s="53"/>
      <c r="J3377" s="4"/>
      <c r="O3377" s="12" t="str">
        <f t="shared" si="421"/>
        <v/>
      </c>
      <c r="Q3377" s="12" t="str">
        <f t="shared" si="422"/>
        <v/>
      </c>
      <c r="R3377" s="12" t="str">
        <f t="shared" si="423"/>
        <v/>
      </c>
      <c r="S3377" s="12" t="str">
        <f t="shared" si="424"/>
        <v/>
      </c>
      <c r="T3377" s="12" t="str">
        <f t="shared" si="425"/>
        <v/>
      </c>
      <c r="U3377" s="12" t="str">
        <f t="shared" si="426"/>
        <v/>
      </c>
      <c r="V3377" s="12" t="str">
        <f t="shared" si="420"/>
        <v/>
      </c>
      <c r="X3377" s="44" t="str">
        <f>IF($D3377="", "", IF(COUNTIF($D$11:$D3377, $D3377)&gt;1, "", $D3377))</f>
        <v/>
      </c>
      <c r="Z3377" s="12" t="str">
        <f>IF($X3377="", "", IF(COUNTIF('Page Categories'!$D$11:$D$1010, $X3377)&gt;0, "", MAX(Z$10:Z3376)+1))</f>
        <v/>
      </c>
      <c r="AB3377" s="44" t="str">
        <f t="shared" si="427"/>
        <v/>
      </c>
    </row>
    <row r="3378" spans="1:28" x14ac:dyDescent="0.25">
      <c r="A3378" s="4"/>
      <c r="B3378" s="44" t="str">
        <f>IF($D3378="", "", IF(IFERROR(INDEX('Page Categories'!$E$11:$E$1010, MATCH($D3378, 'Page Categories'!$D$11:$D$1010, 0)), "")="", 'Page Categories'!$M$21, IFERROR(INDEX('Page Categories'!$E$11:$E$1010, MATCH($D3378, 'Page Categories'!$D$11:$D$1010, 0)), "")))</f>
        <v/>
      </c>
      <c r="C3378" s="4"/>
      <c r="D3378" s="50"/>
      <c r="E3378" s="51"/>
      <c r="F3378" s="51"/>
      <c r="G3378" s="52"/>
      <c r="H3378" s="51"/>
      <c r="I3378" s="53"/>
      <c r="J3378" s="4"/>
      <c r="O3378" s="12" t="str">
        <f t="shared" si="421"/>
        <v/>
      </c>
      <c r="Q3378" s="12" t="str">
        <f t="shared" si="422"/>
        <v/>
      </c>
      <c r="R3378" s="12" t="str">
        <f t="shared" si="423"/>
        <v/>
      </c>
      <c r="S3378" s="12" t="str">
        <f t="shared" si="424"/>
        <v/>
      </c>
      <c r="T3378" s="12" t="str">
        <f t="shared" si="425"/>
        <v/>
      </c>
      <c r="U3378" s="12" t="str">
        <f t="shared" si="426"/>
        <v/>
      </c>
      <c r="V3378" s="12" t="str">
        <f t="shared" si="420"/>
        <v/>
      </c>
      <c r="X3378" s="44" t="str">
        <f>IF($D3378="", "", IF(COUNTIF($D$11:$D3378, $D3378)&gt;1, "", $D3378))</f>
        <v/>
      </c>
      <c r="Z3378" s="12" t="str">
        <f>IF($X3378="", "", IF(COUNTIF('Page Categories'!$D$11:$D$1010, $X3378)&gt;0, "", MAX(Z$10:Z3377)+1))</f>
        <v/>
      </c>
      <c r="AB3378" s="44" t="str">
        <f t="shared" si="427"/>
        <v/>
      </c>
    </row>
    <row r="3379" spans="1:28" x14ac:dyDescent="0.25">
      <c r="A3379" s="4"/>
      <c r="B3379" s="44" t="str">
        <f>IF($D3379="", "", IF(IFERROR(INDEX('Page Categories'!$E$11:$E$1010, MATCH($D3379, 'Page Categories'!$D$11:$D$1010, 0)), "")="", 'Page Categories'!$M$21, IFERROR(INDEX('Page Categories'!$E$11:$E$1010, MATCH($D3379, 'Page Categories'!$D$11:$D$1010, 0)), "")))</f>
        <v/>
      </c>
      <c r="C3379" s="4"/>
      <c r="D3379" s="50"/>
      <c r="E3379" s="51"/>
      <c r="F3379" s="51"/>
      <c r="G3379" s="52"/>
      <c r="H3379" s="51"/>
      <c r="I3379" s="53"/>
      <c r="J3379" s="4"/>
      <c r="O3379" s="12" t="str">
        <f t="shared" si="421"/>
        <v/>
      </c>
      <c r="Q3379" s="12" t="str">
        <f t="shared" si="422"/>
        <v/>
      </c>
      <c r="R3379" s="12" t="str">
        <f t="shared" si="423"/>
        <v/>
      </c>
      <c r="S3379" s="12" t="str">
        <f t="shared" si="424"/>
        <v/>
      </c>
      <c r="T3379" s="12" t="str">
        <f t="shared" si="425"/>
        <v/>
      </c>
      <c r="U3379" s="12" t="str">
        <f t="shared" si="426"/>
        <v/>
      </c>
      <c r="V3379" s="12" t="str">
        <f t="shared" si="420"/>
        <v/>
      </c>
      <c r="X3379" s="44" t="str">
        <f>IF($D3379="", "", IF(COUNTIF($D$11:$D3379, $D3379)&gt;1, "", $D3379))</f>
        <v/>
      </c>
      <c r="Z3379" s="12" t="str">
        <f>IF($X3379="", "", IF(COUNTIF('Page Categories'!$D$11:$D$1010, $X3379)&gt;0, "", MAX(Z$10:Z3378)+1))</f>
        <v/>
      </c>
      <c r="AB3379" s="44" t="str">
        <f t="shared" si="427"/>
        <v/>
      </c>
    </row>
    <row r="3380" spans="1:28" x14ac:dyDescent="0.25">
      <c r="A3380" s="4"/>
      <c r="B3380" s="44" t="str">
        <f>IF($D3380="", "", IF(IFERROR(INDEX('Page Categories'!$E$11:$E$1010, MATCH($D3380, 'Page Categories'!$D$11:$D$1010, 0)), "")="", 'Page Categories'!$M$21, IFERROR(INDEX('Page Categories'!$E$11:$E$1010, MATCH($D3380, 'Page Categories'!$D$11:$D$1010, 0)), "")))</f>
        <v/>
      </c>
      <c r="C3380" s="4"/>
      <c r="D3380" s="50"/>
      <c r="E3380" s="51"/>
      <c r="F3380" s="51"/>
      <c r="G3380" s="52"/>
      <c r="H3380" s="51"/>
      <c r="I3380" s="53"/>
      <c r="J3380" s="4"/>
      <c r="O3380" s="12" t="str">
        <f t="shared" si="421"/>
        <v/>
      </c>
      <c r="Q3380" s="12" t="str">
        <f t="shared" si="422"/>
        <v/>
      </c>
      <c r="R3380" s="12" t="str">
        <f t="shared" si="423"/>
        <v/>
      </c>
      <c r="S3380" s="12" t="str">
        <f t="shared" si="424"/>
        <v/>
      </c>
      <c r="T3380" s="12" t="str">
        <f t="shared" si="425"/>
        <v/>
      </c>
      <c r="U3380" s="12" t="str">
        <f t="shared" si="426"/>
        <v/>
      </c>
      <c r="V3380" s="12" t="str">
        <f t="shared" si="420"/>
        <v/>
      </c>
      <c r="X3380" s="44" t="str">
        <f>IF($D3380="", "", IF(COUNTIF($D$11:$D3380, $D3380)&gt;1, "", $D3380))</f>
        <v/>
      </c>
      <c r="Z3380" s="12" t="str">
        <f>IF($X3380="", "", IF(COUNTIF('Page Categories'!$D$11:$D$1010, $X3380)&gt;0, "", MAX(Z$10:Z3379)+1))</f>
        <v/>
      </c>
      <c r="AB3380" s="44" t="str">
        <f t="shared" si="427"/>
        <v/>
      </c>
    </row>
    <row r="3381" spans="1:28" x14ac:dyDescent="0.25">
      <c r="A3381" s="4"/>
      <c r="B3381" s="44" t="str">
        <f>IF($D3381="", "", IF(IFERROR(INDEX('Page Categories'!$E$11:$E$1010, MATCH($D3381, 'Page Categories'!$D$11:$D$1010, 0)), "")="", 'Page Categories'!$M$21, IFERROR(INDEX('Page Categories'!$E$11:$E$1010, MATCH($D3381, 'Page Categories'!$D$11:$D$1010, 0)), "")))</f>
        <v/>
      </c>
      <c r="C3381" s="4"/>
      <c r="D3381" s="50"/>
      <c r="E3381" s="51"/>
      <c r="F3381" s="51"/>
      <c r="G3381" s="52"/>
      <c r="H3381" s="51"/>
      <c r="I3381" s="53"/>
      <c r="J3381" s="4"/>
      <c r="O3381" s="12" t="str">
        <f t="shared" si="421"/>
        <v/>
      </c>
      <c r="Q3381" s="12" t="str">
        <f t="shared" si="422"/>
        <v/>
      </c>
      <c r="R3381" s="12" t="str">
        <f t="shared" si="423"/>
        <v/>
      </c>
      <c r="S3381" s="12" t="str">
        <f t="shared" si="424"/>
        <v/>
      </c>
      <c r="T3381" s="12" t="str">
        <f t="shared" si="425"/>
        <v/>
      </c>
      <c r="U3381" s="12" t="str">
        <f t="shared" si="426"/>
        <v/>
      </c>
      <c r="V3381" s="12" t="str">
        <f t="shared" si="420"/>
        <v/>
      </c>
      <c r="X3381" s="44" t="str">
        <f>IF($D3381="", "", IF(COUNTIF($D$11:$D3381, $D3381)&gt;1, "", $D3381))</f>
        <v/>
      </c>
      <c r="Z3381" s="12" t="str">
        <f>IF($X3381="", "", IF(COUNTIF('Page Categories'!$D$11:$D$1010, $X3381)&gt;0, "", MAX(Z$10:Z3380)+1))</f>
        <v/>
      </c>
      <c r="AB3381" s="44" t="str">
        <f t="shared" si="427"/>
        <v/>
      </c>
    </row>
    <row r="3382" spans="1:28" x14ac:dyDescent="0.25">
      <c r="A3382" s="4"/>
      <c r="B3382" s="44" t="str">
        <f>IF($D3382="", "", IF(IFERROR(INDEX('Page Categories'!$E$11:$E$1010, MATCH($D3382, 'Page Categories'!$D$11:$D$1010, 0)), "")="", 'Page Categories'!$M$21, IFERROR(INDEX('Page Categories'!$E$11:$E$1010, MATCH($D3382, 'Page Categories'!$D$11:$D$1010, 0)), "")))</f>
        <v/>
      </c>
      <c r="C3382" s="4"/>
      <c r="D3382" s="50"/>
      <c r="E3382" s="51"/>
      <c r="F3382" s="51"/>
      <c r="G3382" s="52"/>
      <c r="H3382" s="51"/>
      <c r="I3382" s="53"/>
      <c r="J3382" s="4"/>
      <c r="O3382" s="12" t="str">
        <f t="shared" si="421"/>
        <v/>
      </c>
      <c r="Q3382" s="12" t="str">
        <f t="shared" si="422"/>
        <v/>
      </c>
      <c r="R3382" s="12" t="str">
        <f t="shared" si="423"/>
        <v/>
      </c>
      <c r="S3382" s="12" t="str">
        <f t="shared" si="424"/>
        <v/>
      </c>
      <c r="T3382" s="12" t="str">
        <f t="shared" si="425"/>
        <v/>
      </c>
      <c r="U3382" s="12" t="str">
        <f t="shared" si="426"/>
        <v/>
      </c>
      <c r="V3382" s="12" t="str">
        <f t="shared" si="420"/>
        <v/>
      </c>
      <c r="X3382" s="44" t="str">
        <f>IF($D3382="", "", IF(COUNTIF($D$11:$D3382, $D3382)&gt;1, "", $D3382))</f>
        <v/>
      </c>
      <c r="Z3382" s="12" t="str">
        <f>IF($X3382="", "", IF(COUNTIF('Page Categories'!$D$11:$D$1010, $X3382)&gt;0, "", MAX(Z$10:Z3381)+1))</f>
        <v/>
      </c>
      <c r="AB3382" s="44" t="str">
        <f t="shared" si="427"/>
        <v/>
      </c>
    </row>
    <row r="3383" spans="1:28" x14ac:dyDescent="0.25">
      <c r="A3383" s="4"/>
      <c r="B3383" s="44" t="str">
        <f>IF($D3383="", "", IF(IFERROR(INDEX('Page Categories'!$E$11:$E$1010, MATCH($D3383, 'Page Categories'!$D$11:$D$1010, 0)), "")="", 'Page Categories'!$M$21, IFERROR(INDEX('Page Categories'!$E$11:$E$1010, MATCH($D3383, 'Page Categories'!$D$11:$D$1010, 0)), "")))</f>
        <v/>
      </c>
      <c r="C3383" s="4"/>
      <c r="D3383" s="50"/>
      <c r="E3383" s="51"/>
      <c r="F3383" s="51"/>
      <c r="G3383" s="52"/>
      <c r="H3383" s="51"/>
      <c r="I3383" s="53"/>
      <c r="J3383" s="4"/>
      <c r="O3383" s="12" t="str">
        <f t="shared" si="421"/>
        <v/>
      </c>
      <c r="Q3383" s="12" t="str">
        <f t="shared" si="422"/>
        <v/>
      </c>
      <c r="R3383" s="12" t="str">
        <f t="shared" si="423"/>
        <v/>
      </c>
      <c r="S3383" s="12" t="str">
        <f t="shared" si="424"/>
        <v/>
      </c>
      <c r="T3383" s="12" t="str">
        <f t="shared" si="425"/>
        <v/>
      </c>
      <c r="U3383" s="12" t="str">
        <f t="shared" si="426"/>
        <v/>
      </c>
      <c r="V3383" s="12" t="str">
        <f t="shared" si="420"/>
        <v/>
      </c>
      <c r="X3383" s="44" t="str">
        <f>IF($D3383="", "", IF(COUNTIF($D$11:$D3383, $D3383)&gt;1, "", $D3383))</f>
        <v/>
      </c>
      <c r="Z3383" s="12" t="str">
        <f>IF($X3383="", "", IF(COUNTIF('Page Categories'!$D$11:$D$1010, $X3383)&gt;0, "", MAX(Z$10:Z3382)+1))</f>
        <v/>
      </c>
      <c r="AB3383" s="44" t="str">
        <f t="shared" si="427"/>
        <v/>
      </c>
    </row>
    <row r="3384" spans="1:28" x14ac:dyDescent="0.25">
      <c r="A3384" s="4"/>
      <c r="B3384" s="44" t="str">
        <f>IF($D3384="", "", IF(IFERROR(INDEX('Page Categories'!$E$11:$E$1010, MATCH($D3384, 'Page Categories'!$D$11:$D$1010, 0)), "")="", 'Page Categories'!$M$21, IFERROR(INDEX('Page Categories'!$E$11:$E$1010, MATCH($D3384, 'Page Categories'!$D$11:$D$1010, 0)), "")))</f>
        <v/>
      </c>
      <c r="C3384" s="4"/>
      <c r="D3384" s="50"/>
      <c r="E3384" s="51"/>
      <c r="F3384" s="51"/>
      <c r="G3384" s="52"/>
      <c r="H3384" s="51"/>
      <c r="I3384" s="53"/>
      <c r="J3384" s="4"/>
      <c r="O3384" s="12" t="str">
        <f t="shared" si="421"/>
        <v/>
      </c>
      <c r="Q3384" s="12" t="str">
        <f t="shared" si="422"/>
        <v/>
      </c>
      <c r="R3384" s="12" t="str">
        <f t="shared" si="423"/>
        <v/>
      </c>
      <c r="S3384" s="12" t="str">
        <f t="shared" si="424"/>
        <v/>
      </c>
      <c r="T3384" s="12" t="str">
        <f t="shared" si="425"/>
        <v/>
      </c>
      <c r="U3384" s="12" t="str">
        <f t="shared" si="426"/>
        <v/>
      </c>
      <c r="V3384" s="12" t="str">
        <f t="shared" si="420"/>
        <v/>
      </c>
      <c r="X3384" s="44" t="str">
        <f>IF($D3384="", "", IF(COUNTIF($D$11:$D3384, $D3384)&gt;1, "", $D3384))</f>
        <v/>
      </c>
      <c r="Z3384" s="12" t="str">
        <f>IF($X3384="", "", IF(COUNTIF('Page Categories'!$D$11:$D$1010, $X3384)&gt;0, "", MAX(Z$10:Z3383)+1))</f>
        <v/>
      </c>
      <c r="AB3384" s="44" t="str">
        <f t="shared" si="427"/>
        <v/>
      </c>
    </row>
    <row r="3385" spans="1:28" x14ac:dyDescent="0.25">
      <c r="A3385" s="4"/>
      <c r="B3385" s="44" t="str">
        <f>IF($D3385="", "", IF(IFERROR(INDEX('Page Categories'!$E$11:$E$1010, MATCH($D3385, 'Page Categories'!$D$11:$D$1010, 0)), "")="", 'Page Categories'!$M$21, IFERROR(INDEX('Page Categories'!$E$11:$E$1010, MATCH($D3385, 'Page Categories'!$D$11:$D$1010, 0)), "")))</f>
        <v/>
      </c>
      <c r="C3385" s="4"/>
      <c r="D3385" s="50"/>
      <c r="E3385" s="51"/>
      <c r="F3385" s="51"/>
      <c r="G3385" s="52"/>
      <c r="H3385" s="51"/>
      <c r="I3385" s="53"/>
      <c r="J3385" s="4"/>
      <c r="O3385" s="12" t="str">
        <f t="shared" si="421"/>
        <v/>
      </c>
      <c r="Q3385" s="12" t="str">
        <f t="shared" si="422"/>
        <v/>
      </c>
      <c r="R3385" s="12" t="str">
        <f t="shared" si="423"/>
        <v/>
      </c>
      <c r="S3385" s="12" t="str">
        <f t="shared" si="424"/>
        <v/>
      </c>
      <c r="T3385" s="12" t="str">
        <f t="shared" si="425"/>
        <v/>
      </c>
      <c r="U3385" s="12" t="str">
        <f t="shared" si="426"/>
        <v/>
      </c>
      <c r="V3385" s="12" t="str">
        <f t="shared" si="420"/>
        <v/>
      </c>
      <c r="X3385" s="44" t="str">
        <f>IF($D3385="", "", IF(COUNTIF($D$11:$D3385, $D3385)&gt;1, "", $D3385))</f>
        <v/>
      </c>
      <c r="Z3385" s="12" t="str">
        <f>IF($X3385="", "", IF(COUNTIF('Page Categories'!$D$11:$D$1010, $X3385)&gt;0, "", MAX(Z$10:Z3384)+1))</f>
        <v/>
      </c>
      <c r="AB3385" s="44" t="str">
        <f t="shared" si="427"/>
        <v/>
      </c>
    </row>
    <row r="3386" spans="1:28" x14ac:dyDescent="0.25">
      <c r="A3386" s="4"/>
      <c r="B3386" s="44" t="str">
        <f>IF($D3386="", "", IF(IFERROR(INDEX('Page Categories'!$E$11:$E$1010, MATCH($D3386, 'Page Categories'!$D$11:$D$1010, 0)), "")="", 'Page Categories'!$M$21, IFERROR(INDEX('Page Categories'!$E$11:$E$1010, MATCH($D3386, 'Page Categories'!$D$11:$D$1010, 0)), "")))</f>
        <v/>
      </c>
      <c r="C3386" s="4"/>
      <c r="D3386" s="50"/>
      <c r="E3386" s="51"/>
      <c r="F3386" s="51"/>
      <c r="G3386" s="52"/>
      <c r="H3386" s="51"/>
      <c r="I3386" s="53"/>
      <c r="J3386" s="4"/>
      <c r="O3386" s="12" t="str">
        <f t="shared" si="421"/>
        <v/>
      </c>
      <c r="Q3386" s="12" t="str">
        <f t="shared" si="422"/>
        <v/>
      </c>
      <c r="R3386" s="12" t="str">
        <f t="shared" si="423"/>
        <v/>
      </c>
      <c r="S3386" s="12" t="str">
        <f t="shared" si="424"/>
        <v/>
      </c>
      <c r="T3386" s="12" t="str">
        <f t="shared" si="425"/>
        <v/>
      </c>
      <c r="U3386" s="12" t="str">
        <f t="shared" si="426"/>
        <v/>
      </c>
      <c r="V3386" s="12" t="str">
        <f t="shared" si="420"/>
        <v/>
      </c>
      <c r="X3386" s="44" t="str">
        <f>IF($D3386="", "", IF(COUNTIF($D$11:$D3386, $D3386)&gt;1, "", $D3386))</f>
        <v/>
      </c>
      <c r="Z3386" s="12" t="str">
        <f>IF($X3386="", "", IF(COUNTIF('Page Categories'!$D$11:$D$1010, $X3386)&gt;0, "", MAX(Z$10:Z3385)+1))</f>
        <v/>
      </c>
      <c r="AB3386" s="44" t="str">
        <f t="shared" si="427"/>
        <v/>
      </c>
    </row>
    <row r="3387" spans="1:28" x14ac:dyDescent="0.25">
      <c r="A3387" s="4"/>
      <c r="B3387" s="44" t="str">
        <f>IF($D3387="", "", IF(IFERROR(INDEX('Page Categories'!$E$11:$E$1010, MATCH($D3387, 'Page Categories'!$D$11:$D$1010, 0)), "")="", 'Page Categories'!$M$21, IFERROR(INDEX('Page Categories'!$E$11:$E$1010, MATCH($D3387, 'Page Categories'!$D$11:$D$1010, 0)), "")))</f>
        <v/>
      </c>
      <c r="C3387" s="4"/>
      <c r="D3387" s="50"/>
      <c r="E3387" s="51"/>
      <c r="F3387" s="51"/>
      <c r="G3387" s="52"/>
      <c r="H3387" s="51"/>
      <c r="I3387" s="53"/>
      <c r="J3387" s="4"/>
      <c r="O3387" s="12" t="str">
        <f t="shared" si="421"/>
        <v/>
      </c>
      <c r="Q3387" s="12" t="str">
        <f t="shared" si="422"/>
        <v/>
      </c>
      <c r="R3387" s="12" t="str">
        <f t="shared" si="423"/>
        <v/>
      </c>
      <c r="S3387" s="12" t="str">
        <f t="shared" si="424"/>
        <v/>
      </c>
      <c r="T3387" s="12" t="str">
        <f t="shared" si="425"/>
        <v/>
      </c>
      <c r="U3387" s="12" t="str">
        <f t="shared" si="426"/>
        <v/>
      </c>
      <c r="V3387" s="12" t="str">
        <f t="shared" si="420"/>
        <v/>
      </c>
      <c r="X3387" s="44" t="str">
        <f>IF($D3387="", "", IF(COUNTIF($D$11:$D3387, $D3387)&gt;1, "", $D3387))</f>
        <v/>
      </c>
      <c r="Z3387" s="12" t="str">
        <f>IF($X3387="", "", IF(COUNTIF('Page Categories'!$D$11:$D$1010, $X3387)&gt;0, "", MAX(Z$10:Z3386)+1))</f>
        <v/>
      </c>
      <c r="AB3387" s="44" t="str">
        <f t="shared" si="427"/>
        <v/>
      </c>
    </row>
    <row r="3388" spans="1:28" x14ac:dyDescent="0.25">
      <c r="A3388" s="4"/>
      <c r="B3388" s="44" t="str">
        <f>IF($D3388="", "", IF(IFERROR(INDEX('Page Categories'!$E$11:$E$1010, MATCH($D3388, 'Page Categories'!$D$11:$D$1010, 0)), "")="", 'Page Categories'!$M$21, IFERROR(INDEX('Page Categories'!$E$11:$E$1010, MATCH($D3388, 'Page Categories'!$D$11:$D$1010, 0)), "")))</f>
        <v/>
      </c>
      <c r="C3388" s="4"/>
      <c r="D3388" s="50"/>
      <c r="E3388" s="51"/>
      <c r="F3388" s="51"/>
      <c r="G3388" s="52"/>
      <c r="H3388" s="51"/>
      <c r="I3388" s="53"/>
      <c r="J3388" s="4"/>
      <c r="O3388" s="12" t="str">
        <f t="shared" si="421"/>
        <v/>
      </c>
      <c r="Q3388" s="12" t="str">
        <f t="shared" si="422"/>
        <v/>
      </c>
      <c r="R3388" s="12" t="str">
        <f t="shared" si="423"/>
        <v/>
      </c>
      <c r="S3388" s="12" t="str">
        <f t="shared" si="424"/>
        <v/>
      </c>
      <c r="T3388" s="12" t="str">
        <f t="shared" si="425"/>
        <v/>
      </c>
      <c r="U3388" s="12" t="str">
        <f t="shared" si="426"/>
        <v/>
      </c>
      <c r="V3388" s="12" t="str">
        <f t="shared" si="420"/>
        <v/>
      </c>
      <c r="X3388" s="44" t="str">
        <f>IF($D3388="", "", IF(COUNTIF($D$11:$D3388, $D3388)&gt;1, "", $D3388))</f>
        <v/>
      </c>
      <c r="Z3388" s="12" t="str">
        <f>IF($X3388="", "", IF(COUNTIF('Page Categories'!$D$11:$D$1010, $X3388)&gt;0, "", MAX(Z$10:Z3387)+1))</f>
        <v/>
      </c>
      <c r="AB3388" s="44" t="str">
        <f t="shared" si="427"/>
        <v/>
      </c>
    </row>
    <row r="3389" spans="1:28" x14ac:dyDescent="0.25">
      <c r="A3389" s="4"/>
      <c r="B3389" s="44" t="str">
        <f>IF($D3389="", "", IF(IFERROR(INDEX('Page Categories'!$E$11:$E$1010, MATCH($D3389, 'Page Categories'!$D$11:$D$1010, 0)), "")="", 'Page Categories'!$M$21, IFERROR(INDEX('Page Categories'!$E$11:$E$1010, MATCH($D3389, 'Page Categories'!$D$11:$D$1010, 0)), "")))</f>
        <v/>
      </c>
      <c r="C3389" s="4"/>
      <c r="D3389" s="50"/>
      <c r="E3389" s="51"/>
      <c r="F3389" s="51"/>
      <c r="G3389" s="52"/>
      <c r="H3389" s="51"/>
      <c r="I3389" s="53"/>
      <c r="J3389" s="4"/>
      <c r="O3389" s="12" t="str">
        <f t="shared" si="421"/>
        <v/>
      </c>
      <c r="Q3389" s="12" t="str">
        <f t="shared" si="422"/>
        <v/>
      </c>
      <c r="R3389" s="12" t="str">
        <f t="shared" si="423"/>
        <v/>
      </c>
      <c r="S3389" s="12" t="str">
        <f t="shared" si="424"/>
        <v/>
      </c>
      <c r="T3389" s="12" t="str">
        <f t="shared" si="425"/>
        <v/>
      </c>
      <c r="U3389" s="12" t="str">
        <f t="shared" si="426"/>
        <v/>
      </c>
      <c r="V3389" s="12" t="str">
        <f t="shared" si="420"/>
        <v/>
      </c>
      <c r="X3389" s="44" t="str">
        <f>IF($D3389="", "", IF(COUNTIF($D$11:$D3389, $D3389)&gt;1, "", $D3389))</f>
        <v/>
      </c>
      <c r="Z3389" s="12" t="str">
        <f>IF($X3389="", "", IF(COUNTIF('Page Categories'!$D$11:$D$1010, $X3389)&gt;0, "", MAX(Z$10:Z3388)+1))</f>
        <v/>
      </c>
      <c r="AB3389" s="44" t="str">
        <f t="shared" si="427"/>
        <v/>
      </c>
    </row>
    <row r="3390" spans="1:28" x14ac:dyDescent="0.25">
      <c r="A3390" s="4"/>
      <c r="B3390" s="44" t="str">
        <f>IF($D3390="", "", IF(IFERROR(INDEX('Page Categories'!$E$11:$E$1010, MATCH($D3390, 'Page Categories'!$D$11:$D$1010, 0)), "")="", 'Page Categories'!$M$21, IFERROR(INDEX('Page Categories'!$E$11:$E$1010, MATCH($D3390, 'Page Categories'!$D$11:$D$1010, 0)), "")))</f>
        <v/>
      </c>
      <c r="C3390" s="4"/>
      <c r="D3390" s="50"/>
      <c r="E3390" s="51"/>
      <c r="F3390" s="51"/>
      <c r="G3390" s="52"/>
      <c r="H3390" s="51"/>
      <c r="I3390" s="53"/>
      <c r="J3390" s="4"/>
      <c r="O3390" s="12" t="str">
        <f t="shared" si="421"/>
        <v/>
      </c>
      <c r="Q3390" s="12" t="str">
        <f t="shared" si="422"/>
        <v/>
      </c>
      <c r="R3390" s="12" t="str">
        <f t="shared" si="423"/>
        <v/>
      </c>
      <c r="S3390" s="12" t="str">
        <f t="shared" si="424"/>
        <v/>
      </c>
      <c r="T3390" s="12" t="str">
        <f t="shared" si="425"/>
        <v/>
      </c>
      <c r="U3390" s="12" t="str">
        <f t="shared" si="426"/>
        <v/>
      </c>
      <c r="V3390" s="12" t="str">
        <f t="shared" si="420"/>
        <v/>
      </c>
      <c r="X3390" s="44" t="str">
        <f>IF($D3390="", "", IF(COUNTIF($D$11:$D3390, $D3390)&gt;1, "", $D3390))</f>
        <v/>
      </c>
      <c r="Z3390" s="12" t="str">
        <f>IF($X3390="", "", IF(COUNTIF('Page Categories'!$D$11:$D$1010, $X3390)&gt;0, "", MAX(Z$10:Z3389)+1))</f>
        <v/>
      </c>
      <c r="AB3390" s="44" t="str">
        <f t="shared" si="427"/>
        <v/>
      </c>
    </row>
    <row r="3391" spans="1:28" x14ac:dyDescent="0.25">
      <c r="A3391" s="4"/>
      <c r="B3391" s="44" t="str">
        <f>IF($D3391="", "", IF(IFERROR(INDEX('Page Categories'!$E$11:$E$1010, MATCH($D3391, 'Page Categories'!$D$11:$D$1010, 0)), "")="", 'Page Categories'!$M$21, IFERROR(INDEX('Page Categories'!$E$11:$E$1010, MATCH($D3391, 'Page Categories'!$D$11:$D$1010, 0)), "")))</f>
        <v/>
      </c>
      <c r="C3391" s="4"/>
      <c r="D3391" s="50"/>
      <c r="E3391" s="51"/>
      <c r="F3391" s="51"/>
      <c r="G3391" s="52"/>
      <c r="H3391" s="51"/>
      <c r="I3391" s="53"/>
      <c r="J3391" s="4"/>
      <c r="O3391" s="12" t="str">
        <f t="shared" si="421"/>
        <v/>
      </c>
      <c r="Q3391" s="12" t="str">
        <f t="shared" si="422"/>
        <v/>
      </c>
      <c r="R3391" s="12" t="str">
        <f t="shared" si="423"/>
        <v/>
      </c>
      <c r="S3391" s="12" t="str">
        <f t="shared" si="424"/>
        <v/>
      </c>
      <c r="T3391" s="12" t="str">
        <f t="shared" si="425"/>
        <v/>
      </c>
      <c r="U3391" s="12" t="str">
        <f t="shared" si="426"/>
        <v/>
      </c>
      <c r="V3391" s="12" t="str">
        <f t="shared" si="420"/>
        <v/>
      </c>
      <c r="X3391" s="44" t="str">
        <f>IF($D3391="", "", IF(COUNTIF($D$11:$D3391, $D3391)&gt;1, "", $D3391))</f>
        <v/>
      </c>
      <c r="Z3391" s="12" t="str">
        <f>IF($X3391="", "", IF(COUNTIF('Page Categories'!$D$11:$D$1010, $X3391)&gt;0, "", MAX(Z$10:Z3390)+1))</f>
        <v/>
      </c>
      <c r="AB3391" s="44" t="str">
        <f t="shared" si="427"/>
        <v/>
      </c>
    </row>
    <row r="3392" spans="1:28" x14ac:dyDescent="0.25">
      <c r="A3392" s="4"/>
      <c r="B3392" s="44" t="str">
        <f>IF($D3392="", "", IF(IFERROR(INDEX('Page Categories'!$E$11:$E$1010, MATCH($D3392, 'Page Categories'!$D$11:$D$1010, 0)), "")="", 'Page Categories'!$M$21, IFERROR(INDEX('Page Categories'!$E$11:$E$1010, MATCH($D3392, 'Page Categories'!$D$11:$D$1010, 0)), "")))</f>
        <v/>
      </c>
      <c r="C3392" s="4"/>
      <c r="D3392" s="50"/>
      <c r="E3392" s="51"/>
      <c r="F3392" s="51"/>
      <c r="G3392" s="52"/>
      <c r="H3392" s="51"/>
      <c r="I3392" s="53"/>
      <c r="J3392" s="4"/>
      <c r="O3392" s="12" t="str">
        <f t="shared" si="421"/>
        <v/>
      </c>
      <c r="Q3392" s="12" t="str">
        <f t="shared" si="422"/>
        <v/>
      </c>
      <c r="R3392" s="12" t="str">
        <f t="shared" si="423"/>
        <v/>
      </c>
      <c r="S3392" s="12" t="str">
        <f t="shared" si="424"/>
        <v/>
      </c>
      <c r="T3392" s="12" t="str">
        <f t="shared" si="425"/>
        <v/>
      </c>
      <c r="U3392" s="12" t="str">
        <f t="shared" si="426"/>
        <v/>
      </c>
      <c r="V3392" s="12" t="str">
        <f t="shared" si="420"/>
        <v/>
      </c>
      <c r="X3392" s="44" t="str">
        <f>IF($D3392="", "", IF(COUNTIF($D$11:$D3392, $D3392)&gt;1, "", $D3392))</f>
        <v/>
      </c>
      <c r="Z3392" s="12" t="str">
        <f>IF($X3392="", "", IF(COUNTIF('Page Categories'!$D$11:$D$1010, $X3392)&gt;0, "", MAX(Z$10:Z3391)+1))</f>
        <v/>
      </c>
      <c r="AB3392" s="44" t="str">
        <f t="shared" si="427"/>
        <v/>
      </c>
    </row>
    <row r="3393" spans="1:28" x14ac:dyDescent="0.25">
      <c r="A3393" s="4"/>
      <c r="B3393" s="44" t="str">
        <f>IF($D3393="", "", IF(IFERROR(INDEX('Page Categories'!$E$11:$E$1010, MATCH($D3393, 'Page Categories'!$D$11:$D$1010, 0)), "")="", 'Page Categories'!$M$21, IFERROR(INDEX('Page Categories'!$E$11:$E$1010, MATCH($D3393, 'Page Categories'!$D$11:$D$1010, 0)), "")))</f>
        <v/>
      </c>
      <c r="C3393" s="4"/>
      <c r="D3393" s="50"/>
      <c r="E3393" s="51"/>
      <c r="F3393" s="51"/>
      <c r="G3393" s="52"/>
      <c r="H3393" s="51"/>
      <c r="I3393" s="53"/>
      <c r="J3393" s="4"/>
      <c r="O3393" s="12" t="str">
        <f t="shared" si="421"/>
        <v/>
      </c>
      <c r="Q3393" s="12" t="str">
        <f t="shared" si="422"/>
        <v/>
      </c>
      <c r="R3393" s="12" t="str">
        <f t="shared" si="423"/>
        <v/>
      </c>
      <c r="S3393" s="12" t="str">
        <f t="shared" si="424"/>
        <v/>
      </c>
      <c r="T3393" s="12" t="str">
        <f t="shared" si="425"/>
        <v/>
      </c>
      <c r="U3393" s="12" t="str">
        <f t="shared" si="426"/>
        <v/>
      </c>
      <c r="V3393" s="12" t="str">
        <f t="shared" si="420"/>
        <v/>
      </c>
      <c r="X3393" s="44" t="str">
        <f>IF($D3393="", "", IF(COUNTIF($D$11:$D3393, $D3393)&gt;1, "", $D3393))</f>
        <v/>
      </c>
      <c r="Z3393" s="12" t="str">
        <f>IF($X3393="", "", IF(COUNTIF('Page Categories'!$D$11:$D$1010, $X3393)&gt;0, "", MAX(Z$10:Z3392)+1))</f>
        <v/>
      </c>
      <c r="AB3393" s="44" t="str">
        <f t="shared" si="427"/>
        <v/>
      </c>
    </row>
    <row r="3394" spans="1:28" x14ac:dyDescent="0.25">
      <c r="A3394" s="4"/>
      <c r="B3394" s="44" t="str">
        <f>IF($D3394="", "", IF(IFERROR(INDEX('Page Categories'!$E$11:$E$1010, MATCH($D3394, 'Page Categories'!$D$11:$D$1010, 0)), "")="", 'Page Categories'!$M$21, IFERROR(INDEX('Page Categories'!$E$11:$E$1010, MATCH($D3394, 'Page Categories'!$D$11:$D$1010, 0)), "")))</f>
        <v/>
      </c>
      <c r="C3394" s="4"/>
      <c r="D3394" s="50"/>
      <c r="E3394" s="51"/>
      <c r="F3394" s="51"/>
      <c r="G3394" s="52"/>
      <c r="H3394" s="51"/>
      <c r="I3394" s="53"/>
      <c r="J3394" s="4"/>
      <c r="O3394" s="12" t="str">
        <f t="shared" si="421"/>
        <v/>
      </c>
      <c r="Q3394" s="12" t="str">
        <f t="shared" si="422"/>
        <v/>
      </c>
      <c r="R3394" s="12" t="str">
        <f t="shared" si="423"/>
        <v/>
      </c>
      <c r="S3394" s="12" t="str">
        <f t="shared" si="424"/>
        <v/>
      </c>
      <c r="T3394" s="12" t="str">
        <f t="shared" si="425"/>
        <v/>
      </c>
      <c r="U3394" s="12" t="str">
        <f t="shared" si="426"/>
        <v/>
      </c>
      <c r="V3394" s="12" t="str">
        <f t="shared" si="420"/>
        <v/>
      </c>
      <c r="X3394" s="44" t="str">
        <f>IF($D3394="", "", IF(COUNTIF($D$11:$D3394, $D3394)&gt;1, "", $D3394))</f>
        <v/>
      </c>
      <c r="Z3394" s="12" t="str">
        <f>IF($X3394="", "", IF(COUNTIF('Page Categories'!$D$11:$D$1010, $X3394)&gt;0, "", MAX(Z$10:Z3393)+1))</f>
        <v/>
      </c>
      <c r="AB3394" s="44" t="str">
        <f t="shared" si="427"/>
        <v/>
      </c>
    </row>
    <row r="3395" spans="1:28" x14ac:dyDescent="0.25">
      <c r="A3395" s="4"/>
      <c r="B3395" s="44" t="str">
        <f>IF($D3395="", "", IF(IFERROR(INDEX('Page Categories'!$E$11:$E$1010, MATCH($D3395, 'Page Categories'!$D$11:$D$1010, 0)), "")="", 'Page Categories'!$M$21, IFERROR(INDEX('Page Categories'!$E$11:$E$1010, MATCH($D3395, 'Page Categories'!$D$11:$D$1010, 0)), "")))</f>
        <v/>
      </c>
      <c r="C3395" s="4"/>
      <c r="D3395" s="50"/>
      <c r="E3395" s="51"/>
      <c r="F3395" s="51"/>
      <c r="G3395" s="52"/>
      <c r="H3395" s="51"/>
      <c r="I3395" s="53"/>
      <c r="J3395" s="4"/>
      <c r="O3395" s="12" t="str">
        <f t="shared" si="421"/>
        <v/>
      </c>
      <c r="Q3395" s="12" t="str">
        <f t="shared" si="422"/>
        <v/>
      </c>
      <c r="R3395" s="12" t="str">
        <f t="shared" si="423"/>
        <v/>
      </c>
      <c r="S3395" s="12" t="str">
        <f t="shared" si="424"/>
        <v/>
      </c>
      <c r="T3395" s="12" t="str">
        <f t="shared" si="425"/>
        <v/>
      </c>
      <c r="U3395" s="12" t="str">
        <f t="shared" si="426"/>
        <v/>
      </c>
      <c r="V3395" s="12" t="str">
        <f t="shared" si="420"/>
        <v/>
      </c>
      <c r="X3395" s="44" t="str">
        <f>IF($D3395="", "", IF(COUNTIF($D$11:$D3395, $D3395)&gt;1, "", $D3395))</f>
        <v/>
      </c>
      <c r="Z3395" s="12" t="str">
        <f>IF($X3395="", "", IF(COUNTIF('Page Categories'!$D$11:$D$1010, $X3395)&gt;0, "", MAX(Z$10:Z3394)+1))</f>
        <v/>
      </c>
      <c r="AB3395" s="44" t="str">
        <f t="shared" si="427"/>
        <v/>
      </c>
    </row>
    <row r="3396" spans="1:28" x14ac:dyDescent="0.25">
      <c r="A3396" s="4"/>
      <c r="B3396" s="44" t="str">
        <f>IF($D3396="", "", IF(IFERROR(INDEX('Page Categories'!$E$11:$E$1010, MATCH($D3396, 'Page Categories'!$D$11:$D$1010, 0)), "")="", 'Page Categories'!$M$21, IFERROR(INDEX('Page Categories'!$E$11:$E$1010, MATCH($D3396, 'Page Categories'!$D$11:$D$1010, 0)), "")))</f>
        <v/>
      </c>
      <c r="C3396" s="4"/>
      <c r="D3396" s="50"/>
      <c r="E3396" s="51"/>
      <c r="F3396" s="51"/>
      <c r="G3396" s="52"/>
      <c r="H3396" s="51"/>
      <c r="I3396" s="53"/>
      <c r="J3396" s="4"/>
      <c r="O3396" s="12" t="str">
        <f t="shared" si="421"/>
        <v/>
      </c>
      <c r="Q3396" s="12" t="str">
        <f t="shared" si="422"/>
        <v/>
      </c>
      <c r="R3396" s="12" t="str">
        <f t="shared" si="423"/>
        <v/>
      </c>
      <c r="S3396" s="12" t="str">
        <f t="shared" si="424"/>
        <v/>
      </c>
      <c r="T3396" s="12" t="str">
        <f t="shared" si="425"/>
        <v/>
      </c>
      <c r="U3396" s="12" t="str">
        <f t="shared" si="426"/>
        <v/>
      </c>
      <c r="V3396" s="12" t="str">
        <f t="shared" si="420"/>
        <v/>
      </c>
      <c r="X3396" s="44" t="str">
        <f>IF($D3396="", "", IF(COUNTIF($D$11:$D3396, $D3396)&gt;1, "", $D3396))</f>
        <v/>
      </c>
      <c r="Z3396" s="12" t="str">
        <f>IF($X3396="", "", IF(COUNTIF('Page Categories'!$D$11:$D$1010, $X3396)&gt;0, "", MAX(Z$10:Z3395)+1))</f>
        <v/>
      </c>
      <c r="AB3396" s="44" t="str">
        <f t="shared" si="427"/>
        <v/>
      </c>
    </row>
    <row r="3397" spans="1:28" x14ac:dyDescent="0.25">
      <c r="A3397" s="4"/>
      <c r="B3397" s="44" t="str">
        <f>IF($D3397="", "", IF(IFERROR(INDEX('Page Categories'!$E$11:$E$1010, MATCH($D3397, 'Page Categories'!$D$11:$D$1010, 0)), "")="", 'Page Categories'!$M$21, IFERROR(INDEX('Page Categories'!$E$11:$E$1010, MATCH($D3397, 'Page Categories'!$D$11:$D$1010, 0)), "")))</f>
        <v/>
      </c>
      <c r="C3397" s="4"/>
      <c r="D3397" s="50"/>
      <c r="E3397" s="51"/>
      <c r="F3397" s="51"/>
      <c r="G3397" s="52"/>
      <c r="H3397" s="51"/>
      <c r="I3397" s="53"/>
      <c r="J3397" s="4"/>
      <c r="O3397" s="12" t="str">
        <f t="shared" si="421"/>
        <v/>
      </c>
      <c r="Q3397" s="12" t="str">
        <f t="shared" si="422"/>
        <v/>
      </c>
      <c r="R3397" s="12" t="str">
        <f t="shared" si="423"/>
        <v/>
      </c>
      <c r="S3397" s="12" t="str">
        <f t="shared" si="424"/>
        <v/>
      </c>
      <c r="T3397" s="12" t="str">
        <f t="shared" si="425"/>
        <v/>
      </c>
      <c r="U3397" s="12" t="str">
        <f t="shared" si="426"/>
        <v/>
      </c>
      <c r="V3397" s="12" t="str">
        <f t="shared" si="420"/>
        <v/>
      </c>
      <c r="X3397" s="44" t="str">
        <f>IF($D3397="", "", IF(COUNTIF($D$11:$D3397, $D3397)&gt;1, "", $D3397))</f>
        <v/>
      </c>
      <c r="Z3397" s="12" t="str">
        <f>IF($X3397="", "", IF(COUNTIF('Page Categories'!$D$11:$D$1010, $X3397)&gt;0, "", MAX(Z$10:Z3396)+1))</f>
        <v/>
      </c>
      <c r="AB3397" s="44" t="str">
        <f t="shared" si="427"/>
        <v/>
      </c>
    </row>
    <row r="3398" spans="1:28" x14ac:dyDescent="0.25">
      <c r="A3398" s="4"/>
      <c r="B3398" s="44" t="str">
        <f>IF($D3398="", "", IF(IFERROR(INDEX('Page Categories'!$E$11:$E$1010, MATCH($D3398, 'Page Categories'!$D$11:$D$1010, 0)), "")="", 'Page Categories'!$M$21, IFERROR(INDEX('Page Categories'!$E$11:$E$1010, MATCH($D3398, 'Page Categories'!$D$11:$D$1010, 0)), "")))</f>
        <v/>
      </c>
      <c r="C3398" s="4"/>
      <c r="D3398" s="50"/>
      <c r="E3398" s="51"/>
      <c r="F3398" s="51"/>
      <c r="G3398" s="52"/>
      <c r="H3398" s="51"/>
      <c r="I3398" s="53"/>
      <c r="J3398" s="4"/>
      <c r="O3398" s="12" t="str">
        <f t="shared" si="421"/>
        <v/>
      </c>
      <c r="Q3398" s="12" t="str">
        <f t="shared" si="422"/>
        <v/>
      </c>
      <c r="R3398" s="12" t="str">
        <f t="shared" si="423"/>
        <v/>
      </c>
      <c r="S3398" s="12" t="str">
        <f t="shared" si="424"/>
        <v/>
      </c>
      <c r="T3398" s="12" t="str">
        <f t="shared" si="425"/>
        <v/>
      </c>
      <c r="U3398" s="12" t="str">
        <f t="shared" si="426"/>
        <v/>
      </c>
      <c r="V3398" s="12" t="str">
        <f t="shared" si="420"/>
        <v/>
      </c>
      <c r="X3398" s="44" t="str">
        <f>IF($D3398="", "", IF(COUNTIF($D$11:$D3398, $D3398)&gt;1, "", $D3398))</f>
        <v/>
      </c>
      <c r="Z3398" s="12" t="str">
        <f>IF($X3398="", "", IF(COUNTIF('Page Categories'!$D$11:$D$1010, $X3398)&gt;0, "", MAX(Z$10:Z3397)+1))</f>
        <v/>
      </c>
      <c r="AB3398" s="44" t="str">
        <f t="shared" si="427"/>
        <v/>
      </c>
    </row>
    <row r="3399" spans="1:28" x14ac:dyDescent="0.25">
      <c r="A3399" s="4"/>
      <c r="B3399" s="44" t="str">
        <f>IF($D3399="", "", IF(IFERROR(INDEX('Page Categories'!$E$11:$E$1010, MATCH($D3399, 'Page Categories'!$D$11:$D$1010, 0)), "")="", 'Page Categories'!$M$21, IFERROR(INDEX('Page Categories'!$E$11:$E$1010, MATCH($D3399, 'Page Categories'!$D$11:$D$1010, 0)), "")))</f>
        <v/>
      </c>
      <c r="C3399" s="4"/>
      <c r="D3399" s="50"/>
      <c r="E3399" s="51"/>
      <c r="F3399" s="51"/>
      <c r="G3399" s="52"/>
      <c r="H3399" s="51"/>
      <c r="I3399" s="53"/>
      <c r="J3399" s="4"/>
      <c r="O3399" s="12" t="str">
        <f t="shared" si="421"/>
        <v/>
      </c>
      <c r="Q3399" s="12" t="str">
        <f t="shared" si="422"/>
        <v/>
      </c>
      <c r="R3399" s="12" t="str">
        <f t="shared" si="423"/>
        <v/>
      </c>
      <c r="S3399" s="12" t="str">
        <f t="shared" si="424"/>
        <v/>
      </c>
      <c r="T3399" s="12" t="str">
        <f t="shared" si="425"/>
        <v/>
      </c>
      <c r="U3399" s="12" t="str">
        <f t="shared" si="426"/>
        <v/>
      </c>
      <c r="V3399" s="12" t="str">
        <f t="shared" si="420"/>
        <v/>
      </c>
      <c r="X3399" s="44" t="str">
        <f>IF($D3399="", "", IF(COUNTIF($D$11:$D3399, $D3399)&gt;1, "", $D3399))</f>
        <v/>
      </c>
      <c r="Z3399" s="12" t="str">
        <f>IF($X3399="", "", IF(COUNTIF('Page Categories'!$D$11:$D$1010, $X3399)&gt;0, "", MAX(Z$10:Z3398)+1))</f>
        <v/>
      </c>
      <c r="AB3399" s="44" t="str">
        <f t="shared" si="427"/>
        <v/>
      </c>
    </row>
    <row r="3400" spans="1:28" x14ac:dyDescent="0.25">
      <c r="A3400" s="4"/>
      <c r="B3400" s="44" t="str">
        <f>IF($D3400="", "", IF(IFERROR(INDEX('Page Categories'!$E$11:$E$1010, MATCH($D3400, 'Page Categories'!$D$11:$D$1010, 0)), "")="", 'Page Categories'!$M$21, IFERROR(INDEX('Page Categories'!$E$11:$E$1010, MATCH($D3400, 'Page Categories'!$D$11:$D$1010, 0)), "")))</f>
        <v/>
      </c>
      <c r="C3400" s="4"/>
      <c r="D3400" s="50"/>
      <c r="E3400" s="51"/>
      <c r="F3400" s="51"/>
      <c r="G3400" s="52"/>
      <c r="H3400" s="51"/>
      <c r="I3400" s="53"/>
      <c r="J3400" s="4"/>
      <c r="O3400" s="12" t="str">
        <f t="shared" si="421"/>
        <v/>
      </c>
      <c r="Q3400" s="12" t="str">
        <f t="shared" si="422"/>
        <v/>
      </c>
      <c r="R3400" s="12" t="str">
        <f t="shared" si="423"/>
        <v/>
      </c>
      <c r="S3400" s="12" t="str">
        <f t="shared" si="424"/>
        <v/>
      </c>
      <c r="T3400" s="12" t="str">
        <f t="shared" si="425"/>
        <v/>
      </c>
      <c r="U3400" s="12" t="str">
        <f t="shared" si="426"/>
        <v/>
      </c>
      <c r="V3400" s="12" t="str">
        <f t="shared" si="420"/>
        <v/>
      </c>
      <c r="X3400" s="44" t="str">
        <f>IF($D3400="", "", IF(COUNTIF($D$11:$D3400, $D3400)&gt;1, "", $D3400))</f>
        <v/>
      </c>
      <c r="Z3400" s="12" t="str">
        <f>IF($X3400="", "", IF(COUNTIF('Page Categories'!$D$11:$D$1010, $X3400)&gt;0, "", MAX(Z$10:Z3399)+1))</f>
        <v/>
      </c>
      <c r="AB3400" s="44" t="str">
        <f t="shared" si="427"/>
        <v/>
      </c>
    </row>
    <row r="3401" spans="1:28" x14ac:dyDescent="0.25">
      <c r="A3401" s="4"/>
      <c r="B3401" s="44" t="str">
        <f>IF($D3401="", "", IF(IFERROR(INDEX('Page Categories'!$E$11:$E$1010, MATCH($D3401, 'Page Categories'!$D$11:$D$1010, 0)), "")="", 'Page Categories'!$M$21, IFERROR(INDEX('Page Categories'!$E$11:$E$1010, MATCH($D3401, 'Page Categories'!$D$11:$D$1010, 0)), "")))</f>
        <v/>
      </c>
      <c r="C3401" s="4"/>
      <c r="D3401" s="50"/>
      <c r="E3401" s="51"/>
      <c r="F3401" s="51"/>
      <c r="G3401" s="52"/>
      <c r="H3401" s="51"/>
      <c r="I3401" s="53"/>
      <c r="J3401" s="4"/>
      <c r="O3401" s="12" t="str">
        <f t="shared" si="421"/>
        <v/>
      </c>
      <c r="Q3401" s="12" t="str">
        <f t="shared" si="422"/>
        <v/>
      </c>
      <c r="R3401" s="12" t="str">
        <f t="shared" si="423"/>
        <v/>
      </c>
      <c r="S3401" s="12" t="str">
        <f t="shared" si="424"/>
        <v/>
      </c>
      <c r="T3401" s="12" t="str">
        <f t="shared" si="425"/>
        <v/>
      </c>
      <c r="U3401" s="12" t="str">
        <f t="shared" si="426"/>
        <v/>
      </c>
      <c r="V3401" s="12" t="str">
        <f t="shared" si="420"/>
        <v/>
      </c>
      <c r="X3401" s="44" t="str">
        <f>IF($D3401="", "", IF(COUNTIF($D$11:$D3401, $D3401)&gt;1, "", $D3401))</f>
        <v/>
      </c>
      <c r="Z3401" s="12" t="str">
        <f>IF($X3401="", "", IF(COUNTIF('Page Categories'!$D$11:$D$1010, $X3401)&gt;0, "", MAX(Z$10:Z3400)+1))</f>
        <v/>
      </c>
      <c r="AB3401" s="44" t="str">
        <f t="shared" si="427"/>
        <v/>
      </c>
    </row>
    <row r="3402" spans="1:28" x14ac:dyDescent="0.25">
      <c r="A3402" s="4"/>
      <c r="B3402" s="44" t="str">
        <f>IF($D3402="", "", IF(IFERROR(INDEX('Page Categories'!$E$11:$E$1010, MATCH($D3402, 'Page Categories'!$D$11:$D$1010, 0)), "")="", 'Page Categories'!$M$21, IFERROR(INDEX('Page Categories'!$E$11:$E$1010, MATCH($D3402, 'Page Categories'!$D$11:$D$1010, 0)), "")))</f>
        <v/>
      </c>
      <c r="C3402" s="4"/>
      <c r="D3402" s="50"/>
      <c r="E3402" s="51"/>
      <c r="F3402" s="51"/>
      <c r="G3402" s="52"/>
      <c r="H3402" s="51"/>
      <c r="I3402" s="53"/>
      <c r="J3402" s="4"/>
      <c r="O3402" s="12" t="str">
        <f t="shared" si="421"/>
        <v/>
      </c>
      <c r="Q3402" s="12" t="str">
        <f t="shared" si="422"/>
        <v/>
      </c>
      <c r="R3402" s="12" t="str">
        <f t="shared" si="423"/>
        <v/>
      </c>
      <c r="S3402" s="12" t="str">
        <f t="shared" si="424"/>
        <v/>
      </c>
      <c r="T3402" s="12" t="str">
        <f t="shared" si="425"/>
        <v/>
      </c>
      <c r="U3402" s="12" t="str">
        <f t="shared" si="426"/>
        <v/>
      </c>
      <c r="V3402" s="12" t="str">
        <f t="shared" si="420"/>
        <v/>
      </c>
      <c r="X3402" s="44" t="str">
        <f>IF($D3402="", "", IF(COUNTIF($D$11:$D3402, $D3402)&gt;1, "", $D3402))</f>
        <v/>
      </c>
      <c r="Z3402" s="12" t="str">
        <f>IF($X3402="", "", IF(COUNTIF('Page Categories'!$D$11:$D$1010, $X3402)&gt;0, "", MAX(Z$10:Z3401)+1))</f>
        <v/>
      </c>
      <c r="AB3402" s="44" t="str">
        <f t="shared" si="427"/>
        <v/>
      </c>
    </row>
    <row r="3403" spans="1:28" x14ac:dyDescent="0.25">
      <c r="A3403" s="4"/>
      <c r="B3403" s="44" t="str">
        <f>IF($D3403="", "", IF(IFERROR(INDEX('Page Categories'!$E$11:$E$1010, MATCH($D3403, 'Page Categories'!$D$11:$D$1010, 0)), "")="", 'Page Categories'!$M$21, IFERROR(INDEX('Page Categories'!$E$11:$E$1010, MATCH($D3403, 'Page Categories'!$D$11:$D$1010, 0)), "")))</f>
        <v/>
      </c>
      <c r="C3403" s="4"/>
      <c r="D3403" s="50"/>
      <c r="E3403" s="51"/>
      <c r="F3403" s="51"/>
      <c r="G3403" s="52"/>
      <c r="H3403" s="51"/>
      <c r="I3403" s="53"/>
      <c r="J3403" s="4"/>
      <c r="O3403" s="12" t="str">
        <f t="shared" si="421"/>
        <v/>
      </c>
      <c r="Q3403" s="12" t="str">
        <f t="shared" si="422"/>
        <v/>
      </c>
      <c r="R3403" s="12" t="str">
        <f t="shared" si="423"/>
        <v/>
      </c>
      <c r="S3403" s="12" t="str">
        <f t="shared" si="424"/>
        <v/>
      </c>
      <c r="T3403" s="12" t="str">
        <f t="shared" si="425"/>
        <v/>
      </c>
      <c r="U3403" s="12" t="str">
        <f t="shared" si="426"/>
        <v/>
      </c>
      <c r="V3403" s="12" t="str">
        <f t="shared" ref="V3403:V3466" si="428">IF($O3403="", "", IF(AND(V$5="X", I3403=""), $O$6, IF(AND(NOT(I3403=""), COUNTIF(M$11:M$22, I3403)=0), $O$7, "")))</f>
        <v/>
      </c>
      <c r="X3403" s="44" t="str">
        <f>IF($D3403="", "", IF(COUNTIF($D$11:$D3403, $D3403)&gt;1, "", $D3403))</f>
        <v/>
      </c>
      <c r="Z3403" s="12" t="str">
        <f>IF($X3403="", "", IF(COUNTIF('Page Categories'!$D$11:$D$1010, $X3403)&gt;0, "", MAX(Z$10:Z3402)+1))</f>
        <v/>
      </c>
      <c r="AB3403" s="44" t="str">
        <f t="shared" si="427"/>
        <v/>
      </c>
    </row>
    <row r="3404" spans="1:28" x14ac:dyDescent="0.25">
      <c r="A3404" s="4"/>
      <c r="B3404" s="44" t="str">
        <f>IF($D3404="", "", IF(IFERROR(INDEX('Page Categories'!$E$11:$E$1010, MATCH($D3404, 'Page Categories'!$D$11:$D$1010, 0)), "")="", 'Page Categories'!$M$21, IFERROR(INDEX('Page Categories'!$E$11:$E$1010, MATCH($D3404, 'Page Categories'!$D$11:$D$1010, 0)), "")))</f>
        <v/>
      </c>
      <c r="C3404" s="4"/>
      <c r="D3404" s="50"/>
      <c r="E3404" s="51"/>
      <c r="F3404" s="51"/>
      <c r="G3404" s="52"/>
      <c r="H3404" s="51"/>
      <c r="I3404" s="53"/>
      <c r="J3404" s="4"/>
      <c r="O3404" s="12" t="str">
        <f t="shared" ref="O3404:O3467" si="429">IF(COUNTIF($D3404:$I3404, "")=6, "", "X")</f>
        <v/>
      </c>
      <c r="Q3404" s="12" t="str">
        <f t="shared" ref="Q3404:Q3467" si="430">IF($O3404="", "", IF(AND(Q$5="X", D3404=""), $O$6, ""))</f>
        <v/>
      </c>
      <c r="R3404" s="12" t="str">
        <f t="shared" ref="R3404:R3467" si="431">IF($O3404="", "", IF(AND(R$5="X", E3404=""), $O$6, IF(AND(NOT(E3404=""), ISNUMBER(E3404)=FALSE), $O$7, "")))</f>
        <v/>
      </c>
      <c r="S3404" s="12" t="str">
        <f t="shared" ref="S3404:S3467" si="432">IF($O3404="", "", IF(AND(S$5="X", F3404=""), $O$6, IF(AND(NOT(F3404=""), ISNUMBER(F3404)=FALSE), $O$7, "")))</f>
        <v/>
      </c>
      <c r="T3404" s="12" t="str">
        <f t="shared" ref="T3404:T3467" si="433">IF($O3404="", "", IF(AND(T$5="X", G3404=""), $O$6, IF(AND(NOT(G3404=""), ISNUMBER(G3404)=FALSE), $O$7, "")))</f>
        <v/>
      </c>
      <c r="U3404" s="12" t="str">
        <f t="shared" ref="U3404:U3467" si="434">IF($O3404="", "", IF(AND(U$5="X", H3404=""), $O$6, IF(AND(NOT(H3404=""), ISNUMBER(H3404)=FALSE), $O$7, "")))</f>
        <v/>
      </c>
      <c r="V3404" s="12" t="str">
        <f t="shared" si="428"/>
        <v/>
      </c>
      <c r="X3404" s="44" t="str">
        <f>IF($D3404="", "", IF(COUNTIF($D$11:$D3404, $D3404)&gt;1, "", $D3404))</f>
        <v/>
      </c>
      <c r="Z3404" s="12" t="str">
        <f>IF($X3404="", "", IF(COUNTIF('Page Categories'!$D$11:$D$1010, $X3404)&gt;0, "", MAX(Z$10:Z3403)+1))</f>
        <v/>
      </c>
      <c r="AB3404" s="44" t="str">
        <f t="shared" ref="AB3404:AB3467" si="435">IF(OR($B3404="", $I3404=""), "", CONCATENATE($B3404, " - ", $I3404))</f>
        <v/>
      </c>
    </row>
    <row r="3405" spans="1:28" x14ac:dyDescent="0.25">
      <c r="A3405" s="4"/>
      <c r="B3405" s="44" t="str">
        <f>IF($D3405="", "", IF(IFERROR(INDEX('Page Categories'!$E$11:$E$1010, MATCH($D3405, 'Page Categories'!$D$11:$D$1010, 0)), "")="", 'Page Categories'!$M$21, IFERROR(INDEX('Page Categories'!$E$11:$E$1010, MATCH($D3405, 'Page Categories'!$D$11:$D$1010, 0)), "")))</f>
        <v/>
      </c>
      <c r="C3405" s="4"/>
      <c r="D3405" s="50"/>
      <c r="E3405" s="51"/>
      <c r="F3405" s="51"/>
      <c r="G3405" s="52"/>
      <c r="H3405" s="51"/>
      <c r="I3405" s="53"/>
      <c r="J3405" s="4"/>
      <c r="O3405" s="12" t="str">
        <f t="shared" si="429"/>
        <v/>
      </c>
      <c r="Q3405" s="12" t="str">
        <f t="shared" si="430"/>
        <v/>
      </c>
      <c r="R3405" s="12" t="str">
        <f t="shared" si="431"/>
        <v/>
      </c>
      <c r="S3405" s="12" t="str">
        <f t="shared" si="432"/>
        <v/>
      </c>
      <c r="T3405" s="12" t="str">
        <f t="shared" si="433"/>
        <v/>
      </c>
      <c r="U3405" s="12" t="str">
        <f t="shared" si="434"/>
        <v/>
      </c>
      <c r="V3405" s="12" t="str">
        <f t="shared" si="428"/>
        <v/>
      </c>
      <c r="X3405" s="44" t="str">
        <f>IF($D3405="", "", IF(COUNTIF($D$11:$D3405, $D3405)&gt;1, "", $D3405))</f>
        <v/>
      </c>
      <c r="Z3405" s="12" t="str">
        <f>IF($X3405="", "", IF(COUNTIF('Page Categories'!$D$11:$D$1010, $X3405)&gt;0, "", MAX(Z$10:Z3404)+1))</f>
        <v/>
      </c>
      <c r="AB3405" s="44" t="str">
        <f t="shared" si="435"/>
        <v/>
      </c>
    </row>
    <row r="3406" spans="1:28" x14ac:dyDescent="0.25">
      <c r="A3406" s="4"/>
      <c r="B3406" s="44" t="str">
        <f>IF($D3406="", "", IF(IFERROR(INDEX('Page Categories'!$E$11:$E$1010, MATCH($D3406, 'Page Categories'!$D$11:$D$1010, 0)), "")="", 'Page Categories'!$M$21, IFERROR(INDEX('Page Categories'!$E$11:$E$1010, MATCH($D3406, 'Page Categories'!$D$11:$D$1010, 0)), "")))</f>
        <v/>
      </c>
      <c r="C3406" s="4"/>
      <c r="D3406" s="50"/>
      <c r="E3406" s="51"/>
      <c r="F3406" s="51"/>
      <c r="G3406" s="52"/>
      <c r="H3406" s="51"/>
      <c r="I3406" s="53"/>
      <c r="J3406" s="4"/>
      <c r="O3406" s="12" t="str">
        <f t="shared" si="429"/>
        <v/>
      </c>
      <c r="Q3406" s="12" t="str">
        <f t="shared" si="430"/>
        <v/>
      </c>
      <c r="R3406" s="12" t="str">
        <f t="shared" si="431"/>
        <v/>
      </c>
      <c r="S3406" s="12" t="str">
        <f t="shared" si="432"/>
        <v/>
      </c>
      <c r="T3406" s="12" t="str">
        <f t="shared" si="433"/>
        <v/>
      </c>
      <c r="U3406" s="12" t="str">
        <f t="shared" si="434"/>
        <v/>
      </c>
      <c r="V3406" s="12" t="str">
        <f t="shared" si="428"/>
        <v/>
      </c>
      <c r="X3406" s="44" t="str">
        <f>IF($D3406="", "", IF(COUNTIF($D$11:$D3406, $D3406)&gt;1, "", $D3406))</f>
        <v/>
      </c>
      <c r="Z3406" s="12" t="str">
        <f>IF($X3406="", "", IF(COUNTIF('Page Categories'!$D$11:$D$1010, $X3406)&gt;0, "", MAX(Z$10:Z3405)+1))</f>
        <v/>
      </c>
      <c r="AB3406" s="44" t="str">
        <f t="shared" si="435"/>
        <v/>
      </c>
    </row>
    <row r="3407" spans="1:28" x14ac:dyDescent="0.25">
      <c r="A3407" s="4"/>
      <c r="B3407" s="44" t="str">
        <f>IF($D3407="", "", IF(IFERROR(INDEX('Page Categories'!$E$11:$E$1010, MATCH($D3407, 'Page Categories'!$D$11:$D$1010, 0)), "")="", 'Page Categories'!$M$21, IFERROR(INDEX('Page Categories'!$E$11:$E$1010, MATCH($D3407, 'Page Categories'!$D$11:$D$1010, 0)), "")))</f>
        <v/>
      </c>
      <c r="C3407" s="4"/>
      <c r="D3407" s="50"/>
      <c r="E3407" s="51"/>
      <c r="F3407" s="51"/>
      <c r="G3407" s="52"/>
      <c r="H3407" s="51"/>
      <c r="I3407" s="53"/>
      <c r="J3407" s="4"/>
      <c r="O3407" s="12" t="str">
        <f t="shared" si="429"/>
        <v/>
      </c>
      <c r="Q3407" s="12" t="str">
        <f t="shared" si="430"/>
        <v/>
      </c>
      <c r="R3407" s="12" t="str">
        <f t="shared" si="431"/>
        <v/>
      </c>
      <c r="S3407" s="12" t="str">
        <f t="shared" si="432"/>
        <v/>
      </c>
      <c r="T3407" s="12" t="str">
        <f t="shared" si="433"/>
        <v/>
      </c>
      <c r="U3407" s="12" t="str">
        <f t="shared" si="434"/>
        <v/>
      </c>
      <c r="V3407" s="12" t="str">
        <f t="shared" si="428"/>
        <v/>
      </c>
      <c r="X3407" s="44" t="str">
        <f>IF($D3407="", "", IF(COUNTIF($D$11:$D3407, $D3407)&gt;1, "", $D3407))</f>
        <v/>
      </c>
      <c r="Z3407" s="12" t="str">
        <f>IF($X3407="", "", IF(COUNTIF('Page Categories'!$D$11:$D$1010, $X3407)&gt;0, "", MAX(Z$10:Z3406)+1))</f>
        <v/>
      </c>
      <c r="AB3407" s="44" t="str">
        <f t="shared" si="435"/>
        <v/>
      </c>
    </row>
    <row r="3408" spans="1:28" x14ac:dyDescent="0.25">
      <c r="A3408" s="4"/>
      <c r="B3408" s="44" t="str">
        <f>IF($D3408="", "", IF(IFERROR(INDEX('Page Categories'!$E$11:$E$1010, MATCH($D3408, 'Page Categories'!$D$11:$D$1010, 0)), "")="", 'Page Categories'!$M$21, IFERROR(INDEX('Page Categories'!$E$11:$E$1010, MATCH($D3408, 'Page Categories'!$D$11:$D$1010, 0)), "")))</f>
        <v/>
      </c>
      <c r="C3408" s="4"/>
      <c r="D3408" s="50"/>
      <c r="E3408" s="51"/>
      <c r="F3408" s="51"/>
      <c r="G3408" s="52"/>
      <c r="H3408" s="51"/>
      <c r="I3408" s="53"/>
      <c r="J3408" s="4"/>
      <c r="O3408" s="12" t="str">
        <f t="shared" si="429"/>
        <v/>
      </c>
      <c r="Q3408" s="12" t="str">
        <f t="shared" si="430"/>
        <v/>
      </c>
      <c r="R3408" s="12" t="str">
        <f t="shared" si="431"/>
        <v/>
      </c>
      <c r="S3408" s="12" t="str">
        <f t="shared" si="432"/>
        <v/>
      </c>
      <c r="T3408" s="12" t="str">
        <f t="shared" si="433"/>
        <v/>
      </c>
      <c r="U3408" s="12" t="str">
        <f t="shared" si="434"/>
        <v/>
      </c>
      <c r="V3408" s="12" t="str">
        <f t="shared" si="428"/>
        <v/>
      </c>
      <c r="X3408" s="44" t="str">
        <f>IF($D3408="", "", IF(COUNTIF($D$11:$D3408, $D3408)&gt;1, "", $D3408))</f>
        <v/>
      </c>
      <c r="Z3408" s="12" t="str">
        <f>IF($X3408="", "", IF(COUNTIF('Page Categories'!$D$11:$D$1010, $X3408)&gt;0, "", MAX(Z$10:Z3407)+1))</f>
        <v/>
      </c>
      <c r="AB3408" s="44" t="str">
        <f t="shared" si="435"/>
        <v/>
      </c>
    </row>
    <row r="3409" spans="1:28" x14ac:dyDescent="0.25">
      <c r="A3409" s="4"/>
      <c r="B3409" s="44" t="str">
        <f>IF($D3409="", "", IF(IFERROR(INDEX('Page Categories'!$E$11:$E$1010, MATCH($D3409, 'Page Categories'!$D$11:$D$1010, 0)), "")="", 'Page Categories'!$M$21, IFERROR(INDEX('Page Categories'!$E$11:$E$1010, MATCH($D3409, 'Page Categories'!$D$11:$D$1010, 0)), "")))</f>
        <v/>
      </c>
      <c r="C3409" s="4"/>
      <c r="D3409" s="50"/>
      <c r="E3409" s="51"/>
      <c r="F3409" s="51"/>
      <c r="G3409" s="52"/>
      <c r="H3409" s="51"/>
      <c r="I3409" s="53"/>
      <c r="J3409" s="4"/>
      <c r="O3409" s="12" t="str">
        <f t="shared" si="429"/>
        <v/>
      </c>
      <c r="Q3409" s="12" t="str">
        <f t="shared" si="430"/>
        <v/>
      </c>
      <c r="R3409" s="12" t="str">
        <f t="shared" si="431"/>
        <v/>
      </c>
      <c r="S3409" s="12" t="str">
        <f t="shared" si="432"/>
        <v/>
      </c>
      <c r="T3409" s="12" t="str">
        <f t="shared" si="433"/>
        <v/>
      </c>
      <c r="U3409" s="12" t="str">
        <f t="shared" si="434"/>
        <v/>
      </c>
      <c r="V3409" s="12" t="str">
        <f t="shared" si="428"/>
        <v/>
      </c>
      <c r="X3409" s="44" t="str">
        <f>IF($D3409="", "", IF(COUNTIF($D$11:$D3409, $D3409)&gt;1, "", $D3409))</f>
        <v/>
      </c>
      <c r="Z3409" s="12" t="str">
        <f>IF($X3409="", "", IF(COUNTIF('Page Categories'!$D$11:$D$1010, $X3409)&gt;0, "", MAX(Z$10:Z3408)+1))</f>
        <v/>
      </c>
      <c r="AB3409" s="44" t="str">
        <f t="shared" si="435"/>
        <v/>
      </c>
    </row>
    <row r="3410" spans="1:28" x14ac:dyDescent="0.25">
      <c r="A3410" s="4"/>
      <c r="B3410" s="44" t="str">
        <f>IF($D3410="", "", IF(IFERROR(INDEX('Page Categories'!$E$11:$E$1010, MATCH($D3410, 'Page Categories'!$D$11:$D$1010, 0)), "")="", 'Page Categories'!$M$21, IFERROR(INDEX('Page Categories'!$E$11:$E$1010, MATCH($D3410, 'Page Categories'!$D$11:$D$1010, 0)), "")))</f>
        <v/>
      </c>
      <c r="C3410" s="4"/>
      <c r="D3410" s="50"/>
      <c r="E3410" s="51"/>
      <c r="F3410" s="51"/>
      <c r="G3410" s="52"/>
      <c r="H3410" s="51"/>
      <c r="I3410" s="53"/>
      <c r="J3410" s="4"/>
      <c r="O3410" s="12" t="str">
        <f t="shared" si="429"/>
        <v/>
      </c>
      <c r="Q3410" s="12" t="str">
        <f t="shared" si="430"/>
        <v/>
      </c>
      <c r="R3410" s="12" t="str">
        <f t="shared" si="431"/>
        <v/>
      </c>
      <c r="S3410" s="12" t="str">
        <f t="shared" si="432"/>
        <v/>
      </c>
      <c r="T3410" s="12" t="str">
        <f t="shared" si="433"/>
        <v/>
      </c>
      <c r="U3410" s="12" t="str">
        <f t="shared" si="434"/>
        <v/>
      </c>
      <c r="V3410" s="12" t="str">
        <f t="shared" si="428"/>
        <v/>
      </c>
      <c r="X3410" s="44" t="str">
        <f>IF($D3410="", "", IF(COUNTIF($D$11:$D3410, $D3410)&gt;1, "", $D3410))</f>
        <v/>
      </c>
      <c r="Z3410" s="12" t="str">
        <f>IF($X3410="", "", IF(COUNTIF('Page Categories'!$D$11:$D$1010, $X3410)&gt;0, "", MAX(Z$10:Z3409)+1))</f>
        <v/>
      </c>
      <c r="AB3410" s="44" t="str">
        <f t="shared" si="435"/>
        <v/>
      </c>
    </row>
    <row r="3411" spans="1:28" x14ac:dyDescent="0.25">
      <c r="A3411" s="4"/>
      <c r="B3411" s="44" t="str">
        <f>IF($D3411="", "", IF(IFERROR(INDEX('Page Categories'!$E$11:$E$1010, MATCH($D3411, 'Page Categories'!$D$11:$D$1010, 0)), "")="", 'Page Categories'!$M$21, IFERROR(INDEX('Page Categories'!$E$11:$E$1010, MATCH($D3411, 'Page Categories'!$D$11:$D$1010, 0)), "")))</f>
        <v/>
      </c>
      <c r="C3411" s="4"/>
      <c r="D3411" s="50"/>
      <c r="E3411" s="51"/>
      <c r="F3411" s="51"/>
      <c r="G3411" s="52"/>
      <c r="H3411" s="51"/>
      <c r="I3411" s="53"/>
      <c r="J3411" s="4"/>
      <c r="O3411" s="12" t="str">
        <f t="shared" si="429"/>
        <v/>
      </c>
      <c r="Q3411" s="12" t="str">
        <f t="shared" si="430"/>
        <v/>
      </c>
      <c r="R3411" s="12" t="str">
        <f t="shared" si="431"/>
        <v/>
      </c>
      <c r="S3411" s="12" t="str">
        <f t="shared" si="432"/>
        <v/>
      </c>
      <c r="T3411" s="12" t="str">
        <f t="shared" si="433"/>
        <v/>
      </c>
      <c r="U3411" s="12" t="str">
        <f t="shared" si="434"/>
        <v/>
      </c>
      <c r="V3411" s="12" t="str">
        <f t="shared" si="428"/>
        <v/>
      </c>
      <c r="X3411" s="44" t="str">
        <f>IF($D3411="", "", IF(COUNTIF($D$11:$D3411, $D3411)&gt;1, "", $D3411))</f>
        <v/>
      </c>
      <c r="Z3411" s="12" t="str">
        <f>IF($X3411="", "", IF(COUNTIF('Page Categories'!$D$11:$D$1010, $X3411)&gt;0, "", MAX(Z$10:Z3410)+1))</f>
        <v/>
      </c>
      <c r="AB3411" s="44" t="str">
        <f t="shared" si="435"/>
        <v/>
      </c>
    </row>
    <row r="3412" spans="1:28" x14ac:dyDescent="0.25">
      <c r="A3412" s="4"/>
      <c r="B3412" s="44" t="str">
        <f>IF($D3412="", "", IF(IFERROR(INDEX('Page Categories'!$E$11:$E$1010, MATCH($D3412, 'Page Categories'!$D$11:$D$1010, 0)), "")="", 'Page Categories'!$M$21, IFERROR(INDEX('Page Categories'!$E$11:$E$1010, MATCH($D3412, 'Page Categories'!$D$11:$D$1010, 0)), "")))</f>
        <v/>
      </c>
      <c r="C3412" s="4"/>
      <c r="D3412" s="50"/>
      <c r="E3412" s="51"/>
      <c r="F3412" s="51"/>
      <c r="G3412" s="52"/>
      <c r="H3412" s="51"/>
      <c r="I3412" s="53"/>
      <c r="J3412" s="4"/>
      <c r="O3412" s="12" t="str">
        <f t="shared" si="429"/>
        <v/>
      </c>
      <c r="Q3412" s="12" t="str">
        <f t="shared" si="430"/>
        <v/>
      </c>
      <c r="R3412" s="12" t="str">
        <f t="shared" si="431"/>
        <v/>
      </c>
      <c r="S3412" s="12" t="str">
        <f t="shared" si="432"/>
        <v/>
      </c>
      <c r="T3412" s="12" t="str">
        <f t="shared" si="433"/>
        <v/>
      </c>
      <c r="U3412" s="12" t="str">
        <f t="shared" si="434"/>
        <v/>
      </c>
      <c r="V3412" s="12" t="str">
        <f t="shared" si="428"/>
        <v/>
      </c>
      <c r="X3412" s="44" t="str">
        <f>IF($D3412="", "", IF(COUNTIF($D$11:$D3412, $D3412)&gt;1, "", $D3412))</f>
        <v/>
      </c>
      <c r="Z3412" s="12" t="str">
        <f>IF($X3412="", "", IF(COUNTIF('Page Categories'!$D$11:$D$1010, $X3412)&gt;0, "", MAX(Z$10:Z3411)+1))</f>
        <v/>
      </c>
      <c r="AB3412" s="44" t="str">
        <f t="shared" si="435"/>
        <v/>
      </c>
    </row>
    <row r="3413" spans="1:28" x14ac:dyDescent="0.25">
      <c r="A3413" s="4"/>
      <c r="B3413" s="44" t="str">
        <f>IF($D3413="", "", IF(IFERROR(INDEX('Page Categories'!$E$11:$E$1010, MATCH($D3413, 'Page Categories'!$D$11:$D$1010, 0)), "")="", 'Page Categories'!$M$21, IFERROR(INDEX('Page Categories'!$E$11:$E$1010, MATCH($D3413, 'Page Categories'!$D$11:$D$1010, 0)), "")))</f>
        <v/>
      </c>
      <c r="C3413" s="4"/>
      <c r="D3413" s="50"/>
      <c r="E3413" s="51"/>
      <c r="F3413" s="51"/>
      <c r="G3413" s="52"/>
      <c r="H3413" s="51"/>
      <c r="I3413" s="53"/>
      <c r="J3413" s="4"/>
      <c r="O3413" s="12" t="str">
        <f t="shared" si="429"/>
        <v/>
      </c>
      <c r="Q3413" s="12" t="str">
        <f t="shared" si="430"/>
        <v/>
      </c>
      <c r="R3413" s="12" t="str">
        <f t="shared" si="431"/>
        <v/>
      </c>
      <c r="S3413" s="12" t="str">
        <f t="shared" si="432"/>
        <v/>
      </c>
      <c r="T3413" s="12" t="str">
        <f t="shared" si="433"/>
        <v/>
      </c>
      <c r="U3413" s="12" t="str">
        <f t="shared" si="434"/>
        <v/>
      </c>
      <c r="V3413" s="12" t="str">
        <f t="shared" si="428"/>
        <v/>
      </c>
      <c r="X3413" s="44" t="str">
        <f>IF($D3413="", "", IF(COUNTIF($D$11:$D3413, $D3413)&gt;1, "", $D3413))</f>
        <v/>
      </c>
      <c r="Z3413" s="12" t="str">
        <f>IF($X3413="", "", IF(COUNTIF('Page Categories'!$D$11:$D$1010, $X3413)&gt;0, "", MAX(Z$10:Z3412)+1))</f>
        <v/>
      </c>
      <c r="AB3413" s="44" t="str">
        <f t="shared" si="435"/>
        <v/>
      </c>
    </row>
    <row r="3414" spans="1:28" x14ac:dyDescent="0.25">
      <c r="A3414" s="4"/>
      <c r="B3414" s="44" t="str">
        <f>IF($D3414="", "", IF(IFERROR(INDEX('Page Categories'!$E$11:$E$1010, MATCH($D3414, 'Page Categories'!$D$11:$D$1010, 0)), "")="", 'Page Categories'!$M$21, IFERROR(INDEX('Page Categories'!$E$11:$E$1010, MATCH($D3414, 'Page Categories'!$D$11:$D$1010, 0)), "")))</f>
        <v/>
      </c>
      <c r="C3414" s="4"/>
      <c r="D3414" s="50"/>
      <c r="E3414" s="51"/>
      <c r="F3414" s="51"/>
      <c r="G3414" s="52"/>
      <c r="H3414" s="51"/>
      <c r="I3414" s="53"/>
      <c r="J3414" s="4"/>
      <c r="O3414" s="12" t="str">
        <f t="shared" si="429"/>
        <v/>
      </c>
      <c r="Q3414" s="12" t="str">
        <f t="shared" si="430"/>
        <v/>
      </c>
      <c r="R3414" s="12" t="str">
        <f t="shared" si="431"/>
        <v/>
      </c>
      <c r="S3414" s="12" t="str">
        <f t="shared" si="432"/>
        <v/>
      </c>
      <c r="T3414" s="12" t="str">
        <f t="shared" si="433"/>
        <v/>
      </c>
      <c r="U3414" s="12" t="str">
        <f t="shared" si="434"/>
        <v/>
      </c>
      <c r="V3414" s="12" t="str">
        <f t="shared" si="428"/>
        <v/>
      </c>
      <c r="X3414" s="44" t="str">
        <f>IF($D3414="", "", IF(COUNTIF($D$11:$D3414, $D3414)&gt;1, "", $D3414))</f>
        <v/>
      </c>
      <c r="Z3414" s="12" t="str">
        <f>IF($X3414="", "", IF(COUNTIF('Page Categories'!$D$11:$D$1010, $X3414)&gt;0, "", MAX(Z$10:Z3413)+1))</f>
        <v/>
      </c>
      <c r="AB3414" s="44" t="str">
        <f t="shared" si="435"/>
        <v/>
      </c>
    </row>
    <row r="3415" spans="1:28" x14ac:dyDescent="0.25">
      <c r="A3415" s="4"/>
      <c r="B3415" s="44" t="str">
        <f>IF($D3415="", "", IF(IFERROR(INDEX('Page Categories'!$E$11:$E$1010, MATCH($D3415, 'Page Categories'!$D$11:$D$1010, 0)), "")="", 'Page Categories'!$M$21, IFERROR(INDEX('Page Categories'!$E$11:$E$1010, MATCH($D3415, 'Page Categories'!$D$11:$D$1010, 0)), "")))</f>
        <v/>
      </c>
      <c r="C3415" s="4"/>
      <c r="D3415" s="50"/>
      <c r="E3415" s="51"/>
      <c r="F3415" s="51"/>
      <c r="G3415" s="52"/>
      <c r="H3415" s="51"/>
      <c r="I3415" s="53"/>
      <c r="J3415" s="4"/>
      <c r="O3415" s="12" t="str">
        <f t="shared" si="429"/>
        <v/>
      </c>
      <c r="Q3415" s="12" t="str">
        <f t="shared" si="430"/>
        <v/>
      </c>
      <c r="R3415" s="12" t="str">
        <f t="shared" si="431"/>
        <v/>
      </c>
      <c r="S3415" s="12" t="str">
        <f t="shared" si="432"/>
        <v/>
      </c>
      <c r="T3415" s="12" t="str">
        <f t="shared" si="433"/>
        <v/>
      </c>
      <c r="U3415" s="12" t="str">
        <f t="shared" si="434"/>
        <v/>
      </c>
      <c r="V3415" s="12" t="str">
        <f t="shared" si="428"/>
        <v/>
      </c>
      <c r="X3415" s="44" t="str">
        <f>IF($D3415="", "", IF(COUNTIF($D$11:$D3415, $D3415)&gt;1, "", $D3415))</f>
        <v/>
      </c>
      <c r="Z3415" s="12" t="str">
        <f>IF($X3415="", "", IF(COUNTIF('Page Categories'!$D$11:$D$1010, $X3415)&gt;0, "", MAX(Z$10:Z3414)+1))</f>
        <v/>
      </c>
      <c r="AB3415" s="44" t="str">
        <f t="shared" si="435"/>
        <v/>
      </c>
    </row>
    <row r="3416" spans="1:28" x14ac:dyDescent="0.25">
      <c r="A3416" s="4"/>
      <c r="B3416" s="44" t="str">
        <f>IF($D3416="", "", IF(IFERROR(INDEX('Page Categories'!$E$11:$E$1010, MATCH($D3416, 'Page Categories'!$D$11:$D$1010, 0)), "")="", 'Page Categories'!$M$21, IFERROR(INDEX('Page Categories'!$E$11:$E$1010, MATCH($D3416, 'Page Categories'!$D$11:$D$1010, 0)), "")))</f>
        <v/>
      </c>
      <c r="C3416" s="4"/>
      <c r="D3416" s="50"/>
      <c r="E3416" s="51"/>
      <c r="F3416" s="51"/>
      <c r="G3416" s="52"/>
      <c r="H3416" s="51"/>
      <c r="I3416" s="53"/>
      <c r="J3416" s="4"/>
      <c r="O3416" s="12" t="str">
        <f t="shared" si="429"/>
        <v/>
      </c>
      <c r="Q3416" s="12" t="str">
        <f t="shared" si="430"/>
        <v/>
      </c>
      <c r="R3416" s="12" t="str">
        <f t="shared" si="431"/>
        <v/>
      </c>
      <c r="S3416" s="12" t="str">
        <f t="shared" si="432"/>
        <v/>
      </c>
      <c r="T3416" s="12" t="str">
        <f t="shared" si="433"/>
        <v/>
      </c>
      <c r="U3416" s="12" t="str">
        <f t="shared" si="434"/>
        <v/>
      </c>
      <c r="V3416" s="12" t="str">
        <f t="shared" si="428"/>
        <v/>
      </c>
      <c r="X3416" s="44" t="str">
        <f>IF($D3416="", "", IF(COUNTIF($D$11:$D3416, $D3416)&gt;1, "", $D3416))</f>
        <v/>
      </c>
      <c r="Z3416" s="12" t="str">
        <f>IF($X3416="", "", IF(COUNTIF('Page Categories'!$D$11:$D$1010, $X3416)&gt;0, "", MAX(Z$10:Z3415)+1))</f>
        <v/>
      </c>
      <c r="AB3416" s="44" t="str">
        <f t="shared" si="435"/>
        <v/>
      </c>
    </row>
    <row r="3417" spans="1:28" x14ac:dyDescent="0.25">
      <c r="A3417" s="4"/>
      <c r="B3417" s="44" t="str">
        <f>IF($D3417="", "", IF(IFERROR(INDEX('Page Categories'!$E$11:$E$1010, MATCH($D3417, 'Page Categories'!$D$11:$D$1010, 0)), "")="", 'Page Categories'!$M$21, IFERROR(INDEX('Page Categories'!$E$11:$E$1010, MATCH($D3417, 'Page Categories'!$D$11:$D$1010, 0)), "")))</f>
        <v/>
      </c>
      <c r="C3417" s="4"/>
      <c r="D3417" s="50"/>
      <c r="E3417" s="51"/>
      <c r="F3417" s="51"/>
      <c r="G3417" s="52"/>
      <c r="H3417" s="51"/>
      <c r="I3417" s="53"/>
      <c r="J3417" s="4"/>
      <c r="O3417" s="12" t="str">
        <f t="shared" si="429"/>
        <v/>
      </c>
      <c r="Q3417" s="12" t="str">
        <f t="shared" si="430"/>
        <v/>
      </c>
      <c r="R3417" s="12" t="str">
        <f t="shared" si="431"/>
        <v/>
      </c>
      <c r="S3417" s="12" t="str">
        <f t="shared" si="432"/>
        <v/>
      </c>
      <c r="T3417" s="12" t="str">
        <f t="shared" si="433"/>
        <v/>
      </c>
      <c r="U3417" s="12" t="str">
        <f t="shared" si="434"/>
        <v/>
      </c>
      <c r="V3417" s="12" t="str">
        <f t="shared" si="428"/>
        <v/>
      </c>
      <c r="X3417" s="44" t="str">
        <f>IF($D3417="", "", IF(COUNTIF($D$11:$D3417, $D3417)&gt;1, "", $D3417))</f>
        <v/>
      </c>
      <c r="Z3417" s="12" t="str">
        <f>IF($X3417="", "", IF(COUNTIF('Page Categories'!$D$11:$D$1010, $X3417)&gt;0, "", MAX(Z$10:Z3416)+1))</f>
        <v/>
      </c>
      <c r="AB3417" s="44" t="str">
        <f t="shared" si="435"/>
        <v/>
      </c>
    </row>
    <row r="3418" spans="1:28" x14ac:dyDescent="0.25">
      <c r="A3418" s="4"/>
      <c r="B3418" s="44" t="str">
        <f>IF($D3418="", "", IF(IFERROR(INDEX('Page Categories'!$E$11:$E$1010, MATCH($D3418, 'Page Categories'!$D$11:$D$1010, 0)), "")="", 'Page Categories'!$M$21, IFERROR(INDEX('Page Categories'!$E$11:$E$1010, MATCH($D3418, 'Page Categories'!$D$11:$D$1010, 0)), "")))</f>
        <v/>
      </c>
      <c r="C3418" s="4"/>
      <c r="D3418" s="50"/>
      <c r="E3418" s="51"/>
      <c r="F3418" s="51"/>
      <c r="G3418" s="52"/>
      <c r="H3418" s="51"/>
      <c r="I3418" s="53"/>
      <c r="J3418" s="4"/>
      <c r="O3418" s="12" t="str">
        <f t="shared" si="429"/>
        <v/>
      </c>
      <c r="Q3418" s="12" t="str">
        <f t="shared" si="430"/>
        <v/>
      </c>
      <c r="R3418" s="12" t="str">
        <f t="shared" si="431"/>
        <v/>
      </c>
      <c r="S3418" s="12" t="str">
        <f t="shared" si="432"/>
        <v/>
      </c>
      <c r="T3418" s="12" t="str">
        <f t="shared" si="433"/>
        <v/>
      </c>
      <c r="U3418" s="12" t="str">
        <f t="shared" si="434"/>
        <v/>
      </c>
      <c r="V3418" s="12" t="str">
        <f t="shared" si="428"/>
        <v/>
      </c>
      <c r="X3418" s="44" t="str">
        <f>IF($D3418="", "", IF(COUNTIF($D$11:$D3418, $D3418)&gt;1, "", $D3418))</f>
        <v/>
      </c>
      <c r="Z3418" s="12" t="str">
        <f>IF($X3418="", "", IF(COUNTIF('Page Categories'!$D$11:$D$1010, $X3418)&gt;0, "", MAX(Z$10:Z3417)+1))</f>
        <v/>
      </c>
      <c r="AB3418" s="44" t="str">
        <f t="shared" si="435"/>
        <v/>
      </c>
    </row>
    <row r="3419" spans="1:28" x14ac:dyDescent="0.25">
      <c r="A3419" s="4"/>
      <c r="B3419" s="44" t="str">
        <f>IF($D3419="", "", IF(IFERROR(INDEX('Page Categories'!$E$11:$E$1010, MATCH($D3419, 'Page Categories'!$D$11:$D$1010, 0)), "")="", 'Page Categories'!$M$21, IFERROR(INDEX('Page Categories'!$E$11:$E$1010, MATCH($D3419, 'Page Categories'!$D$11:$D$1010, 0)), "")))</f>
        <v/>
      </c>
      <c r="C3419" s="4"/>
      <c r="D3419" s="50"/>
      <c r="E3419" s="51"/>
      <c r="F3419" s="51"/>
      <c r="G3419" s="52"/>
      <c r="H3419" s="51"/>
      <c r="I3419" s="53"/>
      <c r="J3419" s="4"/>
      <c r="O3419" s="12" t="str">
        <f t="shared" si="429"/>
        <v/>
      </c>
      <c r="Q3419" s="12" t="str">
        <f t="shared" si="430"/>
        <v/>
      </c>
      <c r="R3419" s="12" t="str">
        <f t="shared" si="431"/>
        <v/>
      </c>
      <c r="S3419" s="12" t="str">
        <f t="shared" si="432"/>
        <v/>
      </c>
      <c r="T3419" s="12" t="str">
        <f t="shared" si="433"/>
        <v/>
      </c>
      <c r="U3419" s="12" t="str">
        <f t="shared" si="434"/>
        <v/>
      </c>
      <c r="V3419" s="12" t="str">
        <f t="shared" si="428"/>
        <v/>
      </c>
      <c r="X3419" s="44" t="str">
        <f>IF($D3419="", "", IF(COUNTIF($D$11:$D3419, $D3419)&gt;1, "", $D3419))</f>
        <v/>
      </c>
      <c r="Z3419" s="12" t="str">
        <f>IF($X3419="", "", IF(COUNTIF('Page Categories'!$D$11:$D$1010, $X3419)&gt;0, "", MAX(Z$10:Z3418)+1))</f>
        <v/>
      </c>
      <c r="AB3419" s="44" t="str">
        <f t="shared" si="435"/>
        <v/>
      </c>
    </row>
    <row r="3420" spans="1:28" x14ac:dyDescent="0.25">
      <c r="A3420" s="4"/>
      <c r="B3420" s="44" t="str">
        <f>IF($D3420="", "", IF(IFERROR(INDEX('Page Categories'!$E$11:$E$1010, MATCH($D3420, 'Page Categories'!$D$11:$D$1010, 0)), "")="", 'Page Categories'!$M$21, IFERROR(INDEX('Page Categories'!$E$11:$E$1010, MATCH($D3420, 'Page Categories'!$D$11:$D$1010, 0)), "")))</f>
        <v/>
      </c>
      <c r="C3420" s="4"/>
      <c r="D3420" s="50"/>
      <c r="E3420" s="51"/>
      <c r="F3420" s="51"/>
      <c r="G3420" s="52"/>
      <c r="H3420" s="51"/>
      <c r="I3420" s="53"/>
      <c r="J3420" s="4"/>
      <c r="O3420" s="12" t="str">
        <f t="shared" si="429"/>
        <v/>
      </c>
      <c r="Q3420" s="12" t="str">
        <f t="shared" si="430"/>
        <v/>
      </c>
      <c r="R3420" s="12" t="str">
        <f t="shared" si="431"/>
        <v/>
      </c>
      <c r="S3420" s="12" t="str">
        <f t="shared" si="432"/>
        <v/>
      </c>
      <c r="T3420" s="12" t="str">
        <f t="shared" si="433"/>
        <v/>
      </c>
      <c r="U3420" s="12" t="str">
        <f t="shared" si="434"/>
        <v/>
      </c>
      <c r="V3420" s="12" t="str">
        <f t="shared" si="428"/>
        <v/>
      </c>
      <c r="X3420" s="44" t="str">
        <f>IF($D3420="", "", IF(COUNTIF($D$11:$D3420, $D3420)&gt;1, "", $D3420))</f>
        <v/>
      </c>
      <c r="Z3420" s="12" t="str">
        <f>IF($X3420="", "", IF(COUNTIF('Page Categories'!$D$11:$D$1010, $X3420)&gt;0, "", MAX(Z$10:Z3419)+1))</f>
        <v/>
      </c>
      <c r="AB3420" s="44" t="str">
        <f t="shared" si="435"/>
        <v/>
      </c>
    </row>
    <row r="3421" spans="1:28" x14ac:dyDescent="0.25">
      <c r="A3421" s="4"/>
      <c r="B3421" s="44" t="str">
        <f>IF($D3421="", "", IF(IFERROR(INDEX('Page Categories'!$E$11:$E$1010, MATCH($D3421, 'Page Categories'!$D$11:$D$1010, 0)), "")="", 'Page Categories'!$M$21, IFERROR(INDEX('Page Categories'!$E$11:$E$1010, MATCH($D3421, 'Page Categories'!$D$11:$D$1010, 0)), "")))</f>
        <v/>
      </c>
      <c r="C3421" s="4"/>
      <c r="D3421" s="50"/>
      <c r="E3421" s="51"/>
      <c r="F3421" s="51"/>
      <c r="G3421" s="52"/>
      <c r="H3421" s="51"/>
      <c r="I3421" s="53"/>
      <c r="J3421" s="4"/>
      <c r="O3421" s="12" t="str">
        <f t="shared" si="429"/>
        <v/>
      </c>
      <c r="Q3421" s="12" t="str">
        <f t="shared" si="430"/>
        <v/>
      </c>
      <c r="R3421" s="12" t="str">
        <f t="shared" si="431"/>
        <v/>
      </c>
      <c r="S3421" s="12" t="str">
        <f t="shared" si="432"/>
        <v/>
      </c>
      <c r="T3421" s="12" t="str">
        <f t="shared" si="433"/>
        <v/>
      </c>
      <c r="U3421" s="12" t="str">
        <f t="shared" si="434"/>
        <v/>
      </c>
      <c r="V3421" s="12" t="str">
        <f t="shared" si="428"/>
        <v/>
      </c>
      <c r="X3421" s="44" t="str">
        <f>IF($D3421="", "", IF(COUNTIF($D$11:$D3421, $D3421)&gt;1, "", $D3421))</f>
        <v/>
      </c>
      <c r="Z3421" s="12" t="str">
        <f>IF($X3421="", "", IF(COUNTIF('Page Categories'!$D$11:$D$1010, $X3421)&gt;0, "", MAX(Z$10:Z3420)+1))</f>
        <v/>
      </c>
      <c r="AB3421" s="44" t="str">
        <f t="shared" si="435"/>
        <v/>
      </c>
    </row>
    <row r="3422" spans="1:28" x14ac:dyDescent="0.25">
      <c r="A3422" s="4"/>
      <c r="B3422" s="44" t="str">
        <f>IF($D3422="", "", IF(IFERROR(INDEX('Page Categories'!$E$11:$E$1010, MATCH($D3422, 'Page Categories'!$D$11:$D$1010, 0)), "")="", 'Page Categories'!$M$21, IFERROR(INDEX('Page Categories'!$E$11:$E$1010, MATCH($D3422, 'Page Categories'!$D$11:$D$1010, 0)), "")))</f>
        <v/>
      </c>
      <c r="C3422" s="4"/>
      <c r="D3422" s="50"/>
      <c r="E3422" s="51"/>
      <c r="F3422" s="51"/>
      <c r="G3422" s="52"/>
      <c r="H3422" s="51"/>
      <c r="I3422" s="53"/>
      <c r="J3422" s="4"/>
      <c r="O3422" s="12" t="str">
        <f t="shared" si="429"/>
        <v/>
      </c>
      <c r="Q3422" s="12" t="str">
        <f t="shared" si="430"/>
        <v/>
      </c>
      <c r="R3422" s="12" t="str">
        <f t="shared" si="431"/>
        <v/>
      </c>
      <c r="S3422" s="12" t="str">
        <f t="shared" si="432"/>
        <v/>
      </c>
      <c r="T3422" s="12" t="str">
        <f t="shared" si="433"/>
        <v/>
      </c>
      <c r="U3422" s="12" t="str">
        <f t="shared" si="434"/>
        <v/>
      </c>
      <c r="V3422" s="12" t="str">
        <f t="shared" si="428"/>
        <v/>
      </c>
      <c r="X3422" s="44" t="str">
        <f>IF($D3422="", "", IF(COUNTIF($D$11:$D3422, $D3422)&gt;1, "", $D3422))</f>
        <v/>
      </c>
      <c r="Z3422" s="12" t="str">
        <f>IF($X3422="", "", IF(COUNTIF('Page Categories'!$D$11:$D$1010, $X3422)&gt;0, "", MAX(Z$10:Z3421)+1))</f>
        <v/>
      </c>
      <c r="AB3422" s="44" t="str">
        <f t="shared" si="435"/>
        <v/>
      </c>
    </row>
    <row r="3423" spans="1:28" x14ac:dyDescent="0.25">
      <c r="A3423" s="4"/>
      <c r="B3423" s="44" t="str">
        <f>IF($D3423="", "", IF(IFERROR(INDEX('Page Categories'!$E$11:$E$1010, MATCH($D3423, 'Page Categories'!$D$11:$D$1010, 0)), "")="", 'Page Categories'!$M$21, IFERROR(INDEX('Page Categories'!$E$11:$E$1010, MATCH($D3423, 'Page Categories'!$D$11:$D$1010, 0)), "")))</f>
        <v/>
      </c>
      <c r="C3423" s="4"/>
      <c r="D3423" s="50"/>
      <c r="E3423" s="51"/>
      <c r="F3423" s="51"/>
      <c r="G3423" s="52"/>
      <c r="H3423" s="51"/>
      <c r="I3423" s="53"/>
      <c r="J3423" s="4"/>
      <c r="O3423" s="12" t="str">
        <f t="shared" si="429"/>
        <v/>
      </c>
      <c r="Q3423" s="12" t="str">
        <f t="shared" si="430"/>
        <v/>
      </c>
      <c r="R3423" s="12" t="str">
        <f t="shared" si="431"/>
        <v/>
      </c>
      <c r="S3423" s="12" t="str">
        <f t="shared" si="432"/>
        <v/>
      </c>
      <c r="T3423" s="12" t="str">
        <f t="shared" si="433"/>
        <v/>
      </c>
      <c r="U3423" s="12" t="str">
        <f t="shared" si="434"/>
        <v/>
      </c>
      <c r="V3423" s="12" t="str">
        <f t="shared" si="428"/>
        <v/>
      </c>
      <c r="X3423" s="44" t="str">
        <f>IF($D3423="", "", IF(COUNTIF($D$11:$D3423, $D3423)&gt;1, "", $D3423))</f>
        <v/>
      </c>
      <c r="Z3423" s="12" t="str">
        <f>IF($X3423="", "", IF(COUNTIF('Page Categories'!$D$11:$D$1010, $X3423)&gt;0, "", MAX(Z$10:Z3422)+1))</f>
        <v/>
      </c>
      <c r="AB3423" s="44" t="str">
        <f t="shared" si="435"/>
        <v/>
      </c>
    </row>
    <row r="3424" spans="1:28" x14ac:dyDescent="0.25">
      <c r="A3424" s="4"/>
      <c r="B3424" s="44" t="str">
        <f>IF($D3424="", "", IF(IFERROR(INDEX('Page Categories'!$E$11:$E$1010, MATCH($D3424, 'Page Categories'!$D$11:$D$1010, 0)), "")="", 'Page Categories'!$M$21, IFERROR(INDEX('Page Categories'!$E$11:$E$1010, MATCH($D3424, 'Page Categories'!$D$11:$D$1010, 0)), "")))</f>
        <v/>
      </c>
      <c r="C3424" s="4"/>
      <c r="D3424" s="50"/>
      <c r="E3424" s="51"/>
      <c r="F3424" s="51"/>
      <c r="G3424" s="52"/>
      <c r="H3424" s="51"/>
      <c r="I3424" s="53"/>
      <c r="J3424" s="4"/>
      <c r="O3424" s="12" t="str">
        <f t="shared" si="429"/>
        <v/>
      </c>
      <c r="Q3424" s="12" t="str">
        <f t="shared" si="430"/>
        <v/>
      </c>
      <c r="R3424" s="12" t="str">
        <f t="shared" si="431"/>
        <v/>
      </c>
      <c r="S3424" s="12" t="str">
        <f t="shared" si="432"/>
        <v/>
      </c>
      <c r="T3424" s="12" t="str">
        <f t="shared" si="433"/>
        <v/>
      </c>
      <c r="U3424" s="12" t="str">
        <f t="shared" si="434"/>
        <v/>
      </c>
      <c r="V3424" s="12" t="str">
        <f t="shared" si="428"/>
        <v/>
      </c>
      <c r="X3424" s="44" t="str">
        <f>IF($D3424="", "", IF(COUNTIF($D$11:$D3424, $D3424)&gt;1, "", $D3424))</f>
        <v/>
      </c>
      <c r="Z3424" s="12" t="str">
        <f>IF($X3424="", "", IF(COUNTIF('Page Categories'!$D$11:$D$1010, $X3424)&gt;0, "", MAX(Z$10:Z3423)+1))</f>
        <v/>
      </c>
      <c r="AB3424" s="44" t="str">
        <f t="shared" si="435"/>
        <v/>
      </c>
    </row>
    <row r="3425" spans="1:28" x14ac:dyDescent="0.25">
      <c r="A3425" s="4"/>
      <c r="B3425" s="44" t="str">
        <f>IF($D3425="", "", IF(IFERROR(INDEX('Page Categories'!$E$11:$E$1010, MATCH($D3425, 'Page Categories'!$D$11:$D$1010, 0)), "")="", 'Page Categories'!$M$21, IFERROR(INDEX('Page Categories'!$E$11:$E$1010, MATCH($D3425, 'Page Categories'!$D$11:$D$1010, 0)), "")))</f>
        <v/>
      </c>
      <c r="C3425" s="4"/>
      <c r="D3425" s="50"/>
      <c r="E3425" s="51"/>
      <c r="F3425" s="51"/>
      <c r="G3425" s="52"/>
      <c r="H3425" s="51"/>
      <c r="I3425" s="53"/>
      <c r="J3425" s="4"/>
      <c r="O3425" s="12" t="str">
        <f t="shared" si="429"/>
        <v/>
      </c>
      <c r="Q3425" s="12" t="str">
        <f t="shared" si="430"/>
        <v/>
      </c>
      <c r="R3425" s="12" t="str">
        <f t="shared" si="431"/>
        <v/>
      </c>
      <c r="S3425" s="12" t="str">
        <f t="shared" si="432"/>
        <v/>
      </c>
      <c r="T3425" s="12" t="str">
        <f t="shared" si="433"/>
        <v/>
      </c>
      <c r="U3425" s="12" t="str">
        <f t="shared" si="434"/>
        <v/>
      </c>
      <c r="V3425" s="12" t="str">
        <f t="shared" si="428"/>
        <v/>
      </c>
      <c r="X3425" s="44" t="str">
        <f>IF($D3425="", "", IF(COUNTIF($D$11:$D3425, $D3425)&gt;1, "", $D3425))</f>
        <v/>
      </c>
      <c r="Z3425" s="12" t="str">
        <f>IF($X3425="", "", IF(COUNTIF('Page Categories'!$D$11:$D$1010, $X3425)&gt;0, "", MAX(Z$10:Z3424)+1))</f>
        <v/>
      </c>
      <c r="AB3425" s="44" t="str">
        <f t="shared" si="435"/>
        <v/>
      </c>
    </row>
    <row r="3426" spans="1:28" x14ac:dyDescent="0.25">
      <c r="A3426" s="4"/>
      <c r="B3426" s="44" t="str">
        <f>IF($D3426="", "", IF(IFERROR(INDEX('Page Categories'!$E$11:$E$1010, MATCH($D3426, 'Page Categories'!$D$11:$D$1010, 0)), "")="", 'Page Categories'!$M$21, IFERROR(INDEX('Page Categories'!$E$11:$E$1010, MATCH($D3426, 'Page Categories'!$D$11:$D$1010, 0)), "")))</f>
        <v/>
      </c>
      <c r="C3426" s="4"/>
      <c r="D3426" s="50"/>
      <c r="E3426" s="51"/>
      <c r="F3426" s="51"/>
      <c r="G3426" s="52"/>
      <c r="H3426" s="51"/>
      <c r="I3426" s="53"/>
      <c r="J3426" s="4"/>
      <c r="O3426" s="12" t="str">
        <f t="shared" si="429"/>
        <v/>
      </c>
      <c r="Q3426" s="12" t="str">
        <f t="shared" si="430"/>
        <v/>
      </c>
      <c r="R3426" s="12" t="str">
        <f t="shared" si="431"/>
        <v/>
      </c>
      <c r="S3426" s="12" t="str">
        <f t="shared" si="432"/>
        <v/>
      </c>
      <c r="T3426" s="12" t="str">
        <f t="shared" si="433"/>
        <v/>
      </c>
      <c r="U3426" s="12" t="str">
        <f t="shared" si="434"/>
        <v/>
      </c>
      <c r="V3426" s="12" t="str">
        <f t="shared" si="428"/>
        <v/>
      </c>
      <c r="X3426" s="44" t="str">
        <f>IF($D3426="", "", IF(COUNTIF($D$11:$D3426, $D3426)&gt;1, "", $D3426))</f>
        <v/>
      </c>
      <c r="Z3426" s="12" t="str">
        <f>IF($X3426="", "", IF(COUNTIF('Page Categories'!$D$11:$D$1010, $X3426)&gt;0, "", MAX(Z$10:Z3425)+1))</f>
        <v/>
      </c>
      <c r="AB3426" s="44" t="str">
        <f t="shared" si="435"/>
        <v/>
      </c>
    </row>
    <row r="3427" spans="1:28" x14ac:dyDescent="0.25">
      <c r="A3427" s="4"/>
      <c r="B3427" s="44" t="str">
        <f>IF($D3427="", "", IF(IFERROR(INDEX('Page Categories'!$E$11:$E$1010, MATCH($D3427, 'Page Categories'!$D$11:$D$1010, 0)), "")="", 'Page Categories'!$M$21, IFERROR(INDEX('Page Categories'!$E$11:$E$1010, MATCH($D3427, 'Page Categories'!$D$11:$D$1010, 0)), "")))</f>
        <v/>
      </c>
      <c r="C3427" s="4"/>
      <c r="D3427" s="50"/>
      <c r="E3427" s="51"/>
      <c r="F3427" s="51"/>
      <c r="G3427" s="52"/>
      <c r="H3427" s="51"/>
      <c r="I3427" s="53"/>
      <c r="J3427" s="4"/>
      <c r="O3427" s="12" t="str">
        <f t="shared" si="429"/>
        <v/>
      </c>
      <c r="Q3427" s="12" t="str">
        <f t="shared" si="430"/>
        <v/>
      </c>
      <c r="R3427" s="12" t="str">
        <f t="shared" si="431"/>
        <v/>
      </c>
      <c r="S3427" s="12" t="str">
        <f t="shared" si="432"/>
        <v/>
      </c>
      <c r="T3427" s="12" t="str">
        <f t="shared" si="433"/>
        <v/>
      </c>
      <c r="U3427" s="12" t="str">
        <f t="shared" si="434"/>
        <v/>
      </c>
      <c r="V3427" s="12" t="str">
        <f t="shared" si="428"/>
        <v/>
      </c>
      <c r="X3427" s="44" t="str">
        <f>IF($D3427="", "", IF(COUNTIF($D$11:$D3427, $D3427)&gt;1, "", $D3427))</f>
        <v/>
      </c>
      <c r="Z3427" s="12" t="str">
        <f>IF($X3427="", "", IF(COUNTIF('Page Categories'!$D$11:$D$1010, $X3427)&gt;0, "", MAX(Z$10:Z3426)+1))</f>
        <v/>
      </c>
      <c r="AB3427" s="44" t="str">
        <f t="shared" si="435"/>
        <v/>
      </c>
    </row>
    <row r="3428" spans="1:28" x14ac:dyDescent="0.25">
      <c r="A3428" s="4"/>
      <c r="B3428" s="44" t="str">
        <f>IF($D3428="", "", IF(IFERROR(INDEX('Page Categories'!$E$11:$E$1010, MATCH($D3428, 'Page Categories'!$D$11:$D$1010, 0)), "")="", 'Page Categories'!$M$21, IFERROR(INDEX('Page Categories'!$E$11:$E$1010, MATCH($D3428, 'Page Categories'!$D$11:$D$1010, 0)), "")))</f>
        <v/>
      </c>
      <c r="C3428" s="4"/>
      <c r="D3428" s="50"/>
      <c r="E3428" s="51"/>
      <c r="F3428" s="51"/>
      <c r="G3428" s="52"/>
      <c r="H3428" s="51"/>
      <c r="I3428" s="53"/>
      <c r="J3428" s="4"/>
      <c r="O3428" s="12" t="str">
        <f t="shared" si="429"/>
        <v/>
      </c>
      <c r="Q3428" s="12" t="str">
        <f t="shared" si="430"/>
        <v/>
      </c>
      <c r="R3428" s="12" t="str">
        <f t="shared" si="431"/>
        <v/>
      </c>
      <c r="S3428" s="12" t="str">
        <f t="shared" si="432"/>
        <v/>
      </c>
      <c r="T3428" s="12" t="str">
        <f t="shared" si="433"/>
        <v/>
      </c>
      <c r="U3428" s="12" t="str">
        <f t="shared" si="434"/>
        <v/>
      </c>
      <c r="V3428" s="12" t="str">
        <f t="shared" si="428"/>
        <v/>
      </c>
      <c r="X3428" s="44" t="str">
        <f>IF($D3428="", "", IF(COUNTIF($D$11:$D3428, $D3428)&gt;1, "", $D3428))</f>
        <v/>
      </c>
      <c r="Z3428" s="12" t="str">
        <f>IF($X3428="", "", IF(COUNTIF('Page Categories'!$D$11:$D$1010, $X3428)&gt;0, "", MAX(Z$10:Z3427)+1))</f>
        <v/>
      </c>
      <c r="AB3428" s="44" t="str">
        <f t="shared" si="435"/>
        <v/>
      </c>
    </row>
    <row r="3429" spans="1:28" x14ac:dyDescent="0.25">
      <c r="A3429" s="4"/>
      <c r="B3429" s="44" t="str">
        <f>IF($D3429="", "", IF(IFERROR(INDEX('Page Categories'!$E$11:$E$1010, MATCH($D3429, 'Page Categories'!$D$11:$D$1010, 0)), "")="", 'Page Categories'!$M$21, IFERROR(INDEX('Page Categories'!$E$11:$E$1010, MATCH($D3429, 'Page Categories'!$D$11:$D$1010, 0)), "")))</f>
        <v/>
      </c>
      <c r="C3429" s="4"/>
      <c r="D3429" s="50"/>
      <c r="E3429" s="51"/>
      <c r="F3429" s="51"/>
      <c r="G3429" s="52"/>
      <c r="H3429" s="51"/>
      <c r="I3429" s="53"/>
      <c r="J3429" s="4"/>
      <c r="O3429" s="12" t="str">
        <f t="shared" si="429"/>
        <v/>
      </c>
      <c r="Q3429" s="12" t="str">
        <f t="shared" si="430"/>
        <v/>
      </c>
      <c r="R3429" s="12" t="str">
        <f t="shared" si="431"/>
        <v/>
      </c>
      <c r="S3429" s="12" t="str">
        <f t="shared" si="432"/>
        <v/>
      </c>
      <c r="T3429" s="12" t="str">
        <f t="shared" si="433"/>
        <v/>
      </c>
      <c r="U3429" s="12" t="str">
        <f t="shared" si="434"/>
        <v/>
      </c>
      <c r="V3429" s="12" t="str">
        <f t="shared" si="428"/>
        <v/>
      </c>
      <c r="X3429" s="44" t="str">
        <f>IF($D3429="", "", IF(COUNTIF($D$11:$D3429, $D3429)&gt;1, "", $D3429))</f>
        <v/>
      </c>
      <c r="Z3429" s="12" t="str">
        <f>IF($X3429="", "", IF(COUNTIF('Page Categories'!$D$11:$D$1010, $X3429)&gt;0, "", MAX(Z$10:Z3428)+1))</f>
        <v/>
      </c>
      <c r="AB3429" s="44" t="str">
        <f t="shared" si="435"/>
        <v/>
      </c>
    </row>
    <row r="3430" spans="1:28" x14ac:dyDescent="0.25">
      <c r="A3430" s="4"/>
      <c r="B3430" s="44" t="str">
        <f>IF($D3430="", "", IF(IFERROR(INDEX('Page Categories'!$E$11:$E$1010, MATCH($D3430, 'Page Categories'!$D$11:$D$1010, 0)), "")="", 'Page Categories'!$M$21, IFERROR(INDEX('Page Categories'!$E$11:$E$1010, MATCH($D3430, 'Page Categories'!$D$11:$D$1010, 0)), "")))</f>
        <v/>
      </c>
      <c r="C3430" s="4"/>
      <c r="D3430" s="50"/>
      <c r="E3430" s="51"/>
      <c r="F3430" s="51"/>
      <c r="G3430" s="52"/>
      <c r="H3430" s="51"/>
      <c r="I3430" s="53"/>
      <c r="J3430" s="4"/>
      <c r="O3430" s="12" t="str">
        <f t="shared" si="429"/>
        <v/>
      </c>
      <c r="Q3430" s="12" t="str">
        <f t="shared" si="430"/>
        <v/>
      </c>
      <c r="R3430" s="12" t="str">
        <f t="shared" si="431"/>
        <v/>
      </c>
      <c r="S3430" s="12" t="str">
        <f t="shared" si="432"/>
        <v/>
      </c>
      <c r="T3430" s="12" t="str">
        <f t="shared" si="433"/>
        <v/>
      </c>
      <c r="U3430" s="12" t="str">
        <f t="shared" si="434"/>
        <v/>
      </c>
      <c r="V3430" s="12" t="str">
        <f t="shared" si="428"/>
        <v/>
      </c>
      <c r="X3430" s="44" t="str">
        <f>IF($D3430="", "", IF(COUNTIF($D$11:$D3430, $D3430)&gt;1, "", $D3430))</f>
        <v/>
      </c>
      <c r="Z3430" s="12" t="str">
        <f>IF($X3430="", "", IF(COUNTIF('Page Categories'!$D$11:$D$1010, $X3430)&gt;0, "", MAX(Z$10:Z3429)+1))</f>
        <v/>
      </c>
      <c r="AB3430" s="44" t="str">
        <f t="shared" si="435"/>
        <v/>
      </c>
    </row>
    <row r="3431" spans="1:28" x14ac:dyDescent="0.25">
      <c r="A3431" s="4"/>
      <c r="B3431" s="44" t="str">
        <f>IF($D3431="", "", IF(IFERROR(INDEX('Page Categories'!$E$11:$E$1010, MATCH($D3431, 'Page Categories'!$D$11:$D$1010, 0)), "")="", 'Page Categories'!$M$21, IFERROR(INDEX('Page Categories'!$E$11:$E$1010, MATCH($D3431, 'Page Categories'!$D$11:$D$1010, 0)), "")))</f>
        <v/>
      </c>
      <c r="C3431" s="4"/>
      <c r="D3431" s="50"/>
      <c r="E3431" s="51"/>
      <c r="F3431" s="51"/>
      <c r="G3431" s="52"/>
      <c r="H3431" s="51"/>
      <c r="I3431" s="53"/>
      <c r="J3431" s="4"/>
      <c r="O3431" s="12" t="str">
        <f t="shared" si="429"/>
        <v/>
      </c>
      <c r="Q3431" s="12" t="str">
        <f t="shared" si="430"/>
        <v/>
      </c>
      <c r="R3431" s="12" t="str">
        <f t="shared" si="431"/>
        <v/>
      </c>
      <c r="S3431" s="12" t="str">
        <f t="shared" si="432"/>
        <v/>
      </c>
      <c r="T3431" s="12" t="str">
        <f t="shared" si="433"/>
        <v/>
      </c>
      <c r="U3431" s="12" t="str">
        <f t="shared" si="434"/>
        <v/>
      </c>
      <c r="V3431" s="12" t="str">
        <f t="shared" si="428"/>
        <v/>
      </c>
      <c r="X3431" s="44" t="str">
        <f>IF($D3431="", "", IF(COUNTIF($D$11:$D3431, $D3431)&gt;1, "", $D3431))</f>
        <v/>
      </c>
      <c r="Z3431" s="12" t="str">
        <f>IF($X3431="", "", IF(COUNTIF('Page Categories'!$D$11:$D$1010, $X3431)&gt;0, "", MAX(Z$10:Z3430)+1))</f>
        <v/>
      </c>
      <c r="AB3431" s="44" t="str">
        <f t="shared" si="435"/>
        <v/>
      </c>
    </row>
    <row r="3432" spans="1:28" x14ac:dyDescent="0.25">
      <c r="A3432" s="4"/>
      <c r="B3432" s="44" t="str">
        <f>IF($D3432="", "", IF(IFERROR(INDEX('Page Categories'!$E$11:$E$1010, MATCH($D3432, 'Page Categories'!$D$11:$D$1010, 0)), "")="", 'Page Categories'!$M$21, IFERROR(INDEX('Page Categories'!$E$11:$E$1010, MATCH($D3432, 'Page Categories'!$D$11:$D$1010, 0)), "")))</f>
        <v/>
      </c>
      <c r="C3432" s="4"/>
      <c r="D3432" s="50"/>
      <c r="E3432" s="51"/>
      <c r="F3432" s="51"/>
      <c r="G3432" s="52"/>
      <c r="H3432" s="51"/>
      <c r="I3432" s="53"/>
      <c r="J3432" s="4"/>
      <c r="O3432" s="12" t="str">
        <f t="shared" si="429"/>
        <v/>
      </c>
      <c r="Q3432" s="12" t="str">
        <f t="shared" si="430"/>
        <v/>
      </c>
      <c r="R3432" s="12" t="str">
        <f t="shared" si="431"/>
        <v/>
      </c>
      <c r="S3432" s="12" t="str">
        <f t="shared" si="432"/>
        <v/>
      </c>
      <c r="T3432" s="12" t="str">
        <f t="shared" si="433"/>
        <v/>
      </c>
      <c r="U3432" s="12" t="str">
        <f t="shared" si="434"/>
        <v/>
      </c>
      <c r="V3432" s="12" t="str">
        <f t="shared" si="428"/>
        <v/>
      </c>
      <c r="X3432" s="44" t="str">
        <f>IF($D3432="", "", IF(COUNTIF($D$11:$D3432, $D3432)&gt;1, "", $D3432))</f>
        <v/>
      </c>
      <c r="Z3432" s="12" t="str">
        <f>IF($X3432="", "", IF(COUNTIF('Page Categories'!$D$11:$D$1010, $X3432)&gt;0, "", MAX(Z$10:Z3431)+1))</f>
        <v/>
      </c>
      <c r="AB3432" s="44" t="str">
        <f t="shared" si="435"/>
        <v/>
      </c>
    </row>
    <row r="3433" spans="1:28" x14ac:dyDescent="0.25">
      <c r="A3433" s="4"/>
      <c r="B3433" s="44" t="str">
        <f>IF($D3433="", "", IF(IFERROR(INDEX('Page Categories'!$E$11:$E$1010, MATCH($D3433, 'Page Categories'!$D$11:$D$1010, 0)), "")="", 'Page Categories'!$M$21, IFERROR(INDEX('Page Categories'!$E$11:$E$1010, MATCH($D3433, 'Page Categories'!$D$11:$D$1010, 0)), "")))</f>
        <v/>
      </c>
      <c r="C3433" s="4"/>
      <c r="D3433" s="50"/>
      <c r="E3433" s="51"/>
      <c r="F3433" s="51"/>
      <c r="G3433" s="52"/>
      <c r="H3433" s="51"/>
      <c r="I3433" s="53"/>
      <c r="J3433" s="4"/>
      <c r="O3433" s="12" t="str">
        <f t="shared" si="429"/>
        <v/>
      </c>
      <c r="Q3433" s="12" t="str">
        <f t="shared" si="430"/>
        <v/>
      </c>
      <c r="R3433" s="12" t="str">
        <f t="shared" si="431"/>
        <v/>
      </c>
      <c r="S3433" s="12" t="str">
        <f t="shared" si="432"/>
        <v/>
      </c>
      <c r="T3433" s="12" t="str">
        <f t="shared" si="433"/>
        <v/>
      </c>
      <c r="U3433" s="12" t="str">
        <f t="shared" si="434"/>
        <v/>
      </c>
      <c r="V3433" s="12" t="str">
        <f t="shared" si="428"/>
        <v/>
      </c>
      <c r="X3433" s="44" t="str">
        <f>IF($D3433="", "", IF(COUNTIF($D$11:$D3433, $D3433)&gt;1, "", $D3433))</f>
        <v/>
      </c>
      <c r="Z3433" s="12" t="str">
        <f>IF($X3433="", "", IF(COUNTIF('Page Categories'!$D$11:$D$1010, $X3433)&gt;0, "", MAX(Z$10:Z3432)+1))</f>
        <v/>
      </c>
      <c r="AB3433" s="44" t="str">
        <f t="shared" si="435"/>
        <v/>
      </c>
    </row>
    <row r="3434" spans="1:28" x14ac:dyDescent="0.25">
      <c r="A3434" s="4"/>
      <c r="B3434" s="44" t="str">
        <f>IF($D3434="", "", IF(IFERROR(INDEX('Page Categories'!$E$11:$E$1010, MATCH($D3434, 'Page Categories'!$D$11:$D$1010, 0)), "")="", 'Page Categories'!$M$21, IFERROR(INDEX('Page Categories'!$E$11:$E$1010, MATCH($D3434, 'Page Categories'!$D$11:$D$1010, 0)), "")))</f>
        <v/>
      </c>
      <c r="C3434" s="4"/>
      <c r="D3434" s="50"/>
      <c r="E3434" s="51"/>
      <c r="F3434" s="51"/>
      <c r="G3434" s="52"/>
      <c r="H3434" s="51"/>
      <c r="I3434" s="53"/>
      <c r="J3434" s="4"/>
      <c r="O3434" s="12" t="str">
        <f t="shared" si="429"/>
        <v/>
      </c>
      <c r="Q3434" s="12" t="str">
        <f t="shared" si="430"/>
        <v/>
      </c>
      <c r="R3434" s="12" t="str">
        <f t="shared" si="431"/>
        <v/>
      </c>
      <c r="S3434" s="12" t="str">
        <f t="shared" si="432"/>
        <v/>
      </c>
      <c r="T3434" s="12" t="str">
        <f t="shared" si="433"/>
        <v/>
      </c>
      <c r="U3434" s="12" t="str">
        <f t="shared" si="434"/>
        <v/>
      </c>
      <c r="V3434" s="12" t="str">
        <f t="shared" si="428"/>
        <v/>
      </c>
      <c r="X3434" s="44" t="str">
        <f>IF($D3434="", "", IF(COUNTIF($D$11:$D3434, $D3434)&gt;1, "", $D3434))</f>
        <v/>
      </c>
      <c r="Z3434" s="12" t="str">
        <f>IF($X3434="", "", IF(COUNTIF('Page Categories'!$D$11:$D$1010, $X3434)&gt;0, "", MAX(Z$10:Z3433)+1))</f>
        <v/>
      </c>
      <c r="AB3434" s="44" t="str">
        <f t="shared" si="435"/>
        <v/>
      </c>
    </row>
    <row r="3435" spans="1:28" x14ac:dyDescent="0.25">
      <c r="A3435" s="4"/>
      <c r="B3435" s="44" t="str">
        <f>IF($D3435="", "", IF(IFERROR(INDEX('Page Categories'!$E$11:$E$1010, MATCH($D3435, 'Page Categories'!$D$11:$D$1010, 0)), "")="", 'Page Categories'!$M$21, IFERROR(INDEX('Page Categories'!$E$11:$E$1010, MATCH($D3435, 'Page Categories'!$D$11:$D$1010, 0)), "")))</f>
        <v/>
      </c>
      <c r="C3435" s="4"/>
      <c r="D3435" s="50"/>
      <c r="E3435" s="51"/>
      <c r="F3435" s="51"/>
      <c r="G3435" s="52"/>
      <c r="H3435" s="51"/>
      <c r="I3435" s="53"/>
      <c r="J3435" s="4"/>
      <c r="O3435" s="12" t="str">
        <f t="shared" si="429"/>
        <v/>
      </c>
      <c r="Q3435" s="12" t="str">
        <f t="shared" si="430"/>
        <v/>
      </c>
      <c r="R3435" s="12" t="str">
        <f t="shared" si="431"/>
        <v/>
      </c>
      <c r="S3435" s="12" t="str">
        <f t="shared" si="432"/>
        <v/>
      </c>
      <c r="T3435" s="12" t="str">
        <f t="shared" si="433"/>
        <v/>
      </c>
      <c r="U3435" s="12" t="str">
        <f t="shared" si="434"/>
        <v/>
      </c>
      <c r="V3435" s="12" t="str">
        <f t="shared" si="428"/>
        <v/>
      </c>
      <c r="X3435" s="44" t="str">
        <f>IF($D3435="", "", IF(COUNTIF($D$11:$D3435, $D3435)&gt;1, "", $D3435))</f>
        <v/>
      </c>
      <c r="Z3435" s="12" t="str">
        <f>IF($X3435="", "", IF(COUNTIF('Page Categories'!$D$11:$D$1010, $X3435)&gt;0, "", MAX(Z$10:Z3434)+1))</f>
        <v/>
      </c>
      <c r="AB3435" s="44" t="str">
        <f t="shared" si="435"/>
        <v/>
      </c>
    </row>
    <row r="3436" spans="1:28" x14ac:dyDescent="0.25">
      <c r="A3436" s="4"/>
      <c r="B3436" s="44" t="str">
        <f>IF($D3436="", "", IF(IFERROR(INDEX('Page Categories'!$E$11:$E$1010, MATCH($D3436, 'Page Categories'!$D$11:$D$1010, 0)), "")="", 'Page Categories'!$M$21, IFERROR(INDEX('Page Categories'!$E$11:$E$1010, MATCH($D3436, 'Page Categories'!$D$11:$D$1010, 0)), "")))</f>
        <v/>
      </c>
      <c r="C3436" s="4"/>
      <c r="D3436" s="50"/>
      <c r="E3436" s="51"/>
      <c r="F3436" s="51"/>
      <c r="G3436" s="52"/>
      <c r="H3436" s="51"/>
      <c r="I3436" s="53"/>
      <c r="J3436" s="4"/>
      <c r="O3436" s="12" t="str">
        <f t="shared" si="429"/>
        <v/>
      </c>
      <c r="Q3436" s="12" t="str">
        <f t="shared" si="430"/>
        <v/>
      </c>
      <c r="R3436" s="12" t="str">
        <f t="shared" si="431"/>
        <v/>
      </c>
      <c r="S3436" s="12" t="str">
        <f t="shared" si="432"/>
        <v/>
      </c>
      <c r="T3436" s="12" t="str">
        <f t="shared" si="433"/>
        <v/>
      </c>
      <c r="U3436" s="12" t="str">
        <f t="shared" si="434"/>
        <v/>
      </c>
      <c r="V3436" s="12" t="str">
        <f t="shared" si="428"/>
        <v/>
      </c>
      <c r="X3436" s="44" t="str">
        <f>IF($D3436="", "", IF(COUNTIF($D$11:$D3436, $D3436)&gt;1, "", $D3436))</f>
        <v/>
      </c>
      <c r="Z3436" s="12" t="str">
        <f>IF($X3436="", "", IF(COUNTIF('Page Categories'!$D$11:$D$1010, $X3436)&gt;0, "", MAX(Z$10:Z3435)+1))</f>
        <v/>
      </c>
      <c r="AB3436" s="44" t="str">
        <f t="shared" si="435"/>
        <v/>
      </c>
    </row>
    <row r="3437" spans="1:28" x14ac:dyDescent="0.25">
      <c r="A3437" s="4"/>
      <c r="B3437" s="44" t="str">
        <f>IF($D3437="", "", IF(IFERROR(INDEX('Page Categories'!$E$11:$E$1010, MATCH($D3437, 'Page Categories'!$D$11:$D$1010, 0)), "")="", 'Page Categories'!$M$21, IFERROR(INDEX('Page Categories'!$E$11:$E$1010, MATCH($D3437, 'Page Categories'!$D$11:$D$1010, 0)), "")))</f>
        <v/>
      </c>
      <c r="C3437" s="4"/>
      <c r="D3437" s="50"/>
      <c r="E3437" s="51"/>
      <c r="F3437" s="51"/>
      <c r="G3437" s="52"/>
      <c r="H3437" s="51"/>
      <c r="I3437" s="53"/>
      <c r="J3437" s="4"/>
      <c r="O3437" s="12" t="str">
        <f t="shared" si="429"/>
        <v/>
      </c>
      <c r="Q3437" s="12" t="str">
        <f t="shared" si="430"/>
        <v/>
      </c>
      <c r="R3437" s="12" t="str">
        <f t="shared" si="431"/>
        <v/>
      </c>
      <c r="S3437" s="12" t="str">
        <f t="shared" si="432"/>
        <v/>
      </c>
      <c r="T3437" s="12" t="str">
        <f t="shared" si="433"/>
        <v/>
      </c>
      <c r="U3437" s="12" t="str">
        <f t="shared" si="434"/>
        <v/>
      </c>
      <c r="V3437" s="12" t="str">
        <f t="shared" si="428"/>
        <v/>
      </c>
      <c r="X3437" s="44" t="str">
        <f>IF($D3437="", "", IF(COUNTIF($D$11:$D3437, $D3437)&gt;1, "", $D3437))</f>
        <v/>
      </c>
      <c r="Z3437" s="12" t="str">
        <f>IF($X3437="", "", IF(COUNTIF('Page Categories'!$D$11:$D$1010, $X3437)&gt;0, "", MAX(Z$10:Z3436)+1))</f>
        <v/>
      </c>
      <c r="AB3437" s="44" t="str">
        <f t="shared" si="435"/>
        <v/>
      </c>
    </row>
    <row r="3438" spans="1:28" x14ac:dyDescent="0.25">
      <c r="A3438" s="4"/>
      <c r="B3438" s="44" t="str">
        <f>IF($D3438="", "", IF(IFERROR(INDEX('Page Categories'!$E$11:$E$1010, MATCH($D3438, 'Page Categories'!$D$11:$D$1010, 0)), "")="", 'Page Categories'!$M$21, IFERROR(INDEX('Page Categories'!$E$11:$E$1010, MATCH($D3438, 'Page Categories'!$D$11:$D$1010, 0)), "")))</f>
        <v/>
      </c>
      <c r="C3438" s="4"/>
      <c r="D3438" s="50"/>
      <c r="E3438" s="51"/>
      <c r="F3438" s="51"/>
      <c r="G3438" s="52"/>
      <c r="H3438" s="51"/>
      <c r="I3438" s="53"/>
      <c r="J3438" s="4"/>
      <c r="O3438" s="12" t="str">
        <f t="shared" si="429"/>
        <v/>
      </c>
      <c r="Q3438" s="12" t="str">
        <f t="shared" si="430"/>
        <v/>
      </c>
      <c r="R3438" s="12" t="str">
        <f t="shared" si="431"/>
        <v/>
      </c>
      <c r="S3438" s="12" t="str">
        <f t="shared" si="432"/>
        <v/>
      </c>
      <c r="T3438" s="12" t="str">
        <f t="shared" si="433"/>
        <v/>
      </c>
      <c r="U3438" s="12" t="str">
        <f t="shared" si="434"/>
        <v/>
      </c>
      <c r="V3438" s="12" t="str">
        <f t="shared" si="428"/>
        <v/>
      </c>
      <c r="X3438" s="44" t="str">
        <f>IF($D3438="", "", IF(COUNTIF($D$11:$D3438, $D3438)&gt;1, "", $D3438))</f>
        <v/>
      </c>
      <c r="Z3438" s="12" t="str">
        <f>IF($X3438="", "", IF(COUNTIF('Page Categories'!$D$11:$D$1010, $X3438)&gt;0, "", MAX(Z$10:Z3437)+1))</f>
        <v/>
      </c>
      <c r="AB3438" s="44" t="str">
        <f t="shared" si="435"/>
        <v/>
      </c>
    </row>
    <row r="3439" spans="1:28" x14ac:dyDescent="0.25">
      <c r="A3439" s="4"/>
      <c r="B3439" s="44" t="str">
        <f>IF($D3439="", "", IF(IFERROR(INDEX('Page Categories'!$E$11:$E$1010, MATCH($D3439, 'Page Categories'!$D$11:$D$1010, 0)), "")="", 'Page Categories'!$M$21, IFERROR(INDEX('Page Categories'!$E$11:$E$1010, MATCH($D3439, 'Page Categories'!$D$11:$D$1010, 0)), "")))</f>
        <v/>
      </c>
      <c r="C3439" s="4"/>
      <c r="D3439" s="50"/>
      <c r="E3439" s="51"/>
      <c r="F3439" s="51"/>
      <c r="G3439" s="52"/>
      <c r="H3439" s="51"/>
      <c r="I3439" s="53"/>
      <c r="J3439" s="4"/>
      <c r="O3439" s="12" t="str">
        <f t="shared" si="429"/>
        <v/>
      </c>
      <c r="Q3439" s="12" t="str">
        <f t="shared" si="430"/>
        <v/>
      </c>
      <c r="R3439" s="12" t="str">
        <f t="shared" si="431"/>
        <v/>
      </c>
      <c r="S3439" s="12" t="str">
        <f t="shared" si="432"/>
        <v/>
      </c>
      <c r="T3439" s="12" t="str">
        <f t="shared" si="433"/>
        <v/>
      </c>
      <c r="U3439" s="12" t="str">
        <f t="shared" si="434"/>
        <v/>
      </c>
      <c r="V3439" s="12" t="str">
        <f t="shared" si="428"/>
        <v/>
      </c>
      <c r="X3439" s="44" t="str">
        <f>IF($D3439="", "", IF(COUNTIF($D$11:$D3439, $D3439)&gt;1, "", $D3439))</f>
        <v/>
      </c>
      <c r="Z3439" s="12" t="str">
        <f>IF($X3439="", "", IF(COUNTIF('Page Categories'!$D$11:$D$1010, $X3439)&gt;0, "", MAX(Z$10:Z3438)+1))</f>
        <v/>
      </c>
      <c r="AB3439" s="44" t="str">
        <f t="shared" si="435"/>
        <v/>
      </c>
    </row>
    <row r="3440" spans="1:28" x14ac:dyDescent="0.25">
      <c r="A3440" s="4"/>
      <c r="B3440" s="44" t="str">
        <f>IF($D3440="", "", IF(IFERROR(INDEX('Page Categories'!$E$11:$E$1010, MATCH($D3440, 'Page Categories'!$D$11:$D$1010, 0)), "")="", 'Page Categories'!$M$21, IFERROR(INDEX('Page Categories'!$E$11:$E$1010, MATCH($D3440, 'Page Categories'!$D$11:$D$1010, 0)), "")))</f>
        <v/>
      </c>
      <c r="C3440" s="4"/>
      <c r="D3440" s="50"/>
      <c r="E3440" s="51"/>
      <c r="F3440" s="51"/>
      <c r="G3440" s="52"/>
      <c r="H3440" s="51"/>
      <c r="I3440" s="53"/>
      <c r="J3440" s="4"/>
      <c r="O3440" s="12" t="str">
        <f t="shared" si="429"/>
        <v/>
      </c>
      <c r="Q3440" s="12" t="str">
        <f t="shared" si="430"/>
        <v/>
      </c>
      <c r="R3440" s="12" t="str">
        <f t="shared" si="431"/>
        <v/>
      </c>
      <c r="S3440" s="12" t="str">
        <f t="shared" si="432"/>
        <v/>
      </c>
      <c r="T3440" s="12" t="str">
        <f t="shared" si="433"/>
        <v/>
      </c>
      <c r="U3440" s="12" t="str">
        <f t="shared" si="434"/>
        <v/>
      </c>
      <c r="V3440" s="12" t="str">
        <f t="shared" si="428"/>
        <v/>
      </c>
      <c r="X3440" s="44" t="str">
        <f>IF($D3440="", "", IF(COUNTIF($D$11:$D3440, $D3440)&gt;1, "", $D3440))</f>
        <v/>
      </c>
      <c r="Z3440" s="12" t="str">
        <f>IF($X3440="", "", IF(COUNTIF('Page Categories'!$D$11:$D$1010, $X3440)&gt;0, "", MAX(Z$10:Z3439)+1))</f>
        <v/>
      </c>
      <c r="AB3440" s="44" t="str">
        <f t="shared" si="435"/>
        <v/>
      </c>
    </row>
    <row r="3441" spans="1:28" x14ac:dyDescent="0.25">
      <c r="A3441" s="4"/>
      <c r="B3441" s="44" t="str">
        <f>IF($D3441="", "", IF(IFERROR(INDEX('Page Categories'!$E$11:$E$1010, MATCH($D3441, 'Page Categories'!$D$11:$D$1010, 0)), "")="", 'Page Categories'!$M$21, IFERROR(INDEX('Page Categories'!$E$11:$E$1010, MATCH($D3441, 'Page Categories'!$D$11:$D$1010, 0)), "")))</f>
        <v/>
      </c>
      <c r="C3441" s="4"/>
      <c r="D3441" s="50"/>
      <c r="E3441" s="51"/>
      <c r="F3441" s="51"/>
      <c r="G3441" s="52"/>
      <c r="H3441" s="51"/>
      <c r="I3441" s="53"/>
      <c r="J3441" s="4"/>
      <c r="O3441" s="12" t="str">
        <f t="shared" si="429"/>
        <v/>
      </c>
      <c r="Q3441" s="12" t="str">
        <f t="shared" si="430"/>
        <v/>
      </c>
      <c r="R3441" s="12" t="str">
        <f t="shared" si="431"/>
        <v/>
      </c>
      <c r="S3441" s="12" t="str">
        <f t="shared" si="432"/>
        <v/>
      </c>
      <c r="T3441" s="12" t="str">
        <f t="shared" si="433"/>
        <v/>
      </c>
      <c r="U3441" s="12" t="str">
        <f t="shared" si="434"/>
        <v/>
      </c>
      <c r="V3441" s="12" t="str">
        <f t="shared" si="428"/>
        <v/>
      </c>
      <c r="X3441" s="44" t="str">
        <f>IF($D3441="", "", IF(COUNTIF($D$11:$D3441, $D3441)&gt;1, "", $D3441))</f>
        <v/>
      </c>
      <c r="Z3441" s="12" t="str">
        <f>IF($X3441="", "", IF(COUNTIF('Page Categories'!$D$11:$D$1010, $X3441)&gt;0, "", MAX(Z$10:Z3440)+1))</f>
        <v/>
      </c>
      <c r="AB3441" s="44" t="str">
        <f t="shared" si="435"/>
        <v/>
      </c>
    </row>
    <row r="3442" spans="1:28" x14ac:dyDescent="0.25">
      <c r="A3442" s="4"/>
      <c r="B3442" s="44" t="str">
        <f>IF($D3442="", "", IF(IFERROR(INDEX('Page Categories'!$E$11:$E$1010, MATCH($D3442, 'Page Categories'!$D$11:$D$1010, 0)), "")="", 'Page Categories'!$M$21, IFERROR(INDEX('Page Categories'!$E$11:$E$1010, MATCH($D3442, 'Page Categories'!$D$11:$D$1010, 0)), "")))</f>
        <v/>
      </c>
      <c r="C3442" s="4"/>
      <c r="D3442" s="50"/>
      <c r="E3442" s="51"/>
      <c r="F3442" s="51"/>
      <c r="G3442" s="52"/>
      <c r="H3442" s="51"/>
      <c r="I3442" s="53"/>
      <c r="J3442" s="4"/>
      <c r="O3442" s="12" t="str">
        <f t="shared" si="429"/>
        <v/>
      </c>
      <c r="Q3442" s="12" t="str">
        <f t="shared" si="430"/>
        <v/>
      </c>
      <c r="R3442" s="12" t="str">
        <f t="shared" si="431"/>
        <v/>
      </c>
      <c r="S3442" s="12" t="str">
        <f t="shared" si="432"/>
        <v/>
      </c>
      <c r="T3442" s="12" t="str">
        <f t="shared" si="433"/>
        <v/>
      </c>
      <c r="U3442" s="12" t="str">
        <f t="shared" si="434"/>
        <v/>
      </c>
      <c r="V3442" s="12" t="str">
        <f t="shared" si="428"/>
        <v/>
      </c>
      <c r="X3442" s="44" t="str">
        <f>IF($D3442="", "", IF(COUNTIF($D$11:$D3442, $D3442)&gt;1, "", $D3442))</f>
        <v/>
      </c>
      <c r="Z3442" s="12" t="str">
        <f>IF($X3442="", "", IF(COUNTIF('Page Categories'!$D$11:$D$1010, $X3442)&gt;0, "", MAX(Z$10:Z3441)+1))</f>
        <v/>
      </c>
      <c r="AB3442" s="44" t="str">
        <f t="shared" si="435"/>
        <v/>
      </c>
    </row>
    <row r="3443" spans="1:28" x14ac:dyDescent="0.25">
      <c r="A3443" s="4"/>
      <c r="B3443" s="44" t="str">
        <f>IF($D3443="", "", IF(IFERROR(INDEX('Page Categories'!$E$11:$E$1010, MATCH($D3443, 'Page Categories'!$D$11:$D$1010, 0)), "")="", 'Page Categories'!$M$21, IFERROR(INDEX('Page Categories'!$E$11:$E$1010, MATCH($D3443, 'Page Categories'!$D$11:$D$1010, 0)), "")))</f>
        <v/>
      </c>
      <c r="C3443" s="4"/>
      <c r="D3443" s="50"/>
      <c r="E3443" s="51"/>
      <c r="F3443" s="51"/>
      <c r="G3443" s="52"/>
      <c r="H3443" s="51"/>
      <c r="I3443" s="53"/>
      <c r="J3443" s="4"/>
      <c r="O3443" s="12" t="str">
        <f t="shared" si="429"/>
        <v/>
      </c>
      <c r="Q3443" s="12" t="str">
        <f t="shared" si="430"/>
        <v/>
      </c>
      <c r="R3443" s="12" t="str">
        <f t="shared" si="431"/>
        <v/>
      </c>
      <c r="S3443" s="12" t="str">
        <f t="shared" si="432"/>
        <v/>
      </c>
      <c r="T3443" s="12" t="str">
        <f t="shared" si="433"/>
        <v/>
      </c>
      <c r="U3443" s="12" t="str">
        <f t="shared" si="434"/>
        <v/>
      </c>
      <c r="V3443" s="12" t="str">
        <f t="shared" si="428"/>
        <v/>
      </c>
      <c r="X3443" s="44" t="str">
        <f>IF($D3443="", "", IF(COUNTIF($D$11:$D3443, $D3443)&gt;1, "", $D3443))</f>
        <v/>
      </c>
      <c r="Z3443" s="12" t="str">
        <f>IF($X3443="", "", IF(COUNTIF('Page Categories'!$D$11:$D$1010, $X3443)&gt;0, "", MAX(Z$10:Z3442)+1))</f>
        <v/>
      </c>
      <c r="AB3443" s="44" t="str">
        <f t="shared" si="435"/>
        <v/>
      </c>
    </row>
    <row r="3444" spans="1:28" x14ac:dyDescent="0.25">
      <c r="A3444" s="4"/>
      <c r="B3444" s="44" t="str">
        <f>IF($D3444="", "", IF(IFERROR(INDEX('Page Categories'!$E$11:$E$1010, MATCH($D3444, 'Page Categories'!$D$11:$D$1010, 0)), "")="", 'Page Categories'!$M$21, IFERROR(INDEX('Page Categories'!$E$11:$E$1010, MATCH($D3444, 'Page Categories'!$D$11:$D$1010, 0)), "")))</f>
        <v/>
      </c>
      <c r="C3444" s="4"/>
      <c r="D3444" s="50"/>
      <c r="E3444" s="51"/>
      <c r="F3444" s="51"/>
      <c r="G3444" s="52"/>
      <c r="H3444" s="51"/>
      <c r="I3444" s="53"/>
      <c r="J3444" s="4"/>
      <c r="O3444" s="12" t="str">
        <f t="shared" si="429"/>
        <v/>
      </c>
      <c r="Q3444" s="12" t="str">
        <f t="shared" si="430"/>
        <v/>
      </c>
      <c r="R3444" s="12" t="str">
        <f t="shared" si="431"/>
        <v/>
      </c>
      <c r="S3444" s="12" t="str">
        <f t="shared" si="432"/>
        <v/>
      </c>
      <c r="T3444" s="12" t="str">
        <f t="shared" si="433"/>
        <v/>
      </c>
      <c r="U3444" s="12" t="str">
        <f t="shared" si="434"/>
        <v/>
      </c>
      <c r="V3444" s="12" t="str">
        <f t="shared" si="428"/>
        <v/>
      </c>
      <c r="X3444" s="44" t="str">
        <f>IF($D3444="", "", IF(COUNTIF($D$11:$D3444, $D3444)&gt;1, "", $D3444))</f>
        <v/>
      </c>
      <c r="Z3444" s="12" t="str">
        <f>IF($X3444="", "", IF(COUNTIF('Page Categories'!$D$11:$D$1010, $X3444)&gt;0, "", MAX(Z$10:Z3443)+1))</f>
        <v/>
      </c>
      <c r="AB3444" s="44" t="str">
        <f t="shared" si="435"/>
        <v/>
      </c>
    </row>
    <row r="3445" spans="1:28" x14ac:dyDescent="0.25">
      <c r="A3445" s="4"/>
      <c r="B3445" s="44" t="str">
        <f>IF($D3445="", "", IF(IFERROR(INDEX('Page Categories'!$E$11:$E$1010, MATCH($D3445, 'Page Categories'!$D$11:$D$1010, 0)), "")="", 'Page Categories'!$M$21, IFERROR(INDEX('Page Categories'!$E$11:$E$1010, MATCH($D3445, 'Page Categories'!$D$11:$D$1010, 0)), "")))</f>
        <v/>
      </c>
      <c r="C3445" s="4"/>
      <c r="D3445" s="50"/>
      <c r="E3445" s="51"/>
      <c r="F3445" s="51"/>
      <c r="G3445" s="52"/>
      <c r="H3445" s="51"/>
      <c r="I3445" s="53"/>
      <c r="J3445" s="4"/>
      <c r="O3445" s="12" t="str">
        <f t="shared" si="429"/>
        <v/>
      </c>
      <c r="Q3445" s="12" t="str">
        <f t="shared" si="430"/>
        <v/>
      </c>
      <c r="R3445" s="12" t="str">
        <f t="shared" si="431"/>
        <v/>
      </c>
      <c r="S3445" s="12" t="str">
        <f t="shared" si="432"/>
        <v/>
      </c>
      <c r="T3445" s="12" t="str">
        <f t="shared" si="433"/>
        <v/>
      </c>
      <c r="U3445" s="12" t="str">
        <f t="shared" si="434"/>
        <v/>
      </c>
      <c r="V3445" s="12" t="str">
        <f t="shared" si="428"/>
        <v/>
      </c>
      <c r="X3445" s="44" t="str">
        <f>IF($D3445="", "", IF(COUNTIF($D$11:$D3445, $D3445)&gt;1, "", $D3445))</f>
        <v/>
      </c>
      <c r="Z3445" s="12" t="str">
        <f>IF($X3445="", "", IF(COUNTIF('Page Categories'!$D$11:$D$1010, $X3445)&gt;0, "", MAX(Z$10:Z3444)+1))</f>
        <v/>
      </c>
      <c r="AB3445" s="44" t="str">
        <f t="shared" si="435"/>
        <v/>
      </c>
    </row>
    <row r="3446" spans="1:28" x14ac:dyDescent="0.25">
      <c r="A3446" s="4"/>
      <c r="B3446" s="44" t="str">
        <f>IF($D3446="", "", IF(IFERROR(INDEX('Page Categories'!$E$11:$E$1010, MATCH($D3446, 'Page Categories'!$D$11:$D$1010, 0)), "")="", 'Page Categories'!$M$21, IFERROR(INDEX('Page Categories'!$E$11:$E$1010, MATCH($D3446, 'Page Categories'!$D$11:$D$1010, 0)), "")))</f>
        <v/>
      </c>
      <c r="C3446" s="4"/>
      <c r="D3446" s="50"/>
      <c r="E3446" s="51"/>
      <c r="F3446" s="51"/>
      <c r="G3446" s="52"/>
      <c r="H3446" s="51"/>
      <c r="I3446" s="53"/>
      <c r="J3446" s="4"/>
      <c r="O3446" s="12" t="str">
        <f t="shared" si="429"/>
        <v/>
      </c>
      <c r="Q3446" s="12" t="str">
        <f t="shared" si="430"/>
        <v/>
      </c>
      <c r="R3446" s="12" t="str">
        <f t="shared" si="431"/>
        <v/>
      </c>
      <c r="S3446" s="12" t="str">
        <f t="shared" si="432"/>
        <v/>
      </c>
      <c r="T3446" s="12" t="str">
        <f t="shared" si="433"/>
        <v/>
      </c>
      <c r="U3446" s="12" t="str">
        <f t="shared" si="434"/>
        <v/>
      </c>
      <c r="V3446" s="12" t="str">
        <f t="shared" si="428"/>
        <v/>
      </c>
      <c r="X3446" s="44" t="str">
        <f>IF($D3446="", "", IF(COUNTIF($D$11:$D3446, $D3446)&gt;1, "", $D3446))</f>
        <v/>
      </c>
      <c r="Z3446" s="12" t="str">
        <f>IF($X3446="", "", IF(COUNTIF('Page Categories'!$D$11:$D$1010, $X3446)&gt;0, "", MAX(Z$10:Z3445)+1))</f>
        <v/>
      </c>
      <c r="AB3446" s="44" t="str">
        <f t="shared" si="435"/>
        <v/>
      </c>
    </row>
    <row r="3447" spans="1:28" x14ac:dyDescent="0.25">
      <c r="A3447" s="4"/>
      <c r="B3447" s="44" t="str">
        <f>IF($D3447="", "", IF(IFERROR(INDEX('Page Categories'!$E$11:$E$1010, MATCH($D3447, 'Page Categories'!$D$11:$D$1010, 0)), "")="", 'Page Categories'!$M$21, IFERROR(INDEX('Page Categories'!$E$11:$E$1010, MATCH($D3447, 'Page Categories'!$D$11:$D$1010, 0)), "")))</f>
        <v/>
      </c>
      <c r="C3447" s="4"/>
      <c r="D3447" s="50"/>
      <c r="E3447" s="51"/>
      <c r="F3447" s="51"/>
      <c r="G3447" s="52"/>
      <c r="H3447" s="51"/>
      <c r="I3447" s="53"/>
      <c r="J3447" s="4"/>
      <c r="O3447" s="12" t="str">
        <f t="shared" si="429"/>
        <v/>
      </c>
      <c r="Q3447" s="12" t="str">
        <f t="shared" si="430"/>
        <v/>
      </c>
      <c r="R3447" s="12" t="str">
        <f t="shared" si="431"/>
        <v/>
      </c>
      <c r="S3447" s="12" t="str">
        <f t="shared" si="432"/>
        <v/>
      </c>
      <c r="T3447" s="12" t="str">
        <f t="shared" si="433"/>
        <v/>
      </c>
      <c r="U3447" s="12" t="str">
        <f t="shared" si="434"/>
        <v/>
      </c>
      <c r="V3447" s="12" t="str">
        <f t="shared" si="428"/>
        <v/>
      </c>
      <c r="X3447" s="44" t="str">
        <f>IF($D3447="", "", IF(COUNTIF($D$11:$D3447, $D3447)&gt;1, "", $D3447))</f>
        <v/>
      </c>
      <c r="Z3447" s="12" t="str">
        <f>IF($X3447="", "", IF(COUNTIF('Page Categories'!$D$11:$D$1010, $X3447)&gt;0, "", MAX(Z$10:Z3446)+1))</f>
        <v/>
      </c>
      <c r="AB3447" s="44" t="str">
        <f t="shared" si="435"/>
        <v/>
      </c>
    </row>
    <row r="3448" spans="1:28" x14ac:dyDescent="0.25">
      <c r="A3448" s="4"/>
      <c r="B3448" s="44" t="str">
        <f>IF($D3448="", "", IF(IFERROR(INDEX('Page Categories'!$E$11:$E$1010, MATCH($D3448, 'Page Categories'!$D$11:$D$1010, 0)), "")="", 'Page Categories'!$M$21, IFERROR(INDEX('Page Categories'!$E$11:$E$1010, MATCH($D3448, 'Page Categories'!$D$11:$D$1010, 0)), "")))</f>
        <v/>
      </c>
      <c r="C3448" s="4"/>
      <c r="D3448" s="50"/>
      <c r="E3448" s="51"/>
      <c r="F3448" s="51"/>
      <c r="G3448" s="52"/>
      <c r="H3448" s="51"/>
      <c r="I3448" s="53"/>
      <c r="J3448" s="4"/>
      <c r="O3448" s="12" t="str">
        <f t="shared" si="429"/>
        <v/>
      </c>
      <c r="Q3448" s="12" t="str">
        <f t="shared" si="430"/>
        <v/>
      </c>
      <c r="R3448" s="12" t="str">
        <f t="shared" si="431"/>
        <v/>
      </c>
      <c r="S3448" s="12" t="str">
        <f t="shared" si="432"/>
        <v/>
      </c>
      <c r="T3448" s="12" t="str">
        <f t="shared" si="433"/>
        <v/>
      </c>
      <c r="U3448" s="12" t="str">
        <f t="shared" si="434"/>
        <v/>
      </c>
      <c r="V3448" s="12" t="str">
        <f t="shared" si="428"/>
        <v/>
      </c>
      <c r="X3448" s="44" t="str">
        <f>IF($D3448="", "", IF(COUNTIF($D$11:$D3448, $D3448)&gt;1, "", $D3448))</f>
        <v/>
      </c>
      <c r="Z3448" s="12" t="str">
        <f>IF($X3448="", "", IF(COUNTIF('Page Categories'!$D$11:$D$1010, $X3448)&gt;0, "", MAX(Z$10:Z3447)+1))</f>
        <v/>
      </c>
      <c r="AB3448" s="44" t="str">
        <f t="shared" si="435"/>
        <v/>
      </c>
    </row>
    <row r="3449" spans="1:28" x14ac:dyDescent="0.25">
      <c r="A3449" s="4"/>
      <c r="B3449" s="44" t="str">
        <f>IF($D3449="", "", IF(IFERROR(INDEX('Page Categories'!$E$11:$E$1010, MATCH($D3449, 'Page Categories'!$D$11:$D$1010, 0)), "")="", 'Page Categories'!$M$21, IFERROR(INDEX('Page Categories'!$E$11:$E$1010, MATCH($D3449, 'Page Categories'!$D$11:$D$1010, 0)), "")))</f>
        <v/>
      </c>
      <c r="C3449" s="4"/>
      <c r="D3449" s="50"/>
      <c r="E3449" s="51"/>
      <c r="F3449" s="51"/>
      <c r="G3449" s="52"/>
      <c r="H3449" s="51"/>
      <c r="I3449" s="53"/>
      <c r="J3449" s="4"/>
      <c r="O3449" s="12" t="str">
        <f t="shared" si="429"/>
        <v/>
      </c>
      <c r="Q3449" s="12" t="str">
        <f t="shared" si="430"/>
        <v/>
      </c>
      <c r="R3449" s="12" t="str">
        <f t="shared" si="431"/>
        <v/>
      </c>
      <c r="S3449" s="12" t="str">
        <f t="shared" si="432"/>
        <v/>
      </c>
      <c r="T3449" s="12" t="str">
        <f t="shared" si="433"/>
        <v/>
      </c>
      <c r="U3449" s="12" t="str">
        <f t="shared" si="434"/>
        <v/>
      </c>
      <c r="V3449" s="12" t="str">
        <f t="shared" si="428"/>
        <v/>
      </c>
      <c r="X3449" s="44" t="str">
        <f>IF($D3449="", "", IF(COUNTIF($D$11:$D3449, $D3449)&gt;1, "", $D3449))</f>
        <v/>
      </c>
      <c r="Z3449" s="12" t="str">
        <f>IF($X3449="", "", IF(COUNTIF('Page Categories'!$D$11:$D$1010, $X3449)&gt;0, "", MAX(Z$10:Z3448)+1))</f>
        <v/>
      </c>
      <c r="AB3449" s="44" t="str">
        <f t="shared" si="435"/>
        <v/>
      </c>
    </row>
    <row r="3450" spans="1:28" x14ac:dyDescent="0.25">
      <c r="A3450" s="4"/>
      <c r="B3450" s="44" t="str">
        <f>IF($D3450="", "", IF(IFERROR(INDEX('Page Categories'!$E$11:$E$1010, MATCH($D3450, 'Page Categories'!$D$11:$D$1010, 0)), "")="", 'Page Categories'!$M$21, IFERROR(INDEX('Page Categories'!$E$11:$E$1010, MATCH($D3450, 'Page Categories'!$D$11:$D$1010, 0)), "")))</f>
        <v/>
      </c>
      <c r="C3450" s="4"/>
      <c r="D3450" s="50"/>
      <c r="E3450" s="51"/>
      <c r="F3450" s="51"/>
      <c r="G3450" s="52"/>
      <c r="H3450" s="51"/>
      <c r="I3450" s="53"/>
      <c r="J3450" s="4"/>
      <c r="O3450" s="12" t="str">
        <f t="shared" si="429"/>
        <v/>
      </c>
      <c r="Q3450" s="12" t="str">
        <f t="shared" si="430"/>
        <v/>
      </c>
      <c r="R3450" s="12" t="str">
        <f t="shared" si="431"/>
        <v/>
      </c>
      <c r="S3450" s="12" t="str">
        <f t="shared" si="432"/>
        <v/>
      </c>
      <c r="T3450" s="12" t="str">
        <f t="shared" si="433"/>
        <v/>
      </c>
      <c r="U3450" s="12" t="str">
        <f t="shared" si="434"/>
        <v/>
      </c>
      <c r="V3450" s="12" t="str">
        <f t="shared" si="428"/>
        <v/>
      </c>
      <c r="X3450" s="44" t="str">
        <f>IF($D3450="", "", IF(COUNTIF($D$11:$D3450, $D3450)&gt;1, "", $D3450))</f>
        <v/>
      </c>
      <c r="Z3450" s="12" t="str">
        <f>IF($X3450="", "", IF(COUNTIF('Page Categories'!$D$11:$D$1010, $X3450)&gt;0, "", MAX(Z$10:Z3449)+1))</f>
        <v/>
      </c>
      <c r="AB3450" s="44" t="str">
        <f t="shared" si="435"/>
        <v/>
      </c>
    </row>
    <row r="3451" spans="1:28" x14ac:dyDescent="0.25">
      <c r="A3451" s="4"/>
      <c r="B3451" s="44" t="str">
        <f>IF($D3451="", "", IF(IFERROR(INDEX('Page Categories'!$E$11:$E$1010, MATCH($D3451, 'Page Categories'!$D$11:$D$1010, 0)), "")="", 'Page Categories'!$M$21, IFERROR(INDEX('Page Categories'!$E$11:$E$1010, MATCH($D3451, 'Page Categories'!$D$11:$D$1010, 0)), "")))</f>
        <v/>
      </c>
      <c r="C3451" s="4"/>
      <c r="D3451" s="50"/>
      <c r="E3451" s="51"/>
      <c r="F3451" s="51"/>
      <c r="G3451" s="52"/>
      <c r="H3451" s="51"/>
      <c r="I3451" s="53"/>
      <c r="J3451" s="4"/>
      <c r="O3451" s="12" t="str">
        <f t="shared" si="429"/>
        <v/>
      </c>
      <c r="Q3451" s="12" t="str">
        <f t="shared" si="430"/>
        <v/>
      </c>
      <c r="R3451" s="12" t="str">
        <f t="shared" si="431"/>
        <v/>
      </c>
      <c r="S3451" s="12" t="str">
        <f t="shared" si="432"/>
        <v/>
      </c>
      <c r="T3451" s="12" t="str">
        <f t="shared" si="433"/>
        <v/>
      </c>
      <c r="U3451" s="12" t="str">
        <f t="shared" si="434"/>
        <v/>
      </c>
      <c r="V3451" s="12" t="str">
        <f t="shared" si="428"/>
        <v/>
      </c>
      <c r="X3451" s="44" t="str">
        <f>IF($D3451="", "", IF(COUNTIF($D$11:$D3451, $D3451)&gt;1, "", $D3451))</f>
        <v/>
      </c>
      <c r="Z3451" s="12" t="str">
        <f>IF($X3451="", "", IF(COUNTIF('Page Categories'!$D$11:$D$1010, $X3451)&gt;0, "", MAX(Z$10:Z3450)+1))</f>
        <v/>
      </c>
      <c r="AB3451" s="44" t="str">
        <f t="shared" si="435"/>
        <v/>
      </c>
    </row>
    <row r="3452" spans="1:28" x14ac:dyDescent="0.25">
      <c r="A3452" s="4"/>
      <c r="B3452" s="44" t="str">
        <f>IF($D3452="", "", IF(IFERROR(INDEX('Page Categories'!$E$11:$E$1010, MATCH($D3452, 'Page Categories'!$D$11:$D$1010, 0)), "")="", 'Page Categories'!$M$21, IFERROR(INDEX('Page Categories'!$E$11:$E$1010, MATCH($D3452, 'Page Categories'!$D$11:$D$1010, 0)), "")))</f>
        <v/>
      </c>
      <c r="C3452" s="4"/>
      <c r="D3452" s="50"/>
      <c r="E3452" s="51"/>
      <c r="F3452" s="51"/>
      <c r="G3452" s="52"/>
      <c r="H3452" s="51"/>
      <c r="I3452" s="53"/>
      <c r="J3452" s="4"/>
      <c r="O3452" s="12" t="str">
        <f t="shared" si="429"/>
        <v/>
      </c>
      <c r="Q3452" s="12" t="str">
        <f t="shared" si="430"/>
        <v/>
      </c>
      <c r="R3452" s="12" t="str">
        <f t="shared" si="431"/>
        <v/>
      </c>
      <c r="S3452" s="12" t="str">
        <f t="shared" si="432"/>
        <v/>
      </c>
      <c r="T3452" s="12" t="str">
        <f t="shared" si="433"/>
        <v/>
      </c>
      <c r="U3452" s="12" t="str">
        <f t="shared" si="434"/>
        <v/>
      </c>
      <c r="V3452" s="12" t="str">
        <f t="shared" si="428"/>
        <v/>
      </c>
      <c r="X3452" s="44" t="str">
        <f>IF($D3452="", "", IF(COUNTIF($D$11:$D3452, $D3452)&gt;1, "", $D3452))</f>
        <v/>
      </c>
      <c r="Z3452" s="12" t="str">
        <f>IF($X3452="", "", IF(COUNTIF('Page Categories'!$D$11:$D$1010, $X3452)&gt;0, "", MAX(Z$10:Z3451)+1))</f>
        <v/>
      </c>
      <c r="AB3452" s="44" t="str">
        <f t="shared" si="435"/>
        <v/>
      </c>
    </row>
    <row r="3453" spans="1:28" x14ac:dyDescent="0.25">
      <c r="A3453" s="4"/>
      <c r="B3453" s="44" t="str">
        <f>IF($D3453="", "", IF(IFERROR(INDEX('Page Categories'!$E$11:$E$1010, MATCH($D3453, 'Page Categories'!$D$11:$D$1010, 0)), "")="", 'Page Categories'!$M$21, IFERROR(INDEX('Page Categories'!$E$11:$E$1010, MATCH($D3453, 'Page Categories'!$D$11:$D$1010, 0)), "")))</f>
        <v/>
      </c>
      <c r="C3453" s="4"/>
      <c r="D3453" s="50"/>
      <c r="E3453" s="51"/>
      <c r="F3453" s="51"/>
      <c r="G3453" s="52"/>
      <c r="H3453" s="51"/>
      <c r="I3453" s="53"/>
      <c r="J3453" s="4"/>
      <c r="O3453" s="12" t="str">
        <f t="shared" si="429"/>
        <v/>
      </c>
      <c r="Q3453" s="12" t="str">
        <f t="shared" si="430"/>
        <v/>
      </c>
      <c r="R3453" s="12" t="str">
        <f t="shared" si="431"/>
        <v/>
      </c>
      <c r="S3453" s="12" t="str">
        <f t="shared" si="432"/>
        <v/>
      </c>
      <c r="T3453" s="12" t="str">
        <f t="shared" si="433"/>
        <v/>
      </c>
      <c r="U3453" s="12" t="str">
        <f t="shared" si="434"/>
        <v/>
      </c>
      <c r="V3453" s="12" t="str">
        <f t="shared" si="428"/>
        <v/>
      </c>
      <c r="X3453" s="44" t="str">
        <f>IF($D3453="", "", IF(COUNTIF($D$11:$D3453, $D3453)&gt;1, "", $D3453))</f>
        <v/>
      </c>
      <c r="Z3453" s="12" t="str">
        <f>IF($X3453="", "", IF(COUNTIF('Page Categories'!$D$11:$D$1010, $X3453)&gt;0, "", MAX(Z$10:Z3452)+1))</f>
        <v/>
      </c>
      <c r="AB3453" s="44" t="str">
        <f t="shared" si="435"/>
        <v/>
      </c>
    </row>
    <row r="3454" spans="1:28" x14ac:dyDescent="0.25">
      <c r="A3454" s="4"/>
      <c r="B3454" s="44" t="str">
        <f>IF($D3454="", "", IF(IFERROR(INDEX('Page Categories'!$E$11:$E$1010, MATCH($D3454, 'Page Categories'!$D$11:$D$1010, 0)), "")="", 'Page Categories'!$M$21, IFERROR(INDEX('Page Categories'!$E$11:$E$1010, MATCH($D3454, 'Page Categories'!$D$11:$D$1010, 0)), "")))</f>
        <v/>
      </c>
      <c r="C3454" s="4"/>
      <c r="D3454" s="50"/>
      <c r="E3454" s="51"/>
      <c r="F3454" s="51"/>
      <c r="G3454" s="52"/>
      <c r="H3454" s="51"/>
      <c r="I3454" s="53"/>
      <c r="J3454" s="4"/>
      <c r="O3454" s="12" t="str">
        <f t="shared" si="429"/>
        <v/>
      </c>
      <c r="Q3454" s="12" t="str">
        <f t="shared" si="430"/>
        <v/>
      </c>
      <c r="R3454" s="12" t="str">
        <f t="shared" si="431"/>
        <v/>
      </c>
      <c r="S3454" s="12" t="str">
        <f t="shared" si="432"/>
        <v/>
      </c>
      <c r="T3454" s="12" t="str">
        <f t="shared" si="433"/>
        <v/>
      </c>
      <c r="U3454" s="12" t="str">
        <f t="shared" si="434"/>
        <v/>
      </c>
      <c r="V3454" s="12" t="str">
        <f t="shared" si="428"/>
        <v/>
      </c>
      <c r="X3454" s="44" t="str">
        <f>IF($D3454="", "", IF(COUNTIF($D$11:$D3454, $D3454)&gt;1, "", $D3454))</f>
        <v/>
      </c>
      <c r="Z3454" s="12" t="str">
        <f>IF($X3454="", "", IF(COUNTIF('Page Categories'!$D$11:$D$1010, $X3454)&gt;0, "", MAX(Z$10:Z3453)+1))</f>
        <v/>
      </c>
      <c r="AB3454" s="44" t="str">
        <f t="shared" si="435"/>
        <v/>
      </c>
    </row>
    <row r="3455" spans="1:28" x14ac:dyDescent="0.25">
      <c r="A3455" s="4"/>
      <c r="B3455" s="44" t="str">
        <f>IF($D3455="", "", IF(IFERROR(INDEX('Page Categories'!$E$11:$E$1010, MATCH($D3455, 'Page Categories'!$D$11:$D$1010, 0)), "")="", 'Page Categories'!$M$21, IFERROR(INDEX('Page Categories'!$E$11:$E$1010, MATCH($D3455, 'Page Categories'!$D$11:$D$1010, 0)), "")))</f>
        <v/>
      </c>
      <c r="C3455" s="4"/>
      <c r="D3455" s="50"/>
      <c r="E3455" s="51"/>
      <c r="F3455" s="51"/>
      <c r="G3455" s="52"/>
      <c r="H3455" s="51"/>
      <c r="I3455" s="53"/>
      <c r="J3455" s="4"/>
      <c r="O3455" s="12" t="str">
        <f t="shared" si="429"/>
        <v/>
      </c>
      <c r="Q3455" s="12" t="str">
        <f t="shared" si="430"/>
        <v/>
      </c>
      <c r="R3455" s="12" t="str">
        <f t="shared" si="431"/>
        <v/>
      </c>
      <c r="S3455" s="12" t="str">
        <f t="shared" si="432"/>
        <v/>
      </c>
      <c r="T3455" s="12" t="str">
        <f t="shared" si="433"/>
        <v/>
      </c>
      <c r="U3455" s="12" t="str">
        <f t="shared" si="434"/>
        <v/>
      </c>
      <c r="V3455" s="12" t="str">
        <f t="shared" si="428"/>
        <v/>
      </c>
      <c r="X3455" s="44" t="str">
        <f>IF($D3455="", "", IF(COUNTIF($D$11:$D3455, $D3455)&gt;1, "", $D3455))</f>
        <v/>
      </c>
      <c r="Z3455" s="12" t="str">
        <f>IF($X3455="", "", IF(COUNTIF('Page Categories'!$D$11:$D$1010, $X3455)&gt;0, "", MAX(Z$10:Z3454)+1))</f>
        <v/>
      </c>
      <c r="AB3455" s="44" t="str">
        <f t="shared" si="435"/>
        <v/>
      </c>
    </row>
    <row r="3456" spans="1:28" x14ac:dyDescent="0.25">
      <c r="A3456" s="4"/>
      <c r="B3456" s="44" t="str">
        <f>IF($D3456="", "", IF(IFERROR(INDEX('Page Categories'!$E$11:$E$1010, MATCH($D3456, 'Page Categories'!$D$11:$D$1010, 0)), "")="", 'Page Categories'!$M$21, IFERROR(INDEX('Page Categories'!$E$11:$E$1010, MATCH($D3456, 'Page Categories'!$D$11:$D$1010, 0)), "")))</f>
        <v/>
      </c>
      <c r="C3456" s="4"/>
      <c r="D3456" s="50"/>
      <c r="E3456" s="51"/>
      <c r="F3456" s="51"/>
      <c r="G3456" s="52"/>
      <c r="H3456" s="51"/>
      <c r="I3456" s="53"/>
      <c r="J3456" s="4"/>
      <c r="O3456" s="12" t="str">
        <f t="shared" si="429"/>
        <v/>
      </c>
      <c r="Q3456" s="12" t="str">
        <f t="shared" si="430"/>
        <v/>
      </c>
      <c r="R3456" s="12" t="str">
        <f t="shared" si="431"/>
        <v/>
      </c>
      <c r="S3456" s="12" t="str">
        <f t="shared" si="432"/>
        <v/>
      </c>
      <c r="T3456" s="12" t="str">
        <f t="shared" si="433"/>
        <v/>
      </c>
      <c r="U3456" s="12" t="str">
        <f t="shared" si="434"/>
        <v/>
      </c>
      <c r="V3456" s="12" t="str">
        <f t="shared" si="428"/>
        <v/>
      </c>
      <c r="X3456" s="44" t="str">
        <f>IF($D3456="", "", IF(COUNTIF($D$11:$D3456, $D3456)&gt;1, "", $D3456))</f>
        <v/>
      </c>
      <c r="Z3456" s="12" t="str">
        <f>IF($X3456="", "", IF(COUNTIF('Page Categories'!$D$11:$D$1010, $X3456)&gt;0, "", MAX(Z$10:Z3455)+1))</f>
        <v/>
      </c>
      <c r="AB3456" s="44" t="str">
        <f t="shared" si="435"/>
        <v/>
      </c>
    </row>
    <row r="3457" spans="1:28" x14ac:dyDescent="0.25">
      <c r="A3457" s="4"/>
      <c r="B3457" s="44" t="str">
        <f>IF($D3457="", "", IF(IFERROR(INDEX('Page Categories'!$E$11:$E$1010, MATCH($D3457, 'Page Categories'!$D$11:$D$1010, 0)), "")="", 'Page Categories'!$M$21, IFERROR(INDEX('Page Categories'!$E$11:$E$1010, MATCH($D3457, 'Page Categories'!$D$11:$D$1010, 0)), "")))</f>
        <v/>
      </c>
      <c r="C3457" s="4"/>
      <c r="D3457" s="50"/>
      <c r="E3457" s="51"/>
      <c r="F3457" s="51"/>
      <c r="G3457" s="52"/>
      <c r="H3457" s="51"/>
      <c r="I3457" s="53"/>
      <c r="J3457" s="4"/>
      <c r="O3457" s="12" t="str">
        <f t="shared" si="429"/>
        <v/>
      </c>
      <c r="Q3457" s="12" t="str">
        <f t="shared" si="430"/>
        <v/>
      </c>
      <c r="R3457" s="12" t="str">
        <f t="shared" si="431"/>
        <v/>
      </c>
      <c r="S3457" s="12" t="str">
        <f t="shared" si="432"/>
        <v/>
      </c>
      <c r="T3457" s="12" t="str">
        <f t="shared" si="433"/>
        <v/>
      </c>
      <c r="U3457" s="12" t="str">
        <f t="shared" si="434"/>
        <v/>
      </c>
      <c r="V3457" s="12" t="str">
        <f t="shared" si="428"/>
        <v/>
      </c>
      <c r="X3457" s="44" t="str">
        <f>IF($D3457="", "", IF(COUNTIF($D$11:$D3457, $D3457)&gt;1, "", $D3457))</f>
        <v/>
      </c>
      <c r="Z3457" s="12" t="str">
        <f>IF($X3457="", "", IF(COUNTIF('Page Categories'!$D$11:$D$1010, $X3457)&gt;0, "", MAX(Z$10:Z3456)+1))</f>
        <v/>
      </c>
      <c r="AB3457" s="44" t="str">
        <f t="shared" si="435"/>
        <v/>
      </c>
    </row>
    <row r="3458" spans="1:28" x14ac:dyDescent="0.25">
      <c r="A3458" s="4"/>
      <c r="B3458" s="44" t="str">
        <f>IF($D3458="", "", IF(IFERROR(INDEX('Page Categories'!$E$11:$E$1010, MATCH($D3458, 'Page Categories'!$D$11:$D$1010, 0)), "")="", 'Page Categories'!$M$21, IFERROR(INDEX('Page Categories'!$E$11:$E$1010, MATCH($D3458, 'Page Categories'!$D$11:$D$1010, 0)), "")))</f>
        <v/>
      </c>
      <c r="C3458" s="4"/>
      <c r="D3458" s="50"/>
      <c r="E3458" s="51"/>
      <c r="F3458" s="51"/>
      <c r="G3458" s="52"/>
      <c r="H3458" s="51"/>
      <c r="I3458" s="53"/>
      <c r="J3458" s="4"/>
      <c r="O3458" s="12" t="str">
        <f t="shared" si="429"/>
        <v/>
      </c>
      <c r="Q3458" s="12" t="str">
        <f t="shared" si="430"/>
        <v/>
      </c>
      <c r="R3458" s="12" t="str">
        <f t="shared" si="431"/>
        <v/>
      </c>
      <c r="S3458" s="12" t="str">
        <f t="shared" si="432"/>
        <v/>
      </c>
      <c r="T3458" s="12" t="str">
        <f t="shared" si="433"/>
        <v/>
      </c>
      <c r="U3458" s="12" t="str">
        <f t="shared" si="434"/>
        <v/>
      </c>
      <c r="V3458" s="12" t="str">
        <f t="shared" si="428"/>
        <v/>
      </c>
      <c r="X3458" s="44" t="str">
        <f>IF($D3458="", "", IF(COUNTIF($D$11:$D3458, $D3458)&gt;1, "", $D3458))</f>
        <v/>
      </c>
      <c r="Z3458" s="12" t="str">
        <f>IF($X3458="", "", IF(COUNTIF('Page Categories'!$D$11:$D$1010, $X3458)&gt;0, "", MAX(Z$10:Z3457)+1))</f>
        <v/>
      </c>
      <c r="AB3458" s="44" t="str">
        <f t="shared" si="435"/>
        <v/>
      </c>
    </row>
    <row r="3459" spans="1:28" x14ac:dyDescent="0.25">
      <c r="A3459" s="4"/>
      <c r="B3459" s="44" t="str">
        <f>IF($D3459="", "", IF(IFERROR(INDEX('Page Categories'!$E$11:$E$1010, MATCH($D3459, 'Page Categories'!$D$11:$D$1010, 0)), "")="", 'Page Categories'!$M$21, IFERROR(INDEX('Page Categories'!$E$11:$E$1010, MATCH($D3459, 'Page Categories'!$D$11:$D$1010, 0)), "")))</f>
        <v/>
      </c>
      <c r="C3459" s="4"/>
      <c r="D3459" s="50"/>
      <c r="E3459" s="51"/>
      <c r="F3459" s="51"/>
      <c r="G3459" s="52"/>
      <c r="H3459" s="51"/>
      <c r="I3459" s="53"/>
      <c r="J3459" s="4"/>
      <c r="O3459" s="12" t="str">
        <f t="shared" si="429"/>
        <v/>
      </c>
      <c r="Q3459" s="12" t="str">
        <f t="shared" si="430"/>
        <v/>
      </c>
      <c r="R3459" s="12" t="str">
        <f t="shared" si="431"/>
        <v/>
      </c>
      <c r="S3459" s="12" t="str">
        <f t="shared" si="432"/>
        <v/>
      </c>
      <c r="T3459" s="12" t="str">
        <f t="shared" si="433"/>
        <v/>
      </c>
      <c r="U3459" s="12" t="str">
        <f t="shared" si="434"/>
        <v/>
      </c>
      <c r="V3459" s="12" t="str">
        <f t="shared" si="428"/>
        <v/>
      </c>
      <c r="X3459" s="44" t="str">
        <f>IF($D3459="", "", IF(COUNTIF($D$11:$D3459, $D3459)&gt;1, "", $D3459))</f>
        <v/>
      </c>
      <c r="Z3459" s="12" t="str">
        <f>IF($X3459="", "", IF(COUNTIF('Page Categories'!$D$11:$D$1010, $X3459)&gt;0, "", MAX(Z$10:Z3458)+1))</f>
        <v/>
      </c>
      <c r="AB3459" s="44" t="str">
        <f t="shared" si="435"/>
        <v/>
      </c>
    </row>
    <row r="3460" spans="1:28" x14ac:dyDescent="0.25">
      <c r="A3460" s="4"/>
      <c r="B3460" s="44" t="str">
        <f>IF($D3460="", "", IF(IFERROR(INDEX('Page Categories'!$E$11:$E$1010, MATCH($D3460, 'Page Categories'!$D$11:$D$1010, 0)), "")="", 'Page Categories'!$M$21, IFERROR(INDEX('Page Categories'!$E$11:$E$1010, MATCH($D3460, 'Page Categories'!$D$11:$D$1010, 0)), "")))</f>
        <v/>
      </c>
      <c r="C3460" s="4"/>
      <c r="D3460" s="50"/>
      <c r="E3460" s="51"/>
      <c r="F3460" s="51"/>
      <c r="G3460" s="52"/>
      <c r="H3460" s="51"/>
      <c r="I3460" s="53"/>
      <c r="J3460" s="4"/>
      <c r="O3460" s="12" t="str">
        <f t="shared" si="429"/>
        <v/>
      </c>
      <c r="Q3460" s="12" t="str">
        <f t="shared" si="430"/>
        <v/>
      </c>
      <c r="R3460" s="12" t="str">
        <f t="shared" si="431"/>
        <v/>
      </c>
      <c r="S3460" s="12" t="str">
        <f t="shared" si="432"/>
        <v/>
      </c>
      <c r="T3460" s="12" t="str">
        <f t="shared" si="433"/>
        <v/>
      </c>
      <c r="U3460" s="12" t="str">
        <f t="shared" si="434"/>
        <v/>
      </c>
      <c r="V3460" s="12" t="str">
        <f t="shared" si="428"/>
        <v/>
      </c>
      <c r="X3460" s="44" t="str">
        <f>IF($D3460="", "", IF(COUNTIF($D$11:$D3460, $D3460)&gt;1, "", $D3460))</f>
        <v/>
      </c>
      <c r="Z3460" s="12" t="str">
        <f>IF($X3460="", "", IF(COUNTIF('Page Categories'!$D$11:$D$1010, $X3460)&gt;0, "", MAX(Z$10:Z3459)+1))</f>
        <v/>
      </c>
      <c r="AB3460" s="44" t="str">
        <f t="shared" si="435"/>
        <v/>
      </c>
    </row>
    <row r="3461" spans="1:28" x14ac:dyDescent="0.25">
      <c r="A3461" s="4"/>
      <c r="B3461" s="44" t="str">
        <f>IF($D3461="", "", IF(IFERROR(INDEX('Page Categories'!$E$11:$E$1010, MATCH($D3461, 'Page Categories'!$D$11:$D$1010, 0)), "")="", 'Page Categories'!$M$21, IFERROR(INDEX('Page Categories'!$E$11:$E$1010, MATCH($D3461, 'Page Categories'!$D$11:$D$1010, 0)), "")))</f>
        <v/>
      </c>
      <c r="C3461" s="4"/>
      <c r="D3461" s="50"/>
      <c r="E3461" s="51"/>
      <c r="F3461" s="51"/>
      <c r="G3461" s="52"/>
      <c r="H3461" s="51"/>
      <c r="I3461" s="53"/>
      <c r="J3461" s="4"/>
      <c r="O3461" s="12" t="str">
        <f t="shared" si="429"/>
        <v/>
      </c>
      <c r="Q3461" s="12" t="str">
        <f t="shared" si="430"/>
        <v/>
      </c>
      <c r="R3461" s="12" t="str">
        <f t="shared" si="431"/>
        <v/>
      </c>
      <c r="S3461" s="12" t="str">
        <f t="shared" si="432"/>
        <v/>
      </c>
      <c r="T3461" s="12" t="str">
        <f t="shared" si="433"/>
        <v/>
      </c>
      <c r="U3461" s="12" t="str">
        <f t="shared" si="434"/>
        <v/>
      </c>
      <c r="V3461" s="12" t="str">
        <f t="shared" si="428"/>
        <v/>
      </c>
      <c r="X3461" s="44" t="str">
        <f>IF($D3461="", "", IF(COUNTIF($D$11:$D3461, $D3461)&gt;1, "", $D3461))</f>
        <v/>
      </c>
      <c r="Z3461" s="12" t="str">
        <f>IF($X3461="", "", IF(COUNTIF('Page Categories'!$D$11:$D$1010, $X3461)&gt;0, "", MAX(Z$10:Z3460)+1))</f>
        <v/>
      </c>
      <c r="AB3461" s="44" t="str">
        <f t="shared" si="435"/>
        <v/>
      </c>
    </row>
    <row r="3462" spans="1:28" x14ac:dyDescent="0.25">
      <c r="A3462" s="4"/>
      <c r="B3462" s="44" t="str">
        <f>IF($D3462="", "", IF(IFERROR(INDEX('Page Categories'!$E$11:$E$1010, MATCH($D3462, 'Page Categories'!$D$11:$D$1010, 0)), "")="", 'Page Categories'!$M$21, IFERROR(INDEX('Page Categories'!$E$11:$E$1010, MATCH($D3462, 'Page Categories'!$D$11:$D$1010, 0)), "")))</f>
        <v/>
      </c>
      <c r="C3462" s="4"/>
      <c r="D3462" s="50"/>
      <c r="E3462" s="51"/>
      <c r="F3462" s="51"/>
      <c r="G3462" s="52"/>
      <c r="H3462" s="51"/>
      <c r="I3462" s="53"/>
      <c r="J3462" s="4"/>
      <c r="O3462" s="12" t="str">
        <f t="shared" si="429"/>
        <v/>
      </c>
      <c r="Q3462" s="12" t="str">
        <f t="shared" si="430"/>
        <v/>
      </c>
      <c r="R3462" s="12" t="str">
        <f t="shared" si="431"/>
        <v/>
      </c>
      <c r="S3462" s="12" t="str">
        <f t="shared" si="432"/>
        <v/>
      </c>
      <c r="T3462" s="12" t="str">
        <f t="shared" si="433"/>
        <v/>
      </c>
      <c r="U3462" s="12" t="str">
        <f t="shared" si="434"/>
        <v/>
      </c>
      <c r="V3462" s="12" t="str">
        <f t="shared" si="428"/>
        <v/>
      </c>
      <c r="X3462" s="44" t="str">
        <f>IF($D3462="", "", IF(COUNTIF($D$11:$D3462, $D3462)&gt;1, "", $D3462))</f>
        <v/>
      </c>
      <c r="Z3462" s="12" t="str">
        <f>IF($X3462="", "", IF(COUNTIF('Page Categories'!$D$11:$D$1010, $X3462)&gt;0, "", MAX(Z$10:Z3461)+1))</f>
        <v/>
      </c>
      <c r="AB3462" s="44" t="str">
        <f t="shared" si="435"/>
        <v/>
      </c>
    </row>
    <row r="3463" spans="1:28" x14ac:dyDescent="0.25">
      <c r="A3463" s="4"/>
      <c r="B3463" s="44" t="str">
        <f>IF($D3463="", "", IF(IFERROR(INDEX('Page Categories'!$E$11:$E$1010, MATCH($D3463, 'Page Categories'!$D$11:$D$1010, 0)), "")="", 'Page Categories'!$M$21, IFERROR(INDEX('Page Categories'!$E$11:$E$1010, MATCH($D3463, 'Page Categories'!$D$11:$D$1010, 0)), "")))</f>
        <v/>
      </c>
      <c r="C3463" s="4"/>
      <c r="D3463" s="50"/>
      <c r="E3463" s="51"/>
      <c r="F3463" s="51"/>
      <c r="G3463" s="52"/>
      <c r="H3463" s="51"/>
      <c r="I3463" s="53"/>
      <c r="J3463" s="4"/>
      <c r="O3463" s="12" t="str">
        <f t="shared" si="429"/>
        <v/>
      </c>
      <c r="Q3463" s="12" t="str">
        <f t="shared" si="430"/>
        <v/>
      </c>
      <c r="R3463" s="12" t="str">
        <f t="shared" si="431"/>
        <v/>
      </c>
      <c r="S3463" s="12" t="str">
        <f t="shared" si="432"/>
        <v/>
      </c>
      <c r="T3463" s="12" t="str">
        <f t="shared" si="433"/>
        <v/>
      </c>
      <c r="U3463" s="12" t="str">
        <f t="shared" si="434"/>
        <v/>
      </c>
      <c r="V3463" s="12" t="str">
        <f t="shared" si="428"/>
        <v/>
      </c>
      <c r="X3463" s="44" t="str">
        <f>IF($D3463="", "", IF(COUNTIF($D$11:$D3463, $D3463)&gt;1, "", $D3463))</f>
        <v/>
      </c>
      <c r="Z3463" s="12" t="str">
        <f>IF($X3463="", "", IF(COUNTIF('Page Categories'!$D$11:$D$1010, $X3463)&gt;0, "", MAX(Z$10:Z3462)+1))</f>
        <v/>
      </c>
      <c r="AB3463" s="44" t="str">
        <f t="shared" si="435"/>
        <v/>
      </c>
    </row>
    <row r="3464" spans="1:28" x14ac:dyDescent="0.25">
      <c r="A3464" s="4"/>
      <c r="B3464" s="44" t="str">
        <f>IF($D3464="", "", IF(IFERROR(INDEX('Page Categories'!$E$11:$E$1010, MATCH($D3464, 'Page Categories'!$D$11:$D$1010, 0)), "")="", 'Page Categories'!$M$21, IFERROR(INDEX('Page Categories'!$E$11:$E$1010, MATCH($D3464, 'Page Categories'!$D$11:$D$1010, 0)), "")))</f>
        <v/>
      </c>
      <c r="C3464" s="4"/>
      <c r="D3464" s="50"/>
      <c r="E3464" s="51"/>
      <c r="F3464" s="51"/>
      <c r="G3464" s="52"/>
      <c r="H3464" s="51"/>
      <c r="I3464" s="53"/>
      <c r="J3464" s="4"/>
      <c r="O3464" s="12" t="str">
        <f t="shared" si="429"/>
        <v/>
      </c>
      <c r="Q3464" s="12" t="str">
        <f t="shared" si="430"/>
        <v/>
      </c>
      <c r="R3464" s="12" t="str">
        <f t="shared" si="431"/>
        <v/>
      </c>
      <c r="S3464" s="12" t="str">
        <f t="shared" si="432"/>
        <v/>
      </c>
      <c r="T3464" s="12" t="str">
        <f t="shared" si="433"/>
        <v/>
      </c>
      <c r="U3464" s="12" t="str">
        <f t="shared" si="434"/>
        <v/>
      </c>
      <c r="V3464" s="12" t="str">
        <f t="shared" si="428"/>
        <v/>
      </c>
      <c r="X3464" s="44" t="str">
        <f>IF($D3464="", "", IF(COUNTIF($D$11:$D3464, $D3464)&gt;1, "", $D3464))</f>
        <v/>
      </c>
      <c r="Z3464" s="12" t="str">
        <f>IF($X3464="", "", IF(COUNTIF('Page Categories'!$D$11:$D$1010, $X3464)&gt;0, "", MAX(Z$10:Z3463)+1))</f>
        <v/>
      </c>
      <c r="AB3464" s="44" t="str">
        <f t="shared" si="435"/>
        <v/>
      </c>
    </row>
    <row r="3465" spans="1:28" x14ac:dyDescent="0.25">
      <c r="A3465" s="4"/>
      <c r="B3465" s="44" t="str">
        <f>IF($D3465="", "", IF(IFERROR(INDEX('Page Categories'!$E$11:$E$1010, MATCH($D3465, 'Page Categories'!$D$11:$D$1010, 0)), "")="", 'Page Categories'!$M$21, IFERROR(INDEX('Page Categories'!$E$11:$E$1010, MATCH($D3465, 'Page Categories'!$D$11:$D$1010, 0)), "")))</f>
        <v/>
      </c>
      <c r="C3465" s="4"/>
      <c r="D3465" s="50"/>
      <c r="E3465" s="51"/>
      <c r="F3465" s="51"/>
      <c r="G3465" s="52"/>
      <c r="H3465" s="51"/>
      <c r="I3465" s="53"/>
      <c r="J3465" s="4"/>
      <c r="O3465" s="12" t="str">
        <f t="shared" si="429"/>
        <v/>
      </c>
      <c r="Q3465" s="12" t="str">
        <f t="shared" si="430"/>
        <v/>
      </c>
      <c r="R3465" s="12" t="str">
        <f t="shared" si="431"/>
        <v/>
      </c>
      <c r="S3465" s="12" t="str">
        <f t="shared" si="432"/>
        <v/>
      </c>
      <c r="T3465" s="12" t="str">
        <f t="shared" si="433"/>
        <v/>
      </c>
      <c r="U3465" s="12" t="str">
        <f t="shared" si="434"/>
        <v/>
      </c>
      <c r="V3465" s="12" t="str">
        <f t="shared" si="428"/>
        <v/>
      </c>
      <c r="X3465" s="44" t="str">
        <f>IF($D3465="", "", IF(COUNTIF($D$11:$D3465, $D3465)&gt;1, "", $D3465))</f>
        <v/>
      </c>
      <c r="Z3465" s="12" t="str">
        <f>IF($X3465="", "", IF(COUNTIF('Page Categories'!$D$11:$D$1010, $X3465)&gt;0, "", MAX(Z$10:Z3464)+1))</f>
        <v/>
      </c>
      <c r="AB3465" s="44" t="str">
        <f t="shared" si="435"/>
        <v/>
      </c>
    </row>
    <row r="3466" spans="1:28" x14ac:dyDescent="0.25">
      <c r="A3466" s="4"/>
      <c r="B3466" s="44" t="str">
        <f>IF($D3466="", "", IF(IFERROR(INDEX('Page Categories'!$E$11:$E$1010, MATCH($D3466, 'Page Categories'!$D$11:$D$1010, 0)), "")="", 'Page Categories'!$M$21, IFERROR(INDEX('Page Categories'!$E$11:$E$1010, MATCH($D3466, 'Page Categories'!$D$11:$D$1010, 0)), "")))</f>
        <v/>
      </c>
      <c r="C3466" s="4"/>
      <c r="D3466" s="50"/>
      <c r="E3466" s="51"/>
      <c r="F3466" s="51"/>
      <c r="G3466" s="52"/>
      <c r="H3466" s="51"/>
      <c r="I3466" s="53"/>
      <c r="J3466" s="4"/>
      <c r="O3466" s="12" t="str">
        <f t="shared" si="429"/>
        <v/>
      </c>
      <c r="Q3466" s="12" t="str">
        <f t="shared" si="430"/>
        <v/>
      </c>
      <c r="R3466" s="12" t="str">
        <f t="shared" si="431"/>
        <v/>
      </c>
      <c r="S3466" s="12" t="str">
        <f t="shared" si="432"/>
        <v/>
      </c>
      <c r="T3466" s="12" t="str">
        <f t="shared" si="433"/>
        <v/>
      </c>
      <c r="U3466" s="12" t="str">
        <f t="shared" si="434"/>
        <v/>
      </c>
      <c r="V3466" s="12" t="str">
        <f t="shared" si="428"/>
        <v/>
      </c>
      <c r="X3466" s="44" t="str">
        <f>IF($D3466="", "", IF(COUNTIF($D$11:$D3466, $D3466)&gt;1, "", $D3466))</f>
        <v/>
      </c>
      <c r="Z3466" s="12" t="str">
        <f>IF($X3466="", "", IF(COUNTIF('Page Categories'!$D$11:$D$1010, $X3466)&gt;0, "", MAX(Z$10:Z3465)+1))</f>
        <v/>
      </c>
      <c r="AB3466" s="44" t="str">
        <f t="shared" si="435"/>
        <v/>
      </c>
    </row>
    <row r="3467" spans="1:28" x14ac:dyDescent="0.25">
      <c r="A3467" s="4"/>
      <c r="B3467" s="44" t="str">
        <f>IF($D3467="", "", IF(IFERROR(INDEX('Page Categories'!$E$11:$E$1010, MATCH($D3467, 'Page Categories'!$D$11:$D$1010, 0)), "")="", 'Page Categories'!$M$21, IFERROR(INDEX('Page Categories'!$E$11:$E$1010, MATCH($D3467, 'Page Categories'!$D$11:$D$1010, 0)), "")))</f>
        <v/>
      </c>
      <c r="C3467" s="4"/>
      <c r="D3467" s="50"/>
      <c r="E3467" s="51"/>
      <c r="F3467" s="51"/>
      <c r="G3467" s="52"/>
      <c r="H3467" s="51"/>
      <c r="I3467" s="53"/>
      <c r="J3467" s="4"/>
      <c r="O3467" s="12" t="str">
        <f t="shared" si="429"/>
        <v/>
      </c>
      <c r="Q3467" s="12" t="str">
        <f t="shared" si="430"/>
        <v/>
      </c>
      <c r="R3467" s="12" t="str">
        <f t="shared" si="431"/>
        <v/>
      </c>
      <c r="S3467" s="12" t="str">
        <f t="shared" si="432"/>
        <v/>
      </c>
      <c r="T3467" s="12" t="str">
        <f t="shared" si="433"/>
        <v/>
      </c>
      <c r="U3467" s="12" t="str">
        <f t="shared" si="434"/>
        <v/>
      </c>
      <c r="V3467" s="12" t="str">
        <f t="shared" ref="V3467:V3530" si="436">IF($O3467="", "", IF(AND(V$5="X", I3467=""), $O$6, IF(AND(NOT(I3467=""), COUNTIF(M$11:M$22, I3467)=0), $O$7, "")))</f>
        <v/>
      </c>
      <c r="X3467" s="44" t="str">
        <f>IF($D3467="", "", IF(COUNTIF($D$11:$D3467, $D3467)&gt;1, "", $D3467))</f>
        <v/>
      </c>
      <c r="Z3467" s="12" t="str">
        <f>IF($X3467="", "", IF(COUNTIF('Page Categories'!$D$11:$D$1010, $X3467)&gt;0, "", MAX(Z$10:Z3466)+1))</f>
        <v/>
      </c>
      <c r="AB3467" s="44" t="str">
        <f t="shared" si="435"/>
        <v/>
      </c>
    </row>
    <row r="3468" spans="1:28" x14ac:dyDescent="0.25">
      <c r="A3468" s="4"/>
      <c r="B3468" s="44" t="str">
        <f>IF($D3468="", "", IF(IFERROR(INDEX('Page Categories'!$E$11:$E$1010, MATCH($D3468, 'Page Categories'!$D$11:$D$1010, 0)), "")="", 'Page Categories'!$M$21, IFERROR(INDEX('Page Categories'!$E$11:$E$1010, MATCH($D3468, 'Page Categories'!$D$11:$D$1010, 0)), "")))</f>
        <v/>
      </c>
      <c r="C3468" s="4"/>
      <c r="D3468" s="50"/>
      <c r="E3468" s="51"/>
      <c r="F3468" s="51"/>
      <c r="G3468" s="52"/>
      <c r="H3468" s="51"/>
      <c r="I3468" s="53"/>
      <c r="J3468" s="4"/>
      <c r="O3468" s="12" t="str">
        <f t="shared" ref="O3468:O3531" si="437">IF(COUNTIF($D3468:$I3468, "")=6, "", "X")</f>
        <v/>
      </c>
      <c r="Q3468" s="12" t="str">
        <f t="shared" ref="Q3468:Q3531" si="438">IF($O3468="", "", IF(AND(Q$5="X", D3468=""), $O$6, ""))</f>
        <v/>
      </c>
      <c r="R3468" s="12" t="str">
        <f t="shared" ref="R3468:R3531" si="439">IF($O3468="", "", IF(AND(R$5="X", E3468=""), $O$6, IF(AND(NOT(E3468=""), ISNUMBER(E3468)=FALSE), $O$7, "")))</f>
        <v/>
      </c>
      <c r="S3468" s="12" t="str">
        <f t="shared" ref="S3468:S3531" si="440">IF($O3468="", "", IF(AND(S$5="X", F3468=""), $O$6, IF(AND(NOT(F3468=""), ISNUMBER(F3468)=FALSE), $O$7, "")))</f>
        <v/>
      </c>
      <c r="T3468" s="12" t="str">
        <f t="shared" ref="T3468:T3531" si="441">IF($O3468="", "", IF(AND(T$5="X", G3468=""), $O$6, IF(AND(NOT(G3468=""), ISNUMBER(G3468)=FALSE), $O$7, "")))</f>
        <v/>
      </c>
      <c r="U3468" s="12" t="str">
        <f t="shared" ref="U3468:U3531" si="442">IF($O3468="", "", IF(AND(U$5="X", H3468=""), $O$6, IF(AND(NOT(H3468=""), ISNUMBER(H3468)=FALSE), $O$7, "")))</f>
        <v/>
      </c>
      <c r="V3468" s="12" t="str">
        <f t="shared" si="436"/>
        <v/>
      </c>
      <c r="X3468" s="44" t="str">
        <f>IF($D3468="", "", IF(COUNTIF($D$11:$D3468, $D3468)&gt;1, "", $D3468))</f>
        <v/>
      </c>
      <c r="Z3468" s="12" t="str">
        <f>IF($X3468="", "", IF(COUNTIF('Page Categories'!$D$11:$D$1010, $X3468)&gt;0, "", MAX(Z$10:Z3467)+1))</f>
        <v/>
      </c>
      <c r="AB3468" s="44" t="str">
        <f t="shared" ref="AB3468:AB3531" si="443">IF(OR($B3468="", $I3468=""), "", CONCATENATE($B3468, " - ", $I3468))</f>
        <v/>
      </c>
    </row>
    <row r="3469" spans="1:28" x14ac:dyDescent="0.25">
      <c r="A3469" s="4"/>
      <c r="B3469" s="44" t="str">
        <f>IF($D3469="", "", IF(IFERROR(INDEX('Page Categories'!$E$11:$E$1010, MATCH($D3469, 'Page Categories'!$D$11:$D$1010, 0)), "")="", 'Page Categories'!$M$21, IFERROR(INDEX('Page Categories'!$E$11:$E$1010, MATCH($D3469, 'Page Categories'!$D$11:$D$1010, 0)), "")))</f>
        <v/>
      </c>
      <c r="C3469" s="4"/>
      <c r="D3469" s="50"/>
      <c r="E3469" s="51"/>
      <c r="F3469" s="51"/>
      <c r="G3469" s="52"/>
      <c r="H3469" s="51"/>
      <c r="I3469" s="53"/>
      <c r="J3469" s="4"/>
      <c r="O3469" s="12" t="str">
        <f t="shared" si="437"/>
        <v/>
      </c>
      <c r="Q3469" s="12" t="str">
        <f t="shared" si="438"/>
        <v/>
      </c>
      <c r="R3469" s="12" t="str">
        <f t="shared" si="439"/>
        <v/>
      </c>
      <c r="S3469" s="12" t="str">
        <f t="shared" si="440"/>
        <v/>
      </c>
      <c r="T3469" s="12" t="str">
        <f t="shared" si="441"/>
        <v/>
      </c>
      <c r="U3469" s="12" t="str">
        <f t="shared" si="442"/>
        <v/>
      </c>
      <c r="V3469" s="12" t="str">
        <f t="shared" si="436"/>
        <v/>
      </c>
      <c r="X3469" s="44" t="str">
        <f>IF($D3469="", "", IF(COUNTIF($D$11:$D3469, $D3469)&gt;1, "", $D3469))</f>
        <v/>
      </c>
      <c r="Z3469" s="12" t="str">
        <f>IF($X3469="", "", IF(COUNTIF('Page Categories'!$D$11:$D$1010, $X3469)&gt;0, "", MAX(Z$10:Z3468)+1))</f>
        <v/>
      </c>
      <c r="AB3469" s="44" t="str">
        <f t="shared" si="443"/>
        <v/>
      </c>
    </row>
    <row r="3470" spans="1:28" x14ac:dyDescent="0.25">
      <c r="A3470" s="4"/>
      <c r="B3470" s="44" t="str">
        <f>IF($D3470="", "", IF(IFERROR(INDEX('Page Categories'!$E$11:$E$1010, MATCH($D3470, 'Page Categories'!$D$11:$D$1010, 0)), "")="", 'Page Categories'!$M$21, IFERROR(INDEX('Page Categories'!$E$11:$E$1010, MATCH($D3470, 'Page Categories'!$D$11:$D$1010, 0)), "")))</f>
        <v/>
      </c>
      <c r="C3470" s="4"/>
      <c r="D3470" s="50"/>
      <c r="E3470" s="51"/>
      <c r="F3470" s="51"/>
      <c r="G3470" s="52"/>
      <c r="H3470" s="51"/>
      <c r="I3470" s="53"/>
      <c r="J3470" s="4"/>
      <c r="O3470" s="12" t="str">
        <f t="shared" si="437"/>
        <v/>
      </c>
      <c r="Q3470" s="12" t="str">
        <f t="shared" si="438"/>
        <v/>
      </c>
      <c r="R3470" s="12" t="str">
        <f t="shared" si="439"/>
        <v/>
      </c>
      <c r="S3470" s="12" t="str">
        <f t="shared" si="440"/>
        <v/>
      </c>
      <c r="T3470" s="12" t="str">
        <f t="shared" si="441"/>
        <v/>
      </c>
      <c r="U3470" s="12" t="str">
        <f t="shared" si="442"/>
        <v/>
      </c>
      <c r="V3470" s="12" t="str">
        <f t="shared" si="436"/>
        <v/>
      </c>
      <c r="X3470" s="44" t="str">
        <f>IF($D3470="", "", IF(COUNTIF($D$11:$D3470, $D3470)&gt;1, "", $D3470))</f>
        <v/>
      </c>
      <c r="Z3470" s="12" t="str">
        <f>IF($X3470="", "", IF(COUNTIF('Page Categories'!$D$11:$D$1010, $X3470)&gt;0, "", MAX(Z$10:Z3469)+1))</f>
        <v/>
      </c>
      <c r="AB3470" s="44" t="str">
        <f t="shared" si="443"/>
        <v/>
      </c>
    </row>
    <row r="3471" spans="1:28" x14ac:dyDescent="0.25">
      <c r="A3471" s="4"/>
      <c r="B3471" s="44" t="str">
        <f>IF($D3471="", "", IF(IFERROR(INDEX('Page Categories'!$E$11:$E$1010, MATCH($D3471, 'Page Categories'!$D$11:$D$1010, 0)), "")="", 'Page Categories'!$M$21, IFERROR(INDEX('Page Categories'!$E$11:$E$1010, MATCH($D3471, 'Page Categories'!$D$11:$D$1010, 0)), "")))</f>
        <v/>
      </c>
      <c r="C3471" s="4"/>
      <c r="D3471" s="50"/>
      <c r="E3471" s="51"/>
      <c r="F3471" s="51"/>
      <c r="G3471" s="52"/>
      <c r="H3471" s="51"/>
      <c r="I3471" s="53"/>
      <c r="J3471" s="4"/>
      <c r="O3471" s="12" t="str">
        <f t="shared" si="437"/>
        <v/>
      </c>
      <c r="Q3471" s="12" t="str">
        <f t="shared" si="438"/>
        <v/>
      </c>
      <c r="R3471" s="12" t="str">
        <f t="shared" si="439"/>
        <v/>
      </c>
      <c r="S3471" s="12" t="str">
        <f t="shared" si="440"/>
        <v/>
      </c>
      <c r="T3471" s="12" t="str">
        <f t="shared" si="441"/>
        <v/>
      </c>
      <c r="U3471" s="12" t="str">
        <f t="shared" si="442"/>
        <v/>
      </c>
      <c r="V3471" s="12" t="str">
        <f t="shared" si="436"/>
        <v/>
      </c>
      <c r="X3471" s="44" t="str">
        <f>IF($D3471="", "", IF(COUNTIF($D$11:$D3471, $D3471)&gt;1, "", $D3471))</f>
        <v/>
      </c>
      <c r="Z3471" s="12" t="str">
        <f>IF($X3471="", "", IF(COUNTIF('Page Categories'!$D$11:$D$1010, $X3471)&gt;0, "", MAX(Z$10:Z3470)+1))</f>
        <v/>
      </c>
      <c r="AB3471" s="44" t="str">
        <f t="shared" si="443"/>
        <v/>
      </c>
    </row>
    <row r="3472" spans="1:28" x14ac:dyDescent="0.25">
      <c r="A3472" s="4"/>
      <c r="B3472" s="44" t="str">
        <f>IF($D3472="", "", IF(IFERROR(INDEX('Page Categories'!$E$11:$E$1010, MATCH($D3472, 'Page Categories'!$D$11:$D$1010, 0)), "")="", 'Page Categories'!$M$21, IFERROR(INDEX('Page Categories'!$E$11:$E$1010, MATCH($D3472, 'Page Categories'!$D$11:$D$1010, 0)), "")))</f>
        <v/>
      </c>
      <c r="C3472" s="4"/>
      <c r="D3472" s="50"/>
      <c r="E3472" s="51"/>
      <c r="F3472" s="51"/>
      <c r="G3472" s="52"/>
      <c r="H3472" s="51"/>
      <c r="I3472" s="53"/>
      <c r="J3472" s="4"/>
      <c r="O3472" s="12" t="str">
        <f t="shared" si="437"/>
        <v/>
      </c>
      <c r="Q3472" s="12" t="str">
        <f t="shared" si="438"/>
        <v/>
      </c>
      <c r="R3472" s="12" t="str">
        <f t="shared" si="439"/>
        <v/>
      </c>
      <c r="S3472" s="12" t="str">
        <f t="shared" si="440"/>
        <v/>
      </c>
      <c r="T3472" s="12" t="str">
        <f t="shared" si="441"/>
        <v/>
      </c>
      <c r="U3472" s="12" t="str">
        <f t="shared" si="442"/>
        <v/>
      </c>
      <c r="V3472" s="12" t="str">
        <f t="shared" si="436"/>
        <v/>
      </c>
      <c r="X3472" s="44" t="str">
        <f>IF($D3472="", "", IF(COUNTIF($D$11:$D3472, $D3472)&gt;1, "", $D3472))</f>
        <v/>
      </c>
      <c r="Z3472" s="12" t="str">
        <f>IF($X3472="", "", IF(COUNTIF('Page Categories'!$D$11:$D$1010, $X3472)&gt;0, "", MAX(Z$10:Z3471)+1))</f>
        <v/>
      </c>
      <c r="AB3472" s="44" t="str">
        <f t="shared" si="443"/>
        <v/>
      </c>
    </row>
    <row r="3473" spans="1:28" x14ac:dyDescent="0.25">
      <c r="A3473" s="4"/>
      <c r="B3473" s="44" t="str">
        <f>IF($D3473="", "", IF(IFERROR(INDEX('Page Categories'!$E$11:$E$1010, MATCH($D3473, 'Page Categories'!$D$11:$D$1010, 0)), "")="", 'Page Categories'!$M$21, IFERROR(INDEX('Page Categories'!$E$11:$E$1010, MATCH($D3473, 'Page Categories'!$D$11:$D$1010, 0)), "")))</f>
        <v/>
      </c>
      <c r="C3473" s="4"/>
      <c r="D3473" s="50"/>
      <c r="E3473" s="51"/>
      <c r="F3473" s="51"/>
      <c r="G3473" s="52"/>
      <c r="H3473" s="51"/>
      <c r="I3473" s="53"/>
      <c r="J3473" s="4"/>
      <c r="O3473" s="12" t="str">
        <f t="shared" si="437"/>
        <v/>
      </c>
      <c r="Q3473" s="12" t="str">
        <f t="shared" si="438"/>
        <v/>
      </c>
      <c r="R3473" s="12" t="str">
        <f t="shared" si="439"/>
        <v/>
      </c>
      <c r="S3473" s="12" t="str">
        <f t="shared" si="440"/>
        <v/>
      </c>
      <c r="T3473" s="12" t="str">
        <f t="shared" si="441"/>
        <v/>
      </c>
      <c r="U3473" s="12" t="str">
        <f t="shared" si="442"/>
        <v/>
      </c>
      <c r="V3473" s="12" t="str">
        <f t="shared" si="436"/>
        <v/>
      </c>
      <c r="X3473" s="44" t="str">
        <f>IF($D3473="", "", IF(COUNTIF($D$11:$D3473, $D3473)&gt;1, "", $D3473))</f>
        <v/>
      </c>
      <c r="Z3473" s="12" t="str">
        <f>IF($X3473="", "", IF(COUNTIF('Page Categories'!$D$11:$D$1010, $X3473)&gt;0, "", MAX(Z$10:Z3472)+1))</f>
        <v/>
      </c>
      <c r="AB3473" s="44" t="str">
        <f t="shared" si="443"/>
        <v/>
      </c>
    </row>
    <row r="3474" spans="1:28" x14ac:dyDescent="0.25">
      <c r="A3474" s="4"/>
      <c r="B3474" s="44" t="str">
        <f>IF($D3474="", "", IF(IFERROR(INDEX('Page Categories'!$E$11:$E$1010, MATCH($D3474, 'Page Categories'!$D$11:$D$1010, 0)), "")="", 'Page Categories'!$M$21, IFERROR(INDEX('Page Categories'!$E$11:$E$1010, MATCH($D3474, 'Page Categories'!$D$11:$D$1010, 0)), "")))</f>
        <v/>
      </c>
      <c r="C3474" s="4"/>
      <c r="D3474" s="50"/>
      <c r="E3474" s="51"/>
      <c r="F3474" s="51"/>
      <c r="G3474" s="52"/>
      <c r="H3474" s="51"/>
      <c r="I3474" s="53"/>
      <c r="J3474" s="4"/>
      <c r="O3474" s="12" t="str">
        <f t="shared" si="437"/>
        <v/>
      </c>
      <c r="Q3474" s="12" t="str">
        <f t="shared" si="438"/>
        <v/>
      </c>
      <c r="R3474" s="12" t="str">
        <f t="shared" si="439"/>
        <v/>
      </c>
      <c r="S3474" s="12" t="str">
        <f t="shared" si="440"/>
        <v/>
      </c>
      <c r="T3474" s="12" t="str">
        <f t="shared" si="441"/>
        <v/>
      </c>
      <c r="U3474" s="12" t="str">
        <f t="shared" si="442"/>
        <v/>
      </c>
      <c r="V3474" s="12" t="str">
        <f t="shared" si="436"/>
        <v/>
      </c>
      <c r="X3474" s="44" t="str">
        <f>IF($D3474="", "", IF(COUNTIF($D$11:$D3474, $D3474)&gt;1, "", $D3474))</f>
        <v/>
      </c>
      <c r="Z3474" s="12" t="str">
        <f>IF($X3474="", "", IF(COUNTIF('Page Categories'!$D$11:$D$1010, $X3474)&gt;0, "", MAX(Z$10:Z3473)+1))</f>
        <v/>
      </c>
      <c r="AB3474" s="44" t="str">
        <f t="shared" si="443"/>
        <v/>
      </c>
    </row>
    <row r="3475" spans="1:28" x14ac:dyDescent="0.25">
      <c r="A3475" s="4"/>
      <c r="B3475" s="44" t="str">
        <f>IF($D3475="", "", IF(IFERROR(INDEX('Page Categories'!$E$11:$E$1010, MATCH($D3475, 'Page Categories'!$D$11:$D$1010, 0)), "")="", 'Page Categories'!$M$21, IFERROR(INDEX('Page Categories'!$E$11:$E$1010, MATCH($D3475, 'Page Categories'!$D$11:$D$1010, 0)), "")))</f>
        <v/>
      </c>
      <c r="C3475" s="4"/>
      <c r="D3475" s="50"/>
      <c r="E3475" s="51"/>
      <c r="F3475" s="51"/>
      <c r="G3475" s="52"/>
      <c r="H3475" s="51"/>
      <c r="I3475" s="53"/>
      <c r="J3475" s="4"/>
      <c r="O3475" s="12" t="str">
        <f t="shared" si="437"/>
        <v/>
      </c>
      <c r="Q3475" s="12" t="str">
        <f t="shared" si="438"/>
        <v/>
      </c>
      <c r="R3475" s="12" t="str">
        <f t="shared" si="439"/>
        <v/>
      </c>
      <c r="S3475" s="12" t="str">
        <f t="shared" si="440"/>
        <v/>
      </c>
      <c r="T3475" s="12" t="str">
        <f t="shared" si="441"/>
        <v/>
      </c>
      <c r="U3475" s="12" t="str">
        <f t="shared" si="442"/>
        <v/>
      </c>
      <c r="V3475" s="12" t="str">
        <f t="shared" si="436"/>
        <v/>
      </c>
      <c r="X3475" s="44" t="str">
        <f>IF($D3475="", "", IF(COUNTIF($D$11:$D3475, $D3475)&gt;1, "", $D3475))</f>
        <v/>
      </c>
      <c r="Z3475" s="12" t="str">
        <f>IF($X3475="", "", IF(COUNTIF('Page Categories'!$D$11:$D$1010, $X3475)&gt;0, "", MAX(Z$10:Z3474)+1))</f>
        <v/>
      </c>
      <c r="AB3475" s="44" t="str">
        <f t="shared" si="443"/>
        <v/>
      </c>
    </row>
    <row r="3476" spans="1:28" x14ac:dyDescent="0.25">
      <c r="A3476" s="4"/>
      <c r="B3476" s="44" t="str">
        <f>IF($D3476="", "", IF(IFERROR(INDEX('Page Categories'!$E$11:$E$1010, MATCH($D3476, 'Page Categories'!$D$11:$D$1010, 0)), "")="", 'Page Categories'!$M$21, IFERROR(INDEX('Page Categories'!$E$11:$E$1010, MATCH($D3476, 'Page Categories'!$D$11:$D$1010, 0)), "")))</f>
        <v/>
      </c>
      <c r="C3476" s="4"/>
      <c r="D3476" s="50"/>
      <c r="E3476" s="51"/>
      <c r="F3476" s="51"/>
      <c r="G3476" s="52"/>
      <c r="H3476" s="51"/>
      <c r="I3476" s="53"/>
      <c r="J3476" s="4"/>
      <c r="O3476" s="12" t="str">
        <f t="shared" si="437"/>
        <v/>
      </c>
      <c r="Q3476" s="12" t="str">
        <f t="shared" si="438"/>
        <v/>
      </c>
      <c r="R3476" s="12" t="str">
        <f t="shared" si="439"/>
        <v/>
      </c>
      <c r="S3476" s="12" t="str">
        <f t="shared" si="440"/>
        <v/>
      </c>
      <c r="T3476" s="12" t="str">
        <f t="shared" si="441"/>
        <v/>
      </c>
      <c r="U3476" s="12" t="str">
        <f t="shared" si="442"/>
        <v/>
      </c>
      <c r="V3476" s="12" t="str">
        <f t="shared" si="436"/>
        <v/>
      </c>
      <c r="X3476" s="44" t="str">
        <f>IF($D3476="", "", IF(COUNTIF($D$11:$D3476, $D3476)&gt;1, "", $D3476))</f>
        <v/>
      </c>
      <c r="Z3476" s="12" t="str">
        <f>IF($X3476="", "", IF(COUNTIF('Page Categories'!$D$11:$D$1010, $X3476)&gt;0, "", MAX(Z$10:Z3475)+1))</f>
        <v/>
      </c>
      <c r="AB3476" s="44" t="str">
        <f t="shared" si="443"/>
        <v/>
      </c>
    </row>
    <row r="3477" spans="1:28" x14ac:dyDescent="0.25">
      <c r="A3477" s="4"/>
      <c r="B3477" s="44" t="str">
        <f>IF($D3477="", "", IF(IFERROR(INDEX('Page Categories'!$E$11:$E$1010, MATCH($D3477, 'Page Categories'!$D$11:$D$1010, 0)), "")="", 'Page Categories'!$M$21, IFERROR(INDEX('Page Categories'!$E$11:$E$1010, MATCH($D3477, 'Page Categories'!$D$11:$D$1010, 0)), "")))</f>
        <v/>
      </c>
      <c r="C3477" s="4"/>
      <c r="D3477" s="50"/>
      <c r="E3477" s="51"/>
      <c r="F3477" s="51"/>
      <c r="G3477" s="52"/>
      <c r="H3477" s="51"/>
      <c r="I3477" s="53"/>
      <c r="J3477" s="4"/>
      <c r="O3477" s="12" t="str">
        <f t="shared" si="437"/>
        <v/>
      </c>
      <c r="Q3477" s="12" t="str">
        <f t="shared" si="438"/>
        <v/>
      </c>
      <c r="R3477" s="12" t="str">
        <f t="shared" si="439"/>
        <v/>
      </c>
      <c r="S3477" s="12" t="str">
        <f t="shared" si="440"/>
        <v/>
      </c>
      <c r="T3477" s="12" t="str">
        <f t="shared" si="441"/>
        <v/>
      </c>
      <c r="U3477" s="12" t="str">
        <f t="shared" si="442"/>
        <v/>
      </c>
      <c r="V3477" s="12" t="str">
        <f t="shared" si="436"/>
        <v/>
      </c>
      <c r="X3477" s="44" t="str">
        <f>IF($D3477="", "", IF(COUNTIF($D$11:$D3477, $D3477)&gt;1, "", $D3477))</f>
        <v/>
      </c>
      <c r="Z3477" s="12" t="str">
        <f>IF($X3477="", "", IF(COUNTIF('Page Categories'!$D$11:$D$1010, $X3477)&gt;0, "", MAX(Z$10:Z3476)+1))</f>
        <v/>
      </c>
      <c r="AB3477" s="44" t="str">
        <f t="shared" si="443"/>
        <v/>
      </c>
    </row>
    <row r="3478" spans="1:28" x14ac:dyDescent="0.25">
      <c r="A3478" s="4"/>
      <c r="B3478" s="44" t="str">
        <f>IF($D3478="", "", IF(IFERROR(INDEX('Page Categories'!$E$11:$E$1010, MATCH($D3478, 'Page Categories'!$D$11:$D$1010, 0)), "")="", 'Page Categories'!$M$21, IFERROR(INDEX('Page Categories'!$E$11:$E$1010, MATCH($D3478, 'Page Categories'!$D$11:$D$1010, 0)), "")))</f>
        <v/>
      </c>
      <c r="C3478" s="4"/>
      <c r="D3478" s="50"/>
      <c r="E3478" s="51"/>
      <c r="F3478" s="51"/>
      <c r="G3478" s="52"/>
      <c r="H3478" s="51"/>
      <c r="I3478" s="53"/>
      <c r="J3478" s="4"/>
      <c r="O3478" s="12" t="str">
        <f t="shared" si="437"/>
        <v/>
      </c>
      <c r="Q3478" s="12" t="str">
        <f t="shared" si="438"/>
        <v/>
      </c>
      <c r="R3478" s="12" t="str">
        <f t="shared" si="439"/>
        <v/>
      </c>
      <c r="S3478" s="12" t="str">
        <f t="shared" si="440"/>
        <v/>
      </c>
      <c r="T3478" s="12" t="str">
        <f t="shared" si="441"/>
        <v/>
      </c>
      <c r="U3478" s="12" t="str">
        <f t="shared" si="442"/>
        <v/>
      </c>
      <c r="V3478" s="12" t="str">
        <f t="shared" si="436"/>
        <v/>
      </c>
      <c r="X3478" s="44" t="str">
        <f>IF($D3478="", "", IF(COUNTIF($D$11:$D3478, $D3478)&gt;1, "", $D3478))</f>
        <v/>
      </c>
      <c r="Z3478" s="12" t="str">
        <f>IF($X3478="", "", IF(COUNTIF('Page Categories'!$D$11:$D$1010, $X3478)&gt;0, "", MAX(Z$10:Z3477)+1))</f>
        <v/>
      </c>
      <c r="AB3478" s="44" t="str">
        <f t="shared" si="443"/>
        <v/>
      </c>
    </row>
    <row r="3479" spans="1:28" x14ac:dyDescent="0.25">
      <c r="A3479" s="4"/>
      <c r="B3479" s="44" t="str">
        <f>IF($D3479="", "", IF(IFERROR(INDEX('Page Categories'!$E$11:$E$1010, MATCH($D3479, 'Page Categories'!$D$11:$D$1010, 0)), "")="", 'Page Categories'!$M$21, IFERROR(INDEX('Page Categories'!$E$11:$E$1010, MATCH($D3479, 'Page Categories'!$D$11:$D$1010, 0)), "")))</f>
        <v/>
      </c>
      <c r="C3479" s="4"/>
      <c r="D3479" s="50"/>
      <c r="E3479" s="51"/>
      <c r="F3479" s="51"/>
      <c r="G3479" s="52"/>
      <c r="H3479" s="51"/>
      <c r="I3479" s="53"/>
      <c r="J3479" s="4"/>
      <c r="O3479" s="12" t="str">
        <f t="shared" si="437"/>
        <v/>
      </c>
      <c r="Q3479" s="12" t="str">
        <f t="shared" si="438"/>
        <v/>
      </c>
      <c r="R3479" s="12" t="str">
        <f t="shared" si="439"/>
        <v/>
      </c>
      <c r="S3479" s="12" t="str">
        <f t="shared" si="440"/>
        <v/>
      </c>
      <c r="T3479" s="12" t="str">
        <f t="shared" si="441"/>
        <v/>
      </c>
      <c r="U3479" s="12" t="str">
        <f t="shared" si="442"/>
        <v/>
      </c>
      <c r="V3479" s="12" t="str">
        <f t="shared" si="436"/>
        <v/>
      </c>
      <c r="X3479" s="44" t="str">
        <f>IF($D3479="", "", IF(COUNTIF($D$11:$D3479, $D3479)&gt;1, "", $D3479))</f>
        <v/>
      </c>
      <c r="Z3479" s="12" t="str">
        <f>IF($X3479="", "", IF(COUNTIF('Page Categories'!$D$11:$D$1010, $X3479)&gt;0, "", MAX(Z$10:Z3478)+1))</f>
        <v/>
      </c>
      <c r="AB3479" s="44" t="str">
        <f t="shared" si="443"/>
        <v/>
      </c>
    </row>
    <row r="3480" spans="1:28" x14ac:dyDescent="0.25">
      <c r="A3480" s="4"/>
      <c r="B3480" s="44" t="str">
        <f>IF($D3480="", "", IF(IFERROR(INDEX('Page Categories'!$E$11:$E$1010, MATCH($D3480, 'Page Categories'!$D$11:$D$1010, 0)), "")="", 'Page Categories'!$M$21, IFERROR(INDEX('Page Categories'!$E$11:$E$1010, MATCH($D3480, 'Page Categories'!$D$11:$D$1010, 0)), "")))</f>
        <v/>
      </c>
      <c r="C3480" s="4"/>
      <c r="D3480" s="50"/>
      <c r="E3480" s="51"/>
      <c r="F3480" s="51"/>
      <c r="G3480" s="52"/>
      <c r="H3480" s="51"/>
      <c r="I3480" s="53"/>
      <c r="J3480" s="4"/>
      <c r="O3480" s="12" t="str">
        <f t="shared" si="437"/>
        <v/>
      </c>
      <c r="Q3480" s="12" t="str">
        <f t="shared" si="438"/>
        <v/>
      </c>
      <c r="R3480" s="12" t="str">
        <f t="shared" si="439"/>
        <v/>
      </c>
      <c r="S3480" s="12" t="str">
        <f t="shared" si="440"/>
        <v/>
      </c>
      <c r="T3480" s="12" t="str">
        <f t="shared" si="441"/>
        <v/>
      </c>
      <c r="U3480" s="12" t="str">
        <f t="shared" si="442"/>
        <v/>
      </c>
      <c r="V3480" s="12" t="str">
        <f t="shared" si="436"/>
        <v/>
      </c>
      <c r="X3480" s="44" t="str">
        <f>IF($D3480="", "", IF(COUNTIF($D$11:$D3480, $D3480)&gt;1, "", $D3480))</f>
        <v/>
      </c>
      <c r="Z3480" s="12" t="str">
        <f>IF($X3480="", "", IF(COUNTIF('Page Categories'!$D$11:$D$1010, $X3480)&gt;0, "", MAX(Z$10:Z3479)+1))</f>
        <v/>
      </c>
      <c r="AB3480" s="44" t="str">
        <f t="shared" si="443"/>
        <v/>
      </c>
    </row>
    <row r="3481" spans="1:28" x14ac:dyDescent="0.25">
      <c r="A3481" s="4"/>
      <c r="B3481" s="44" t="str">
        <f>IF($D3481="", "", IF(IFERROR(INDEX('Page Categories'!$E$11:$E$1010, MATCH($D3481, 'Page Categories'!$D$11:$D$1010, 0)), "")="", 'Page Categories'!$M$21, IFERROR(INDEX('Page Categories'!$E$11:$E$1010, MATCH($D3481, 'Page Categories'!$D$11:$D$1010, 0)), "")))</f>
        <v/>
      </c>
      <c r="C3481" s="4"/>
      <c r="D3481" s="50"/>
      <c r="E3481" s="51"/>
      <c r="F3481" s="51"/>
      <c r="G3481" s="52"/>
      <c r="H3481" s="51"/>
      <c r="I3481" s="53"/>
      <c r="J3481" s="4"/>
      <c r="O3481" s="12" t="str">
        <f t="shared" si="437"/>
        <v/>
      </c>
      <c r="Q3481" s="12" t="str">
        <f t="shared" si="438"/>
        <v/>
      </c>
      <c r="R3481" s="12" t="str">
        <f t="shared" si="439"/>
        <v/>
      </c>
      <c r="S3481" s="12" t="str">
        <f t="shared" si="440"/>
        <v/>
      </c>
      <c r="T3481" s="12" t="str">
        <f t="shared" si="441"/>
        <v/>
      </c>
      <c r="U3481" s="12" t="str">
        <f t="shared" si="442"/>
        <v/>
      </c>
      <c r="V3481" s="12" t="str">
        <f t="shared" si="436"/>
        <v/>
      </c>
      <c r="X3481" s="44" t="str">
        <f>IF($D3481="", "", IF(COUNTIF($D$11:$D3481, $D3481)&gt;1, "", $D3481))</f>
        <v/>
      </c>
      <c r="Z3481" s="12" t="str">
        <f>IF($X3481="", "", IF(COUNTIF('Page Categories'!$D$11:$D$1010, $X3481)&gt;0, "", MAX(Z$10:Z3480)+1))</f>
        <v/>
      </c>
      <c r="AB3481" s="44" t="str">
        <f t="shared" si="443"/>
        <v/>
      </c>
    </row>
    <row r="3482" spans="1:28" x14ac:dyDescent="0.25">
      <c r="A3482" s="4"/>
      <c r="B3482" s="44" t="str">
        <f>IF($D3482="", "", IF(IFERROR(INDEX('Page Categories'!$E$11:$E$1010, MATCH($D3482, 'Page Categories'!$D$11:$D$1010, 0)), "")="", 'Page Categories'!$M$21, IFERROR(INDEX('Page Categories'!$E$11:$E$1010, MATCH($D3482, 'Page Categories'!$D$11:$D$1010, 0)), "")))</f>
        <v/>
      </c>
      <c r="C3482" s="4"/>
      <c r="D3482" s="50"/>
      <c r="E3482" s="51"/>
      <c r="F3482" s="51"/>
      <c r="G3482" s="52"/>
      <c r="H3482" s="51"/>
      <c r="I3482" s="53"/>
      <c r="J3482" s="4"/>
      <c r="O3482" s="12" t="str">
        <f t="shared" si="437"/>
        <v/>
      </c>
      <c r="Q3482" s="12" t="str">
        <f t="shared" si="438"/>
        <v/>
      </c>
      <c r="R3482" s="12" t="str">
        <f t="shared" si="439"/>
        <v/>
      </c>
      <c r="S3482" s="12" t="str">
        <f t="shared" si="440"/>
        <v/>
      </c>
      <c r="T3482" s="12" t="str">
        <f t="shared" si="441"/>
        <v/>
      </c>
      <c r="U3482" s="12" t="str">
        <f t="shared" si="442"/>
        <v/>
      </c>
      <c r="V3482" s="12" t="str">
        <f t="shared" si="436"/>
        <v/>
      </c>
      <c r="X3482" s="44" t="str">
        <f>IF($D3482="", "", IF(COUNTIF($D$11:$D3482, $D3482)&gt;1, "", $D3482))</f>
        <v/>
      </c>
      <c r="Z3482" s="12" t="str">
        <f>IF($X3482="", "", IF(COUNTIF('Page Categories'!$D$11:$D$1010, $X3482)&gt;0, "", MAX(Z$10:Z3481)+1))</f>
        <v/>
      </c>
      <c r="AB3482" s="44" t="str">
        <f t="shared" si="443"/>
        <v/>
      </c>
    </row>
    <row r="3483" spans="1:28" x14ac:dyDescent="0.25">
      <c r="A3483" s="4"/>
      <c r="B3483" s="44" t="str">
        <f>IF($D3483="", "", IF(IFERROR(INDEX('Page Categories'!$E$11:$E$1010, MATCH($D3483, 'Page Categories'!$D$11:$D$1010, 0)), "")="", 'Page Categories'!$M$21, IFERROR(INDEX('Page Categories'!$E$11:$E$1010, MATCH($D3483, 'Page Categories'!$D$11:$D$1010, 0)), "")))</f>
        <v/>
      </c>
      <c r="C3483" s="4"/>
      <c r="D3483" s="50"/>
      <c r="E3483" s="51"/>
      <c r="F3483" s="51"/>
      <c r="G3483" s="52"/>
      <c r="H3483" s="51"/>
      <c r="I3483" s="53"/>
      <c r="J3483" s="4"/>
      <c r="O3483" s="12" t="str">
        <f t="shared" si="437"/>
        <v/>
      </c>
      <c r="Q3483" s="12" t="str">
        <f t="shared" si="438"/>
        <v/>
      </c>
      <c r="R3483" s="12" t="str">
        <f t="shared" si="439"/>
        <v/>
      </c>
      <c r="S3483" s="12" t="str">
        <f t="shared" si="440"/>
        <v/>
      </c>
      <c r="T3483" s="12" t="str">
        <f t="shared" si="441"/>
        <v/>
      </c>
      <c r="U3483" s="12" t="str">
        <f t="shared" si="442"/>
        <v/>
      </c>
      <c r="V3483" s="12" t="str">
        <f t="shared" si="436"/>
        <v/>
      </c>
      <c r="X3483" s="44" t="str">
        <f>IF($D3483="", "", IF(COUNTIF($D$11:$D3483, $D3483)&gt;1, "", $D3483))</f>
        <v/>
      </c>
      <c r="Z3483" s="12" t="str">
        <f>IF($X3483="", "", IF(COUNTIF('Page Categories'!$D$11:$D$1010, $X3483)&gt;0, "", MAX(Z$10:Z3482)+1))</f>
        <v/>
      </c>
      <c r="AB3483" s="44" t="str">
        <f t="shared" si="443"/>
        <v/>
      </c>
    </row>
    <row r="3484" spans="1:28" x14ac:dyDescent="0.25">
      <c r="A3484" s="4"/>
      <c r="B3484" s="44" t="str">
        <f>IF($D3484="", "", IF(IFERROR(INDEX('Page Categories'!$E$11:$E$1010, MATCH($D3484, 'Page Categories'!$D$11:$D$1010, 0)), "")="", 'Page Categories'!$M$21, IFERROR(INDEX('Page Categories'!$E$11:$E$1010, MATCH($D3484, 'Page Categories'!$D$11:$D$1010, 0)), "")))</f>
        <v/>
      </c>
      <c r="C3484" s="4"/>
      <c r="D3484" s="50"/>
      <c r="E3484" s="51"/>
      <c r="F3484" s="51"/>
      <c r="G3484" s="52"/>
      <c r="H3484" s="51"/>
      <c r="I3484" s="53"/>
      <c r="J3484" s="4"/>
      <c r="O3484" s="12" t="str">
        <f t="shared" si="437"/>
        <v/>
      </c>
      <c r="Q3484" s="12" t="str">
        <f t="shared" si="438"/>
        <v/>
      </c>
      <c r="R3484" s="12" t="str">
        <f t="shared" si="439"/>
        <v/>
      </c>
      <c r="S3484" s="12" t="str">
        <f t="shared" si="440"/>
        <v/>
      </c>
      <c r="T3484" s="12" t="str">
        <f t="shared" si="441"/>
        <v/>
      </c>
      <c r="U3484" s="12" t="str">
        <f t="shared" si="442"/>
        <v/>
      </c>
      <c r="V3484" s="12" t="str">
        <f t="shared" si="436"/>
        <v/>
      </c>
      <c r="X3484" s="44" t="str">
        <f>IF($D3484="", "", IF(COUNTIF($D$11:$D3484, $D3484)&gt;1, "", $D3484))</f>
        <v/>
      </c>
      <c r="Z3484" s="12" t="str">
        <f>IF($X3484="", "", IF(COUNTIF('Page Categories'!$D$11:$D$1010, $X3484)&gt;0, "", MAX(Z$10:Z3483)+1))</f>
        <v/>
      </c>
      <c r="AB3484" s="44" t="str">
        <f t="shared" si="443"/>
        <v/>
      </c>
    </row>
    <row r="3485" spans="1:28" x14ac:dyDescent="0.25">
      <c r="A3485" s="4"/>
      <c r="B3485" s="44" t="str">
        <f>IF($D3485="", "", IF(IFERROR(INDEX('Page Categories'!$E$11:$E$1010, MATCH($D3485, 'Page Categories'!$D$11:$D$1010, 0)), "")="", 'Page Categories'!$M$21, IFERROR(INDEX('Page Categories'!$E$11:$E$1010, MATCH($D3485, 'Page Categories'!$D$11:$D$1010, 0)), "")))</f>
        <v/>
      </c>
      <c r="C3485" s="4"/>
      <c r="D3485" s="50"/>
      <c r="E3485" s="51"/>
      <c r="F3485" s="51"/>
      <c r="G3485" s="52"/>
      <c r="H3485" s="51"/>
      <c r="I3485" s="53"/>
      <c r="J3485" s="4"/>
      <c r="O3485" s="12" t="str">
        <f t="shared" si="437"/>
        <v/>
      </c>
      <c r="Q3485" s="12" t="str">
        <f t="shared" si="438"/>
        <v/>
      </c>
      <c r="R3485" s="12" t="str">
        <f t="shared" si="439"/>
        <v/>
      </c>
      <c r="S3485" s="12" t="str">
        <f t="shared" si="440"/>
        <v/>
      </c>
      <c r="T3485" s="12" t="str">
        <f t="shared" si="441"/>
        <v/>
      </c>
      <c r="U3485" s="12" t="str">
        <f t="shared" si="442"/>
        <v/>
      </c>
      <c r="V3485" s="12" t="str">
        <f t="shared" si="436"/>
        <v/>
      </c>
      <c r="X3485" s="44" t="str">
        <f>IF($D3485="", "", IF(COUNTIF($D$11:$D3485, $D3485)&gt;1, "", $D3485))</f>
        <v/>
      </c>
      <c r="Z3485" s="12" t="str">
        <f>IF($X3485="", "", IF(COUNTIF('Page Categories'!$D$11:$D$1010, $X3485)&gt;0, "", MAX(Z$10:Z3484)+1))</f>
        <v/>
      </c>
      <c r="AB3485" s="44" t="str">
        <f t="shared" si="443"/>
        <v/>
      </c>
    </row>
    <row r="3486" spans="1:28" x14ac:dyDescent="0.25">
      <c r="A3486" s="4"/>
      <c r="B3486" s="44" t="str">
        <f>IF($D3486="", "", IF(IFERROR(INDEX('Page Categories'!$E$11:$E$1010, MATCH($D3486, 'Page Categories'!$D$11:$D$1010, 0)), "")="", 'Page Categories'!$M$21, IFERROR(INDEX('Page Categories'!$E$11:$E$1010, MATCH($D3486, 'Page Categories'!$D$11:$D$1010, 0)), "")))</f>
        <v/>
      </c>
      <c r="C3486" s="4"/>
      <c r="D3486" s="50"/>
      <c r="E3486" s="51"/>
      <c r="F3486" s="51"/>
      <c r="G3486" s="52"/>
      <c r="H3486" s="51"/>
      <c r="I3486" s="53"/>
      <c r="J3486" s="4"/>
      <c r="O3486" s="12" t="str">
        <f t="shared" si="437"/>
        <v/>
      </c>
      <c r="Q3486" s="12" t="str">
        <f t="shared" si="438"/>
        <v/>
      </c>
      <c r="R3486" s="12" t="str">
        <f t="shared" si="439"/>
        <v/>
      </c>
      <c r="S3486" s="12" t="str">
        <f t="shared" si="440"/>
        <v/>
      </c>
      <c r="T3486" s="12" t="str">
        <f t="shared" si="441"/>
        <v/>
      </c>
      <c r="U3486" s="12" t="str">
        <f t="shared" si="442"/>
        <v/>
      </c>
      <c r="V3486" s="12" t="str">
        <f t="shared" si="436"/>
        <v/>
      </c>
      <c r="X3486" s="44" t="str">
        <f>IF($D3486="", "", IF(COUNTIF($D$11:$D3486, $D3486)&gt;1, "", $D3486))</f>
        <v/>
      </c>
      <c r="Z3486" s="12" t="str">
        <f>IF($X3486="", "", IF(COUNTIF('Page Categories'!$D$11:$D$1010, $X3486)&gt;0, "", MAX(Z$10:Z3485)+1))</f>
        <v/>
      </c>
      <c r="AB3486" s="44" t="str">
        <f t="shared" si="443"/>
        <v/>
      </c>
    </row>
    <row r="3487" spans="1:28" x14ac:dyDescent="0.25">
      <c r="A3487" s="4"/>
      <c r="B3487" s="44" t="str">
        <f>IF($D3487="", "", IF(IFERROR(INDEX('Page Categories'!$E$11:$E$1010, MATCH($D3487, 'Page Categories'!$D$11:$D$1010, 0)), "")="", 'Page Categories'!$M$21, IFERROR(INDEX('Page Categories'!$E$11:$E$1010, MATCH($D3487, 'Page Categories'!$D$11:$D$1010, 0)), "")))</f>
        <v/>
      </c>
      <c r="C3487" s="4"/>
      <c r="D3487" s="50"/>
      <c r="E3487" s="51"/>
      <c r="F3487" s="51"/>
      <c r="G3487" s="52"/>
      <c r="H3487" s="51"/>
      <c r="I3487" s="53"/>
      <c r="J3487" s="4"/>
      <c r="O3487" s="12" t="str">
        <f t="shared" si="437"/>
        <v/>
      </c>
      <c r="Q3487" s="12" t="str">
        <f t="shared" si="438"/>
        <v/>
      </c>
      <c r="R3487" s="12" t="str">
        <f t="shared" si="439"/>
        <v/>
      </c>
      <c r="S3487" s="12" t="str">
        <f t="shared" si="440"/>
        <v/>
      </c>
      <c r="T3487" s="12" t="str">
        <f t="shared" si="441"/>
        <v/>
      </c>
      <c r="U3487" s="12" t="str">
        <f t="shared" si="442"/>
        <v/>
      </c>
      <c r="V3487" s="12" t="str">
        <f t="shared" si="436"/>
        <v/>
      </c>
      <c r="X3487" s="44" t="str">
        <f>IF($D3487="", "", IF(COUNTIF($D$11:$D3487, $D3487)&gt;1, "", $D3487))</f>
        <v/>
      </c>
      <c r="Z3487" s="12" t="str">
        <f>IF($X3487="", "", IF(COUNTIF('Page Categories'!$D$11:$D$1010, $X3487)&gt;0, "", MAX(Z$10:Z3486)+1))</f>
        <v/>
      </c>
      <c r="AB3487" s="44" t="str">
        <f t="shared" si="443"/>
        <v/>
      </c>
    </row>
    <row r="3488" spans="1:28" x14ac:dyDescent="0.25">
      <c r="A3488" s="4"/>
      <c r="B3488" s="44" t="str">
        <f>IF($D3488="", "", IF(IFERROR(INDEX('Page Categories'!$E$11:$E$1010, MATCH($D3488, 'Page Categories'!$D$11:$D$1010, 0)), "")="", 'Page Categories'!$M$21, IFERROR(INDEX('Page Categories'!$E$11:$E$1010, MATCH($D3488, 'Page Categories'!$D$11:$D$1010, 0)), "")))</f>
        <v/>
      </c>
      <c r="C3488" s="4"/>
      <c r="D3488" s="50"/>
      <c r="E3488" s="51"/>
      <c r="F3488" s="51"/>
      <c r="G3488" s="52"/>
      <c r="H3488" s="51"/>
      <c r="I3488" s="53"/>
      <c r="J3488" s="4"/>
      <c r="O3488" s="12" t="str">
        <f t="shared" si="437"/>
        <v/>
      </c>
      <c r="Q3488" s="12" t="str">
        <f t="shared" si="438"/>
        <v/>
      </c>
      <c r="R3488" s="12" t="str">
        <f t="shared" si="439"/>
        <v/>
      </c>
      <c r="S3488" s="12" t="str">
        <f t="shared" si="440"/>
        <v/>
      </c>
      <c r="T3488" s="12" t="str">
        <f t="shared" si="441"/>
        <v/>
      </c>
      <c r="U3488" s="12" t="str">
        <f t="shared" si="442"/>
        <v/>
      </c>
      <c r="V3488" s="12" t="str">
        <f t="shared" si="436"/>
        <v/>
      </c>
      <c r="X3488" s="44" t="str">
        <f>IF($D3488="", "", IF(COUNTIF($D$11:$D3488, $D3488)&gt;1, "", $D3488))</f>
        <v/>
      </c>
      <c r="Z3488" s="12" t="str">
        <f>IF($X3488="", "", IF(COUNTIF('Page Categories'!$D$11:$D$1010, $X3488)&gt;0, "", MAX(Z$10:Z3487)+1))</f>
        <v/>
      </c>
      <c r="AB3488" s="44" t="str">
        <f t="shared" si="443"/>
        <v/>
      </c>
    </row>
    <row r="3489" spans="1:28" x14ac:dyDescent="0.25">
      <c r="A3489" s="4"/>
      <c r="B3489" s="44" t="str">
        <f>IF($D3489="", "", IF(IFERROR(INDEX('Page Categories'!$E$11:$E$1010, MATCH($D3489, 'Page Categories'!$D$11:$D$1010, 0)), "")="", 'Page Categories'!$M$21, IFERROR(INDEX('Page Categories'!$E$11:$E$1010, MATCH($D3489, 'Page Categories'!$D$11:$D$1010, 0)), "")))</f>
        <v/>
      </c>
      <c r="C3489" s="4"/>
      <c r="D3489" s="50"/>
      <c r="E3489" s="51"/>
      <c r="F3489" s="51"/>
      <c r="G3489" s="52"/>
      <c r="H3489" s="51"/>
      <c r="I3489" s="53"/>
      <c r="J3489" s="4"/>
      <c r="O3489" s="12" t="str">
        <f t="shared" si="437"/>
        <v/>
      </c>
      <c r="Q3489" s="12" t="str">
        <f t="shared" si="438"/>
        <v/>
      </c>
      <c r="R3489" s="12" t="str">
        <f t="shared" si="439"/>
        <v/>
      </c>
      <c r="S3489" s="12" t="str">
        <f t="shared" si="440"/>
        <v/>
      </c>
      <c r="T3489" s="12" t="str">
        <f t="shared" si="441"/>
        <v/>
      </c>
      <c r="U3489" s="12" t="str">
        <f t="shared" si="442"/>
        <v/>
      </c>
      <c r="V3489" s="12" t="str">
        <f t="shared" si="436"/>
        <v/>
      </c>
      <c r="X3489" s="44" t="str">
        <f>IF($D3489="", "", IF(COUNTIF($D$11:$D3489, $D3489)&gt;1, "", $D3489))</f>
        <v/>
      </c>
      <c r="Z3489" s="12" t="str">
        <f>IF($X3489="", "", IF(COUNTIF('Page Categories'!$D$11:$D$1010, $X3489)&gt;0, "", MAX(Z$10:Z3488)+1))</f>
        <v/>
      </c>
      <c r="AB3489" s="44" t="str">
        <f t="shared" si="443"/>
        <v/>
      </c>
    </row>
    <row r="3490" spans="1:28" x14ac:dyDescent="0.25">
      <c r="A3490" s="4"/>
      <c r="B3490" s="44" t="str">
        <f>IF($D3490="", "", IF(IFERROR(INDEX('Page Categories'!$E$11:$E$1010, MATCH($D3490, 'Page Categories'!$D$11:$D$1010, 0)), "")="", 'Page Categories'!$M$21, IFERROR(INDEX('Page Categories'!$E$11:$E$1010, MATCH($D3490, 'Page Categories'!$D$11:$D$1010, 0)), "")))</f>
        <v/>
      </c>
      <c r="C3490" s="4"/>
      <c r="D3490" s="50"/>
      <c r="E3490" s="51"/>
      <c r="F3490" s="51"/>
      <c r="G3490" s="52"/>
      <c r="H3490" s="51"/>
      <c r="I3490" s="53"/>
      <c r="J3490" s="4"/>
      <c r="O3490" s="12" t="str">
        <f t="shared" si="437"/>
        <v/>
      </c>
      <c r="Q3490" s="12" t="str">
        <f t="shared" si="438"/>
        <v/>
      </c>
      <c r="R3490" s="12" t="str">
        <f t="shared" si="439"/>
        <v/>
      </c>
      <c r="S3490" s="12" t="str">
        <f t="shared" si="440"/>
        <v/>
      </c>
      <c r="T3490" s="12" t="str">
        <f t="shared" si="441"/>
        <v/>
      </c>
      <c r="U3490" s="12" t="str">
        <f t="shared" si="442"/>
        <v/>
      </c>
      <c r="V3490" s="12" t="str">
        <f t="shared" si="436"/>
        <v/>
      </c>
      <c r="X3490" s="44" t="str">
        <f>IF($D3490="", "", IF(COUNTIF($D$11:$D3490, $D3490)&gt;1, "", $D3490))</f>
        <v/>
      </c>
      <c r="Z3490" s="12" t="str">
        <f>IF($X3490="", "", IF(COUNTIF('Page Categories'!$D$11:$D$1010, $X3490)&gt;0, "", MAX(Z$10:Z3489)+1))</f>
        <v/>
      </c>
      <c r="AB3490" s="44" t="str">
        <f t="shared" si="443"/>
        <v/>
      </c>
    </row>
    <row r="3491" spans="1:28" x14ac:dyDescent="0.25">
      <c r="A3491" s="4"/>
      <c r="B3491" s="44" t="str">
        <f>IF($D3491="", "", IF(IFERROR(INDEX('Page Categories'!$E$11:$E$1010, MATCH($D3491, 'Page Categories'!$D$11:$D$1010, 0)), "")="", 'Page Categories'!$M$21, IFERROR(INDEX('Page Categories'!$E$11:$E$1010, MATCH($D3491, 'Page Categories'!$D$11:$D$1010, 0)), "")))</f>
        <v/>
      </c>
      <c r="C3491" s="4"/>
      <c r="D3491" s="50"/>
      <c r="E3491" s="51"/>
      <c r="F3491" s="51"/>
      <c r="G3491" s="52"/>
      <c r="H3491" s="51"/>
      <c r="I3491" s="53"/>
      <c r="J3491" s="4"/>
      <c r="O3491" s="12" t="str">
        <f t="shared" si="437"/>
        <v/>
      </c>
      <c r="Q3491" s="12" t="str">
        <f t="shared" si="438"/>
        <v/>
      </c>
      <c r="R3491" s="12" t="str">
        <f t="shared" si="439"/>
        <v/>
      </c>
      <c r="S3491" s="12" t="str">
        <f t="shared" si="440"/>
        <v/>
      </c>
      <c r="T3491" s="12" t="str">
        <f t="shared" si="441"/>
        <v/>
      </c>
      <c r="U3491" s="12" t="str">
        <f t="shared" si="442"/>
        <v/>
      </c>
      <c r="V3491" s="12" t="str">
        <f t="shared" si="436"/>
        <v/>
      </c>
      <c r="X3491" s="44" t="str">
        <f>IF($D3491="", "", IF(COUNTIF($D$11:$D3491, $D3491)&gt;1, "", $D3491))</f>
        <v/>
      </c>
      <c r="Z3491" s="12" t="str">
        <f>IF($X3491="", "", IF(COUNTIF('Page Categories'!$D$11:$D$1010, $X3491)&gt;0, "", MAX(Z$10:Z3490)+1))</f>
        <v/>
      </c>
      <c r="AB3491" s="44" t="str">
        <f t="shared" si="443"/>
        <v/>
      </c>
    </row>
    <row r="3492" spans="1:28" x14ac:dyDescent="0.25">
      <c r="A3492" s="4"/>
      <c r="B3492" s="44" t="str">
        <f>IF($D3492="", "", IF(IFERROR(INDEX('Page Categories'!$E$11:$E$1010, MATCH($D3492, 'Page Categories'!$D$11:$D$1010, 0)), "")="", 'Page Categories'!$M$21, IFERROR(INDEX('Page Categories'!$E$11:$E$1010, MATCH($D3492, 'Page Categories'!$D$11:$D$1010, 0)), "")))</f>
        <v/>
      </c>
      <c r="C3492" s="4"/>
      <c r="D3492" s="50"/>
      <c r="E3492" s="51"/>
      <c r="F3492" s="51"/>
      <c r="G3492" s="52"/>
      <c r="H3492" s="51"/>
      <c r="I3492" s="53"/>
      <c r="J3492" s="4"/>
      <c r="O3492" s="12" t="str">
        <f t="shared" si="437"/>
        <v/>
      </c>
      <c r="Q3492" s="12" t="str">
        <f t="shared" si="438"/>
        <v/>
      </c>
      <c r="R3492" s="12" t="str">
        <f t="shared" si="439"/>
        <v/>
      </c>
      <c r="S3492" s="12" t="str">
        <f t="shared" si="440"/>
        <v/>
      </c>
      <c r="T3492" s="12" t="str">
        <f t="shared" si="441"/>
        <v/>
      </c>
      <c r="U3492" s="12" t="str">
        <f t="shared" si="442"/>
        <v/>
      </c>
      <c r="V3492" s="12" t="str">
        <f t="shared" si="436"/>
        <v/>
      </c>
      <c r="X3492" s="44" t="str">
        <f>IF($D3492="", "", IF(COUNTIF($D$11:$D3492, $D3492)&gt;1, "", $D3492))</f>
        <v/>
      </c>
      <c r="Z3492" s="12" t="str">
        <f>IF($X3492="", "", IF(COUNTIF('Page Categories'!$D$11:$D$1010, $X3492)&gt;0, "", MAX(Z$10:Z3491)+1))</f>
        <v/>
      </c>
      <c r="AB3492" s="44" t="str">
        <f t="shared" si="443"/>
        <v/>
      </c>
    </row>
    <row r="3493" spans="1:28" x14ac:dyDescent="0.25">
      <c r="A3493" s="4"/>
      <c r="B3493" s="44" t="str">
        <f>IF($D3493="", "", IF(IFERROR(INDEX('Page Categories'!$E$11:$E$1010, MATCH($D3493, 'Page Categories'!$D$11:$D$1010, 0)), "")="", 'Page Categories'!$M$21, IFERROR(INDEX('Page Categories'!$E$11:$E$1010, MATCH($D3493, 'Page Categories'!$D$11:$D$1010, 0)), "")))</f>
        <v/>
      </c>
      <c r="C3493" s="4"/>
      <c r="D3493" s="50"/>
      <c r="E3493" s="51"/>
      <c r="F3493" s="51"/>
      <c r="G3493" s="52"/>
      <c r="H3493" s="51"/>
      <c r="I3493" s="53"/>
      <c r="J3493" s="4"/>
      <c r="O3493" s="12" t="str">
        <f t="shared" si="437"/>
        <v/>
      </c>
      <c r="Q3493" s="12" t="str">
        <f t="shared" si="438"/>
        <v/>
      </c>
      <c r="R3493" s="12" t="str">
        <f t="shared" si="439"/>
        <v/>
      </c>
      <c r="S3493" s="12" t="str">
        <f t="shared" si="440"/>
        <v/>
      </c>
      <c r="T3493" s="12" t="str">
        <f t="shared" si="441"/>
        <v/>
      </c>
      <c r="U3493" s="12" t="str">
        <f t="shared" si="442"/>
        <v/>
      </c>
      <c r="V3493" s="12" t="str">
        <f t="shared" si="436"/>
        <v/>
      </c>
      <c r="X3493" s="44" t="str">
        <f>IF($D3493="", "", IF(COUNTIF($D$11:$D3493, $D3493)&gt;1, "", $D3493))</f>
        <v/>
      </c>
      <c r="Z3493" s="12" t="str">
        <f>IF($X3493="", "", IF(COUNTIF('Page Categories'!$D$11:$D$1010, $X3493)&gt;0, "", MAX(Z$10:Z3492)+1))</f>
        <v/>
      </c>
      <c r="AB3493" s="44" t="str">
        <f t="shared" si="443"/>
        <v/>
      </c>
    </row>
    <row r="3494" spans="1:28" x14ac:dyDescent="0.25">
      <c r="A3494" s="4"/>
      <c r="B3494" s="44" t="str">
        <f>IF($D3494="", "", IF(IFERROR(INDEX('Page Categories'!$E$11:$E$1010, MATCH($D3494, 'Page Categories'!$D$11:$D$1010, 0)), "")="", 'Page Categories'!$M$21, IFERROR(INDEX('Page Categories'!$E$11:$E$1010, MATCH($D3494, 'Page Categories'!$D$11:$D$1010, 0)), "")))</f>
        <v/>
      </c>
      <c r="C3494" s="4"/>
      <c r="D3494" s="50"/>
      <c r="E3494" s="51"/>
      <c r="F3494" s="51"/>
      <c r="G3494" s="52"/>
      <c r="H3494" s="51"/>
      <c r="I3494" s="53"/>
      <c r="J3494" s="4"/>
      <c r="O3494" s="12" t="str">
        <f t="shared" si="437"/>
        <v/>
      </c>
      <c r="Q3494" s="12" t="str">
        <f t="shared" si="438"/>
        <v/>
      </c>
      <c r="R3494" s="12" t="str">
        <f t="shared" si="439"/>
        <v/>
      </c>
      <c r="S3494" s="12" t="str">
        <f t="shared" si="440"/>
        <v/>
      </c>
      <c r="T3494" s="12" t="str">
        <f t="shared" si="441"/>
        <v/>
      </c>
      <c r="U3494" s="12" t="str">
        <f t="shared" si="442"/>
        <v/>
      </c>
      <c r="V3494" s="12" t="str">
        <f t="shared" si="436"/>
        <v/>
      </c>
      <c r="X3494" s="44" t="str">
        <f>IF($D3494="", "", IF(COUNTIF($D$11:$D3494, $D3494)&gt;1, "", $D3494))</f>
        <v/>
      </c>
      <c r="Z3494" s="12" t="str">
        <f>IF($X3494="", "", IF(COUNTIF('Page Categories'!$D$11:$D$1010, $X3494)&gt;0, "", MAX(Z$10:Z3493)+1))</f>
        <v/>
      </c>
      <c r="AB3494" s="44" t="str">
        <f t="shared" si="443"/>
        <v/>
      </c>
    </row>
    <row r="3495" spans="1:28" x14ac:dyDescent="0.25">
      <c r="A3495" s="4"/>
      <c r="B3495" s="44" t="str">
        <f>IF($D3495="", "", IF(IFERROR(INDEX('Page Categories'!$E$11:$E$1010, MATCH($D3495, 'Page Categories'!$D$11:$D$1010, 0)), "")="", 'Page Categories'!$M$21, IFERROR(INDEX('Page Categories'!$E$11:$E$1010, MATCH($D3495, 'Page Categories'!$D$11:$D$1010, 0)), "")))</f>
        <v/>
      </c>
      <c r="C3495" s="4"/>
      <c r="D3495" s="50"/>
      <c r="E3495" s="51"/>
      <c r="F3495" s="51"/>
      <c r="G3495" s="52"/>
      <c r="H3495" s="51"/>
      <c r="I3495" s="53"/>
      <c r="J3495" s="4"/>
      <c r="O3495" s="12" t="str">
        <f t="shared" si="437"/>
        <v/>
      </c>
      <c r="Q3495" s="12" t="str">
        <f t="shared" si="438"/>
        <v/>
      </c>
      <c r="R3495" s="12" t="str">
        <f t="shared" si="439"/>
        <v/>
      </c>
      <c r="S3495" s="12" t="str">
        <f t="shared" si="440"/>
        <v/>
      </c>
      <c r="T3495" s="12" t="str">
        <f t="shared" si="441"/>
        <v/>
      </c>
      <c r="U3495" s="12" t="str">
        <f t="shared" si="442"/>
        <v/>
      </c>
      <c r="V3495" s="12" t="str">
        <f t="shared" si="436"/>
        <v/>
      </c>
      <c r="X3495" s="44" t="str">
        <f>IF($D3495="", "", IF(COUNTIF($D$11:$D3495, $D3495)&gt;1, "", $D3495))</f>
        <v/>
      </c>
      <c r="Z3495" s="12" t="str">
        <f>IF($X3495="", "", IF(COUNTIF('Page Categories'!$D$11:$D$1010, $X3495)&gt;0, "", MAX(Z$10:Z3494)+1))</f>
        <v/>
      </c>
      <c r="AB3495" s="44" t="str">
        <f t="shared" si="443"/>
        <v/>
      </c>
    </row>
    <row r="3496" spans="1:28" x14ac:dyDescent="0.25">
      <c r="A3496" s="4"/>
      <c r="B3496" s="44" t="str">
        <f>IF($D3496="", "", IF(IFERROR(INDEX('Page Categories'!$E$11:$E$1010, MATCH($D3496, 'Page Categories'!$D$11:$D$1010, 0)), "")="", 'Page Categories'!$M$21, IFERROR(INDEX('Page Categories'!$E$11:$E$1010, MATCH($D3496, 'Page Categories'!$D$11:$D$1010, 0)), "")))</f>
        <v/>
      </c>
      <c r="C3496" s="4"/>
      <c r="D3496" s="50"/>
      <c r="E3496" s="51"/>
      <c r="F3496" s="51"/>
      <c r="G3496" s="52"/>
      <c r="H3496" s="51"/>
      <c r="I3496" s="53"/>
      <c r="J3496" s="4"/>
      <c r="O3496" s="12" t="str">
        <f t="shared" si="437"/>
        <v/>
      </c>
      <c r="Q3496" s="12" t="str">
        <f t="shared" si="438"/>
        <v/>
      </c>
      <c r="R3496" s="12" t="str">
        <f t="shared" si="439"/>
        <v/>
      </c>
      <c r="S3496" s="12" t="str">
        <f t="shared" si="440"/>
        <v/>
      </c>
      <c r="T3496" s="12" t="str">
        <f t="shared" si="441"/>
        <v/>
      </c>
      <c r="U3496" s="12" t="str">
        <f t="shared" si="442"/>
        <v/>
      </c>
      <c r="V3496" s="12" t="str">
        <f t="shared" si="436"/>
        <v/>
      </c>
      <c r="X3496" s="44" t="str">
        <f>IF($D3496="", "", IF(COUNTIF($D$11:$D3496, $D3496)&gt;1, "", $D3496))</f>
        <v/>
      </c>
      <c r="Z3496" s="12" t="str">
        <f>IF($X3496="", "", IF(COUNTIF('Page Categories'!$D$11:$D$1010, $X3496)&gt;0, "", MAX(Z$10:Z3495)+1))</f>
        <v/>
      </c>
      <c r="AB3496" s="44" t="str">
        <f t="shared" si="443"/>
        <v/>
      </c>
    </row>
    <row r="3497" spans="1:28" x14ac:dyDescent="0.25">
      <c r="A3497" s="4"/>
      <c r="B3497" s="44" t="str">
        <f>IF($D3497="", "", IF(IFERROR(INDEX('Page Categories'!$E$11:$E$1010, MATCH($D3497, 'Page Categories'!$D$11:$D$1010, 0)), "")="", 'Page Categories'!$M$21, IFERROR(INDEX('Page Categories'!$E$11:$E$1010, MATCH($D3497, 'Page Categories'!$D$11:$D$1010, 0)), "")))</f>
        <v/>
      </c>
      <c r="C3497" s="4"/>
      <c r="D3497" s="50"/>
      <c r="E3497" s="51"/>
      <c r="F3497" s="51"/>
      <c r="G3497" s="52"/>
      <c r="H3497" s="51"/>
      <c r="I3497" s="53"/>
      <c r="J3497" s="4"/>
      <c r="O3497" s="12" t="str">
        <f t="shared" si="437"/>
        <v/>
      </c>
      <c r="Q3497" s="12" t="str">
        <f t="shared" si="438"/>
        <v/>
      </c>
      <c r="R3497" s="12" t="str">
        <f t="shared" si="439"/>
        <v/>
      </c>
      <c r="S3497" s="12" t="str">
        <f t="shared" si="440"/>
        <v/>
      </c>
      <c r="T3497" s="12" t="str">
        <f t="shared" si="441"/>
        <v/>
      </c>
      <c r="U3497" s="12" t="str">
        <f t="shared" si="442"/>
        <v/>
      </c>
      <c r="V3497" s="12" t="str">
        <f t="shared" si="436"/>
        <v/>
      </c>
      <c r="X3497" s="44" t="str">
        <f>IF($D3497="", "", IF(COUNTIF($D$11:$D3497, $D3497)&gt;1, "", $D3497))</f>
        <v/>
      </c>
      <c r="Z3497" s="12" t="str">
        <f>IF($X3497="", "", IF(COUNTIF('Page Categories'!$D$11:$D$1010, $X3497)&gt;0, "", MAX(Z$10:Z3496)+1))</f>
        <v/>
      </c>
      <c r="AB3497" s="44" t="str">
        <f t="shared" si="443"/>
        <v/>
      </c>
    </row>
    <row r="3498" spans="1:28" x14ac:dyDescent="0.25">
      <c r="A3498" s="4"/>
      <c r="B3498" s="44" t="str">
        <f>IF($D3498="", "", IF(IFERROR(INDEX('Page Categories'!$E$11:$E$1010, MATCH($D3498, 'Page Categories'!$D$11:$D$1010, 0)), "")="", 'Page Categories'!$M$21, IFERROR(INDEX('Page Categories'!$E$11:$E$1010, MATCH($D3498, 'Page Categories'!$D$11:$D$1010, 0)), "")))</f>
        <v/>
      </c>
      <c r="C3498" s="4"/>
      <c r="D3498" s="50"/>
      <c r="E3498" s="51"/>
      <c r="F3498" s="51"/>
      <c r="G3498" s="52"/>
      <c r="H3498" s="51"/>
      <c r="I3498" s="53"/>
      <c r="J3498" s="4"/>
      <c r="O3498" s="12" t="str">
        <f t="shared" si="437"/>
        <v/>
      </c>
      <c r="Q3498" s="12" t="str">
        <f t="shared" si="438"/>
        <v/>
      </c>
      <c r="R3498" s="12" t="str">
        <f t="shared" si="439"/>
        <v/>
      </c>
      <c r="S3498" s="12" t="str">
        <f t="shared" si="440"/>
        <v/>
      </c>
      <c r="T3498" s="12" t="str">
        <f t="shared" si="441"/>
        <v/>
      </c>
      <c r="U3498" s="12" t="str">
        <f t="shared" si="442"/>
        <v/>
      </c>
      <c r="V3498" s="12" t="str">
        <f t="shared" si="436"/>
        <v/>
      </c>
      <c r="X3498" s="44" t="str">
        <f>IF($D3498="", "", IF(COUNTIF($D$11:$D3498, $D3498)&gt;1, "", $D3498))</f>
        <v/>
      </c>
      <c r="Z3498" s="12" t="str">
        <f>IF($X3498="", "", IF(COUNTIF('Page Categories'!$D$11:$D$1010, $X3498)&gt;0, "", MAX(Z$10:Z3497)+1))</f>
        <v/>
      </c>
      <c r="AB3498" s="44" t="str">
        <f t="shared" si="443"/>
        <v/>
      </c>
    </row>
    <row r="3499" spans="1:28" x14ac:dyDescent="0.25">
      <c r="A3499" s="4"/>
      <c r="B3499" s="44" t="str">
        <f>IF($D3499="", "", IF(IFERROR(INDEX('Page Categories'!$E$11:$E$1010, MATCH($D3499, 'Page Categories'!$D$11:$D$1010, 0)), "")="", 'Page Categories'!$M$21, IFERROR(INDEX('Page Categories'!$E$11:$E$1010, MATCH($D3499, 'Page Categories'!$D$11:$D$1010, 0)), "")))</f>
        <v/>
      </c>
      <c r="C3499" s="4"/>
      <c r="D3499" s="50"/>
      <c r="E3499" s="51"/>
      <c r="F3499" s="51"/>
      <c r="G3499" s="52"/>
      <c r="H3499" s="51"/>
      <c r="I3499" s="53"/>
      <c r="J3499" s="4"/>
      <c r="O3499" s="12" t="str">
        <f t="shared" si="437"/>
        <v/>
      </c>
      <c r="Q3499" s="12" t="str">
        <f t="shared" si="438"/>
        <v/>
      </c>
      <c r="R3499" s="12" t="str">
        <f t="shared" si="439"/>
        <v/>
      </c>
      <c r="S3499" s="12" t="str">
        <f t="shared" si="440"/>
        <v/>
      </c>
      <c r="T3499" s="12" t="str">
        <f t="shared" si="441"/>
        <v/>
      </c>
      <c r="U3499" s="12" t="str">
        <f t="shared" si="442"/>
        <v/>
      </c>
      <c r="V3499" s="12" t="str">
        <f t="shared" si="436"/>
        <v/>
      </c>
      <c r="X3499" s="44" t="str">
        <f>IF($D3499="", "", IF(COUNTIF($D$11:$D3499, $D3499)&gt;1, "", $D3499))</f>
        <v/>
      </c>
      <c r="Z3499" s="12" t="str">
        <f>IF($X3499="", "", IF(COUNTIF('Page Categories'!$D$11:$D$1010, $X3499)&gt;0, "", MAX(Z$10:Z3498)+1))</f>
        <v/>
      </c>
      <c r="AB3499" s="44" t="str">
        <f t="shared" si="443"/>
        <v/>
      </c>
    </row>
    <row r="3500" spans="1:28" x14ac:dyDescent="0.25">
      <c r="A3500" s="4"/>
      <c r="B3500" s="44" t="str">
        <f>IF($D3500="", "", IF(IFERROR(INDEX('Page Categories'!$E$11:$E$1010, MATCH($D3500, 'Page Categories'!$D$11:$D$1010, 0)), "")="", 'Page Categories'!$M$21, IFERROR(INDEX('Page Categories'!$E$11:$E$1010, MATCH($D3500, 'Page Categories'!$D$11:$D$1010, 0)), "")))</f>
        <v/>
      </c>
      <c r="C3500" s="4"/>
      <c r="D3500" s="50"/>
      <c r="E3500" s="51"/>
      <c r="F3500" s="51"/>
      <c r="G3500" s="52"/>
      <c r="H3500" s="51"/>
      <c r="I3500" s="53"/>
      <c r="J3500" s="4"/>
      <c r="O3500" s="12" t="str">
        <f t="shared" si="437"/>
        <v/>
      </c>
      <c r="Q3500" s="12" t="str">
        <f t="shared" si="438"/>
        <v/>
      </c>
      <c r="R3500" s="12" t="str">
        <f t="shared" si="439"/>
        <v/>
      </c>
      <c r="S3500" s="12" t="str">
        <f t="shared" si="440"/>
        <v/>
      </c>
      <c r="T3500" s="12" t="str">
        <f t="shared" si="441"/>
        <v/>
      </c>
      <c r="U3500" s="12" t="str">
        <f t="shared" si="442"/>
        <v/>
      </c>
      <c r="V3500" s="12" t="str">
        <f t="shared" si="436"/>
        <v/>
      </c>
      <c r="X3500" s="44" t="str">
        <f>IF($D3500="", "", IF(COUNTIF($D$11:$D3500, $D3500)&gt;1, "", $D3500))</f>
        <v/>
      </c>
      <c r="Z3500" s="12" t="str">
        <f>IF($X3500="", "", IF(COUNTIF('Page Categories'!$D$11:$D$1010, $X3500)&gt;0, "", MAX(Z$10:Z3499)+1))</f>
        <v/>
      </c>
      <c r="AB3500" s="44" t="str">
        <f t="shared" si="443"/>
        <v/>
      </c>
    </row>
    <row r="3501" spans="1:28" x14ac:dyDescent="0.25">
      <c r="A3501" s="4"/>
      <c r="B3501" s="44" t="str">
        <f>IF($D3501="", "", IF(IFERROR(INDEX('Page Categories'!$E$11:$E$1010, MATCH($D3501, 'Page Categories'!$D$11:$D$1010, 0)), "")="", 'Page Categories'!$M$21, IFERROR(INDEX('Page Categories'!$E$11:$E$1010, MATCH($D3501, 'Page Categories'!$D$11:$D$1010, 0)), "")))</f>
        <v/>
      </c>
      <c r="C3501" s="4"/>
      <c r="D3501" s="50"/>
      <c r="E3501" s="51"/>
      <c r="F3501" s="51"/>
      <c r="G3501" s="52"/>
      <c r="H3501" s="51"/>
      <c r="I3501" s="53"/>
      <c r="J3501" s="4"/>
      <c r="O3501" s="12" t="str">
        <f t="shared" si="437"/>
        <v/>
      </c>
      <c r="Q3501" s="12" t="str">
        <f t="shared" si="438"/>
        <v/>
      </c>
      <c r="R3501" s="12" t="str">
        <f t="shared" si="439"/>
        <v/>
      </c>
      <c r="S3501" s="12" t="str">
        <f t="shared" si="440"/>
        <v/>
      </c>
      <c r="T3501" s="12" t="str">
        <f t="shared" si="441"/>
        <v/>
      </c>
      <c r="U3501" s="12" t="str">
        <f t="shared" si="442"/>
        <v/>
      </c>
      <c r="V3501" s="12" t="str">
        <f t="shared" si="436"/>
        <v/>
      </c>
      <c r="X3501" s="44" t="str">
        <f>IF($D3501="", "", IF(COUNTIF($D$11:$D3501, $D3501)&gt;1, "", $D3501))</f>
        <v/>
      </c>
      <c r="Z3501" s="12" t="str">
        <f>IF($X3501="", "", IF(COUNTIF('Page Categories'!$D$11:$D$1010, $X3501)&gt;0, "", MAX(Z$10:Z3500)+1))</f>
        <v/>
      </c>
      <c r="AB3501" s="44" t="str">
        <f t="shared" si="443"/>
        <v/>
      </c>
    </row>
    <row r="3502" spans="1:28" x14ac:dyDescent="0.25">
      <c r="A3502" s="4"/>
      <c r="B3502" s="44" t="str">
        <f>IF($D3502="", "", IF(IFERROR(INDEX('Page Categories'!$E$11:$E$1010, MATCH($D3502, 'Page Categories'!$D$11:$D$1010, 0)), "")="", 'Page Categories'!$M$21, IFERROR(INDEX('Page Categories'!$E$11:$E$1010, MATCH($D3502, 'Page Categories'!$D$11:$D$1010, 0)), "")))</f>
        <v/>
      </c>
      <c r="C3502" s="4"/>
      <c r="D3502" s="50"/>
      <c r="E3502" s="51"/>
      <c r="F3502" s="51"/>
      <c r="G3502" s="52"/>
      <c r="H3502" s="51"/>
      <c r="I3502" s="53"/>
      <c r="J3502" s="4"/>
      <c r="O3502" s="12" t="str">
        <f t="shared" si="437"/>
        <v/>
      </c>
      <c r="Q3502" s="12" t="str">
        <f t="shared" si="438"/>
        <v/>
      </c>
      <c r="R3502" s="12" t="str">
        <f t="shared" si="439"/>
        <v/>
      </c>
      <c r="S3502" s="12" t="str">
        <f t="shared" si="440"/>
        <v/>
      </c>
      <c r="T3502" s="12" t="str">
        <f t="shared" si="441"/>
        <v/>
      </c>
      <c r="U3502" s="12" t="str">
        <f t="shared" si="442"/>
        <v/>
      </c>
      <c r="V3502" s="12" t="str">
        <f t="shared" si="436"/>
        <v/>
      </c>
      <c r="X3502" s="44" t="str">
        <f>IF($D3502="", "", IF(COUNTIF($D$11:$D3502, $D3502)&gt;1, "", $D3502))</f>
        <v/>
      </c>
      <c r="Z3502" s="12" t="str">
        <f>IF($X3502="", "", IF(COUNTIF('Page Categories'!$D$11:$D$1010, $X3502)&gt;0, "", MAX(Z$10:Z3501)+1))</f>
        <v/>
      </c>
      <c r="AB3502" s="44" t="str">
        <f t="shared" si="443"/>
        <v/>
      </c>
    </row>
    <row r="3503" spans="1:28" x14ac:dyDescent="0.25">
      <c r="A3503" s="4"/>
      <c r="B3503" s="44" t="str">
        <f>IF($D3503="", "", IF(IFERROR(INDEX('Page Categories'!$E$11:$E$1010, MATCH($D3503, 'Page Categories'!$D$11:$D$1010, 0)), "")="", 'Page Categories'!$M$21, IFERROR(INDEX('Page Categories'!$E$11:$E$1010, MATCH($D3503, 'Page Categories'!$D$11:$D$1010, 0)), "")))</f>
        <v/>
      </c>
      <c r="C3503" s="4"/>
      <c r="D3503" s="50"/>
      <c r="E3503" s="51"/>
      <c r="F3503" s="51"/>
      <c r="G3503" s="52"/>
      <c r="H3503" s="51"/>
      <c r="I3503" s="53"/>
      <c r="J3503" s="4"/>
      <c r="O3503" s="12" t="str">
        <f t="shared" si="437"/>
        <v/>
      </c>
      <c r="Q3503" s="12" t="str">
        <f t="shared" si="438"/>
        <v/>
      </c>
      <c r="R3503" s="12" t="str">
        <f t="shared" si="439"/>
        <v/>
      </c>
      <c r="S3503" s="12" t="str">
        <f t="shared" si="440"/>
        <v/>
      </c>
      <c r="T3503" s="12" t="str">
        <f t="shared" si="441"/>
        <v/>
      </c>
      <c r="U3503" s="12" t="str">
        <f t="shared" si="442"/>
        <v/>
      </c>
      <c r="V3503" s="12" t="str">
        <f t="shared" si="436"/>
        <v/>
      </c>
      <c r="X3503" s="44" t="str">
        <f>IF($D3503="", "", IF(COUNTIF($D$11:$D3503, $D3503)&gt;1, "", $D3503))</f>
        <v/>
      </c>
      <c r="Z3503" s="12" t="str">
        <f>IF($X3503="", "", IF(COUNTIF('Page Categories'!$D$11:$D$1010, $X3503)&gt;0, "", MAX(Z$10:Z3502)+1))</f>
        <v/>
      </c>
      <c r="AB3503" s="44" t="str">
        <f t="shared" si="443"/>
        <v/>
      </c>
    </row>
    <row r="3504" spans="1:28" x14ac:dyDescent="0.25">
      <c r="A3504" s="4"/>
      <c r="B3504" s="44" t="str">
        <f>IF($D3504="", "", IF(IFERROR(INDEX('Page Categories'!$E$11:$E$1010, MATCH($D3504, 'Page Categories'!$D$11:$D$1010, 0)), "")="", 'Page Categories'!$M$21, IFERROR(INDEX('Page Categories'!$E$11:$E$1010, MATCH($D3504, 'Page Categories'!$D$11:$D$1010, 0)), "")))</f>
        <v/>
      </c>
      <c r="C3504" s="4"/>
      <c r="D3504" s="50"/>
      <c r="E3504" s="51"/>
      <c r="F3504" s="51"/>
      <c r="G3504" s="52"/>
      <c r="H3504" s="51"/>
      <c r="I3504" s="53"/>
      <c r="J3504" s="4"/>
      <c r="O3504" s="12" t="str">
        <f t="shared" si="437"/>
        <v/>
      </c>
      <c r="Q3504" s="12" t="str">
        <f t="shared" si="438"/>
        <v/>
      </c>
      <c r="R3504" s="12" t="str">
        <f t="shared" si="439"/>
        <v/>
      </c>
      <c r="S3504" s="12" t="str">
        <f t="shared" si="440"/>
        <v/>
      </c>
      <c r="T3504" s="12" t="str">
        <f t="shared" si="441"/>
        <v/>
      </c>
      <c r="U3504" s="12" t="str">
        <f t="shared" si="442"/>
        <v/>
      </c>
      <c r="V3504" s="12" t="str">
        <f t="shared" si="436"/>
        <v/>
      </c>
      <c r="X3504" s="44" t="str">
        <f>IF($D3504="", "", IF(COUNTIF($D$11:$D3504, $D3504)&gt;1, "", $D3504))</f>
        <v/>
      </c>
      <c r="Z3504" s="12" t="str">
        <f>IF($X3504="", "", IF(COUNTIF('Page Categories'!$D$11:$D$1010, $X3504)&gt;0, "", MAX(Z$10:Z3503)+1))</f>
        <v/>
      </c>
      <c r="AB3504" s="44" t="str">
        <f t="shared" si="443"/>
        <v/>
      </c>
    </row>
    <row r="3505" spans="1:28" x14ac:dyDescent="0.25">
      <c r="A3505" s="4"/>
      <c r="B3505" s="44" t="str">
        <f>IF($D3505="", "", IF(IFERROR(INDEX('Page Categories'!$E$11:$E$1010, MATCH($D3505, 'Page Categories'!$D$11:$D$1010, 0)), "")="", 'Page Categories'!$M$21, IFERROR(INDEX('Page Categories'!$E$11:$E$1010, MATCH($D3505, 'Page Categories'!$D$11:$D$1010, 0)), "")))</f>
        <v/>
      </c>
      <c r="C3505" s="4"/>
      <c r="D3505" s="50"/>
      <c r="E3505" s="51"/>
      <c r="F3505" s="51"/>
      <c r="G3505" s="52"/>
      <c r="H3505" s="51"/>
      <c r="I3505" s="53"/>
      <c r="J3505" s="4"/>
      <c r="O3505" s="12" t="str">
        <f t="shared" si="437"/>
        <v/>
      </c>
      <c r="Q3505" s="12" t="str">
        <f t="shared" si="438"/>
        <v/>
      </c>
      <c r="R3505" s="12" t="str">
        <f t="shared" si="439"/>
        <v/>
      </c>
      <c r="S3505" s="12" t="str">
        <f t="shared" si="440"/>
        <v/>
      </c>
      <c r="T3505" s="12" t="str">
        <f t="shared" si="441"/>
        <v/>
      </c>
      <c r="U3505" s="12" t="str">
        <f t="shared" si="442"/>
        <v/>
      </c>
      <c r="V3505" s="12" t="str">
        <f t="shared" si="436"/>
        <v/>
      </c>
      <c r="X3505" s="44" t="str">
        <f>IF($D3505="", "", IF(COUNTIF($D$11:$D3505, $D3505)&gt;1, "", $D3505))</f>
        <v/>
      </c>
      <c r="Z3505" s="12" t="str">
        <f>IF($X3505="", "", IF(COUNTIF('Page Categories'!$D$11:$D$1010, $X3505)&gt;0, "", MAX(Z$10:Z3504)+1))</f>
        <v/>
      </c>
      <c r="AB3505" s="44" t="str">
        <f t="shared" si="443"/>
        <v/>
      </c>
    </row>
    <row r="3506" spans="1:28" x14ac:dyDescent="0.25">
      <c r="A3506" s="4"/>
      <c r="B3506" s="44" t="str">
        <f>IF($D3506="", "", IF(IFERROR(INDEX('Page Categories'!$E$11:$E$1010, MATCH($D3506, 'Page Categories'!$D$11:$D$1010, 0)), "")="", 'Page Categories'!$M$21, IFERROR(INDEX('Page Categories'!$E$11:$E$1010, MATCH($D3506, 'Page Categories'!$D$11:$D$1010, 0)), "")))</f>
        <v/>
      </c>
      <c r="C3506" s="4"/>
      <c r="D3506" s="50"/>
      <c r="E3506" s="51"/>
      <c r="F3506" s="51"/>
      <c r="G3506" s="52"/>
      <c r="H3506" s="51"/>
      <c r="I3506" s="53"/>
      <c r="J3506" s="4"/>
      <c r="O3506" s="12" t="str">
        <f t="shared" si="437"/>
        <v/>
      </c>
      <c r="Q3506" s="12" t="str">
        <f t="shared" si="438"/>
        <v/>
      </c>
      <c r="R3506" s="12" t="str">
        <f t="shared" si="439"/>
        <v/>
      </c>
      <c r="S3506" s="12" t="str">
        <f t="shared" si="440"/>
        <v/>
      </c>
      <c r="T3506" s="12" t="str">
        <f t="shared" si="441"/>
        <v/>
      </c>
      <c r="U3506" s="12" t="str">
        <f t="shared" si="442"/>
        <v/>
      </c>
      <c r="V3506" s="12" t="str">
        <f t="shared" si="436"/>
        <v/>
      </c>
      <c r="X3506" s="44" t="str">
        <f>IF($D3506="", "", IF(COUNTIF($D$11:$D3506, $D3506)&gt;1, "", $D3506))</f>
        <v/>
      </c>
      <c r="Z3506" s="12" t="str">
        <f>IF($X3506="", "", IF(COUNTIF('Page Categories'!$D$11:$D$1010, $X3506)&gt;0, "", MAX(Z$10:Z3505)+1))</f>
        <v/>
      </c>
      <c r="AB3506" s="44" t="str">
        <f t="shared" si="443"/>
        <v/>
      </c>
    </row>
    <row r="3507" spans="1:28" x14ac:dyDescent="0.25">
      <c r="A3507" s="4"/>
      <c r="B3507" s="44" t="str">
        <f>IF($D3507="", "", IF(IFERROR(INDEX('Page Categories'!$E$11:$E$1010, MATCH($D3507, 'Page Categories'!$D$11:$D$1010, 0)), "")="", 'Page Categories'!$M$21, IFERROR(INDEX('Page Categories'!$E$11:$E$1010, MATCH($D3507, 'Page Categories'!$D$11:$D$1010, 0)), "")))</f>
        <v/>
      </c>
      <c r="C3507" s="4"/>
      <c r="D3507" s="50"/>
      <c r="E3507" s="51"/>
      <c r="F3507" s="51"/>
      <c r="G3507" s="52"/>
      <c r="H3507" s="51"/>
      <c r="I3507" s="53"/>
      <c r="J3507" s="4"/>
      <c r="O3507" s="12" t="str">
        <f t="shared" si="437"/>
        <v/>
      </c>
      <c r="Q3507" s="12" t="str">
        <f t="shared" si="438"/>
        <v/>
      </c>
      <c r="R3507" s="12" t="str">
        <f t="shared" si="439"/>
        <v/>
      </c>
      <c r="S3507" s="12" t="str">
        <f t="shared" si="440"/>
        <v/>
      </c>
      <c r="T3507" s="12" t="str">
        <f t="shared" si="441"/>
        <v/>
      </c>
      <c r="U3507" s="12" t="str">
        <f t="shared" si="442"/>
        <v/>
      </c>
      <c r="V3507" s="12" t="str">
        <f t="shared" si="436"/>
        <v/>
      </c>
      <c r="X3507" s="44" t="str">
        <f>IF($D3507="", "", IF(COUNTIF($D$11:$D3507, $D3507)&gt;1, "", $D3507))</f>
        <v/>
      </c>
      <c r="Z3507" s="12" t="str">
        <f>IF($X3507="", "", IF(COUNTIF('Page Categories'!$D$11:$D$1010, $X3507)&gt;0, "", MAX(Z$10:Z3506)+1))</f>
        <v/>
      </c>
      <c r="AB3507" s="44" t="str">
        <f t="shared" si="443"/>
        <v/>
      </c>
    </row>
    <row r="3508" spans="1:28" x14ac:dyDescent="0.25">
      <c r="A3508" s="4"/>
      <c r="B3508" s="44" t="str">
        <f>IF($D3508="", "", IF(IFERROR(INDEX('Page Categories'!$E$11:$E$1010, MATCH($D3508, 'Page Categories'!$D$11:$D$1010, 0)), "")="", 'Page Categories'!$M$21, IFERROR(INDEX('Page Categories'!$E$11:$E$1010, MATCH($D3508, 'Page Categories'!$D$11:$D$1010, 0)), "")))</f>
        <v/>
      </c>
      <c r="C3508" s="4"/>
      <c r="D3508" s="50"/>
      <c r="E3508" s="51"/>
      <c r="F3508" s="51"/>
      <c r="G3508" s="52"/>
      <c r="H3508" s="51"/>
      <c r="I3508" s="53"/>
      <c r="J3508" s="4"/>
      <c r="O3508" s="12" t="str">
        <f t="shared" si="437"/>
        <v/>
      </c>
      <c r="Q3508" s="12" t="str">
        <f t="shared" si="438"/>
        <v/>
      </c>
      <c r="R3508" s="12" t="str">
        <f t="shared" si="439"/>
        <v/>
      </c>
      <c r="S3508" s="12" t="str">
        <f t="shared" si="440"/>
        <v/>
      </c>
      <c r="T3508" s="12" t="str">
        <f t="shared" si="441"/>
        <v/>
      </c>
      <c r="U3508" s="12" t="str">
        <f t="shared" si="442"/>
        <v/>
      </c>
      <c r="V3508" s="12" t="str">
        <f t="shared" si="436"/>
        <v/>
      </c>
      <c r="X3508" s="44" t="str">
        <f>IF($D3508="", "", IF(COUNTIF($D$11:$D3508, $D3508)&gt;1, "", $D3508))</f>
        <v/>
      </c>
      <c r="Z3508" s="12" t="str">
        <f>IF($X3508="", "", IF(COUNTIF('Page Categories'!$D$11:$D$1010, $X3508)&gt;0, "", MAX(Z$10:Z3507)+1))</f>
        <v/>
      </c>
      <c r="AB3508" s="44" t="str">
        <f t="shared" si="443"/>
        <v/>
      </c>
    </row>
    <row r="3509" spans="1:28" x14ac:dyDescent="0.25">
      <c r="A3509" s="4"/>
      <c r="B3509" s="44" t="str">
        <f>IF($D3509="", "", IF(IFERROR(INDEX('Page Categories'!$E$11:$E$1010, MATCH($D3509, 'Page Categories'!$D$11:$D$1010, 0)), "")="", 'Page Categories'!$M$21, IFERROR(INDEX('Page Categories'!$E$11:$E$1010, MATCH($D3509, 'Page Categories'!$D$11:$D$1010, 0)), "")))</f>
        <v/>
      </c>
      <c r="C3509" s="4"/>
      <c r="D3509" s="50"/>
      <c r="E3509" s="51"/>
      <c r="F3509" s="51"/>
      <c r="G3509" s="52"/>
      <c r="H3509" s="51"/>
      <c r="I3509" s="53"/>
      <c r="J3509" s="4"/>
      <c r="O3509" s="12" t="str">
        <f t="shared" si="437"/>
        <v/>
      </c>
      <c r="Q3509" s="12" t="str">
        <f t="shared" si="438"/>
        <v/>
      </c>
      <c r="R3509" s="12" t="str">
        <f t="shared" si="439"/>
        <v/>
      </c>
      <c r="S3509" s="12" t="str">
        <f t="shared" si="440"/>
        <v/>
      </c>
      <c r="T3509" s="12" t="str">
        <f t="shared" si="441"/>
        <v/>
      </c>
      <c r="U3509" s="12" t="str">
        <f t="shared" si="442"/>
        <v/>
      </c>
      <c r="V3509" s="12" t="str">
        <f t="shared" si="436"/>
        <v/>
      </c>
      <c r="X3509" s="44" t="str">
        <f>IF($D3509="", "", IF(COUNTIF($D$11:$D3509, $D3509)&gt;1, "", $D3509))</f>
        <v/>
      </c>
      <c r="Z3509" s="12" t="str">
        <f>IF($X3509="", "", IF(COUNTIF('Page Categories'!$D$11:$D$1010, $X3509)&gt;0, "", MAX(Z$10:Z3508)+1))</f>
        <v/>
      </c>
      <c r="AB3509" s="44" t="str">
        <f t="shared" si="443"/>
        <v/>
      </c>
    </row>
    <row r="3510" spans="1:28" x14ac:dyDescent="0.25">
      <c r="A3510" s="4"/>
      <c r="B3510" s="44" t="str">
        <f>IF($D3510="", "", IF(IFERROR(INDEX('Page Categories'!$E$11:$E$1010, MATCH($D3510, 'Page Categories'!$D$11:$D$1010, 0)), "")="", 'Page Categories'!$M$21, IFERROR(INDEX('Page Categories'!$E$11:$E$1010, MATCH($D3510, 'Page Categories'!$D$11:$D$1010, 0)), "")))</f>
        <v/>
      </c>
      <c r="C3510" s="4"/>
      <c r="D3510" s="50"/>
      <c r="E3510" s="51"/>
      <c r="F3510" s="51"/>
      <c r="G3510" s="52"/>
      <c r="H3510" s="51"/>
      <c r="I3510" s="53"/>
      <c r="J3510" s="4"/>
      <c r="O3510" s="12" t="str">
        <f t="shared" si="437"/>
        <v/>
      </c>
      <c r="Q3510" s="12" t="str">
        <f t="shared" si="438"/>
        <v/>
      </c>
      <c r="R3510" s="12" t="str">
        <f t="shared" si="439"/>
        <v/>
      </c>
      <c r="S3510" s="12" t="str">
        <f t="shared" si="440"/>
        <v/>
      </c>
      <c r="T3510" s="12" t="str">
        <f t="shared" si="441"/>
        <v/>
      </c>
      <c r="U3510" s="12" t="str">
        <f t="shared" si="442"/>
        <v/>
      </c>
      <c r="V3510" s="12" t="str">
        <f t="shared" si="436"/>
        <v/>
      </c>
      <c r="X3510" s="44" t="str">
        <f>IF($D3510="", "", IF(COUNTIF($D$11:$D3510, $D3510)&gt;1, "", $D3510))</f>
        <v/>
      </c>
      <c r="Z3510" s="12" t="str">
        <f>IF($X3510="", "", IF(COUNTIF('Page Categories'!$D$11:$D$1010, $X3510)&gt;0, "", MAX(Z$10:Z3509)+1))</f>
        <v/>
      </c>
      <c r="AB3510" s="44" t="str">
        <f t="shared" si="443"/>
        <v/>
      </c>
    </row>
    <row r="3511" spans="1:28" x14ac:dyDescent="0.25">
      <c r="A3511" s="4"/>
      <c r="B3511" s="44" t="str">
        <f>IF($D3511="", "", IF(IFERROR(INDEX('Page Categories'!$E$11:$E$1010, MATCH($D3511, 'Page Categories'!$D$11:$D$1010, 0)), "")="", 'Page Categories'!$M$21, IFERROR(INDEX('Page Categories'!$E$11:$E$1010, MATCH($D3511, 'Page Categories'!$D$11:$D$1010, 0)), "")))</f>
        <v/>
      </c>
      <c r="C3511" s="4"/>
      <c r="D3511" s="50"/>
      <c r="E3511" s="51"/>
      <c r="F3511" s="51"/>
      <c r="G3511" s="52"/>
      <c r="H3511" s="51"/>
      <c r="I3511" s="53"/>
      <c r="J3511" s="4"/>
      <c r="O3511" s="12" t="str">
        <f t="shared" si="437"/>
        <v/>
      </c>
      <c r="Q3511" s="12" t="str">
        <f t="shared" si="438"/>
        <v/>
      </c>
      <c r="R3511" s="12" t="str">
        <f t="shared" si="439"/>
        <v/>
      </c>
      <c r="S3511" s="12" t="str">
        <f t="shared" si="440"/>
        <v/>
      </c>
      <c r="T3511" s="12" t="str">
        <f t="shared" si="441"/>
        <v/>
      </c>
      <c r="U3511" s="12" t="str">
        <f t="shared" si="442"/>
        <v/>
      </c>
      <c r="V3511" s="12" t="str">
        <f t="shared" si="436"/>
        <v/>
      </c>
      <c r="X3511" s="44" t="str">
        <f>IF($D3511="", "", IF(COUNTIF($D$11:$D3511, $D3511)&gt;1, "", $D3511))</f>
        <v/>
      </c>
      <c r="Z3511" s="12" t="str">
        <f>IF($X3511="", "", IF(COUNTIF('Page Categories'!$D$11:$D$1010, $X3511)&gt;0, "", MAX(Z$10:Z3510)+1))</f>
        <v/>
      </c>
      <c r="AB3511" s="44" t="str">
        <f t="shared" si="443"/>
        <v/>
      </c>
    </row>
    <row r="3512" spans="1:28" x14ac:dyDescent="0.25">
      <c r="A3512" s="4"/>
      <c r="B3512" s="44" t="str">
        <f>IF($D3512="", "", IF(IFERROR(INDEX('Page Categories'!$E$11:$E$1010, MATCH($D3512, 'Page Categories'!$D$11:$D$1010, 0)), "")="", 'Page Categories'!$M$21, IFERROR(INDEX('Page Categories'!$E$11:$E$1010, MATCH($D3512, 'Page Categories'!$D$11:$D$1010, 0)), "")))</f>
        <v/>
      </c>
      <c r="C3512" s="4"/>
      <c r="D3512" s="50"/>
      <c r="E3512" s="51"/>
      <c r="F3512" s="51"/>
      <c r="G3512" s="52"/>
      <c r="H3512" s="51"/>
      <c r="I3512" s="53"/>
      <c r="J3512" s="4"/>
      <c r="O3512" s="12" t="str">
        <f t="shared" si="437"/>
        <v/>
      </c>
      <c r="Q3512" s="12" t="str">
        <f t="shared" si="438"/>
        <v/>
      </c>
      <c r="R3512" s="12" t="str">
        <f t="shared" si="439"/>
        <v/>
      </c>
      <c r="S3512" s="12" t="str">
        <f t="shared" si="440"/>
        <v/>
      </c>
      <c r="T3512" s="12" t="str">
        <f t="shared" si="441"/>
        <v/>
      </c>
      <c r="U3512" s="12" t="str">
        <f t="shared" si="442"/>
        <v/>
      </c>
      <c r="V3512" s="12" t="str">
        <f t="shared" si="436"/>
        <v/>
      </c>
      <c r="X3512" s="44" t="str">
        <f>IF($D3512="", "", IF(COUNTIF($D$11:$D3512, $D3512)&gt;1, "", $D3512))</f>
        <v/>
      </c>
      <c r="Z3512" s="12" t="str">
        <f>IF($X3512="", "", IF(COUNTIF('Page Categories'!$D$11:$D$1010, $X3512)&gt;0, "", MAX(Z$10:Z3511)+1))</f>
        <v/>
      </c>
      <c r="AB3512" s="44" t="str">
        <f t="shared" si="443"/>
        <v/>
      </c>
    </row>
    <row r="3513" spans="1:28" x14ac:dyDescent="0.25">
      <c r="A3513" s="4"/>
      <c r="B3513" s="44" t="str">
        <f>IF($D3513="", "", IF(IFERROR(INDEX('Page Categories'!$E$11:$E$1010, MATCH($D3513, 'Page Categories'!$D$11:$D$1010, 0)), "")="", 'Page Categories'!$M$21, IFERROR(INDEX('Page Categories'!$E$11:$E$1010, MATCH($D3513, 'Page Categories'!$D$11:$D$1010, 0)), "")))</f>
        <v/>
      </c>
      <c r="C3513" s="4"/>
      <c r="D3513" s="50"/>
      <c r="E3513" s="51"/>
      <c r="F3513" s="51"/>
      <c r="G3513" s="52"/>
      <c r="H3513" s="51"/>
      <c r="I3513" s="53"/>
      <c r="J3513" s="4"/>
      <c r="O3513" s="12" t="str">
        <f t="shared" si="437"/>
        <v/>
      </c>
      <c r="Q3513" s="12" t="str">
        <f t="shared" si="438"/>
        <v/>
      </c>
      <c r="R3513" s="12" t="str">
        <f t="shared" si="439"/>
        <v/>
      </c>
      <c r="S3513" s="12" t="str">
        <f t="shared" si="440"/>
        <v/>
      </c>
      <c r="T3513" s="12" t="str">
        <f t="shared" si="441"/>
        <v/>
      </c>
      <c r="U3513" s="12" t="str">
        <f t="shared" si="442"/>
        <v/>
      </c>
      <c r="V3513" s="12" t="str">
        <f t="shared" si="436"/>
        <v/>
      </c>
      <c r="X3513" s="44" t="str">
        <f>IF($D3513="", "", IF(COUNTIF($D$11:$D3513, $D3513)&gt;1, "", $D3513))</f>
        <v/>
      </c>
      <c r="Z3513" s="12" t="str">
        <f>IF($X3513="", "", IF(COUNTIF('Page Categories'!$D$11:$D$1010, $X3513)&gt;0, "", MAX(Z$10:Z3512)+1))</f>
        <v/>
      </c>
      <c r="AB3513" s="44" t="str">
        <f t="shared" si="443"/>
        <v/>
      </c>
    </row>
    <row r="3514" spans="1:28" x14ac:dyDescent="0.25">
      <c r="A3514" s="4"/>
      <c r="B3514" s="44" t="str">
        <f>IF($D3514="", "", IF(IFERROR(INDEX('Page Categories'!$E$11:$E$1010, MATCH($D3514, 'Page Categories'!$D$11:$D$1010, 0)), "")="", 'Page Categories'!$M$21, IFERROR(INDEX('Page Categories'!$E$11:$E$1010, MATCH($D3514, 'Page Categories'!$D$11:$D$1010, 0)), "")))</f>
        <v/>
      </c>
      <c r="C3514" s="4"/>
      <c r="D3514" s="50"/>
      <c r="E3514" s="51"/>
      <c r="F3514" s="51"/>
      <c r="G3514" s="52"/>
      <c r="H3514" s="51"/>
      <c r="I3514" s="53"/>
      <c r="J3514" s="4"/>
      <c r="O3514" s="12" t="str">
        <f t="shared" si="437"/>
        <v/>
      </c>
      <c r="Q3514" s="12" t="str">
        <f t="shared" si="438"/>
        <v/>
      </c>
      <c r="R3514" s="12" t="str">
        <f t="shared" si="439"/>
        <v/>
      </c>
      <c r="S3514" s="12" t="str">
        <f t="shared" si="440"/>
        <v/>
      </c>
      <c r="T3514" s="12" t="str">
        <f t="shared" si="441"/>
        <v/>
      </c>
      <c r="U3514" s="12" t="str">
        <f t="shared" si="442"/>
        <v/>
      </c>
      <c r="V3514" s="12" t="str">
        <f t="shared" si="436"/>
        <v/>
      </c>
      <c r="X3514" s="44" t="str">
        <f>IF($D3514="", "", IF(COUNTIF($D$11:$D3514, $D3514)&gt;1, "", $D3514))</f>
        <v/>
      </c>
      <c r="Z3514" s="12" t="str">
        <f>IF($X3514="", "", IF(COUNTIF('Page Categories'!$D$11:$D$1010, $X3514)&gt;0, "", MAX(Z$10:Z3513)+1))</f>
        <v/>
      </c>
      <c r="AB3514" s="44" t="str">
        <f t="shared" si="443"/>
        <v/>
      </c>
    </row>
    <row r="3515" spans="1:28" x14ac:dyDescent="0.25">
      <c r="A3515" s="4"/>
      <c r="B3515" s="44" t="str">
        <f>IF($D3515="", "", IF(IFERROR(INDEX('Page Categories'!$E$11:$E$1010, MATCH($D3515, 'Page Categories'!$D$11:$D$1010, 0)), "")="", 'Page Categories'!$M$21, IFERROR(INDEX('Page Categories'!$E$11:$E$1010, MATCH($D3515, 'Page Categories'!$D$11:$D$1010, 0)), "")))</f>
        <v/>
      </c>
      <c r="C3515" s="4"/>
      <c r="D3515" s="50"/>
      <c r="E3515" s="51"/>
      <c r="F3515" s="51"/>
      <c r="G3515" s="52"/>
      <c r="H3515" s="51"/>
      <c r="I3515" s="53"/>
      <c r="J3515" s="4"/>
      <c r="O3515" s="12" t="str">
        <f t="shared" si="437"/>
        <v/>
      </c>
      <c r="Q3515" s="12" t="str">
        <f t="shared" si="438"/>
        <v/>
      </c>
      <c r="R3515" s="12" t="str">
        <f t="shared" si="439"/>
        <v/>
      </c>
      <c r="S3515" s="12" t="str">
        <f t="shared" si="440"/>
        <v/>
      </c>
      <c r="T3515" s="12" t="str">
        <f t="shared" si="441"/>
        <v/>
      </c>
      <c r="U3515" s="12" t="str">
        <f t="shared" si="442"/>
        <v/>
      </c>
      <c r="V3515" s="12" t="str">
        <f t="shared" si="436"/>
        <v/>
      </c>
      <c r="X3515" s="44" t="str">
        <f>IF($D3515="", "", IF(COUNTIF($D$11:$D3515, $D3515)&gt;1, "", $D3515))</f>
        <v/>
      </c>
      <c r="Z3515" s="12" t="str">
        <f>IF($X3515="", "", IF(COUNTIF('Page Categories'!$D$11:$D$1010, $X3515)&gt;0, "", MAX(Z$10:Z3514)+1))</f>
        <v/>
      </c>
      <c r="AB3515" s="44" t="str">
        <f t="shared" si="443"/>
        <v/>
      </c>
    </row>
    <row r="3516" spans="1:28" x14ac:dyDescent="0.25">
      <c r="A3516" s="4"/>
      <c r="B3516" s="44" t="str">
        <f>IF($D3516="", "", IF(IFERROR(INDEX('Page Categories'!$E$11:$E$1010, MATCH($D3516, 'Page Categories'!$D$11:$D$1010, 0)), "")="", 'Page Categories'!$M$21, IFERROR(INDEX('Page Categories'!$E$11:$E$1010, MATCH($D3516, 'Page Categories'!$D$11:$D$1010, 0)), "")))</f>
        <v/>
      </c>
      <c r="C3516" s="4"/>
      <c r="D3516" s="50"/>
      <c r="E3516" s="51"/>
      <c r="F3516" s="51"/>
      <c r="G3516" s="52"/>
      <c r="H3516" s="51"/>
      <c r="I3516" s="53"/>
      <c r="J3516" s="4"/>
      <c r="O3516" s="12" t="str">
        <f t="shared" si="437"/>
        <v/>
      </c>
      <c r="Q3516" s="12" t="str">
        <f t="shared" si="438"/>
        <v/>
      </c>
      <c r="R3516" s="12" t="str">
        <f t="shared" si="439"/>
        <v/>
      </c>
      <c r="S3516" s="12" t="str">
        <f t="shared" si="440"/>
        <v/>
      </c>
      <c r="T3516" s="12" t="str">
        <f t="shared" si="441"/>
        <v/>
      </c>
      <c r="U3516" s="12" t="str">
        <f t="shared" si="442"/>
        <v/>
      </c>
      <c r="V3516" s="12" t="str">
        <f t="shared" si="436"/>
        <v/>
      </c>
      <c r="X3516" s="44" t="str">
        <f>IF($D3516="", "", IF(COUNTIF($D$11:$D3516, $D3516)&gt;1, "", $D3516))</f>
        <v/>
      </c>
      <c r="Z3516" s="12" t="str">
        <f>IF($X3516="", "", IF(COUNTIF('Page Categories'!$D$11:$D$1010, $X3516)&gt;0, "", MAX(Z$10:Z3515)+1))</f>
        <v/>
      </c>
      <c r="AB3516" s="44" t="str">
        <f t="shared" si="443"/>
        <v/>
      </c>
    </row>
    <row r="3517" spans="1:28" x14ac:dyDescent="0.25">
      <c r="A3517" s="4"/>
      <c r="B3517" s="44" t="str">
        <f>IF($D3517="", "", IF(IFERROR(INDEX('Page Categories'!$E$11:$E$1010, MATCH($D3517, 'Page Categories'!$D$11:$D$1010, 0)), "")="", 'Page Categories'!$M$21, IFERROR(INDEX('Page Categories'!$E$11:$E$1010, MATCH($D3517, 'Page Categories'!$D$11:$D$1010, 0)), "")))</f>
        <v/>
      </c>
      <c r="C3517" s="4"/>
      <c r="D3517" s="50"/>
      <c r="E3517" s="51"/>
      <c r="F3517" s="51"/>
      <c r="G3517" s="52"/>
      <c r="H3517" s="51"/>
      <c r="I3517" s="53"/>
      <c r="J3517" s="4"/>
      <c r="O3517" s="12" t="str">
        <f t="shared" si="437"/>
        <v/>
      </c>
      <c r="Q3517" s="12" t="str">
        <f t="shared" si="438"/>
        <v/>
      </c>
      <c r="R3517" s="12" t="str">
        <f t="shared" si="439"/>
        <v/>
      </c>
      <c r="S3517" s="12" t="str">
        <f t="shared" si="440"/>
        <v/>
      </c>
      <c r="T3517" s="12" t="str">
        <f t="shared" si="441"/>
        <v/>
      </c>
      <c r="U3517" s="12" t="str">
        <f t="shared" si="442"/>
        <v/>
      </c>
      <c r="V3517" s="12" t="str">
        <f t="shared" si="436"/>
        <v/>
      </c>
      <c r="X3517" s="44" t="str">
        <f>IF($D3517="", "", IF(COUNTIF($D$11:$D3517, $D3517)&gt;1, "", $D3517))</f>
        <v/>
      </c>
      <c r="Z3517" s="12" t="str">
        <f>IF($X3517="", "", IF(COUNTIF('Page Categories'!$D$11:$D$1010, $X3517)&gt;0, "", MAX(Z$10:Z3516)+1))</f>
        <v/>
      </c>
      <c r="AB3517" s="44" t="str">
        <f t="shared" si="443"/>
        <v/>
      </c>
    </row>
    <row r="3518" spans="1:28" x14ac:dyDescent="0.25">
      <c r="A3518" s="4"/>
      <c r="B3518" s="44" t="str">
        <f>IF($D3518="", "", IF(IFERROR(INDEX('Page Categories'!$E$11:$E$1010, MATCH($D3518, 'Page Categories'!$D$11:$D$1010, 0)), "")="", 'Page Categories'!$M$21, IFERROR(INDEX('Page Categories'!$E$11:$E$1010, MATCH($D3518, 'Page Categories'!$D$11:$D$1010, 0)), "")))</f>
        <v/>
      </c>
      <c r="C3518" s="4"/>
      <c r="D3518" s="50"/>
      <c r="E3518" s="51"/>
      <c r="F3518" s="51"/>
      <c r="G3518" s="52"/>
      <c r="H3518" s="51"/>
      <c r="I3518" s="53"/>
      <c r="J3518" s="4"/>
      <c r="O3518" s="12" t="str">
        <f t="shared" si="437"/>
        <v/>
      </c>
      <c r="Q3518" s="12" t="str">
        <f t="shared" si="438"/>
        <v/>
      </c>
      <c r="R3518" s="12" t="str">
        <f t="shared" si="439"/>
        <v/>
      </c>
      <c r="S3518" s="12" t="str">
        <f t="shared" si="440"/>
        <v/>
      </c>
      <c r="T3518" s="12" t="str">
        <f t="shared" si="441"/>
        <v/>
      </c>
      <c r="U3518" s="12" t="str">
        <f t="shared" si="442"/>
        <v/>
      </c>
      <c r="V3518" s="12" t="str">
        <f t="shared" si="436"/>
        <v/>
      </c>
      <c r="X3518" s="44" t="str">
        <f>IF($D3518="", "", IF(COUNTIF($D$11:$D3518, $D3518)&gt;1, "", $D3518))</f>
        <v/>
      </c>
      <c r="Z3518" s="12" t="str">
        <f>IF($X3518="", "", IF(COUNTIF('Page Categories'!$D$11:$D$1010, $X3518)&gt;0, "", MAX(Z$10:Z3517)+1))</f>
        <v/>
      </c>
      <c r="AB3518" s="44" t="str">
        <f t="shared" si="443"/>
        <v/>
      </c>
    </row>
    <row r="3519" spans="1:28" x14ac:dyDescent="0.25">
      <c r="A3519" s="4"/>
      <c r="B3519" s="44" t="str">
        <f>IF($D3519="", "", IF(IFERROR(INDEX('Page Categories'!$E$11:$E$1010, MATCH($D3519, 'Page Categories'!$D$11:$D$1010, 0)), "")="", 'Page Categories'!$M$21, IFERROR(INDEX('Page Categories'!$E$11:$E$1010, MATCH($D3519, 'Page Categories'!$D$11:$D$1010, 0)), "")))</f>
        <v/>
      </c>
      <c r="C3519" s="4"/>
      <c r="D3519" s="50"/>
      <c r="E3519" s="51"/>
      <c r="F3519" s="51"/>
      <c r="G3519" s="52"/>
      <c r="H3519" s="51"/>
      <c r="I3519" s="53"/>
      <c r="J3519" s="4"/>
      <c r="O3519" s="12" t="str">
        <f t="shared" si="437"/>
        <v/>
      </c>
      <c r="Q3519" s="12" t="str">
        <f t="shared" si="438"/>
        <v/>
      </c>
      <c r="R3519" s="12" t="str">
        <f t="shared" si="439"/>
        <v/>
      </c>
      <c r="S3519" s="12" t="str">
        <f t="shared" si="440"/>
        <v/>
      </c>
      <c r="T3519" s="12" t="str">
        <f t="shared" si="441"/>
        <v/>
      </c>
      <c r="U3519" s="12" t="str">
        <f t="shared" si="442"/>
        <v/>
      </c>
      <c r="V3519" s="12" t="str">
        <f t="shared" si="436"/>
        <v/>
      </c>
      <c r="X3519" s="44" t="str">
        <f>IF($D3519="", "", IF(COUNTIF($D$11:$D3519, $D3519)&gt;1, "", $D3519))</f>
        <v/>
      </c>
      <c r="Z3519" s="12" t="str">
        <f>IF($X3519="", "", IF(COUNTIF('Page Categories'!$D$11:$D$1010, $X3519)&gt;0, "", MAX(Z$10:Z3518)+1))</f>
        <v/>
      </c>
      <c r="AB3519" s="44" t="str">
        <f t="shared" si="443"/>
        <v/>
      </c>
    </row>
    <row r="3520" spans="1:28" x14ac:dyDescent="0.25">
      <c r="A3520" s="4"/>
      <c r="B3520" s="44" t="str">
        <f>IF($D3520="", "", IF(IFERROR(INDEX('Page Categories'!$E$11:$E$1010, MATCH($D3520, 'Page Categories'!$D$11:$D$1010, 0)), "")="", 'Page Categories'!$M$21, IFERROR(INDEX('Page Categories'!$E$11:$E$1010, MATCH($D3520, 'Page Categories'!$D$11:$D$1010, 0)), "")))</f>
        <v/>
      </c>
      <c r="C3520" s="4"/>
      <c r="D3520" s="50"/>
      <c r="E3520" s="51"/>
      <c r="F3520" s="51"/>
      <c r="G3520" s="52"/>
      <c r="H3520" s="51"/>
      <c r="I3520" s="53"/>
      <c r="J3520" s="4"/>
      <c r="O3520" s="12" t="str">
        <f t="shared" si="437"/>
        <v/>
      </c>
      <c r="Q3520" s="12" t="str">
        <f t="shared" si="438"/>
        <v/>
      </c>
      <c r="R3520" s="12" t="str">
        <f t="shared" si="439"/>
        <v/>
      </c>
      <c r="S3520" s="12" t="str">
        <f t="shared" si="440"/>
        <v/>
      </c>
      <c r="T3520" s="12" t="str">
        <f t="shared" si="441"/>
        <v/>
      </c>
      <c r="U3520" s="12" t="str">
        <f t="shared" si="442"/>
        <v/>
      </c>
      <c r="V3520" s="12" t="str">
        <f t="shared" si="436"/>
        <v/>
      </c>
      <c r="X3520" s="44" t="str">
        <f>IF($D3520="", "", IF(COUNTIF($D$11:$D3520, $D3520)&gt;1, "", $D3520))</f>
        <v/>
      </c>
      <c r="Z3520" s="12" t="str">
        <f>IF($X3520="", "", IF(COUNTIF('Page Categories'!$D$11:$D$1010, $X3520)&gt;0, "", MAX(Z$10:Z3519)+1))</f>
        <v/>
      </c>
      <c r="AB3520" s="44" t="str">
        <f t="shared" si="443"/>
        <v/>
      </c>
    </row>
    <row r="3521" spans="1:28" x14ac:dyDescent="0.25">
      <c r="A3521" s="4"/>
      <c r="B3521" s="44" t="str">
        <f>IF($D3521="", "", IF(IFERROR(INDEX('Page Categories'!$E$11:$E$1010, MATCH($D3521, 'Page Categories'!$D$11:$D$1010, 0)), "")="", 'Page Categories'!$M$21, IFERROR(INDEX('Page Categories'!$E$11:$E$1010, MATCH($D3521, 'Page Categories'!$D$11:$D$1010, 0)), "")))</f>
        <v/>
      </c>
      <c r="C3521" s="4"/>
      <c r="D3521" s="50"/>
      <c r="E3521" s="51"/>
      <c r="F3521" s="51"/>
      <c r="G3521" s="52"/>
      <c r="H3521" s="51"/>
      <c r="I3521" s="53"/>
      <c r="J3521" s="4"/>
      <c r="O3521" s="12" t="str">
        <f t="shared" si="437"/>
        <v/>
      </c>
      <c r="Q3521" s="12" t="str">
        <f t="shared" si="438"/>
        <v/>
      </c>
      <c r="R3521" s="12" t="str">
        <f t="shared" si="439"/>
        <v/>
      </c>
      <c r="S3521" s="12" t="str">
        <f t="shared" si="440"/>
        <v/>
      </c>
      <c r="T3521" s="12" t="str">
        <f t="shared" si="441"/>
        <v/>
      </c>
      <c r="U3521" s="12" t="str">
        <f t="shared" si="442"/>
        <v/>
      </c>
      <c r="V3521" s="12" t="str">
        <f t="shared" si="436"/>
        <v/>
      </c>
      <c r="X3521" s="44" t="str">
        <f>IF($D3521="", "", IF(COUNTIF($D$11:$D3521, $D3521)&gt;1, "", $D3521))</f>
        <v/>
      </c>
      <c r="Z3521" s="12" t="str">
        <f>IF($X3521="", "", IF(COUNTIF('Page Categories'!$D$11:$D$1010, $X3521)&gt;0, "", MAX(Z$10:Z3520)+1))</f>
        <v/>
      </c>
      <c r="AB3521" s="44" t="str">
        <f t="shared" si="443"/>
        <v/>
      </c>
    </row>
    <row r="3522" spans="1:28" x14ac:dyDescent="0.25">
      <c r="A3522" s="4"/>
      <c r="B3522" s="44" t="str">
        <f>IF($D3522="", "", IF(IFERROR(INDEX('Page Categories'!$E$11:$E$1010, MATCH($D3522, 'Page Categories'!$D$11:$D$1010, 0)), "")="", 'Page Categories'!$M$21, IFERROR(INDEX('Page Categories'!$E$11:$E$1010, MATCH($D3522, 'Page Categories'!$D$11:$D$1010, 0)), "")))</f>
        <v/>
      </c>
      <c r="C3522" s="4"/>
      <c r="D3522" s="50"/>
      <c r="E3522" s="51"/>
      <c r="F3522" s="51"/>
      <c r="G3522" s="52"/>
      <c r="H3522" s="51"/>
      <c r="I3522" s="53"/>
      <c r="J3522" s="4"/>
      <c r="O3522" s="12" t="str">
        <f t="shared" si="437"/>
        <v/>
      </c>
      <c r="Q3522" s="12" t="str">
        <f t="shared" si="438"/>
        <v/>
      </c>
      <c r="R3522" s="12" t="str">
        <f t="shared" si="439"/>
        <v/>
      </c>
      <c r="S3522" s="12" t="str">
        <f t="shared" si="440"/>
        <v/>
      </c>
      <c r="T3522" s="12" t="str">
        <f t="shared" si="441"/>
        <v/>
      </c>
      <c r="U3522" s="12" t="str">
        <f t="shared" si="442"/>
        <v/>
      </c>
      <c r="V3522" s="12" t="str">
        <f t="shared" si="436"/>
        <v/>
      </c>
      <c r="X3522" s="44" t="str">
        <f>IF($D3522="", "", IF(COUNTIF($D$11:$D3522, $D3522)&gt;1, "", $D3522))</f>
        <v/>
      </c>
      <c r="Z3522" s="12" t="str">
        <f>IF($X3522="", "", IF(COUNTIF('Page Categories'!$D$11:$D$1010, $X3522)&gt;0, "", MAX(Z$10:Z3521)+1))</f>
        <v/>
      </c>
      <c r="AB3522" s="44" t="str">
        <f t="shared" si="443"/>
        <v/>
      </c>
    </row>
    <row r="3523" spans="1:28" x14ac:dyDescent="0.25">
      <c r="A3523" s="4"/>
      <c r="B3523" s="44" t="str">
        <f>IF($D3523="", "", IF(IFERROR(INDEX('Page Categories'!$E$11:$E$1010, MATCH($D3523, 'Page Categories'!$D$11:$D$1010, 0)), "")="", 'Page Categories'!$M$21, IFERROR(INDEX('Page Categories'!$E$11:$E$1010, MATCH($D3523, 'Page Categories'!$D$11:$D$1010, 0)), "")))</f>
        <v/>
      </c>
      <c r="C3523" s="4"/>
      <c r="D3523" s="50"/>
      <c r="E3523" s="51"/>
      <c r="F3523" s="51"/>
      <c r="G3523" s="52"/>
      <c r="H3523" s="51"/>
      <c r="I3523" s="53"/>
      <c r="J3523" s="4"/>
      <c r="O3523" s="12" t="str">
        <f t="shared" si="437"/>
        <v/>
      </c>
      <c r="Q3523" s="12" t="str">
        <f t="shared" si="438"/>
        <v/>
      </c>
      <c r="R3523" s="12" t="str">
        <f t="shared" si="439"/>
        <v/>
      </c>
      <c r="S3523" s="12" t="str">
        <f t="shared" si="440"/>
        <v/>
      </c>
      <c r="T3523" s="12" t="str">
        <f t="shared" si="441"/>
        <v/>
      </c>
      <c r="U3523" s="12" t="str">
        <f t="shared" si="442"/>
        <v/>
      </c>
      <c r="V3523" s="12" t="str">
        <f t="shared" si="436"/>
        <v/>
      </c>
      <c r="X3523" s="44" t="str">
        <f>IF($D3523="", "", IF(COUNTIF($D$11:$D3523, $D3523)&gt;1, "", $D3523))</f>
        <v/>
      </c>
      <c r="Z3523" s="12" t="str">
        <f>IF($X3523="", "", IF(COUNTIF('Page Categories'!$D$11:$D$1010, $X3523)&gt;0, "", MAX(Z$10:Z3522)+1))</f>
        <v/>
      </c>
      <c r="AB3523" s="44" t="str">
        <f t="shared" si="443"/>
        <v/>
      </c>
    </row>
    <row r="3524" spans="1:28" x14ac:dyDescent="0.25">
      <c r="A3524" s="4"/>
      <c r="B3524" s="44" t="str">
        <f>IF($D3524="", "", IF(IFERROR(INDEX('Page Categories'!$E$11:$E$1010, MATCH($D3524, 'Page Categories'!$D$11:$D$1010, 0)), "")="", 'Page Categories'!$M$21, IFERROR(INDEX('Page Categories'!$E$11:$E$1010, MATCH($D3524, 'Page Categories'!$D$11:$D$1010, 0)), "")))</f>
        <v/>
      </c>
      <c r="C3524" s="4"/>
      <c r="D3524" s="50"/>
      <c r="E3524" s="51"/>
      <c r="F3524" s="51"/>
      <c r="G3524" s="52"/>
      <c r="H3524" s="51"/>
      <c r="I3524" s="53"/>
      <c r="J3524" s="4"/>
      <c r="O3524" s="12" t="str">
        <f t="shared" si="437"/>
        <v/>
      </c>
      <c r="Q3524" s="12" t="str">
        <f t="shared" si="438"/>
        <v/>
      </c>
      <c r="R3524" s="12" t="str">
        <f t="shared" si="439"/>
        <v/>
      </c>
      <c r="S3524" s="12" t="str">
        <f t="shared" si="440"/>
        <v/>
      </c>
      <c r="T3524" s="12" t="str">
        <f t="shared" si="441"/>
        <v/>
      </c>
      <c r="U3524" s="12" t="str">
        <f t="shared" si="442"/>
        <v/>
      </c>
      <c r="V3524" s="12" t="str">
        <f t="shared" si="436"/>
        <v/>
      </c>
      <c r="X3524" s="44" t="str">
        <f>IF($D3524="", "", IF(COUNTIF($D$11:$D3524, $D3524)&gt;1, "", $D3524))</f>
        <v/>
      </c>
      <c r="Z3524" s="12" t="str">
        <f>IF($X3524="", "", IF(COUNTIF('Page Categories'!$D$11:$D$1010, $X3524)&gt;0, "", MAX(Z$10:Z3523)+1))</f>
        <v/>
      </c>
      <c r="AB3524" s="44" t="str">
        <f t="shared" si="443"/>
        <v/>
      </c>
    </row>
    <row r="3525" spans="1:28" x14ac:dyDescent="0.25">
      <c r="A3525" s="4"/>
      <c r="B3525" s="44" t="str">
        <f>IF($D3525="", "", IF(IFERROR(INDEX('Page Categories'!$E$11:$E$1010, MATCH($D3525, 'Page Categories'!$D$11:$D$1010, 0)), "")="", 'Page Categories'!$M$21, IFERROR(INDEX('Page Categories'!$E$11:$E$1010, MATCH($D3525, 'Page Categories'!$D$11:$D$1010, 0)), "")))</f>
        <v/>
      </c>
      <c r="C3525" s="4"/>
      <c r="D3525" s="50"/>
      <c r="E3525" s="51"/>
      <c r="F3525" s="51"/>
      <c r="G3525" s="52"/>
      <c r="H3525" s="51"/>
      <c r="I3525" s="53"/>
      <c r="J3525" s="4"/>
      <c r="O3525" s="12" t="str">
        <f t="shared" si="437"/>
        <v/>
      </c>
      <c r="Q3525" s="12" t="str">
        <f t="shared" si="438"/>
        <v/>
      </c>
      <c r="R3525" s="12" t="str">
        <f t="shared" si="439"/>
        <v/>
      </c>
      <c r="S3525" s="12" t="str">
        <f t="shared" si="440"/>
        <v/>
      </c>
      <c r="T3525" s="12" t="str">
        <f t="shared" si="441"/>
        <v/>
      </c>
      <c r="U3525" s="12" t="str">
        <f t="shared" si="442"/>
        <v/>
      </c>
      <c r="V3525" s="12" t="str">
        <f t="shared" si="436"/>
        <v/>
      </c>
      <c r="X3525" s="44" t="str">
        <f>IF($D3525="", "", IF(COUNTIF($D$11:$D3525, $D3525)&gt;1, "", $D3525))</f>
        <v/>
      </c>
      <c r="Z3525" s="12" t="str">
        <f>IF($X3525="", "", IF(COUNTIF('Page Categories'!$D$11:$D$1010, $X3525)&gt;0, "", MAX(Z$10:Z3524)+1))</f>
        <v/>
      </c>
      <c r="AB3525" s="44" t="str">
        <f t="shared" si="443"/>
        <v/>
      </c>
    </row>
    <row r="3526" spans="1:28" x14ac:dyDescent="0.25">
      <c r="A3526" s="4"/>
      <c r="B3526" s="44" t="str">
        <f>IF($D3526="", "", IF(IFERROR(INDEX('Page Categories'!$E$11:$E$1010, MATCH($D3526, 'Page Categories'!$D$11:$D$1010, 0)), "")="", 'Page Categories'!$M$21, IFERROR(INDEX('Page Categories'!$E$11:$E$1010, MATCH($D3526, 'Page Categories'!$D$11:$D$1010, 0)), "")))</f>
        <v/>
      </c>
      <c r="C3526" s="4"/>
      <c r="D3526" s="50"/>
      <c r="E3526" s="51"/>
      <c r="F3526" s="51"/>
      <c r="G3526" s="52"/>
      <c r="H3526" s="51"/>
      <c r="I3526" s="53"/>
      <c r="J3526" s="4"/>
      <c r="O3526" s="12" t="str">
        <f t="shared" si="437"/>
        <v/>
      </c>
      <c r="Q3526" s="12" t="str">
        <f t="shared" si="438"/>
        <v/>
      </c>
      <c r="R3526" s="12" t="str">
        <f t="shared" si="439"/>
        <v/>
      </c>
      <c r="S3526" s="12" t="str">
        <f t="shared" si="440"/>
        <v/>
      </c>
      <c r="T3526" s="12" t="str">
        <f t="shared" si="441"/>
        <v/>
      </c>
      <c r="U3526" s="12" t="str">
        <f t="shared" si="442"/>
        <v/>
      </c>
      <c r="V3526" s="12" t="str">
        <f t="shared" si="436"/>
        <v/>
      </c>
      <c r="X3526" s="44" t="str">
        <f>IF($D3526="", "", IF(COUNTIF($D$11:$D3526, $D3526)&gt;1, "", $D3526))</f>
        <v/>
      </c>
      <c r="Z3526" s="12" t="str">
        <f>IF($X3526="", "", IF(COUNTIF('Page Categories'!$D$11:$D$1010, $X3526)&gt;0, "", MAX(Z$10:Z3525)+1))</f>
        <v/>
      </c>
      <c r="AB3526" s="44" t="str">
        <f t="shared" si="443"/>
        <v/>
      </c>
    </row>
    <row r="3527" spans="1:28" x14ac:dyDescent="0.25">
      <c r="A3527" s="4"/>
      <c r="B3527" s="44" t="str">
        <f>IF($D3527="", "", IF(IFERROR(INDEX('Page Categories'!$E$11:$E$1010, MATCH($D3527, 'Page Categories'!$D$11:$D$1010, 0)), "")="", 'Page Categories'!$M$21, IFERROR(INDEX('Page Categories'!$E$11:$E$1010, MATCH($D3527, 'Page Categories'!$D$11:$D$1010, 0)), "")))</f>
        <v/>
      </c>
      <c r="C3527" s="4"/>
      <c r="D3527" s="50"/>
      <c r="E3527" s="51"/>
      <c r="F3527" s="51"/>
      <c r="G3527" s="52"/>
      <c r="H3527" s="51"/>
      <c r="I3527" s="53"/>
      <c r="J3527" s="4"/>
      <c r="O3527" s="12" t="str">
        <f t="shared" si="437"/>
        <v/>
      </c>
      <c r="Q3527" s="12" t="str">
        <f t="shared" si="438"/>
        <v/>
      </c>
      <c r="R3527" s="12" t="str">
        <f t="shared" si="439"/>
        <v/>
      </c>
      <c r="S3527" s="12" t="str">
        <f t="shared" si="440"/>
        <v/>
      </c>
      <c r="T3527" s="12" t="str">
        <f t="shared" si="441"/>
        <v/>
      </c>
      <c r="U3527" s="12" t="str">
        <f t="shared" si="442"/>
        <v/>
      </c>
      <c r="V3527" s="12" t="str">
        <f t="shared" si="436"/>
        <v/>
      </c>
      <c r="X3527" s="44" t="str">
        <f>IF($D3527="", "", IF(COUNTIF($D$11:$D3527, $D3527)&gt;1, "", $D3527))</f>
        <v/>
      </c>
      <c r="Z3527" s="12" t="str">
        <f>IF($X3527="", "", IF(COUNTIF('Page Categories'!$D$11:$D$1010, $X3527)&gt;0, "", MAX(Z$10:Z3526)+1))</f>
        <v/>
      </c>
      <c r="AB3527" s="44" t="str">
        <f t="shared" si="443"/>
        <v/>
      </c>
    </row>
    <row r="3528" spans="1:28" x14ac:dyDescent="0.25">
      <c r="A3528" s="4"/>
      <c r="B3528" s="44" t="str">
        <f>IF($D3528="", "", IF(IFERROR(INDEX('Page Categories'!$E$11:$E$1010, MATCH($D3528, 'Page Categories'!$D$11:$D$1010, 0)), "")="", 'Page Categories'!$M$21, IFERROR(INDEX('Page Categories'!$E$11:$E$1010, MATCH($D3528, 'Page Categories'!$D$11:$D$1010, 0)), "")))</f>
        <v/>
      </c>
      <c r="C3528" s="4"/>
      <c r="D3528" s="50"/>
      <c r="E3528" s="51"/>
      <c r="F3528" s="51"/>
      <c r="G3528" s="52"/>
      <c r="H3528" s="51"/>
      <c r="I3528" s="53"/>
      <c r="J3528" s="4"/>
      <c r="O3528" s="12" t="str">
        <f t="shared" si="437"/>
        <v/>
      </c>
      <c r="Q3528" s="12" t="str">
        <f t="shared" si="438"/>
        <v/>
      </c>
      <c r="R3528" s="12" t="str">
        <f t="shared" si="439"/>
        <v/>
      </c>
      <c r="S3528" s="12" t="str">
        <f t="shared" si="440"/>
        <v/>
      </c>
      <c r="T3528" s="12" t="str">
        <f t="shared" si="441"/>
        <v/>
      </c>
      <c r="U3528" s="12" t="str">
        <f t="shared" si="442"/>
        <v/>
      </c>
      <c r="V3528" s="12" t="str">
        <f t="shared" si="436"/>
        <v/>
      </c>
      <c r="X3528" s="44" t="str">
        <f>IF($D3528="", "", IF(COUNTIF($D$11:$D3528, $D3528)&gt;1, "", $D3528))</f>
        <v/>
      </c>
      <c r="Z3528" s="12" t="str">
        <f>IF($X3528="", "", IF(COUNTIF('Page Categories'!$D$11:$D$1010, $X3528)&gt;0, "", MAX(Z$10:Z3527)+1))</f>
        <v/>
      </c>
      <c r="AB3528" s="44" t="str">
        <f t="shared" si="443"/>
        <v/>
      </c>
    </row>
    <row r="3529" spans="1:28" x14ac:dyDescent="0.25">
      <c r="A3529" s="4"/>
      <c r="B3529" s="44" t="str">
        <f>IF($D3529="", "", IF(IFERROR(INDEX('Page Categories'!$E$11:$E$1010, MATCH($D3529, 'Page Categories'!$D$11:$D$1010, 0)), "")="", 'Page Categories'!$M$21, IFERROR(INDEX('Page Categories'!$E$11:$E$1010, MATCH($D3529, 'Page Categories'!$D$11:$D$1010, 0)), "")))</f>
        <v/>
      </c>
      <c r="C3529" s="4"/>
      <c r="D3529" s="50"/>
      <c r="E3529" s="51"/>
      <c r="F3529" s="51"/>
      <c r="G3529" s="52"/>
      <c r="H3529" s="51"/>
      <c r="I3529" s="53"/>
      <c r="J3529" s="4"/>
      <c r="O3529" s="12" t="str">
        <f t="shared" si="437"/>
        <v/>
      </c>
      <c r="Q3529" s="12" t="str">
        <f t="shared" si="438"/>
        <v/>
      </c>
      <c r="R3529" s="12" t="str">
        <f t="shared" si="439"/>
        <v/>
      </c>
      <c r="S3529" s="12" t="str">
        <f t="shared" si="440"/>
        <v/>
      </c>
      <c r="T3529" s="12" t="str">
        <f t="shared" si="441"/>
        <v/>
      </c>
      <c r="U3529" s="12" t="str">
        <f t="shared" si="442"/>
        <v/>
      </c>
      <c r="V3529" s="12" t="str">
        <f t="shared" si="436"/>
        <v/>
      </c>
      <c r="X3529" s="44" t="str">
        <f>IF($D3529="", "", IF(COUNTIF($D$11:$D3529, $D3529)&gt;1, "", $D3529))</f>
        <v/>
      </c>
      <c r="Z3529" s="12" t="str">
        <f>IF($X3529="", "", IF(COUNTIF('Page Categories'!$D$11:$D$1010, $X3529)&gt;0, "", MAX(Z$10:Z3528)+1))</f>
        <v/>
      </c>
      <c r="AB3529" s="44" t="str">
        <f t="shared" si="443"/>
        <v/>
      </c>
    </row>
    <row r="3530" spans="1:28" x14ac:dyDescent="0.25">
      <c r="A3530" s="4"/>
      <c r="B3530" s="44" t="str">
        <f>IF($D3530="", "", IF(IFERROR(INDEX('Page Categories'!$E$11:$E$1010, MATCH($D3530, 'Page Categories'!$D$11:$D$1010, 0)), "")="", 'Page Categories'!$M$21, IFERROR(INDEX('Page Categories'!$E$11:$E$1010, MATCH($D3530, 'Page Categories'!$D$11:$D$1010, 0)), "")))</f>
        <v/>
      </c>
      <c r="C3530" s="4"/>
      <c r="D3530" s="50"/>
      <c r="E3530" s="51"/>
      <c r="F3530" s="51"/>
      <c r="G3530" s="52"/>
      <c r="H3530" s="51"/>
      <c r="I3530" s="53"/>
      <c r="J3530" s="4"/>
      <c r="O3530" s="12" t="str">
        <f t="shared" si="437"/>
        <v/>
      </c>
      <c r="Q3530" s="12" t="str">
        <f t="shared" si="438"/>
        <v/>
      </c>
      <c r="R3530" s="12" t="str">
        <f t="shared" si="439"/>
        <v/>
      </c>
      <c r="S3530" s="12" t="str">
        <f t="shared" si="440"/>
        <v/>
      </c>
      <c r="T3530" s="12" t="str">
        <f t="shared" si="441"/>
        <v/>
      </c>
      <c r="U3530" s="12" t="str">
        <f t="shared" si="442"/>
        <v/>
      </c>
      <c r="V3530" s="12" t="str">
        <f t="shared" si="436"/>
        <v/>
      </c>
      <c r="X3530" s="44" t="str">
        <f>IF($D3530="", "", IF(COUNTIF($D$11:$D3530, $D3530)&gt;1, "", $D3530))</f>
        <v/>
      </c>
      <c r="Z3530" s="12" t="str">
        <f>IF($X3530="", "", IF(COUNTIF('Page Categories'!$D$11:$D$1010, $X3530)&gt;0, "", MAX(Z$10:Z3529)+1))</f>
        <v/>
      </c>
      <c r="AB3530" s="44" t="str">
        <f t="shared" si="443"/>
        <v/>
      </c>
    </row>
    <row r="3531" spans="1:28" x14ac:dyDescent="0.25">
      <c r="A3531" s="4"/>
      <c r="B3531" s="44" t="str">
        <f>IF($D3531="", "", IF(IFERROR(INDEX('Page Categories'!$E$11:$E$1010, MATCH($D3531, 'Page Categories'!$D$11:$D$1010, 0)), "")="", 'Page Categories'!$M$21, IFERROR(INDEX('Page Categories'!$E$11:$E$1010, MATCH($D3531, 'Page Categories'!$D$11:$D$1010, 0)), "")))</f>
        <v/>
      </c>
      <c r="C3531" s="4"/>
      <c r="D3531" s="50"/>
      <c r="E3531" s="51"/>
      <c r="F3531" s="51"/>
      <c r="G3531" s="52"/>
      <c r="H3531" s="51"/>
      <c r="I3531" s="53"/>
      <c r="J3531" s="4"/>
      <c r="O3531" s="12" t="str">
        <f t="shared" si="437"/>
        <v/>
      </c>
      <c r="Q3531" s="12" t="str">
        <f t="shared" si="438"/>
        <v/>
      </c>
      <c r="R3531" s="12" t="str">
        <f t="shared" si="439"/>
        <v/>
      </c>
      <c r="S3531" s="12" t="str">
        <f t="shared" si="440"/>
        <v/>
      </c>
      <c r="T3531" s="12" t="str">
        <f t="shared" si="441"/>
        <v/>
      </c>
      <c r="U3531" s="12" t="str">
        <f t="shared" si="442"/>
        <v/>
      </c>
      <c r="V3531" s="12" t="str">
        <f t="shared" ref="V3531:V3594" si="444">IF($O3531="", "", IF(AND(V$5="X", I3531=""), $O$6, IF(AND(NOT(I3531=""), COUNTIF(M$11:M$22, I3531)=0), $O$7, "")))</f>
        <v/>
      </c>
      <c r="X3531" s="44" t="str">
        <f>IF($D3531="", "", IF(COUNTIF($D$11:$D3531, $D3531)&gt;1, "", $D3531))</f>
        <v/>
      </c>
      <c r="Z3531" s="12" t="str">
        <f>IF($X3531="", "", IF(COUNTIF('Page Categories'!$D$11:$D$1010, $X3531)&gt;0, "", MAX(Z$10:Z3530)+1))</f>
        <v/>
      </c>
      <c r="AB3531" s="44" t="str">
        <f t="shared" si="443"/>
        <v/>
      </c>
    </row>
    <row r="3532" spans="1:28" x14ac:dyDescent="0.25">
      <c r="A3532" s="4"/>
      <c r="B3532" s="44" t="str">
        <f>IF($D3532="", "", IF(IFERROR(INDEX('Page Categories'!$E$11:$E$1010, MATCH($D3532, 'Page Categories'!$D$11:$D$1010, 0)), "")="", 'Page Categories'!$M$21, IFERROR(INDEX('Page Categories'!$E$11:$E$1010, MATCH($D3532, 'Page Categories'!$D$11:$D$1010, 0)), "")))</f>
        <v/>
      </c>
      <c r="C3532" s="4"/>
      <c r="D3532" s="50"/>
      <c r="E3532" s="51"/>
      <c r="F3532" s="51"/>
      <c r="G3532" s="52"/>
      <c r="H3532" s="51"/>
      <c r="I3532" s="53"/>
      <c r="J3532" s="4"/>
      <c r="O3532" s="12" t="str">
        <f t="shared" ref="O3532:O3595" si="445">IF(COUNTIF($D3532:$I3532, "")=6, "", "X")</f>
        <v/>
      </c>
      <c r="Q3532" s="12" t="str">
        <f t="shared" ref="Q3532:Q3595" si="446">IF($O3532="", "", IF(AND(Q$5="X", D3532=""), $O$6, ""))</f>
        <v/>
      </c>
      <c r="R3532" s="12" t="str">
        <f t="shared" ref="R3532:R3595" si="447">IF($O3532="", "", IF(AND(R$5="X", E3532=""), $O$6, IF(AND(NOT(E3532=""), ISNUMBER(E3532)=FALSE), $O$7, "")))</f>
        <v/>
      </c>
      <c r="S3532" s="12" t="str">
        <f t="shared" ref="S3532:S3595" si="448">IF($O3532="", "", IF(AND(S$5="X", F3532=""), $O$6, IF(AND(NOT(F3532=""), ISNUMBER(F3532)=FALSE), $O$7, "")))</f>
        <v/>
      </c>
      <c r="T3532" s="12" t="str">
        <f t="shared" ref="T3532:T3595" si="449">IF($O3532="", "", IF(AND(T$5="X", G3532=""), $O$6, IF(AND(NOT(G3532=""), ISNUMBER(G3532)=FALSE), $O$7, "")))</f>
        <v/>
      </c>
      <c r="U3532" s="12" t="str">
        <f t="shared" ref="U3532:U3595" si="450">IF($O3532="", "", IF(AND(U$5="X", H3532=""), $O$6, IF(AND(NOT(H3532=""), ISNUMBER(H3532)=FALSE), $O$7, "")))</f>
        <v/>
      </c>
      <c r="V3532" s="12" t="str">
        <f t="shared" si="444"/>
        <v/>
      </c>
      <c r="X3532" s="44" t="str">
        <f>IF($D3532="", "", IF(COUNTIF($D$11:$D3532, $D3532)&gt;1, "", $D3532))</f>
        <v/>
      </c>
      <c r="Z3532" s="12" t="str">
        <f>IF($X3532="", "", IF(COUNTIF('Page Categories'!$D$11:$D$1010, $X3532)&gt;0, "", MAX(Z$10:Z3531)+1))</f>
        <v/>
      </c>
      <c r="AB3532" s="44" t="str">
        <f t="shared" ref="AB3532:AB3595" si="451">IF(OR($B3532="", $I3532=""), "", CONCATENATE($B3532, " - ", $I3532))</f>
        <v/>
      </c>
    </row>
    <row r="3533" spans="1:28" x14ac:dyDescent="0.25">
      <c r="A3533" s="4"/>
      <c r="B3533" s="44" t="str">
        <f>IF($D3533="", "", IF(IFERROR(INDEX('Page Categories'!$E$11:$E$1010, MATCH($D3533, 'Page Categories'!$D$11:$D$1010, 0)), "")="", 'Page Categories'!$M$21, IFERROR(INDEX('Page Categories'!$E$11:$E$1010, MATCH($D3533, 'Page Categories'!$D$11:$D$1010, 0)), "")))</f>
        <v/>
      </c>
      <c r="C3533" s="4"/>
      <c r="D3533" s="50"/>
      <c r="E3533" s="51"/>
      <c r="F3533" s="51"/>
      <c r="G3533" s="52"/>
      <c r="H3533" s="51"/>
      <c r="I3533" s="53"/>
      <c r="J3533" s="4"/>
      <c r="O3533" s="12" t="str">
        <f t="shared" si="445"/>
        <v/>
      </c>
      <c r="Q3533" s="12" t="str">
        <f t="shared" si="446"/>
        <v/>
      </c>
      <c r="R3533" s="12" t="str">
        <f t="shared" si="447"/>
        <v/>
      </c>
      <c r="S3533" s="12" t="str">
        <f t="shared" si="448"/>
        <v/>
      </c>
      <c r="T3533" s="12" t="str">
        <f t="shared" si="449"/>
        <v/>
      </c>
      <c r="U3533" s="12" t="str">
        <f t="shared" si="450"/>
        <v/>
      </c>
      <c r="V3533" s="12" t="str">
        <f t="shared" si="444"/>
        <v/>
      </c>
      <c r="X3533" s="44" t="str">
        <f>IF($D3533="", "", IF(COUNTIF($D$11:$D3533, $D3533)&gt;1, "", $D3533))</f>
        <v/>
      </c>
      <c r="Z3533" s="12" t="str">
        <f>IF($X3533="", "", IF(COUNTIF('Page Categories'!$D$11:$D$1010, $X3533)&gt;0, "", MAX(Z$10:Z3532)+1))</f>
        <v/>
      </c>
      <c r="AB3533" s="44" t="str">
        <f t="shared" si="451"/>
        <v/>
      </c>
    </row>
    <row r="3534" spans="1:28" x14ac:dyDescent="0.25">
      <c r="A3534" s="4"/>
      <c r="B3534" s="44" t="str">
        <f>IF($D3534="", "", IF(IFERROR(INDEX('Page Categories'!$E$11:$E$1010, MATCH($D3534, 'Page Categories'!$D$11:$D$1010, 0)), "")="", 'Page Categories'!$M$21, IFERROR(INDEX('Page Categories'!$E$11:$E$1010, MATCH($D3534, 'Page Categories'!$D$11:$D$1010, 0)), "")))</f>
        <v/>
      </c>
      <c r="C3534" s="4"/>
      <c r="D3534" s="50"/>
      <c r="E3534" s="51"/>
      <c r="F3534" s="51"/>
      <c r="G3534" s="52"/>
      <c r="H3534" s="51"/>
      <c r="I3534" s="53"/>
      <c r="J3534" s="4"/>
      <c r="O3534" s="12" t="str">
        <f t="shared" si="445"/>
        <v/>
      </c>
      <c r="Q3534" s="12" t="str">
        <f t="shared" si="446"/>
        <v/>
      </c>
      <c r="R3534" s="12" t="str">
        <f t="shared" si="447"/>
        <v/>
      </c>
      <c r="S3534" s="12" t="str">
        <f t="shared" si="448"/>
        <v/>
      </c>
      <c r="T3534" s="12" t="str">
        <f t="shared" si="449"/>
        <v/>
      </c>
      <c r="U3534" s="12" t="str">
        <f t="shared" si="450"/>
        <v/>
      </c>
      <c r="V3534" s="12" t="str">
        <f t="shared" si="444"/>
        <v/>
      </c>
      <c r="X3534" s="44" t="str">
        <f>IF($D3534="", "", IF(COUNTIF($D$11:$D3534, $D3534)&gt;1, "", $D3534))</f>
        <v/>
      </c>
      <c r="Z3534" s="12" t="str">
        <f>IF($X3534="", "", IF(COUNTIF('Page Categories'!$D$11:$D$1010, $X3534)&gt;0, "", MAX(Z$10:Z3533)+1))</f>
        <v/>
      </c>
      <c r="AB3534" s="44" t="str">
        <f t="shared" si="451"/>
        <v/>
      </c>
    </row>
    <row r="3535" spans="1:28" x14ac:dyDescent="0.25">
      <c r="A3535" s="4"/>
      <c r="B3535" s="44" t="str">
        <f>IF($D3535="", "", IF(IFERROR(INDEX('Page Categories'!$E$11:$E$1010, MATCH($D3535, 'Page Categories'!$D$11:$D$1010, 0)), "")="", 'Page Categories'!$M$21, IFERROR(INDEX('Page Categories'!$E$11:$E$1010, MATCH($D3535, 'Page Categories'!$D$11:$D$1010, 0)), "")))</f>
        <v/>
      </c>
      <c r="C3535" s="4"/>
      <c r="D3535" s="50"/>
      <c r="E3535" s="51"/>
      <c r="F3535" s="51"/>
      <c r="G3535" s="52"/>
      <c r="H3535" s="51"/>
      <c r="I3535" s="53"/>
      <c r="J3535" s="4"/>
      <c r="O3535" s="12" t="str">
        <f t="shared" si="445"/>
        <v/>
      </c>
      <c r="Q3535" s="12" t="str">
        <f t="shared" si="446"/>
        <v/>
      </c>
      <c r="R3535" s="12" t="str">
        <f t="shared" si="447"/>
        <v/>
      </c>
      <c r="S3535" s="12" t="str">
        <f t="shared" si="448"/>
        <v/>
      </c>
      <c r="T3535" s="12" t="str">
        <f t="shared" si="449"/>
        <v/>
      </c>
      <c r="U3535" s="12" t="str">
        <f t="shared" si="450"/>
        <v/>
      </c>
      <c r="V3535" s="12" t="str">
        <f t="shared" si="444"/>
        <v/>
      </c>
      <c r="X3535" s="44" t="str">
        <f>IF($D3535="", "", IF(COUNTIF($D$11:$D3535, $D3535)&gt;1, "", $D3535))</f>
        <v/>
      </c>
      <c r="Z3535" s="12" t="str">
        <f>IF($X3535="", "", IF(COUNTIF('Page Categories'!$D$11:$D$1010, $X3535)&gt;0, "", MAX(Z$10:Z3534)+1))</f>
        <v/>
      </c>
      <c r="AB3535" s="44" t="str">
        <f t="shared" si="451"/>
        <v/>
      </c>
    </row>
    <row r="3536" spans="1:28" x14ac:dyDescent="0.25">
      <c r="A3536" s="4"/>
      <c r="B3536" s="44" t="str">
        <f>IF($D3536="", "", IF(IFERROR(INDEX('Page Categories'!$E$11:$E$1010, MATCH($D3536, 'Page Categories'!$D$11:$D$1010, 0)), "")="", 'Page Categories'!$M$21, IFERROR(INDEX('Page Categories'!$E$11:$E$1010, MATCH($D3536, 'Page Categories'!$D$11:$D$1010, 0)), "")))</f>
        <v/>
      </c>
      <c r="C3536" s="4"/>
      <c r="D3536" s="50"/>
      <c r="E3536" s="51"/>
      <c r="F3536" s="51"/>
      <c r="G3536" s="52"/>
      <c r="H3536" s="51"/>
      <c r="I3536" s="53"/>
      <c r="J3536" s="4"/>
      <c r="O3536" s="12" t="str">
        <f t="shared" si="445"/>
        <v/>
      </c>
      <c r="Q3536" s="12" t="str">
        <f t="shared" si="446"/>
        <v/>
      </c>
      <c r="R3536" s="12" t="str">
        <f t="shared" si="447"/>
        <v/>
      </c>
      <c r="S3536" s="12" t="str">
        <f t="shared" si="448"/>
        <v/>
      </c>
      <c r="T3536" s="12" t="str">
        <f t="shared" si="449"/>
        <v/>
      </c>
      <c r="U3536" s="12" t="str">
        <f t="shared" si="450"/>
        <v/>
      </c>
      <c r="V3536" s="12" t="str">
        <f t="shared" si="444"/>
        <v/>
      </c>
      <c r="X3536" s="44" t="str">
        <f>IF($D3536="", "", IF(COUNTIF($D$11:$D3536, $D3536)&gt;1, "", $D3536))</f>
        <v/>
      </c>
      <c r="Z3536" s="12" t="str">
        <f>IF($X3536="", "", IF(COUNTIF('Page Categories'!$D$11:$D$1010, $X3536)&gt;0, "", MAX(Z$10:Z3535)+1))</f>
        <v/>
      </c>
      <c r="AB3536" s="44" t="str">
        <f t="shared" si="451"/>
        <v/>
      </c>
    </row>
    <row r="3537" spans="1:28" x14ac:dyDescent="0.25">
      <c r="A3537" s="4"/>
      <c r="B3537" s="44" t="str">
        <f>IF($D3537="", "", IF(IFERROR(INDEX('Page Categories'!$E$11:$E$1010, MATCH($D3537, 'Page Categories'!$D$11:$D$1010, 0)), "")="", 'Page Categories'!$M$21, IFERROR(INDEX('Page Categories'!$E$11:$E$1010, MATCH($D3537, 'Page Categories'!$D$11:$D$1010, 0)), "")))</f>
        <v/>
      </c>
      <c r="C3537" s="4"/>
      <c r="D3537" s="50"/>
      <c r="E3537" s="51"/>
      <c r="F3537" s="51"/>
      <c r="G3537" s="52"/>
      <c r="H3537" s="51"/>
      <c r="I3537" s="53"/>
      <c r="J3537" s="4"/>
      <c r="O3537" s="12" t="str">
        <f t="shared" si="445"/>
        <v/>
      </c>
      <c r="Q3537" s="12" t="str">
        <f t="shared" si="446"/>
        <v/>
      </c>
      <c r="R3537" s="12" t="str">
        <f t="shared" si="447"/>
        <v/>
      </c>
      <c r="S3537" s="12" t="str">
        <f t="shared" si="448"/>
        <v/>
      </c>
      <c r="T3537" s="12" t="str">
        <f t="shared" si="449"/>
        <v/>
      </c>
      <c r="U3537" s="12" t="str">
        <f t="shared" si="450"/>
        <v/>
      </c>
      <c r="V3537" s="12" t="str">
        <f t="shared" si="444"/>
        <v/>
      </c>
      <c r="X3537" s="44" t="str">
        <f>IF($D3537="", "", IF(COUNTIF($D$11:$D3537, $D3537)&gt;1, "", $D3537))</f>
        <v/>
      </c>
      <c r="Z3537" s="12" t="str">
        <f>IF($X3537="", "", IF(COUNTIF('Page Categories'!$D$11:$D$1010, $X3537)&gt;0, "", MAX(Z$10:Z3536)+1))</f>
        <v/>
      </c>
      <c r="AB3537" s="44" t="str">
        <f t="shared" si="451"/>
        <v/>
      </c>
    </row>
    <row r="3538" spans="1:28" x14ac:dyDescent="0.25">
      <c r="A3538" s="4"/>
      <c r="B3538" s="44" t="str">
        <f>IF($D3538="", "", IF(IFERROR(INDEX('Page Categories'!$E$11:$E$1010, MATCH($D3538, 'Page Categories'!$D$11:$D$1010, 0)), "")="", 'Page Categories'!$M$21, IFERROR(INDEX('Page Categories'!$E$11:$E$1010, MATCH($D3538, 'Page Categories'!$D$11:$D$1010, 0)), "")))</f>
        <v/>
      </c>
      <c r="C3538" s="4"/>
      <c r="D3538" s="50"/>
      <c r="E3538" s="51"/>
      <c r="F3538" s="51"/>
      <c r="G3538" s="52"/>
      <c r="H3538" s="51"/>
      <c r="I3538" s="53"/>
      <c r="J3538" s="4"/>
      <c r="O3538" s="12" t="str">
        <f t="shared" si="445"/>
        <v/>
      </c>
      <c r="Q3538" s="12" t="str">
        <f t="shared" si="446"/>
        <v/>
      </c>
      <c r="R3538" s="12" t="str">
        <f t="shared" si="447"/>
        <v/>
      </c>
      <c r="S3538" s="12" t="str">
        <f t="shared" si="448"/>
        <v/>
      </c>
      <c r="T3538" s="12" t="str">
        <f t="shared" si="449"/>
        <v/>
      </c>
      <c r="U3538" s="12" t="str">
        <f t="shared" si="450"/>
        <v/>
      </c>
      <c r="V3538" s="12" t="str">
        <f t="shared" si="444"/>
        <v/>
      </c>
      <c r="X3538" s="44" t="str">
        <f>IF($D3538="", "", IF(COUNTIF($D$11:$D3538, $D3538)&gt;1, "", $D3538))</f>
        <v/>
      </c>
      <c r="Z3538" s="12" t="str">
        <f>IF($X3538="", "", IF(COUNTIF('Page Categories'!$D$11:$D$1010, $X3538)&gt;0, "", MAX(Z$10:Z3537)+1))</f>
        <v/>
      </c>
      <c r="AB3538" s="44" t="str">
        <f t="shared" si="451"/>
        <v/>
      </c>
    </row>
    <row r="3539" spans="1:28" x14ac:dyDescent="0.25">
      <c r="A3539" s="4"/>
      <c r="B3539" s="44" t="str">
        <f>IF($D3539="", "", IF(IFERROR(INDEX('Page Categories'!$E$11:$E$1010, MATCH($D3539, 'Page Categories'!$D$11:$D$1010, 0)), "")="", 'Page Categories'!$M$21, IFERROR(INDEX('Page Categories'!$E$11:$E$1010, MATCH($D3539, 'Page Categories'!$D$11:$D$1010, 0)), "")))</f>
        <v/>
      </c>
      <c r="C3539" s="4"/>
      <c r="D3539" s="50"/>
      <c r="E3539" s="51"/>
      <c r="F3539" s="51"/>
      <c r="G3539" s="52"/>
      <c r="H3539" s="51"/>
      <c r="I3539" s="53"/>
      <c r="J3539" s="4"/>
      <c r="O3539" s="12" t="str">
        <f t="shared" si="445"/>
        <v/>
      </c>
      <c r="Q3539" s="12" t="str">
        <f t="shared" si="446"/>
        <v/>
      </c>
      <c r="R3539" s="12" t="str">
        <f t="shared" si="447"/>
        <v/>
      </c>
      <c r="S3539" s="12" t="str">
        <f t="shared" si="448"/>
        <v/>
      </c>
      <c r="T3539" s="12" t="str">
        <f t="shared" si="449"/>
        <v/>
      </c>
      <c r="U3539" s="12" t="str">
        <f t="shared" si="450"/>
        <v/>
      </c>
      <c r="V3539" s="12" t="str">
        <f t="shared" si="444"/>
        <v/>
      </c>
      <c r="X3539" s="44" t="str">
        <f>IF($D3539="", "", IF(COUNTIF($D$11:$D3539, $D3539)&gt;1, "", $D3539))</f>
        <v/>
      </c>
      <c r="Z3539" s="12" t="str">
        <f>IF($X3539="", "", IF(COUNTIF('Page Categories'!$D$11:$D$1010, $X3539)&gt;0, "", MAX(Z$10:Z3538)+1))</f>
        <v/>
      </c>
      <c r="AB3539" s="44" t="str">
        <f t="shared" si="451"/>
        <v/>
      </c>
    </row>
    <row r="3540" spans="1:28" x14ac:dyDescent="0.25">
      <c r="A3540" s="4"/>
      <c r="B3540" s="44" t="str">
        <f>IF($D3540="", "", IF(IFERROR(INDEX('Page Categories'!$E$11:$E$1010, MATCH($D3540, 'Page Categories'!$D$11:$D$1010, 0)), "")="", 'Page Categories'!$M$21, IFERROR(INDEX('Page Categories'!$E$11:$E$1010, MATCH($D3540, 'Page Categories'!$D$11:$D$1010, 0)), "")))</f>
        <v/>
      </c>
      <c r="C3540" s="4"/>
      <c r="D3540" s="50"/>
      <c r="E3540" s="51"/>
      <c r="F3540" s="51"/>
      <c r="G3540" s="52"/>
      <c r="H3540" s="51"/>
      <c r="I3540" s="53"/>
      <c r="J3540" s="4"/>
      <c r="O3540" s="12" t="str">
        <f t="shared" si="445"/>
        <v/>
      </c>
      <c r="Q3540" s="12" t="str">
        <f t="shared" si="446"/>
        <v/>
      </c>
      <c r="R3540" s="12" t="str">
        <f t="shared" si="447"/>
        <v/>
      </c>
      <c r="S3540" s="12" t="str">
        <f t="shared" si="448"/>
        <v/>
      </c>
      <c r="T3540" s="12" t="str">
        <f t="shared" si="449"/>
        <v/>
      </c>
      <c r="U3540" s="12" t="str">
        <f t="shared" si="450"/>
        <v/>
      </c>
      <c r="V3540" s="12" t="str">
        <f t="shared" si="444"/>
        <v/>
      </c>
      <c r="X3540" s="44" t="str">
        <f>IF($D3540="", "", IF(COUNTIF($D$11:$D3540, $D3540)&gt;1, "", $D3540))</f>
        <v/>
      </c>
      <c r="Z3540" s="12" t="str">
        <f>IF($X3540="", "", IF(COUNTIF('Page Categories'!$D$11:$D$1010, $X3540)&gt;0, "", MAX(Z$10:Z3539)+1))</f>
        <v/>
      </c>
      <c r="AB3540" s="44" t="str">
        <f t="shared" si="451"/>
        <v/>
      </c>
    </row>
    <row r="3541" spans="1:28" x14ac:dyDescent="0.25">
      <c r="A3541" s="4"/>
      <c r="B3541" s="44" t="str">
        <f>IF($D3541="", "", IF(IFERROR(INDEX('Page Categories'!$E$11:$E$1010, MATCH($D3541, 'Page Categories'!$D$11:$D$1010, 0)), "")="", 'Page Categories'!$M$21, IFERROR(INDEX('Page Categories'!$E$11:$E$1010, MATCH($D3541, 'Page Categories'!$D$11:$D$1010, 0)), "")))</f>
        <v/>
      </c>
      <c r="C3541" s="4"/>
      <c r="D3541" s="50"/>
      <c r="E3541" s="51"/>
      <c r="F3541" s="51"/>
      <c r="G3541" s="52"/>
      <c r="H3541" s="51"/>
      <c r="I3541" s="53"/>
      <c r="J3541" s="4"/>
      <c r="O3541" s="12" t="str">
        <f t="shared" si="445"/>
        <v/>
      </c>
      <c r="Q3541" s="12" t="str">
        <f t="shared" si="446"/>
        <v/>
      </c>
      <c r="R3541" s="12" t="str">
        <f t="shared" si="447"/>
        <v/>
      </c>
      <c r="S3541" s="12" t="str">
        <f t="shared" si="448"/>
        <v/>
      </c>
      <c r="T3541" s="12" t="str">
        <f t="shared" si="449"/>
        <v/>
      </c>
      <c r="U3541" s="12" t="str">
        <f t="shared" si="450"/>
        <v/>
      </c>
      <c r="V3541" s="12" t="str">
        <f t="shared" si="444"/>
        <v/>
      </c>
      <c r="X3541" s="44" t="str">
        <f>IF($D3541="", "", IF(COUNTIF($D$11:$D3541, $D3541)&gt;1, "", $D3541))</f>
        <v/>
      </c>
      <c r="Z3541" s="12" t="str">
        <f>IF($X3541="", "", IF(COUNTIF('Page Categories'!$D$11:$D$1010, $X3541)&gt;0, "", MAX(Z$10:Z3540)+1))</f>
        <v/>
      </c>
      <c r="AB3541" s="44" t="str">
        <f t="shared" si="451"/>
        <v/>
      </c>
    </row>
    <row r="3542" spans="1:28" x14ac:dyDescent="0.25">
      <c r="A3542" s="4"/>
      <c r="B3542" s="44" t="str">
        <f>IF($D3542="", "", IF(IFERROR(INDEX('Page Categories'!$E$11:$E$1010, MATCH($D3542, 'Page Categories'!$D$11:$D$1010, 0)), "")="", 'Page Categories'!$M$21, IFERROR(INDEX('Page Categories'!$E$11:$E$1010, MATCH($D3542, 'Page Categories'!$D$11:$D$1010, 0)), "")))</f>
        <v/>
      </c>
      <c r="C3542" s="4"/>
      <c r="D3542" s="50"/>
      <c r="E3542" s="51"/>
      <c r="F3542" s="51"/>
      <c r="G3542" s="52"/>
      <c r="H3542" s="51"/>
      <c r="I3542" s="53"/>
      <c r="J3542" s="4"/>
      <c r="O3542" s="12" t="str">
        <f t="shared" si="445"/>
        <v/>
      </c>
      <c r="Q3542" s="12" t="str">
        <f t="shared" si="446"/>
        <v/>
      </c>
      <c r="R3542" s="12" t="str">
        <f t="shared" si="447"/>
        <v/>
      </c>
      <c r="S3542" s="12" t="str">
        <f t="shared" si="448"/>
        <v/>
      </c>
      <c r="T3542" s="12" t="str">
        <f t="shared" si="449"/>
        <v/>
      </c>
      <c r="U3542" s="12" t="str">
        <f t="shared" si="450"/>
        <v/>
      </c>
      <c r="V3542" s="12" t="str">
        <f t="shared" si="444"/>
        <v/>
      </c>
      <c r="X3542" s="44" t="str">
        <f>IF($D3542="", "", IF(COUNTIF($D$11:$D3542, $D3542)&gt;1, "", $D3542))</f>
        <v/>
      </c>
      <c r="Z3542" s="12" t="str">
        <f>IF($X3542="", "", IF(COUNTIF('Page Categories'!$D$11:$D$1010, $X3542)&gt;0, "", MAX(Z$10:Z3541)+1))</f>
        <v/>
      </c>
      <c r="AB3542" s="44" t="str">
        <f t="shared" si="451"/>
        <v/>
      </c>
    </row>
    <row r="3543" spans="1:28" x14ac:dyDescent="0.25">
      <c r="A3543" s="4"/>
      <c r="B3543" s="44" t="str">
        <f>IF($D3543="", "", IF(IFERROR(INDEX('Page Categories'!$E$11:$E$1010, MATCH($D3543, 'Page Categories'!$D$11:$D$1010, 0)), "")="", 'Page Categories'!$M$21, IFERROR(INDEX('Page Categories'!$E$11:$E$1010, MATCH($D3543, 'Page Categories'!$D$11:$D$1010, 0)), "")))</f>
        <v/>
      </c>
      <c r="C3543" s="4"/>
      <c r="D3543" s="50"/>
      <c r="E3543" s="51"/>
      <c r="F3543" s="51"/>
      <c r="G3543" s="52"/>
      <c r="H3543" s="51"/>
      <c r="I3543" s="53"/>
      <c r="J3543" s="4"/>
      <c r="O3543" s="12" t="str">
        <f t="shared" si="445"/>
        <v/>
      </c>
      <c r="Q3543" s="12" t="str">
        <f t="shared" si="446"/>
        <v/>
      </c>
      <c r="R3543" s="12" t="str">
        <f t="shared" si="447"/>
        <v/>
      </c>
      <c r="S3543" s="12" t="str">
        <f t="shared" si="448"/>
        <v/>
      </c>
      <c r="T3543" s="12" t="str">
        <f t="shared" si="449"/>
        <v/>
      </c>
      <c r="U3543" s="12" t="str">
        <f t="shared" si="450"/>
        <v/>
      </c>
      <c r="V3543" s="12" t="str">
        <f t="shared" si="444"/>
        <v/>
      </c>
      <c r="X3543" s="44" t="str">
        <f>IF($D3543="", "", IF(COUNTIF($D$11:$D3543, $D3543)&gt;1, "", $D3543))</f>
        <v/>
      </c>
      <c r="Z3543" s="12" t="str">
        <f>IF($X3543="", "", IF(COUNTIF('Page Categories'!$D$11:$D$1010, $X3543)&gt;0, "", MAX(Z$10:Z3542)+1))</f>
        <v/>
      </c>
      <c r="AB3543" s="44" t="str">
        <f t="shared" si="451"/>
        <v/>
      </c>
    </row>
    <row r="3544" spans="1:28" x14ac:dyDescent="0.25">
      <c r="A3544" s="4"/>
      <c r="B3544" s="44" t="str">
        <f>IF($D3544="", "", IF(IFERROR(INDEX('Page Categories'!$E$11:$E$1010, MATCH($D3544, 'Page Categories'!$D$11:$D$1010, 0)), "")="", 'Page Categories'!$M$21, IFERROR(INDEX('Page Categories'!$E$11:$E$1010, MATCH($D3544, 'Page Categories'!$D$11:$D$1010, 0)), "")))</f>
        <v/>
      </c>
      <c r="C3544" s="4"/>
      <c r="D3544" s="50"/>
      <c r="E3544" s="51"/>
      <c r="F3544" s="51"/>
      <c r="G3544" s="52"/>
      <c r="H3544" s="51"/>
      <c r="I3544" s="53"/>
      <c r="J3544" s="4"/>
      <c r="O3544" s="12" t="str">
        <f t="shared" si="445"/>
        <v/>
      </c>
      <c r="Q3544" s="12" t="str">
        <f t="shared" si="446"/>
        <v/>
      </c>
      <c r="R3544" s="12" t="str">
        <f t="shared" si="447"/>
        <v/>
      </c>
      <c r="S3544" s="12" t="str">
        <f t="shared" si="448"/>
        <v/>
      </c>
      <c r="T3544" s="12" t="str">
        <f t="shared" si="449"/>
        <v/>
      </c>
      <c r="U3544" s="12" t="str">
        <f t="shared" si="450"/>
        <v/>
      </c>
      <c r="V3544" s="12" t="str">
        <f t="shared" si="444"/>
        <v/>
      </c>
      <c r="X3544" s="44" t="str">
        <f>IF($D3544="", "", IF(COUNTIF($D$11:$D3544, $D3544)&gt;1, "", $D3544))</f>
        <v/>
      </c>
      <c r="Z3544" s="12" t="str">
        <f>IF($X3544="", "", IF(COUNTIF('Page Categories'!$D$11:$D$1010, $X3544)&gt;0, "", MAX(Z$10:Z3543)+1))</f>
        <v/>
      </c>
      <c r="AB3544" s="44" t="str">
        <f t="shared" si="451"/>
        <v/>
      </c>
    </row>
    <row r="3545" spans="1:28" x14ac:dyDescent="0.25">
      <c r="A3545" s="4"/>
      <c r="B3545" s="44" t="str">
        <f>IF($D3545="", "", IF(IFERROR(INDEX('Page Categories'!$E$11:$E$1010, MATCH($D3545, 'Page Categories'!$D$11:$D$1010, 0)), "")="", 'Page Categories'!$M$21, IFERROR(INDEX('Page Categories'!$E$11:$E$1010, MATCH($D3545, 'Page Categories'!$D$11:$D$1010, 0)), "")))</f>
        <v/>
      </c>
      <c r="C3545" s="4"/>
      <c r="D3545" s="50"/>
      <c r="E3545" s="51"/>
      <c r="F3545" s="51"/>
      <c r="G3545" s="52"/>
      <c r="H3545" s="51"/>
      <c r="I3545" s="53"/>
      <c r="J3545" s="4"/>
      <c r="O3545" s="12" t="str">
        <f t="shared" si="445"/>
        <v/>
      </c>
      <c r="Q3545" s="12" t="str">
        <f t="shared" si="446"/>
        <v/>
      </c>
      <c r="R3545" s="12" t="str">
        <f t="shared" si="447"/>
        <v/>
      </c>
      <c r="S3545" s="12" t="str">
        <f t="shared" si="448"/>
        <v/>
      </c>
      <c r="T3545" s="12" t="str">
        <f t="shared" si="449"/>
        <v/>
      </c>
      <c r="U3545" s="12" t="str">
        <f t="shared" si="450"/>
        <v/>
      </c>
      <c r="V3545" s="12" t="str">
        <f t="shared" si="444"/>
        <v/>
      </c>
      <c r="X3545" s="44" t="str">
        <f>IF($D3545="", "", IF(COUNTIF($D$11:$D3545, $D3545)&gt;1, "", $D3545))</f>
        <v/>
      </c>
      <c r="Z3545" s="12" t="str">
        <f>IF($X3545="", "", IF(COUNTIF('Page Categories'!$D$11:$D$1010, $X3545)&gt;0, "", MAX(Z$10:Z3544)+1))</f>
        <v/>
      </c>
      <c r="AB3545" s="44" t="str">
        <f t="shared" si="451"/>
        <v/>
      </c>
    </row>
    <row r="3546" spans="1:28" x14ac:dyDescent="0.25">
      <c r="A3546" s="4"/>
      <c r="B3546" s="44" t="str">
        <f>IF($D3546="", "", IF(IFERROR(INDEX('Page Categories'!$E$11:$E$1010, MATCH($D3546, 'Page Categories'!$D$11:$D$1010, 0)), "")="", 'Page Categories'!$M$21, IFERROR(INDEX('Page Categories'!$E$11:$E$1010, MATCH($D3546, 'Page Categories'!$D$11:$D$1010, 0)), "")))</f>
        <v/>
      </c>
      <c r="C3546" s="4"/>
      <c r="D3546" s="50"/>
      <c r="E3546" s="51"/>
      <c r="F3546" s="51"/>
      <c r="G3546" s="52"/>
      <c r="H3546" s="51"/>
      <c r="I3546" s="53"/>
      <c r="J3546" s="4"/>
      <c r="O3546" s="12" t="str">
        <f t="shared" si="445"/>
        <v/>
      </c>
      <c r="Q3546" s="12" t="str">
        <f t="shared" si="446"/>
        <v/>
      </c>
      <c r="R3546" s="12" t="str">
        <f t="shared" si="447"/>
        <v/>
      </c>
      <c r="S3546" s="12" t="str">
        <f t="shared" si="448"/>
        <v/>
      </c>
      <c r="T3546" s="12" t="str">
        <f t="shared" si="449"/>
        <v/>
      </c>
      <c r="U3546" s="12" t="str">
        <f t="shared" si="450"/>
        <v/>
      </c>
      <c r="V3546" s="12" t="str">
        <f t="shared" si="444"/>
        <v/>
      </c>
      <c r="X3546" s="44" t="str">
        <f>IF($D3546="", "", IF(COUNTIF($D$11:$D3546, $D3546)&gt;1, "", $D3546))</f>
        <v/>
      </c>
      <c r="Z3546" s="12" t="str">
        <f>IF($X3546="", "", IF(COUNTIF('Page Categories'!$D$11:$D$1010, $X3546)&gt;0, "", MAX(Z$10:Z3545)+1))</f>
        <v/>
      </c>
      <c r="AB3546" s="44" t="str">
        <f t="shared" si="451"/>
        <v/>
      </c>
    </row>
    <row r="3547" spans="1:28" x14ac:dyDescent="0.25">
      <c r="A3547" s="4"/>
      <c r="B3547" s="44" t="str">
        <f>IF($D3547="", "", IF(IFERROR(INDEX('Page Categories'!$E$11:$E$1010, MATCH($D3547, 'Page Categories'!$D$11:$D$1010, 0)), "")="", 'Page Categories'!$M$21, IFERROR(INDEX('Page Categories'!$E$11:$E$1010, MATCH($D3547, 'Page Categories'!$D$11:$D$1010, 0)), "")))</f>
        <v/>
      </c>
      <c r="C3547" s="4"/>
      <c r="D3547" s="50"/>
      <c r="E3547" s="51"/>
      <c r="F3547" s="51"/>
      <c r="G3547" s="52"/>
      <c r="H3547" s="51"/>
      <c r="I3547" s="53"/>
      <c r="J3547" s="4"/>
      <c r="O3547" s="12" t="str">
        <f t="shared" si="445"/>
        <v/>
      </c>
      <c r="Q3547" s="12" t="str">
        <f t="shared" si="446"/>
        <v/>
      </c>
      <c r="R3547" s="12" t="str">
        <f t="shared" si="447"/>
        <v/>
      </c>
      <c r="S3547" s="12" t="str">
        <f t="shared" si="448"/>
        <v/>
      </c>
      <c r="T3547" s="12" t="str">
        <f t="shared" si="449"/>
        <v/>
      </c>
      <c r="U3547" s="12" t="str">
        <f t="shared" si="450"/>
        <v/>
      </c>
      <c r="V3547" s="12" t="str">
        <f t="shared" si="444"/>
        <v/>
      </c>
      <c r="X3547" s="44" t="str">
        <f>IF($D3547="", "", IF(COUNTIF($D$11:$D3547, $D3547)&gt;1, "", $D3547))</f>
        <v/>
      </c>
      <c r="Z3547" s="12" t="str">
        <f>IF($X3547="", "", IF(COUNTIF('Page Categories'!$D$11:$D$1010, $X3547)&gt;0, "", MAX(Z$10:Z3546)+1))</f>
        <v/>
      </c>
      <c r="AB3547" s="44" t="str">
        <f t="shared" si="451"/>
        <v/>
      </c>
    </row>
    <row r="3548" spans="1:28" x14ac:dyDescent="0.25">
      <c r="A3548" s="4"/>
      <c r="B3548" s="44" t="str">
        <f>IF($D3548="", "", IF(IFERROR(INDEX('Page Categories'!$E$11:$E$1010, MATCH($D3548, 'Page Categories'!$D$11:$D$1010, 0)), "")="", 'Page Categories'!$M$21, IFERROR(INDEX('Page Categories'!$E$11:$E$1010, MATCH($D3548, 'Page Categories'!$D$11:$D$1010, 0)), "")))</f>
        <v/>
      </c>
      <c r="C3548" s="4"/>
      <c r="D3548" s="50"/>
      <c r="E3548" s="51"/>
      <c r="F3548" s="51"/>
      <c r="G3548" s="52"/>
      <c r="H3548" s="51"/>
      <c r="I3548" s="53"/>
      <c r="J3548" s="4"/>
      <c r="O3548" s="12" t="str">
        <f t="shared" si="445"/>
        <v/>
      </c>
      <c r="Q3548" s="12" t="str">
        <f t="shared" si="446"/>
        <v/>
      </c>
      <c r="R3548" s="12" t="str">
        <f t="shared" si="447"/>
        <v/>
      </c>
      <c r="S3548" s="12" t="str">
        <f t="shared" si="448"/>
        <v/>
      </c>
      <c r="T3548" s="12" t="str">
        <f t="shared" si="449"/>
        <v/>
      </c>
      <c r="U3548" s="12" t="str">
        <f t="shared" si="450"/>
        <v/>
      </c>
      <c r="V3548" s="12" t="str">
        <f t="shared" si="444"/>
        <v/>
      </c>
      <c r="X3548" s="44" t="str">
        <f>IF($D3548="", "", IF(COUNTIF($D$11:$D3548, $D3548)&gt;1, "", $D3548))</f>
        <v/>
      </c>
      <c r="Z3548" s="12" t="str">
        <f>IF($X3548="", "", IF(COUNTIF('Page Categories'!$D$11:$D$1010, $X3548)&gt;0, "", MAX(Z$10:Z3547)+1))</f>
        <v/>
      </c>
      <c r="AB3548" s="44" t="str">
        <f t="shared" si="451"/>
        <v/>
      </c>
    </row>
    <row r="3549" spans="1:28" x14ac:dyDescent="0.25">
      <c r="A3549" s="4"/>
      <c r="B3549" s="44" t="str">
        <f>IF($D3549="", "", IF(IFERROR(INDEX('Page Categories'!$E$11:$E$1010, MATCH($D3549, 'Page Categories'!$D$11:$D$1010, 0)), "")="", 'Page Categories'!$M$21, IFERROR(INDEX('Page Categories'!$E$11:$E$1010, MATCH($D3549, 'Page Categories'!$D$11:$D$1010, 0)), "")))</f>
        <v/>
      </c>
      <c r="C3549" s="4"/>
      <c r="D3549" s="50"/>
      <c r="E3549" s="51"/>
      <c r="F3549" s="51"/>
      <c r="G3549" s="52"/>
      <c r="H3549" s="51"/>
      <c r="I3549" s="53"/>
      <c r="J3549" s="4"/>
      <c r="O3549" s="12" t="str">
        <f t="shared" si="445"/>
        <v/>
      </c>
      <c r="Q3549" s="12" t="str">
        <f t="shared" si="446"/>
        <v/>
      </c>
      <c r="R3549" s="12" t="str">
        <f t="shared" si="447"/>
        <v/>
      </c>
      <c r="S3549" s="12" t="str">
        <f t="shared" si="448"/>
        <v/>
      </c>
      <c r="T3549" s="12" t="str">
        <f t="shared" si="449"/>
        <v/>
      </c>
      <c r="U3549" s="12" t="str">
        <f t="shared" si="450"/>
        <v/>
      </c>
      <c r="V3549" s="12" t="str">
        <f t="shared" si="444"/>
        <v/>
      </c>
      <c r="X3549" s="44" t="str">
        <f>IF($D3549="", "", IF(COUNTIF($D$11:$D3549, $D3549)&gt;1, "", $D3549))</f>
        <v/>
      </c>
      <c r="Z3549" s="12" t="str">
        <f>IF($X3549="", "", IF(COUNTIF('Page Categories'!$D$11:$D$1010, $X3549)&gt;0, "", MAX(Z$10:Z3548)+1))</f>
        <v/>
      </c>
      <c r="AB3549" s="44" t="str">
        <f t="shared" si="451"/>
        <v/>
      </c>
    </row>
    <row r="3550" spans="1:28" x14ac:dyDescent="0.25">
      <c r="A3550" s="4"/>
      <c r="B3550" s="44" t="str">
        <f>IF($D3550="", "", IF(IFERROR(INDEX('Page Categories'!$E$11:$E$1010, MATCH($D3550, 'Page Categories'!$D$11:$D$1010, 0)), "")="", 'Page Categories'!$M$21, IFERROR(INDEX('Page Categories'!$E$11:$E$1010, MATCH($D3550, 'Page Categories'!$D$11:$D$1010, 0)), "")))</f>
        <v/>
      </c>
      <c r="C3550" s="4"/>
      <c r="D3550" s="50"/>
      <c r="E3550" s="51"/>
      <c r="F3550" s="51"/>
      <c r="G3550" s="52"/>
      <c r="H3550" s="51"/>
      <c r="I3550" s="53"/>
      <c r="J3550" s="4"/>
      <c r="O3550" s="12" t="str">
        <f t="shared" si="445"/>
        <v/>
      </c>
      <c r="Q3550" s="12" t="str">
        <f t="shared" si="446"/>
        <v/>
      </c>
      <c r="R3550" s="12" t="str">
        <f t="shared" si="447"/>
        <v/>
      </c>
      <c r="S3550" s="12" t="str">
        <f t="shared" si="448"/>
        <v/>
      </c>
      <c r="T3550" s="12" t="str">
        <f t="shared" si="449"/>
        <v/>
      </c>
      <c r="U3550" s="12" t="str">
        <f t="shared" si="450"/>
        <v/>
      </c>
      <c r="V3550" s="12" t="str">
        <f t="shared" si="444"/>
        <v/>
      </c>
      <c r="X3550" s="44" t="str">
        <f>IF($D3550="", "", IF(COUNTIF($D$11:$D3550, $D3550)&gt;1, "", $D3550))</f>
        <v/>
      </c>
      <c r="Z3550" s="12" t="str">
        <f>IF($X3550="", "", IF(COUNTIF('Page Categories'!$D$11:$D$1010, $X3550)&gt;0, "", MAX(Z$10:Z3549)+1))</f>
        <v/>
      </c>
      <c r="AB3550" s="44" t="str">
        <f t="shared" si="451"/>
        <v/>
      </c>
    </row>
    <row r="3551" spans="1:28" x14ac:dyDescent="0.25">
      <c r="A3551" s="4"/>
      <c r="B3551" s="44" t="str">
        <f>IF($D3551="", "", IF(IFERROR(INDEX('Page Categories'!$E$11:$E$1010, MATCH($D3551, 'Page Categories'!$D$11:$D$1010, 0)), "")="", 'Page Categories'!$M$21, IFERROR(INDEX('Page Categories'!$E$11:$E$1010, MATCH($D3551, 'Page Categories'!$D$11:$D$1010, 0)), "")))</f>
        <v/>
      </c>
      <c r="C3551" s="4"/>
      <c r="D3551" s="50"/>
      <c r="E3551" s="51"/>
      <c r="F3551" s="51"/>
      <c r="G3551" s="52"/>
      <c r="H3551" s="51"/>
      <c r="I3551" s="53"/>
      <c r="J3551" s="4"/>
      <c r="O3551" s="12" t="str">
        <f t="shared" si="445"/>
        <v/>
      </c>
      <c r="Q3551" s="12" t="str">
        <f t="shared" si="446"/>
        <v/>
      </c>
      <c r="R3551" s="12" t="str">
        <f t="shared" si="447"/>
        <v/>
      </c>
      <c r="S3551" s="12" t="str">
        <f t="shared" si="448"/>
        <v/>
      </c>
      <c r="T3551" s="12" t="str">
        <f t="shared" si="449"/>
        <v/>
      </c>
      <c r="U3551" s="12" t="str">
        <f t="shared" si="450"/>
        <v/>
      </c>
      <c r="V3551" s="12" t="str">
        <f t="shared" si="444"/>
        <v/>
      </c>
      <c r="X3551" s="44" t="str">
        <f>IF($D3551="", "", IF(COUNTIF($D$11:$D3551, $D3551)&gt;1, "", $D3551))</f>
        <v/>
      </c>
      <c r="Z3551" s="12" t="str">
        <f>IF($X3551="", "", IF(COUNTIF('Page Categories'!$D$11:$D$1010, $X3551)&gt;0, "", MAX(Z$10:Z3550)+1))</f>
        <v/>
      </c>
      <c r="AB3551" s="44" t="str">
        <f t="shared" si="451"/>
        <v/>
      </c>
    </row>
    <row r="3552" spans="1:28" x14ac:dyDescent="0.25">
      <c r="A3552" s="4"/>
      <c r="B3552" s="44" t="str">
        <f>IF($D3552="", "", IF(IFERROR(INDEX('Page Categories'!$E$11:$E$1010, MATCH($D3552, 'Page Categories'!$D$11:$D$1010, 0)), "")="", 'Page Categories'!$M$21, IFERROR(INDEX('Page Categories'!$E$11:$E$1010, MATCH($D3552, 'Page Categories'!$D$11:$D$1010, 0)), "")))</f>
        <v/>
      </c>
      <c r="C3552" s="4"/>
      <c r="D3552" s="50"/>
      <c r="E3552" s="51"/>
      <c r="F3552" s="51"/>
      <c r="G3552" s="52"/>
      <c r="H3552" s="51"/>
      <c r="I3552" s="53"/>
      <c r="J3552" s="4"/>
      <c r="O3552" s="12" t="str">
        <f t="shared" si="445"/>
        <v/>
      </c>
      <c r="Q3552" s="12" t="str">
        <f t="shared" si="446"/>
        <v/>
      </c>
      <c r="R3552" s="12" t="str">
        <f t="shared" si="447"/>
        <v/>
      </c>
      <c r="S3552" s="12" t="str">
        <f t="shared" si="448"/>
        <v/>
      </c>
      <c r="T3552" s="12" t="str">
        <f t="shared" si="449"/>
        <v/>
      </c>
      <c r="U3552" s="12" t="str">
        <f t="shared" si="450"/>
        <v/>
      </c>
      <c r="V3552" s="12" t="str">
        <f t="shared" si="444"/>
        <v/>
      </c>
      <c r="X3552" s="44" t="str">
        <f>IF($D3552="", "", IF(COUNTIF($D$11:$D3552, $D3552)&gt;1, "", $D3552))</f>
        <v/>
      </c>
      <c r="Z3552" s="12" t="str">
        <f>IF($X3552="", "", IF(COUNTIF('Page Categories'!$D$11:$D$1010, $X3552)&gt;0, "", MAX(Z$10:Z3551)+1))</f>
        <v/>
      </c>
      <c r="AB3552" s="44" t="str">
        <f t="shared" si="451"/>
        <v/>
      </c>
    </row>
    <row r="3553" spans="1:28" x14ac:dyDescent="0.25">
      <c r="A3553" s="4"/>
      <c r="B3553" s="44" t="str">
        <f>IF($D3553="", "", IF(IFERROR(INDEX('Page Categories'!$E$11:$E$1010, MATCH($D3553, 'Page Categories'!$D$11:$D$1010, 0)), "")="", 'Page Categories'!$M$21, IFERROR(INDEX('Page Categories'!$E$11:$E$1010, MATCH($D3553, 'Page Categories'!$D$11:$D$1010, 0)), "")))</f>
        <v/>
      </c>
      <c r="C3553" s="4"/>
      <c r="D3553" s="50"/>
      <c r="E3553" s="51"/>
      <c r="F3553" s="51"/>
      <c r="G3553" s="52"/>
      <c r="H3553" s="51"/>
      <c r="I3553" s="53"/>
      <c r="J3553" s="4"/>
      <c r="O3553" s="12" t="str">
        <f t="shared" si="445"/>
        <v/>
      </c>
      <c r="Q3553" s="12" t="str">
        <f t="shared" si="446"/>
        <v/>
      </c>
      <c r="R3553" s="12" t="str">
        <f t="shared" si="447"/>
        <v/>
      </c>
      <c r="S3553" s="12" t="str">
        <f t="shared" si="448"/>
        <v/>
      </c>
      <c r="T3553" s="12" t="str">
        <f t="shared" si="449"/>
        <v/>
      </c>
      <c r="U3553" s="12" t="str">
        <f t="shared" si="450"/>
        <v/>
      </c>
      <c r="V3553" s="12" t="str">
        <f t="shared" si="444"/>
        <v/>
      </c>
      <c r="X3553" s="44" t="str">
        <f>IF($D3553="", "", IF(COUNTIF($D$11:$D3553, $D3553)&gt;1, "", $D3553))</f>
        <v/>
      </c>
      <c r="Z3553" s="12" t="str">
        <f>IF($X3553="", "", IF(COUNTIF('Page Categories'!$D$11:$D$1010, $X3553)&gt;0, "", MAX(Z$10:Z3552)+1))</f>
        <v/>
      </c>
      <c r="AB3553" s="44" t="str">
        <f t="shared" si="451"/>
        <v/>
      </c>
    </row>
    <row r="3554" spans="1:28" x14ac:dyDescent="0.25">
      <c r="A3554" s="4"/>
      <c r="B3554" s="44" t="str">
        <f>IF($D3554="", "", IF(IFERROR(INDEX('Page Categories'!$E$11:$E$1010, MATCH($D3554, 'Page Categories'!$D$11:$D$1010, 0)), "")="", 'Page Categories'!$M$21, IFERROR(INDEX('Page Categories'!$E$11:$E$1010, MATCH($D3554, 'Page Categories'!$D$11:$D$1010, 0)), "")))</f>
        <v/>
      </c>
      <c r="C3554" s="4"/>
      <c r="D3554" s="50"/>
      <c r="E3554" s="51"/>
      <c r="F3554" s="51"/>
      <c r="G3554" s="52"/>
      <c r="H3554" s="51"/>
      <c r="I3554" s="53"/>
      <c r="J3554" s="4"/>
      <c r="O3554" s="12" t="str">
        <f t="shared" si="445"/>
        <v/>
      </c>
      <c r="Q3554" s="12" t="str">
        <f t="shared" si="446"/>
        <v/>
      </c>
      <c r="R3554" s="12" t="str">
        <f t="shared" si="447"/>
        <v/>
      </c>
      <c r="S3554" s="12" t="str">
        <f t="shared" si="448"/>
        <v/>
      </c>
      <c r="T3554" s="12" t="str">
        <f t="shared" si="449"/>
        <v/>
      </c>
      <c r="U3554" s="12" t="str">
        <f t="shared" si="450"/>
        <v/>
      </c>
      <c r="V3554" s="12" t="str">
        <f t="shared" si="444"/>
        <v/>
      </c>
      <c r="X3554" s="44" t="str">
        <f>IF($D3554="", "", IF(COUNTIF($D$11:$D3554, $D3554)&gt;1, "", $D3554))</f>
        <v/>
      </c>
      <c r="Z3554" s="12" t="str">
        <f>IF($X3554="", "", IF(COUNTIF('Page Categories'!$D$11:$D$1010, $X3554)&gt;0, "", MAX(Z$10:Z3553)+1))</f>
        <v/>
      </c>
      <c r="AB3554" s="44" t="str">
        <f t="shared" si="451"/>
        <v/>
      </c>
    </row>
    <row r="3555" spans="1:28" x14ac:dyDescent="0.25">
      <c r="A3555" s="4"/>
      <c r="B3555" s="44" t="str">
        <f>IF($D3555="", "", IF(IFERROR(INDEX('Page Categories'!$E$11:$E$1010, MATCH($D3555, 'Page Categories'!$D$11:$D$1010, 0)), "")="", 'Page Categories'!$M$21, IFERROR(INDEX('Page Categories'!$E$11:$E$1010, MATCH($D3555, 'Page Categories'!$D$11:$D$1010, 0)), "")))</f>
        <v/>
      </c>
      <c r="C3555" s="4"/>
      <c r="D3555" s="50"/>
      <c r="E3555" s="51"/>
      <c r="F3555" s="51"/>
      <c r="G3555" s="52"/>
      <c r="H3555" s="51"/>
      <c r="I3555" s="53"/>
      <c r="J3555" s="4"/>
      <c r="O3555" s="12" t="str">
        <f t="shared" si="445"/>
        <v/>
      </c>
      <c r="Q3555" s="12" t="str">
        <f t="shared" si="446"/>
        <v/>
      </c>
      <c r="R3555" s="12" t="str">
        <f t="shared" si="447"/>
        <v/>
      </c>
      <c r="S3555" s="12" t="str">
        <f t="shared" si="448"/>
        <v/>
      </c>
      <c r="T3555" s="12" t="str">
        <f t="shared" si="449"/>
        <v/>
      </c>
      <c r="U3555" s="12" t="str">
        <f t="shared" si="450"/>
        <v/>
      </c>
      <c r="V3555" s="12" t="str">
        <f t="shared" si="444"/>
        <v/>
      </c>
      <c r="X3555" s="44" t="str">
        <f>IF($D3555="", "", IF(COUNTIF($D$11:$D3555, $D3555)&gt;1, "", $D3555))</f>
        <v/>
      </c>
      <c r="Z3555" s="12" t="str">
        <f>IF($X3555="", "", IF(COUNTIF('Page Categories'!$D$11:$D$1010, $X3555)&gt;0, "", MAX(Z$10:Z3554)+1))</f>
        <v/>
      </c>
      <c r="AB3555" s="44" t="str">
        <f t="shared" si="451"/>
        <v/>
      </c>
    </row>
    <row r="3556" spans="1:28" x14ac:dyDescent="0.25">
      <c r="A3556" s="4"/>
      <c r="B3556" s="44" t="str">
        <f>IF($D3556="", "", IF(IFERROR(INDEX('Page Categories'!$E$11:$E$1010, MATCH($D3556, 'Page Categories'!$D$11:$D$1010, 0)), "")="", 'Page Categories'!$M$21, IFERROR(INDEX('Page Categories'!$E$11:$E$1010, MATCH($D3556, 'Page Categories'!$D$11:$D$1010, 0)), "")))</f>
        <v/>
      </c>
      <c r="C3556" s="4"/>
      <c r="D3556" s="50"/>
      <c r="E3556" s="51"/>
      <c r="F3556" s="51"/>
      <c r="G3556" s="52"/>
      <c r="H3556" s="51"/>
      <c r="I3556" s="53"/>
      <c r="J3556" s="4"/>
      <c r="O3556" s="12" t="str">
        <f t="shared" si="445"/>
        <v/>
      </c>
      <c r="Q3556" s="12" t="str">
        <f t="shared" si="446"/>
        <v/>
      </c>
      <c r="R3556" s="12" t="str">
        <f t="shared" si="447"/>
        <v/>
      </c>
      <c r="S3556" s="12" t="str">
        <f t="shared" si="448"/>
        <v/>
      </c>
      <c r="T3556" s="12" t="str">
        <f t="shared" si="449"/>
        <v/>
      </c>
      <c r="U3556" s="12" t="str">
        <f t="shared" si="450"/>
        <v/>
      </c>
      <c r="V3556" s="12" t="str">
        <f t="shared" si="444"/>
        <v/>
      </c>
      <c r="X3556" s="44" t="str">
        <f>IF($D3556="", "", IF(COUNTIF($D$11:$D3556, $D3556)&gt;1, "", $D3556))</f>
        <v/>
      </c>
      <c r="Z3556" s="12" t="str">
        <f>IF($X3556="", "", IF(COUNTIF('Page Categories'!$D$11:$D$1010, $X3556)&gt;0, "", MAX(Z$10:Z3555)+1))</f>
        <v/>
      </c>
      <c r="AB3556" s="44" t="str">
        <f t="shared" si="451"/>
        <v/>
      </c>
    </row>
    <row r="3557" spans="1:28" x14ac:dyDescent="0.25">
      <c r="A3557" s="4"/>
      <c r="B3557" s="44" t="str">
        <f>IF($D3557="", "", IF(IFERROR(INDEX('Page Categories'!$E$11:$E$1010, MATCH($D3557, 'Page Categories'!$D$11:$D$1010, 0)), "")="", 'Page Categories'!$M$21, IFERROR(INDEX('Page Categories'!$E$11:$E$1010, MATCH($D3557, 'Page Categories'!$D$11:$D$1010, 0)), "")))</f>
        <v/>
      </c>
      <c r="C3557" s="4"/>
      <c r="D3557" s="50"/>
      <c r="E3557" s="51"/>
      <c r="F3557" s="51"/>
      <c r="G3557" s="52"/>
      <c r="H3557" s="51"/>
      <c r="I3557" s="53"/>
      <c r="J3557" s="4"/>
      <c r="O3557" s="12" t="str">
        <f t="shared" si="445"/>
        <v/>
      </c>
      <c r="Q3557" s="12" t="str">
        <f t="shared" si="446"/>
        <v/>
      </c>
      <c r="R3557" s="12" t="str">
        <f t="shared" si="447"/>
        <v/>
      </c>
      <c r="S3557" s="12" t="str">
        <f t="shared" si="448"/>
        <v/>
      </c>
      <c r="T3557" s="12" t="str">
        <f t="shared" si="449"/>
        <v/>
      </c>
      <c r="U3557" s="12" t="str">
        <f t="shared" si="450"/>
        <v/>
      </c>
      <c r="V3557" s="12" t="str">
        <f t="shared" si="444"/>
        <v/>
      </c>
      <c r="X3557" s="44" t="str">
        <f>IF($D3557="", "", IF(COUNTIF($D$11:$D3557, $D3557)&gt;1, "", $D3557))</f>
        <v/>
      </c>
      <c r="Z3557" s="12" t="str">
        <f>IF($X3557="", "", IF(COUNTIF('Page Categories'!$D$11:$D$1010, $X3557)&gt;0, "", MAX(Z$10:Z3556)+1))</f>
        <v/>
      </c>
      <c r="AB3557" s="44" t="str">
        <f t="shared" si="451"/>
        <v/>
      </c>
    </row>
    <row r="3558" spans="1:28" x14ac:dyDescent="0.25">
      <c r="A3558" s="4"/>
      <c r="B3558" s="44" t="str">
        <f>IF($D3558="", "", IF(IFERROR(INDEX('Page Categories'!$E$11:$E$1010, MATCH($D3558, 'Page Categories'!$D$11:$D$1010, 0)), "")="", 'Page Categories'!$M$21, IFERROR(INDEX('Page Categories'!$E$11:$E$1010, MATCH($D3558, 'Page Categories'!$D$11:$D$1010, 0)), "")))</f>
        <v/>
      </c>
      <c r="C3558" s="4"/>
      <c r="D3558" s="50"/>
      <c r="E3558" s="51"/>
      <c r="F3558" s="51"/>
      <c r="G3558" s="52"/>
      <c r="H3558" s="51"/>
      <c r="I3558" s="53"/>
      <c r="J3558" s="4"/>
      <c r="O3558" s="12" t="str">
        <f t="shared" si="445"/>
        <v/>
      </c>
      <c r="Q3558" s="12" t="str">
        <f t="shared" si="446"/>
        <v/>
      </c>
      <c r="R3558" s="12" t="str">
        <f t="shared" si="447"/>
        <v/>
      </c>
      <c r="S3558" s="12" t="str">
        <f t="shared" si="448"/>
        <v/>
      </c>
      <c r="T3558" s="12" t="str">
        <f t="shared" si="449"/>
        <v/>
      </c>
      <c r="U3558" s="12" t="str">
        <f t="shared" si="450"/>
        <v/>
      </c>
      <c r="V3558" s="12" t="str">
        <f t="shared" si="444"/>
        <v/>
      </c>
      <c r="X3558" s="44" t="str">
        <f>IF($D3558="", "", IF(COUNTIF($D$11:$D3558, $D3558)&gt;1, "", $D3558))</f>
        <v/>
      </c>
      <c r="Z3558" s="12" t="str">
        <f>IF($X3558="", "", IF(COUNTIF('Page Categories'!$D$11:$D$1010, $X3558)&gt;0, "", MAX(Z$10:Z3557)+1))</f>
        <v/>
      </c>
      <c r="AB3558" s="44" t="str">
        <f t="shared" si="451"/>
        <v/>
      </c>
    </row>
    <row r="3559" spans="1:28" x14ac:dyDescent="0.25">
      <c r="A3559" s="4"/>
      <c r="B3559" s="44" t="str">
        <f>IF($D3559="", "", IF(IFERROR(INDEX('Page Categories'!$E$11:$E$1010, MATCH($D3559, 'Page Categories'!$D$11:$D$1010, 0)), "")="", 'Page Categories'!$M$21, IFERROR(INDEX('Page Categories'!$E$11:$E$1010, MATCH($D3559, 'Page Categories'!$D$11:$D$1010, 0)), "")))</f>
        <v/>
      </c>
      <c r="C3559" s="4"/>
      <c r="D3559" s="50"/>
      <c r="E3559" s="51"/>
      <c r="F3559" s="51"/>
      <c r="G3559" s="52"/>
      <c r="H3559" s="51"/>
      <c r="I3559" s="53"/>
      <c r="J3559" s="4"/>
      <c r="O3559" s="12" t="str">
        <f t="shared" si="445"/>
        <v/>
      </c>
      <c r="Q3559" s="12" t="str">
        <f t="shared" si="446"/>
        <v/>
      </c>
      <c r="R3559" s="12" t="str">
        <f t="shared" si="447"/>
        <v/>
      </c>
      <c r="S3559" s="12" t="str">
        <f t="shared" si="448"/>
        <v/>
      </c>
      <c r="T3559" s="12" t="str">
        <f t="shared" si="449"/>
        <v/>
      </c>
      <c r="U3559" s="12" t="str">
        <f t="shared" si="450"/>
        <v/>
      </c>
      <c r="V3559" s="12" t="str">
        <f t="shared" si="444"/>
        <v/>
      </c>
      <c r="X3559" s="44" t="str">
        <f>IF($D3559="", "", IF(COUNTIF($D$11:$D3559, $D3559)&gt;1, "", $D3559))</f>
        <v/>
      </c>
      <c r="Z3559" s="12" t="str">
        <f>IF($X3559="", "", IF(COUNTIF('Page Categories'!$D$11:$D$1010, $X3559)&gt;0, "", MAX(Z$10:Z3558)+1))</f>
        <v/>
      </c>
      <c r="AB3559" s="44" t="str">
        <f t="shared" si="451"/>
        <v/>
      </c>
    </row>
    <row r="3560" spans="1:28" x14ac:dyDescent="0.25">
      <c r="A3560" s="4"/>
      <c r="B3560" s="44" t="str">
        <f>IF($D3560="", "", IF(IFERROR(INDEX('Page Categories'!$E$11:$E$1010, MATCH($D3560, 'Page Categories'!$D$11:$D$1010, 0)), "")="", 'Page Categories'!$M$21, IFERROR(INDEX('Page Categories'!$E$11:$E$1010, MATCH($D3560, 'Page Categories'!$D$11:$D$1010, 0)), "")))</f>
        <v/>
      </c>
      <c r="C3560" s="4"/>
      <c r="D3560" s="50"/>
      <c r="E3560" s="51"/>
      <c r="F3560" s="51"/>
      <c r="G3560" s="52"/>
      <c r="H3560" s="51"/>
      <c r="I3560" s="53"/>
      <c r="J3560" s="4"/>
      <c r="O3560" s="12" t="str">
        <f t="shared" si="445"/>
        <v/>
      </c>
      <c r="Q3560" s="12" t="str">
        <f t="shared" si="446"/>
        <v/>
      </c>
      <c r="R3560" s="12" t="str">
        <f t="shared" si="447"/>
        <v/>
      </c>
      <c r="S3560" s="12" t="str">
        <f t="shared" si="448"/>
        <v/>
      </c>
      <c r="T3560" s="12" t="str">
        <f t="shared" si="449"/>
        <v/>
      </c>
      <c r="U3560" s="12" t="str">
        <f t="shared" si="450"/>
        <v/>
      </c>
      <c r="V3560" s="12" t="str">
        <f t="shared" si="444"/>
        <v/>
      </c>
      <c r="X3560" s="44" t="str">
        <f>IF($D3560="", "", IF(COUNTIF($D$11:$D3560, $D3560)&gt;1, "", $D3560))</f>
        <v/>
      </c>
      <c r="Z3560" s="12" t="str">
        <f>IF($X3560="", "", IF(COUNTIF('Page Categories'!$D$11:$D$1010, $X3560)&gt;0, "", MAX(Z$10:Z3559)+1))</f>
        <v/>
      </c>
      <c r="AB3560" s="44" t="str">
        <f t="shared" si="451"/>
        <v/>
      </c>
    </row>
    <row r="3561" spans="1:28" x14ac:dyDescent="0.25">
      <c r="A3561" s="4"/>
      <c r="B3561" s="44" t="str">
        <f>IF($D3561="", "", IF(IFERROR(INDEX('Page Categories'!$E$11:$E$1010, MATCH($D3561, 'Page Categories'!$D$11:$D$1010, 0)), "")="", 'Page Categories'!$M$21, IFERROR(INDEX('Page Categories'!$E$11:$E$1010, MATCH($D3561, 'Page Categories'!$D$11:$D$1010, 0)), "")))</f>
        <v/>
      </c>
      <c r="C3561" s="4"/>
      <c r="D3561" s="50"/>
      <c r="E3561" s="51"/>
      <c r="F3561" s="51"/>
      <c r="G3561" s="52"/>
      <c r="H3561" s="51"/>
      <c r="I3561" s="53"/>
      <c r="J3561" s="4"/>
      <c r="O3561" s="12" t="str">
        <f t="shared" si="445"/>
        <v/>
      </c>
      <c r="Q3561" s="12" t="str">
        <f t="shared" si="446"/>
        <v/>
      </c>
      <c r="R3561" s="12" t="str">
        <f t="shared" si="447"/>
        <v/>
      </c>
      <c r="S3561" s="12" t="str">
        <f t="shared" si="448"/>
        <v/>
      </c>
      <c r="T3561" s="12" t="str">
        <f t="shared" si="449"/>
        <v/>
      </c>
      <c r="U3561" s="12" t="str">
        <f t="shared" si="450"/>
        <v/>
      </c>
      <c r="V3561" s="12" t="str">
        <f t="shared" si="444"/>
        <v/>
      </c>
      <c r="X3561" s="44" t="str">
        <f>IF($D3561="", "", IF(COUNTIF($D$11:$D3561, $D3561)&gt;1, "", $D3561))</f>
        <v/>
      </c>
      <c r="Z3561" s="12" t="str">
        <f>IF($X3561="", "", IF(COUNTIF('Page Categories'!$D$11:$D$1010, $X3561)&gt;0, "", MAX(Z$10:Z3560)+1))</f>
        <v/>
      </c>
      <c r="AB3561" s="44" t="str">
        <f t="shared" si="451"/>
        <v/>
      </c>
    </row>
    <row r="3562" spans="1:28" x14ac:dyDescent="0.25">
      <c r="A3562" s="4"/>
      <c r="B3562" s="44" t="str">
        <f>IF($D3562="", "", IF(IFERROR(INDEX('Page Categories'!$E$11:$E$1010, MATCH($D3562, 'Page Categories'!$D$11:$D$1010, 0)), "")="", 'Page Categories'!$M$21, IFERROR(INDEX('Page Categories'!$E$11:$E$1010, MATCH($D3562, 'Page Categories'!$D$11:$D$1010, 0)), "")))</f>
        <v/>
      </c>
      <c r="C3562" s="4"/>
      <c r="D3562" s="50"/>
      <c r="E3562" s="51"/>
      <c r="F3562" s="51"/>
      <c r="G3562" s="52"/>
      <c r="H3562" s="51"/>
      <c r="I3562" s="53"/>
      <c r="J3562" s="4"/>
      <c r="O3562" s="12" t="str">
        <f t="shared" si="445"/>
        <v/>
      </c>
      <c r="Q3562" s="12" t="str">
        <f t="shared" si="446"/>
        <v/>
      </c>
      <c r="R3562" s="12" t="str">
        <f t="shared" si="447"/>
        <v/>
      </c>
      <c r="S3562" s="12" t="str">
        <f t="shared" si="448"/>
        <v/>
      </c>
      <c r="T3562" s="12" t="str">
        <f t="shared" si="449"/>
        <v/>
      </c>
      <c r="U3562" s="12" t="str">
        <f t="shared" si="450"/>
        <v/>
      </c>
      <c r="V3562" s="12" t="str">
        <f t="shared" si="444"/>
        <v/>
      </c>
      <c r="X3562" s="44" t="str">
        <f>IF($D3562="", "", IF(COUNTIF($D$11:$D3562, $D3562)&gt;1, "", $D3562))</f>
        <v/>
      </c>
      <c r="Z3562" s="12" t="str">
        <f>IF($X3562="", "", IF(COUNTIF('Page Categories'!$D$11:$D$1010, $X3562)&gt;0, "", MAX(Z$10:Z3561)+1))</f>
        <v/>
      </c>
      <c r="AB3562" s="44" t="str">
        <f t="shared" si="451"/>
        <v/>
      </c>
    </row>
    <row r="3563" spans="1:28" x14ac:dyDescent="0.25">
      <c r="A3563" s="4"/>
      <c r="B3563" s="44" t="str">
        <f>IF($D3563="", "", IF(IFERROR(INDEX('Page Categories'!$E$11:$E$1010, MATCH($D3563, 'Page Categories'!$D$11:$D$1010, 0)), "")="", 'Page Categories'!$M$21, IFERROR(INDEX('Page Categories'!$E$11:$E$1010, MATCH($D3563, 'Page Categories'!$D$11:$D$1010, 0)), "")))</f>
        <v/>
      </c>
      <c r="C3563" s="4"/>
      <c r="D3563" s="50"/>
      <c r="E3563" s="51"/>
      <c r="F3563" s="51"/>
      <c r="G3563" s="52"/>
      <c r="H3563" s="51"/>
      <c r="I3563" s="53"/>
      <c r="J3563" s="4"/>
      <c r="O3563" s="12" t="str">
        <f t="shared" si="445"/>
        <v/>
      </c>
      <c r="Q3563" s="12" t="str">
        <f t="shared" si="446"/>
        <v/>
      </c>
      <c r="R3563" s="12" t="str">
        <f t="shared" si="447"/>
        <v/>
      </c>
      <c r="S3563" s="12" t="str">
        <f t="shared" si="448"/>
        <v/>
      </c>
      <c r="T3563" s="12" t="str">
        <f t="shared" si="449"/>
        <v/>
      </c>
      <c r="U3563" s="12" t="str">
        <f t="shared" si="450"/>
        <v/>
      </c>
      <c r="V3563" s="12" t="str">
        <f t="shared" si="444"/>
        <v/>
      </c>
      <c r="X3563" s="44" t="str">
        <f>IF($D3563="", "", IF(COUNTIF($D$11:$D3563, $D3563)&gt;1, "", $D3563))</f>
        <v/>
      </c>
      <c r="Z3563" s="12" t="str">
        <f>IF($X3563="", "", IF(COUNTIF('Page Categories'!$D$11:$D$1010, $X3563)&gt;0, "", MAX(Z$10:Z3562)+1))</f>
        <v/>
      </c>
      <c r="AB3563" s="44" t="str">
        <f t="shared" si="451"/>
        <v/>
      </c>
    </row>
    <row r="3564" spans="1:28" x14ac:dyDescent="0.25">
      <c r="A3564" s="4"/>
      <c r="B3564" s="44" t="str">
        <f>IF($D3564="", "", IF(IFERROR(INDEX('Page Categories'!$E$11:$E$1010, MATCH($D3564, 'Page Categories'!$D$11:$D$1010, 0)), "")="", 'Page Categories'!$M$21, IFERROR(INDEX('Page Categories'!$E$11:$E$1010, MATCH($D3564, 'Page Categories'!$D$11:$D$1010, 0)), "")))</f>
        <v/>
      </c>
      <c r="C3564" s="4"/>
      <c r="D3564" s="50"/>
      <c r="E3564" s="51"/>
      <c r="F3564" s="51"/>
      <c r="G3564" s="52"/>
      <c r="H3564" s="51"/>
      <c r="I3564" s="53"/>
      <c r="J3564" s="4"/>
      <c r="O3564" s="12" t="str">
        <f t="shared" si="445"/>
        <v/>
      </c>
      <c r="Q3564" s="12" t="str">
        <f t="shared" si="446"/>
        <v/>
      </c>
      <c r="R3564" s="12" t="str">
        <f t="shared" si="447"/>
        <v/>
      </c>
      <c r="S3564" s="12" t="str">
        <f t="shared" si="448"/>
        <v/>
      </c>
      <c r="T3564" s="12" t="str">
        <f t="shared" si="449"/>
        <v/>
      </c>
      <c r="U3564" s="12" t="str">
        <f t="shared" si="450"/>
        <v/>
      </c>
      <c r="V3564" s="12" t="str">
        <f t="shared" si="444"/>
        <v/>
      </c>
      <c r="X3564" s="44" t="str">
        <f>IF($D3564="", "", IF(COUNTIF($D$11:$D3564, $D3564)&gt;1, "", $D3564))</f>
        <v/>
      </c>
      <c r="Z3564" s="12" t="str">
        <f>IF($X3564="", "", IF(COUNTIF('Page Categories'!$D$11:$D$1010, $X3564)&gt;0, "", MAX(Z$10:Z3563)+1))</f>
        <v/>
      </c>
      <c r="AB3564" s="44" t="str">
        <f t="shared" si="451"/>
        <v/>
      </c>
    </row>
    <row r="3565" spans="1:28" x14ac:dyDescent="0.25">
      <c r="A3565" s="4"/>
      <c r="B3565" s="44" t="str">
        <f>IF($D3565="", "", IF(IFERROR(INDEX('Page Categories'!$E$11:$E$1010, MATCH($D3565, 'Page Categories'!$D$11:$D$1010, 0)), "")="", 'Page Categories'!$M$21, IFERROR(INDEX('Page Categories'!$E$11:$E$1010, MATCH($D3565, 'Page Categories'!$D$11:$D$1010, 0)), "")))</f>
        <v/>
      </c>
      <c r="C3565" s="4"/>
      <c r="D3565" s="50"/>
      <c r="E3565" s="51"/>
      <c r="F3565" s="51"/>
      <c r="G3565" s="52"/>
      <c r="H3565" s="51"/>
      <c r="I3565" s="53"/>
      <c r="J3565" s="4"/>
      <c r="O3565" s="12" t="str">
        <f t="shared" si="445"/>
        <v/>
      </c>
      <c r="Q3565" s="12" t="str">
        <f t="shared" si="446"/>
        <v/>
      </c>
      <c r="R3565" s="12" t="str">
        <f t="shared" si="447"/>
        <v/>
      </c>
      <c r="S3565" s="12" t="str">
        <f t="shared" si="448"/>
        <v/>
      </c>
      <c r="T3565" s="12" t="str">
        <f t="shared" si="449"/>
        <v/>
      </c>
      <c r="U3565" s="12" t="str">
        <f t="shared" si="450"/>
        <v/>
      </c>
      <c r="V3565" s="12" t="str">
        <f t="shared" si="444"/>
        <v/>
      </c>
      <c r="X3565" s="44" t="str">
        <f>IF($D3565="", "", IF(COUNTIF($D$11:$D3565, $D3565)&gt;1, "", $D3565))</f>
        <v/>
      </c>
      <c r="Z3565" s="12" t="str">
        <f>IF($X3565="", "", IF(COUNTIF('Page Categories'!$D$11:$D$1010, $X3565)&gt;0, "", MAX(Z$10:Z3564)+1))</f>
        <v/>
      </c>
      <c r="AB3565" s="44" t="str">
        <f t="shared" si="451"/>
        <v/>
      </c>
    </row>
    <row r="3566" spans="1:28" x14ac:dyDescent="0.25">
      <c r="A3566" s="4"/>
      <c r="B3566" s="44" t="str">
        <f>IF($D3566="", "", IF(IFERROR(INDEX('Page Categories'!$E$11:$E$1010, MATCH($D3566, 'Page Categories'!$D$11:$D$1010, 0)), "")="", 'Page Categories'!$M$21, IFERROR(INDEX('Page Categories'!$E$11:$E$1010, MATCH($D3566, 'Page Categories'!$D$11:$D$1010, 0)), "")))</f>
        <v/>
      </c>
      <c r="C3566" s="4"/>
      <c r="D3566" s="50"/>
      <c r="E3566" s="51"/>
      <c r="F3566" s="51"/>
      <c r="G3566" s="52"/>
      <c r="H3566" s="51"/>
      <c r="I3566" s="53"/>
      <c r="J3566" s="4"/>
      <c r="O3566" s="12" t="str">
        <f t="shared" si="445"/>
        <v/>
      </c>
      <c r="Q3566" s="12" t="str">
        <f t="shared" si="446"/>
        <v/>
      </c>
      <c r="R3566" s="12" t="str">
        <f t="shared" si="447"/>
        <v/>
      </c>
      <c r="S3566" s="12" t="str">
        <f t="shared" si="448"/>
        <v/>
      </c>
      <c r="T3566" s="12" t="str">
        <f t="shared" si="449"/>
        <v/>
      </c>
      <c r="U3566" s="12" t="str">
        <f t="shared" si="450"/>
        <v/>
      </c>
      <c r="V3566" s="12" t="str">
        <f t="shared" si="444"/>
        <v/>
      </c>
      <c r="X3566" s="44" t="str">
        <f>IF($D3566="", "", IF(COUNTIF($D$11:$D3566, $D3566)&gt;1, "", $D3566))</f>
        <v/>
      </c>
      <c r="Z3566" s="12" t="str">
        <f>IF($X3566="", "", IF(COUNTIF('Page Categories'!$D$11:$D$1010, $X3566)&gt;0, "", MAX(Z$10:Z3565)+1))</f>
        <v/>
      </c>
      <c r="AB3566" s="44" t="str">
        <f t="shared" si="451"/>
        <v/>
      </c>
    </row>
    <row r="3567" spans="1:28" x14ac:dyDescent="0.25">
      <c r="A3567" s="4"/>
      <c r="B3567" s="44" t="str">
        <f>IF($D3567="", "", IF(IFERROR(INDEX('Page Categories'!$E$11:$E$1010, MATCH($D3567, 'Page Categories'!$D$11:$D$1010, 0)), "")="", 'Page Categories'!$M$21, IFERROR(INDEX('Page Categories'!$E$11:$E$1010, MATCH($D3567, 'Page Categories'!$D$11:$D$1010, 0)), "")))</f>
        <v/>
      </c>
      <c r="C3567" s="4"/>
      <c r="D3567" s="50"/>
      <c r="E3567" s="51"/>
      <c r="F3567" s="51"/>
      <c r="G3567" s="52"/>
      <c r="H3567" s="51"/>
      <c r="I3567" s="53"/>
      <c r="J3567" s="4"/>
      <c r="O3567" s="12" t="str">
        <f t="shared" si="445"/>
        <v/>
      </c>
      <c r="Q3567" s="12" t="str">
        <f t="shared" si="446"/>
        <v/>
      </c>
      <c r="R3567" s="12" t="str">
        <f t="shared" si="447"/>
        <v/>
      </c>
      <c r="S3567" s="12" t="str">
        <f t="shared" si="448"/>
        <v/>
      </c>
      <c r="T3567" s="12" t="str">
        <f t="shared" si="449"/>
        <v/>
      </c>
      <c r="U3567" s="12" t="str">
        <f t="shared" si="450"/>
        <v/>
      </c>
      <c r="V3567" s="12" t="str">
        <f t="shared" si="444"/>
        <v/>
      </c>
      <c r="X3567" s="44" t="str">
        <f>IF($D3567="", "", IF(COUNTIF($D$11:$D3567, $D3567)&gt;1, "", $D3567))</f>
        <v/>
      </c>
      <c r="Z3567" s="12" t="str">
        <f>IF($X3567="", "", IF(COUNTIF('Page Categories'!$D$11:$D$1010, $X3567)&gt;0, "", MAX(Z$10:Z3566)+1))</f>
        <v/>
      </c>
      <c r="AB3567" s="44" t="str">
        <f t="shared" si="451"/>
        <v/>
      </c>
    </row>
    <row r="3568" spans="1:28" x14ac:dyDescent="0.25">
      <c r="A3568" s="4"/>
      <c r="B3568" s="44" t="str">
        <f>IF($D3568="", "", IF(IFERROR(INDEX('Page Categories'!$E$11:$E$1010, MATCH($D3568, 'Page Categories'!$D$11:$D$1010, 0)), "")="", 'Page Categories'!$M$21, IFERROR(INDEX('Page Categories'!$E$11:$E$1010, MATCH($D3568, 'Page Categories'!$D$11:$D$1010, 0)), "")))</f>
        <v/>
      </c>
      <c r="C3568" s="4"/>
      <c r="D3568" s="50"/>
      <c r="E3568" s="51"/>
      <c r="F3568" s="51"/>
      <c r="G3568" s="52"/>
      <c r="H3568" s="51"/>
      <c r="I3568" s="53"/>
      <c r="J3568" s="4"/>
      <c r="O3568" s="12" t="str">
        <f t="shared" si="445"/>
        <v/>
      </c>
      <c r="Q3568" s="12" t="str">
        <f t="shared" si="446"/>
        <v/>
      </c>
      <c r="R3568" s="12" t="str">
        <f t="shared" si="447"/>
        <v/>
      </c>
      <c r="S3568" s="12" t="str">
        <f t="shared" si="448"/>
        <v/>
      </c>
      <c r="T3568" s="12" t="str">
        <f t="shared" si="449"/>
        <v/>
      </c>
      <c r="U3568" s="12" t="str">
        <f t="shared" si="450"/>
        <v/>
      </c>
      <c r="V3568" s="12" t="str">
        <f t="shared" si="444"/>
        <v/>
      </c>
      <c r="X3568" s="44" t="str">
        <f>IF($D3568="", "", IF(COUNTIF($D$11:$D3568, $D3568)&gt;1, "", $D3568))</f>
        <v/>
      </c>
      <c r="Z3568" s="12" t="str">
        <f>IF($X3568="", "", IF(COUNTIF('Page Categories'!$D$11:$D$1010, $X3568)&gt;0, "", MAX(Z$10:Z3567)+1))</f>
        <v/>
      </c>
      <c r="AB3568" s="44" t="str">
        <f t="shared" si="451"/>
        <v/>
      </c>
    </row>
    <row r="3569" spans="1:28" x14ac:dyDescent="0.25">
      <c r="A3569" s="4"/>
      <c r="B3569" s="44" t="str">
        <f>IF($D3569="", "", IF(IFERROR(INDEX('Page Categories'!$E$11:$E$1010, MATCH($D3569, 'Page Categories'!$D$11:$D$1010, 0)), "")="", 'Page Categories'!$M$21, IFERROR(INDEX('Page Categories'!$E$11:$E$1010, MATCH($D3569, 'Page Categories'!$D$11:$D$1010, 0)), "")))</f>
        <v/>
      </c>
      <c r="C3569" s="4"/>
      <c r="D3569" s="50"/>
      <c r="E3569" s="51"/>
      <c r="F3569" s="51"/>
      <c r="G3569" s="52"/>
      <c r="H3569" s="51"/>
      <c r="I3569" s="53"/>
      <c r="J3569" s="4"/>
      <c r="O3569" s="12" t="str">
        <f t="shared" si="445"/>
        <v/>
      </c>
      <c r="Q3569" s="12" t="str">
        <f t="shared" si="446"/>
        <v/>
      </c>
      <c r="R3569" s="12" t="str">
        <f t="shared" si="447"/>
        <v/>
      </c>
      <c r="S3569" s="12" t="str">
        <f t="shared" si="448"/>
        <v/>
      </c>
      <c r="T3569" s="12" t="str">
        <f t="shared" si="449"/>
        <v/>
      </c>
      <c r="U3569" s="12" t="str">
        <f t="shared" si="450"/>
        <v/>
      </c>
      <c r="V3569" s="12" t="str">
        <f t="shared" si="444"/>
        <v/>
      </c>
      <c r="X3569" s="44" t="str">
        <f>IF($D3569="", "", IF(COUNTIF($D$11:$D3569, $D3569)&gt;1, "", $D3569))</f>
        <v/>
      </c>
      <c r="Z3569" s="12" t="str">
        <f>IF($X3569="", "", IF(COUNTIF('Page Categories'!$D$11:$D$1010, $X3569)&gt;0, "", MAX(Z$10:Z3568)+1))</f>
        <v/>
      </c>
      <c r="AB3569" s="44" t="str">
        <f t="shared" si="451"/>
        <v/>
      </c>
    </row>
    <row r="3570" spans="1:28" x14ac:dyDescent="0.25">
      <c r="A3570" s="4"/>
      <c r="B3570" s="44" t="str">
        <f>IF($D3570="", "", IF(IFERROR(INDEX('Page Categories'!$E$11:$E$1010, MATCH($D3570, 'Page Categories'!$D$11:$D$1010, 0)), "")="", 'Page Categories'!$M$21, IFERROR(INDEX('Page Categories'!$E$11:$E$1010, MATCH($D3570, 'Page Categories'!$D$11:$D$1010, 0)), "")))</f>
        <v/>
      </c>
      <c r="C3570" s="4"/>
      <c r="D3570" s="50"/>
      <c r="E3570" s="51"/>
      <c r="F3570" s="51"/>
      <c r="G3570" s="52"/>
      <c r="H3570" s="51"/>
      <c r="I3570" s="53"/>
      <c r="J3570" s="4"/>
      <c r="O3570" s="12" t="str">
        <f t="shared" si="445"/>
        <v/>
      </c>
      <c r="Q3570" s="12" t="str">
        <f t="shared" si="446"/>
        <v/>
      </c>
      <c r="R3570" s="12" t="str">
        <f t="shared" si="447"/>
        <v/>
      </c>
      <c r="S3570" s="12" t="str">
        <f t="shared" si="448"/>
        <v/>
      </c>
      <c r="T3570" s="12" t="str">
        <f t="shared" si="449"/>
        <v/>
      </c>
      <c r="U3570" s="12" t="str">
        <f t="shared" si="450"/>
        <v/>
      </c>
      <c r="V3570" s="12" t="str">
        <f t="shared" si="444"/>
        <v/>
      </c>
      <c r="X3570" s="44" t="str">
        <f>IF($D3570="", "", IF(COUNTIF($D$11:$D3570, $D3570)&gt;1, "", $D3570))</f>
        <v/>
      </c>
      <c r="Z3570" s="12" t="str">
        <f>IF($X3570="", "", IF(COUNTIF('Page Categories'!$D$11:$D$1010, $X3570)&gt;0, "", MAX(Z$10:Z3569)+1))</f>
        <v/>
      </c>
      <c r="AB3570" s="44" t="str">
        <f t="shared" si="451"/>
        <v/>
      </c>
    </row>
    <row r="3571" spans="1:28" x14ac:dyDescent="0.25">
      <c r="A3571" s="4"/>
      <c r="B3571" s="44" t="str">
        <f>IF($D3571="", "", IF(IFERROR(INDEX('Page Categories'!$E$11:$E$1010, MATCH($D3571, 'Page Categories'!$D$11:$D$1010, 0)), "")="", 'Page Categories'!$M$21, IFERROR(INDEX('Page Categories'!$E$11:$E$1010, MATCH($D3571, 'Page Categories'!$D$11:$D$1010, 0)), "")))</f>
        <v/>
      </c>
      <c r="C3571" s="4"/>
      <c r="D3571" s="50"/>
      <c r="E3571" s="51"/>
      <c r="F3571" s="51"/>
      <c r="G3571" s="52"/>
      <c r="H3571" s="51"/>
      <c r="I3571" s="53"/>
      <c r="J3571" s="4"/>
      <c r="O3571" s="12" t="str">
        <f t="shared" si="445"/>
        <v/>
      </c>
      <c r="Q3571" s="12" t="str">
        <f t="shared" si="446"/>
        <v/>
      </c>
      <c r="R3571" s="12" t="str">
        <f t="shared" si="447"/>
        <v/>
      </c>
      <c r="S3571" s="12" t="str">
        <f t="shared" si="448"/>
        <v/>
      </c>
      <c r="T3571" s="12" t="str">
        <f t="shared" si="449"/>
        <v/>
      </c>
      <c r="U3571" s="12" t="str">
        <f t="shared" si="450"/>
        <v/>
      </c>
      <c r="V3571" s="12" t="str">
        <f t="shared" si="444"/>
        <v/>
      </c>
      <c r="X3571" s="44" t="str">
        <f>IF($D3571="", "", IF(COUNTIF($D$11:$D3571, $D3571)&gt;1, "", $D3571))</f>
        <v/>
      </c>
      <c r="Z3571" s="12" t="str">
        <f>IF($X3571="", "", IF(COUNTIF('Page Categories'!$D$11:$D$1010, $X3571)&gt;0, "", MAX(Z$10:Z3570)+1))</f>
        <v/>
      </c>
      <c r="AB3571" s="44" t="str">
        <f t="shared" si="451"/>
        <v/>
      </c>
    </row>
    <row r="3572" spans="1:28" x14ac:dyDescent="0.25">
      <c r="A3572" s="4"/>
      <c r="B3572" s="44" t="str">
        <f>IF($D3572="", "", IF(IFERROR(INDEX('Page Categories'!$E$11:$E$1010, MATCH($D3572, 'Page Categories'!$D$11:$D$1010, 0)), "")="", 'Page Categories'!$M$21, IFERROR(INDEX('Page Categories'!$E$11:$E$1010, MATCH($D3572, 'Page Categories'!$D$11:$D$1010, 0)), "")))</f>
        <v/>
      </c>
      <c r="C3572" s="4"/>
      <c r="D3572" s="50"/>
      <c r="E3572" s="51"/>
      <c r="F3572" s="51"/>
      <c r="G3572" s="52"/>
      <c r="H3572" s="51"/>
      <c r="I3572" s="53"/>
      <c r="J3572" s="4"/>
      <c r="O3572" s="12" t="str">
        <f t="shared" si="445"/>
        <v/>
      </c>
      <c r="Q3572" s="12" t="str">
        <f t="shared" si="446"/>
        <v/>
      </c>
      <c r="R3572" s="12" t="str">
        <f t="shared" si="447"/>
        <v/>
      </c>
      <c r="S3572" s="12" t="str">
        <f t="shared" si="448"/>
        <v/>
      </c>
      <c r="T3572" s="12" t="str">
        <f t="shared" si="449"/>
        <v/>
      </c>
      <c r="U3572" s="12" t="str">
        <f t="shared" si="450"/>
        <v/>
      </c>
      <c r="V3572" s="12" t="str">
        <f t="shared" si="444"/>
        <v/>
      </c>
      <c r="X3572" s="44" t="str">
        <f>IF($D3572="", "", IF(COUNTIF($D$11:$D3572, $D3572)&gt;1, "", $D3572))</f>
        <v/>
      </c>
      <c r="Z3572" s="12" t="str">
        <f>IF($X3572="", "", IF(COUNTIF('Page Categories'!$D$11:$D$1010, $X3572)&gt;0, "", MAX(Z$10:Z3571)+1))</f>
        <v/>
      </c>
      <c r="AB3572" s="44" t="str">
        <f t="shared" si="451"/>
        <v/>
      </c>
    </row>
    <row r="3573" spans="1:28" x14ac:dyDescent="0.25">
      <c r="A3573" s="4"/>
      <c r="B3573" s="44" t="str">
        <f>IF($D3573="", "", IF(IFERROR(INDEX('Page Categories'!$E$11:$E$1010, MATCH($D3573, 'Page Categories'!$D$11:$D$1010, 0)), "")="", 'Page Categories'!$M$21, IFERROR(INDEX('Page Categories'!$E$11:$E$1010, MATCH($D3573, 'Page Categories'!$D$11:$D$1010, 0)), "")))</f>
        <v/>
      </c>
      <c r="C3573" s="4"/>
      <c r="D3573" s="50"/>
      <c r="E3573" s="51"/>
      <c r="F3573" s="51"/>
      <c r="G3573" s="52"/>
      <c r="H3573" s="51"/>
      <c r="I3573" s="53"/>
      <c r="J3573" s="4"/>
      <c r="O3573" s="12" t="str">
        <f t="shared" si="445"/>
        <v/>
      </c>
      <c r="Q3573" s="12" t="str">
        <f t="shared" si="446"/>
        <v/>
      </c>
      <c r="R3573" s="12" t="str">
        <f t="shared" si="447"/>
        <v/>
      </c>
      <c r="S3573" s="12" t="str">
        <f t="shared" si="448"/>
        <v/>
      </c>
      <c r="T3573" s="12" t="str">
        <f t="shared" si="449"/>
        <v/>
      </c>
      <c r="U3573" s="12" t="str">
        <f t="shared" si="450"/>
        <v/>
      </c>
      <c r="V3573" s="12" t="str">
        <f t="shared" si="444"/>
        <v/>
      </c>
      <c r="X3573" s="44" t="str">
        <f>IF($D3573="", "", IF(COUNTIF($D$11:$D3573, $D3573)&gt;1, "", $D3573))</f>
        <v/>
      </c>
      <c r="Z3573" s="12" t="str">
        <f>IF($X3573="", "", IF(COUNTIF('Page Categories'!$D$11:$D$1010, $X3573)&gt;0, "", MAX(Z$10:Z3572)+1))</f>
        <v/>
      </c>
      <c r="AB3573" s="44" t="str">
        <f t="shared" si="451"/>
        <v/>
      </c>
    </row>
    <row r="3574" spans="1:28" x14ac:dyDescent="0.25">
      <c r="A3574" s="4"/>
      <c r="B3574" s="44" t="str">
        <f>IF($D3574="", "", IF(IFERROR(INDEX('Page Categories'!$E$11:$E$1010, MATCH($D3574, 'Page Categories'!$D$11:$D$1010, 0)), "")="", 'Page Categories'!$M$21, IFERROR(INDEX('Page Categories'!$E$11:$E$1010, MATCH($D3574, 'Page Categories'!$D$11:$D$1010, 0)), "")))</f>
        <v/>
      </c>
      <c r="C3574" s="4"/>
      <c r="D3574" s="50"/>
      <c r="E3574" s="51"/>
      <c r="F3574" s="51"/>
      <c r="G3574" s="52"/>
      <c r="H3574" s="51"/>
      <c r="I3574" s="53"/>
      <c r="J3574" s="4"/>
      <c r="O3574" s="12" t="str">
        <f t="shared" si="445"/>
        <v/>
      </c>
      <c r="Q3574" s="12" t="str">
        <f t="shared" si="446"/>
        <v/>
      </c>
      <c r="R3574" s="12" t="str">
        <f t="shared" si="447"/>
        <v/>
      </c>
      <c r="S3574" s="12" t="str">
        <f t="shared" si="448"/>
        <v/>
      </c>
      <c r="T3574" s="12" t="str">
        <f t="shared" si="449"/>
        <v/>
      </c>
      <c r="U3574" s="12" t="str">
        <f t="shared" si="450"/>
        <v/>
      </c>
      <c r="V3574" s="12" t="str">
        <f t="shared" si="444"/>
        <v/>
      </c>
      <c r="X3574" s="44" t="str">
        <f>IF($D3574="", "", IF(COUNTIF($D$11:$D3574, $D3574)&gt;1, "", $D3574))</f>
        <v/>
      </c>
      <c r="Z3574" s="12" t="str">
        <f>IF($X3574="", "", IF(COUNTIF('Page Categories'!$D$11:$D$1010, $X3574)&gt;0, "", MAX(Z$10:Z3573)+1))</f>
        <v/>
      </c>
      <c r="AB3574" s="44" t="str">
        <f t="shared" si="451"/>
        <v/>
      </c>
    </row>
    <row r="3575" spans="1:28" x14ac:dyDescent="0.25">
      <c r="A3575" s="4"/>
      <c r="B3575" s="44" t="str">
        <f>IF($D3575="", "", IF(IFERROR(INDEX('Page Categories'!$E$11:$E$1010, MATCH($D3575, 'Page Categories'!$D$11:$D$1010, 0)), "")="", 'Page Categories'!$M$21, IFERROR(INDEX('Page Categories'!$E$11:$E$1010, MATCH($D3575, 'Page Categories'!$D$11:$D$1010, 0)), "")))</f>
        <v/>
      </c>
      <c r="C3575" s="4"/>
      <c r="D3575" s="50"/>
      <c r="E3575" s="51"/>
      <c r="F3575" s="51"/>
      <c r="G3575" s="52"/>
      <c r="H3575" s="51"/>
      <c r="I3575" s="53"/>
      <c r="J3575" s="4"/>
      <c r="O3575" s="12" t="str">
        <f t="shared" si="445"/>
        <v/>
      </c>
      <c r="Q3575" s="12" t="str">
        <f t="shared" si="446"/>
        <v/>
      </c>
      <c r="R3575" s="12" t="str">
        <f t="shared" si="447"/>
        <v/>
      </c>
      <c r="S3575" s="12" t="str">
        <f t="shared" si="448"/>
        <v/>
      </c>
      <c r="T3575" s="12" t="str">
        <f t="shared" si="449"/>
        <v/>
      </c>
      <c r="U3575" s="12" t="str">
        <f t="shared" si="450"/>
        <v/>
      </c>
      <c r="V3575" s="12" t="str">
        <f t="shared" si="444"/>
        <v/>
      </c>
      <c r="X3575" s="44" t="str">
        <f>IF($D3575="", "", IF(COUNTIF($D$11:$D3575, $D3575)&gt;1, "", $D3575))</f>
        <v/>
      </c>
      <c r="Z3575" s="12" t="str">
        <f>IF($X3575="", "", IF(COUNTIF('Page Categories'!$D$11:$D$1010, $X3575)&gt;0, "", MAX(Z$10:Z3574)+1))</f>
        <v/>
      </c>
      <c r="AB3575" s="44" t="str">
        <f t="shared" si="451"/>
        <v/>
      </c>
    </row>
    <row r="3576" spans="1:28" x14ac:dyDescent="0.25">
      <c r="A3576" s="4"/>
      <c r="B3576" s="44" t="str">
        <f>IF($D3576="", "", IF(IFERROR(INDEX('Page Categories'!$E$11:$E$1010, MATCH($D3576, 'Page Categories'!$D$11:$D$1010, 0)), "")="", 'Page Categories'!$M$21, IFERROR(INDEX('Page Categories'!$E$11:$E$1010, MATCH($D3576, 'Page Categories'!$D$11:$D$1010, 0)), "")))</f>
        <v/>
      </c>
      <c r="C3576" s="4"/>
      <c r="D3576" s="50"/>
      <c r="E3576" s="51"/>
      <c r="F3576" s="51"/>
      <c r="G3576" s="52"/>
      <c r="H3576" s="51"/>
      <c r="I3576" s="53"/>
      <c r="J3576" s="4"/>
      <c r="O3576" s="12" t="str">
        <f t="shared" si="445"/>
        <v/>
      </c>
      <c r="Q3576" s="12" t="str">
        <f t="shared" si="446"/>
        <v/>
      </c>
      <c r="R3576" s="12" t="str">
        <f t="shared" si="447"/>
        <v/>
      </c>
      <c r="S3576" s="12" t="str">
        <f t="shared" si="448"/>
        <v/>
      </c>
      <c r="T3576" s="12" t="str">
        <f t="shared" si="449"/>
        <v/>
      </c>
      <c r="U3576" s="12" t="str">
        <f t="shared" si="450"/>
        <v/>
      </c>
      <c r="V3576" s="12" t="str">
        <f t="shared" si="444"/>
        <v/>
      </c>
      <c r="X3576" s="44" t="str">
        <f>IF($D3576="", "", IF(COUNTIF($D$11:$D3576, $D3576)&gt;1, "", $D3576))</f>
        <v/>
      </c>
      <c r="Z3576" s="12" t="str">
        <f>IF($X3576="", "", IF(COUNTIF('Page Categories'!$D$11:$D$1010, $X3576)&gt;0, "", MAX(Z$10:Z3575)+1))</f>
        <v/>
      </c>
      <c r="AB3576" s="44" t="str">
        <f t="shared" si="451"/>
        <v/>
      </c>
    </row>
    <row r="3577" spans="1:28" x14ac:dyDescent="0.25">
      <c r="A3577" s="4"/>
      <c r="B3577" s="44" t="str">
        <f>IF($D3577="", "", IF(IFERROR(INDEX('Page Categories'!$E$11:$E$1010, MATCH($D3577, 'Page Categories'!$D$11:$D$1010, 0)), "")="", 'Page Categories'!$M$21, IFERROR(INDEX('Page Categories'!$E$11:$E$1010, MATCH($D3577, 'Page Categories'!$D$11:$D$1010, 0)), "")))</f>
        <v/>
      </c>
      <c r="C3577" s="4"/>
      <c r="D3577" s="50"/>
      <c r="E3577" s="51"/>
      <c r="F3577" s="51"/>
      <c r="G3577" s="52"/>
      <c r="H3577" s="51"/>
      <c r="I3577" s="53"/>
      <c r="J3577" s="4"/>
      <c r="O3577" s="12" t="str">
        <f t="shared" si="445"/>
        <v/>
      </c>
      <c r="Q3577" s="12" t="str">
        <f t="shared" si="446"/>
        <v/>
      </c>
      <c r="R3577" s="12" t="str">
        <f t="shared" si="447"/>
        <v/>
      </c>
      <c r="S3577" s="12" t="str">
        <f t="shared" si="448"/>
        <v/>
      </c>
      <c r="T3577" s="12" t="str">
        <f t="shared" si="449"/>
        <v/>
      </c>
      <c r="U3577" s="12" t="str">
        <f t="shared" si="450"/>
        <v/>
      </c>
      <c r="V3577" s="12" t="str">
        <f t="shared" si="444"/>
        <v/>
      </c>
      <c r="X3577" s="44" t="str">
        <f>IF($D3577="", "", IF(COUNTIF($D$11:$D3577, $D3577)&gt;1, "", $D3577))</f>
        <v/>
      </c>
      <c r="Z3577" s="12" t="str">
        <f>IF($X3577="", "", IF(COUNTIF('Page Categories'!$D$11:$D$1010, $X3577)&gt;0, "", MAX(Z$10:Z3576)+1))</f>
        <v/>
      </c>
      <c r="AB3577" s="44" t="str">
        <f t="shared" si="451"/>
        <v/>
      </c>
    </row>
    <row r="3578" spans="1:28" x14ac:dyDescent="0.25">
      <c r="A3578" s="4"/>
      <c r="B3578" s="44" t="str">
        <f>IF($D3578="", "", IF(IFERROR(INDEX('Page Categories'!$E$11:$E$1010, MATCH($D3578, 'Page Categories'!$D$11:$D$1010, 0)), "")="", 'Page Categories'!$M$21, IFERROR(INDEX('Page Categories'!$E$11:$E$1010, MATCH($D3578, 'Page Categories'!$D$11:$D$1010, 0)), "")))</f>
        <v/>
      </c>
      <c r="C3578" s="4"/>
      <c r="D3578" s="50"/>
      <c r="E3578" s="51"/>
      <c r="F3578" s="51"/>
      <c r="G3578" s="52"/>
      <c r="H3578" s="51"/>
      <c r="I3578" s="53"/>
      <c r="J3578" s="4"/>
      <c r="O3578" s="12" t="str">
        <f t="shared" si="445"/>
        <v/>
      </c>
      <c r="Q3578" s="12" t="str">
        <f t="shared" si="446"/>
        <v/>
      </c>
      <c r="R3578" s="12" t="str">
        <f t="shared" si="447"/>
        <v/>
      </c>
      <c r="S3578" s="12" t="str">
        <f t="shared" si="448"/>
        <v/>
      </c>
      <c r="T3578" s="12" t="str">
        <f t="shared" si="449"/>
        <v/>
      </c>
      <c r="U3578" s="12" t="str">
        <f t="shared" si="450"/>
        <v/>
      </c>
      <c r="V3578" s="12" t="str">
        <f t="shared" si="444"/>
        <v/>
      </c>
      <c r="X3578" s="44" t="str">
        <f>IF($D3578="", "", IF(COUNTIF($D$11:$D3578, $D3578)&gt;1, "", $D3578))</f>
        <v/>
      </c>
      <c r="Z3578" s="12" t="str">
        <f>IF($X3578="", "", IF(COUNTIF('Page Categories'!$D$11:$D$1010, $X3578)&gt;0, "", MAX(Z$10:Z3577)+1))</f>
        <v/>
      </c>
      <c r="AB3578" s="44" t="str">
        <f t="shared" si="451"/>
        <v/>
      </c>
    </row>
    <row r="3579" spans="1:28" x14ac:dyDescent="0.25">
      <c r="A3579" s="4"/>
      <c r="B3579" s="44" t="str">
        <f>IF($D3579="", "", IF(IFERROR(INDEX('Page Categories'!$E$11:$E$1010, MATCH($D3579, 'Page Categories'!$D$11:$D$1010, 0)), "")="", 'Page Categories'!$M$21, IFERROR(INDEX('Page Categories'!$E$11:$E$1010, MATCH($D3579, 'Page Categories'!$D$11:$D$1010, 0)), "")))</f>
        <v/>
      </c>
      <c r="C3579" s="4"/>
      <c r="D3579" s="50"/>
      <c r="E3579" s="51"/>
      <c r="F3579" s="51"/>
      <c r="G3579" s="52"/>
      <c r="H3579" s="51"/>
      <c r="I3579" s="53"/>
      <c r="J3579" s="4"/>
      <c r="O3579" s="12" t="str">
        <f t="shared" si="445"/>
        <v/>
      </c>
      <c r="Q3579" s="12" t="str">
        <f t="shared" si="446"/>
        <v/>
      </c>
      <c r="R3579" s="12" t="str">
        <f t="shared" si="447"/>
        <v/>
      </c>
      <c r="S3579" s="12" t="str">
        <f t="shared" si="448"/>
        <v/>
      </c>
      <c r="T3579" s="12" t="str">
        <f t="shared" si="449"/>
        <v/>
      </c>
      <c r="U3579" s="12" t="str">
        <f t="shared" si="450"/>
        <v/>
      </c>
      <c r="V3579" s="12" t="str">
        <f t="shared" si="444"/>
        <v/>
      </c>
      <c r="X3579" s="44" t="str">
        <f>IF($D3579="", "", IF(COUNTIF($D$11:$D3579, $D3579)&gt;1, "", $D3579))</f>
        <v/>
      </c>
      <c r="Z3579" s="12" t="str">
        <f>IF($X3579="", "", IF(COUNTIF('Page Categories'!$D$11:$D$1010, $X3579)&gt;0, "", MAX(Z$10:Z3578)+1))</f>
        <v/>
      </c>
      <c r="AB3579" s="44" t="str">
        <f t="shared" si="451"/>
        <v/>
      </c>
    </row>
    <row r="3580" spans="1:28" x14ac:dyDescent="0.25">
      <c r="A3580" s="4"/>
      <c r="B3580" s="44" t="str">
        <f>IF($D3580="", "", IF(IFERROR(INDEX('Page Categories'!$E$11:$E$1010, MATCH($D3580, 'Page Categories'!$D$11:$D$1010, 0)), "")="", 'Page Categories'!$M$21, IFERROR(INDEX('Page Categories'!$E$11:$E$1010, MATCH($D3580, 'Page Categories'!$D$11:$D$1010, 0)), "")))</f>
        <v/>
      </c>
      <c r="C3580" s="4"/>
      <c r="D3580" s="50"/>
      <c r="E3580" s="51"/>
      <c r="F3580" s="51"/>
      <c r="G3580" s="52"/>
      <c r="H3580" s="51"/>
      <c r="I3580" s="53"/>
      <c r="J3580" s="4"/>
      <c r="O3580" s="12" t="str">
        <f t="shared" si="445"/>
        <v/>
      </c>
      <c r="Q3580" s="12" t="str">
        <f t="shared" si="446"/>
        <v/>
      </c>
      <c r="R3580" s="12" t="str">
        <f t="shared" si="447"/>
        <v/>
      </c>
      <c r="S3580" s="12" t="str">
        <f t="shared" si="448"/>
        <v/>
      </c>
      <c r="T3580" s="12" t="str">
        <f t="shared" si="449"/>
        <v/>
      </c>
      <c r="U3580" s="12" t="str">
        <f t="shared" si="450"/>
        <v/>
      </c>
      <c r="V3580" s="12" t="str">
        <f t="shared" si="444"/>
        <v/>
      </c>
      <c r="X3580" s="44" t="str">
        <f>IF($D3580="", "", IF(COUNTIF($D$11:$D3580, $D3580)&gt;1, "", $D3580))</f>
        <v/>
      </c>
      <c r="Z3580" s="12" t="str">
        <f>IF($X3580="", "", IF(COUNTIF('Page Categories'!$D$11:$D$1010, $X3580)&gt;0, "", MAX(Z$10:Z3579)+1))</f>
        <v/>
      </c>
      <c r="AB3580" s="44" t="str">
        <f t="shared" si="451"/>
        <v/>
      </c>
    </row>
    <row r="3581" spans="1:28" x14ac:dyDescent="0.25">
      <c r="A3581" s="4"/>
      <c r="B3581" s="44" t="str">
        <f>IF($D3581="", "", IF(IFERROR(INDEX('Page Categories'!$E$11:$E$1010, MATCH($D3581, 'Page Categories'!$D$11:$D$1010, 0)), "")="", 'Page Categories'!$M$21, IFERROR(INDEX('Page Categories'!$E$11:$E$1010, MATCH($D3581, 'Page Categories'!$D$11:$D$1010, 0)), "")))</f>
        <v/>
      </c>
      <c r="C3581" s="4"/>
      <c r="D3581" s="50"/>
      <c r="E3581" s="51"/>
      <c r="F3581" s="51"/>
      <c r="G3581" s="52"/>
      <c r="H3581" s="51"/>
      <c r="I3581" s="53"/>
      <c r="J3581" s="4"/>
      <c r="O3581" s="12" t="str">
        <f t="shared" si="445"/>
        <v/>
      </c>
      <c r="Q3581" s="12" t="str">
        <f t="shared" si="446"/>
        <v/>
      </c>
      <c r="R3581" s="12" t="str">
        <f t="shared" si="447"/>
        <v/>
      </c>
      <c r="S3581" s="12" t="str">
        <f t="shared" si="448"/>
        <v/>
      </c>
      <c r="T3581" s="12" t="str">
        <f t="shared" si="449"/>
        <v/>
      </c>
      <c r="U3581" s="12" t="str">
        <f t="shared" si="450"/>
        <v/>
      </c>
      <c r="V3581" s="12" t="str">
        <f t="shared" si="444"/>
        <v/>
      </c>
      <c r="X3581" s="44" t="str">
        <f>IF($D3581="", "", IF(COUNTIF($D$11:$D3581, $D3581)&gt;1, "", $D3581))</f>
        <v/>
      </c>
      <c r="Z3581" s="12" t="str">
        <f>IF($X3581="", "", IF(COUNTIF('Page Categories'!$D$11:$D$1010, $X3581)&gt;0, "", MAX(Z$10:Z3580)+1))</f>
        <v/>
      </c>
      <c r="AB3581" s="44" t="str">
        <f t="shared" si="451"/>
        <v/>
      </c>
    </row>
    <row r="3582" spans="1:28" x14ac:dyDescent="0.25">
      <c r="A3582" s="4"/>
      <c r="B3582" s="44" t="str">
        <f>IF($D3582="", "", IF(IFERROR(INDEX('Page Categories'!$E$11:$E$1010, MATCH($D3582, 'Page Categories'!$D$11:$D$1010, 0)), "")="", 'Page Categories'!$M$21, IFERROR(INDEX('Page Categories'!$E$11:$E$1010, MATCH($D3582, 'Page Categories'!$D$11:$D$1010, 0)), "")))</f>
        <v/>
      </c>
      <c r="C3582" s="4"/>
      <c r="D3582" s="50"/>
      <c r="E3582" s="51"/>
      <c r="F3582" s="51"/>
      <c r="G3582" s="52"/>
      <c r="H3582" s="51"/>
      <c r="I3582" s="53"/>
      <c r="J3582" s="4"/>
      <c r="O3582" s="12" t="str">
        <f t="shared" si="445"/>
        <v/>
      </c>
      <c r="Q3582" s="12" t="str">
        <f t="shared" si="446"/>
        <v/>
      </c>
      <c r="R3582" s="12" t="str">
        <f t="shared" si="447"/>
        <v/>
      </c>
      <c r="S3582" s="12" t="str">
        <f t="shared" si="448"/>
        <v/>
      </c>
      <c r="T3582" s="12" t="str">
        <f t="shared" si="449"/>
        <v/>
      </c>
      <c r="U3582" s="12" t="str">
        <f t="shared" si="450"/>
        <v/>
      </c>
      <c r="V3582" s="12" t="str">
        <f t="shared" si="444"/>
        <v/>
      </c>
      <c r="X3582" s="44" t="str">
        <f>IF($D3582="", "", IF(COUNTIF($D$11:$D3582, $D3582)&gt;1, "", $D3582))</f>
        <v/>
      </c>
      <c r="Z3582" s="12" t="str">
        <f>IF($X3582="", "", IF(COUNTIF('Page Categories'!$D$11:$D$1010, $X3582)&gt;0, "", MAX(Z$10:Z3581)+1))</f>
        <v/>
      </c>
      <c r="AB3582" s="44" t="str">
        <f t="shared" si="451"/>
        <v/>
      </c>
    </row>
    <row r="3583" spans="1:28" x14ac:dyDescent="0.25">
      <c r="A3583" s="4"/>
      <c r="B3583" s="44" t="str">
        <f>IF($D3583="", "", IF(IFERROR(INDEX('Page Categories'!$E$11:$E$1010, MATCH($D3583, 'Page Categories'!$D$11:$D$1010, 0)), "")="", 'Page Categories'!$M$21, IFERROR(INDEX('Page Categories'!$E$11:$E$1010, MATCH($D3583, 'Page Categories'!$D$11:$D$1010, 0)), "")))</f>
        <v/>
      </c>
      <c r="C3583" s="4"/>
      <c r="D3583" s="50"/>
      <c r="E3583" s="51"/>
      <c r="F3583" s="51"/>
      <c r="G3583" s="52"/>
      <c r="H3583" s="51"/>
      <c r="I3583" s="53"/>
      <c r="J3583" s="4"/>
      <c r="O3583" s="12" t="str">
        <f t="shared" si="445"/>
        <v/>
      </c>
      <c r="Q3583" s="12" t="str">
        <f t="shared" si="446"/>
        <v/>
      </c>
      <c r="R3583" s="12" t="str">
        <f t="shared" si="447"/>
        <v/>
      </c>
      <c r="S3583" s="12" t="str">
        <f t="shared" si="448"/>
        <v/>
      </c>
      <c r="T3583" s="12" t="str">
        <f t="shared" si="449"/>
        <v/>
      </c>
      <c r="U3583" s="12" t="str">
        <f t="shared" si="450"/>
        <v/>
      </c>
      <c r="V3583" s="12" t="str">
        <f t="shared" si="444"/>
        <v/>
      </c>
      <c r="X3583" s="44" t="str">
        <f>IF($D3583="", "", IF(COUNTIF($D$11:$D3583, $D3583)&gt;1, "", $D3583))</f>
        <v/>
      </c>
      <c r="Z3583" s="12" t="str">
        <f>IF($X3583="", "", IF(COUNTIF('Page Categories'!$D$11:$D$1010, $X3583)&gt;0, "", MAX(Z$10:Z3582)+1))</f>
        <v/>
      </c>
      <c r="AB3583" s="44" t="str">
        <f t="shared" si="451"/>
        <v/>
      </c>
    </row>
    <row r="3584" spans="1:28" x14ac:dyDescent="0.25">
      <c r="A3584" s="4"/>
      <c r="B3584" s="44" t="str">
        <f>IF($D3584="", "", IF(IFERROR(INDEX('Page Categories'!$E$11:$E$1010, MATCH($D3584, 'Page Categories'!$D$11:$D$1010, 0)), "")="", 'Page Categories'!$M$21, IFERROR(INDEX('Page Categories'!$E$11:$E$1010, MATCH($D3584, 'Page Categories'!$D$11:$D$1010, 0)), "")))</f>
        <v/>
      </c>
      <c r="C3584" s="4"/>
      <c r="D3584" s="50"/>
      <c r="E3584" s="51"/>
      <c r="F3584" s="51"/>
      <c r="G3584" s="52"/>
      <c r="H3584" s="51"/>
      <c r="I3584" s="53"/>
      <c r="J3584" s="4"/>
      <c r="O3584" s="12" t="str">
        <f t="shared" si="445"/>
        <v/>
      </c>
      <c r="Q3584" s="12" t="str">
        <f t="shared" si="446"/>
        <v/>
      </c>
      <c r="R3584" s="12" t="str">
        <f t="shared" si="447"/>
        <v/>
      </c>
      <c r="S3584" s="12" t="str">
        <f t="shared" si="448"/>
        <v/>
      </c>
      <c r="T3584" s="12" t="str">
        <f t="shared" si="449"/>
        <v/>
      </c>
      <c r="U3584" s="12" t="str">
        <f t="shared" si="450"/>
        <v/>
      </c>
      <c r="V3584" s="12" t="str">
        <f t="shared" si="444"/>
        <v/>
      </c>
      <c r="X3584" s="44" t="str">
        <f>IF($D3584="", "", IF(COUNTIF($D$11:$D3584, $D3584)&gt;1, "", $D3584))</f>
        <v/>
      </c>
      <c r="Z3584" s="12" t="str">
        <f>IF($X3584="", "", IF(COUNTIF('Page Categories'!$D$11:$D$1010, $X3584)&gt;0, "", MAX(Z$10:Z3583)+1))</f>
        <v/>
      </c>
      <c r="AB3584" s="44" t="str">
        <f t="shared" si="451"/>
        <v/>
      </c>
    </row>
    <row r="3585" spans="1:28" x14ac:dyDescent="0.25">
      <c r="A3585" s="4"/>
      <c r="B3585" s="44" t="str">
        <f>IF($D3585="", "", IF(IFERROR(INDEX('Page Categories'!$E$11:$E$1010, MATCH($D3585, 'Page Categories'!$D$11:$D$1010, 0)), "")="", 'Page Categories'!$M$21, IFERROR(INDEX('Page Categories'!$E$11:$E$1010, MATCH($D3585, 'Page Categories'!$D$11:$D$1010, 0)), "")))</f>
        <v/>
      </c>
      <c r="C3585" s="4"/>
      <c r="D3585" s="50"/>
      <c r="E3585" s="51"/>
      <c r="F3585" s="51"/>
      <c r="G3585" s="52"/>
      <c r="H3585" s="51"/>
      <c r="I3585" s="53"/>
      <c r="J3585" s="4"/>
      <c r="O3585" s="12" t="str">
        <f t="shared" si="445"/>
        <v/>
      </c>
      <c r="Q3585" s="12" t="str">
        <f t="shared" si="446"/>
        <v/>
      </c>
      <c r="R3585" s="12" t="str">
        <f t="shared" si="447"/>
        <v/>
      </c>
      <c r="S3585" s="12" t="str">
        <f t="shared" si="448"/>
        <v/>
      </c>
      <c r="T3585" s="12" t="str">
        <f t="shared" si="449"/>
        <v/>
      </c>
      <c r="U3585" s="12" t="str">
        <f t="shared" si="450"/>
        <v/>
      </c>
      <c r="V3585" s="12" t="str">
        <f t="shared" si="444"/>
        <v/>
      </c>
      <c r="X3585" s="44" t="str">
        <f>IF($D3585="", "", IF(COUNTIF($D$11:$D3585, $D3585)&gt;1, "", $D3585))</f>
        <v/>
      </c>
      <c r="Z3585" s="12" t="str">
        <f>IF($X3585="", "", IF(COUNTIF('Page Categories'!$D$11:$D$1010, $X3585)&gt;0, "", MAX(Z$10:Z3584)+1))</f>
        <v/>
      </c>
      <c r="AB3585" s="44" t="str">
        <f t="shared" si="451"/>
        <v/>
      </c>
    </row>
    <row r="3586" spans="1:28" x14ac:dyDescent="0.25">
      <c r="A3586" s="4"/>
      <c r="B3586" s="44" t="str">
        <f>IF($D3586="", "", IF(IFERROR(INDEX('Page Categories'!$E$11:$E$1010, MATCH($D3586, 'Page Categories'!$D$11:$D$1010, 0)), "")="", 'Page Categories'!$M$21, IFERROR(INDEX('Page Categories'!$E$11:$E$1010, MATCH($D3586, 'Page Categories'!$D$11:$D$1010, 0)), "")))</f>
        <v/>
      </c>
      <c r="C3586" s="4"/>
      <c r="D3586" s="50"/>
      <c r="E3586" s="51"/>
      <c r="F3586" s="51"/>
      <c r="G3586" s="52"/>
      <c r="H3586" s="51"/>
      <c r="I3586" s="53"/>
      <c r="J3586" s="4"/>
      <c r="O3586" s="12" t="str">
        <f t="shared" si="445"/>
        <v/>
      </c>
      <c r="Q3586" s="12" t="str">
        <f t="shared" si="446"/>
        <v/>
      </c>
      <c r="R3586" s="12" t="str">
        <f t="shared" si="447"/>
        <v/>
      </c>
      <c r="S3586" s="12" t="str">
        <f t="shared" si="448"/>
        <v/>
      </c>
      <c r="T3586" s="12" t="str">
        <f t="shared" si="449"/>
        <v/>
      </c>
      <c r="U3586" s="12" t="str">
        <f t="shared" si="450"/>
        <v/>
      </c>
      <c r="V3586" s="12" t="str">
        <f t="shared" si="444"/>
        <v/>
      </c>
      <c r="X3586" s="44" t="str">
        <f>IF($D3586="", "", IF(COUNTIF($D$11:$D3586, $D3586)&gt;1, "", $D3586))</f>
        <v/>
      </c>
      <c r="Z3586" s="12" t="str">
        <f>IF($X3586="", "", IF(COUNTIF('Page Categories'!$D$11:$D$1010, $X3586)&gt;0, "", MAX(Z$10:Z3585)+1))</f>
        <v/>
      </c>
      <c r="AB3586" s="44" t="str">
        <f t="shared" si="451"/>
        <v/>
      </c>
    </row>
    <row r="3587" spans="1:28" x14ac:dyDescent="0.25">
      <c r="A3587" s="4"/>
      <c r="B3587" s="44" t="str">
        <f>IF($D3587="", "", IF(IFERROR(INDEX('Page Categories'!$E$11:$E$1010, MATCH($D3587, 'Page Categories'!$D$11:$D$1010, 0)), "")="", 'Page Categories'!$M$21, IFERROR(INDEX('Page Categories'!$E$11:$E$1010, MATCH($D3587, 'Page Categories'!$D$11:$D$1010, 0)), "")))</f>
        <v/>
      </c>
      <c r="C3587" s="4"/>
      <c r="D3587" s="50"/>
      <c r="E3587" s="51"/>
      <c r="F3587" s="51"/>
      <c r="G3587" s="52"/>
      <c r="H3587" s="51"/>
      <c r="I3587" s="53"/>
      <c r="J3587" s="4"/>
      <c r="O3587" s="12" t="str">
        <f t="shared" si="445"/>
        <v/>
      </c>
      <c r="Q3587" s="12" t="str">
        <f t="shared" si="446"/>
        <v/>
      </c>
      <c r="R3587" s="12" t="str">
        <f t="shared" si="447"/>
        <v/>
      </c>
      <c r="S3587" s="12" t="str">
        <f t="shared" si="448"/>
        <v/>
      </c>
      <c r="T3587" s="12" t="str">
        <f t="shared" si="449"/>
        <v/>
      </c>
      <c r="U3587" s="12" t="str">
        <f t="shared" si="450"/>
        <v/>
      </c>
      <c r="V3587" s="12" t="str">
        <f t="shared" si="444"/>
        <v/>
      </c>
      <c r="X3587" s="44" t="str">
        <f>IF($D3587="", "", IF(COUNTIF($D$11:$D3587, $D3587)&gt;1, "", $D3587))</f>
        <v/>
      </c>
      <c r="Z3587" s="12" t="str">
        <f>IF($X3587="", "", IF(COUNTIF('Page Categories'!$D$11:$D$1010, $X3587)&gt;0, "", MAX(Z$10:Z3586)+1))</f>
        <v/>
      </c>
      <c r="AB3587" s="44" t="str">
        <f t="shared" si="451"/>
        <v/>
      </c>
    </row>
    <row r="3588" spans="1:28" x14ac:dyDescent="0.25">
      <c r="A3588" s="4"/>
      <c r="B3588" s="44" t="str">
        <f>IF($D3588="", "", IF(IFERROR(INDEX('Page Categories'!$E$11:$E$1010, MATCH($D3588, 'Page Categories'!$D$11:$D$1010, 0)), "")="", 'Page Categories'!$M$21, IFERROR(INDEX('Page Categories'!$E$11:$E$1010, MATCH($D3588, 'Page Categories'!$D$11:$D$1010, 0)), "")))</f>
        <v/>
      </c>
      <c r="C3588" s="4"/>
      <c r="D3588" s="50"/>
      <c r="E3588" s="51"/>
      <c r="F3588" s="51"/>
      <c r="G3588" s="52"/>
      <c r="H3588" s="51"/>
      <c r="I3588" s="53"/>
      <c r="J3588" s="4"/>
      <c r="O3588" s="12" t="str">
        <f t="shared" si="445"/>
        <v/>
      </c>
      <c r="Q3588" s="12" t="str">
        <f t="shared" si="446"/>
        <v/>
      </c>
      <c r="R3588" s="12" t="str">
        <f t="shared" si="447"/>
        <v/>
      </c>
      <c r="S3588" s="12" t="str">
        <f t="shared" si="448"/>
        <v/>
      </c>
      <c r="T3588" s="12" t="str">
        <f t="shared" si="449"/>
        <v/>
      </c>
      <c r="U3588" s="12" t="str">
        <f t="shared" si="450"/>
        <v/>
      </c>
      <c r="V3588" s="12" t="str">
        <f t="shared" si="444"/>
        <v/>
      </c>
      <c r="X3588" s="44" t="str">
        <f>IF($D3588="", "", IF(COUNTIF($D$11:$D3588, $D3588)&gt;1, "", $D3588))</f>
        <v/>
      </c>
      <c r="Z3588" s="12" t="str">
        <f>IF($X3588="", "", IF(COUNTIF('Page Categories'!$D$11:$D$1010, $X3588)&gt;0, "", MAX(Z$10:Z3587)+1))</f>
        <v/>
      </c>
      <c r="AB3588" s="44" t="str">
        <f t="shared" si="451"/>
        <v/>
      </c>
    </row>
    <row r="3589" spans="1:28" x14ac:dyDescent="0.25">
      <c r="A3589" s="4"/>
      <c r="B3589" s="44" t="str">
        <f>IF($D3589="", "", IF(IFERROR(INDEX('Page Categories'!$E$11:$E$1010, MATCH($D3589, 'Page Categories'!$D$11:$D$1010, 0)), "")="", 'Page Categories'!$M$21, IFERROR(INDEX('Page Categories'!$E$11:$E$1010, MATCH($D3589, 'Page Categories'!$D$11:$D$1010, 0)), "")))</f>
        <v/>
      </c>
      <c r="C3589" s="4"/>
      <c r="D3589" s="50"/>
      <c r="E3589" s="51"/>
      <c r="F3589" s="51"/>
      <c r="G3589" s="52"/>
      <c r="H3589" s="51"/>
      <c r="I3589" s="53"/>
      <c r="J3589" s="4"/>
      <c r="O3589" s="12" t="str">
        <f t="shared" si="445"/>
        <v/>
      </c>
      <c r="Q3589" s="12" t="str">
        <f t="shared" si="446"/>
        <v/>
      </c>
      <c r="R3589" s="12" t="str">
        <f t="shared" si="447"/>
        <v/>
      </c>
      <c r="S3589" s="12" t="str">
        <f t="shared" si="448"/>
        <v/>
      </c>
      <c r="T3589" s="12" t="str">
        <f t="shared" si="449"/>
        <v/>
      </c>
      <c r="U3589" s="12" t="str">
        <f t="shared" si="450"/>
        <v/>
      </c>
      <c r="V3589" s="12" t="str">
        <f t="shared" si="444"/>
        <v/>
      </c>
      <c r="X3589" s="44" t="str">
        <f>IF($D3589="", "", IF(COUNTIF($D$11:$D3589, $D3589)&gt;1, "", $D3589))</f>
        <v/>
      </c>
      <c r="Z3589" s="12" t="str">
        <f>IF($X3589="", "", IF(COUNTIF('Page Categories'!$D$11:$D$1010, $X3589)&gt;0, "", MAX(Z$10:Z3588)+1))</f>
        <v/>
      </c>
      <c r="AB3589" s="44" t="str">
        <f t="shared" si="451"/>
        <v/>
      </c>
    </row>
    <row r="3590" spans="1:28" x14ac:dyDescent="0.25">
      <c r="A3590" s="4"/>
      <c r="B3590" s="44" t="str">
        <f>IF($D3590="", "", IF(IFERROR(INDEX('Page Categories'!$E$11:$E$1010, MATCH($D3590, 'Page Categories'!$D$11:$D$1010, 0)), "")="", 'Page Categories'!$M$21, IFERROR(INDEX('Page Categories'!$E$11:$E$1010, MATCH($D3590, 'Page Categories'!$D$11:$D$1010, 0)), "")))</f>
        <v/>
      </c>
      <c r="C3590" s="4"/>
      <c r="D3590" s="50"/>
      <c r="E3590" s="51"/>
      <c r="F3590" s="51"/>
      <c r="G3590" s="52"/>
      <c r="H3590" s="51"/>
      <c r="I3590" s="53"/>
      <c r="J3590" s="4"/>
      <c r="O3590" s="12" t="str">
        <f t="shared" si="445"/>
        <v/>
      </c>
      <c r="Q3590" s="12" t="str">
        <f t="shared" si="446"/>
        <v/>
      </c>
      <c r="R3590" s="12" t="str">
        <f t="shared" si="447"/>
        <v/>
      </c>
      <c r="S3590" s="12" t="str">
        <f t="shared" si="448"/>
        <v/>
      </c>
      <c r="T3590" s="12" t="str">
        <f t="shared" si="449"/>
        <v/>
      </c>
      <c r="U3590" s="12" t="str">
        <f t="shared" si="450"/>
        <v/>
      </c>
      <c r="V3590" s="12" t="str">
        <f t="shared" si="444"/>
        <v/>
      </c>
      <c r="X3590" s="44" t="str">
        <f>IF($D3590="", "", IF(COUNTIF($D$11:$D3590, $D3590)&gt;1, "", $D3590))</f>
        <v/>
      </c>
      <c r="Z3590" s="12" t="str">
        <f>IF($X3590="", "", IF(COUNTIF('Page Categories'!$D$11:$D$1010, $X3590)&gt;0, "", MAX(Z$10:Z3589)+1))</f>
        <v/>
      </c>
      <c r="AB3590" s="44" t="str">
        <f t="shared" si="451"/>
        <v/>
      </c>
    </row>
    <row r="3591" spans="1:28" x14ac:dyDescent="0.25">
      <c r="A3591" s="4"/>
      <c r="B3591" s="44" t="str">
        <f>IF($D3591="", "", IF(IFERROR(INDEX('Page Categories'!$E$11:$E$1010, MATCH($D3591, 'Page Categories'!$D$11:$D$1010, 0)), "")="", 'Page Categories'!$M$21, IFERROR(INDEX('Page Categories'!$E$11:$E$1010, MATCH($D3591, 'Page Categories'!$D$11:$D$1010, 0)), "")))</f>
        <v/>
      </c>
      <c r="C3591" s="4"/>
      <c r="D3591" s="50"/>
      <c r="E3591" s="51"/>
      <c r="F3591" s="51"/>
      <c r="G3591" s="52"/>
      <c r="H3591" s="51"/>
      <c r="I3591" s="53"/>
      <c r="J3591" s="4"/>
      <c r="O3591" s="12" t="str">
        <f t="shared" si="445"/>
        <v/>
      </c>
      <c r="Q3591" s="12" t="str">
        <f t="shared" si="446"/>
        <v/>
      </c>
      <c r="R3591" s="12" t="str">
        <f t="shared" si="447"/>
        <v/>
      </c>
      <c r="S3591" s="12" t="str">
        <f t="shared" si="448"/>
        <v/>
      </c>
      <c r="T3591" s="12" t="str">
        <f t="shared" si="449"/>
        <v/>
      </c>
      <c r="U3591" s="12" t="str">
        <f t="shared" si="450"/>
        <v/>
      </c>
      <c r="V3591" s="12" t="str">
        <f t="shared" si="444"/>
        <v/>
      </c>
      <c r="X3591" s="44" t="str">
        <f>IF($D3591="", "", IF(COUNTIF($D$11:$D3591, $D3591)&gt;1, "", $D3591))</f>
        <v/>
      </c>
      <c r="Z3591" s="12" t="str">
        <f>IF($X3591="", "", IF(COUNTIF('Page Categories'!$D$11:$D$1010, $X3591)&gt;0, "", MAX(Z$10:Z3590)+1))</f>
        <v/>
      </c>
      <c r="AB3591" s="44" t="str">
        <f t="shared" si="451"/>
        <v/>
      </c>
    </row>
    <row r="3592" spans="1:28" x14ac:dyDescent="0.25">
      <c r="A3592" s="4"/>
      <c r="B3592" s="44" t="str">
        <f>IF($D3592="", "", IF(IFERROR(INDEX('Page Categories'!$E$11:$E$1010, MATCH($D3592, 'Page Categories'!$D$11:$D$1010, 0)), "")="", 'Page Categories'!$M$21, IFERROR(INDEX('Page Categories'!$E$11:$E$1010, MATCH($D3592, 'Page Categories'!$D$11:$D$1010, 0)), "")))</f>
        <v/>
      </c>
      <c r="C3592" s="4"/>
      <c r="D3592" s="50"/>
      <c r="E3592" s="51"/>
      <c r="F3592" s="51"/>
      <c r="G3592" s="52"/>
      <c r="H3592" s="51"/>
      <c r="I3592" s="53"/>
      <c r="J3592" s="4"/>
      <c r="O3592" s="12" t="str">
        <f t="shared" si="445"/>
        <v/>
      </c>
      <c r="Q3592" s="12" t="str">
        <f t="shared" si="446"/>
        <v/>
      </c>
      <c r="R3592" s="12" t="str">
        <f t="shared" si="447"/>
        <v/>
      </c>
      <c r="S3592" s="12" t="str">
        <f t="shared" si="448"/>
        <v/>
      </c>
      <c r="T3592" s="12" t="str">
        <f t="shared" si="449"/>
        <v/>
      </c>
      <c r="U3592" s="12" t="str">
        <f t="shared" si="450"/>
        <v/>
      </c>
      <c r="V3592" s="12" t="str">
        <f t="shared" si="444"/>
        <v/>
      </c>
      <c r="X3592" s="44" t="str">
        <f>IF($D3592="", "", IF(COUNTIF($D$11:$D3592, $D3592)&gt;1, "", $D3592))</f>
        <v/>
      </c>
      <c r="Z3592" s="12" t="str">
        <f>IF($X3592="", "", IF(COUNTIF('Page Categories'!$D$11:$D$1010, $X3592)&gt;0, "", MAX(Z$10:Z3591)+1))</f>
        <v/>
      </c>
      <c r="AB3592" s="44" t="str">
        <f t="shared" si="451"/>
        <v/>
      </c>
    </row>
    <row r="3593" spans="1:28" x14ac:dyDescent="0.25">
      <c r="A3593" s="4"/>
      <c r="B3593" s="44" t="str">
        <f>IF($D3593="", "", IF(IFERROR(INDEX('Page Categories'!$E$11:$E$1010, MATCH($D3593, 'Page Categories'!$D$11:$D$1010, 0)), "")="", 'Page Categories'!$M$21, IFERROR(INDEX('Page Categories'!$E$11:$E$1010, MATCH($D3593, 'Page Categories'!$D$11:$D$1010, 0)), "")))</f>
        <v/>
      </c>
      <c r="C3593" s="4"/>
      <c r="D3593" s="50"/>
      <c r="E3593" s="51"/>
      <c r="F3593" s="51"/>
      <c r="G3593" s="52"/>
      <c r="H3593" s="51"/>
      <c r="I3593" s="53"/>
      <c r="J3593" s="4"/>
      <c r="O3593" s="12" t="str">
        <f t="shared" si="445"/>
        <v/>
      </c>
      <c r="Q3593" s="12" t="str">
        <f t="shared" si="446"/>
        <v/>
      </c>
      <c r="R3593" s="12" t="str">
        <f t="shared" si="447"/>
        <v/>
      </c>
      <c r="S3593" s="12" t="str">
        <f t="shared" si="448"/>
        <v/>
      </c>
      <c r="T3593" s="12" t="str">
        <f t="shared" si="449"/>
        <v/>
      </c>
      <c r="U3593" s="12" t="str">
        <f t="shared" si="450"/>
        <v/>
      </c>
      <c r="V3593" s="12" t="str">
        <f t="shared" si="444"/>
        <v/>
      </c>
      <c r="X3593" s="44" t="str">
        <f>IF($D3593="", "", IF(COUNTIF($D$11:$D3593, $D3593)&gt;1, "", $D3593))</f>
        <v/>
      </c>
      <c r="Z3593" s="12" t="str">
        <f>IF($X3593="", "", IF(COUNTIF('Page Categories'!$D$11:$D$1010, $X3593)&gt;0, "", MAX(Z$10:Z3592)+1))</f>
        <v/>
      </c>
      <c r="AB3593" s="44" t="str">
        <f t="shared" si="451"/>
        <v/>
      </c>
    </row>
    <row r="3594" spans="1:28" x14ac:dyDescent="0.25">
      <c r="A3594" s="4"/>
      <c r="B3594" s="44" t="str">
        <f>IF($D3594="", "", IF(IFERROR(INDEX('Page Categories'!$E$11:$E$1010, MATCH($D3594, 'Page Categories'!$D$11:$D$1010, 0)), "")="", 'Page Categories'!$M$21, IFERROR(INDEX('Page Categories'!$E$11:$E$1010, MATCH($D3594, 'Page Categories'!$D$11:$D$1010, 0)), "")))</f>
        <v/>
      </c>
      <c r="C3594" s="4"/>
      <c r="D3594" s="50"/>
      <c r="E3594" s="51"/>
      <c r="F3594" s="51"/>
      <c r="G3594" s="52"/>
      <c r="H3594" s="51"/>
      <c r="I3594" s="53"/>
      <c r="J3594" s="4"/>
      <c r="O3594" s="12" t="str">
        <f t="shared" si="445"/>
        <v/>
      </c>
      <c r="Q3594" s="12" t="str">
        <f t="shared" si="446"/>
        <v/>
      </c>
      <c r="R3594" s="12" t="str">
        <f t="shared" si="447"/>
        <v/>
      </c>
      <c r="S3594" s="12" t="str">
        <f t="shared" si="448"/>
        <v/>
      </c>
      <c r="T3594" s="12" t="str">
        <f t="shared" si="449"/>
        <v/>
      </c>
      <c r="U3594" s="12" t="str">
        <f t="shared" si="450"/>
        <v/>
      </c>
      <c r="V3594" s="12" t="str">
        <f t="shared" si="444"/>
        <v/>
      </c>
      <c r="X3594" s="44" t="str">
        <f>IF($D3594="", "", IF(COUNTIF($D$11:$D3594, $D3594)&gt;1, "", $D3594))</f>
        <v/>
      </c>
      <c r="Z3594" s="12" t="str">
        <f>IF($X3594="", "", IF(COUNTIF('Page Categories'!$D$11:$D$1010, $X3594)&gt;0, "", MAX(Z$10:Z3593)+1))</f>
        <v/>
      </c>
      <c r="AB3594" s="44" t="str">
        <f t="shared" si="451"/>
        <v/>
      </c>
    </row>
    <row r="3595" spans="1:28" x14ac:dyDescent="0.25">
      <c r="A3595" s="4"/>
      <c r="B3595" s="44" t="str">
        <f>IF($D3595="", "", IF(IFERROR(INDEX('Page Categories'!$E$11:$E$1010, MATCH($D3595, 'Page Categories'!$D$11:$D$1010, 0)), "")="", 'Page Categories'!$M$21, IFERROR(INDEX('Page Categories'!$E$11:$E$1010, MATCH($D3595, 'Page Categories'!$D$11:$D$1010, 0)), "")))</f>
        <v/>
      </c>
      <c r="C3595" s="4"/>
      <c r="D3595" s="50"/>
      <c r="E3595" s="51"/>
      <c r="F3595" s="51"/>
      <c r="G3595" s="52"/>
      <c r="H3595" s="51"/>
      <c r="I3595" s="53"/>
      <c r="J3595" s="4"/>
      <c r="O3595" s="12" t="str">
        <f t="shared" si="445"/>
        <v/>
      </c>
      <c r="Q3595" s="12" t="str">
        <f t="shared" si="446"/>
        <v/>
      </c>
      <c r="R3595" s="12" t="str">
        <f t="shared" si="447"/>
        <v/>
      </c>
      <c r="S3595" s="12" t="str">
        <f t="shared" si="448"/>
        <v/>
      </c>
      <c r="T3595" s="12" t="str">
        <f t="shared" si="449"/>
        <v/>
      </c>
      <c r="U3595" s="12" t="str">
        <f t="shared" si="450"/>
        <v/>
      </c>
      <c r="V3595" s="12" t="str">
        <f t="shared" ref="V3595:V3658" si="452">IF($O3595="", "", IF(AND(V$5="X", I3595=""), $O$6, IF(AND(NOT(I3595=""), COUNTIF(M$11:M$22, I3595)=0), $O$7, "")))</f>
        <v/>
      </c>
      <c r="X3595" s="44" t="str">
        <f>IF($D3595="", "", IF(COUNTIF($D$11:$D3595, $D3595)&gt;1, "", $D3595))</f>
        <v/>
      </c>
      <c r="Z3595" s="12" t="str">
        <f>IF($X3595="", "", IF(COUNTIF('Page Categories'!$D$11:$D$1010, $X3595)&gt;0, "", MAX(Z$10:Z3594)+1))</f>
        <v/>
      </c>
      <c r="AB3595" s="44" t="str">
        <f t="shared" si="451"/>
        <v/>
      </c>
    </row>
    <row r="3596" spans="1:28" x14ac:dyDescent="0.25">
      <c r="A3596" s="4"/>
      <c r="B3596" s="44" t="str">
        <f>IF($D3596="", "", IF(IFERROR(INDEX('Page Categories'!$E$11:$E$1010, MATCH($D3596, 'Page Categories'!$D$11:$D$1010, 0)), "")="", 'Page Categories'!$M$21, IFERROR(INDEX('Page Categories'!$E$11:$E$1010, MATCH($D3596, 'Page Categories'!$D$11:$D$1010, 0)), "")))</f>
        <v/>
      </c>
      <c r="C3596" s="4"/>
      <c r="D3596" s="50"/>
      <c r="E3596" s="51"/>
      <c r="F3596" s="51"/>
      <c r="G3596" s="52"/>
      <c r="H3596" s="51"/>
      <c r="I3596" s="53"/>
      <c r="J3596" s="4"/>
      <c r="O3596" s="12" t="str">
        <f t="shared" ref="O3596:O3659" si="453">IF(COUNTIF($D3596:$I3596, "")=6, "", "X")</f>
        <v/>
      </c>
      <c r="Q3596" s="12" t="str">
        <f t="shared" ref="Q3596:Q3659" si="454">IF($O3596="", "", IF(AND(Q$5="X", D3596=""), $O$6, ""))</f>
        <v/>
      </c>
      <c r="R3596" s="12" t="str">
        <f t="shared" ref="R3596:R3659" si="455">IF($O3596="", "", IF(AND(R$5="X", E3596=""), $O$6, IF(AND(NOT(E3596=""), ISNUMBER(E3596)=FALSE), $O$7, "")))</f>
        <v/>
      </c>
      <c r="S3596" s="12" t="str">
        <f t="shared" ref="S3596:S3659" si="456">IF($O3596="", "", IF(AND(S$5="X", F3596=""), $O$6, IF(AND(NOT(F3596=""), ISNUMBER(F3596)=FALSE), $O$7, "")))</f>
        <v/>
      </c>
      <c r="T3596" s="12" t="str">
        <f t="shared" ref="T3596:T3659" si="457">IF($O3596="", "", IF(AND(T$5="X", G3596=""), $O$6, IF(AND(NOT(G3596=""), ISNUMBER(G3596)=FALSE), $O$7, "")))</f>
        <v/>
      </c>
      <c r="U3596" s="12" t="str">
        <f t="shared" ref="U3596:U3659" si="458">IF($O3596="", "", IF(AND(U$5="X", H3596=""), $O$6, IF(AND(NOT(H3596=""), ISNUMBER(H3596)=FALSE), $O$7, "")))</f>
        <v/>
      </c>
      <c r="V3596" s="12" t="str">
        <f t="shared" si="452"/>
        <v/>
      </c>
      <c r="X3596" s="44" t="str">
        <f>IF($D3596="", "", IF(COUNTIF($D$11:$D3596, $D3596)&gt;1, "", $D3596))</f>
        <v/>
      </c>
      <c r="Z3596" s="12" t="str">
        <f>IF($X3596="", "", IF(COUNTIF('Page Categories'!$D$11:$D$1010, $X3596)&gt;0, "", MAX(Z$10:Z3595)+1))</f>
        <v/>
      </c>
      <c r="AB3596" s="44" t="str">
        <f t="shared" ref="AB3596:AB3659" si="459">IF(OR($B3596="", $I3596=""), "", CONCATENATE($B3596, " - ", $I3596))</f>
        <v/>
      </c>
    </row>
    <row r="3597" spans="1:28" x14ac:dyDescent="0.25">
      <c r="A3597" s="4"/>
      <c r="B3597" s="44" t="str">
        <f>IF($D3597="", "", IF(IFERROR(INDEX('Page Categories'!$E$11:$E$1010, MATCH($D3597, 'Page Categories'!$D$11:$D$1010, 0)), "")="", 'Page Categories'!$M$21, IFERROR(INDEX('Page Categories'!$E$11:$E$1010, MATCH($D3597, 'Page Categories'!$D$11:$D$1010, 0)), "")))</f>
        <v/>
      </c>
      <c r="C3597" s="4"/>
      <c r="D3597" s="50"/>
      <c r="E3597" s="51"/>
      <c r="F3597" s="51"/>
      <c r="G3597" s="52"/>
      <c r="H3597" s="51"/>
      <c r="I3597" s="53"/>
      <c r="J3597" s="4"/>
      <c r="O3597" s="12" t="str">
        <f t="shared" si="453"/>
        <v/>
      </c>
      <c r="Q3597" s="12" t="str">
        <f t="shared" si="454"/>
        <v/>
      </c>
      <c r="R3597" s="12" t="str">
        <f t="shared" si="455"/>
        <v/>
      </c>
      <c r="S3597" s="12" t="str">
        <f t="shared" si="456"/>
        <v/>
      </c>
      <c r="T3597" s="12" t="str">
        <f t="shared" si="457"/>
        <v/>
      </c>
      <c r="U3597" s="12" t="str">
        <f t="shared" si="458"/>
        <v/>
      </c>
      <c r="V3597" s="12" t="str">
        <f t="shared" si="452"/>
        <v/>
      </c>
      <c r="X3597" s="44" t="str">
        <f>IF($D3597="", "", IF(COUNTIF($D$11:$D3597, $D3597)&gt;1, "", $D3597))</f>
        <v/>
      </c>
      <c r="Z3597" s="12" t="str">
        <f>IF($X3597="", "", IF(COUNTIF('Page Categories'!$D$11:$D$1010, $X3597)&gt;0, "", MAX(Z$10:Z3596)+1))</f>
        <v/>
      </c>
      <c r="AB3597" s="44" t="str">
        <f t="shared" si="459"/>
        <v/>
      </c>
    </row>
    <row r="3598" spans="1:28" x14ac:dyDescent="0.25">
      <c r="A3598" s="4"/>
      <c r="B3598" s="44" t="str">
        <f>IF($D3598="", "", IF(IFERROR(INDEX('Page Categories'!$E$11:$E$1010, MATCH($D3598, 'Page Categories'!$D$11:$D$1010, 0)), "")="", 'Page Categories'!$M$21, IFERROR(INDEX('Page Categories'!$E$11:$E$1010, MATCH($D3598, 'Page Categories'!$D$11:$D$1010, 0)), "")))</f>
        <v/>
      </c>
      <c r="C3598" s="4"/>
      <c r="D3598" s="50"/>
      <c r="E3598" s="51"/>
      <c r="F3598" s="51"/>
      <c r="G3598" s="52"/>
      <c r="H3598" s="51"/>
      <c r="I3598" s="53"/>
      <c r="J3598" s="4"/>
      <c r="O3598" s="12" t="str">
        <f t="shared" si="453"/>
        <v/>
      </c>
      <c r="Q3598" s="12" t="str">
        <f t="shared" si="454"/>
        <v/>
      </c>
      <c r="R3598" s="12" t="str">
        <f t="shared" si="455"/>
        <v/>
      </c>
      <c r="S3598" s="12" t="str">
        <f t="shared" si="456"/>
        <v/>
      </c>
      <c r="T3598" s="12" t="str">
        <f t="shared" si="457"/>
        <v/>
      </c>
      <c r="U3598" s="12" t="str">
        <f t="shared" si="458"/>
        <v/>
      </c>
      <c r="V3598" s="12" t="str">
        <f t="shared" si="452"/>
        <v/>
      </c>
      <c r="X3598" s="44" t="str">
        <f>IF($D3598="", "", IF(COUNTIF($D$11:$D3598, $D3598)&gt;1, "", $D3598))</f>
        <v/>
      </c>
      <c r="Z3598" s="12" t="str">
        <f>IF($X3598="", "", IF(COUNTIF('Page Categories'!$D$11:$D$1010, $X3598)&gt;0, "", MAX(Z$10:Z3597)+1))</f>
        <v/>
      </c>
      <c r="AB3598" s="44" t="str">
        <f t="shared" si="459"/>
        <v/>
      </c>
    </row>
    <row r="3599" spans="1:28" x14ac:dyDescent="0.25">
      <c r="A3599" s="4"/>
      <c r="B3599" s="44" t="str">
        <f>IF($D3599="", "", IF(IFERROR(INDEX('Page Categories'!$E$11:$E$1010, MATCH($D3599, 'Page Categories'!$D$11:$D$1010, 0)), "")="", 'Page Categories'!$M$21, IFERROR(INDEX('Page Categories'!$E$11:$E$1010, MATCH($D3599, 'Page Categories'!$D$11:$D$1010, 0)), "")))</f>
        <v/>
      </c>
      <c r="C3599" s="4"/>
      <c r="D3599" s="50"/>
      <c r="E3599" s="51"/>
      <c r="F3599" s="51"/>
      <c r="G3599" s="52"/>
      <c r="H3599" s="51"/>
      <c r="I3599" s="53"/>
      <c r="J3599" s="4"/>
      <c r="O3599" s="12" t="str">
        <f t="shared" si="453"/>
        <v/>
      </c>
      <c r="Q3599" s="12" t="str">
        <f t="shared" si="454"/>
        <v/>
      </c>
      <c r="R3599" s="12" t="str">
        <f t="shared" si="455"/>
        <v/>
      </c>
      <c r="S3599" s="12" t="str">
        <f t="shared" si="456"/>
        <v/>
      </c>
      <c r="T3599" s="12" t="str">
        <f t="shared" si="457"/>
        <v/>
      </c>
      <c r="U3599" s="12" t="str">
        <f t="shared" si="458"/>
        <v/>
      </c>
      <c r="V3599" s="12" t="str">
        <f t="shared" si="452"/>
        <v/>
      </c>
      <c r="X3599" s="44" t="str">
        <f>IF($D3599="", "", IF(COUNTIF($D$11:$D3599, $D3599)&gt;1, "", $D3599))</f>
        <v/>
      </c>
      <c r="Z3599" s="12" t="str">
        <f>IF($X3599="", "", IF(COUNTIF('Page Categories'!$D$11:$D$1010, $X3599)&gt;0, "", MAX(Z$10:Z3598)+1))</f>
        <v/>
      </c>
      <c r="AB3599" s="44" t="str">
        <f t="shared" si="459"/>
        <v/>
      </c>
    </row>
    <row r="3600" spans="1:28" x14ac:dyDescent="0.25">
      <c r="A3600" s="4"/>
      <c r="B3600" s="44" t="str">
        <f>IF($D3600="", "", IF(IFERROR(INDEX('Page Categories'!$E$11:$E$1010, MATCH($D3600, 'Page Categories'!$D$11:$D$1010, 0)), "")="", 'Page Categories'!$M$21, IFERROR(INDEX('Page Categories'!$E$11:$E$1010, MATCH($D3600, 'Page Categories'!$D$11:$D$1010, 0)), "")))</f>
        <v/>
      </c>
      <c r="C3600" s="4"/>
      <c r="D3600" s="50"/>
      <c r="E3600" s="51"/>
      <c r="F3600" s="51"/>
      <c r="G3600" s="52"/>
      <c r="H3600" s="51"/>
      <c r="I3600" s="53"/>
      <c r="J3600" s="4"/>
      <c r="O3600" s="12" t="str">
        <f t="shared" si="453"/>
        <v/>
      </c>
      <c r="Q3600" s="12" t="str">
        <f t="shared" si="454"/>
        <v/>
      </c>
      <c r="R3600" s="12" t="str">
        <f t="shared" si="455"/>
        <v/>
      </c>
      <c r="S3600" s="12" t="str">
        <f t="shared" si="456"/>
        <v/>
      </c>
      <c r="T3600" s="12" t="str">
        <f t="shared" si="457"/>
        <v/>
      </c>
      <c r="U3600" s="12" t="str">
        <f t="shared" si="458"/>
        <v/>
      </c>
      <c r="V3600" s="12" t="str">
        <f t="shared" si="452"/>
        <v/>
      </c>
      <c r="X3600" s="44" t="str">
        <f>IF($D3600="", "", IF(COUNTIF($D$11:$D3600, $D3600)&gt;1, "", $D3600))</f>
        <v/>
      </c>
      <c r="Z3600" s="12" t="str">
        <f>IF($X3600="", "", IF(COUNTIF('Page Categories'!$D$11:$D$1010, $X3600)&gt;0, "", MAX(Z$10:Z3599)+1))</f>
        <v/>
      </c>
      <c r="AB3600" s="44" t="str">
        <f t="shared" si="459"/>
        <v/>
      </c>
    </row>
    <row r="3601" spans="1:28" x14ac:dyDescent="0.25">
      <c r="A3601" s="4"/>
      <c r="B3601" s="44" t="str">
        <f>IF($D3601="", "", IF(IFERROR(INDEX('Page Categories'!$E$11:$E$1010, MATCH($D3601, 'Page Categories'!$D$11:$D$1010, 0)), "")="", 'Page Categories'!$M$21, IFERROR(INDEX('Page Categories'!$E$11:$E$1010, MATCH($D3601, 'Page Categories'!$D$11:$D$1010, 0)), "")))</f>
        <v/>
      </c>
      <c r="C3601" s="4"/>
      <c r="D3601" s="50"/>
      <c r="E3601" s="51"/>
      <c r="F3601" s="51"/>
      <c r="G3601" s="52"/>
      <c r="H3601" s="51"/>
      <c r="I3601" s="53"/>
      <c r="J3601" s="4"/>
      <c r="O3601" s="12" t="str">
        <f t="shared" si="453"/>
        <v/>
      </c>
      <c r="Q3601" s="12" t="str">
        <f t="shared" si="454"/>
        <v/>
      </c>
      <c r="R3601" s="12" t="str">
        <f t="shared" si="455"/>
        <v/>
      </c>
      <c r="S3601" s="12" t="str">
        <f t="shared" si="456"/>
        <v/>
      </c>
      <c r="T3601" s="12" t="str">
        <f t="shared" si="457"/>
        <v/>
      </c>
      <c r="U3601" s="12" t="str">
        <f t="shared" si="458"/>
        <v/>
      </c>
      <c r="V3601" s="12" t="str">
        <f t="shared" si="452"/>
        <v/>
      </c>
      <c r="X3601" s="44" t="str">
        <f>IF($D3601="", "", IF(COUNTIF($D$11:$D3601, $D3601)&gt;1, "", $D3601))</f>
        <v/>
      </c>
      <c r="Z3601" s="12" t="str">
        <f>IF($X3601="", "", IF(COUNTIF('Page Categories'!$D$11:$D$1010, $X3601)&gt;0, "", MAX(Z$10:Z3600)+1))</f>
        <v/>
      </c>
      <c r="AB3601" s="44" t="str">
        <f t="shared" si="459"/>
        <v/>
      </c>
    </row>
    <row r="3602" spans="1:28" x14ac:dyDescent="0.25">
      <c r="A3602" s="4"/>
      <c r="B3602" s="44" t="str">
        <f>IF($D3602="", "", IF(IFERROR(INDEX('Page Categories'!$E$11:$E$1010, MATCH($D3602, 'Page Categories'!$D$11:$D$1010, 0)), "")="", 'Page Categories'!$M$21, IFERROR(INDEX('Page Categories'!$E$11:$E$1010, MATCH($D3602, 'Page Categories'!$D$11:$D$1010, 0)), "")))</f>
        <v/>
      </c>
      <c r="C3602" s="4"/>
      <c r="D3602" s="50"/>
      <c r="E3602" s="51"/>
      <c r="F3602" s="51"/>
      <c r="G3602" s="52"/>
      <c r="H3602" s="51"/>
      <c r="I3602" s="53"/>
      <c r="J3602" s="4"/>
      <c r="O3602" s="12" t="str">
        <f t="shared" si="453"/>
        <v/>
      </c>
      <c r="Q3602" s="12" t="str">
        <f t="shared" si="454"/>
        <v/>
      </c>
      <c r="R3602" s="12" t="str">
        <f t="shared" si="455"/>
        <v/>
      </c>
      <c r="S3602" s="12" t="str">
        <f t="shared" si="456"/>
        <v/>
      </c>
      <c r="T3602" s="12" t="str">
        <f t="shared" si="457"/>
        <v/>
      </c>
      <c r="U3602" s="12" t="str">
        <f t="shared" si="458"/>
        <v/>
      </c>
      <c r="V3602" s="12" t="str">
        <f t="shared" si="452"/>
        <v/>
      </c>
      <c r="X3602" s="44" t="str">
        <f>IF($D3602="", "", IF(COUNTIF($D$11:$D3602, $D3602)&gt;1, "", $D3602))</f>
        <v/>
      </c>
      <c r="Z3602" s="12" t="str">
        <f>IF($X3602="", "", IF(COUNTIF('Page Categories'!$D$11:$D$1010, $X3602)&gt;0, "", MAX(Z$10:Z3601)+1))</f>
        <v/>
      </c>
      <c r="AB3602" s="44" t="str">
        <f t="shared" si="459"/>
        <v/>
      </c>
    </row>
    <row r="3603" spans="1:28" x14ac:dyDescent="0.25">
      <c r="A3603" s="4"/>
      <c r="B3603" s="44" t="str">
        <f>IF($D3603="", "", IF(IFERROR(INDEX('Page Categories'!$E$11:$E$1010, MATCH($D3603, 'Page Categories'!$D$11:$D$1010, 0)), "")="", 'Page Categories'!$M$21, IFERROR(INDEX('Page Categories'!$E$11:$E$1010, MATCH($D3603, 'Page Categories'!$D$11:$D$1010, 0)), "")))</f>
        <v/>
      </c>
      <c r="C3603" s="4"/>
      <c r="D3603" s="50"/>
      <c r="E3603" s="51"/>
      <c r="F3603" s="51"/>
      <c r="G3603" s="52"/>
      <c r="H3603" s="51"/>
      <c r="I3603" s="53"/>
      <c r="J3603" s="4"/>
      <c r="O3603" s="12" t="str">
        <f t="shared" si="453"/>
        <v/>
      </c>
      <c r="Q3603" s="12" t="str">
        <f t="shared" si="454"/>
        <v/>
      </c>
      <c r="R3603" s="12" t="str">
        <f t="shared" si="455"/>
        <v/>
      </c>
      <c r="S3603" s="12" t="str">
        <f t="shared" si="456"/>
        <v/>
      </c>
      <c r="T3603" s="12" t="str">
        <f t="shared" si="457"/>
        <v/>
      </c>
      <c r="U3603" s="12" t="str">
        <f t="shared" si="458"/>
        <v/>
      </c>
      <c r="V3603" s="12" t="str">
        <f t="shared" si="452"/>
        <v/>
      </c>
      <c r="X3603" s="44" t="str">
        <f>IF($D3603="", "", IF(COUNTIF($D$11:$D3603, $D3603)&gt;1, "", $D3603))</f>
        <v/>
      </c>
      <c r="Z3603" s="12" t="str">
        <f>IF($X3603="", "", IF(COUNTIF('Page Categories'!$D$11:$D$1010, $X3603)&gt;0, "", MAX(Z$10:Z3602)+1))</f>
        <v/>
      </c>
      <c r="AB3603" s="44" t="str">
        <f t="shared" si="459"/>
        <v/>
      </c>
    </row>
    <row r="3604" spans="1:28" x14ac:dyDescent="0.25">
      <c r="A3604" s="4"/>
      <c r="B3604" s="44" t="str">
        <f>IF($D3604="", "", IF(IFERROR(INDEX('Page Categories'!$E$11:$E$1010, MATCH($D3604, 'Page Categories'!$D$11:$D$1010, 0)), "")="", 'Page Categories'!$M$21, IFERROR(INDEX('Page Categories'!$E$11:$E$1010, MATCH($D3604, 'Page Categories'!$D$11:$D$1010, 0)), "")))</f>
        <v/>
      </c>
      <c r="C3604" s="4"/>
      <c r="D3604" s="50"/>
      <c r="E3604" s="51"/>
      <c r="F3604" s="51"/>
      <c r="G3604" s="52"/>
      <c r="H3604" s="51"/>
      <c r="I3604" s="53"/>
      <c r="J3604" s="4"/>
      <c r="O3604" s="12" t="str">
        <f t="shared" si="453"/>
        <v/>
      </c>
      <c r="Q3604" s="12" t="str">
        <f t="shared" si="454"/>
        <v/>
      </c>
      <c r="R3604" s="12" t="str">
        <f t="shared" si="455"/>
        <v/>
      </c>
      <c r="S3604" s="12" t="str">
        <f t="shared" si="456"/>
        <v/>
      </c>
      <c r="T3604" s="12" t="str">
        <f t="shared" si="457"/>
        <v/>
      </c>
      <c r="U3604" s="12" t="str">
        <f t="shared" si="458"/>
        <v/>
      </c>
      <c r="V3604" s="12" t="str">
        <f t="shared" si="452"/>
        <v/>
      </c>
      <c r="X3604" s="44" t="str">
        <f>IF($D3604="", "", IF(COUNTIF($D$11:$D3604, $D3604)&gt;1, "", $D3604))</f>
        <v/>
      </c>
      <c r="Z3604" s="12" t="str">
        <f>IF($X3604="", "", IF(COUNTIF('Page Categories'!$D$11:$D$1010, $X3604)&gt;0, "", MAX(Z$10:Z3603)+1))</f>
        <v/>
      </c>
      <c r="AB3604" s="44" t="str">
        <f t="shared" si="459"/>
        <v/>
      </c>
    </row>
    <row r="3605" spans="1:28" x14ac:dyDescent="0.25">
      <c r="A3605" s="4"/>
      <c r="B3605" s="44" t="str">
        <f>IF($D3605="", "", IF(IFERROR(INDEX('Page Categories'!$E$11:$E$1010, MATCH($D3605, 'Page Categories'!$D$11:$D$1010, 0)), "")="", 'Page Categories'!$M$21, IFERROR(INDEX('Page Categories'!$E$11:$E$1010, MATCH($D3605, 'Page Categories'!$D$11:$D$1010, 0)), "")))</f>
        <v/>
      </c>
      <c r="C3605" s="4"/>
      <c r="D3605" s="50"/>
      <c r="E3605" s="51"/>
      <c r="F3605" s="51"/>
      <c r="G3605" s="52"/>
      <c r="H3605" s="51"/>
      <c r="I3605" s="53"/>
      <c r="J3605" s="4"/>
      <c r="O3605" s="12" t="str">
        <f t="shared" si="453"/>
        <v/>
      </c>
      <c r="Q3605" s="12" t="str">
        <f t="shared" si="454"/>
        <v/>
      </c>
      <c r="R3605" s="12" t="str">
        <f t="shared" si="455"/>
        <v/>
      </c>
      <c r="S3605" s="12" t="str">
        <f t="shared" si="456"/>
        <v/>
      </c>
      <c r="T3605" s="12" t="str">
        <f t="shared" si="457"/>
        <v/>
      </c>
      <c r="U3605" s="12" t="str">
        <f t="shared" si="458"/>
        <v/>
      </c>
      <c r="V3605" s="12" t="str">
        <f t="shared" si="452"/>
        <v/>
      </c>
      <c r="X3605" s="44" t="str">
        <f>IF($D3605="", "", IF(COUNTIF($D$11:$D3605, $D3605)&gt;1, "", $D3605))</f>
        <v/>
      </c>
      <c r="Z3605" s="12" t="str">
        <f>IF($X3605="", "", IF(COUNTIF('Page Categories'!$D$11:$D$1010, $X3605)&gt;0, "", MAX(Z$10:Z3604)+1))</f>
        <v/>
      </c>
      <c r="AB3605" s="44" t="str">
        <f t="shared" si="459"/>
        <v/>
      </c>
    </row>
    <row r="3606" spans="1:28" x14ac:dyDescent="0.25">
      <c r="A3606" s="4"/>
      <c r="B3606" s="44" t="str">
        <f>IF($D3606="", "", IF(IFERROR(INDEX('Page Categories'!$E$11:$E$1010, MATCH($D3606, 'Page Categories'!$D$11:$D$1010, 0)), "")="", 'Page Categories'!$M$21, IFERROR(INDEX('Page Categories'!$E$11:$E$1010, MATCH($D3606, 'Page Categories'!$D$11:$D$1010, 0)), "")))</f>
        <v/>
      </c>
      <c r="C3606" s="4"/>
      <c r="D3606" s="50"/>
      <c r="E3606" s="51"/>
      <c r="F3606" s="51"/>
      <c r="G3606" s="52"/>
      <c r="H3606" s="51"/>
      <c r="I3606" s="53"/>
      <c r="J3606" s="4"/>
      <c r="O3606" s="12" t="str">
        <f t="shared" si="453"/>
        <v/>
      </c>
      <c r="Q3606" s="12" t="str">
        <f t="shared" si="454"/>
        <v/>
      </c>
      <c r="R3606" s="12" t="str">
        <f t="shared" si="455"/>
        <v/>
      </c>
      <c r="S3606" s="12" t="str">
        <f t="shared" si="456"/>
        <v/>
      </c>
      <c r="T3606" s="12" t="str">
        <f t="shared" si="457"/>
        <v/>
      </c>
      <c r="U3606" s="12" t="str">
        <f t="shared" si="458"/>
        <v/>
      </c>
      <c r="V3606" s="12" t="str">
        <f t="shared" si="452"/>
        <v/>
      </c>
      <c r="X3606" s="44" t="str">
        <f>IF($D3606="", "", IF(COUNTIF($D$11:$D3606, $D3606)&gt;1, "", $D3606))</f>
        <v/>
      </c>
      <c r="Z3606" s="12" t="str">
        <f>IF($X3606="", "", IF(COUNTIF('Page Categories'!$D$11:$D$1010, $X3606)&gt;0, "", MAX(Z$10:Z3605)+1))</f>
        <v/>
      </c>
      <c r="AB3606" s="44" t="str">
        <f t="shared" si="459"/>
        <v/>
      </c>
    </row>
    <row r="3607" spans="1:28" x14ac:dyDescent="0.25">
      <c r="A3607" s="4"/>
      <c r="B3607" s="44" t="str">
        <f>IF($D3607="", "", IF(IFERROR(INDEX('Page Categories'!$E$11:$E$1010, MATCH($D3607, 'Page Categories'!$D$11:$D$1010, 0)), "")="", 'Page Categories'!$M$21, IFERROR(INDEX('Page Categories'!$E$11:$E$1010, MATCH($D3607, 'Page Categories'!$D$11:$D$1010, 0)), "")))</f>
        <v/>
      </c>
      <c r="C3607" s="4"/>
      <c r="D3607" s="50"/>
      <c r="E3607" s="51"/>
      <c r="F3607" s="51"/>
      <c r="G3607" s="52"/>
      <c r="H3607" s="51"/>
      <c r="I3607" s="53"/>
      <c r="J3607" s="4"/>
      <c r="O3607" s="12" t="str">
        <f t="shared" si="453"/>
        <v/>
      </c>
      <c r="Q3607" s="12" t="str">
        <f t="shared" si="454"/>
        <v/>
      </c>
      <c r="R3607" s="12" t="str">
        <f t="shared" si="455"/>
        <v/>
      </c>
      <c r="S3607" s="12" t="str">
        <f t="shared" si="456"/>
        <v/>
      </c>
      <c r="T3607" s="12" t="str">
        <f t="shared" si="457"/>
        <v/>
      </c>
      <c r="U3607" s="12" t="str">
        <f t="shared" si="458"/>
        <v/>
      </c>
      <c r="V3607" s="12" t="str">
        <f t="shared" si="452"/>
        <v/>
      </c>
      <c r="X3607" s="44" t="str">
        <f>IF($D3607="", "", IF(COUNTIF($D$11:$D3607, $D3607)&gt;1, "", $D3607))</f>
        <v/>
      </c>
      <c r="Z3607" s="12" t="str">
        <f>IF($X3607="", "", IF(COUNTIF('Page Categories'!$D$11:$D$1010, $X3607)&gt;0, "", MAX(Z$10:Z3606)+1))</f>
        <v/>
      </c>
      <c r="AB3607" s="44" t="str">
        <f t="shared" si="459"/>
        <v/>
      </c>
    </row>
    <row r="3608" spans="1:28" x14ac:dyDescent="0.25">
      <c r="A3608" s="4"/>
      <c r="B3608" s="44" t="str">
        <f>IF($D3608="", "", IF(IFERROR(INDEX('Page Categories'!$E$11:$E$1010, MATCH($D3608, 'Page Categories'!$D$11:$D$1010, 0)), "")="", 'Page Categories'!$M$21, IFERROR(INDEX('Page Categories'!$E$11:$E$1010, MATCH($D3608, 'Page Categories'!$D$11:$D$1010, 0)), "")))</f>
        <v/>
      </c>
      <c r="C3608" s="4"/>
      <c r="D3608" s="50"/>
      <c r="E3608" s="51"/>
      <c r="F3608" s="51"/>
      <c r="G3608" s="52"/>
      <c r="H3608" s="51"/>
      <c r="I3608" s="53"/>
      <c r="J3608" s="4"/>
      <c r="O3608" s="12" t="str">
        <f t="shared" si="453"/>
        <v/>
      </c>
      <c r="Q3608" s="12" t="str">
        <f t="shared" si="454"/>
        <v/>
      </c>
      <c r="R3608" s="12" t="str">
        <f t="shared" si="455"/>
        <v/>
      </c>
      <c r="S3608" s="12" t="str">
        <f t="shared" si="456"/>
        <v/>
      </c>
      <c r="T3608" s="12" t="str">
        <f t="shared" si="457"/>
        <v/>
      </c>
      <c r="U3608" s="12" t="str">
        <f t="shared" si="458"/>
        <v/>
      </c>
      <c r="V3608" s="12" t="str">
        <f t="shared" si="452"/>
        <v/>
      </c>
      <c r="X3608" s="44" t="str">
        <f>IF($D3608="", "", IF(COUNTIF($D$11:$D3608, $D3608)&gt;1, "", $D3608))</f>
        <v/>
      </c>
      <c r="Z3608" s="12" t="str">
        <f>IF($X3608="", "", IF(COUNTIF('Page Categories'!$D$11:$D$1010, $X3608)&gt;0, "", MAX(Z$10:Z3607)+1))</f>
        <v/>
      </c>
      <c r="AB3608" s="44" t="str">
        <f t="shared" si="459"/>
        <v/>
      </c>
    </row>
    <row r="3609" spans="1:28" x14ac:dyDescent="0.25">
      <c r="A3609" s="4"/>
      <c r="B3609" s="44" t="str">
        <f>IF($D3609="", "", IF(IFERROR(INDEX('Page Categories'!$E$11:$E$1010, MATCH($D3609, 'Page Categories'!$D$11:$D$1010, 0)), "")="", 'Page Categories'!$M$21, IFERROR(INDEX('Page Categories'!$E$11:$E$1010, MATCH($D3609, 'Page Categories'!$D$11:$D$1010, 0)), "")))</f>
        <v/>
      </c>
      <c r="C3609" s="4"/>
      <c r="D3609" s="50"/>
      <c r="E3609" s="51"/>
      <c r="F3609" s="51"/>
      <c r="G3609" s="52"/>
      <c r="H3609" s="51"/>
      <c r="I3609" s="53"/>
      <c r="J3609" s="4"/>
      <c r="O3609" s="12" t="str">
        <f t="shared" si="453"/>
        <v/>
      </c>
      <c r="Q3609" s="12" t="str">
        <f t="shared" si="454"/>
        <v/>
      </c>
      <c r="R3609" s="12" t="str">
        <f t="shared" si="455"/>
        <v/>
      </c>
      <c r="S3609" s="12" t="str">
        <f t="shared" si="456"/>
        <v/>
      </c>
      <c r="T3609" s="12" t="str">
        <f t="shared" si="457"/>
        <v/>
      </c>
      <c r="U3609" s="12" t="str">
        <f t="shared" si="458"/>
        <v/>
      </c>
      <c r="V3609" s="12" t="str">
        <f t="shared" si="452"/>
        <v/>
      </c>
      <c r="X3609" s="44" t="str">
        <f>IF($D3609="", "", IF(COUNTIF($D$11:$D3609, $D3609)&gt;1, "", $D3609))</f>
        <v/>
      </c>
      <c r="Z3609" s="12" t="str">
        <f>IF($X3609="", "", IF(COUNTIF('Page Categories'!$D$11:$D$1010, $X3609)&gt;0, "", MAX(Z$10:Z3608)+1))</f>
        <v/>
      </c>
      <c r="AB3609" s="44" t="str">
        <f t="shared" si="459"/>
        <v/>
      </c>
    </row>
    <row r="3610" spans="1:28" x14ac:dyDescent="0.25">
      <c r="A3610" s="4"/>
      <c r="B3610" s="44" t="str">
        <f>IF($D3610="", "", IF(IFERROR(INDEX('Page Categories'!$E$11:$E$1010, MATCH($D3610, 'Page Categories'!$D$11:$D$1010, 0)), "")="", 'Page Categories'!$M$21, IFERROR(INDEX('Page Categories'!$E$11:$E$1010, MATCH($D3610, 'Page Categories'!$D$11:$D$1010, 0)), "")))</f>
        <v/>
      </c>
      <c r="C3610" s="4"/>
      <c r="D3610" s="50"/>
      <c r="E3610" s="51"/>
      <c r="F3610" s="51"/>
      <c r="G3610" s="52"/>
      <c r="H3610" s="51"/>
      <c r="I3610" s="53"/>
      <c r="J3610" s="4"/>
      <c r="O3610" s="12" t="str">
        <f t="shared" si="453"/>
        <v/>
      </c>
      <c r="Q3610" s="12" t="str">
        <f t="shared" si="454"/>
        <v/>
      </c>
      <c r="R3610" s="12" t="str">
        <f t="shared" si="455"/>
        <v/>
      </c>
      <c r="S3610" s="12" t="str">
        <f t="shared" si="456"/>
        <v/>
      </c>
      <c r="T3610" s="12" t="str">
        <f t="shared" si="457"/>
        <v/>
      </c>
      <c r="U3610" s="12" t="str">
        <f t="shared" si="458"/>
        <v/>
      </c>
      <c r="V3610" s="12" t="str">
        <f t="shared" si="452"/>
        <v/>
      </c>
      <c r="X3610" s="44" t="str">
        <f>IF($D3610="", "", IF(COUNTIF($D$11:$D3610, $D3610)&gt;1, "", $D3610))</f>
        <v/>
      </c>
      <c r="Z3610" s="12" t="str">
        <f>IF($X3610="", "", IF(COUNTIF('Page Categories'!$D$11:$D$1010, $X3610)&gt;0, "", MAX(Z$10:Z3609)+1))</f>
        <v/>
      </c>
      <c r="AB3610" s="44" t="str">
        <f t="shared" si="459"/>
        <v/>
      </c>
    </row>
    <row r="3611" spans="1:28" x14ac:dyDescent="0.25">
      <c r="A3611" s="4"/>
      <c r="B3611" s="44" t="str">
        <f>IF($D3611="", "", IF(IFERROR(INDEX('Page Categories'!$E$11:$E$1010, MATCH($D3611, 'Page Categories'!$D$11:$D$1010, 0)), "")="", 'Page Categories'!$M$21, IFERROR(INDEX('Page Categories'!$E$11:$E$1010, MATCH($D3611, 'Page Categories'!$D$11:$D$1010, 0)), "")))</f>
        <v/>
      </c>
      <c r="C3611" s="4"/>
      <c r="D3611" s="50"/>
      <c r="E3611" s="51"/>
      <c r="F3611" s="51"/>
      <c r="G3611" s="52"/>
      <c r="H3611" s="51"/>
      <c r="I3611" s="53"/>
      <c r="J3611" s="4"/>
      <c r="O3611" s="12" t="str">
        <f t="shared" si="453"/>
        <v/>
      </c>
      <c r="Q3611" s="12" t="str">
        <f t="shared" si="454"/>
        <v/>
      </c>
      <c r="R3611" s="12" t="str">
        <f t="shared" si="455"/>
        <v/>
      </c>
      <c r="S3611" s="12" t="str">
        <f t="shared" si="456"/>
        <v/>
      </c>
      <c r="T3611" s="12" t="str">
        <f t="shared" si="457"/>
        <v/>
      </c>
      <c r="U3611" s="12" t="str">
        <f t="shared" si="458"/>
        <v/>
      </c>
      <c r="V3611" s="12" t="str">
        <f t="shared" si="452"/>
        <v/>
      </c>
      <c r="X3611" s="44" t="str">
        <f>IF($D3611="", "", IF(COUNTIF($D$11:$D3611, $D3611)&gt;1, "", $D3611))</f>
        <v/>
      </c>
      <c r="Z3611" s="12" t="str">
        <f>IF($X3611="", "", IF(COUNTIF('Page Categories'!$D$11:$D$1010, $X3611)&gt;0, "", MAX(Z$10:Z3610)+1))</f>
        <v/>
      </c>
      <c r="AB3611" s="44" t="str">
        <f t="shared" si="459"/>
        <v/>
      </c>
    </row>
    <row r="3612" spans="1:28" x14ac:dyDescent="0.25">
      <c r="A3612" s="4"/>
      <c r="B3612" s="44" t="str">
        <f>IF($D3612="", "", IF(IFERROR(INDEX('Page Categories'!$E$11:$E$1010, MATCH($D3612, 'Page Categories'!$D$11:$D$1010, 0)), "")="", 'Page Categories'!$M$21, IFERROR(INDEX('Page Categories'!$E$11:$E$1010, MATCH($D3612, 'Page Categories'!$D$11:$D$1010, 0)), "")))</f>
        <v/>
      </c>
      <c r="C3612" s="4"/>
      <c r="D3612" s="50"/>
      <c r="E3612" s="51"/>
      <c r="F3612" s="51"/>
      <c r="G3612" s="52"/>
      <c r="H3612" s="51"/>
      <c r="I3612" s="53"/>
      <c r="J3612" s="4"/>
      <c r="O3612" s="12" t="str">
        <f t="shared" si="453"/>
        <v/>
      </c>
      <c r="Q3612" s="12" t="str">
        <f t="shared" si="454"/>
        <v/>
      </c>
      <c r="R3612" s="12" t="str">
        <f t="shared" si="455"/>
        <v/>
      </c>
      <c r="S3612" s="12" t="str">
        <f t="shared" si="456"/>
        <v/>
      </c>
      <c r="T3612" s="12" t="str">
        <f t="shared" si="457"/>
        <v/>
      </c>
      <c r="U3612" s="12" t="str">
        <f t="shared" si="458"/>
        <v/>
      </c>
      <c r="V3612" s="12" t="str">
        <f t="shared" si="452"/>
        <v/>
      </c>
      <c r="X3612" s="44" t="str">
        <f>IF($D3612="", "", IF(COUNTIF($D$11:$D3612, $D3612)&gt;1, "", $D3612))</f>
        <v/>
      </c>
      <c r="Z3612" s="12" t="str">
        <f>IF($X3612="", "", IF(COUNTIF('Page Categories'!$D$11:$D$1010, $X3612)&gt;0, "", MAX(Z$10:Z3611)+1))</f>
        <v/>
      </c>
      <c r="AB3612" s="44" t="str">
        <f t="shared" si="459"/>
        <v/>
      </c>
    </row>
    <row r="3613" spans="1:28" x14ac:dyDescent="0.25">
      <c r="A3613" s="4"/>
      <c r="B3613" s="44" t="str">
        <f>IF($D3613="", "", IF(IFERROR(INDEX('Page Categories'!$E$11:$E$1010, MATCH($D3613, 'Page Categories'!$D$11:$D$1010, 0)), "")="", 'Page Categories'!$M$21, IFERROR(INDEX('Page Categories'!$E$11:$E$1010, MATCH($D3613, 'Page Categories'!$D$11:$D$1010, 0)), "")))</f>
        <v/>
      </c>
      <c r="C3613" s="4"/>
      <c r="D3613" s="50"/>
      <c r="E3613" s="51"/>
      <c r="F3613" s="51"/>
      <c r="G3613" s="52"/>
      <c r="H3613" s="51"/>
      <c r="I3613" s="53"/>
      <c r="J3613" s="4"/>
      <c r="O3613" s="12" t="str">
        <f t="shared" si="453"/>
        <v/>
      </c>
      <c r="Q3613" s="12" t="str">
        <f t="shared" si="454"/>
        <v/>
      </c>
      <c r="R3613" s="12" t="str">
        <f t="shared" si="455"/>
        <v/>
      </c>
      <c r="S3613" s="12" t="str">
        <f t="shared" si="456"/>
        <v/>
      </c>
      <c r="T3613" s="12" t="str">
        <f t="shared" si="457"/>
        <v/>
      </c>
      <c r="U3613" s="12" t="str">
        <f t="shared" si="458"/>
        <v/>
      </c>
      <c r="V3613" s="12" t="str">
        <f t="shared" si="452"/>
        <v/>
      </c>
      <c r="X3613" s="44" t="str">
        <f>IF($D3613="", "", IF(COUNTIF($D$11:$D3613, $D3613)&gt;1, "", $D3613))</f>
        <v/>
      </c>
      <c r="Z3613" s="12" t="str">
        <f>IF($X3613="", "", IF(COUNTIF('Page Categories'!$D$11:$D$1010, $X3613)&gt;0, "", MAX(Z$10:Z3612)+1))</f>
        <v/>
      </c>
      <c r="AB3613" s="44" t="str">
        <f t="shared" si="459"/>
        <v/>
      </c>
    </row>
    <row r="3614" spans="1:28" x14ac:dyDescent="0.25">
      <c r="A3614" s="4"/>
      <c r="B3614" s="44" t="str">
        <f>IF($D3614="", "", IF(IFERROR(INDEX('Page Categories'!$E$11:$E$1010, MATCH($D3614, 'Page Categories'!$D$11:$D$1010, 0)), "")="", 'Page Categories'!$M$21, IFERROR(INDEX('Page Categories'!$E$11:$E$1010, MATCH($D3614, 'Page Categories'!$D$11:$D$1010, 0)), "")))</f>
        <v/>
      </c>
      <c r="C3614" s="4"/>
      <c r="D3614" s="50"/>
      <c r="E3614" s="51"/>
      <c r="F3614" s="51"/>
      <c r="G3614" s="52"/>
      <c r="H3614" s="51"/>
      <c r="I3614" s="53"/>
      <c r="J3614" s="4"/>
      <c r="O3614" s="12" t="str">
        <f t="shared" si="453"/>
        <v/>
      </c>
      <c r="Q3614" s="12" t="str">
        <f t="shared" si="454"/>
        <v/>
      </c>
      <c r="R3614" s="12" t="str">
        <f t="shared" si="455"/>
        <v/>
      </c>
      <c r="S3614" s="12" t="str">
        <f t="shared" si="456"/>
        <v/>
      </c>
      <c r="T3614" s="12" t="str">
        <f t="shared" si="457"/>
        <v/>
      </c>
      <c r="U3614" s="12" t="str">
        <f t="shared" si="458"/>
        <v/>
      </c>
      <c r="V3614" s="12" t="str">
        <f t="shared" si="452"/>
        <v/>
      </c>
      <c r="X3614" s="44" t="str">
        <f>IF($D3614="", "", IF(COUNTIF($D$11:$D3614, $D3614)&gt;1, "", $D3614))</f>
        <v/>
      </c>
      <c r="Z3614" s="12" t="str">
        <f>IF($X3614="", "", IF(COUNTIF('Page Categories'!$D$11:$D$1010, $X3614)&gt;0, "", MAX(Z$10:Z3613)+1))</f>
        <v/>
      </c>
      <c r="AB3614" s="44" t="str">
        <f t="shared" si="459"/>
        <v/>
      </c>
    </row>
    <row r="3615" spans="1:28" x14ac:dyDescent="0.25">
      <c r="A3615" s="4"/>
      <c r="B3615" s="44" t="str">
        <f>IF($D3615="", "", IF(IFERROR(INDEX('Page Categories'!$E$11:$E$1010, MATCH($D3615, 'Page Categories'!$D$11:$D$1010, 0)), "")="", 'Page Categories'!$M$21, IFERROR(INDEX('Page Categories'!$E$11:$E$1010, MATCH($D3615, 'Page Categories'!$D$11:$D$1010, 0)), "")))</f>
        <v/>
      </c>
      <c r="C3615" s="4"/>
      <c r="D3615" s="50"/>
      <c r="E3615" s="51"/>
      <c r="F3615" s="51"/>
      <c r="G3615" s="52"/>
      <c r="H3615" s="51"/>
      <c r="I3615" s="53"/>
      <c r="J3615" s="4"/>
      <c r="O3615" s="12" t="str">
        <f t="shared" si="453"/>
        <v/>
      </c>
      <c r="Q3615" s="12" t="str">
        <f t="shared" si="454"/>
        <v/>
      </c>
      <c r="R3615" s="12" t="str">
        <f t="shared" si="455"/>
        <v/>
      </c>
      <c r="S3615" s="12" t="str">
        <f t="shared" si="456"/>
        <v/>
      </c>
      <c r="T3615" s="12" t="str">
        <f t="shared" si="457"/>
        <v/>
      </c>
      <c r="U3615" s="12" t="str">
        <f t="shared" si="458"/>
        <v/>
      </c>
      <c r="V3615" s="12" t="str">
        <f t="shared" si="452"/>
        <v/>
      </c>
      <c r="X3615" s="44" t="str">
        <f>IF($D3615="", "", IF(COUNTIF($D$11:$D3615, $D3615)&gt;1, "", $D3615))</f>
        <v/>
      </c>
      <c r="Z3615" s="12" t="str">
        <f>IF($X3615="", "", IF(COUNTIF('Page Categories'!$D$11:$D$1010, $X3615)&gt;0, "", MAX(Z$10:Z3614)+1))</f>
        <v/>
      </c>
      <c r="AB3615" s="44" t="str">
        <f t="shared" si="459"/>
        <v/>
      </c>
    </row>
    <row r="3616" spans="1:28" x14ac:dyDescent="0.25">
      <c r="A3616" s="4"/>
      <c r="B3616" s="44" t="str">
        <f>IF($D3616="", "", IF(IFERROR(INDEX('Page Categories'!$E$11:$E$1010, MATCH($D3616, 'Page Categories'!$D$11:$D$1010, 0)), "")="", 'Page Categories'!$M$21, IFERROR(INDEX('Page Categories'!$E$11:$E$1010, MATCH($D3616, 'Page Categories'!$D$11:$D$1010, 0)), "")))</f>
        <v/>
      </c>
      <c r="C3616" s="4"/>
      <c r="D3616" s="50"/>
      <c r="E3616" s="51"/>
      <c r="F3616" s="51"/>
      <c r="G3616" s="52"/>
      <c r="H3616" s="51"/>
      <c r="I3616" s="53"/>
      <c r="J3616" s="4"/>
      <c r="O3616" s="12" t="str">
        <f t="shared" si="453"/>
        <v/>
      </c>
      <c r="Q3616" s="12" t="str">
        <f t="shared" si="454"/>
        <v/>
      </c>
      <c r="R3616" s="12" t="str">
        <f t="shared" si="455"/>
        <v/>
      </c>
      <c r="S3616" s="12" t="str">
        <f t="shared" si="456"/>
        <v/>
      </c>
      <c r="T3616" s="12" t="str">
        <f t="shared" si="457"/>
        <v/>
      </c>
      <c r="U3616" s="12" t="str">
        <f t="shared" si="458"/>
        <v/>
      </c>
      <c r="V3616" s="12" t="str">
        <f t="shared" si="452"/>
        <v/>
      </c>
      <c r="X3616" s="44" t="str">
        <f>IF($D3616="", "", IF(COUNTIF($D$11:$D3616, $D3616)&gt;1, "", $D3616))</f>
        <v/>
      </c>
      <c r="Z3616" s="12" t="str">
        <f>IF($X3616="", "", IF(COUNTIF('Page Categories'!$D$11:$D$1010, $X3616)&gt;0, "", MAX(Z$10:Z3615)+1))</f>
        <v/>
      </c>
      <c r="AB3616" s="44" t="str">
        <f t="shared" si="459"/>
        <v/>
      </c>
    </row>
    <row r="3617" spans="1:28" x14ac:dyDescent="0.25">
      <c r="A3617" s="4"/>
      <c r="B3617" s="44" t="str">
        <f>IF($D3617="", "", IF(IFERROR(INDEX('Page Categories'!$E$11:$E$1010, MATCH($D3617, 'Page Categories'!$D$11:$D$1010, 0)), "")="", 'Page Categories'!$M$21, IFERROR(INDEX('Page Categories'!$E$11:$E$1010, MATCH($D3617, 'Page Categories'!$D$11:$D$1010, 0)), "")))</f>
        <v/>
      </c>
      <c r="C3617" s="4"/>
      <c r="D3617" s="50"/>
      <c r="E3617" s="51"/>
      <c r="F3617" s="51"/>
      <c r="G3617" s="52"/>
      <c r="H3617" s="51"/>
      <c r="I3617" s="53"/>
      <c r="J3617" s="4"/>
      <c r="O3617" s="12" t="str">
        <f t="shared" si="453"/>
        <v/>
      </c>
      <c r="Q3617" s="12" t="str">
        <f t="shared" si="454"/>
        <v/>
      </c>
      <c r="R3617" s="12" t="str">
        <f t="shared" si="455"/>
        <v/>
      </c>
      <c r="S3617" s="12" t="str">
        <f t="shared" si="456"/>
        <v/>
      </c>
      <c r="T3617" s="12" t="str">
        <f t="shared" si="457"/>
        <v/>
      </c>
      <c r="U3617" s="12" t="str">
        <f t="shared" si="458"/>
        <v/>
      </c>
      <c r="V3617" s="12" t="str">
        <f t="shared" si="452"/>
        <v/>
      </c>
      <c r="X3617" s="44" t="str">
        <f>IF($D3617="", "", IF(COUNTIF($D$11:$D3617, $D3617)&gt;1, "", $D3617))</f>
        <v/>
      </c>
      <c r="Z3617" s="12" t="str">
        <f>IF($X3617="", "", IF(COUNTIF('Page Categories'!$D$11:$D$1010, $X3617)&gt;0, "", MAX(Z$10:Z3616)+1))</f>
        <v/>
      </c>
      <c r="AB3617" s="44" t="str">
        <f t="shared" si="459"/>
        <v/>
      </c>
    </row>
    <row r="3618" spans="1:28" x14ac:dyDescent="0.25">
      <c r="A3618" s="4"/>
      <c r="B3618" s="44" t="str">
        <f>IF($D3618="", "", IF(IFERROR(INDEX('Page Categories'!$E$11:$E$1010, MATCH($D3618, 'Page Categories'!$D$11:$D$1010, 0)), "")="", 'Page Categories'!$M$21, IFERROR(INDEX('Page Categories'!$E$11:$E$1010, MATCH($D3618, 'Page Categories'!$D$11:$D$1010, 0)), "")))</f>
        <v/>
      </c>
      <c r="C3618" s="4"/>
      <c r="D3618" s="50"/>
      <c r="E3618" s="51"/>
      <c r="F3618" s="51"/>
      <c r="G3618" s="52"/>
      <c r="H3618" s="51"/>
      <c r="I3618" s="53"/>
      <c r="J3618" s="4"/>
      <c r="O3618" s="12" t="str">
        <f t="shared" si="453"/>
        <v/>
      </c>
      <c r="Q3618" s="12" t="str">
        <f t="shared" si="454"/>
        <v/>
      </c>
      <c r="R3618" s="12" t="str">
        <f t="shared" si="455"/>
        <v/>
      </c>
      <c r="S3618" s="12" t="str">
        <f t="shared" si="456"/>
        <v/>
      </c>
      <c r="T3618" s="12" t="str">
        <f t="shared" si="457"/>
        <v/>
      </c>
      <c r="U3618" s="12" t="str">
        <f t="shared" si="458"/>
        <v/>
      </c>
      <c r="V3618" s="12" t="str">
        <f t="shared" si="452"/>
        <v/>
      </c>
      <c r="X3618" s="44" t="str">
        <f>IF($D3618="", "", IF(COUNTIF($D$11:$D3618, $D3618)&gt;1, "", $D3618))</f>
        <v/>
      </c>
      <c r="Z3618" s="12" t="str">
        <f>IF($X3618="", "", IF(COUNTIF('Page Categories'!$D$11:$D$1010, $X3618)&gt;0, "", MAX(Z$10:Z3617)+1))</f>
        <v/>
      </c>
      <c r="AB3618" s="44" t="str">
        <f t="shared" si="459"/>
        <v/>
      </c>
    </row>
    <row r="3619" spans="1:28" x14ac:dyDescent="0.25">
      <c r="A3619" s="4"/>
      <c r="B3619" s="44" t="str">
        <f>IF($D3619="", "", IF(IFERROR(INDEX('Page Categories'!$E$11:$E$1010, MATCH($D3619, 'Page Categories'!$D$11:$D$1010, 0)), "")="", 'Page Categories'!$M$21, IFERROR(INDEX('Page Categories'!$E$11:$E$1010, MATCH($D3619, 'Page Categories'!$D$11:$D$1010, 0)), "")))</f>
        <v/>
      </c>
      <c r="C3619" s="4"/>
      <c r="D3619" s="50"/>
      <c r="E3619" s="51"/>
      <c r="F3619" s="51"/>
      <c r="G3619" s="52"/>
      <c r="H3619" s="51"/>
      <c r="I3619" s="53"/>
      <c r="J3619" s="4"/>
      <c r="O3619" s="12" t="str">
        <f t="shared" si="453"/>
        <v/>
      </c>
      <c r="Q3619" s="12" t="str">
        <f t="shared" si="454"/>
        <v/>
      </c>
      <c r="R3619" s="12" t="str">
        <f t="shared" si="455"/>
        <v/>
      </c>
      <c r="S3619" s="12" t="str">
        <f t="shared" si="456"/>
        <v/>
      </c>
      <c r="T3619" s="12" t="str">
        <f t="shared" si="457"/>
        <v/>
      </c>
      <c r="U3619" s="12" t="str">
        <f t="shared" si="458"/>
        <v/>
      </c>
      <c r="V3619" s="12" t="str">
        <f t="shared" si="452"/>
        <v/>
      </c>
      <c r="X3619" s="44" t="str">
        <f>IF($D3619="", "", IF(COUNTIF($D$11:$D3619, $D3619)&gt;1, "", $D3619))</f>
        <v/>
      </c>
      <c r="Z3619" s="12" t="str">
        <f>IF($X3619="", "", IF(COUNTIF('Page Categories'!$D$11:$D$1010, $X3619)&gt;0, "", MAX(Z$10:Z3618)+1))</f>
        <v/>
      </c>
      <c r="AB3619" s="44" t="str">
        <f t="shared" si="459"/>
        <v/>
      </c>
    </row>
    <row r="3620" spans="1:28" x14ac:dyDescent="0.25">
      <c r="A3620" s="4"/>
      <c r="B3620" s="44" t="str">
        <f>IF($D3620="", "", IF(IFERROR(INDEX('Page Categories'!$E$11:$E$1010, MATCH($D3620, 'Page Categories'!$D$11:$D$1010, 0)), "")="", 'Page Categories'!$M$21, IFERROR(INDEX('Page Categories'!$E$11:$E$1010, MATCH($D3620, 'Page Categories'!$D$11:$D$1010, 0)), "")))</f>
        <v/>
      </c>
      <c r="C3620" s="4"/>
      <c r="D3620" s="50"/>
      <c r="E3620" s="51"/>
      <c r="F3620" s="51"/>
      <c r="G3620" s="52"/>
      <c r="H3620" s="51"/>
      <c r="I3620" s="53"/>
      <c r="J3620" s="4"/>
      <c r="O3620" s="12" t="str">
        <f t="shared" si="453"/>
        <v/>
      </c>
      <c r="Q3620" s="12" t="str">
        <f t="shared" si="454"/>
        <v/>
      </c>
      <c r="R3620" s="12" t="str">
        <f t="shared" si="455"/>
        <v/>
      </c>
      <c r="S3620" s="12" t="str">
        <f t="shared" si="456"/>
        <v/>
      </c>
      <c r="T3620" s="12" t="str">
        <f t="shared" si="457"/>
        <v/>
      </c>
      <c r="U3620" s="12" t="str">
        <f t="shared" si="458"/>
        <v/>
      </c>
      <c r="V3620" s="12" t="str">
        <f t="shared" si="452"/>
        <v/>
      </c>
      <c r="X3620" s="44" t="str">
        <f>IF($D3620="", "", IF(COUNTIF($D$11:$D3620, $D3620)&gt;1, "", $D3620))</f>
        <v/>
      </c>
      <c r="Z3620" s="12" t="str">
        <f>IF($X3620="", "", IF(COUNTIF('Page Categories'!$D$11:$D$1010, $X3620)&gt;0, "", MAX(Z$10:Z3619)+1))</f>
        <v/>
      </c>
      <c r="AB3620" s="44" t="str">
        <f t="shared" si="459"/>
        <v/>
      </c>
    </row>
    <row r="3621" spans="1:28" x14ac:dyDescent="0.25">
      <c r="A3621" s="4"/>
      <c r="B3621" s="44" t="str">
        <f>IF($D3621="", "", IF(IFERROR(INDEX('Page Categories'!$E$11:$E$1010, MATCH($D3621, 'Page Categories'!$D$11:$D$1010, 0)), "")="", 'Page Categories'!$M$21, IFERROR(INDEX('Page Categories'!$E$11:$E$1010, MATCH($D3621, 'Page Categories'!$D$11:$D$1010, 0)), "")))</f>
        <v/>
      </c>
      <c r="C3621" s="4"/>
      <c r="D3621" s="50"/>
      <c r="E3621" s="51"/>
      <c r="F3621" s="51"/>
      <c r="G3621" s="52"/>
      <c r="H3621" s="51"/>
      <c r="I3621" s="53"/>
      <c r="J3621" s="4"/>
      <c r="O3621" s="12" t="str">
        <f t="shared" si="453"/>
        <v/>
      </c>
      <c r="Q3621" s="12" t="str">
        <f t="shared" si="454"/>
        <v/>
      </c>
      <c r="R3621" s="12" t="str">
        <f t="shared" si="455"/>
        <v/>
      </c>
      <c r="S3621" s="12" t="str">
        <f t="shared" si="456"/>
        <v/>
      </c>
      <c r="T3621" s="12" t="str">
        <f t="shared" si="457"/>
        <v/>
      </c>
      <c r="U3621" s="12" t="str">
        <f t="shared" si="458"/>
        <v/>
      </c>
      <c r="V3621" s="12" t="str">
        <f t="shared" si="452"/>
        <v/>
      </c>
      <c r="X3621" s="44" t="str">
        <f>IF($D3621="", "", IF(COUNTIF($D$11:$D3621, $D3621)&gt;1, "", $D3621))</f>
        <v/>
      </c>
      <c r="Z3621" s="12" t="str">
        <f>IF($X3621="", "", IF(COUNTIF('Page Categories'!$D$11:$D$1010, $X3621)&gt;0, "", MAX(Z$10:Z3620)+1))</f>
        <v/>
      </c>
      <c r="AB3621" s="44" t="str">
        <f t="shared" si="459"/>
        <v/>
      </c>
    </row>
    <row r="3622" spans="1:28" x14ac:dyDescent="0.25">
      <c r="A3622" s="4"/>
      <c r="B3622" s="44" t="str">
        <f>IF($D3622="", "", IF(IFERROR(INDEX('Page Categories'!$E$11:$E$1010, MATCH($D3622, 'Page Categories'!$D$11:$D$1010, 0)), "")="", 'Page Categories'!$M$21, IFERROR(INDEX('Page Categories'!$E$11:$E$1010, MATCH($D3622, 'Page Categories'!$D$11:$D$1010, 0)), "")))</f>
        <v/>
      </c>
      <c r="C3622" s="4"/>
      <c r="D3622" s="50"/>
      <c r="E3622" s="51"/>
      <c r="F3622" s="51"/>
      <c r="G3622" s="52"/>
      <c r="H3622" s="51"/>
      <c r="I3622" s="53"/>
      <c r="J3622" s="4"/>
      <c r="O3622" s="12" t="str">
        <f t="shared" si="453"/>
        <v/>
      </c>
      <c r="Q3622" s="12" t="str">
        <f t="shared" si="454"/>
        <v/>
      </c>
      <c r="R3622" s="12" t="str">
        <f t="shared" si="455"/>
        <v/>
      </c>
      <c r="S3622" s="12" t="str">
        <f t="shared" si="456"/>
        <v/>
      </c>
      <c r="T3622" s="12" t="str">
        <f t="shared" si="457"/>
        <v/>
      </c>
      <c r="U3622" s="12" t="str">
        <f t="shared" si="458"/>
        <v/>
      </c>
      <c r="V3622" s="12" t="str">
        <f t="shared" si="452"/>
        <v/>
      </c>
      <c r="X3622" s="44" t="str">
        <f>IF($D3622="", "", IF(COUNTIF($D$11:$D3622, $D3622)&gt;1, "", $D3622))</f>
        <v/>
      </c>
      <c r="Z3622" s="12" t="str">
        <f>IF($X3622="", "", IF(COUNTIF('Page Categories'!$D$11:$D$1010, $X3622)&gt;0, "", MAX(Z$10:Z3621)+1))</f>
        <v/>
      </c>
      <c r="AB3622" s="44" t="str">
        <f t="shared" si="459"/>
        <v/>
      </c>
    </row>
    <row r="3623" spans="1:28" x14ac:dyDescent="0.25">
      <c r="A3623" s="4"/>
      <c r="B3623" s="44" t="str">
        <f>IF($D3623="", "", IF(IFERROR(INDEX('Page Categories'!$E$11:$E$1010, MATCH($D3623, 'Page Categories'!$D$11:$D$1010, 0)), "")="", 'Page Categories'!$M$21, IFERROR(INDEX('Page Categories'!$E$11:$E$1010, MATCH($D3623, 'Page Categories'!$D$11:$D$1010, 0)), "")))</f>
        <v/>
      </c>
      <c r="C3623" s="4"/>
      <c r="D3623" s="50"/>
      <c r="E3623" s="51"/>
      <c r="F3623" s="51"/>
      <c r="G3623" s="52"/>
      <c r="H3623" s="51"/>
      <c r="I3623" s="53"/>
      <c r="J3623" s="4"/>
      <c r="O3623" s="12" t="str">
        <f t="shared" si="453"/>
        <v/>
      </c>
      <c r="Q3623" s="12" t="str">
        <f t="shared" si="454"/>
        <v/>
      </c>
      <c r="R3623" s="12" t="str">
        <f t="shared" si="455"/>
        <v/>
      </c>
      <c r="S3623" s="12" t="str">
        <f t="shared" si="456"/>
        <v/>
      </c>
      <c r="T3623" s="12" t="str">
        <f t="shared" si="457"/>
        <v/>
      </c>
      <c r="U3623" s="12" t="str">
        <f t="shared" si="458"/>
        <v/>
      </c>
      <c r="V3623" s="12" t="str">
        <f t="shared" si="452"/>
        <v/>
      </c>
      <c r="X3623" s="44" t="str">
        <f>IF($D3623="", "", IF(COUNTIF($D$11:$D3623, $D3623)&gt;1, "", $D3623))</f>
        <v/>
      </c>
      <c r="Z3623" s="12" t="str">
        <f>IF($X3623="", "", IF(COUNTIF('Page Categories'!$D$11:$D$1010, $X3623)&gt;0, "", MAX(Z$10:Z3622)+1))</f>
        <v/>
      </c>
      <c r="AB3623" s="44" t="str">
        <f t="shared" si="459"/>
        <v/>
      </c>
    </row>
    <row r="3624" spans="1:28" x14ac:dyDescent="0.25">
      <c r="A3624" s="4"/>
      <c r="B3624" s="44" t="str">
        <f>IF($D3624="", "", IF(IFERROR(INDEX('Page Categories'!$E$11:$E$1010, MATCH($D3624, 'Page Categories'!$D$11:$D$1010, 0)), "")="", 'Page Categories'!$M$21, IFERROR(INDEX('Page Categories'!$E$11:$E$1010, MATCH($D3624, 'Page Categories'!$D$11:$D$1010, 0)), "")))</f>
        <v/>
      </c>
      <c r="C3624" s="4"/>
      <c r="D3624" s="50"/>
      <c r="E3624" s="51"/>
      <c r="F3624" s="51"/>
      <c r="G3624" s="52"/>
      <c r="H3624" s="51"/>
      <c r="I3624" s="53"/>
      <c r="J3624" s="4"/>
      <c r="O3624" s="12" t="str">
        <f t="shared" si="453"/>
        <v/>
      </c>
      <c r="Q3624" s="12" t="str">
        <f t="shared" si="454"/>
        <v/>
      </c>
      <c r="R3624" s="12" t="str">
        <f t="shared" si="455"/>
        <v/>
      </c>
      <c r="S3624" s="12" t="str">
        <f t="shared" si="456"/>
        <v/>
      </c>
      <c r="T3624" s="12" t="str">
        <f t="shared" si="457"/>
        <v/>
      </c>
      <c r="U3624" s="12" t="str">
        <f t="shared" si="458"/>
        <v/>
      </c>
      <c r="V3624" s="12" t="str">
        <f t="shared" si="452"/>
        <v/>
      </c>
      <c r="X3624" s="44" t="str">
        <f>IF($D3624="", "", IF(COUNTIF($D$11:$D3624, $D3624)&gt;1, "", $D3624))</f>
        <v/>
      </c>
      <c r="Z3624" s="12" t="str">
        <f>IF($X3624="", "", IF(COUNTIF('Page Categories'!$D$11:$D$1010, $X3624)&gt;0, "", MAX(Z$10:Z3623)+1))</f>
        <v/>
      </c>
      <c r="AB3624" s="44" t="str">
        <f t="shared" si="459"/>
        <v/>
      </c>
    </row>
    <row r="3625" spans="1:28" x14ac:dyDescent="0.25">
      <c r="A3625" s="4"/>
      <c r="B3625" s="44" t="str">
        <f>IF($D3625="", "", IF(IFERROR(INDEX('Page Categories'!$E$11:$E$1010, MATCH($D3625, 'Page Categories'!$D$11:$D$1010, 0)), "")="", 'Page Categories'!$M$21, IFERROR(INDEX('Page Categories'!$E$11:$E$1010, MATCH($D3625, 'Page Categories'!$D$11:$D$1010, 0)), "")))</f>
        <v/>
      </c>
      <c r="C3625" s="4"/>
      <c r="D3625" s="50"/>
      <c r="E3625" s="51"/>
      <c r="F3625" s="51"/>
      <c r="G3625" s="52"/>
      <c r="H3625" s="51"/>
      <c r="I3625" s="53"/>
      <c r="J3625" s="4"/>
      <c r="O3625" s="12" t="str">
        <f t="shared" si="453"/>
        <v/>
      </c>
      <c r="Q3625" s="12" t="str">
        <f t="shared" si="454"/>
        <v/>
      </c>
      <c r="R3625" s="12" t="str">
        <f t="shared" si="455"/>
        <v/>
      </c>
      <c r="S3625" s="12" t="str">
        <f t="shared" si="456"/>
        <v/>
      </c>
      <c r="T3625" s="12" t="str">
        <f t="shared" si="457"/>
        <v/>
      </c>
      <c r="U3625" s="12" t="str">
        <f t="shared" si="458"/>
        <v/>
      </c>
      <c r="V3625" s="12" t="str">
        <f t="shared" si="452"/>
        <v/>
      </c>
      <c r="X3625" s="44" t="str">
        <f>IF($D3625="", "", IF(COUNTIF($D$11:$D3625, $D3625)&gt;1, "", $D3625))</f>
        <v/>
      </c>
      <c r="Z3625" s="12" t="str">
        <f>IF($X3625="", "", IF(COUNTIF('Page Categories'!$D$11:$D$1010, $X3625)&gt;0, "", MAX(Z$10:Z3624)+1))</f>
        <v/>
      </c>
      <c r="AB3625" s="44" t="str">
        <f t="shared" si="459"/>
        <v/>
      </c>
    </row>
    <row r="3626" spans="1:28" x14ac:dyDescent="0.25">
      <c r="A3626" s="4"/>
      <c r="B3626" s="44" t="str">
        <f>IF($D3626="", "", IF(IFERROR(INDEX('Page Categories'!$E$11:$E$1010, MATCH($D3626, 'Page Categories'!$D$11:$D$1010, 0)), "")="", 'Page Categories'!$M$21, IFERROR(INDEX('Page Categories'!$E$11:$E$1010, MATCH($D3626, 'Page Categories'!$D$11:$D$1010, 0)), "")))</f>
        <v/>
      </c>
      <c r="C3626" s="4"/>
      <c r="D3626" s="50"/>
      <c r="E3626" s="51"/>
      <c r="F3626" s="51"/>
      <c r="G3626" s="52"/>
      <c r="H3626" s="51"/>
      <c r="I3626" s="53"/>
      <c r="J3626" s="4"/>
      <c r="O3626" s="12" t="str">
        <f t="shared" si="453"/>
        <v/>
      </c>
      <c r="Q3626" s="12" t="str">
        <f t="shared" si="454"/>
        <v/>
      </c>
      <c r="R3626" s="12" t="str">
        <f t="shared" si="455"/>
        <v/>
      </c>
      <c r="S3626" s="12" t="str">
        <f t="shared" si="456"/>
        <v/>
      </c>
      <c r="T3626" s="12" t="str">
        <f t="shared" si="457"/>
        <v/>
      </c>
      <c r="U3626" s="12" t="str">
        <f t="shared" si="458"/>
        <v/>
      </c>
      <c r="V3626" s="12" t="str">
        <f t="shared" si="452"/>
        <v/>
      </c>
      <c r="X3626" s="44" t="str">
        <f>IF($D3626="", "", IF(COUNTIF($D$11:$D3626, $D3626)&gt;1, "", $D3626))</f>
        <v/>
      </c>
      <c r="Z3626" s="12" t="str">
        <f>IF($X3626="", "", IF(COUNTIF('Page Categories'!$D$11:$D$1010, $X3626)&gt;0, "", MAX(Z$10:Z3625)+1))</f>
        <v/>
      </c>
      <c r="AB3626" s="44" t="str">
        <f t="shared" si="459"/>
        <v/>
      </c>
    </row>
    <row r="3627" spans="1:28" x14ac:dyDescent="0.25">
      <c r="A3627" s="4"/>
      <c r="B3627" s="44" t="str">
        <f>IF($D3627="", "", IF(IFERROR(INDEX('Page Categories'!$E$11:$E$1010, MATCH($D3627, 'Page Categories'!$D$11:$D$1010, 0)), "")="", 'Page Categories'!$M$21, IFERROR(INDEX('Page Categories'!$E$11:$E$1010, MATCH($D3627, 'Page Categories'!$D$11:$D$1010, 0)), "")))</f>
        <v/>
      </c>
      <c r="C3627" s="4"/>
      <c r="D3627" s="50"/>
      <c r="E3627" s="51"/>
      <c r="F3627" s="51"/>
      <c r="G3627" s="52"/>
      <c r="H3627" s="51"/>
      <c r="I3627" s="53"/>
      <c r="J3627" s="4"/>
      <c r="O3627" s="12" t="str">
        <f t="shared" si="453"/>
        <v/>
      </c>
      <c r="Q3627" s="12" t="str">
        <f t="shared" si="454"/>
        <v/>
      </c>
      <c r="R3627" s="12" t="str">
        <f t="shared" si="455"/>
        <v/>
      </c>
      <c r="S3627" s="12" t="str">
        <f t="shared" si="456"/>
        <v/>
      </c>
      <c r="T3627" s="12" t="str">
        <f t="shared" si="457"/>
        <v/>
      </c>
      <c r="U3627" s="12" t="str">
        <f t="shared" si="458"/>
        <v/>
      </c>
      <c r="V3627" s="12" t="str">
        <f t="shared" si="452"/>
        <v/>
      </c>
      <c r="X3627" s="44" t="str">
        <f>IF($D3627="", "", IF(COUNTIF($D$11:$D3627, $D3627)&gt;1, "", $D3627))</f>
        <v/>
      </c>
      <c r="Z3627" s="12" t="str">
        <f>IF($X3627="", "", IF(COUNTIF('Page Categories'!$D$11:$D$1010, $X3627)&gt;0, "", MAX(Z$10:Z3626)+1))</f>
        <v/>
      </c>
      <c r="AB3627" s="44" t="str">
        <f t="shared" si="459"/>
        <v/>
      </c>
    </row>
    <row r="3628" spans="1:28" x14ac:dyDescent="0.25">
      <c r="A3628" s="4"/>
      <c r="B3628" s="44" t="str">
        <f>IF($D3628="", "", IF(IFERROR(INDEX('Page Categories'!$E$11:$E$1010, MATCH($D3628, 'Page Categories'!$D$11:$D$1010, 0)), "")="", 'Page Categories'!$M$21, IFERROR(INDEX('Page Categories'!$E$11:$E$1010, MATCH($D3628, 'Page Categories'!$D$11:$D$1010, 0)), "")))</f>
        <v/>
      </c>
      <c r="C3628" s="4"/>
      <c r="D3628" s="50"/>
      <c r="E3628" s="51"/>
      <c r="F3628" s="51"/>
      <c r="G3628" s="52"/>
      <c r="H3628" s="51"/>
      <c r="I3628" s="53"/>
      <c r="J3628" s="4"/>
      <c r="O3628" s="12" t="str">
        <f t="shared" si="453"/>
        <v/>
      </c>
      <c r="Q3628" s="12" t="str">
        <f t="shared" si="454"/>
        <v/>
      </c>
      <c r="R3628" s="12" t="str">
        <f t="shared" si="455"/>
        <v/>
      </c>
      <c r="S3628" s="12" t="str">
        <f t="shared" si="456"/>
        <v/>
      </c>
      <c r="T3628" s="12" t="str">
        <f t="shared" si="457"/>
        <v/>
      </c>
      <c r="U3628" s="12" t="str">
        <f t="shared" si="458"/>
        <v/>
      </c>
      <c r="V3628" s="12" t="str">
        <f t="shared" si="452"/>
        <v/>
      </c>
      <c r="X3628" s="44" t="str">
        <f>IF($D3628="", "", IF(COUNTIF($D$11:$D3628, $D3628)&gt;1, "", $D3628))</f>
        <v/>
      </c>
      <c r="Z3628" s="12" t="str">
        <f>IF($X3628="", "", IF(COUNTIF('Page Categories'!$D$11:$D$1010, $X3628)&gt;0, "", MAX(Z$10:Z3627)+1))</f>
        <v/>
      </c>
      <c r="AB3628" s="44" t="str">
        <f t="shared" si="459"/>
        <v/>
      </c>
    </row>
    <row r="3629" spans="1:28" x14ac:dyDescent="0.25">
      <c r="A3629" s="4"/>
      <c r="B3629" s="44" t="str">
        <f>IF($D3629="", "", IF(IFERROR(INDEX('Page Categories'!$E$11:$E$1010, MATCH($D3629, 'Page Categories'!$D$11:$D$1010, 0)), "")="", 'Page Categories'!$M$21, IFERROR(INDEX('Page Categories'!$E$11:$E$1010, MATCH($D3629, 'Page Categories'!$D$11:$D$1010, 0)), "")))</f>
        <v/>
      </c>
      <c r="C3629" s="4"/>
      <c r="D3629" s="50"/>
      <c r="E3629" s="51"/>
      <c r="F3629" s="51"/>
      <c r="G3629" s="52"/>
      <c r="H3629" s="51"/>
      <c r="I3629" s="53"/>
      <c r="J3629" s="4"/>
      <c r="O3629" s="12" t="str">
        <f t="shared" si="453"/>
        <v/>
      </c>
      <c r="Q3629" s="12" t="str">
        <f t="shared" si="454"/>
        <v/>
      </c>
      <c r="R3629" s="12" t="str">
        <f t="shared" si="455"/>
        <v/>
      </c>
      <c r="S3629" s="12" t="str">
        <f t="shared" si="456"/>
        <v/>
      </c>
      <c r="T3629" s="12" t="str">
        <f t="shared" si="457"/>
        <v/>
      </c>
      <c r="U3629" s="12" t="str">
        <f t="shared" si="458"/>
        <v/>
      </c>
      <c r="V3629" s="12" t="str">
        <f t="shared" si="452"/>
        <v/>
      </c>
      <c r="X3629" s="44" t="str">
        <f>IF($D3629="", "", IF(COUNTIF($D$11:$D3629, $D3629)&gt;1, "", $D3629))</f>
        <v/>
      </c>
      <c r="Z3629" s="12" t="str">
        <f>IF($X3629="", "", IF(COUNTIF('Page Categories'!$D$11:$D$1010, $X3629)&gt;0, "", MAX(Z$10:Z3628)+1))</f>
        <v/>
      </c>
      <c r="AB3629" s="44" t="str">
        <f t="shared" si="459"/>
        <v/>
      </c>
    </row>
    <row r="3630" spans="1:28" x14ac:dyDescent="0.25">
      <c r="A3630" s="4"/>
      <c r="B3630" s="44" t="str">
        <f>IF($D3630="", "", IF(IFERROR(INDEX('Page Categories'!$E$11:$E$1010, MATCH($D3630, 'Page Categories'!$D$11:$D$1010, 0)), "")="", 'Page Categories'!$M$21, IFERROR(INDEX('Page Categories'!$E$11:$E$1010, MATCH($D3630, 'Page Categories'!$D$11:$D$1010, 0)), "")))</f>
        <v/>
      </c>
      <c r="C3630" s="4"/>
      <c r="D3630" s="50"/>
      <c r="E3630" s="51"/>
      <c r="F3630" s="51"/>
      <c r="G3630" s="52"/>
      <c r="H3630" s="51"/>
      <c r="I3630" s="53"/>
      <c r="J3630" s="4"/>
      <c r="O3630" s="12" t="str">
        <f t="shared" si="453"/>
        <v/>
      </c>
      <c r="Q3630" s="12" t="str">
        <f t="shared" si="454"/>
        <v/>
      </c>
      <c r="R3630" s="12" t="str">
        <f t="shared" si="455"/>
        <v/>
      </c>
      <c r="S3630" s="12" t="str">
        <f t="shared" si="456"/>
        <v/>
      </c>
      <c r="T3630" s="12" t="str">
        <f t="shared" si="457"/>
        <v/>
      </c>
      <c r="U3630" s="12" t="str">
        <f t="shared" si="458"/>
        <v/>
      </c>
      <c r="V3630" s="12" t="str">
        <f t="shared" si="452"/>
        <v/>
      </c>
      <c r="X3630" s="44" t="str">
        <f>IF($D3630="", "", IF(COUNTIF($D$11:$D3630, $D3630)&gt;1, "", $D3630))</f>
        <v/>
      </c>
      <c r="Z3630" s="12" t="str">
        <f>IF($X3630="", "", IF(COUNTIF('Page Categories'!$D$11:$D$1010, $X3630)&gt;0, "", MAX(Z$10:Z3629)+1))</f>
        <v/>
      </c>
      <c r="AB3630" s="44" t="str">
        <f t="shared" si="459"/>
        <v/>
      </c>
    </row>
    <row r="3631" spans="1:28" x14ac:dyDescent="0.25">
      <c r="A3631" s="4"/>
      <c r="B3631" s="44" t="str">
        <f>IF($D3631="", "", IF(IFERROR(INDEX('Page Categories'!$E$11:$E$1010, MATCH($D3631, 'Page Categories'!$D$11:$D$1010, 0)), "")="", 'Page Categories'!$M$21, IFERROR(INDEX('Page Categories'!$E$11:$E$1010, MATCH($D3631, 'Page Categories'!$D$11:$D$1010, 0)), "")))</f>
        <v/>
      </c>
      <c r="C3631" s="4"/>
      <c r="D3631" s="50"/>
      <c r="E3631" s="51"/>
      <c r="F3631" s="51"/>
      <c r="G3631" s="52"/>
      <c r="H3631" s="51"/>
      <c r="I3631" s="53"/>
      <c r="J3631" s="4"/>
      <c r="O3631" s="12" t="str">
        <f t="shared" si="453"/>
        <v/>
      </c>
      <c r="Q3631" s="12" t="str">
        <f t="shared" si="454"/>
        <v/>
      </c>
      <c r="R3631" s="12" t="str">
        <f t="shared" si="455"/>
        <v/>
      </c>
      <c r="S3631" s="12" t="str">
        <f t="shared" si="456"/>
        <v/>
      </c>
      <c r="T3631" s="12" t="str">
        <f t="shared" si="457"/>
        <v/>
      </c>
      <c r="U3631" s="12" t="str">
        <f t="shared" si="458"/>
        <v/>
      </c>
      <c r="V3631" s="12" t="str">
        <f t="shared" si="452"/>
        <v/>
      </c>
      <c r="X3631" s="44" t="str">
        <f>IF($D3631="", "", IF(COUNTIF($D$11:$D3631, $D3631)&gt;1, "", $D3631))</f>
        <v/>
      </c>
      <c r="Z3631" s="12" t="str">
        <f>IF($X3631="", "", IF(COUNTIF('Page Categories'!$D$11:$D$1010, $X3631)&gt;0, "", MAX(Z$10:Z3630)+1))</f>
        <v/>
      </c>
      <c r="AB3631" s="44" t="str">
        <f t="shared" si="459"/>
        <v/>
      </c>
    </row>
    <row r="3632" spans="1:28" x14ac:dyDescent="0.25">
      <c r="A3632" s="4"/>
      <c r="B3632" s="44" t="str">
        <f>IF($D3632="", "", IF(IFERROR(INDEX('Page Categories'!$E$11:$E$1010, MATCH($D3632, 'Page Categories'!$D$11:$D$1010, 0)), "")="", 'Page Categories'!$M$21, IFERROR(INDEX('Page Categories'!$E$11:$E$1010, MATCH($D3632, 'Page Categories'!$D$11:$D$1010, 0)), "")))</f>
        <v/>
      </c>
      <c r="C3632" s="4"/>
      <c r="D3632" s="50"/>
      <c r="E3632" s="51"/>
      <c r="F3632" s="51"/>
      <c r="G3632" s="52"/>
      <c r="H3632" s="51"/>
      <c r="I3632" s="53"/>
      <c r="J3632" s="4"/>
      <c r="O3632" s="12" t="str">
        <f t="shared" si="453"/>
        <v/>
      </c>
      <c r="Q3632" s="12" t="str">
        <f t="shared" si="454"/>
        <v/>
      </c>
      <c r="R3632" s="12" t="str">
        <f t="shared" si="455"/>
        <v/>
      </c>
      <c r="S3632" s="12" t="str">
        <f t="shared" si="456"/>
        <v/>
      </c>
      <c r="T3632" s="12" t="str">
        <f t="shared" si="457"/>
        <v/>
      </c>
      <c r="U3632" s="12" t="str">
        <f t="shared" si="458"/>
        <v/>
      </c>
      <c r="V3632" s="12" t="str">
        <f t="shared" si="452"/>
        <v/>
      </c>
      <c r="X3632" s="44" t="str">
        <f>IF($D3632="", "", IF(COUNTIF($D$11:$D3632, $D3632)&gt;1, "", $D3632))</f>
        <v/>
      </c>
      <c r="Z3632" s="12" t="str">
        <f>IF($X3632="", "", IF(COUNTIF('Page Categories'!$D$11:$D$1010, $X3632)&gt;0, "", MAX(Z$10:Z3631)+1))</f>
        <v/>
      </c>
      <c r="AB3632" s="44" t="str">
        <f t="shared" si="459"/>
        <v/>
      </c>
    </row>
    <row r="3633" spans="1:28" x14ac:dyDescent="0.25">
      <c r="A3633" s="4"/>
      <c r="B3633" s="44" t="str">
        <f>IF($D3633="", "", IF(IFERROR(INDEX('Page Categories'!$E$11:$E$1010, MATCH($D3633, 'Page Categories'!$D$11:$D$1010, 0)), "")="", 'Page Categories'!$M$21, IFERROR(INDEX('Page Categories'!$E$11:$E$1010, MATCH($D3633, 'Page Categories'!$D$11:$D$1010, 0)), "")))</f>
        <v/>
      </c>
      <c r="C3633" s="4"/>
      <c r="D3633" s="50"/>
      <c r="E3633" s="51"/>
      <c r="F3633" s="51"/>
      <c r="G3633" s="52"/>
      <c r="H3633" s="51"/>
      <c r="I3633" s="53"/>
      <c r="J3633" s="4"/>
      <c r="O3633" s="12" t="str">
        <f t="shared" si="453"/>
        <v/>
      </c>
      <c r="Q3633" s="12" t="str">
        <f t="shared" si="454"/>
        <v/>
      </c>
      <c r="R3633" s="12" t="str">
        <f t="shared" si="455"/>
        <v/>
      </c>
      <c r="S3633" s="12" t="str">
        <f t="shared" si="456"/>
        <v/>
      </c>
      <c r="T3633" s="12" t="str">
        <f t="shared" si="457"/>
        <v/>
      </c>
      <c r="U3633" s="12" t="str">
        <f t="shared" si="458"/>
        <v/>
      </c>
      <c r="V3633" s="12" t="str">
        <f t="shared" si="452"/>
        <v/>
      </c>
      <c r="X3633" s="44" t="str">
        <f>IF($D3633="", "", IF(COUNTIF($D$11:$D3633, $D3633)&gt;1, "", $D3633))</f>
        <v/>
      </c>
      <c r="Z3633" s="12" t="str">
        <f>IF($X3633="", "", IF(COUNTIF('Page Categories'!$D$11:$D$1010, $X3633)&gt;0, "", MAX(Z$10:Z3632)+1))</f>
        <v/>
      </c>
      <c r="AB3633" s="44" t="str">
        <f t="shared" si="459"/>
        <v/>
      </c>
    </row>
    <row r="3634" spans="1:28" x14ac:dyDescent="0.25">
      <c r="A3634" s="4"/>
      <c r="B3634" s="44" t="str">
        <f>IF($D3634="", "", IF(IFERROR(INDEX('Page Categories'!$E$11:$E$1010, MATCH($D3634, 'Page Categories'!$D$11:$D$1010, 0)), "")="", 'Page Categories'!$M$21, IFERROR(INDEX('Page Categories'!$E$11:$E$1010, MATCH($D3634, 'Page Categories'!$D$11:$D$1010, 0)), "")))</f>
        <v/>
      </c>
      <c r="C3634" s="4"/>
      <c r="D3634" s="50"/>
      <c r="E3634" s="51"/>
      <c r="F3634" s="51"/>
      <c r="G3634" s="52"/>
      <c r="H3634" s="51"/>
      <c r="I3634" s="53"/>
      <c r="J3634" s="4"/>
      <c r="O3634" s="12" t="str">
        <f t="shared" si="453"/>
        <v/>
      </c>
      <c r="Q3634" s="12" t="str">
        <f t="shared" si="454"/>
        <v/>
      </c>
      <c r="R3634" s="12" t="str">
        <f t="shared" si="455"/>
        <v/>
      </c>
      <c r="S3634" s="12" t="str">
        <f t="shared" si="456"/>
        <v/>
      </c>
      <c r="T3634" s="12" t="str">
        <f t="shared" si="457"/>
        <v/>
      </c>
      <c r="U3634" s="12" t="str">
        <f t="shared" si="458"/>
        <v/>
      </c>
      <c r="V3634" s="12" t="str">
        <f t="shared" si="452"/>
        <v/>
      </c>
      <c r="X3634" s="44" t="str">
        <f>IF($D3634="", "", IF(COUNTIF($D$11:$D3634, $D3634)&gt;1, "", $D3634))</f>
        <v/>
      </c>
      <c r="Z3634" s="12" t="str">
        <f>IF($X3634="", "", IF(COUNTIF('Page Categories'!$D$11:$D$1010, $X3634)&gt;0, "", MAX(Z$10:Z3633)+1))</f>
        <v/>
      </c>
      <c r="AB3634" s="44" t="str">
        <f t="shared" si="459"/>
        <v/>
      </c>
    </row>
    <row r="3635" spans="1:28" x14ac:dyDescent="0.25">
      <c r="A3635" s="4"/>
      <c r="B3635" s="44" t="str">
        <f>IF($D3635="", "", IF(IFERROR(INDEX('Page Categories'!$E$11:$E$1010, MATCH($D3635, 'Page Categories'!$D$11:$D$1010, 0)), "")="", 'Page Categories'!$M$21, IFERROR(INDEX('Page Categories'!$E$11:$E$1010, MATCH($D3635, 'Page Categories'!$D$11:$D$1010, 0)), "")))</f>
        <v/>
      </c>
      <c r="C3635" s="4"/>
      <c r="D3635" s="50"/>
      <c r="E3635" s="51"/>
      <c r="F3635" s="51"/>
      <c r="G3635" s="52"/>
      <c r="H3635" s="51"/>
      <c r="I3635" s="53"/>
      <c r="J3635" s="4"/>
      <c r="O3635" s="12" t="str">
        <f t="shared" si="453"/>
        <v/>
      </c>
      <c r="Q3635" s="12" t="str">
        <f t="shared" si="454"/>
        <v/>
      </c>
      <c r="R3635" s="12" t="str">
        <f t="shared" si="455"/>
        <v/>
      </c>
      <c r="S3635" s="12" t="str">
        <f t="shared" si="456"/>
        <v/>
      </c>
      <c r="T3635" s="12" t="str">
        <f t="shared" si="457"/>
        <v/>
      </c>
      <c r="U3635" s="12" t="str">
        <f t="shared" si="458"/>
        <v/>
      </c>
      <c r="V3635" s="12" t="str">
        <f t="shared" si="452"/>
        <v/>
      </c>
      <c r="X3635" s="44" t="str">
        <f>IF($D3635="", "", IF(COUNTIF($D$11:$D3635, $D3635)&gt;1, "", $D3635))</f>
        <v/>
      </c>
      <c r="Z3635" s="12" t="str">
        <f>IF($X3635="", "", IF(COUNTIF('Page Categories'!$D$11:$D$1010, $X3635)&gt;0, "", MAX(Z$10:Z3634)+1))</f>
        <v/>
      </c>
      <c r="AB3635" s="44" t="str">
        <f t="shared" si="459"/>
        <v/>
      </c>
    </row>
    <row r="3636" spans="1:28" x14ac:dyDescent="0.25">
      <c r="A3636" s="4"/>
      <c r="B3636" s="44" t="str">
        <f>IF($D3636="", "", IF(IFERROR(INDEX('Page Categories'!$E$11:$E$1010, MATCH($D3636, 'Page Categories'!$D$11:$D$1010, 0)), "")="", 'Page Categories'!$M$21, IFERROR(INDEX('Page Categories'!$E$11:$E$1010, MATCH($D3636, 'Page Categories'!$D$11:$D$1010, 0)), "")))</f>
        <v/>
      </c>
      <c r="C3636" s="4"/>
      <c r="D3636" s="50"/>
      <c r="E3636" s="51"/>
      <c r="F3636" s="51"/>
      <c r="G3636" s="52"/>
      <c r="H3636" s="51"/>
      <c r="I3636" s="53"/>
      <c r="J3636" s="4"/>
      <c r="O3636" s="12" t="str">
        <f t="shared" si="453"/>
        <v/>
      </c>
      <c r="Q3636" s="12" t="str">
        <f t="shared" si="454"/>
        <v/>
      </c>
      <c r="R3636" s="12" t="str">
        <f t="shared" si="455"/>
        <v/>
      </c>
      <c r="S3636" s="12" t="str">
        <f t="shared" si="456"/>
        <v/>
      </c>
      <c r="T3636" s="12" t="str">
        <f t="shared" si="457"/>
        <v/>
      </c>
      <c r="U3636" s="12" t="str">
        <f t="shared" si="458"/>
        <v/>
      </c>
      <c r="V3636" s="12" t="str">
        <f t="shared" si="452"/>
        <v/>
      </c>
      <c r="X3636" s="44" t="str">
        <f>IF($D3636="", "", IF(COUNTIF($D$11:$D3636, $D3636)&gt;1, "", $D3636))</f>
        <v/>
      </c>
      <c r="Z3636" s="12" t="str">
        <f>IF($X3636="", "", IF(COUNTIF('Page Categories'!$D$11:$D$1010, $X3636)&gt;0, "", MAX(Z$10:Z3635)+1))</f>
        <v/>
      </c>
      <c r="AB3636" s="44" t="str">
        <f t="shared" si="459"/>
        <v/>
      </c>
    </row>
    <row r="3637" spans="1:28" x14ac:dyDescent="0.25">
      <c r="A3637" s="4"/>
      <c r="B3637" s="44" t="str">
        <f>IF($D3637="", "", IF(IFERROR(INDEX('Page Categories'!$E$11:$E$1010, MATCH($D3637, 'Page Categories'!$D$11:$D$1010, 0)), "")="", 'Page Categories'!$M$21, IFERROR(INDEX('Page Categories'!$E$11:$E$1010, MATCH($D3637, 'Page Categories'!$D$11:$D$1010, 0)), "")))</f>
        <v/>
      </c>
      <c r="C3637" s="4"/>
      <c r="D3637" s="50"/>
      <c r="E3637" s="51"/>
      <c r="F3637" s="51"/>
      <c r="G3637" s="52"/>
      <c r="H3637" s="51"/>
      <c r="I3637" s="53"/>
      <c r="J3637" s="4"/>
      <c r="O3637" s="12" t="str">
        <f t="shared" si="453"/>
        <v/>
      </c>
      <c r="Q3637" s="12" t="str">
        <f t="shared" si="454"/>
        <v/>
      </c>
      <c r="R3637" s="12" t="str">
        <f t="shared" si="455"/>
        <v/>
      </c>
      <c r="S3637" s="12" t="str">
        <f t="shared" si="456"/>
        <v/>
      </c>
      <c r="T3637" s="12" t="str">
        <f t="shared" si="457"/>
        <v/>
      </c>
      <c r="U3637" s="12" t="str">
        <f t="shared" si="458"/>
        <v/>
      </c>
      <c r="V3637" s="12" t="str">
        <f t="shared" si="452"/>
        <v/>
      </c>
      <c r="X3637" s="44" t="str">
        <f>IF($D3637="", "", IF(COUNTIF($D$11:$D3637, $D3637)&gt;1, "", $D3637))</f>
        <v/>
      </c>
      <c r="Z3637" s="12" t="str">
        <f>IF($X3637="", "", IF(COUNTIF('Page Categories'!$D$11:$D$1010, $X3637)&gt;0, "", MAX(Z$10:Z3636)+1))</f>
        <v/>
      </c>
      <c r="AB3637" s="44" t="str">
        <f t="shared" si="459"/>
        <v/>
      </c>
    </row>
    <row r="3638" spans="1:28" x14ac:dyDescent="0.25">
      <c r="A3638" s="4"/>
      <c r="B3638" s="44" t="str">
        <f>IF($D3638="", "", IF(IFERROR(INDEX('Page Categories'!$E$11:$E$1010, MATCH($D3638, 'Page Categories'!$D$11:$D$1010, 0)), "")="", 'Page Categories'!$M$21, IFERROR(INDEX('Page Categories'!$E$11:$E$1010, MATCH($D3638, 'Page Categories'!$D$11:$D$1010, 0)), "")))</f>
        <v/>
      </c>
      <c r="C3638" s="4"/>
      <c r="D3638" s="50"/>
      <c r="E3638" s="51"/>
      <c r="F3638" s="51"/>
      <c r="G3638" s="52"/>
      <c r="H3638" s="51"/>
      <c r="I3638" s="53"/>
      <c r="J3638" s="4"/>
      <c r="O3638" s="12" t="str">
        <f t="shared" si="453"/>
        <v/>
      </c>
      <c r="Q3638" s="12" t="str">
        <f t="shared" si="454"/>
        <v/>
      </c>
      <c r="R3638" s="12" t="str">
        <f t="shared" si="455"/>
        <v/>
      </c>
      <c r="S3638" s="12" t="str">
        <f t="shared" si="456"/>
        <v/>
      </c>
      <c r="T3638" s="12" t="str">
        <f t="shared" si="457"/>
        <v/>
      </c>
      <c r="U3638" s="12" t="str">
        <f t="shared" si="458"/>
        <v/>
      </c>
      <c r="V3638" s="12" t="str">
        <f t="shared" si="452"/>
        <v/>
      </c>
      <c r="X3638" s="44" t="str">
        <f>IF($D3638="", "", IF(COUNTIF($D$11:$D3638, $D3638)&gt;1, "", $D3638))</f>
        <v/>
      </c>
      <c r="Z3638" s="12" t="str">
        <f>IF($X3638="", "", IF(COUNTIF('Page Categories'!$D$11:$D$1010, $X3638)&gt;0, "", MAX(Z$10:Z3637)+1))</f>
        <v/>
      </c>
      <c r="AB3638" s="44" t="str">
        <f t="shared" si="459"/>
        <v/>
      </c>
    </row>
    <row r="3639" spans="1:28" x14ac:dyDescent="0.25">
      <c r="A3639" s="4"/>
      <c r="B3639" s="44" t="str">
        <f>IF($D3639="", "", IF(IFERROR(INDEX('Page Categories'!$E$11:$E$1010, MATCH($D3639, 'Page Categories'!$D$11:$D$1010, 0)), "")="", 'Page Categories'!$M$21, IFERROR(INDEX('Page Categories'!$E$11:$E$1010, MATCH($D3639, 'Page Categories'!$D$11:$D$1010, 0)), "")))</f>
        <v/>
      </c>
      <c r="C3639" s="4"/>
      <c r="D3639" s="50"/>
      <c r="E3639" s="51"/>
      <c r="F3639" s="51"/>
      <c r="G3639" s="52"/>
      <c r="H3639" s="51"/>
      <c r="I3639" s="53"/>
      <c r="J3639" s="4"/>
      <c r="O3639" s="12" t="str">
        <f t="shared" si="453"/>
        <v/>
      </c>
      <c r="Q3639" s="12" t="str">
        <f t="shared" si="454"/>
        <v/>
      </c>
      <c r="R3639" s="12" t="str">
        <f t="shared" si="455"/>
        <v/>
      </c>
      <c r="S3639" s="12" t="str">
        <f t="shared" si="456"/>
        <v/>
      </c>
      <c r="T3639" s="12" t="str">
        <f t="shared" si="457"/>
        <v/>
      </c>
      <c r="U3639" s="12" t="str">
        <f t="shared" si="458"/>
        <v/>
      </c>
      <c r="V3639" s="12" t="str">
        <f t="shared" si="452"/>
        <v/>
      </c>
      <c r="X3639" s="44" t="str">
        <f>IF($D3639="", "", IF(COUNTIF($D$11:$D3639, $D3639)&gt;1, "", $D3639))</f>
        <v/>
      </c>
      <c r="Z3639" s="12" t="str">
        <f>IF($X3639="", "", IF(COUNTIF('Page Categories'!$D$11:$D$1010, $X3639)&gt;0, "", MAX(Z$10:Z3638)+1))</f>
        <v/>
      </c>
      <c r="AB3639" s="44" t="str">
        <f t="shared" si="459"/>
        <v/>
      </c>
    </row>
    <row r="3640" spans="1:28" x14ac:dyDescent="0.25">
      <c r="A3640" s="4"/>
      <c r="B3640" s="44" t="str">
        <f>IF($D3640="", "", IF(IFERROR(INDEX('Page Categories'!$E$11:$E$1010, MATCH($D3640, 'Page Categories'!$D$11:$D$1010, 0)), "")="", 'Page Categories'!$M$21, IFERROR(INDEX('Page Categories'!$E$11:$E$1010, MATCH($D3640, 'Page Categories'!$D$11:$D$1010, 0)), "")))</f>
        <v/>
      </c>
      <c r="C3640" s="4"/>
      <c r="D3640" s="50"/>
      <c r="E3640" s="51"/>
      <c r="F3640" s="51"/>
      <c r="G3640" s="52"/>
      <c r="H3640" s="51"/>
      <c r="I3640" s="53"/>
      <c r="J3640" s="4"/>
      <c r="O3640" s="12" t="str">
        <f t="shared" si="453"/>
        <v/>
      </c>
      <c r="Q3640" s="12" t="str">
        <f t="shared" si="454"/>
        <v/>
      </c>
      <c r="R3640" s="12" t="str">
        <f t="shared" si="455"/>
        <v/>
      </c>
      <c r="S3640" s="12" t="str">
        <f t="shared" si="456"/>
        <v/>
      </c>
      <c r="T3640" s="12" t="str">
        <f t="shared" si="457"/>
        <v/>
      </c>
      <c r="U3640" s="12" t="str">
        <f t="shared" si="458"/>
        <v/>
      </c>
      <c r="V3640" s="12" t="str">
        <f t="shared" si="452"/>
        <v/>
      </c>
      <c r="X3640" s="44" t="str">
        <f>IF($D3640="", "", IF(COUNTIF($D$11:$D3640, $D3640)&gt;1, "", $D3640))</f>
        <v/>
      </c>
      <c r="Z3640" s="12" t="str">
        <f>IF($X3640="", "", IF(COUNTIF('Page Categories'!$D$11:$D$1010, $X3640)&gt;0, "", MAX(Z$10:Z3639)+1))</f>
        <v/>
      </c>
      <c r="AB3640" s="44" t="str">
        <f t="shared" si="459"/>
        <v/>
      </c>
    </row>
    <row r="3641" spans="1:28" x14ac:dyDescent="0.25">
      <c r="A3641" s="4"/>
      <c r="B3641" s="44" t="str">
        <f>IF($D3641="", "", IF(IFERROR(INDEX('Page Categories'!$E$11:$E$1010, MATCH($D3641, 'Page Categories'!$D$11:$D$1010, 0)), "")="", 'Page Categories'!$M$21, IFERROR(INDEX('Page Categories'!$E$11:$E$1010, MATCH($D3641, 'Page Categories'!$D$11:$D$1010, 0)), "")))</f>
        <v/>
      </c>
      <c r="C3641" s="4"/>
      <c r="D3641" s="50"/>
      <c r="E3641" s="51"/>
      <c r="F3641" s="51"/>
      <c r="G3641" s="52"/>
      <c r="H3641" s="51"/>
      <c r="I3641" s="53"/>
      <c r="J3641" s="4"/>
      <c r="O3641" s="12" t="str">
        <f t="shared" si="453"/>
        <v/>
      </c>
      <c r="Q3641" s="12" t="str">
        <f t="shared" si="454"/>
        <v/>
      </c>
      <c r="R3641" s="12" t="str">
        <f t="shared" si="455"/>
        <v/>
      </c>
      <c r="S3641" s="12" t="str">
        <f t="shared" si="456"/>
        <v/>
      </c>
      <c r="T3641" s="12" t="str">
        <f t="shared" si="457"/>
        <v/>
      </c>
      <c r="U3641" s="12" t="str">
        <f t="shared" si="458"/>
        <v/>
      </c>
      <c r="V3641" s="12" t="str">
        <f t="shared" si="452"/>
        <v/>
      </c>
      <c r="X3641" s="44" t="str">
        <f>IF($D3641="", "", IF(COUNTIF($D$11:$D3641, $D3641)&gt;1, "", $D3641))</f>
        <v/>
      </c>
      <c r="Z3641" s="12" t="str">
        <f>IF($X3641="", "", IF(COUNTIF('Page Categories'!$D$11:$D$1010, $X3641)&gt;0, "", MAX(Z$10:Z3640)+1))</f>
        <v/>
      </c>
      <c r="AB3641" s="44" t="str">
        <f t="shared" si="459"/>
        <v/>
      </c>
    </row>
    <row r="3642" spans="1:28" x14ac:dyDescent="0.25">
      <c r="A3642" s="4"/>
      <c r="B3642" s="44" t="str">
        <f>IF($D3642="", "", IF(IFERROR(INDEX('Page Categories'!$E$11:$E$1010, MATCH($D3642, 'Page Categories'!$D$11:$D$1010, 0)), "")="", 'Page Categories'!$M$21, IFERROR(INDEX('Page Categories'!$E$11:$E$1010, MATCH($D3642, 'Page Categories'!$D$11:$D$1010, 0)), "")))</f>
        <v/>
      </c>
      <c r="C3642" s="4"/>
      <c r="D3642" s="50"/>
      <c r="E3642" s="51"/>
      <c r="F3642" s="51"/>
      <c r="G3642" s="52"/>
      <c r="H3642" s="51"/>
      <c r="I3642" s="53"/>
      <c r="J3642" s="4"/>
      <c r="O3642" s="12" t="str">
        <f t="shared" si="453"/>
        <v/>
      </c>
      <c r="Q3642" s="12" t="str">
        <f t="shared" si="454"/>
        <v/>
      </c>
      <c r="R3642" s="12" t="str">
        <f t="shared" si="455"/>
        <v/>
      </c>
      <c r="S3642" s="12" t="str">
        <f t="shared" si="456"/>
        <v/>
      </c>
      <c r="T3642" s="12" t="str">
        <f t="shared" si="457"/>
        <v/>
      </c>
      <c r="U3642" s="12" t="str">
        <f t="shared" si="458"/>
        <v/>
      </c>
      <c r="V3642" s="12" t="str">
        <f t="shared" si="452"/>
        <v/>
      </c>
      <c r="X3642" s="44" t="str">
        <f>IF($D3642="", "", IF(COUNTIF($D$11:$D3642, $D3642)&gt;1, "", $D3642))</f>
        <v/>
      </c>
      <c r="Z3642" s="12" t="str">
        <f>IF($X3642="", "", IF(COUNTIF('Page Categories'!$D$11:$D$1010, $X3642)&gt;0, "", MAX(Z$10:Z3641)+1))</f>
        <v/>
      </c>
      <c r="AB3642" s="44" t="str">
        <f t="shared" si="459"/>
        <v/>
      </c>
    </row>
    <row r="3643" spans="1:28" x14ac:dyDescent="0.25">
      <c r="A3643" s="4"/>
      <c r="B3643" s="44" t="str">
        <f>IF($D3643="", "", IF(IFERROR(INDEX('Page Categories'!$E$11:$E$1010, MATCH($D3643, 'Page Categories'!$D$11:$D$1010, 0)), "")="", 'Page Categories'!$M$21, IFERROR(INDEX('Page Categories'!$E$11:$E$1010, MATCH($D3643, 'Page Categories'!$D$11:$D$1010, 0)), "")))</f>
        <v/>
      </c>
      <c r="C3643" s="4"/>
      <c r="D3643" s="50"/>
      <c r="E3643" s="51"/>
      <c r="F3643" s="51"/>
      <c r="G3643" s="52"/>
      <c r="H3643" s="51"/>
      <c r="I3643" s="53"/>
      <c r="J3643" s="4"/>
      <c r="O3643" s="12" t="str">
        <f t="shared" si="453"/>
        <v/>
      </c>
      <c r="Q3643" s="12" t="str">
        <f t="shared" si="454"/>
        <v/>
      </c>
      <c r="R3643" s="12" t="str">
        <f t="shared" si="455"/>
        <v/>
      </c>
      <c r="S3643" s="12" t="str">
        <f t="shared" si="456"/>
        <v/>
      </c>
      <c r="T3643" s="12" t="str">
        <f t="shared" si="457"/>
        <v/>
      </c>
      <c r="U3643" s="12" t="str">
        <f t="shared" si="458"/>
        <v/>
      </c>
      <c r="V3643" s="12" t="str">
        <f t="shared" si="452"/>
        <v/>
      </c>
      <c r="X3643" s="44" t="str">
        <f>IF($D3643="", "", IF(COUNTIF($D$11:$D3643, $D3643)&gt;1, "", $D3643))</f>
        <v/>
      </c>
      <c r="Z3643" s="12" t="str">
        <f>IF($X3643="", "", IF(COUNTIF('Page Categories'!$D$11:$D$1010, $X3643)&gt;0, "", MAX(Z$10:Z3642)+1))</f>
        <v/>
      </c>
      <c r="AB3643" s="44" t="str">
        <f t="shared" si="459"/>
        <v/>
      </c>
    </row>
    <row r="3644" spans="1:28" x14ac:dyDescent="0.25">
      <c r="A3644" s="4"/>
      <c r="B3644" s="44" t="str">
        <f>IF($D3644="", "", IF(IFERROR(INDEX('Page Categories'!$E$11:$E$1010, MATCH($D3644, 'Page Categories'!$D$11:$D$1010, 0)), "")="", 'Page Categories'!$M$21, IFERROR(INDEX('Page Categories'!$E$11:$E$1010, MATCH($D3644, 'Page Categories'!$D$11:$D$1010, 0)), "")))</f>
        <v/>
      </c>
      <c r="C3644" s="4"/>
      <c r="D3644" s="50"/>
      <c r="E3644" s="51"/>
      <c r="F3644" s="51"/>
      <c r="G3644" s="52"/>
      <c r="H3644" s="51"/>
      <c r="I3644" s="53"/>
      <c r="J3644" s="4"/>
      <c r="O3644" s="12" t="str">
        <f t="shared" si="453"/>
        <v/>
      </c>
      <c r="Q3644" s="12" t="str">
        <f t="shared" si="454"/>
        <v/>
      </c>
      <c r="R3644" s="12" t="str">
        <f t="shared" si="455"/>
        <v/>
      </c>
      <c r="S3644" s="12" t="str">
        <f t="shared" si="456"/>
        <v/>
      </c>
      <c r="T3644" s="12" t="str">
        <f t="shared" si="457"/>
        <v/>
      </c>
      <c r="U3644" s="12" t="str">
        <f t="shared" si="458"/>
        <v/>
      </c>
      <c r="V3644" s="12" t="str">
        <f t="shared" si="452"/>
        <v/>
      </c>
      <c r="X3644" s="44" t="str">
        <f>IF($D3644="", "", IF(COUNTIF($D$11:$D3644, $D3644)&gt;1, "", $D3644))</f>
        <v/>
      </c>
      <c r="Z3644" s="12" t="str">
        <f>IF($X3644="", "", IF(COUNTIF('Page Categories'!$D$11:$D$1010, $X3644)&gt;0, "", MAX(Z$10:Z3643)+1))</f>
        <v/>
      </c>
      <c r="AB3644" s="44" t="str">
        <f t="shared" si="459"/>
        <v/>
      </c>
    </row>
    <row r="3645" spans="1:28" x14ac:dyDescent="0.25">
      <c r="A3645" s="4"/>
      <c r="B3645" s="44" t="str">
        <f>IF($D3645="", "", IF(IFERROR(INDEX('Page Categories'!$E$11:$E$1010, MATCH($D3645, 'Page Categories'!$D$11:$D$1010, 0)), "")="", 'Page Categories'!$M$21, IFERROR(INDEX('Page Categories'!$E$11:$E$1010, MATCH($D3645, 'Page Categories'!$D$11:$D$1010, 0)), "")))</f>
        <v/>
      </c>
      <c r="C3645" s="4"/>
      <c r="D3645" s="50"/>
      <c r="E3645" s="51"/>
      <c r="F3645" s="51"/>
      <c r="G3645" s="52"/>
      <c r="H3645" s="51"/>
      <c r="I3645" s="53"/>
      <c r="J3645" s="4"/>
      <c r="O3645" s="12" t="str">
        <f t="shared" si="453"/>
        <v/>
      </c>
      <c r="Q3645" s="12" t="str">
        <f t="shared" si="454"/>
        <v/>
      </c>
      <c r="R3645" s="12" t="str">
        <f t="shared" si="455"/>
        <v/>
      </c>
      <c r="S3645" s="12" t="str">
        <f t="shared" si="456"/>
        <v/>
      </c>
      <c r="T3645" s="12" t="str">
        <f t="shared" si="457"/>
        <v/>
      </c>
      <c r="U3645" s="12" t="str">
        <f t="shared" si="458"/>
        <v/>
      </c>
      <c r="V3645" s="12" t="str">
        <f t="shared" si="452"/>
        <v/>
      </c>
      <c r="X3645" s="44" t="str">
        <f>IF($D3645="", "", IF(COUNTIF($D$11:$D3645, $D3645)&gt;1, "", $D3645))</f>
        <v/>
      </c>
      <c r="Z3645" s="12" t="str">
        <f>IF($X3645="", "", IF(COUNTIF('Page Categories'!$D$11:$D$1010, $X3645)&gt;0, "", MAX(Z$10:Z3644)+1))</f>
        <v/>
      </c>
      <c r="AB3645" s="44" t="str">
        <f t="shared" si="459"/>
        <v/>
      </c>
    </row>
    <row r="3646" spans="1:28" x14ac:dyDescent="0.25">
      <c r="A3646" s="4"/>
      <c r="B3646" s="44" t="str">
        <f>IF($D3646="", "", IF(IFERROR(INDEX('Page Categories'!$E$11:$E$1010, MATCH($D3646, 'Page Categories'!$D$11:$D$1010, 0)), "")="", 'Page Categories'!$M$21, IFERROR(INDEX('Page Categories'!$E$11:$E$1010, MATCH($D3646, 'Page Categories'!$D$11:$D$1010, 0)), "")))</f>
        <v/>
      </c>
      <c r="C3646" s="4"/>
      <c r="D3646" s="50"/>
      <c r="E3646" s="51"/>
      <c r="F3646" s="51"/>
      <c r="G3646" s="52"/>
      <c r="H3646" s="51"/>
      <c r="I3646" s="53"/>
      <c r="J3646" s="4"/>
      <c r="O3646" s="12" t="str">
        <f t="shared" si="453"/>
        <v/>
      </c>
      <c r="Q3646" s="12" t="str">
        <f t="shared" si="454"/>
        <v/>
      </c>
      <c r="R3646" s="12" t="str">
        <f t="shared" si="455"/>
        <v/>
      </c>
      <c r="S3646" s="12" t="str">
        <f t="shared" si="456"/>
        <v/>
      </c>
      <c r="T3646" s="12" t="str">
        <f t="shared" si="457"/>
        <v/>
      </c>
      <c r="U3646" s="12" t="str">
        <f t="shared" si="458"/>
        <v/>
      </c>
      <c r="V3646" s="12" t="str">
        <f t="shared" si="452"/>
        <v/>
      </c>
      <c r="X3646" s="44" t="str">
        <f>IF($D3646="", "", IF(COUNTIF($D$11:$D3646, $D3646)&gt;1, "", $D3646))</f>
        <v/>
      </c>
      <c r="Z3646" s="12" t="str">
        <f>IF($X3646="", "", IF(COUNTIF('Page Categories'!$D$11:$D$1010, $X3646)&gt;0, "", MAX(Z$10:Z3645)+1))</f>
        <v/>
      </c>
      <c r="AB3646" s="44" t="str">
        <f t="shared" si="459"/>
        <v/>
      </c>
    </row>
    <row r="3647" spans="1:28" x14ac:dyDescent="0.25">
      <c r="A3647" s="4"/>
      <c r="B3647" s="44" t="str">
        <f>IF($D3647="", "", IF(IFERROR(INDEX('Page Categories'!$E$11:$E$1010, MATCH($D3647, 'Page Categories'!$D$11:$D$1010, 0)), "")="", 'Page Categories'!$M$21, IFERROR(INDEX('Page Categories'!$E$11:$E$1010, MATCH($D3647, 'Page Categories'!$D$11:$D$1010, 0)), "")))</f>
        <v/>
      </c>
      <c r="C3647" s="4"/>
      <c r="D3647" s="50"/>
      <c r="E3647" s="51"/>
      <c r="F3647" s="51"/>
      <c r="G3647" s="52"/>
      <c r="H3647" s="51"/>
      <c r="I3647" s="53"/>
      <c r="J3647" s="4"/>
      <c r="O3647" s="12" t="str">
        <f t="shared" si="453"/>
        <v/>
      </c>
      <c r="Q3647" s="12" t="str">
        <f t="shared" si="454"/>
        <v/>
      </c>
      <c r="R3647" s="12" t="str">
        <f t="shared" si="455"/>
        <v/>
      </c>
      <c r="S3647" s="12" t="str">
        <f t="shared" si="456"/>
        <v/>
      </c>
      <c r="T3647" s="12" t="str">
        <f t="shared" si="457"/>
        <v/>
      </c>
      <c r="U3647" s="12" t="str">
        <f t="shared" si="458"/>
        <v/>
      </c>
      <c r="V3647" s="12" t="str">
        <f t="shared" si="452"/>
        <v/>
      </c>
      <c r="X3647" s="44" t="str">
        <f>IF($D3647="", "", IF(COUNTIF($D$11:$D3647, $D3647)&gt;1, "", $D3647))</f>
        <v/>
      </c>
      <c r="Z3647" s="12" t="str">
        <f>IF($X3647="", "", IF(COUNTIF('Page Categories'!$D$11:$D$1010, $X3647)&gt;0, "", MAX(Z$10:Z3646)+1))</f>
        <v/>
      </c>
      <c r="AB3647" s="44" t="str">
        <f t="shared" si="459"/>
        <v/>
      </c>
    </row>
    <row r="3648" spans="1:28" x14ac:dyDescent="0.25">
      <c r="A3648" s="4"/>
      <c r="B3648" s="44" t="str">
        <f>IF($D3648="", "", IF(IFERROR(INDEX('Page Categories'!$E$11:$E$1010, MATCH($D3648, 'Page Categories'!$D$11:$D$1010, 0)), "")="", 'Page Categories'!$M$21, IFERROR(INDEX('Page Categories'!$E$11:$E$1010, MATCH($D3648, 'Page Categories'!$D$11:$D$1010, 0)), "")))</f>
        <v/>
      </c>
      <c r="C3648" s="4"/>
      <c r="D3648" s="50"/>
      <c r="E3648" s="51"/>
      <c r="F3648" s="51"/>
      <c r="G3648" s="52"/>
      <c r="H3648" s="51"/>
      <c r="I3648" s="53"/>
      <c r="J3648" s="4"/>
      <c r="O3648" s="12" t="str">
        <f t="shared" si="453"/>
        <v/>
      </c>
      <c r="Q3648" s="12" t="str">
        <f t="shared" si="454"/>
        <v/>
      </c>
      <c r="R3648" s="12" t="str">
        <f t="shared" si="455"/>
        <v/>
      </c>
      <c r="S3648" s="12" t="str">
        <f t="shared" si="456"/>
        <v/>
      </c>
      <c r="T3648" s="12" t="str">
        <f t="shared" si="457"/>
        <v/>
      </c>
      <c r="U3648" s="12" t="str">
        <f t="shared" si="458"/>
        <v/>
      </c>
      <c r="V3648" s="12" t="str">
        <f t="shared" si="452"/>
        <v/>
      </c>
      <c r="X3648" s="44" t="str">
        <f>IF($D3648="", "", IF(COUNTIF($D$11:$D3648, $D3648)&gt;1, "", $D3648))</f>
        <v/>
      </c>
      <c r="Z3648" s="12" t="str">
        <f>IF($X3648="", "", IF(COUNTIF('Page Categories'!$D$11:$D$1010, $X3648)&gt;0, "", MAX(Z$10:Z3647)+1))</f>
        <v/>
      </c>
      <c r="AB3648" s="44" t="str">
        <f t="shared" si="459"/>
        <v/>
      </c>
    </row>
    <row r="3649" spans="1:28" x14ac:dyDescent="0.25">
      <c r="A3649" s="4"/>
      <c r="B3649" s="44" t="str">
        <f>IF($D3649="", "", IF(IFERROR(INDEX('Page Categories'!$E$11:$E$1010, MATCH($D3649, 'Page Categories'!$D$11:$D$1010, 0)), "")="", 'Page Categories'!$M$21, IFERROR(INDEX('Page Categories'!$E$11:$E$1010, MATCH($D3649, 'Page Categories'!$D$11:$D$1010, 0)), "")))</f>
        <v/>
      </c>
      <c r="C3649" s="4"/>
      <c r="D3649" s="50"/>
      <c r="E3649" s="51"/>
      <c r="F3649" s="51"/>
      <c r="G3649" s="52"/>
      <c r="H3649" s="51"/>
      <c r="I3649" s="53"/>
      <c r="J3649" s="4"/>
      <c r="O3649" s="12" t="str">
        <f t="shared" si="453"/>
        <v/>
      </c>
      <c r="Q3649" s="12" t="str">
        <f t="shared" si="454"/>
        <v/>
      </c>
      <c r="R3649" s="12" t="str">
        <f t="shared" si="455"/>
        <v/>
      </c>
      <c r="S3649" s="12" t="str">
        <f t="shared" si="456"/>
        <v/>
      </c>
      <c r="T3649" s="12" t="str">
        <f t="shared" si="457"/>
        <v/>
      </c>
      <c r="U3649" s="12" t="str">
        <f t="shared" si="458"/>
        <v/>
      </c>
      <c r="V3649" s="12" t="str">
        <f t="shared" si="452"/>
        <v/>
      </c>
      <c r="X3649" s="44" t="str">
        <f>IF($D3649="", "", IF(COUNTIF($D$11:$D3649, $D3649)&gt;1, "", $D3649))</f>
        <v/>
      </c>
      <c r="Z3649" s="12" t="str">
        <f>IF($X3649="", "", IF(COUNTIF('Page Categories'!$D$11:$D$1010, $X3649)&gt;0, "", MAX(Z$10:Z3648)+1))</f>
        <v/>
      </c>
      <c r="AB3649" s="44" t="str">
        <f t="shared" si="459"/>
        <v/>
      </c>
    </row>
    <row r="3650" spans="1:28" x14ac:dyDescent="0.25">
      <c r="A3650" s="4"/>
      <c r="B3650" s="44" t="str">
        <f>IF($D3650="", "", IF(IFERROR(INDEX('Page Categories'!$E$11:$E$1010, MATCH($D3650, 'Page Categories'!$D$11:$D$1010, 0)), "")="", 'Page Categories'!$M$21, IFERROR(INDEX('Page Categories'!$E$11:$E$1010, MATCH($D3650, 'Page Categories'!$D$11:$D$1010, 0)), "")))</f>
        <v/>
      </c>
      <c r="C3650" s="4"/>
      <c r="D3650" s="50"/>
      <c r="E3650" s="51"/>
      <c r="F3650" s="51"/>
      <c r="G3650" s="52"/>
      <c r="H3650" s="51"/>
      <c r="I3650" s="53"/>
      <c r="J3650" s="4"/>
      <c r="O3650" s="12" t="str">
        <f t="shared" si="453"/>
        <v/>
      </c>
      <c r="Q3650" s="12" t="str">
        <f t="shared" si="454"/>
        <v/>
      </c>
      <c r="R3650" s="12" t="str">
        <f t="shared" si="455"/>
        <v/>
      </c>
      <c r="S3650" s="12" t="str">
        <f t="shared" si="456"/>
        <v/>
      </c>
      <c r="T3650" s="12" t="str">
        <f t="shared" si="457"/>
        <v/>
      </c>
      <c r="U3650" s="12" t="str">
        <f t="shared" si="458"/>
        <v/>
      </c>
      <c r="V3650" s="12" t="str">
        <f t="shared" si="452"/>
        <v/>
      </c>
      <c r="X3650" s="44" t="str">
        <f>IF($D3650="", "", IF(COUNTIF($D$11:$D3650, $D3650)&gt;1, "", $D3650))</f>
        <v/>
      </c>
      <c r="Z3650" s="12" t="str">
        <f>IF($X3650="", "", IF(COUNTIF('Page Categories'!$D$11:$D$1010, $X3650)&gt;0, "", MAX(Z$10:Z3649)+1))</f>
        <v/>
      </c>
      <c r="AB3650" s="44" t="str">
        <f t="shared" si="459"/>
        <v/>
      </c>
    </row>
    <row r="3651" spans="1:28" x14ac:dyDescent="0.25">
      <c r="A3651" s="4"/>
      <c r="B3651" s="44" t="str">
        <f>IF($D3651="", "", IF(IFERROR(INDEX('Page Categories'!$E$11:$E$1010, MATCH($D3651, 'Page Categories'!$D$11:$D$1010, 0)), "")="", 'Page Categories'!$M$21, IFERROR(INDEX('Page Categories'!$E$11:$E$1010, MATCH($D3651, 'Page Categories'!$D$11:$D$1010, 0)), "")))</f>
        <v/>
      </c>
      <c r="C3651" s="4"/>
      <c r="D3651" s="50"/>
      <c r="E3651" s="51"/>
      <c r="F3651" s="51"/>
      <c r="G3651" s="52"/>
      <c r="H3651" s="51"/>
      <c r="I3651" s="53"/>
      <c r="J3651" s="4"/>
      <c r="O3651" s="12" t="str">
        <f t="shared" si="453"/>
        <v/>
      </c>
      <c r="Q3651" s="12" t="str">
        <f t="shared" si="454"/>
        <v/>
      </c>
      <c r="R3651" s="12" t="str">
        <f t="shared" si="455"/>
        <v/>
      </c>
      <c r="S3651" s="12" t="str">
        <f t="shared" si="456"/>
        <v/>
      </c>
      <c r="T3651" s="12" t="str">
        <f t="shared" si="457"/>
        <v/>
      </c>
      <c r="U3651" s="12" t="str">
        <f t="shared" si="458"/>
        <v/>
      </c>
      <c r="V3651" s="12" t="str">
        <f t="shared" si="452"/>
        <v/>
      </c>
      <c r="X3651" s="44" t="str">
        <f>IF($D3651="", "", IF(COUNTIF($D$11:$D3651, $D3651)&gt;1, "", $D3651))</f>
        <v/>
      </c>
      <c r="Z3651" s="12" t="str">
        <f>IF($X3651="", "", IF(COUNTIF('Page Categories'!$D$11:$D$1010, $X3651)&gt;0, "", MAX(Z$10:Z3650)+1))</f>
        <v/>
      </c>
      <c r="AB3651" s="44" t="str">
        <f t="shared" si="459"/>
        <v/>
      </c>
    </row>
    <row r="3652" spans="1:28" x14ac:dyDescent="0.25">
      <c r="A3652" s="4"/>
      <c r="B3652" s="44" t="str">
        <f>IF($D3652="", "", IF(IFERROR(INDEX('Page Categories'!$E$11:$E$1010, MATCH($D3652, 'Page Categories'!$D$11:$D$1010, 0)), "")="", 'Page Categories'!$M$21, IFERROR(INDEX('Page Categories'!$E$11:$E$1010, MATCH($D3652, 'Page Categories'!$D$11:$D$1010, 0)), "")))</f>
        <v/>
      </c>
      <c r="C3652" s="4"/>
      <c r="D3652" s="50"/>
      <c r="E3652" s="51"/>
      <c r="F3652" s="51"/>
      <c r="G3652" s="52"/>
      <c r="H3652" s="51"/>
      <c r="I3652" s="53"/>
      <c r="J3652" s="4"/>
      <c r="O3652" s="12" t="str">
        <f t="shared" si="453"/>
        <v/>
      </c>
      <c r="Q3652" s="12" t="str">
        <f t="shared" si="454"/>
        <v/>
      </c>
      <c r="R3652" s="12" t="str">
        <f t="shared" si="455"/>
        <v/>
      </c>
      <c r="S3652" s="12" t="str">
        <f t="shared" si="456"/>
        <v/>
      </c>
      <c r="T3652" s="12" t="str">
        <f t="shared" si="457"/>
        <v/>
      </c>
      <c r="U3652" s="12" t="str">
        <f t="shared" si="458"/>
        <v/>
      </c>
      <c r="V3652" s="12" t="str">
        <f t="shared" si="452"/>
        <v/>
      </c>
      <c r="X3652" s="44" t="str">
        <f>IF($D3652="", "", IF(COUNTIF($D$11:$D3652, $D3652)&gt;1, "", $D3652))</f>
        <v/>
      </c>
      <c r="Z3652" s="12" t="str">
        <f>IF($X3652="", "", IF(COUNTIF('Page Categories'!$D$11:$D$1010, $X3652)&gt;0, "", MAX(Z$10:Z3651)+1))</f>
        <v/>
      </c>
      <c r="AB3652" s="44" t="str">
        <f t="shared" si="459"/>
        <v/>
      </c>
    </row>
    <row r="3653" spans="1:28" x14ac:dyDescent="0.25">
      <c r="A3653" s="4"/>
      <c r="B3653" s="44" t="str">
        <f>IF($D3653="", "", IF(IFERROR(INDEX('Page Categories'!$E$11:$E$1010, MATCH($D3653, 'Page Categories'!$D$11:$D$1010, 0)), "")="", 'Page Categories'!$M$21, IFERROR(INDEX('Page Categories'!$E$11:$E$1010, MATCH($D3653, 'Page Categories'!$D$11:$D$1010, 0)), "")))</f>
        <v/>
      </c>
      <c r="C3653" s="4"/>
      <c r="D3653" s="50"/>
      <c r="E3653" s="51"/>
      <c r="F3653" s="51"/>
      <c r="G3653" s="52"/>
      <c r="H3653" s="51"/>
      <c r="I3653" s="53"/>
      <c r="J3653" s="4"/>
      <c r="O3653" s="12" t="str">
        <f t="shared" si="453"/>
        <v/>
      </c>
      <c r="Q3653" s="12" t="str">
        <f t="shared" si="454"/>
        <v/>
      </c>
      <c r="R3653" s="12" t="str">
        <f t="shared" si="455"/>
        <v/>
      </c>
      <c r="S3653" s="12" t="str">
        <f t="shared" si="456"/>
        <v/>
      </c>
      <c r="T3653" s="12" t="str">
        <f t="shared" si="457"/>
        <v/>
      </c>
      <c r="U3653" s="12" t="str">
        <f t="shared" si="458"/>
        <v/>
      </c>
      <c r="V3653" s="12" t="str">
        <f t="shared" si="452"/>
        <v/>
      </c>
      <c r="X3653" s="44" t="str">
        <f>IF($D3653="", "", IF(COUNTIF($D$11:$D3653, $D3653)&gt;1, "", $D3653))</f>
        <v/>
      </c>
      <c r="Z3653" s="12" t="str">
        <f>IF($X3653="", "", IF(COUNTIF('Page Categories'!$D$11:$D$1010, $X3653)&gt;0, "", MAX(Z$10:Z3652)+1))</f>
        <v/>
      </c>
      <c r="AB3653" s="44" t="str">
        <f t="shared" si="459"/>
        <v/>
      </c>
    </row>
    <row r="3654" spans="1:28" x14ac:dyDescent="0.25">
      <c r="A3654" s="4"/>
      <c r="B3654" s="44" t="str">
        <f>IF($D3654="", "", IF(IFERROR(INDEX('Page Categories'!$E$11:$E$1010, MATCH($D3654, 'Page Categories'!$D$11:$D$1010, 0)), "")="", 'Page Categories'!$M$21, IFERROR(INDEX('Page Categories'!$E$11:$E$1010, MATCH($D3654, 'Page Categories'!$D$11:$D$1010, 0)), "")))</f>
        <v/>
      </c>
      <c r="C3654" s="4"/>
      <c r="D3654" s="50"/>
      <c r="E3654" s="51"/>
      <c r="F3654" s="51"/>
      <c r="G3654" s="52"/>
      <c r="H3654" s="51"/>
      <c r="I3654" s="53"/>
      <c r="J3654" s="4"/>
      <c r="O3654" s="12" t="str">
        <f t="shared" si="453"/>
        <v/>
      </c>
      <c r="Q3654" s="12" t="str">
        <f t="shared" si="454"/>
        <v/>
      </c>
      <c r="R3654" s="12" t="str">
        <f t="shared" si="455"/>
        <v/>
      </c>
      <c r="S3654" s="12" t="str">
        <f t="shared" si="456"/>
        <v/>
      </c>
      <c r="T3654" s="12" t="str">
        <f t="shared" si="457"/>
        <v/>
      </c>
      <c r="U3654" s="12" t="str">
        <f t="shared" si="458"/>
        <v/>
      </c>
      <c r="V3654" s="12" t="str">
        <f t="shared" si="452"/>
        <v/>
      </c>
      <c r="X3654" s="44" t="str">
        <f>IF($D3654="", "", IF(COUNTIF($D$11:$D3654, $D3654)&gt;1, "", $D3654))</f>
        <v/>
      </c>
      <c r="Z3654" s="12" t="str">
        <f>IF($X3654="", "", IF(COUNTIF('Page Categories'!$D$11:$D$1010, $X3654)&gt;0, "", MAX(Z$10:Z3653)+1))</f>
        <v/>
      </c>
      <c r="AB3654" s="44" t="str">
        <f t="shared" si="459"/>
        <v/>
      </c>
    </row>
    <row r="3655" spans="1:28" x14ac:dyDescent="0.25">
      <c r="A3655" s="4"/>
      <c r="B3655" s="44" t="str">
        <f>IF($D3655="", "", IF(IFERROR(INDEX('Page Categories'!$E$11:$E$1010, MATCH($D3655, 'Page Categories'!$D$11:$D$1010, 0)), "")="", 'Page Categories'!$M$21, IFERROR(INDEX('Page Categories'!$E$11:$E$1010, MATCH($D3655, 'Page Categories'!$D$11:$D$1010, 0)), "")))</f>
        <v/>
      </c>
      <c r="C3655" s="4"/>
      <c r="D3655" s="50"/>
      <c r="E3655" s="51"/>
      <c r="F3655" s="51"/>
      <c r="G3655" s="52"/>
      <c r="H3655" s="51"/>
      <c r="I3655" s="53"/>
      <c r="J3655" s="4"/>
      <c r="O3655" s="12" t="str">
        <f t="shared" si="453"/>
        <v/>
      </c>
      <c r="Q3655" s="12" t="str">
        <f t="shared" si="454"/>
        <v/>
      </c>
      <c r="R3655" s="12" t="str">
        <f t="shared" si="455"/>
        <v/>
      </c>
      <c r="S3655" s="12" t="str">
        <f t="shared" si="456"/>
        <v/>
      </c>
      <c r="T3655" s="12" t="str">
        <f t="shared" si="457"/>
        <v/>
      </c>
      <c r="U3655" s="12" t="str">
        <f t="shared" si="458"/>
        <v/>
      </c>
      <c r="V3655" s="12" t="str">
        <f t="shared" si="452"/>
        <v/>
      </c>
      <c r="X3655" s="44" t="str">
        <f>IF($D3655="", "", IF(COUNTIF($D$11:$D3655, $D3655)&gt;1, "", $D3655))</f>
        <v/>
      </c>
      <c r="Z3655" s="12" t="str">
        <f>IF($X3655="", "", IF(COUNTIF('Page Categories'!$D$11:$D$1010, $X3655)&gt;0, "", MAX(Z$10:Z3654)+1))</f>
        <v/>
      </c>
      <c r="AB3655" s="44" t="str">
        <f t="shared" si="459"/>
        <v/>
      </c>
    </row>
    <row r="3656" spans="1:28" x14ac:dyDescent="0.25">
      <c r="A3656" s="4"/>
      <c r="B3656" s="44" t="str">
        <f>IF($D3656="", "", IF(IFERROR(INDEX('Page Categories'!$E$11:$E$1010, MATCH($D3656, 'Page Categories'!$D$11:$D$1010, 0)), "")="", 'Page Categories'!$M$21, IFERROR(INDEX('Page Categories'!$E$11:$E$1010, MATCH($D3656, 'Page Categories'!$D$11:$D$1010, 0)), "")))</f>
        <v/>
      </c>
      <c r="C3656" s="4"/>
      <c r="D3656" s="50"/>
      <c r="E3656" s="51"/>
      <c r="F3656" s="51"/>
      <c r="G3656" s="52"/>
      <c r="H3656" s="51"/>
      <c r="I3656" s="53"/>
      <c r="J3656" s="4"/>
      <c r="O3656" s="12" t="str">
        <f t="shared" si="453"/>
        <v/>
      </c>
      <c r="Q3656" s="12" t="str">
        <f t="shared" si="454"/>
        <v/>
      </c>
      <c r="R3656" s="12" t="str">
        <f t="shared" si="455"/>
        <v/>
      </c>
      <c r="S3656" s="12" t="str">
        <f t="shared" si="456"/>
        <v/>
      </c>
      <c r="T3656" s="12" t="str">
        <f t="shared" si="457"/>
        <v/>
      </c>
      <c r="U3656" s="12" t="str">
        <f t="shared" si="458"/>
        <v/>
      </c>
      <c r="V3656" s="12" t="str">
        <f t="shared" si="452"/>
        <v/>
      </c>
      <c r="X3656" s="44" t="str">
        <f>IF($D3656="", "", IF(COUNTIF($D$11:$D3656, $D3656)&gt;1, "", $D3656))</f>
        <v/>
      </c>
      <c r="Z3656" s="12" t="str">
        <f>IF($X3656="", "", IF(COUNTIF('Page Categories'!$D$11:$D$1010, $X3656)&gt;0, "", MAX(Z$10:Z3655)+1))</f>
        <v/>
      </c>
      <c r="AB3656" s="44" t="str">
        <f t="shared" si="459"/>
        <v/>
      </c>
    </row>
    <row r="3657" spans="1:28" x14ac:dyDescent="0.25">
      <c r="A3657" s="4"/>
      <c r="B3657" s="44" t="str">
        <f>IF($D3657="", "", IF(IFERROR(INDEX('Page Categories'!$E$11:$E$1010, MATCH($D3657, 'Page Categories'!$D$11:$D$1010, 0)), "")="", 'Page Categories'!$M$21, IFERROR(INDEX('Page Categories'!$E$11:$E$1010, MATCH($D3657, 'Page Categories'!$D$11:$D$1010, 0)), "")))</f>
        <v/>
      </c>
      <c r="C3657" s="4"/>
      <c r="D3657" s="50"/>
      <c r="E3657" s="51"/>
      <c r="F3657" s="51"/>
      <c r="G3657" s="52"/>
      <c r="H3657" s="51"/>
      <c r="I3657" s="53"/>
      <c r="J3657" s="4"/>
      <c r="O3657" s="12" t="str">
        <f t="shared" si="453"/>
        <v/>
      </c>
      <c r="Q3657" s="12" t="str">
        <f t="shared" si="454"/>
        <v/>
      </c>
      <c r="R3657" s="12" t="str">
        <f t="shared" si="455"/>
        <v/>
      </c>
      <c r="S3657" s="12" t="str">
        <f t="shared" si="456"/>
        <v/>
      </c>
      <c r="T3657" s="12" t="str">
        <f t="shared" si="457"/>
        <v/>
      </c>
      <c r="U3657" s="12" t="str">
        <f t="shared" si="458"/>
        <v/>
      </c>
      <c r="V3657" s="12" t="str">
        <f t="shared" si="452"/>
        <v/>
      </c>
      <c r="X3657" s="44" t="str">
        <f>IF($D3657="", "", IF(COUNTIF($D$11:$D3657, $D3657)&gt;1, "", $D3657))</f>
        <v/>
      </c>
      <c r="Z3657" s="12" t="str">
        <f>IF($X3657="", "", IF(COUNTIF('Page Categories'!$D$11:$D$1010, $X3657)&gt;0, "", MAX(Z$10:Z3656)+1))</f>
        <v/>
      </c>
      <c r="AB3657" s="44" t="str">
        <f t="shared" si="459"/>
        <v/>
      </c>
    </row>
    <row r="3658" spans="1:28" x14ac:dyDescent="0.25">
      <c r="A3658" s="4"/>
      <c r="B3658" s="44" t="str">
        <f>IF($D3658="", "", IF(IFERROR(INDEX('Page Categories'!$E$11:$E$1010, MATCH($D3658, 'Page Categories'!$D$11:$D$1010, 0)), "")="", 'Page Categories'!$M$21, IFERROR(INDEX('Page Categories'!$E$11:$E$1010, MATCH($D3658, 'Page Categories'!$D$11:$D$1010, 0)), "")))</f>
        <v/>
      </c>
      <c r="C3658" s="4"/>
      <c r="D3658" s="50"/>
      <c r="E3658" s="51"/>
      <c r="F3658" s="51"/>
      <c r="G3658" s="52"/>
      <c r="H3658" s="51"/>
      <c r="I3658" s="53"/>
      <c r="J3658" s="4"/>
      <c r="O3658" s="12" t="str">
        <f t="shared" si="453"/>
        <v/>
      </c>
      <c r="Q3658" s="12" t="str">
        <f t="shared" si="454"/>
        <v/>
      </c>
      <c r="R3658" s="12" t="str">
        <f t="shared" si="455"/>
        <v/>
      </c>
      <c r="S3658" s="12" t="str">
        <f t="shared" si="456"/>
        <v/>
      </c>
      <c r="T3658" s="12" t="str">
        <f t="shared" si="457"/>
        <v/>
      </c>
      <c r="U3658" s="12" t="str">
        <f t="shared" si="458"/>
        <v/>
      </c>
      <c r="V3658" s="12" t="str">
        <f t="shared" si="452"/>
        <v/>
      </c>
      <c r="X3658" s="44" t="str">
        <f>IF($D3658="", "", IF(COUNTIF($D$11:$D3658, $D3658)&gt;1, "", $D3658))</f>
        <v/>
      </c>
      <c r="Z3658" s="12" t="str">
        <f>IF($X3658="", "", IF(COUNTIF('Page Categories'!$D$11:$D$1010, $X3658)&gt;0, "", MAX(Z$10:Z3657)+1))</f>
        <v/>
      </c>
      <c r="AB3658" s="44" t="str">
        <f t="shared" si="459"/>
        <v/>
      </c>
    </row>
    <row r="3659" spans="1:28" x14ac:dyDescent="0.25">
      <c r="A3659" s="4"/>
      <c r="B3659" s="44" t="str">
        <f>IF($D3659="", "", IF(IFERROR(INDEX('Page Categories'!$E$11:$E$1010, MATCH($D3659, 'Page Categories'!$D$11:$D$1010, 0)), "")="", 'Page Categories'!$M$21, IFERROR(INDEX('Page Categories'!$E$11:$E$1010, MATCH($D3659, 'Page Categories'!$D$11:$D$1010, 0)), "")))</f>
        <v/>
      </c>
      <c r="C3659" s="4"/>
      <c r="D3659" s="50"/>
      <c r="E3659" s="51"/>
      <c r="F3659" s="51"/>
      <c r="G3659" s="52"/>
      <c r="H3659" s="51"/>
      <c r="I3659" s="53"/>
      <c r="J3659" s="4"/>
      <c r="O3659" s="12" t="str">
        <f t="shared" si="453"/>
        <v/>
      </c>
      <c r="Q3659" s="12" t="str">
        <f t="shared" si="454"/>
        <v/>
      </c>
      <c r="R3659" s="12" t="str">
        <f t="shared" si="455"/>
        <v/>
      </c>
      <c r="S3659" s="12" t="str">
        <f t="shared" si="456"/>
        <v/>
      </c>
      <c r="T3659" s="12" t="str">
        <f t="shared" si="457"/>
        <v/>
      </c>
      <c r="U3659" s="12" t="str">
        <f t="shared" si="458"/>
        <v/>
      </c>
      <c r="V3659" s="12" t="str">
        <f t="shared" ref="V3659:V3722" si="460">IF($O3659="", "", IF(AND(V$5="X", I3659=""), $O$6, IF(AND(NOT(I3659=""), COUNTIF(M$11:M$22, I3659)=0), $O$7, "")))</f>
        <v/>
      </c>
      <c r="X3659" s="44" t="str">
        <f>IF($D3659="", "", IF(COUNTIF($D$11:$D3659, $D3659)&gt;1, "", $D3659))</f>
        <v/>
      </c>
      <c r="Z3659" s="12" t="str">
        <f>IF($X3659="", "", IF(COUNTIF('Page Categories'!$D$11:$D$1010, $X3659)&gt;0, "", MAX(Z$10:Z3658)+1))</f>
        <v/>
      </c>
      <c r="AB3659" s="44" t="str">
        <f t="shared" si="459"/>
        <v/>
      </c>
    </row>
    <row r="3660" spans="1:28" x14ac:dyDescent="0.25">
      <c r="A3660" s="4"/>
      <c r="B3660" s="44" t="str">
        <f>IF($D3660="", "", IF(IFERROR(INDEX('Page Categories'!$E$11:$E$1010, MATCH($D3660, 'Page Categories'!$D$11:$D$1010, 0)), "")="", 'Page Categories'!$M$21, IFERROR(INDEX('Page Categories'!$E$11:$E$1010, MATCH($D3660, 'Page Categories'!$D$11:$D$1010, 0)), "")))</f>
        <v/>
      </c>
      <c r="C3660" s="4"/>
      <c r="D3660" s="50"/>
      <c r="E3660" s="51"/>
      <c r="F3660" s="51"/>
      <c r="G3660" s="52"/>
      <c r="H3660" s="51"/>
      <c r="I3660" s="53"/>
      <c r="J3660" s="4"/>
      <c r="O3660" s="12" t="str">
        <f t="shared" ref="O3660:O3723" si="461">IF(COUNTIF($D3660:$I3660, "")=6, "", "X")</f>
        <v/>
      </c>
      <c r="Q3660" s="12" t="str">
        <f t="shared" ref="Q3660:Q3723" si="462">IF($O3660="", "", IF(AND(Q$5="X", D3660=""), $O$6, ""))</f>
        <v/>
      </c>
      <c r="R3660" s="12" t="str">
        <f t="shared" ref="R3660:R3723" si="463">IF($O3660="", "", IF(AND(R$5="X", E3660=""), $O$6, IF(AND(NOT(E3660=""), ISNUMBER(E3660)=FALSE), $O$7, "")))</f>
        <v/>
      </c>
      <c r="S3660" s="12" t="str">
        <f t="shared" ref="S3660:S3723" si="464">IF($O3660="", "", IF(AND(S$5="X", F3660=""), $O$6, IF(AND(NOT(F3660=""), ISNUMBER(F3660)=FALSE), $O$7, "")))</f>
        <v/>
      </c>
      <c r="T3660" s="12" t="str">
        <f t="shared" ref="T3660:T3723" si="465">IF($O3660="", "", IF(AND(T$5="X", G3660=""), $O$6, IF(AND(NOT(G3660=""), ISNUMBER(G3660)=FALSE), $O$7, "")))</f>
        <v/>
      </c>
      <c r="U3660" s="12" t="str">
        <f t="shared" ref="U3660:U3723" si="466">IF($O3660="", "", IF(AND(U$5="X", H3660=""), $O$6, IF(AND(NOT(H3660=""), ISNUMBER(H3660)=FALSE), $O$7, "")))</f>
        <v/>
      </c>
      <c r="V3660" s="12" t="str">
        <f t="shared" si="460"/>
        <v/>
      </c>
      <c r="X3660" s="44" t="str">
        <f>IF($D3660="", "", IF(COUNTIF($D$11:$D3660, $D3660)&gt;1, "", $D3660))</f>
        <v/>
      </c>
      <c r="Z3660" s="12" t="str">
        <f>IF($X3660="", "", IF(COUNTIF('Page Categories'!$D$11:$D$1010, $X3660)&gt;0, "", MAX(Z$10:Z3659)+1))</f>
        <v/>
      </c>
      <c r="AB3660" s="44" t="str">
        <f t="shared" ref="AB3660:AB3723" si="467">IF(OR($B3660="", $I3660=""), "", CONCATENATE($B3660, " - ", $I3660))</f>
        <v/>
      </c>
    </row>
    <row r="3661" spans="1:28" x14ac:dyDescent="0.25">
      <c r="A3661" s="4"/>
      <c r="B3661" s="44" t="str">
        <f>IF($D3661="", "", IF(IFERROR(INDEX('Page Categories'!$E$11:$E$1010, MATCH($D3661, 'Page Categories'!$D$11:$D$1010, 0)), "")="", 'Page Categories'!$M$21, IFERROR(INDEX('Page Categories'!$E$11:$E$1010, MATCH($D3661, 'Page Categories'!$D$11:$D$1010, 0)), "")))</f>
        <v/>
      </c>
      <c r="C3661" s="4"/>
      <c r="D3661" s="50"/>
      <c r="E3661" s="51"/>
      <c r="F3661" s="51"/>
      <c r="G3661" s="52"/>
      <c r="H3661" s="51"/>
      <c r="I3661" s="53"/>
      <c r="J3661" s="4"/>
      <c r="O3661" s="12" t="str">
        <f t="shared" si="461"/>
        <v/>
      </c>
      <c r="Q3661" s="12" t="str">
        <f t="shared" si="462"/>
        <v/>
      </c>
      <c r="R3661" s="12" t="str">
        <f t="shared" si="463"/>
        <v/>
      </c>
      <c r="S3661" s="12" t="str">
        <f t="shared" si="464"/>
        <v/>
      </c>
      <c r="T3661" s="12" t="str">
        <f t="shared" si="465"/>
        <v/>
      </c>
      <c r="U3661" s="12" t="str">
        <f t="shared" si="466"/>
        <v/>
      </c>
      <c r="V3661" s="12" t="str">
        <f t="shared" si="460"/>
        <v/>
      </c>
      <c r="X3661" s="44" t="str">
        <f>IF($D3661="", "", IF(COUNTIF($D$11:$D3661, $D3661)&gt;1, "", $D3661))</f>
        <v/>
      </c>
      <c r="Z3661" s="12" t="str">
        <f>IF($X3661="", "", IF(COUNTIF('Page Categories'!$D$11:$D$1010, $X3661)&gt;0, "", MAX(Z$10:Z3660)+1))</f>
        <v/>
      </c>
      <c r="AB3661" s="44" t="str">
        <f t="shared" si="467"/>
        <v/>
      </c>
    </row>
    <row r="3662" spans="1:28" x14ac:dyDescent="0.25">
      <c r="A3662" s="4"/>
      <c r="B3662" s="44" t="str">
        <f>IF($D3662="", "", IF(IFERROR(INDEX('Page Categories'!$E$11:$E$1010, MATCH($D3662, 'Page Categories'!$D$11:$D$1010, 0)), "")="", 'Page Categories'!$M$21, IFERROR(INDEX('Page Categories'!$E$11:$E$1010, MATCH($D3662, 'Page Categories'!$D$11:$D$1010, 0)), "")))</f>
        <v/>
      </c>
      <c r="C3662" s="4"/>
      <c r="D3662" s="50"/>
      <c r="E3662" s="51"/>
      <c r="F3662" s="51"/>
      <c r="G3662" s="52"/>
      <c r="H3662" s="51"/>
      <c r="I3662" s="53"/>
      <c r="J3662" s="4"/>
      <c r="O3662" s="12" t="str">
        <f t="shared" si="461"/>
        <v/>
      </c>
      <c r="Q3662" s="12" t="str">
        <f t="shared" si="462"/>
        <v/>
      </c>
      <c r="R3662" s="12" t="str">
        <f t="shared" si="463"/>
        <v/>
      </c>
      <c r="S3662" s="12" t="str">
        <f t="shared" si="464"/>
        <v/>
      </c>
      <c r="T3662" s="12" t="str">
        <f t="shared" si="465"/>
        <v/>
      </c>
      <c r="U3662" s="12" t="str">
        <f t="shared" si="466"/>
        <v/>
      </c>
      <c r="V3662" s="12" t="str">
        <f t="shared" si="460"/>
        <v/>
      </c>
      <c r="X3662" s="44" t="str">
        <f>IF($D3662="", "", IF(COUNTIF($D$11:$D3662, $D3662)&gt;1, "", $D3662))</f>
        <v/>
      </c>
      <c r="Z3662" s="12" t="str">
        <f>IF($X3662="", "", IF(COUNTIF('Page Categories'!$D$11:$D$1010, $X3662)&gt;0, "", MAX(Z$10:Z3661)+1))</f>
        <v/>
      </c>
      <c r="AB3662" s="44" t="str">
        <f t="shared" si="467"/>
        <v/>
      </c>
    </row>
    <row r="3663" spans="1:28" x14ac:dyDescent="0.25">
      <c r="A3663" s="4"/>
      <c r="B3663" s="44" t="str">
        <f>IF($D3663="", "", IF(IFERROR(INDEX('Page Categories'!$E$11:$E$1010, MATCH($D3663, 'Page Categories'!$D$11:$D$1010, 0)), "")="", 'Page Categories'!$M$21, IFERROR(INDEX('Page Categories'!$E$11:$E$1010, MATCH($D3663, 'Page Categories'!$D$11:$D$1010, 0)), "")))</f>
        <v/>
      </c>
      <c r="C3663" s="4"/>
      <c r="D3663" s="50"/>
      <c r="E3663" s="51"/>
      <c r="F3663" s="51"/>
      <c r="G3663" s="52"/>
      <c r="H3663" s="51"/>
      <c r="I3663" s="53"/>
      <c r="J3663" s="4"/>
      <c r="O3663" s="12" t="str">
        <f t="shared" si="461"/>
        <v/>
      </c>
      <c r="Q3663" s="12" t="str">
        <f t="shared" si="462"/>
        <v/>
      </c>
      <c r="R3663" s="12" t="str">
        <f t="shared" si="463"/>
        <v/>
      </c>
      <c r="S3663" s="12" t="str">
        <f t="shared" si="464"/>
        <v/>
      </c>
      <c r="T3663" s="12" t="str">
        <f t="shared" si="465"/>
        <v/>
      </c>
      <c r="U3663" s="12" t="str">
        <f t="shared" si="466"/>
        <v/>
      </c>
      <c r="V3663" s="12" t="str">
        <f t="shared" si="460"/>
        <v/>
      </c>
      <c r="X3663" s="44" t="str">
        <f>IF($D3663="", "", IF(COUNTIF($D$11:$D3663, $D3663)&gt;1, "", $D3663))</f>
        <v/>
      </c>
      <c r="Z3663" s="12" t="str">
        <f>IF($X3663="", "", IF(COUNTIF('Page Categories'!$D$11:$D$1010, $X3663)&gt;0, "", MAX(Z$10:Z3662)+1))</f>
        <v/>
      </c>
      <c r="AB3663" s="44" t="str">
        <f t="shared" si="467"/>
        <v/>
      </c>
    </row>
    <row r="3664" spans="1:28" x14ac:dyDescent="0.25">
      <c r="A3664" s="4"/>
      <c r="B3664" s="44" t="str">
        <f>IF($D3664="", "", IF(IFERROR(INDEX('Page Categories'!$E$11:$E$1010, MATCH($D3664, 'Page Categories'!$D$11:$D$1010, 0)), "")="", 'Page Categories'!$M$21, IFERROR(INDEX('Page Categories'!$E$11:$E$1010, MATCH($D3664, 'Page Categories'!$D$11:$D$1010, 0)), "")))</f>
        <v/>
      </c>
      <c r="C3664" s="4"/>
      <c r="D3664" s="50"/>
      <c r="E3664" s="51"/>
      <c r="F3664" s="51"/>
      <c r="G3664" s="52"/>
      <c r="H3664" s="51"/>
      <c r="I3664" s="53"/>
      <c r="J3664" s="4"/>
      <c r="O3664" s="12" t="str">
        <f t="shared" si="461"/>
        <v/>
      </c>
      <c r="Q3664" s="12" t="str">
        <f t="shared" si="462"/>
        <v/>
      </c>
      <c r="R3664" s="12" t="str">
        <f t="shared" si="463"/>
        <v/>
      </c>
      <c r="S3664" s="12" t="str">
        <f t="shared" si="464"/>
        <v/>
      </c>
      <c r="T3664" s="12" t="str">
        <f t="shared" si="465"/>
        <v/>
      </c>
      <c r="U3664" s="12" t="str">
        <f t="shared" si="466"/>
        <v/>
      </c>
      <c r="V3664" s="12" t="str">
        <f t="shared" si="460"/>
        <v/>
      </c>
      <c r="X3664" s="44" t="str">
        <f>IF($D3664="", "", IF(COUNTIF($D$11:$D3664, $D3664)&gt;1, "", $D3664))</f>
        <v/>
      </c>
      <c r="Z3664" s="12" t="str">
        <f>IF($X3664="", "", IF(COUNTIF('Page Categories'!$D$11:$D$1010, $X3664)&gt;0, "", MAX(Z$10:Z3663)+1))</f>
        <v/>
      </c>
      <c r="AB3664" s="44" t="str">
        <f t="shared" si="467"/>
        <v/>
      </c>
    </row>
    <row r="3665" spans="1:28" x14ac:dyDescent="0.25">
      <c r="A3665" s="4"/>
      <c r="B3665" s="44" t="str">
        <f>IF($D3665="", "", IF(IFERROR(INDEX('Page Categories'!$E$11:$E$1010, MATCH($D3665, 'Page Categories'!$D$11:$D$1010, 0)), "")="", 'Page Categories'!$M$21, IFERROR(INDEX('Page Categories'!$E$11:$E$1010, MATCH($D3665, 'Page Categories'!$D$11:$D$1010, 0)), "")))</f>
        <v/>
      </c>
      <c r="C3665" s="4"/>
      <c r="D3665" s="50"/>
      <c r="E3665" s="51"/>
      <c r="F3665" s="51"/>
      <c r="G3665" s="52"/>
      <c r="H3665" s="51"/>
      <c r="I3665" s="53"/>
      <c r="J3665" s="4"/>
      <c r="O3665" s="12" t="str">
        <f t="shared" si="461"/>
        <v/>
      </c>
      <c r="Q3665" s="12" t="str">
        <f t="shared" si="462"/>
        <v/>
      </c>
      <c r="R3665" s="12" t="str">
        <f t="shared" si="463"/>
        <v/>
      </c>
      <c r="S3665" s="12" t="str">
        <f t="shared" si="464"/>
        <v/>
      </c>
      <c r="T3665" s="12" t="str">
        <f t="shared" si="465"/>
        <v/>
      </c>
      <c r="U3665" s="12" t="str">
        <f t="shared" si="466"/>
        <v/>
      </c>
      <c r="V3665" s="12" t="str">
        <f t="shared" si="460"/>
        <v/>
      </c>
      <c r="X3665" s="44" t="str">
        <f>IF($D3665="", "", IF(COUNTIF($D$11:$D3665, $D3665)&gt;1, "", $D3665))</f>
        <v/>
      </c>
      <c r="Z3665" s="12" t="str">
        <f>IF($X3665="", "", IF(COUNTIF('Page Categories'!$D$11:$D$1010, $X3665)&gt;0, "", MAX(Z$10:Z3664)+1))</f>
        <v/>
      </c>
      <c r="AB3665" s="44" t="str">
        <f t="shared" si="467"/>
        <v/>
      </c>
    </row>
    <row r="3666" spans="1:28" x14ac:dyDescent="0.25">
      <c r="A3666" s="4"/>
      <c r="B3666" s="44" t="str">
        <f>IF($D3666="", "", IF(IFERROR(INDEX('Page Categories'!$E$11:$E$1010, MATCH($D3666, 'Page Categories'!$D$11:$D$1010, 0)), "")="", 'Page Categories'!$M$21, IFERROR(INDEX('Page Categories'!$E$11:$E$1010, MATCH($D3666, 'Page Categories'!$D$11:$D$1010, 0)), "")))</f>
        <v/>
      </c>
      <c r="C3666" s="4"/>
      <c r="D3666" s="50"/>
      <c r="E3666" s="51"/>
      <c r="F3666" s="51"/>
      <c r="G3666" s="52"/>
      <c r="H3666" s="51"/>
      <c r="I3666" s="53"/>
      <c r="J3666" s="4"/>
      <c r="O3666" s="12" t="str">
        <f t="shared" si="461"/>
        <v/>
      </c>
      <c r="Q3666" s="12" t="str">
        <f t="shared" si="462"/>
        <v/>
      </c>
      <c r="R3666" s="12" t="str">
        <f t="shared" si="463"/>
        <v/>
      </c>
      <c r="S3666" s="12" t="str">
        <f t="shared" si="464"/>
        <v/>
      </c>
      <c r="T3666" s="12" t="str">
        <f t="shared" si="465"/>
        <v/>
      </c>
      <c r="U3666" s="12" t="str">
        <f t="shared" si="466"/>
        <v/>
      </c>
      <c r="V3666" s="12" t="str">
        <f t="shared" si="460"/>
        <v/>
      </c>
      <c r="X3666" s="44" t="str">
        <f>IF($D3666="", "", IF(COUNTIF($D$11:$D3666, $D3666)&gt;1, "", $D3666))</f>
        <v/>
      </c>
      <c r="Z3666" s="12" t="str">
        <f>IF($X3666="", "", IF(COUNTIF('Page Categories'!$D$11:$D$1010, $X3666)&gt;0, "", MAX(Z$10:Z3665)+1))</f>
        <v/>
      </c>
      <c r="AB3666" s="44" t="str">
        <f t="shared" si="467"/>
        <v/>
      </c>
    </row>
    <row r="3667" spans="1:28" x14ac:dyDescent="0.25">
      <c r="A3667" s="4"/>
      <c r="B3667" s="44" t="str">
        <f>IF($D3667="", "", IF(IFERROR(INDEX('Page Categories'!$E$11:$E$1010, MATCH($D3667, 'Page Categories'!$D$11:$D$1010, 0)), "")="", 'Page Categories'!$M$21, IFERROR(INDEX('Page Categories'!$E$11:$E$1010, MATCH($D3667, 'Page Categories'!$D$11:$D$1010, 0)), "")))</f>
        <v/>
      </c>
      <c r="C3667" s="4"/>
      <c r="D3667" s="50"/>
      <c r="E3667" s="51"/>
      <c r="F3667" s="51"/>
      <c r="G3667" s="52"/>
      <c r="H3667" s="51"/>
      <c r="I3667" s="53"/>
      <c r="J3667" s="4"/>
      <c r="O3667" s="12" t="str">
        <f t="shared" si="461"/>
        <v/>
      </c>
      <c r="Q3667" s="12" t="str">
        <f t="shared" si="462"/>
        <v/>
      </c>
      <c r="R3667" s="12" t="str">
        <f t="shared" si="463"/>
        <v/>
      </c>
      <c r="S3667" s="12" t="str">
        <f t="shared" si="464"/>
        <v/>
      </c>
      <c r="T3667" s="12" t="str">
        <f t="shared" si="465"/>
        <v/>
      </c>
      <c r="U3667" s="12" t="str">
        <f t="shared" si="466"/>
        <v/>
      </c>
      <c r="V3667" s="12" t="str">
        <f t="shared" si="460"/>
        <v/>
      </c>
      <c r="X3667" s="44" t="str">
        <f>IF($D3667="", "", IF(COUNTIF($D$11:$D3667, $D3667)&gt;1, "", $D3667))</f>
        <v/>
      </c>
      <c r="Z3667" s="12" t="str">
        <f>IF($X3667="", "", IF(COUNTIF('Page Categories'!$D$11:$D$1010, $X3667)&gt;0, "", MAX(Z$10:Z3666)+1))</f>
        <v/>
      </c>
      <c r="AB3667" s="44" t="str">
        <f t="shared" si="467"/>
        <v/>
      </c>
    </row>
    <row r="3668" spans="1:28" x14ac:dyDescent="0.25">
      <c r="A3668" s="4"/>
      <c r="B3668" s="44" t="str">
        <f>IF($D3668="", "", IF(IFERROR(INDEX('Page Categories'!$E$11:$E$1010, MATCH($D3668, 'Page Categories'!$D$11:$D$1010, 0)), "")="", 'Page Categories'!$M$21, IFERROR(INDEX('Page Categories'!$E$11:$E$1010, MATCH($D3668, 'Page Categories'!$D$11:$D$1010, 0)), "")))</f>
        <v/>
      </c>
      <c r="C3668" s="4"/>
      <c r="D3668" s="50"/>
      <c r="E3668" s="51"/>
      <c r="F3668" s="51"/>
      <c r="G3668" s="52"/>
      <c r="H3668" s="51"/>
      <c r="I3668" s="53"/>
      <c r="J3668" s="4"/>
      <c r="O3668" s="12" t="str">
        <f t="shared" si="461"/>
        <v/>
      </c>
      <c r="Q3668" s="12" t="str">
        <f t="shared" si="462"/>
        <v/>
      </c>
      <c r="R3668" s="12" t="str">
        <f t="shared" si="463"/>
        <v/>
      </c>
      <c r="S3668" s="12" t="str">
        <f t="shared" si="464"/>
        <v/>
      </c>
      <c r="T3668" s="12" t="str">
        <f t="shared" si="465"/>
        <v/>
      </c>
      <c r="U3668" s="12" t="str">
        <f t="shared" si="466"/>
        <v/>
      </c>
      <c r="V3668" s="12" t="str">
        <f t="shared" si="460"/>
        <v/>
      </c>
      <c r="X3668" s="44" t="str">
        <f>IF($D3668="", "", IF(COUNTIF($D$11:$D3668, $D3668)&gt;1, "", $D3668))</f>
        <v/>
      </c>
      <c r="Z3668" s="12" t="str">
        <f>IF($X3668="", "", IF(COUNTIF('Page Categories'!$D$11:$D$1010, $X3668)&gt;0, "", MAX(Z$10:Z3667)+1))</f>
        <v/>
      </c>
      <c r="AB3668" s="44" t="str">
        <f t="shared" si="467"/>
        <v/>
      </c>
    </row>
    <row r="3669" spans="1:28" x14ac:dyDescent="0.25">
      <c r="A3669" s="4"/>
      <c r="B3669" s="44" t="str">
        <f>IF($D3669="", "", IF(IFERROR(INDEX('Page Categories'!$E$11:$E$1010, MATCH($D3669, 'Page Categories'!$D$11:$D$1010, 0)), "")="", 'Page Categories'!$M$21, IFERROR(INDEX('Page Categories'!$E$11:$E$1010, MATCH($D3669, 'Page Categories'!$D$11:$D$1010, 0)), "")))</f>
        <v/>
      </c>
      <c r="C3669" s="4"/>
      <c r="D3669" s="50"/>
      <c r="E3669" s="51"/>
      <c r="F3669" s="51"/>
      <c r="G3669" s="52"/>
      <c r="H3669" s="51"/>
      <c r="I3669" s="53"/>
      <c r="J3669" s="4"/>
      <c r="O3669" s="12" t="str">
        <f t="shared" si="461"/>
        <v/>
      </c>
      <c r="Q3669" s="12" t="str">
        <f t="shared" si="462"/>
        <v/>
      </c>
      <c r="R3669" s="12" t="str">
        <f t="shared" si="463"/>
        <v/>
      </c>
      <c r="S3669" s="12" t="str">
        <f t="shared" si="464"/>
        <v/>
      </c>
      <c r="T3669" s="12" t="str">
        <f t="shared" si="465"/>
        <v/>
      </c>
      <c r="U3669" s="12" t="str">
        <f t="shared" si="466"/>
        <v/>
      </c>
      <c r="V3669" s="12" t="str">
        <f t="shared" si="460"/>
        <v/>
      </c>
      <c r="X3669" s="44" t="str">
        <f>IF($D3669="", "", IF(COUNTIF($D$11:$D3669, $D3669)&gt;1, "", $D3669))</f>
        <v/>
      </c>
      <c r="Z3669" s="12" t="str">
        <f>IF($X3669="", "", IF(COUNTIF('Page Categories'!$D$11:$D$1010, $X3669)&gt;0, "", MAX(Z$10:Z3668)+1))</f>
        <v/>
      </c>
      <c r="AB3669" s="44" t="str">
        <f t="shared" si="467"/>
        <v/>
      </c>
    </row>
    <row r="3670" spans="1:28" x14ac:dyDescent="0.25">
      <c r="A3670" s="4"/>
      <c r="B3670" s="44" t="str">
        <f>IF($D3670="", "", IF(IFERROR(INDEX('Page Categories'!$E$11:$E$1010, MATCH($D3670, 'Page Categories'!$D$11:$D$1010, 0)), "")="", 'Page Categories'!$M$21, IFERROR(INDEX('Page Categories'!$E$11:$E$1010, MATCH($D3670, 'Page Categories'!$D$11:$D$1010, 0)), "")))</f>
        <v/>
      </c>
      <c r="C3670" s="4"/>
      <c r="D3670" s="50"/>
      <c r="E3670" s="51"/>
      <c r="F3670" s="51"/>
      <c r="G3670" s="52"/>
      <c r="H3670" s="51"/>
      <c r="I3670" s="53"/>
      <c r="J3670" s="4"/>
      <c r="O3670" s="12" t="str">
        <f t="shared" si="461"/>
        <v/>
      </c>
      <c r="Q3670" s="12" t="str">
        <f t="shared" si="462"/>
        <v/>
      </c>
      <c r="R3670" s="12" t="str">
        <f t="shared" si="463"/>
        <v/>
      </c>
      <c r="S3670" s="12" t="str">
        <f t="shared" si="464"/>
        <v/>
      </c>
      <c r="T3670" s="12" t="str">
        <f t="shared" si="465"/>
        <v/>
      </c>
      <c r="U3670" s="12" t="str">
        <f t="shared" si="466"/>
        <v/>
      </c>
      <c r="V3670" s="12" t="str">
        <f t="shared" si="460"/>
        <v/>
      </c>
      <c r="X3670" s="44" t="str">
        <f>IF($D3670="", "", IF(COUNTIF($D$11:$D3670, $D3670)&gt;1, "", $D3670))</f>
        <v/>
      </c>
      <c r="Z3670" s="12" t="str">
        <f>IF($X3670="", "", IF(COUNTIF('Page Categories'!$D$11:$D$1010, $X3670)&gt;0, "", MAX(Z$10:Z3669)+1))</f>
        <v/>
      </c>
      <c r="AB3670" s="44" t="str">
        <f t="shared" si="467"/>
        <v/>
      </c>
    </row>
    <row r="3671" spans="1:28" x14ac:dyDescent="0.25">
      <c r="A3671" s="4"/>
      <c r="B3671" s="44" t="str">
        <f>IF($D3671="", "", IF(IFERROR(INDEX('Page Categories'!$E$11:$E$1010, MATCH($D3671, 'Page Categories'!$D$11:$D$1010, 0)), "")="", 'Page Categories'!$M$21, IFERROR(INDEX('Page Categories'!$E$11:$E$1010, MATCH($D3671, 'Page Categories'!$D$11:$D$1010, 0)), "")))</f>
        <v/>
      </c>
      <c r="C3671" s="4"/>
      <c r="D3671" s="50"/>
      <c r="E3671" s="51"/>
      <c r="F3671" s="51"/>
      <c r="G3671" s="52"/>
      <c r="H3671" s="51"/>
      <c r="I3671" s="53"/>
      <c r="J3671" s="4"/>
      <c r="O3671" s="12" t="str">
        <f t="shared" si="461"/>
        <v/>
      </c>
      <c r="Q3671" s="12" t="str">
        <f t="shared" si="462"/>
        <v/>
      </c>
      <c r="R3671" s="12" t="str">
        <f t="shared" si="463"/>
        <v/>
      </c>
      <c r="S3671" s="12" t="str">
        <f t="shared" si="464"/>
        <v/>
      </c>
      <c r="T3671" s="12" t="str">
        <f t="shared" si="465"/>
        <v/>
      </c>
      <c r="U3671" s="12" t="str">
        <f t="shared" si="466"/>
        <v/>
      </c>
      <c r="V3671" s="12" t="str">
        <f t="shared" si="460"/>
        <v/>
      </c>
      <c r="X3671" s="44" t="str">
        <f>IF($D3671="", "", IF(COUNTIF($D$11:$D3671, $D3671)&gt;1, "", $D3671))</f>
        <v/>
      </c>
      <c r="Z3671" s="12" t="str">
        <f>IF($X3671="", "", IF(COUNTIF('Page Categories'!$D$11:$D$1010, $X3671)&gt;0, "", MAX(Z$10:Z3670)+1))</f>
        <v/>
      </c>
      <c r="AB3671" s="44" t="str">
        <f t="shared" si="467"/>
        <v/>
      </c>
    </row>
    <row r="3672" spans="1:28" x14ac:dyDescent="0.25">
      <c r="A3672" s="4"/>
      <c r="B3672" s="44" t="str">
        <f>IF($D3672="", "", IF(IFERROR(INDEX('Page Categories'!$E$11:$E$1010, MATCH($D3672, 'Page Categories'!$D$11:$D$1010, 0)), "")="", 'Page Categories'!$M$21, IFERROR(INDEX('Page Categories'!$E$11:$E$1010, MATCH($D3672, 'Page Categories'!$D$11:$D$1010, 0)), "")))</f>
        <v/>
      </c>
      <c r="C3672" s="4"/>
      <c r="D3672" s="50"/>
      <c r="E3672" s="51"/>
      <c r="F3672" s="51"/>
      <c r="G3672" s="52"/>
      <c r="H3672" s="51"/>
      <c r="I3672" s="53"/>
      <c r="J3672" s="4"/>
      <c r="O3672" s="12" t="str">
        <f t="shared" si="461"/>
        <v/>
      </c>
      <c r="Q3672" s="12" t="str">
        <f t="shared" si="462"/>
        <v/>
      </c>
      <c r="R3672" s="12" t="str">
        <f t="shared" si="463"/>
        <v/>
      </c>
      <c r="S3672" s="12" t="str">
        <f t="shared" si="464"/>
        <v/>
      </c>
      <c r="T3672" s="12" t="str">
        <f t="shared" si="465"/>
        <v/>
      </c>
      <c r="U3672" s="12" t="str">
        <f t="shared" si="466"/>
        <v/>
      </c>
      <c r="V3672" s="12" t="str">
        <f t="shared" si="460"/>
        <v/>
      </c>
      <c r="X3672" s="44" t="str">
        <f>IF($D3672="", "", IF(COUNTIF($D$11:$D3672, $D3672)&gt;1, "", $D3672))</f>
        <v/>
      </c>
      <c r="Z3672" s="12" t="str">
        <f>IF($X3672="", "", IF(COUNTIF('Page Categories'!$D$11:$D$1010, $X3672)&gt;0, "", MAX(Z$10:Z3671)+1))</f>
        <v/>
      </c>
      <c r="AB3672" s="44" t="str">
        <f t="shared" si="467"/>
        <v/>
      </c>
    </row>
    <row r="3673" spans="1:28" x14ac:dyDescent="0.25">
      <c r="A3673" s="4"/>
      <c r="B3673" s="44" t="str">
        <f>IF($D3673="", "", IF(IFERROR(INDEX('Page Categories'!$E$11:$E$1010, MATCH($D3673, 'Page Categories'!$D$11:$D$1010, 0)), "")="", 'Page Categories'!$M$21, IFERROR(INDEX('Page Categories'!$E$11:$E$1010, MATCH($D3673, 'Page Categories'!$D$11:$D$1010, 0)), "")))</f>
        <v/>
      </c>
      <c r="C3673" s="4"/>
      <c r="D3673" s="50"/>
      <c r="E3673" s="51"/>
      <c r="F3673" s="51"/>
      <c r="G3673" s="52"/>
      <c r="H3673" s="51"/>
      <c r="I3673" s="53"/>
      <c r="J3673" s="4"/>
      <c r="O3673" s="12" t="str">
        <f t="shared" si="461"/>
        <v/>
      </c>
      <c r="Q3673" s="12" t="str">
        <f t="shared" si="462"/>
        <v/>
      </c>
      <c r="R3673" s="12" t="str">
        <f t="shared" si="463"/>
        <v/>
      </c>
      <c r="S3673" s="12" t="str">
        <f t="shared" si="464"/>
        <v/>
      </c>
      <c r="T3673" s="12" t="str">
        <f t="shared" si="465"/>
        <v/>
      </c>
      <c r="U3673" s="12" t="str">
        <f t="shared" si="466"/>
        <v/>
      </c>
      <c r="V3673" s="12" t="str">
        <f t="shared" si="460"/>
        <v/>
      </c>
      <c r="X3673" s="44" t="str">
        <f>IF($D3673="", "", IF(COUNTIF($D$11:$D3673, $D3673)&gt;1, "", $D3673))</f>
        <v/>
      </c>
      <c r="Z3673" s="12" t="str">
        <f>IF($X3673="", "", IF(COUNTIF('Page Categories'!$D$11:$D$1010, $X3673)&gt;0, "", MAX(Z$10:Z3672)+1))</f>
        <v/>
      </c>
      <c r="AB3673" s="44" t="str">
        <f t="shared" si="467"/>
        <v/>
      </c>
    </row>
    <row r="3674" spans="1:28" x14ac:dyDescent="0.25">
      <c r="A3674" s="4"/>
      <c r="B3674" s="44" t="str">
        <f>IF($D3674="", "", IF(IFERROR(INDEX('Page Categories'!$E$11:$E$1010, MATCH($D3674, 'Page Categories'!$D$11:$D$1010, 0)), "")="", 'Page Categories'!$M$21, IFERROR(INDEX('Page Categories'!$E$11:$E$1010, MATCH($D3674, 'Page Categories'!$D$11:$D$1010, 0)), "")))</f>
        <v/>
      </c>
      <c r="C3674" s="4"/>
      <c r="D3674" s="50"/>
      <c r="E3674" s="51"/>
      <c r="F3674" s="51"/>
      <c r="G3674" s="52"/>
      <c r="H3674" s="51"/>
      <c r="I3674" s="53"/>
      <c r="J3674" s="4"/>
      <c r="O3674" s="12" t="str">
        <f t="shared" si="461"/>
        <v/>
      </c>
      <c r="Q3674" s="12" t="str">
        <f t="shared" si="462"/>
        <v/>
      </c>
      <c r="R3674" s="12" t="str">
        <f t="shared" si="463"/>
        <v/>
      </c>
      <c r="S3674" s="12" t="str">
        <f t="shared" si="464"/>
        <v/>
      </c>
      <c r="T3674" s="12" t="str">
        <f t="shared" si="465"/>
        <v/>
      </c>
      <c r="U3674" s="12" t="str">
        <f t="shared" si="466"/>
        <v/>
      </c>
      <c r="V3674" s="12" t="str">
        <f t="shared" si="460"/>
        <v/>
      </c>
      <c r="X3674" s="44" t="str">
        <f>IF($D3674="", "", IF(COUNTIF($D$11:$D3674, $D3674)&gt;1, "", $D3674))</f>
        <v/>
      </c>
      <c r="Z3674" s="12" t="str">
        <f>IF($X3674="", "", IF(COUNTIF('Page Categories'!$D$11:$D$1010, $X3674)&gt;0, "", MAX(Z$10:Z3673)+1))</f>
        <v/>
      </c>
      <c r="AB3674" s="44" t="str">
        <f t="shared" si="467"/>
        <v/>
      </c>
    </row>
    <row r="3675" spans="1:28" x14ac:dyDescent="0.25">
      <c r="A3675" s="4"/>
      <c r="B3675" s="44" t="str">
        <f>IF($D3675="", "", IF(IFERROR(INDEX('Page Categories'!$E$11:$E$1010, MATCH($D3675, 'Page Categories'!$D$11:$D$1010, 0)), "")="", 'Page Categories'!$M$21, IFERROR(INDEX('Page Categories'!$E$11:$E$1010, MATCH($D3675, 'Page Categories'!$D$11:$D$1010, 0)), "")))</f>
        <v/>
      </c>
      <c r="C3675" s="4"/>
      <c r="D3675" s="50"/>
      <c r="E3675" s="51"/>
      <c r="F3675" s="51"/>
      <c r="G3675" s="52"/>
      <c r="H3675" s="51"/>
      <c r="I3675" s="53"/>
      <c r="J3675" s="4"/>
      <c r="O3675" s="12" t="str">
        <f t="shared" si="461"/>
        <v/>
      </c>
      <c r="Q3675" s="12" t="str">
        <f t="shared" si="462"/>
        <v/>
      </c>
      <c r="R3675" s="12" t="str">
        <f t="shared" si="463"/>
        <v/>
      </c>
      <c r="S3675" s="12" t="str">
        <f t="shared" si="464"/>
        <v/>
      </c>
      <c r="T3675" s="12" t="str">
        <f t="shared" si="465"/>
        <v/>
      </c>
      <c r="U3675" s="12" t="str">
        <f t="shared" si="466"/>
        <v/>
      </c>
      <c r="V3675" s="12" t="str">
        <f t="shared" si="460"/>
        <v/>
      </c>
      <c r="X3675" s="44" t="str">
        <f>IF($D3675="", "", IF(COUNTIF($D$11:$D3675, $D3675)&gt;1, "", $D3675))</f>
        <v/>
      </c>
      <c r="Z3675" s="12" t="str">
        <f>IF($X3675="", "", IF(COUNTIF('Page Categories'!$D$11:$D$1010, $X3675)&gt;0, "", MAX(Z$10:Z3674)+1))</f>
        <v/>
      </c>
      <c r="AB3675" s="44" t="str">
        <f t="shared" si="467"/>
        <v/>
      </c>
    </row>
    <row r="3676" spans="1:28" x14ac:dyDescent="0.25">
      <c r="A3676" s="4"/>
      <c r="B3676" s="44" t="str">
        <f>IF($D3676="", "", IF(IFERROR(INDEX('Page Categories'!$E$11:$E$1010, MATCH($D3676, 'Page Categories'!$D$11:$D$1010, 0)), "")="", 'Page Categories'!$M$21, IFERROR(INDEX('Page Categories'!$E$11:$E$1010, MATCH($D3676, 'Page Categories'!$D$11:$D$1010, 0)), "")))</f>
        <v/>
      </c>
      <c r="C3676" s="4"/>
      <c r="D3676" s="50"/>
      <c r="E3676" s="51"/>
      <c r="F3676" s="51"/>
      <c r="G3676" s="52"/>
      <c r="H3676" s="51"/>
      <c r="I3676" s="53"/>
      <c r="J3676" s="4"/>
      <c r="O3676" s="12" t="str">
        <f t="shared" si="461"/>
        <v/>
      </c>
      <c r="Q3676" s="12" t="str">
        <f t="shared" si="462"/>
        <v/>
      </c>
      <c r="R3676" s="12" t="str">
        <f t="shared" si="463"/>
        <v/>
      </c>
      <c r="S3676" s="12" t="str">
        <f t="shared" si="464"/>
        <v/>
      </c>
      <c r="T3676" s="12" t="str">
        <f t="shared" si="465"/>
        <v/>
      </c>
      <c r="U3676" s="12" t="str">
        <f t="shared" si="466"/>
        <v/>
      </c>
      <c r="V3676" s="12" t="str">
        <f t="shared" si="460"/>
        <v/>
      </c>
      <c r="X3676" s="44" t="str">
        <f>IF($D3676="", "", IF(COUNTIF($D$11:$D3676, $D3676)&gt;1, "", $D3676))</f>
        <v/>
      </c>
      <c r="Z3676" s="12" t="str">
        <f>IF($X3676="", "", IF(COUNTIF('Page Categories'!$D$11:$D$1010, $X3676)&gt;0, "", MAX(Z$10:Z3675)+1))</f>
        <v/>
      </c>
      <c r="AB3676" s="44" t="str">
        <f t="shared" si="467"/>
        <v/>
      </c>
    </row>
    <row r="3677" spans="1:28" x14ac:dyDescent="0.25">
      <c r="A3677" s="4"/>
      <c r="B3677" s="44" t="str">
        <f>IF($D3677="", "", IF(IFERROR(INDEX('Page Categories'!$E$11:$E$1010, MATCH($D3677, 'Page Categories'!$D$11:$D$1010, 0)), "")="", 'Page Categories'!$M$21, IFERROR(INDEX('Page Categories'!$E$11:$E$1010, MATCH($D3677, 'Page Categories'!$D$11:$D$1010, 0)), "")))</f>
        <v/>
      </c>
      <c r="C3677" s="4"/>
      <c r="D3677" s="50"/>
      <c r="E3677" s="51"/>
      <c r="F3677" s="51"/>
      <c r="G3677" s="52"/>
      <c r="H3677" s="51"/>
      <c r="I3677" s="53"/>
      <c r="J3677" s="4"/>
      <c r="O3677" s="12" t="str">
        <f t="shared" si="461"/>
        <v/>
      </c>
      <c r="Q3677" s="12" t="str">
        <f t="shared" si="462"/>
        <v/>
      </c>
      <c r="R3677" s="12" t="str">
        <f t="shared" si="463"/>
        <v/>
      </c>
      <c r="S3677" s="12" t="str">
        <f t="shared" si="464"/>
        <v/>
      </c>
      <c r="T3677" s="12" t="str">
        <f t="shared" si="465"/>
        <v/>
      </c>
      <c r="U3677" s="12" t="str">
        <f t="shared" si="466"/>
        <v/>
      </c>
      <c r="V3677" s="12" t="str">
        <f t="shared" si="460"/>
        <v/>
      </c>
      <c r="X3677" s="44" t="str">
        <f>IF($D3677="", "", IF(COUNTIF($D$11:$D3677, $D3677)&gt;1, "", $D3677))</f>
        <v/>
      </c>
      <c r="Z3677" s="12" t="str">
        <f>IF($X3677="", "", IF(COUNTIF('Page Categories'!$D$11:$D$1010, $X3677)&gt;0, "", MAX(Z$10:Z3676)+1))</f>
        <v/>
      </c>
      <c r="AB3677" s="44" t="str">
        <f t="shared" si="467"/>
        <v/>
      </c>
    </row>
    <row r="3678" spans="1:28" x14ac:dyDescent="0.25">
      <c r="A3678" s="4"/>
      <c r="B3678" s="44" t="str">
        <f>IF($D3678="", "", IF(IFERROR(INDEX('Page Categories'!$E$11:$E$1010, MATCH($D3678, 'Page Categories'!$D$11:$D$1010, 0)), "")="", 'Page Categories'!$M$21, IFERROR(INDEX('Page Categories'!$E$11:$E$1010, MATCH($D3678, 'Page Categories'!$D$11:$D$1010, 0)), "")))</f>
        <v/>
      </c>
      <c r="C3678" s="4"/>
      <c r="D3678" s="50"/>
      <c r="E3678" s="51"/>
      <c r="F3678" s="51"/>
      <c r="G3678" s="52"/>
      <c r="H3678" s="51"/>
      <c r="I3678" s="53"/>
      <c r="J3678" s="4"/>
      <c r="O3678" s="12" t="str">
        <f t="shared" si="461"/>
        <v/>
      </c>
      <c r="Q3678" s="12" t="str">
        <f t="shared" si="462"/>
        <v/>
      </c>
      <c r="R3678" s="12" t="str">
        <f t="shared" si="463"/>
        <v/>
      </c>
      <c r="S3678" s="12" t="str">
        <f t="shared" si="464"/>
        <v/>
      </c>
      <c r="T3678" s="12" t="str">
        <f t="shared" si="465"/>
        <v/>
      </c>
      <c r="U3678" s="12" t="str">
        <f t="shared" si="466"/>
        <v/>
      </c>
      <c r="V3678" s="12" t="str">
        <f t="shared" si="460"/>
        <v/>
      </c>
      <c r="X3678" s="44" t="str">
        <f>IF($D3678="", "", IF(COUNTIF($D$11:$D3678, $D3678)&gt;1, "", $D3678))</f>
        <v/>
      </c>
      <c r="Z3678" s="12" t="str">
        <f>IF($X3678="", "", IF(COUNTIF('Page Categories'!$D$11:$D$1010, $X3678)&gt;0, "", MAX(Z$10:Z3677)+1))</f>
        <v/>
      </c>
      <c r="AB3678" s="44" t="str">
        <f t="shared" si="467"/>
        <v/>
      </c>
    </row>
    <row r="3679" spans="1:28" x14ac:dyDescent="0.25">
      <c r="A3679" s="4"/>
      <c r="B3679" s="44" t="str">
        <f>IF($D3679="", "", IF(IFERROR(INDEX('Page Categories'!$E$11:$E$1010, MATCH($D3679, 'Page Categories'!$D$11:$D$1010, 0)), "")="", 'Page Categories'!$M$21, IFERROR(INDEX('Page Categories'!$E$11:$E$1010, MATCH($D3679, 'Page Categories'!$D$11:$D$1010, 0)), "")))</f>
        <v/>
      </c>
      <c r="C3679" s="4"/>
      <c r="D3679" s="50"/>
      <c r="E3679" s="51"/>
      <c r="F3679" s="51"/>
      <c r="G3679" s="52"/>
      <c r="H3679" s="51"/>
      <c r="I3679" s="53"/>
      <c r="J3679" s="4"/>
      <c r="O3679" s="12" t="str">
        <f t="shared" si="461"/>
        <v/>
      </c>
      <c r="Q3679" s="12" t="str">
        <f t="shared" si="462"/>
        <v/>
      </c>
      <c r="R3679" s="12" t="str">
        <f t="shared" si="463"/>
        <v/>
      </c>
      <c r="S3679" s="12" t="str">
        <f t="shared" si="464"/>
        <v/>
      </c>
      <c r="T3679" s="12" t="str">
        <f t="shared" si="465"/>
        <v/>
      </c>
      <c r="U3679" s="12" t="str">
        <f t="shared" si="466"/>
        <v/>
      </c>
      <c r="V3679" s="12" t="str">
        <f t="shared" si="460"/>
        <v/>
      </c>
      <c r="X3679" s="44" t="str">
        <f>IF($D3679="", "", IF(COUNTIF($D$11:$D3679, $D3679)&gt;1, "", $D3679))</f>
        <v/>
      </c>
      <c r="Z3679" s="12" t="str">
        <f>IF($X3679="", "", IF(COUNTIF('Page Categories'!$D$11:$D$1010, $X3679)&gt;0, "", MAX(Z$10:Z3678)+1))</f>
        <v/>
      </c>
      <c r="AB3679" s="44" t="str">
        <f t="shared" si="467"/>
        <v/>
      </c>
    </row>
    <row r="3680" spans="1:28" x14ac:dyDescent="0.25">
      <c r="A3680" s="4"/>
      <c r="B3680" s="44" t="str">
        <f>IF($D3680="", "", IF(IFERROR(INDEX('Page Categories'!$E$11:$E$1010, MATCH($D3680, 'Page Categories'!$D$11:$D$1010, 0)), "")="", 'Page Categories'!$M$21, IFERROR(INDEX('Page Categories'!$E$11:$E$1010, MATCH($D3680, 'Page Categories'!$D$11:$D$1010, 0)), "")))</f>
        <v/>
      </c>
      <c r="C3680" s="4"/>
      <c r="D3680" s="50"/>
      <c r="E3680" s="51"/>
      <c r="F3680" s="51"/>
      <c r="G3680" s="52"/>
      <c r="H3680" s="51"/>
      <c r="I3680" s="53"/>
      <c r="J3680" s="4"/>
      <c r="O3680" s="12" t="str">
        <f t="shared" si="461"/>
        <v/>
      </c>
      <c r="Q3680" s="12" t="str">
        <f t="shared" si="462"/>
        <v/>
      </c>
      <c r="R3680" s="12" t="str">
        <f t="shared" si="463"/>
        <v/>
      </c>
      <c r="S3680" s="12" t="str">
        <f t="shared" si="464"/>
        <v/>
      </c>
      <c r="T3680" s="12" t="str">
        <f t="shared" si="465"/>
        <v/>
      </c>
      <c r="U3680" s="12" t="str">
        <f t="shared" si="466"/>
        <v/>
      </c>
      <c r="V3680" s="12" t="str">
        <f t="shared" si="460"/>
        <v/>
      </c>
      <c r="X3680" s="44" t="str">
        <f>IF($D3680="", "", IF(COUNTIF($D$11:$D3680, $D3680)&gt;1, "", $D3680))</f>
        <v/>
      </c>
      <c r="Z3680" s="12" t="str">
        <f>IF($X3680="", "", IF(COUNTIF('Page Categories'!$D$11:$D$1010, $X3680)&gt;0, "", MAX(Z$10:Z3679)+1))</f>
        <v/>
      </c>
      <c r="AB3680" s="44" t="str">
        <f t="shared" si="467"/>
        <v/>
      </c>
    </row>
    <row r="3681" spans="1:28" x14ac:dyDescent="0.25">
      <c r="A3681" s="4"/>
      <c r="B3681" s="44" t="str">
        <f>IF($D3681="", "", IF(IFERROR(INDEX('Page Categories'!$E$11:$E$1010, MATCH($D3681, 'Page Categories'!$D$11:$D$1010, 0)), "")="", 'Page Categories'!$M$21, IFERROR(INDEX('Page Categories'!$E$11:$E$1010, MATCH($D3681, 'Page Categories'!$D$11:$D$1010, 0)), "")))</f>
        <v/>
      </c>
      <c r="C3681" s="4"/>
      <c r="D3681" s="50"/>
      <c r="E3681" s="51"/>
      <c r="F3681" s="51"/>
      <c r="G3681" s="52"/>
      <c r="H3681" s="51"/>
      <c r="I3681" s="53"/>
      <c r="J3681" s="4"/>
      <c r="O3681" s="12" t="str">
        <f t="shared" si="461"/>
        <v/>
      </c>
      <c r="Q3681" s="12" t="str">
        <f t="shared" si="462"/>
        <v/>
      </c>
      <c r="R3681" s="12" t="str">
        <f t="shared" si="463"/>
        <v/>
      </c>
      <c r="S3681" s="12" t="str">
        <f t="shared" si="464"/>
        <v/>
      </c>
      <c r="T3681" s="12" t="str">
        <f t="shared" si="465"/>
        <v/>
      </c>
      <c r="U3681" s="12" t="str">
        <f t="shared" si="466"/>
        <v/>
      </c>
      <c r="V3681" s="12" t="str">
        <f t="shared" si="460"/>
        <v/>
      </c>
      <c r="X3681" s="44" t="str">
        <f>IF($D3681="", "", IF(COUNTIF($D$11:$D3681, $D3681)&gt;1, "", $D3681))</f>
        <v/>
      </c>
      <c r="Z3681" s="12" t="str">
        <f>IF($X3681="", "", IF(COUNTIF('Page Categories'!$D$11:$D$1010, $X3681)&gt;0, "", MAX(Z$10:Z3680)+1))</f>
        <v/>
      </c>
      <c r="AB3681" s="44" t="str">
        <f t="shared" si="467"/>
        <v/>
      </c>
    </row>
    <row r="3682" spans="1:28" x14ac:dyDescent="0.25">
      <c r="A3682" s="4"/>
      <c r="B3682" s="44" t="str">
        <f>IF($D3682="", "", IF(IFERROR(INDEX('Page Categories'!$E$11:$E$1010, MATCH($D3682, 'Page Categories'!$D$11:$D$1010, 0)), "")="", 'Page Categories'!$M$21, IFERROR(INDEX('Page Categories'!$E$11:$E$1010, MATCH($D3682, 'Page Categories'!$D$11:$D$1010, 0)), "")))</f>
        <v/>
      </c>
      <c r="C3682" s="4"/>
      <c r="D3682" s="50"/>
      <c r="E3682" s="51"/>
      <c r="F3682" s="51"/>
      <c r="G3682" s="52"/>
      <c r="H3682" s="51"/>
      <c r="I3682" s="53"/>
      <c r="J3682" s="4"/>
      <c r="O3682" s="12" t="str">
        <f t="shared" si="461"/>
        <v/>
      </c>
      <c r="Q3682" s="12" t="str">
        <f t="shared" si="462"/>
        <v/>
      </c>
      <c r="R3682" s="12" t="str">
        <f t="shared" si="463"/>
        <v/>
      </c>
      <c r="S3682" s="12" t="str">
        <f t="shared" si="464"/>
        <v/>
      </c>
      <c r="T3682" s="12" t="str">
        <f t="shared" si="465"/>
        <v/>
      </c>
      <c r="U3682" s="12" t="str">
        <f t="shared" si="466"/>
        <v/>
      </c>
      <c r="V3682" s="12" t="str">
        <f t="shared" si="460"/>
        <v/>
      </c>
      <c r="X3682" s="44" t="str">
        <f>IF($D3682="", "", IF(COUNTIF($D$11:$D3682, $D3682)&gt;1, "", $D3682))</f>
        <v/>
      </c>
      <c r="Z3682" s="12" t="str">
        <f>IF($X3682="", "", IF(COUNTIF('Page Categories'!$D$11:$D$1010, $X3682)&gt;0, "", MAX(Z$10:Z3681)+1))</f>
        <v/>
      </c>
      <c r="AB3682" s="44" t="str">
        <f t="shared" si="467"/>
        <v/>
      </c>
    </row>
    <row r="3683" spans="1:28" x14ac:dyDescent="0.25">
      <c r="A3683" s="4"/>
      <c r="B3683" s="44" t="str">
        <f>IF($D3683="", "", IF(IFERROR(INDEX('Page Categories'!$E$11:$E$1010, MATCH($D3683, 'Page Categories'!$D$11:$D$1010, 0)), "")="", 'Page Categories'!$M$21, IFERROR(INDEX('Page Categories'!$E$11:$E$1010, MATCH($D3683, 'Page Categories'!$D$11:$D$1010, 0)), "")))</f>
        <v/>
      </c>
      <c r="C3683" s="4"/>
      <c r="D3683" s="50"/>
      <c r="E3683" s="51"/>
      <c r="F3683" s="51"/>
      <c r="G3683" s="52"/>
      <c r="H3683" s="51"/>
      <c r="I3683" s="53"/>
      <c r="J3683" s="4"/>
      <c r="O3683" s="12" t="str">
        <f t="shared" si="461"/>
        <v/>
      </c>
      <c r="Q3683" s="12" t="str">
        <f t="shared" si="462"/>
        <v/>
      </c>
      <c r="R3683" s="12" t="str">
        <f t="shared" si="463"/>
        <v/>
      </c>
      <c r="S3683" s="12" t="str">
        <f t="shared" si="464"/>
        <v/>
      </c>
      <c r="T3683" s="12" t="str">
        <f t="shared" si="465"/>
        <v/>
      </c>
      <c r="U3683" s="12" t="str">
        <f t="shared" si="466"/>
        <v/>
      </c>
      <c r="V3683" s="12" t="str">
        <f t="shared" si="460"/>
        <v/>
      </c>
      <c r="X3683" s="44" t="str">
        <f>IF($D3683="", "", IF(COUNTIF($D$11:$D3683, $D3683)&gt;1, "", $D3683))</f>
        <v/>
      </c>
      <c r="Z3683" s="12" t="str">
        <f>IF($X3683="", "", IF(COUNTIF('Page Categories'!$D$11:$D$1010, $X3683)&gt;0, "", MAX(Z$10:Z3682)+1))</f>
        <v/>
      </c>
      <c r="AB3683" s="44" t="str">
        <f t="shared" si="467"/>
        <v/>
      </c>
    </row>
    <row r="3684" spans="1:28" x14ac:dyDescent="0.25">
      <c r="A3684" s="4"/>
      <c r="B3684" s="44" t="str">
        <f>IF($D3684="", "", IF(IFERROR(INDEX('Page Categories'!$E$11:$E$1010, MATCH($D3684, 'Page Categories'!$D$11:$D$1010, 0)), "")="", 'Page Categories'!$M$21, IFERROR(INDEX('Page Categories'!$E$11:$E$1010, MATCH($D3684, 'Page Categories'!$D$11:$D$1010, 0)), "")))</f>
        <v/>
      </c>
      <c r="C3684" s="4"/>
      <c r="D3684" s="50"/>
      <c r="E3684" s="51"/>
      <c r="F3684" s="51"/>
      <c r="G3684" s="52"/>
      <c r="H3684" s="51"/>
      <c r="I3684" s="53"/>
      <c r="J3684" s="4"/>
      <c r="O3684" s="12" t="str">
        <f t="shared" si="461"/>
        <v/>
      </c>
      <c r="Q3684" s="12" t="str">
        <f t="shared" si="462"/>
        <v/>
      </c>
      <c r="R3684" s="12" t="str">
        <f t="shared" si="463"/>
        <v/>
      </c>
      <c r="S3684" s="12" t="str">
        <f t="shared" si="464"/>
        <v/>
      </c>
      <c r="T3684" s="12" t="str">
        <f t="shared" si="465"/>
        <v/>
      </c>
      <c r="U3684" s="12" t="str">
        <f t="shared" si="466"/>
        <v/>
      </c>
      <c r="V3684" s="12" t="str">
        <f t="shared" si="460"/>
        <v/>
      </c>
      <c r="X3684" s="44" t="str">
        <f>IF($D3684="", "", IF(COUNTIF($D$11:$D3684, $D3684)&gt;1, "", $D3684))</f>
        <v/>
      </c>
      <c r="Z3684" s="12" t="str">
        <f>IF($X3684="", "", IF(COUNTIF('Page Categories'!$D$11:$D$1010, $X3684)&gt;0, "", MAX(Z$10:Z3683)+1))</f>
        <v/>
      </c>
      <c r="AB3684" s="44" t="str">
        <f t="shared" si="467"/>
        <v/>
      </c>
    </row>
    <row r="3685" spans="1:28" x14ac:dyDescent="0.25">
      <c r="A3685" s="4"/>
      <c r="B3685" s="44" t="str">
        <f>IF($D3685="", "", IF(IFERROR(INDEX('Page Categories'!$E$11:$E$1010, MATCH($D3685, 'Page Categories'!$D$11:$D$1010, 0)), "")="", 'Page Categories'!$M$21, IFERROR(INDEX('Page Categories'!$E$11:$E$1010, MATCH($D3685, 'Page Categories'!$D$11:$D$1010, 0)), "")))</f>
        <v/>
      </c>
      <c r="C3685" s="4"/>
      <c r="D3685" s="50"/>
      <c r="E3685" s="51"/>
      <c r="F3685" s="51"/>
      <c r="G3685" s="52"/>
      <c r="H3685" s="51"/>
      <c r="I3685" s="53"/>
      <c r="J3685" s="4"/>
      <c r="O3685" s="12" t="str">
        <f t="shared" si="461"/>
        <v/>
      </c>
      <c r="Q3685" s="12" t="str">
        <f t="shared" si="462"/>
        <v/>
      </c>
      <c r="R3685" s="12" t="str">
        <f t="shared" si="463"/>
        <v/>
      </c>
      <c r="S3685" s="12" t="str">
        <f t="shared" si="464"/>
        <v/>
      </c>
      <c r="T3685" s="12" t="str">
        <f t="shared" si="465"/>
        <v/>
      </c>
      <c r="U3685" s="12" t="str">
        <f t="shared" si="466"/>
        <v/>
      </c>
      <c r="V3685" s="12" t="str">
        <f t="shared" si="460"/>
        <v/>
      </c>
      <c r="X3685" s="44" t="str">
        <f>IF($D3685="", "", IF(COUNTIF($D$11:$D3685, $D3685)&gt;1, "", $D3685))</f>
        <v/>
      </c>
      <c r="Z3685" s="12" t="str">
        <f>IF($X3685="", "", IF(COUNTIF('Page Categories'!$D$11:$D$1010, $X3685)&gt;0, "", MAX(Z$10:Z3684)+1))</f>
        <v/>
      </c>
      <c r="AB3685" s="44" t="str">
        <f t="shared" si="467"/>
        <v/>
      </c>
    </row>
    <row r="3686" spans="1:28" x14ac:dyDescent="0.25">
      <c r="A3686" s="4"/>
      <c r="B3686" s="44" t="str">
        <f>IF($D3686="", "", IF(IFERROR(INDEX('Page Categories'!$E$11:$E$1010, MATCH($D3686, 'Page Categories'!$D$11:$D$1010, 0)), "")="", 'Page Categories'!$M$21, IFERROR(INDEX('Page Categories'!$E$11:$E$1010, MATCH($D3686, 'Page Categories'!$D$11:$D$1010, 0)), "")))</f>
        <v/>
      </c>
      <c r="C3686" s="4"/>
      <c r="D3686" s="50"/>
      <c r="E3686" s="51"/>
      <c r="F3686" s="51"/>
      <c r="G3686" s="52"/>
      <c r="H3686" s="51"/>
      <c r="I3686" s="53"/>
      <c r="J3686" s="4"/>
      <c r="O3686" s="12" t="str">
        <f t="shared" si="461"/>
        <v/>
      </c>
      <c r="Q3686" s="12" t="str">
        <f t="shared" si="462"/>
        <v/>
      </c>
      <c r="R3686" s="12" t="str">
        <f t="shared" si="463"/>
        <v/>
      </c>
      <c r="S3686" s="12" t="str">
        <f t="shared" si="464"/>
        <v/>
      </c>
      <c r="T3686" s="12" t="str">
        <f t="shared" si="465"/>
        <v/>
      </c>
      <c r="U3686" s="12" t="str">
        <f t="shared" si="466"/>
        <v/>
      </c>
      <c r="V3686" s="12" t="str">
        <f t="shared" si="460"/>
        <v/>
      </c>
      <c r="X3686" s="44" t="str">
        <f>IF($D3686="", "", IF(COUNTIF($D$11:$D3686, $D3686)&gt;1, "", $D3686))</f>
        <v/>
      </c>
      <c r="Z3686" s="12" t="str">
        <f>IF($X3686="", "", IF(COUNTIF('Page Categories'!$D$11:$D$1010, $X3686)&gt;0, "", MAX(Z$10:Z3685)+1))</f>
        <v/>
      </c>
      <c r="AB3686" s="44" t="str">
        <f t="shared" si="467"/>
        <v/>
      </c>
    </row>
    <row r="3687" spans="1:28" x14ac:dyDescent="0.25">
      <c r="A3687" s="4"/>
      <c r="B3687" s="44" t="str">
        <f>IF($D3687="", "", IF(IFERROR(INDEX('Page Categories'!$E$11:$E$1010, MATCH($D3687, 'Page Categories'!$D$11:$D$1010, 0)), "")="", 'Page Categories'!$M$21, IFERROR(INDEX('Page Categories'!$E$11:$E$1010, MATCH($D3687, 'Page Categories'!$D$11:$D$1010, 0)), "")))</f>
        <v/>
      </c>
      <c r="C3687" s="4"/>
      <c r="D3687" s="50"/>
      <c r="E3687" s="51"/>
      <c r="F3687" s="51"/>
      <c r="G3687" s="52"/>
      <c r="H3687" s="51"/>
      <c r="I3687" s="53"/>
      <c r="J3687" s="4"/>
      <c r="O3687" s="12" t="str">
        <f t="shared" si="461"/>
        <v/>
      </c>
      <c r="Q3687" s="12" t="str">
        <f t="shared" si="462"/>
        <v/>
      </c>
      <c r="R3687" s="12" t="str">
        <f t="shared" si="463"/>
        <v/>
      </c>
      <c r="S3687" s="12" t="str">
        <f t="shared" si="464"/>
        <v/>
      </c>
      <c r="T3687" s="12" t="str">
        <f t="shared" si="465"/>
        <v/>
      </c>
      <c r="U3687" s="12" t="str">
        <f t="shared" si="466"/>
        <v/>
      </c>
      <c r="V3687" s="12" t="str">
        <f t="shared" si="460"/>
        <v/>
      </c>
      <c r="X3687" s="44" t="str">
        <f>IF($D3687="", "", IF(COUNTIF($D$11:$D3687, $D3687)&gt;1, "", $D3687))</f>
        <v/>
      </c>
      <c r="Z3687" s="12" t="str">
        <f>IF($X3687="", "", IF(COUNTIF('Page Categories'!$D$11:$D$1010, $X3687)&gt;0, "", MAX(Z$10:Z3686)+1))</f>
        <v/>
      </c>
      <c r="AB3687" s="44" t="str">
        <f t="shared" si="467"/>
        <v/>
      </c>
    </row>
    <row r="3688" spans="1:28" x14ac:dyDescent="0.25">
      <c r="A3688" s="4"/>
      <c r="B3688" s="44" t="str">
        <f>IF($D3688="", "", IF(IFERROR(INDEX('Page Categories'!$E$11:$E$1010, MATCH($D3688, 'Page Categories'!$D$11:$D$1010, 0)), "")="", 'Page Categories'!$M$21, IFERROR(INDEX('Page Categories'!$E$11:$E$1010, MATCH($D3688, 'Page Categories'!$D$11:$D$1010, 0)), "")))</f>
        <v/>
      </c>
      <c r="C3688" s="4"/>
      <c r="D3688" s="50"/>
      <c r="E3688" s="51"/>
      <c r="F3688" s="51"/>
      <c r="G3688" s="52"/>
      <c r="H3688" s="51"/>
      <c r="I3688" s="53"/>
      <c r="J3688" s="4"/>
      <c r="O3688" s="12" t="str">
        <f t="shared" si="461"/>
        <v/>
      </c>
      <c r="Q3688" s="12" t="str">
        <f t="shared" si="462"/>
        <v/>
      </c>
      <c r="R3688" s="12" t="str">
        <f t="shared" si="463"/>
        <v/>
      </c>
      <c r="S3688" s="12" t="str">
        <f t="shared" si="464"/>
        <v/>
      </c>
      <c r="T3688" s="12" t="str">
        <f t="shared" si="465"/>
        <v/>
      </c>
      <c r="U3688" s="12" t="str">
        <f t="shared" si="466"/>
        <v/>
      </c>
      <c r="V3688" s="12" t="str">
        <f t="shared" si="460"/>
        <v/>
      </c>
      <c r="X3688" s="44" t="str">
        <f>IF($D3688="", "", IF(COUNTIF($D$11:$D3688, $D3688)&gt;1, "", $D3688))</f>
        <v/>
      </c>
      <c r="Z3688" s="12" t="str">
        <f>IF($X3688="", "", IF(COUNTIF('Page Categories'!$D$11:$D$1010, $X3688)&gt;0, "", MAX(Z$10:Z3687)+1))</f>
        <v/>
      </c>
      <c r="AB3688" s="44" t="str">
        <f t="shared" si="467"/>
        <v/>
      </c>
    </row>
    <row r="3689" spans="1:28" x14ac:dyDescent="0.25">
      <c r="A3689" s="4"/>
      <c r="B3689" s="44" t="str">
        <f>IF($D3689="", "", IF(IFERROR(INDEX('Page Categories'!$E$11:$E$1010, MATCH($D3689, 'Page Categories'!$D$11:$D$1010, 0)), "")="", 'Page Categories'!$M$21, IFERROR(INDEX('Page Categories'!$E$11:$E$1010, MATCH($D3689, 'Page Categories'!$D$11:$D$1010, 0)), "")))</f>
        <v/>
      </c>
      <c r="C3689" s="4"/>
      <c r="D3689" s="50"/>
      <c r="E3689" s="51"/>
      <c r="F3689" s="51"/>
      <c r="G3689" s="52"/>
      <c r="H3689" s="51"/>
      <c r="I3689" s="53"/>
      <c r="J3689" s="4"/>
      <c r="O3689" s="12" t="str">
        <f t="shared" si="461"/>
        <v/>
      </c>
      <c r="Q3689" s="12" t="str">
        <f t="shared" si="462"/>
        <v/>
      </c>
      <c r="R3689" s="12" t="str">
        <f t="shared" si="463"/>
        <v/>
      </c>
      <c r="S3689" s="12" t="str">
        <f t="shared" si="464"/>
        <v/>
      </c>
      <c r="T3689" s="12" t="str">
        <f t="shared" si="465"/>
        <v/>
      </c>
      <c r="U3689" s="12" t="str">
        <f t="shared" si="466"/>
        <v/>
      </c>
      <c r="V3689" s="12" t="str">
        <f t="shared" si="460"/>
        <v/>
      </c>
      <c r="X3689" s="44" t="str">
        <f>IF($D3689="", "", IF(COUNTIF($D$11:$D3689, $D3689)&gt;1, "", $D3689))</f>
        <v/>
      </c>
      <c r="Z3689" s="12" t="str">
        <f>IF($X3689="", "", IF(COUNTIF('Page Categories'!$D$11:$D$1010, $X3689)&gt;0, "", MAX(Z$10:Z3688)+1))</f>
        <v/>
      </c>
      <c r="AB3689" s="44" t="str">
        <f t="shared" si="467"/>
        <v/>
      </c>
    </row>
    <row r="3690" spans="1:28" x14ac:dyDescent="0.25">
      <c r="A3690" s="4"/>
      <c r="B3690" s="44" t="str">
        <f>IF($D3690="", "", IF(IFERROR(INDEX('Page Categories'!$E$11:$E$1010, MATCH($D3690, 'Page Categories'!$D$11:$D$1010, 0)), "")="", 'Page Categories'!$M$21, IFERROR(INDEX('Page Categories'!$E$11:$E$1010, MATCH($D3690, 'Page Categories'!$D$11:$D$1010, 0)), "")))</f>
        <v/>
      </c>
      <c r="C3690" s="4"/>
      <c r="D3690" s="50"/>
      <c r="E3690" s="51"/>
      <c r="F3690" s="51"/>
      <c r="G3690" s="52"/>
      <c r="H3690" s="51"/>
      <c r="I3690" s="53"/>
      <c r="J3690" s="4"/>
      <c r="O3690" s="12" t="str">
        <f t="shared" si="461"/>
        <v/>
      </c>
      <c r="Q3690" s="12" t="str">
        <f t="shared" si="462"/>
        <v/>
      </c>
      <c r="R3690" s="12" t="str">
        <f t="shared" si="463"/>
        <v/>
      </c>
      <c r="S3690" s="12" t="str">
        <f t="shared" si="464"/>
        <v/>
      </c>
      <c r="T3690" s="12" t="str">
        <f t="shared" si="465"/>
        <v/>
      </c>
      <c r="U3690" s="12" t="str">
        <f t="shared" si="466"/>
        <v/>
      </c>
      <c r="V3690" s="12" t="str">
        <f t="shared" si="460"/>
        <v/>
      </c>
      <c r="X3690" s="44" t="str">
        <f>IF($D3690="", "", IF(COUNTIF($D$11:$D3690, $D3690)&gt;1, "", $D3690))</f>
        <v/>
      </c>
      <c r="Z3690" s="12" t="str">
        <f>IF($X3690="", "", IF(COUNTIF('Page Categories'!$D$11:$D$1010, $X3690)&gt;0, "", MAX(Z$10:Z3689)+1))</f>
        <v/>
      </c>
      <c r="AB3690" s="44" t="str">
        <f t="shared" si="467"/>
        <v/>
      </c>
    </row>
    <row r="3691" spans="1:28" x14ac:dyDescent="0.25">
      <c r="A3691" s="4"/>
      <c r="B3691" s="44" t="str">
        <f>IF($D3691="", "", IF(IFERROR(INDEX('Page Categories'!$E$11:$E$1010, MATCH($D3691, 'Page Categories'!$D$11:$D$1010, 0)), "")="", 'Page Categories'!$M$21, IFERROR(INDEX('Page Categories'!$E$11:$E$1010, MATCH($D3691, 'Page Categories'!$D$11:$D$1010, 0)), "")))</f>
        <v/>
      </c>
      <c r="C3691" s="4"/>
      <c r="D3691" s="50"/>
      <c r="E3691" s="51"/>
      <c r="F3691" s="51"/>
      <c r="G3691" s="52"/>
      <c r="H3691" s="51"/>
      <c r="I3691" s="53"/>
      <c r="J3691" s="4"/>
      <c r="O3691" s="12" t="str">
        <f t="shared" si="461"/>
        <v/>
      </c>
      <c r="Q3691" s="12" t="str">
        <f t="shared" si="462"/>
        <v/>
      </c>
      <c r="R3691" s="12" t="str">
        <f t="shared" si="463"/>
        <v/>
      </c>
      <c r="S3691" s="12" t="str">
        <f t="shared" si="464"/>
        <v/>
      </c>
      <c r="T3691" s="12" t="str">
        <f t="shared" si="465"/>
        <v/>
      </c>
      <c r="U3691" s="12" t="str">
        <f t="shared" si="466"/>
        <v/>
      </c>
      <c r="V3691" s="12" t="str">
        <f t="shared" si="460"/>
        <v/>
      </c>
      <c r="X3691" s="44" t="str">
        <f>IF($D3691="", "", IF(COUNTIF($D$11:$D3691, $D3691)&gt;1, "", $D3691))</f>
        <v/>
      </c>
      <c r="Z3691" s="12" t="str">
        <f>IF($X3691="", "", IF(COUNTIF('Page Categories'!$D$11:$D$1010, $X3691)&gt;0, "", MAX(Z$10:Z3690)+1))</f>
        <v/>
      </c>
      <c r="AB3691" s="44" t="str">
        <f t="shared" si="467"/>
        <v/>
      </c>
    </row>
    <row r="3692" spans="1:28" x14ac:dyDescent="0.25">
      <c r="A3692" s="4"/>
      <c r="B3692" s="44" t="str">
        <f>IF($D3692="", "", IF(IFERROR(INDEX('Page Categories'!$E$11:$E$1010, MATCH($D3692, 'Page Categories'!$D$11:$D$1010, 0)), "")="", 'Page Categories'!$M$21, IFERROR(INDEX('Page Categories'!$E$11:$E$1010, MATCH($D3692, 'Page Categories'!$D$11:$D$1010, 0)), "")))</f>
        <v/>
      </c>
      <c r="C3692" s="4"/>
      <c r="D3692" s="50"/>
      <c r="E3692" s="51"/>
      <c r="F3692" s="51"/>
      <c r="G3692" s="52"/>
      <c r="H3692" s="51"/>
      <c r="I3692" s="53"/>
      <c r="J3692" s="4"/>
      <c r="O3692" s="12" t="str">
        <f t="shared" si="461"/>
        <v/>
      </c>
      <c r="Q3692" s="12" t="str">
        <f t="shared" si="462"/>
        <v/>
      </c>
      <c r="R3692" s="12" t="str">
        <f t="shared" si="463"/>
        <v/>
      </c>
      <c r="S3692" s="12" t="str">
        <f t="shared" si="464"/>
        <v/>
      </c>
      <c r="T3692" s="12" t="str">
        <f t="shared" si="465"/>
        <v/>
      </c>
      <c r="U3692" s="12" t="str">
        <f t="shared" si="466"/>
        <v/>
      </c>
      <c r="V3692" s="12" t="str">
        <f t="shared" si="460"/>
        <v/>
      </c>
      <c r="X3692" s="44" t="str">
        <f>IF($D3692="", "", IF(COUNTIF($D$11:$D3692, $D3692)&gt;1, "", $D3692))</f>
        <v/>
      </c>
      <c r="Z3692" s="12" t="str">
        <f>IF($X3692="", "", IF(COUNTIF('Page Categories'!$D$11:$D$1010, $X3692)&gt;0, "", MAX(Z$10:Z3691)+1))</f>
        <v/>
      </c>
      <c r="AB3692" s="44" t="str">
        <f t="shared" si="467"/>
        <v/>
      </c>
    </row>
    <row r="3693" spans="1:28" x14ac:dyDescent="0.25">
      <c r="A3693" s="4"/>
      <c r="B3693" s="44" t="str">
        <f>IF($D3693="", "", IF(IFERROR(INDEX('Page Categories'!$E$11:$E$1010, MATCH($D3693, 'Page Categories'!$D$11:$D$1010, 0)), "")="", 'Page Categories'!$M$21, IFERROR(INDEX('Page Categories'!$E$11:$E$1010, MATCH($D3693, 'Page Categories'!$D$11:$D$1010, 0)), "")))</f>
        <v/>
      </c>
      <c r="C3693" s="4"/>
      <c r="D3693" s="50"/>
      <c r="E3693" s="51"/>
      <c r="F3693" s="51"/>
      <c r="G3693" s="52"/>
      <c r="H3693" s="51"/>
      <c r="I3693" s="53"/>
      <c r="J3693" s="4"/>
      <c r="O3693" s="12" t="str">
        <f t="shared" si="461"/>
        <v/>
      </c>
      <c r="Q3693" s="12" t="str">
        <f t="shared" si="462"/>
        <v/>
      </c>
      <c r="R3693" s="12" t="str">
        <f t="shared" si="463"/>
        <v/>
      </c>
      <c r="S3693" s="12" t="str">
        <f t="shared" si="464"/>
        <v/>
      </c>
      <c r="T3693" s="12" t="str">
        <f t="shared" si="465"/>
        <v/>
      </c>
      <c r="U3693" s="12" t="str">
        <f t="shared" si="466"/>
        <v/>
      </c>
      <c r="V3693" s="12" t="str">
        <f t="shared" si="460"/>
        <v/>
      </c>
      <c r="X3693" s="44" t="str">
        <f>IF($D3693="", "", IF(COUNTIF($D$11:$D3693, $D3693)&gt;1, "", $D3693))</f>
        <v/>
      </c>
      <c r="Z3693" s="12" t="str">
        <f>IF($X3693="", "", IF(COUNTIF('Page Categories'!$D$11:$D$1010, $X3693)&gt;0, "", MAX(Z$10:Z3692)+1))</f>
        <v/>
      </c>
      <c r="AB3693" s="44" t="str">
        <f t="shared" si="467"/>
        <v/>
      </c>
    </row>
    <row r="3694" spans="1:28" x14ac:dyDescent="0.25">
      <c r="A3694" s="4"/>
      <c r="B3694" s="44" t="str">
        <f>IF($D3694="", "", IF(IFERROR(INDEX('Page Categories'!$E$11:$E$1010, MATCH($D3694, 'Page Categories'!$D$11:$D$1010, 0)), "")="", 'Page Categories'!$M$21, IFERROR(INDEX('Page Categories'!$E$11:$E$1010, MATCH($D3694, 'Page Categories'!$D$11:$D$1010, 0)), "")))</f>
        <v/>
      </c>
      <c r="C3694" s="4"/>
      <c r="D3694" s="50"/>
      <c r="E3694" s="51"/>
      <c r="F3694" s="51"/>
      <c r="G3694" s="52"/>
      <c r="H3694" s="51"/>
      <c r="I3694" s="53"/>
      <c r="J3694" s="4"/>
      <c r="O3694" s="12" t="str">
        <f t="shared" si="461"/>
        <v/>
      </c>
      <c r="Q3694" s="12" t="str">
        <f t="shared" si="462"/>
        <v/>
      </c>
      <c r="R3694" s="12" t="str">
        <f t="shared" si="463"/>
        <v/>
      </c>
      <c r="S3694" s="12" t="str">
        <f t="shared" si="464"/>
        <v/>
      </c>
      <c r="T3694" s="12" t="str">
        <f t="shared" si="465"/>
        <v/>
      </c>
      <c r="U3694" s="12" t="str">
        <f t="shared" si="466"/>
        <v/>
      </c>
      <c r="V3694" s="12" t="str">
        <f t="shared" si="460"/>
        <v/>
      </c>
      <c r="X3694" s="44" t="str">
        <f>IF($D3694="", "", IF(COUNTIF($D$11:$D3694, $D3694)&gt;1, "", $D3694))</f>
        <v/>
      </c>
      <c r="Z3694" s="12" t="str">
        <f>IF($X3694="", "", IF(COUNTIF('Page Categories'!$D$11:$D$1010, $X3694)&gt;0, "", MAX(Z$10:Z3693)+1))</f>
        <v/>
      </c>
      <c r="AB3694" s="44" t="str">
        <f t="shared" si="467"/>
        <v/>
      </c>
    </row>
    <row r="3695" spans="1:28" x14ac:dyDescent="0.25">
      <c r="A3695" s="4"/>
      <c r="B3695" s="44" t="str">
        <f>IF($D3695="", "", IF(IFERROR(INDEX('Page Categories'!$E$11:$E$1010, MATCH($D3695, 'Page Categories'!$D$11:$D$1010, 0)), "")="", 'Page Categories'!$M$21, IFERROR(INDEX('Page Categories'!$E$11:$E$1010, MATCH($D3695, 'Page Categories'!$D$11:$D$1010, 0)), "")))</f>
        <v/>
      </c>
      <c r="C3695" s="4"/>
      <c r="D3695" s="50"/>
      <c r="E3695" s="51"/>
      <c r="F3695" s="51"/>
      <c r="G3695" s="52"/>
      <c r="H3695" s="51"/>
      <c r="I3695" s="53"/>
      <c r="J3695" s="4"/>
      <c r="O3695" s="12" t="str">
        <f t="shared" si="461"/>
        <v/>
      </c>
      <c r="Q3695" s="12" t="str">
        <f t="shared" si="462"/>
        <v/>
      </c>
      <c r="R3695" s="12" t="str">
        <f t="shared" si="463"/>
        <v/>
      </c>
      <c r="S3695" s="12" t="str">
        <f t="shared" si="464"/>
        <v/>
      </c>
      <c r="T3695" s="12" t="str">
        <f t="shared" si="465"/>
        <v/>
      </c>
      <c r="U3695" s="12" t="str">
        <f t="shared" si="466"/>
        <v/>
      </c>
      <c r="V3695" s="12" t="str">
        <f t="shared" si="460"/>
        <v/>
      </c>
      <c r="X3695" s="44" t="str">
        <f>IF($D3695="", "", IF(COUNTIF($D$11:$D3695, $D3695)&gt;1, "", $D3695))</f>
        <v/>
      </c>
      <c r="Z3695" s="12" t="str">
        <f>IF($X3695="", "", IF(COUNTIF('Page Categories'!$D$11:$D$1010, $X3695)&gt;0, "", MAX(Z$10:Z3694)+1))</f>
        <v/>
      </c>
      <c r="AB3695" s="44" t="str">
        <f t="shared" si="467"/>
        <v/>
      </c>
    </row>
    <row r="3696" spans="1:28" x14ac:dyDescent="0.25">
      <c r="A3696" s="4"/>
      <c r="B3696" s="44" t="str">
        <f>IF($D3696="", "", IF(IFERROR(INDEX('Page Categories'!$E$11:$E$1010, MATCH($D3696, 'Page Categories'!$D$11:$D$1010, 0)), "")="", 'Page Categories'!$M$21, IFERROR(INDEX('Page Categories'!$E$11:$E$1010, MATCH($D3696, 'Page Categories'!$D$11:$D$1010, 0)), "")))</f>
        <v/>
      </c>
      <c r="C3696" s="4"/>
      <c r="D3696" s="50"/>
      <c r="E3696" s="51"/>
      <c r="F3696" s="51"/>
      <c r="G3696" s="52"/>
      <c r="H3696" s="51"/>
      <c r="I3696" s="53"/>
      <c r="J3696" s="4"/>
      <c r="O3696" s="12" t="str">
        <f t="shared" si="461"/>
        <v/>
      </c>
      <c r="Q3696" s="12" t="str">
        <f t="shared" si="462"/>
        <v/>
      </c>
      <c r="R3696" s="12" t="str">
        <f t="shared" si="463"/>
        <v/>
      </c>
      <c r="S3696" s="12" t="str">
        <f t="shared" si="464"/>
        <v/>
      </c>
      <c r="T3696" s="12" t="str">
        <f t="shared" si="465"/>
        <v/>
      </c>
      <c r="U3696" s="12" t="str">
        <f t="shared" si="466"/>
        <v/>
      </c>
      <c r="V3696" s="12" t="str">
        <f t="shared" si="460"/>
        <v/>
      </c>
      <c r="X3696" s="44" t="str">
        <f>IF($D3696="", "", IF(COUNTIF($D$11:$D3696, $D3696)&gt;1, "", $D3696))</f>
        <v/>
      </c>
      <c r="Z3696" s="12" t="str">
        <f>IF($X3696="", "", IF(COUNTIF('Page Categories'!$D$11:$D$1010, $X3696)&gt;0, "", MAX(Z$10:Z3695)+1))</f>
        <v/>
      </c>
      <c r="AB3696" s="44" t="str">
        <f t="shared" si="467"/>
        <v/>
      </c>
    </row>
    <row r="3697" spans="1:28" x14ac:dyDescent="0.25">
      <c r="A3697" s="4"/>
      <c r="B3697" s="44" t="str">
        <f>IF($D3697="", "", IF(IFERROR(INDEX('Page Categories'!$E$11:$E$1010, MATCH($D3697, 'Page Categories'!$D$11:$D$1010, 0)), "")="", 'Page Categories'!$M$21, IFERROR(INDEX('Page Categories'!$E$11:$E$1010, MATCH($D3697, 'Page Categories'!$D$11:$D$1010, 0)), "")))</f>
        <v/>
      </c>
      <c r="C3697" s="4"/>
      <c r="D3697" s="50"/>
      <c r="E3697" s="51"/>
      <c r="F3697" s="51"/>
      <c r="G3697" s="52"/>
      <c r="H3697" s="51"/>
      <c r="I3697" s="53"/>
      <c r="J3697" s="4"/>
      <c r="O3697" s="12" t="str">
        <f t="shared" si="461"/>
        <v/>
      </c>
      <c r="Q3697" s="12" t="str">
        <f t="shared" si="462"/>
        <v/>
      </c>
      <c r="R3697" s="12" t="str">
        <f t="shared" si="463"/>
        <v/>
      </c>
      <c r="S3697" s="12" t="str">
        <f t="shared" si="464"/>
        <v/>
      </c>
      <c r="T3697" s="12" t="str">
        <f t="shared" si="465"/>
        <v/>
      </c>
      <c r="U3697" s="12" t="str">
        <f t="shared" si="466"/>
        <v/>
      </c>
      <c r="V3697" s="12" t="str">
        <f t="shared" si="460"/>
        <v/>
      </c>
      <c r="X3697" s="44" t="str">
        <f>IF($D3697="", "", IF(COUNTIF($D$11:$D3697, $D3697)&gt;1, "", $D3697))</f>
        <v/>
      </c>
      <c r="Z3697" s="12" t="str">
        <f>IF($X3697="", "", IF(COUNTIF('Page Categories'!$D$11:$D$1010, $X3697)&gt;0, "", MAX(Z$10:Z3696)+1))</f>
        <v/>
      </c>
      <c r="AB3697" s="44" t="str">
        <f t="shared" si="467"/>
        <v/>
      </c>
    </row>
    <row r="3698" spans="1:28" x14ac:dyDescent="0.25">
      <c r="A3698" s="4"/>
      <c r="B3698" s="44" t="str">
        <f>IF($D3698="", "", IF(IFERROR(INDEX('Page Categories'!$E$11:$E$1010, MATCH($D3698, 'Page Categories'!$D$11:$D$1010, 0)), "")="", 'Page Categories'!$M$21, IFERROR(INDEX('Page Categories'!$E$11:$E$1010, MATCH($D3698, 'Page Categories'!$D$11:$D$1010, 0)), "")))</f>
        <v/>
      </c>
      <c r="C3698" s="4"/>
      <c r="D3698" s="50"/>
      <c r="E3698" s="51"/>
      <c r="F3698" s="51"/>
      <c r="G3698" s="52"/>
      <c r="H3698" s="51"/>
      <c r="I3698" s="53"/>
      <c r="J3698" s="4"/>
      <c r="O3698" s="12" t="str">
        <f t="shared" si="461"/>
        <v/>
      </c>
      <c r="Q3698" s="12" t="str">
        <f t="shared" si="462"/>
        <v/>
      </c>
      <c r="R3698" s="12" t="str">
        <f t="shared" si="463"/>
        <v/>
      </c>
      <c r="S3698" s="12" t="str">
        <f t="shared" si="464"/>
        <v/>
      </c>
      <c r="T3698" s="12" t="str">
        <f t="shared" si="465"/>
        <v/>
      </c>
      <c r="U3698" s="12" t="str">
        <f t="shared" si="466"/>
        <v/>
      </c>
      <c r="V3698" s="12" t="str">
        <f t="shared" si="460"/>
        <v/>
      </c>
      <c r="X3698" s="44" t="str">
        <f>IF($D3698="", "", IF(COUNTIF($D$11:$D3698, $D3698)&gt;1, "", $D3698))</f>
        <v/>
      </c>
      <c r="Z3698" s="12" t="str">
        <f>IF($X3698="", "", IF(COUNTIF('Page Categories'!$D$11:$D$1010, $X3698)&gt;0, "", MAX(Z$10:Z3697)+1))</f>
        <v/>
      </c>
      <c r="AB3698" s="44" t="str">
        <f t="shared" si="467"/>
        <v/>
      </c>
    </row>
    <row r="3699" spans="1:28" x14ac:dyDescent="0.25">
      <c r="A3699" s="4"/>
      <c r="B3699" s="44" t="str">
        <f>IF($D3699="", "", IF(IFERROR(INDEX('Page Categories'!$E$11:$E$1010, MATCH($D3699, 'Page Categories'!$D$11:$D$1010, 0)), "")="", 'Page Categories'!$M$21, IFERROR(INDEX('Page Categories'!$E$11:$E$1010, MATCH($D3699, 'Page Categories'!$D$11:$D$1010, 0)), "")))</f>
        <v/>
      </c>
      <c r="C3699" s="4"/>
      <c r="D3699" s="50"/>
      <c r="E3699" s="51"/>
      <c r="F3699" s="51"/>
      <c r="G3699" s="52"/>
      <c r="H3699" s="51"/>
      <c r="I3699" s="53"/>
      <c r="J3699" s="4"/>
      <c r="O3699" s="12" t="str">
        <f t="shared" si="461"/>
        <v/>
      </c>
      <c r="Q3699" s="12" t="str">
        <f t="shared" si="462"/>
        <v/>
      </c>
      <c r="R3699" s="12" t="str">
        <f t="shared" si="463"/>
        <v/>
      </c>
      <c r="S3699" s="12" t="str">
        <f t="shared" si="464"/>
        <v/>
      </c>
      <c r="T3699" s="12" t="str">
        <f t="shared" si="465"/>
        <v/>
      </c>
      <c r="U3699" s="12" t="str">
        <f t="shared" si="466"/>
        <v/>
      </c>
      <c r="V3699" s="12" t="str">
        <f t="shared" si="460"/>
        <v/>
      </c>
      <c r="X3699" s="44" t="str">
        <f>IF($D3699="", "", IF(COUNTIF($D$11:$D3699, $D3699)&gt;1, "", $D3699))</f>
        <v/>
      </c>
      <c r="Z3699" s="12" t="str">
        <f>IF($X3699="", "", IF(COUNTIF('Page Categories'!$D$11:$D$1010, $X3699)&gt;0, "", MAX(Z$10:Z3698)+1))</f>
        <v/>
      </c>
      <c r="AB3699" s="44" t="str">
        <f t="shared" si="467"/>
        <v/>
      </c>
    </row>
    <row r="3700" spans="1:28" x14ac:dyDescent="0.25">
      <c r="A3700" s="4"/>
      <c r="B3700" s="44" t="str">
        <f>IF($D3700="", "", IF(IFERROR(INDEX('Page Categories'!$E$11:$E$1010, MATCH($D3700, 'Page Categories'!$D$11:$D$1010, 0)), "")="", 'Page Categories'!$M$21, IFERROR(INDEX('Page Categories'!$E$11:$E$1010, MATCH($D3700, 'Page Categories'!$D$11:$D$1010, 0)), "")))</f>
        <v/>
      </c>
      <c r="C3700" s="4"/>
      <c r="D3700" s="50"/>
      <c r="E3700" s="51"/>
      <c r="F3700" s="51"/>
      <c r="G3700" s="52"/>
      <c r="H3700" s="51"/>
      <c r="I3700" s="53"/>
      <c r="J3700" s="4"/>
      <c r="O3700" s="12" t="str">
        <f t="shared" si="461"/>
        <v/>
      </c>
      <c r="Q3700" s="12" t="str">
        <f t="shared" si="462"/>
        <v/>
      </c>
      <c r="R3700" s="12" t="str">
        <f t="shared" si="463"/>
        <v/>
      </c>
      <c r="S3700" s="12" t="str">
        <f t="shared" si="464"/>
        <v/>
      </c>
      <c r="T3700" s="12" t="str">
        <f t="shared" si="465"/>
        <v/>
      </c>
      <c r="U3700" s="12" t="str">
        <f t="shared" si="466"/>
        <v/>
      </c>
      <c r="V3700" s="12" t="str">
        <f t="shared" si="460"/>
        <v/>
      </c>
      <c r="X3700" s="44" t="str">
        <f>IF($D3700="", "", IF(COUNTIF($D$11:$D3700, $D3700)&gt;1, "", $D3700))</f>
        <v/>
      </c>
      <c r="Z3700" s="12" t="str">
        <f>IF($X3700="", "", IF(COUNTIF('Page Categories'!$D$11:$D$1010, $X3700)&gt;0, "", MAX(Z$10:Z3699)+1))</f>
        <v/>
      </c>
      <c r="AB3700" s="44" t="str">
        <f t="shared" si="467"/>
        <v/>
      </c>
    </row>
    <row r="3701" spans="1:28" x14ac:dyDescent="0.25">
      <c r="A3701" s="4"/>
      <c r="B3701" s="44" t="str">
        <f>IF($D3701="", "", IF(IFERROR(INDEX('Page Categories'!$E$11:$E$1010, MATCH($D3701, 'Page Categories'!$D$11:$D$1010, 0)), "")="", 'Page Categories'!$M$21, IFERROR(INDEX('Page Categories'!$E$11:$E$1010, MATCH($D3701, 'Page Categories'!$D$11:$D$1010, 0)), "")))</f>
        <v/>
      </c>
      <c r="C3701" s="4"/>
      <c r="D3701" s="50"/>
      <c r="E3701" s="51"/>
      <c r="F3701" s="51"/>
      <c r="G3701" s="52"/>
      <c r="H3701" s="51"/>
      <c r="I3701" s="53"/>
      <c r="J3701" s="4"/>
      <c r="O3701" s="12" t="str">
        <f t="shared" si="461"/>
        <v/>
      </c>
      <c r="Q3701" s="12" t="str">
        <f t="shared" si="462"/>
        <v/>
      </c>
      <c r="R3701" s="12" t="str">
        <f t="shared" si="463"/>
        <v/>
      </c>
      <c r="S3701" s="12" t="str">
        <f t="shared" si="464"/>
        <v/>
      </c>
      <c r="T3701" s="12" t="str">
        <f t="shared" si="465"/>
        <v/>
      </c>
      <c r="U3701" s="12" t="str">
        <f t="shared" si="466"/>
        <v/>
      </c>
      <c r="V3701" s="12" t="str">
        <f t="shared" si="460"/>
        <v/>
      </c>
      <c r="X3701" s="44" t="str">
        <f>IF($D3701="", "", IF(COUNTIF($D$11:$D3701, $D3701)&gt;1, "", $D3701))</f>
        <v/>
      </c>
      <c r="Z3701" s="12" t="str">
        <f>IF($X3701="", "", IF(COUNTIF('Page Categories'!$D$11:$D$1010, $X3701)&gt;0, "", MAX(Z$10:Z3700)+1))</f>
        <v/>
      </c>
      <c r="AB3701" s="44" t="str">
        <f t="shared" si="467"/>
        <v/>
      </c>
    </row>
    <row r="3702" spans="1:28" x14ac:dyDescent="0.25">
      <c r="A3702" s="4"/>
      <c r="B3702" s="44" t="str">
        <f>IF($D3702="", "", IF(IFERROR(INDEX('Page Categories'!$E$11:$E$1010, MATCH($D3702, 'Page Categories'!$D$11:$D$1010, 0)), "")="", 'Page Categories'!$M$21, IFERROR(INDEX('Page Categories'!$E$11:$E$1010, MATCH($D3702, 'Page Categories'!$D$11:$D$1010, 0)), "")))</f>
        <v/>
      </c>
      <c r="C3702" s="4"/>
      <c r="D3702" s="50"/>
      <c r="E3702" s="51"/>
      <c r="F3702" s="51"/>
      <c r="G3702" s="52"/>
      <c r="H3702" s="51"/>
      <c r="I3702" s="53"/>
      <c r="J3702" s="4"/>
      <c r="O3702" s="12" t="str">
        <f t="shared" si="461"/>
        <v/>
      </c>
      <c r="Q3702" s="12" t="str">
        <f t="shared" si="462"/>
        <v/>
      </c>
      <c r="R3702" s="12" t="str">
        <f t="shared" si="463"/>
        <v/>
      </c>
      <c r="S3702" s="12" t="str">
        <f t="shared" si="464"/>
        <v/>
      </c>
      <c r="T3702" s="12" t="str">
        <f t="shared" si="465"/>
        <v/>
      </c>
      <c r="U3702" s="12" t="str">
        <f t="shared" si="466"/>
        <v/>
      </c>
      <c r="V3702" s="12" t="str">
        <f t="shared" si="460"/>
        <v/>
      </c>
      <c r="X3702" s="44" t="str">
        <f>IF($D3702="", "", IF(COUNTIF($D$11:$D3702, $D3702)&gt;1, "", $D3702))</f>
        <v/>
      </c>
      <c r="Z3702" s="12" t="str">
        <f>IF($X3702="", "", IF(COUNTIF('Page Categories'!$D$11:$D$1010, $X3702)&gt;0, "", MAX(Z$10:Z3701)+1))</f>
        <v/>
      </c>
      <c r="AB3702" s="44" t="str">
        <f t="shared" si="467"/>
        <v/>
      </c>
    </row>
    <row r="3703" spans="1:28" x14ac:dyDescent="0.25">
      <c r="A3703" s="4"/>
      <c r="B3703" s="44" t="str">
        <f>IF($D3703="", "", IF(IFERROR(INDEX('Page Categories'!$E$11:$E$1010, MATCH($D3703, 'Page Categories'!$D$11:$D$1010, 0)), "")="", 'Page Categories'!$M$21, IFERROR(INDEX('Page Categories'!$E$11:$E$1010, MATCH($D3703, 'Page Categories'!$D$11:$D$1010, 0)), "")))</f>
        <v/>
      </c>
      <c r="C3703" s="4"/>
      <c r="D3703" s="50"/>
      <c r="E3703" s="51"/>
      <c r="F3703" s="51"/>
      <c r="G3703" s="52"/>
      <c r="H3703" s="51"/>
      <c r="I3703" s="53"/>
      <c r="J3703" s="4"/>
      <c r="O3703" s="12" t="str">
        <f t="shared" si="461"/>
        <v/>
      </c>
      <c r="Q3703" s="12" t="str">
        <f t="shared" si="462"/>
        <v/>
      </c>
      <c r="R3703" s="12" t="str">
        <f t="shared" si="463"/>
        <v/>
      </c>
      <c r="S3703" s="12" t="str">
        <f t="shared" si="464"/>
        <v/>
      </c>
      <c r="T3703" s="12" t="str">
        <f t="shared" si="465"/>
        <v/>
      </c>
      <c r="U3703" s="12" t="str">
        <f t="shared" si="466"/>
        <v/>
      </c>
      <c r="V3703" s="12" t="str">
        <f t="shared" si="460"/>
        <v/>
      </c>
      <c r="X3703" s="44" t="str">
        <f>IF($D3703="", "", IF(COUNTIF($D$11:$D3703, $D3703)&gt;1, "", $D3703))</f>
        <v/>
      </c>
      <c r="Z3703" s="12" t="str">
        <f>IF($X3703="", "", IF(COUNTIF('Page Categories'!$D$11:$D$1010, $X3703)&gt;0, "", MAX(Z$10:Z3702)+1))</f>
        <v/>
      </c>
      <c r="AB3703" s="44" t="str">
        <f t="shared" si="467"/>
        <v/>
      </c>
    </row>
    <row r="3704" spans="1:28" x14ac:dyDescent="0.25">
      <c r="A3704" s="4"/>
      <c r="B3704" s="44" t="str">
        <f>IF($D3704="", "", IF(IFERROR(INDEX('Page Categories'!$E$11:$E$1010, MATCH($D3704, 'Page Categories'!$D$11:$D$1010, 0)), "")="", 'Page Categories'!$M$21, IFERROR(INDEX('Page Categories'!$E$11:$E$1010, MATCH($D3704, 'Page Categories'!$D$11:$D$1010, 0)), "")))</f>
        <v/>
      </c>
      <c r="C3704" s="4"/>
      <c r="D3704" s="50"/>
      <c r="E3704" s="51"/>
      <c r="F3704" s="51"/>
      <c r="G3704" s="52"/>
      <c r="H3704" s="51"/>
      <c r="I3704" s="53"/>
      <c r="J3704" s="4"/>
      <c r="O3704" s="12" t="str">
        <f t="shared" si="461"/>
        <v/>
      </c>
      <c r="Q3704" s="12" t="str">
        <f t="shared" si="462"/>
        <v/>
      </c>
      <c r="R3704" s="12" t="str">
        <f t="shared" si="463"/>
        <v/>
      </c>
      <c r="S3704" s="12" t="str">
        <f t="shared" si="464"/>
        <v/>
      </c>
      <c r="T3704" s="12" t="str">
        <f t="shared" si="465"/>
        <v/>
      </c>
      <c r="U3704" s="12" t="str">
        <f t="shared" si="466"/>
        <v/>
      </c>
      <c r="V3704" s="12" t="str">
        <f t="shared" si="460"/>
        <v/>
      </c>
      <c r="X3704" s="44" t="str">
        <f>IF($D3704="", "", IF(COUNTIF($D$11:$D3704, $D3704)&gt;1, "", $D3704))</f>
        <v/>
      </c>
      <c r="Z3704" s="12" t="str">
        <f>IF($X3704="", "", IF(COUNTIF('Page Categories'!$D$11:$D$1010, $X3704)&gt;0, "", MAX(Z$10:Z3703)+1))</f>
        <v/>
      </c>
      <c r="AB3704" s="44" t="str">
        <f t="shared" si="467"/>
        <v/>
      </c>
    </row>
    <row r="3705" spans="1:28" x14ac:dyDescent="0.25">
      <c r="A3705" s="4"/>
      <c r="B3705" s="44" t="str">
        <f>IF($D3705="", "", IF(IFERROR(INDEX('Page Categories'!$E$11:$E$1010, MATCH($D3705, 'Page Categories'!$D$11:$D$1010, 0)), "")="", 'Page Categories'!$M$21, IFERROR(INDEX('Page Categories'!$E$11:$E$1010, MATCH($D3705, 'Page Categories'!$D$11:$D$1010, 0)), "")))</f>
        <v/>
      </c>
      <c r="C3705" s="4"/>
      <c r="D3705" s="50"/>
      <c r="E3705" s="51"/>
      <c r="F3705" s="51"/>
      <c r="G3705" s="52"/>
      <c r="H3705" s="51"/>
      <c r="I3705" s="53"/>
      <c r="J3705" s="4"/>
      <c r="O3705" s="12" t="str">
        <f t="shared" si="461"/>
        <v/>
      </c>
      <c r="Q3705" s="12" t="str">
        <f t="shared" si="462"/>
        <v/>
      </c>
      <c r="R3705" s="12" t="str">
        <f t="shared" si="463"/>
        <v/>
      </c>
      <c r="S3705" s="12" t="str">
        <f t="shared" si="464"/>
        <v/>
      </c>
      <c r="T3705" s="12" t="str">
        <f t="shared" si="465"/>
        <v/>
      </c>
      <c r="U3705" s="12" t="str">
        <f t="shared" si="466"/>
        <v/>
      </c>
      <c r="V3705" s="12" t="str">
        <f t="shared" si="460"/>
        <v/>
      </c>
      <c r="X3705" s="44" t="str">
        <f>IF($D3705="", "", IF(COUNTIF($D$11:$D3705, $D3705)&gt;1, "", $D3705))</f>
        <v/>
      </c>
      <c r="Z3705" s="12" t="str">
        <f>IF($X3705="", "", IF(COUNTIF('Page Categories'!$D$11:$D$1010, $X3705)&gt;0, "", MAX(Z$10:Z3704)+1))</f>
        <v/>
      </c>
      <c r="AB3705" s="44" t="str">
        <f t="shared" si="467"/>
        <v/>
      </c>
    </row>
    <row r="3706" spans="1:28" x14ac:dyDescent="0.25">
      <c r="A3706" s="4"/>
      <c r="B3706" s="44" t="str">
        <f>IF($D3706="", "", IF(IFERROR(INDEX('Page Categories'!$E$11:$E$1010, MATCH($D3706, 'Page Categories'!$D$11:$D$1010, 0)), "")="", 'Page Categories'!$M$21, IFERROR(INDEX('Page Categories'!$E$11:$E$1010, MATCH($D3706, 'Page Categories'!$D$11:$D$1010, 0)), "")))</f>
        <v/>
      </c>
      <c r="C3706" s="4"/>
      <c r="D3706" s="50"/>
      <c r="E3706" s="51"/>
      <c r="F3706" s="51"/>
      <c r="G3706" s="52"/>
      <c r="H3706" s="51"/>
      <c r="I3706" s="53"/>
      <c r="J3706" s="4"/>
      <c r="O3706" s="12" t="str">
        <f t="shared" si="461"/>
        <v/>
      </c>
      <c r="Q3706" s="12" t="str">
        <f t="shared" si="462"/>
        <v/>
      </c>
      <c r="R3706" s="12" t="str">
        <f t="shared" si="463"/>
        <v/>
      </c>
      <c r="S3706" s="12" t="str">
        <f t="shared" si="464"/>
        <v/>
      </c>
      <c r="T3706" s="12" t="str">
        <f t="shared" si="465"/>
        <v/>
      </c>
      <c r="U3706" s="12" t="str">
        <f t="shared" si="466"/>
        <v/>
      </c>
      <c r="V3706" s="12" t="str">
        <f t="shared" si="460"/>
        <v/>
      </c>
      <c r="X3706" s="44" t="str">
        <f>IF($D3706="", "", IF(COUNTIF($D$11:$D3706, $D3706)&gt;1, "", $D3706))</f>
        <v/>
      </c>
      <c r="Z3706" s="12" t="str">
        <f>IF($X3706="", "", IF(COUNTIF('Page Categories'!$D$11:$D$1010, $X3706)&gt;0, "", MAX(Z$10:Z3705)+1))</f>
        <v/>
      </c>
      <c r="AB3706" s="44" t="str">
        <f t="shared" si="467"/>
        <v/>
      </c>
    </row>
    <row r="3707" spans="1:28" x14ac:dyDescent="0.25">
      <c r="A3707" s="4"/>
      <c r="B3707" s="44" t="str">
        <f>IF($D3707="", "", IF(IFERROR(INDEX('Page Categories'!$E$11:$E$1010, MATCH($D3707, 'Page Categories'!$D$11:$D$1010, 0)), "")="", 'Page Categories'!$M$21, IFERROR(INDEX('Page Categories'!$E$11:$E$1010, MATCH($D3707, 'Page Categories'!$D$11:$D$1010, 0)), "")))</f>
        <v/>
      </c>
      <c r="C3707" s="4"/>
      <c r="D3707" s="50"/>
      <c r="E3707" s="51"/>
      <c r="F3707" s="51"/>
      <c r="G3707" s="52"/>
      <c r="H3707" s="51"/>
      <c r="I3707" s="53"/>
      <c r="J3707" s="4"/>
      <c r="O3707" s="12" t="str">
        <f t="shared" si="461"/>
        <v/>
      </c>
      <c r="Q3707" s="12" t="str">
        <f t="shared" si="462"/>
        <v/>
      </c>
      <c r="R3707" s="12" t="str">
        <f t="shared" si="463"/>
        <v/>
      </c>
      <c r="S3707" s="12" t="str">
        <f t="shared" si="464"/>
        <v/>
      </c>
      <c r="T3707" s="12" t="str">
        <f t="shared" si="465"/>
        <v/>
      </c>
      <c r="U3707" s="12" t="str">
        <f t="shared" si="466"/>
        <v/>
      </c>
      <c r="V3707" s="12" t="str">
        <f t="shared" si="460"/>
        <v/>
      </c>
      <c r="X3707" s="44" t="str">
        <f>IF($D3707="", "", IF(COUNTIF($D$11:$D3707, $D3707)&gt;1, "", $D3707))</f>
        <v/>
      </c>
      <c r="Z3707" s="12" t="str">
        <f>IF($X3707="", "", IF(COUNTIF('Page Categories'!$D$11:$D$1010, $X3707)&gt;0, "", MAX(Z$10:Z3706)+1))</f>
        <v/>
      </c>
      <c r="AB3707" s="44" t="str">
        <f t="shared" si="467"/>
        <v/>
      </c>
    </row>
    <row r="3708" spans="1:28" x14ac:dyDescent="0.25">
      <c r="A3708" s="4"/>
      <c r="B3708" s="44" t="str">
        <f>IF($D3708="", "", IF(IFERROR(INDEX('Page Categories'!$E$11:$E$1010, MATCH($D3708, 'Page Categories'!$D$11:$D$1010, 0)), "")="", 'Page Categories'!$M$21, IFERROR(INDEX('Page Categories'!$E$11:$E$1010, MATCH($D3708, 'Page Categories'!$D$11:$D$1010, 0)), "")))</f>
        <v/>
      </c>
      <c r="C3708" s="4"/>
      <c r="D3708" s="50"/>
      <c r="E3708" s="51"/>
      <c r="F3708" s="51"/>
      <c r="G3708" s="52"/>
      <c r="H3708" s="51"/>
      <c r="I3708" s="53"/>
      <c r="J3708" s="4"/>
      <c r="O3708" s="12" t="str">
        <f t="shared" si="461"/>
        <v/>
      </c>
      <c r="Q3708" s="12" t="str">
        <f t="shared" si="462"/>
        <v/>
      </c>
      <c r="R3708" s="12" t="str">
        <f t="shared" si="463"/>
        <v/>
      </c>
      <c r="S3708" s="12" t="str">
        <f t="shared" si="464"/>
        <v/>
      </c>
      <c r="T3708" s="12" t="str">
        <f t="shared" si="465"/>
        <v/>
      </c>
      <c r="U3708" s="12" t="str">
        <f t="shared" si="466"/>
        <v/>
      </c>
      <c r="V3708" s="12" t="str">
        <f t="shared" si="460"/>
        <v/>
      </c>
      <c r="X3708" s="44" t="str">
        <f>IF($D3708="", "", IF(COUNTIF($D$11:$D3708, $D3708)&gt;1, "", $D3708))</f>
        <v/>
      </c>
      <c r="Z3708" s="12" t="str">
        <f>IF($X3708="", "", IF(COUNTIF('Page Categories'!$D$11:$D$1010, $X3708)&gt;0, "", MAX(Z$10:Z3707)+1))</f>
        <v/>
      </c>
      <c r="AB3708" s="44" t="str">
        <f t="shared" si="467"/>
        <v/>
      </c>
    </row>
    <row r="3709" spans="1:28" x14ac:dyDescent="0.25">
      <c r="A3709" s="4"/>
      <c r="B3709" s="44" t="str">
        <f>IF($D3709="", "", IF(IFERROR(INDEX('Page Categories'!$E$11:$E$1010, MATCH($D3709, 'Page Categories'!$D$11:$D$1010, 0)), "")="", 'Page Categories'!$M$21, IFERROR(INDEX('Page Categories'!$E$11:$E$1010, MATCH($D3709, 'Page Categories'!$D$11:$D$1010, 0)), "")))</f>
        <v/>
      </c>
      <c r="C3709" s="4"/>
      <c r="D3709" s="50"/>
      <c r="E3709" s="51"/>
      <c r="F3709" s="51"/>
      <c r="G3709" s="52"/>
      <c r="H3709" s="51"/>
      <c r="I3709" s="53"/>
      <c r="J3709" s="4"/>
      <c r="O3709" s="12" t="str">
        <f t="shared" si="461"/>
        <v/>
      </c>
      <c r="Q3709" s="12" t="str">
        <f t="shared" si="462"/>
        <v/>
      </c>
      <c r="R3709" s="12" t="str">
        <f t="shared" si="463"/>
        <v/>
      </c>
      <c r="S3709" s="12" t="str">
        <f t="shared" si="464"/>
        <v/>
      </c>
      <c r="T3709" s="12" t="str">
        <f t="shared" si="465"/>
        <v/>
      </c>
      <c r="U3709" s="12" t="str">
        <f t="shared" si="466"/>
        <v/>
      </c>
      <c r="V3709" s="12" t="str">
        <f t="shared" si="460"/>
        <v/>
      </c>
      <c r="X3709" s="44" t="str">
        <f>IF($D3709="", "", IF(COUNTIF($D$11:$D3709, $D3709)&gt;1, "", $D3709))</f>
        <v/>
      </c>
      <c r="Z3709" s="12" t="str">
        <f>IF($X3709="", "", IF(COUNTIF('Page Categories'!$D$11:$D$1010, $X3709)&gt;0, "", MAX(Z$10:Z3708)+1))</f>
        <v/>
      </c>
      <c r="AB3709" s="44" t="str">
        <f t="shared" si="467"/>
        <v/>
      </c>
    </row>
    <row r="3710" spans="1:28" x14ac:dyDescent="0.25">
      <c r="A3710" s="4"/>
      <c r="B3710" s="44" t="str">
        <f>IF($D3710="", "", IF(IFERROR(INDEX('Page Categories'!$E$11:$E$1010, MATCH($D3710, 'Page Categories'!$D$11:$D$1010, 0)), "")="", 'Page Categories'!$M$21, IFERROR(INDEX('Page Categories'!$E$11:$E$1010, MATCH($D3710, 'Page Categories'!$D$11:$D$1010, 0)), "")))</f>
        <v/>
      </c>
      <c r="C3710" s="4"/>
      <c r="D3710" s="50"/>
      <c r="E3710" s="51"/>
      <c r="F3710" s="51"/>
      <c r="G3710" s="52"/>
      <c r="H3710" s="51"/>
      <c r="I3710" s="53"/>
      <c r="J3710" s="4"/>
      <c r="O3710" s="12" t="str">
        <f t="shared" si="461"/>
        <v/>
      </c>
      <c r="Q3710" s="12" t="str">
        <f t="shared" si="462"/>
        <v/>
      </c>
      <c r="R3710" s="12" t="str">
        <f t="shared" si="463"/>
        <v/>
      </c>
      <c r="S3710" s="12" t="str">
        <f t="shared" si="464"/>
        <v/>
      </c>
      <c r="T3710" s="12" t="str">
        <f t="shared" si="465"/>
        <v/>
      </c>
      <c r="U3710" s="12" t="str">
        <f t="shared" si="466"/>
        <v/>
      </c>
      <c r="V3710" s="12" t="str">
        <f t="shared" si="460"/>
        <v/>
      </c>
      <c r="X3710" s="44" t="str">
        <f>IF($D3710="", "", IF(COUNTIF($D$11:$D3710, $D3710)&gt;1, "", $D3710))</f>
        <v/>
      </c>
      <c r="Z3710" s="12" t="str">
        <f>IF($X3710="", "", IF(COUNTIF('Page Categories'!$D$11:$D$1010, $X3710)&gt;0, "", MAX(Z$10:Z3709)+1))</f>
        <v/>
      </c>
      <c r="AB3710" s="44" t="str">
        <f t="shared" si="467"/>
        <v/>
      </c>
    </row>
    <row r="3711" spans="1:28" x14ac:dyDescent="0.25">
      <c r="A3711" s="4"/>
      <c r="B3711" s="44" t="str">
        <f>IF($D3711="", "", IF(IFERROR(INDEX('Page Categories'!$E$11:$E$1010, MATCH($D3711, 'Page Categories'!$D$11:$D$1010, 0)), "")="", 'Page Categories'!$M$21, IFERROR(INDEX('Page Categories'!$E$11:$E$1010, MATCH($D3711, 'Page Categories'!$D$11:$D$1010, 0)), "")))</f>
        <v/>
      </c>
      <c r="C3711" s="4"/>
      <c r="D3711" s="50"/>
      <c r="E3711" s="51"/>
      <c r="F3711" s="51"/>
      <c r="G3711" s="52"/>
      <c r="H3711" s="51"/>
      <c r="I3711" s="53"/>
      <c r="J3711" s="4"/>
      <c r="O3711" s="12" t="str">
        <f t="shared" si="461"/>
        <v/>
      </c>
      <c r="Q3711" s="12" t="str">
        <f t="shared" si="462"/>
        <v/>
      </c>
      <c r="R3711" s="12" t="str">
        <f t="shared" si="463"/>
        <v/>
      </c>
      <c r="S3711" s="12" t="str">
        <f t="shared" si="464"/>
        <v/>
      </c>
      <c r="T3711" s="12" t="str">
        <f t="shared" si="465"/>
        <v/>
      </c>
      <c r="U3711" s="12" t="str">
        <f t="shared" si="466"/>
        <v/>
      </c>
      <c r="V3711" s="12" t="str">
        <f t="shared" si="460"/>
        <v/>
      </c>
      <c r="X3711" s="44" t="str">
        <f>IF($D3711="", "", IF(COUNTIF($D$11:$D3711, $D3711)&gt;1, "", $D3711))</f>
        <v/>
      </c>
      <c r="Z3711" s="12" t="str">
        <f>IF($X3711="", "", IF(COUNTIF('Page Categories'!$D$11:$D$1010, $X3711)&gt;0, "", MAX(Z$10:Z3710)+1))</f>
        <v/>
      </c>
      <c r="AB3711" s="44" t="str">
        <f t="shared" si="467"/>
        <v/>
      </c>
    </row>
    <row r="3712" spans="1:28" x14ac:dyDescent="0.25">
      <c r="A3712" s="4"/>
      <c r="B3712" s="44" t="str">
        <f>IF($D3712="", "", IF(IFERROR(INDEX('Page Categories'!$E$11:$E$1010, MATCH($D3712, 'Page Categories'!$D$11:$D$1010, 0)), "")="", 'Page Categories'!$M$21, IFERROR(INDEX('Page Categories'!$E$11:$E$1010, MATCH($D3712, 'Page Categories'!$D$11:$D$1010, 0)), "")))</f>
        <v/>
      </c>
      <c r="C3712" s="4"/>
      <c r="D3712" s="50"/>
      <c r="E3712" s="51"/>
      <c r="F3712" s="51"/>
      <c r="G3712" s="52"/>
      <c r="H3712" s="51"/>
      <c r="I3712" s="53"/>
      <c r="J3712" s="4"/>
      <c r="O3712" s="12" t="str">
        <f t="shared" si="461"/>
        <v/>
      </c>
      <c r="Q3712" s="12" t="str">
        <f t="shared" si="462"/>
        <v/>
      </c>
      <c r="R3712" s="12" t="str">
        <f t="shared" si="463"/>
        <v/>
      </c>
      <c r="S3712" s="12" t="str">
        <f t="shared" si="464"/>
        <v/>
      </c>
      <c r="T3712" s="12" t="str">
        <f t="shared" si="465"/>
        <v/>
      </c>
      <c r="U3712" s="12" t="str">
        <f t="shared" si="466"/>
        <v/>
      </c>
      <c r="V3712" s="12" t="str">
        <f t="shared" si="460"/>
        <v/>
      </c>
      <c r="X3712" s="44" t="str">
        <f>IF($D3712="", "", IF(COUNTIF($D$11:$D3712, $D3712)&gt;1, "", $D3712))</f>
        <v/>
      </c>
      <c r="Z3712" s="12" t="str">
        <f>IF($X3712="", "", IF(COUNTIF('Page Categories'!$D$11:$D$1010, $X3712)&gt;0, "", MAX(Z$10:Z3711)+1))</f>
        <v/>
      </c>
      <c r="AB3712" s="44" t="str">
        <f t="shared" si="467"/>
        <v/>
      </c>
    </row>
    <row r="3713" spans="1:28" x14ac:dyDescent="0.25">
      <c r="A3713" s="4"/>
      <c r="B3713" s="44" t="str">
        <f>IF($D3713="", "", IF(IFERROR(INDEX('Page Categories'!$E$11:$E$1010, MATCH($D3713, 'Page Categories'!$D$11:$D$1010, 0)), "")="", 'Page Categories'!$M$21, IFERROR(INDEX('Page Categories'!$E$11:$E$1010, MATCH($D3713, 'Page Categories'!$D$11:$D$1010, 0)), "")))</f>
        <v/>
      </c>
      <c r="C3713" s="4"/>
      <c r="D3713" s="50"/>
      <c r="E3713" s="51"/>
      <c r="F3713" s="51"/>
      <c r="G3713" s="52"/>
      <c r="H3713" s="51"/>
      <c r="I3713" s="53"/>
      <c r="J3713" s="4"/>
      <c r="O3713" s="12" t="str">
        <f t="shared" si="461"/>
        <v/>
      </c>
      <c r="Q3713" s="12" t="str">
        <f t="shared" si="462"/>
        <v/>
      </c>
      <c r="R3713" s="12" t="str">
        <f t="shared" si="463"/>
        <v/>
      </c>
      <c r="S3713" s="12" t="str">
        <f t="shared" si="464"/>
        <v/>
      </c>
      <c r="T3713" s="12" t="str">
        <f t="shared" si="465"/>
        <v/>
      </c>
      <c r="U3713" s="12" t="str">
        <f t="shared" si="466"/>
        <v/>
      </c>
      <c r="V3713" s="12" t="str">
        <f t="shared" si="460"/>
        <v/>
      </c>
      <c r="X3713" s="44" t="str">
        <f>IF($D3713="", "", IF(COUNTIF($D$11:$D3713, $D3713)&gt;1, "", $D3713))</f>
        <v/>
      </c>
      <c r="Z3713" s="12" t="str">
        <f>IF($X3713="", "", IF(COUNTIF('Page Categories'!$D$11:$D$1010, $X3713)&gt;0, "", MAX(Z$10:Z3712)+1))</f>
        <v/>
      </c>
      <c r="AB3713" s="44" t="str">
        <f t="shared" si="467"/>
        <v/>
      </c>
    </row>
    <row r="3714" spans="1:28" x14ac:dyDescent="0.25">
      <c r="A3714" s="4"/>
      <c r="B3714" s="44" t="str">
        <f>IF($D3714="", "", IF(IFERROR(INDEX('Page Categories'!$E$11:$E$1010, MATCH($D3714, 'Page Categories'!$D$11:$D$1010, 0)), "")="", 'Page Categories'!$M$21, IFERROR(INDEX('Page Categories'!$E$11:$E$1010, MATCH($D3714, 'Page Categories'!$D$11:$D$1010, 0)), "")))</f>
        <v/>
      </c>
      <c r="C3714" s="4"/>
      <c r="D3714" s="50"/>
      <c r="E3714" s="51"/>
      <c r="F3714" s="51"/>
      <c r="G3714" s="52"/>
      <c r="H3714" s="51"/>
      <c r="I3714" s="53"/>
      <c r="J3714" s="4"/>
      <c r="O3714" s="12" t="str">
        <f t="shared" si="461"/>
        <v/>
      </c>
      <c r="Q3714" s="12" t="str">
        <f t="shared" si="462"/>
        <v/>
      </c>
      <c r="R3714" s="12" t="str">
        <f t="shared" si="463"/>
        <v/>
      </c>
      <c r="S3714" s="12" t="str">
        <f t="shared" si="464"/>
        <v/>
      </c>
      <c r="T3714" s="12" t="str">
        <f t="shared" si="465"/>
        <v/>
      </c>
      <c r="U3714" s="12" t="str">
        <f t="shared" si="466"/>
        <v/>
      </c>
      <c r="V3714" s="12" t="str">
        <f t="shared" si="460"/>
        <v/>
      </c>
      <c r="X3714" s="44" t="str">
        <f>IF($D3714="", "", IF(COUNTIF($D$11:$D3714, $D3714)&gt;1, "", $D3714))</f>
        <v/>
      </c>
      <c r="Z3714" s="12" t="str">
        <f>IF($X3714="", "", IF(COUNTIF('Page Categories'!$D$11:$D$1010, $X3714)&gt;0, "", MAX(Z$10:Z3713)+1))</f>
        <v/>
      </c>
      <c r="AB3714" s="44" t="str">
        <f t="shared" si="467"/>
        <v/>
      </c>
    </row>
    <row r="3715" spans="1:28" x14ac:dyDescent="0.25">
      <c r="A3715" s="4"/>
      <c r="B3715" s="44" t="str">
        <f>IF($D3715="", "", IF(IFERROR(INDEX('Page Categories'!$E$11:$E$1010, MATCH($D3715, 'Page Categories'!$D$11:$D$1010, 0)), "")="", 'Page Categories'!$M$21, IFERROR(INDEX('Page Categories'!$E$11:$E$1010, MATCH($D3715, 'Page Categories'!$D$11:$D$1010, 0)), "")))</f>
        <v/>
      </c>
      <c r="C3715" s="4"/>
      <c r="D3715" s="50"/>
      <c r="E3715" s="51"/>
      <c r="F3715" s="51"/>
      <c r="G3715" s="52"/>
      <c r="H3715" s="51"/>
      <c r="I3715" s="53"/>
      <c r="J3715" s="4"/>
      <c r="O3715" s="12" t="str">
        <f t="shared" si="461"/>
        <v/>
      </c>
      <c r="Q3715" s="12" t="str">
        <f t="shared" si="462"/>
        <v/>
      </c>
      <c r="R3715" s="12" t="str">
        <f t="shared" si="463"/>
        <v/>
      </c>
      <c r="S3715" s="12" t="str">
        <f t="shared" si="464"/>
        <v/>
      </c>
      <c r="T3715" s="12" t="str">
        <f t="shared" si="465"/>
        <v/>
      </c>
      <c r="U3715" s="12" t="str">
        <f t="shared" si="466"/>
        <v/>
      </c>
      <c r="V3715" s="12" t="str">
        <f t="shared" si="460"/>
        <v/>
      </c>
      <c r="X3715" s="44" t="str">
        <f>IF($D3715="", "", IF(COUNTIF($D$11:$D3715, $D3715)&gt;1, "", $D3715))</f>
        <v/>
      </c>
      <c r="Z3715" s="12" t="str">
        <f>IF($X3715="", "", IF(COUNTIF('Page Categories'!$D$11:$D$1010, $X3715)&gt;0, "", MAX(Z$10:Z3714)+1))</f>
        <v/>
      </c>
      <c r="AB3715" s="44" t="str">
        <f t="shared" si="467"/>
        <v/>
      </c>
    </row>
    <row r="3716" spans="1:28" x14ac:dyDescent="0.25">
      <c r="A3716" s="4"/>
      <c r="B3716" s="44" t="str">
        <f>IF($D3716="", "", IF(IFERROR(INDEX('Page Categories'!$E$11:$E$1010, MATCH($D3716, 'Page Categories'!$D$11:$D$1010, 0)), "")="", 'Page Categories'!$M$21, IFERROR(INDEX('Page Categories'!$E$11:$E$1010, MATCH($D3716, 'Page Categories'!$D$11:$D$1010, 0)), "")))</f>
        <v/>
      </c>
      <c r="C3716" s="4"/>
      <c r="D3716" s="50"/>
      <c r="E3716" s="51"/>
      <c r="F3716" s="51"/>
      <c r="G3716" s="52"/>
      <c r="H3716" s="51"/>
      <c r="I3716" s="53"/>
      <c r="J3716" s="4"/>
      <c r="O3716" s="12" t="str">
        <f t="shared" si="461"/>
        <v/>
      </c>
      <c r="Q3716" s="12" t="str">
        <f t="shared" si="462"/>
        <v/>
      </c>
      <c r="R3716" s="12" t="str">
        <f t="shared" si="463"/>
        <v/>
      </c>
      <c r="S3716" s="12" t="str">
        <f t="shared" si="464"/>
        <v/>
      </c>
      <c r="T3716" s="12" t="str">
        <f t="shared" si="465"/>
        <v/>
      </c>
      <c r="U3716" s="12" t="str">
        <f t="shared" si="466"/>
        <v/>
      </c>
      <c r="V3716" s="12" t="str">
        <f t="shared" si="460"/>
        <v/>
      </c>
      <c r="X3716" s="44" t="str">
        <f>IF($D3716="", "", IF(COUNTIF($D$11:$D3716, $D3716)&gt;1, "", $D3716))</f>
        <v/>
      </c>
      <c r="Z3716" s="12" t="str">
        <f>IF($X3716="", "", IF(COUNTIF('Page Categories'!$D$11:$D$1010, $X3716)&gt;0, "", MAX(Z$10:Z3715)+1))</f>
        <v/>
      </c>
      <c r="AB3716" s="44" t="str">
        <f t="shared" si="467"/>
        <v/>
      </c>
    </row>
    <row r="3717" spans="1:28" x14ac:dyDescent="0.25">
      <c r="A3717" s="4"/>
      <c r="B3717" s="44" t="str">
        <f>IF($D3717="", "", IF(IFERROR(INDEX('Page Categories'!$E$11:$E$1010, MATCH($D3717, 'Page Categories'!$D$11:$D$1010, 0)), "")="", 'Page Categories'!$M$21, IFERROR(INDEX('Page Categories'!$E$11:$E$1010, MATCH($D3717, 'Page Categories'!$D$11:$D$1010, 0)), "")))</f>
        <v/>
      </c>
      <c r="C3717" s="4"/>
      <c r="D3717" s="50"/>
      <c r="E3717" s="51"/>
      <c r="F3717" s="51"/>
      <c r="G3717" s="52"/>
      <c r="H3717" s="51"/>
      <c r="I3717" s="53"/>
      <c r="J3717" s="4"/>
      <c r="O3717" s="12" t="str">
        <f t="shared" si="461"/>
        <v/>
      </c>
      <c r="Q3717" s="12" t="str">
        <f t="shared" si="462"/>
        <v/>
      </c>
      <c r="R3717" s="12" t="str">
        <f t="shared" si="463"/>
        <v/>
      </c>
      <c r="S3717" s="12" t="str">
        <f t="shared" si="464"/>
        <v/>
      </c>
      <c r="T3717" s="12" t="str">
        <f t="shared" si="465"/>
        <v/>
      </c>
      <c r="U3717" s="12" t="str">
        <f t="shared" si="466"/>
        <v/>
      </c>
      <c r="V3717" s="12" t="str">
        <f t="shared" si="460"/>
        <v/>
      </c>
      <c r="X3717" s="44" t="str">
        <f>IF($D3717="", "", IF(COUNTIF($D$11:$D3717, $D3717)&gt;1, "", $D3717))</f>
        <v/>
      </c>
      <c r="Z3717" s="12" t="str">
        <f>IF($X3717="", "", IF(COUNTIF('Page Categories'!$D$11:$D$1010, $X3717)&gt;0, "", MAX(Z$10:Z3716)+1))</f>
        <v/>
      </c>
      <c r="AB3717" s="44" t="str">
        <f t="shared" si="467"/>
        <v/>
      </c>
    </row>
    <row r="3718" spans="1:28" x14ac:dyDescent="0.25">
      <c r="A3718" s="4"/>
      <c r="B3718" s="44" t="str">
        <f>IF($D3718="", "", IF(IFERROR(INDEX('Page Categories'!$E$11:$E$1010, MATCH($D3718, 'Page Categories'!$D$11:$D$1010, 0)), "")="", 'Page Categories'!$M$21, IFERROR(INDEX('Page Categories'!$E$11:$E$1010, MATCH($D3718, 'Page Categories'!$D$11:$D$1010, 0)), "")))</f>
        <v/>
      </c>
      <c r="C3718" s="4"/>
      <c r="D3718" s="50"/>
      <c r="E3718" s="51"/>
      <c r="F3718" s="51"/>
      <c r="G3718" s="52"/>
      <c r="H3718" s="51"/>
      <c r="I3718" s="53"/>
      <c r="J3718" s="4"/>
      <c r="O3718" s="12" t="str">
        <f t="shared" si="461"/>
        <v/>
      </c>
      <c r="Q3718" s="12" t="str">
        <f t="shared" si="462"/>
        <v/>
      </c>
      <c r="R3718" s="12" t="str">
        <f t="shared" si="463"/>
        <v/>
      </c>
      <c r="S3718" s="12" t="str">
        <f t="shared" si="464"/>
        <v/>
      </c>
      <c r="T3718" s="12" t="str">
        <f t="shared" si="465"/>
        <v/>
      </c>
      <c r="U3718" s="12" t="str">
        <f t="shared" si="466"/>
        <v/>
      </c>
      <c r="V3718" s="12" t="str">
        <f t="shared" si="460"/>
        <v/>
      </c>
      <c r="X3718" s="44" t="str">
        <f>IF($D3718="", "", IF(COUNTIF($D$11:$D3718, $D3718)&gt;1, "", $D3718))</f>
        <v/>
      </c>
      <c r="Z3718" s="12" t="str">
        <f>IF($X3718="", "", IF(COUNTIF('Page Categories'!$D$11:$D$1010, $X3718)&gt;0, "", MAX(Z$10:Z3717)+1))</f>
        <v/>
      </c>
      <c r="AB3718" s="44" t="str">
        <f t="shared" si="467"/>
        <v/>
      </c>
    </row>
    <row r="3719" spans="1:28" x14ac:dyDescent="0.25">
      <c r="A3719" s="4"/>
      <c r="B3719" s="44" t="str">
        <f>IF($D3719="", "", IF(IFERROR(INDEX('Page Categories'!$E$11:$E$1010, MATCH($D3719, 'Page Categories'!$D$11:$D$1010, 0)), "")="", 'Page Categories'!$M$21, IFERROR(INDEX('Page Categories'!$E$11:$E$1010, MATCH($D3719, 'Page Categories'!$D$11:$D$1010, 0)), "")))</f>
        <v/>
      </c>
      <c r="C3719" s="4"/>
      <c r="D3719" s="50"/>
      <c r="E3719" s="51"/>
      <c r="F3719" s="51"/>
      <c r="G3719" s="52"/>
      <c r="H3719" s="51"/>
      <c r="I3719" s="53"/>
      <c r="J3719" s="4"/>
      <c r="O3719" s="12" t="str">
        <f t="shared" si="461"/>
        <v/>
      </c>
      <c r="Q3719" s="12" t="str">
        <f t="shared" si="462"/>
        <v/>
      </c>
      <c r="R3719" s="12" t="str">
        <f t="shared" si="463"/>
        <v/>
      </c>
      <c r="S3719" s="12" t="str">
        <f t="shared" si="464"/>
        <v/>
      </c>
      <c r="T3719" s="12" t="str">
        <f t="shared" si="465"/>
        <v/>
      </c>
      <c r="U3719" s="12" t="str">
        <f t="shared" si="466"/>
        <v/>
      </c>
      <c r="V3719" s="12" t="str">
        <f t="shared" si="460"/>
        <v/>
      </c>
      <c r="X3719" s="44" t="str">
        <f>IF($D3719="", "", IF(COUNTIF($D$11:$D3719, $D3719)&gt;1, "", $D3719))</f>
        <v/>
      </c>
      <c r="Z3719" s="12" t="str">
        <f>IF($X3719="", "", IF(COUNTIF('Page Categories'!$D$11:$D$1010, $X3719)&gt;0, "", MAX(Z$10:Z3718)+1))</f>
        <v/>
      </c>
      <c r="AB3719" s="44" t="str">
        <f t="shared" si="467"/>
        <v/>
      </c>
    </row>
    <row r="3720" spans="1:28" x14ac:dyDescent="0.25">
      <c r="A3720" s="4"/>
      <c r="B3720" s="44" t="str">
        <f>IF($D3720="", "", IF(IFERROR(INDEX('Page Categories'!$E$11:$E$1010, MATCH($D3720, 'Page Categories'!$D$11:$D$1010, 0)), "")="", 'Page Categories'!$M$21, IFERROR(INDEX('Page Categories'!$E$11:$E$1010, MATCH($D3720, 'Page Categories'!$D$11:$D$1010, 0)), "")))</f>
        <v/>
      </c>
      <c r="C3720" s="4"/>
      <c r="D3720" s="50"/>
      <c r="E3720" s="51"/>
      <c r="F3720" s="51"/>
      <c r="G3720" s="52"/>
      <c r="H3720" s="51"/>
      <c r="I3720" s="53"/>
      <c r="J3720" s="4"/>
      <c r="O3720" s="12" t="str">
        <f t="shared" si="461"/>
        <v/>
      </c>
      <c r="Q3720" s="12" t="str">
        <f t="shared" si="462"/>
        <v/>
      </c>
      <c r="R3720" s="12" t="str">
        <f t="shared" si="463"/>
        <v/>
      </c>
      <c r="S3720" s="12" t="str">
        <f t="shared" si="464"/>
        <v/>
      </c>
      <c r="T3720" s="12" t="str">
        <f t="shared" si="465"/>
        <v/>
      </c>
      <c r="U3720" s="12" t="str">
        <f t="shared" si="466"/>
        <v/>
      </c>
      <c r="V3720" s="12" t="str">
        <f t="shared" si="460"/>
        <v/>
      </c>
      <c r="X3720" s="44" t="str">
        <f>IF($D3720="", "", IF(COUNTIF($D$11:$D3720, $D3720)&gt;1, "", $D3720))</f>
        <v/>
      </c>
      <c r="Z3720" s="12" t="str">
        <f>IF($X3720="", "", IF(COUNTIF('Page Categories'!$D$11:$D$1010, $X3720)&gt;0, "", MAX(Z$10:Z3719)+1))</f>
        <v/>
      </c>
      <c r="AB3720" s="44" t="str">
        <f t="shared" si="467"/>
        <v/>
      </c>
    </row>
    <row r="3721" spans="1:28" x14ac:dyDescent="0.25">
      <c r="A3721" s="4"/>
      <c r="B3721" s="44" t="str">
        <f>IF($D3721="", "", IF(IFERROR(INDEX('Page Categories'!$E$11:$E$1010, MATCH($D3721, 'Page Categories'!$D$11:$D$1010, 0)), "")="", 'Page Categories'!$M$21, IFERROR(INDEX('Page Categories'!$E$11:$E$1010, MATCH($D3721, 'Page Categories'!$D$11:$D$1010, 0)), "")))</f>
        <v/>
      </c>
      <c r="C3721" s="4"/>
      <c r="D3721" s="50"/>
      <c r="E3721" s="51"/>
      <c r="F3721" s="51"/>
      <c r="G3721" s="52"/>
      <c r="H3721" s="51"/>
      <c r="I3721" s="53"/>
      <c r="J3721" s="4"/>
      <c r="O3721" s="12" t="str">
        <f t="shared" si="461"/>
        <v/>
      </c>
      <c r="Q3721" s="12" t="str">
        <f t="shared" si="462"/>
        <v/>
      </c>
      <c r="R3721" s="12" t="str">
        <f t="shared" si="463"/>
        <v/>
      </c>
      <c r="S3721" s="12" t="str">
        <f t="shared" si="464"/>
        <v/>
      </c>
      <c r="T3721" s="12" t="str">
        <f t="shared" si="465"/>
        <v/>
      </c>
      <c r="U3721" s="12" t="str">
        <f t="shared" si="466"/>
        <v/>
      </c>
      <c r="V3721" s="12" t="str">
        <f t="shared" si="460"/>
        <v/>
      </c>
      <c r="X3721" s="44" t="str">
        <f>IF($D3721="", "", IF(COUNTIF($D$11:$D3721, $D3721)&gt;1, "", $D3721))</f>
        <v/>
      </c>
      <c r="Z3721" s="12" t="str">
        <f>IF($X3721="", "", IF(COUNTIF('Page Categories'!$D$11:$D$1010, $X3721)&gt;0, "", MAX(Z$10:Z3720)+1))</f>
        <v/>
      </c>
      <c r="AB3721" s="44" t="str">
        <f t="shared" si="467"/>
        <v/>
      </c>
    </row>
    <row r="3722" spans="1:28" x14ac:dyDescent="0.25">
      <c r="A3722" s="4"/>
      <c r="B3722" s="44" t="str">
        <f>IF($D3722="", "", IF(IFERROR(INDEX('Page Categories'!$E$11:$E$1010, MATCH($D3722, 'Page Categories'!$D$11:$D$1010, 0)), "")="", 'Page Categories'!$M$21, IFERROR(INDEX('Page Categories'!$E$11:$E$1010, MATCH($D3722, 'Page Categories'!$D$11:$D$1010, 0)), "")))</f>
        <v/>
      </c>
      <c r="C3722" s="4"/>
      <c r="D3722" s="50"/>
      <c r="E3722" s="51"/>
      <c r="F3722" s="51"/>
      <c r="G3722" s="52"/>
      <c r="H3722" s="51"/>
      <c r="I3722" s="53"/>
      <c r="J3722" s="4"/>
      <c r="O3722" s="12" t="str">
        <f t="shared" si="461"/>
        <v/>
      </c>
      <c r="Q3722" s="12" t="str">
        <f t="shared" si="462"/>
        <v/>
      </c>
      <c r="R3722" s="12" t="str">
        <f t="shared" si="463"/>
        <v/>
      </c>
      <c r="S3722" s="12" t="str">
        <f t="shared" si="464"/>
        <v/>
      </c>
      <c r="T3722" s="12" t="str">
        <f t="shared" si="465"/>
        <v/>
      </c>
      <c r="U3722" s="12" t="str">
        <f t="shared" si="466"/>
        <v/>
      </c>
      <c r="V3722" s="12" t="str">
        <f t="shared" si="460"/>
        <v/>
      </c>
      <c r="X3722" s="44" t="str">
        <f>IF($D3722="", "", IF(COUNTIF($D$11:$D3722, $D3722)&gt;1, "", $D3722))</f>
        <v/>
      </c>
      <c r="Z3722" s="12" t="str">
        <f>IF($X3722="", "", IF(COUNTIF('Page Categories'!$D$11:$D$1010, $X3722)&gt;0, "", MAX(Z$10:Z3721)+1))</f>
        <v/>
      </c>
      <c r="AB3722" s="44" t="str">
        <f t="shared" si="467"/>
        <v/>
      </c>
    </row>
    <row r="3723" spans="1:28" x14ac:dyDescent="0.25">
      <c r="A3723" s="4"/>
      <c r="B3723" s="44" t="str">
        <f>IF($D3723="", "", IF(IFERROR(INDEX('Page Categories'!$E$11:$E$1010, MATCH($D3723, 'Page Categories'!$D$11:$D$1010, 0)), "")="", 'Page Categories'!$M$21, IFERROR(INDEX('Page Categories'!$E$11:$E$1010, MATCH($D3723, 'Page Categories'!$D$11:$D$1010, 0)), "")))</f>
        <v/>
      </c>
      <c r="C3723" s="4"/>
      <c r="D3723" s="50"/>
      <c r="E3723" s="51"/>
      <c r="F3723" s="51"/>
      <c r="G3723" s="52"/>
      <c r="H3723" s="51"/>
      <c r="I3723" s="53"/>
      <c r="J3723" s="4"/>
      <c r="O3723" s="12" t="str">
        <f t="shared" si="461"/>
        <v/>
      </c>
      <c r="Q3723" s="12" t="str">
        <f t="shared" si="462"/>
        <v/>
      </c>
      <c r="R3723" s="12" t="str">
        <f t="shared" si="463"/>
        <v/>
      </c>
      <c r="S3723" s="12" t="str">
        <f t="shared" si="464"/>
        <v/>
      </c>
      <c r="T3723" s="12" t="str">
        <f t="shared" si="465"/>
        <v/>
      </c>
      <c r="U3723" s="12" t="str">
        <f t="shared" si="466"/>
        <v/>
      </c>
      <c r="V3723" s="12" t="str">
        <f t="shared" ref="V3723:V3786" si="468">IF($O3723="", "", IF(AND(V$5="X", I3723=""), $O$6, IF(AND(NOT(I3723=""), COUNTIF(M$11:M$22, I3723)=0), $O$7, "")))</f>
        <v/>
      </c>
      <c r="X3723" s="44" t="str">
        <f>IF($D3723="", "", IF(COUNTIF($D$11:$D3723, $D3723)&gt;1, "", $D3723))</f>
        <v/>
      </c>
      <c r="Z3723" s="12" t="str">
        <f>IF($X3723="", "", IF(COUNTIF('Page Categories'!$D$11:$D$1010, $X3723)&gt;0, "", MAX(Z$10:Z3722)+1))</f>
        <v/>
      </c>
      <c r="AB3723" s="44" t="str">
        <f t="shared" si="467"/>
        <v/>
      </c>
    </row>
    <row r="3724" spans="1:28" x14ac:dyDescent="0.25">
      <c r="A3724" s="4"/>
      <c r="B3724" s="44" t="str">
        <f>IF($D3724="", "", IF(IFERROR(INDEX('Page Categories'!$E$11:$E$1010, MATCH($D3724, 'Page Categories'!$D$11:$D$1010, 0)), "")="", 'Page Categories'!$M$21, IFERROR(INDEX('Page Categories'!$E$11:$E$1010, MATCH($D3724, 'Page Categories'!$D$11:$D$1010, 0)), "")))</f>
        <v/>
      </c>
      <c r="C3724" s="4"/>
      <c r="D3724" s="50"/>
      <c r="E3724" s="51"/>
      <c r="F3724" s="51"/>
      <c r="G3724" s="52"/>
      <c r="H3724" s="51"/>
      <c r="I3724" s="53"/>
      <c r="J3724" s="4"/>
      <c r="O3724" s="12" t="str">
        <f t="shared" ref="O3724:O3787" si="469">IF(COUNTIF($D3724:$I3724, "")=6, "", "X")</f>
        <v/>
      </c>
      <c r="Q3724" s="12" t="str">
        <f t="shared" ref="Q3724:Q3787" si="470">IF($O3724="", "", IF(AND(Q$5="X", D3724=""), $O$6, ""))</f>
        <v/>
      </c>
      <c r="R3724" s="12" t="str">
        <f t="shared" ref="R3724:R3787" si="471">IF($O3724="", "", IF(AND(R$5="X", E3724=""), $O$6, IF(AND(NOT(E3724=""), ISNUMBER(E3724)=FALSE), $O$7, "")))</f>
        <v/>
      </c>
      <c r="S3724" s="12" t="str">
        <f t="shared" ref="S3724:S3787" si="472">IF($O3724="", "", IF(AND(S$5="X", F3724=""), $O$6, IF(AND(NOT(F3724=""), ISNUMBER(F3724)=FALSE), $O$7, "")))</f>
        <v/>
      </c>
      <c r="T3724" s="12" t="str">
        <f t="shared" ref="T3724:T3787" si="473">IF($O3724="", "", IF(AND(T$5="X", G3724=""), $O$6, IF(AND(NOT(G3724=""), ISNUMBER(G3724)=FALSE), $O$7, "")))</f>
        <v/>
      </c>
      <c r="U3724" s="12" t="str">
        <f t="shared" ref="U3724:U3787" si="474">IF($O3724="", "", IF(AND(U$5="X", H3724=""), $O$6, IF(AND(NOT(H3724=""), ISNUMBER(H3724)=FALSE), $O$7, "")))</f>
        <v/>
      </c>
      <c r="V3724" s="12" t="str">
        <f t="shared" si="468"/>
        <v/>
      </c>
      <c r="X3724" s="44" t="str">
        <f>IF($D3724="", "", IF(COUNTIF($D$11:$D3724, $D3724)&gt;1, "", $D3724))</f>
        <v/>
      </c>
      <c r="Z3724" s="12" t="str">
        <f>IF($X3724="", "", IF(COUNTIF('Page Categories'!$D$11:$D$1010, $X3724)&gt;0, "", MAX(Z$10:Z3723)+1))</f>
        <v/>
      </c>
      <c r="AB3724" s="44" t="str">
        <f t="shared" ref="AB3724:AB3787" si="475">IF(OR($B3724="", $I3724=""), "", CONCATENATE($B3724, " - ", $I3724))</f>
        <v/>
      </c>
    </row>
    <row r="3725" spans="1:28" x14ac:dyDescent="0.25">
      <c r="A3725" s="4"/>
      <c r="B3725" s="44" t="str">
        <f>IF($D3725="", "", IF(IFERROR(INDEX('Page Categories'!$E$11:$E$1010, MATCH($D3725, 'Page Categories'!$D$11:$D$1010, 0)), "")="", 'Page Categories'!$M$21, IFERROR(INDEX('Page Categories'!$E$11:$E$1010, MATCH($D3725, 'Page Categories'!$D$11:$D$1010, 0)), "")))</f>
        <v/>
      </c>
      <c r="C3725" s="4"/>
      <c r="D3725" s="50"/>
      <c r="E3725" s="51"/>
      <c r="F3725" s="51"/>
      <c r="G3725" s="52"/>
      <c r="H3725" s="51"/>
      <c r="I3725" s="53"/>
      <c r="J3725" s="4"/>
      <c r="O3725" s="12" t="str">
        <f t="shared" si="469"/>
        <v/>
      </c>
      <c r="Q3725" s="12" t="str">
        <f t="shared" si="470"/>
        <v/>
      </c>
      <c r="R3725" s="12" t="str">
        <f t="shared" si="471"/>
        <v/>
      </c>
      <c r="S3725" s="12" t="str">
        <f t="shared" si="472"/>
        <v/>
      </c>
      <c r="T3725" s="12" t="str">
        <f t="shared" si="473"/>
        <v/>
      </c>
      <c r="U3725" s="12" t="str">
        <f t="shared" si="474"/>
        <v/>
      </c>
      <c r="V3725" s="12" t="str">
        <f t="shared" si="468"/>
        <v/>
      </c>
      <c r="X3725" s="44" t="str">
        <f>IF($D3725="", "", IF(COUNTIF($D$11:$D3725, $D3725)&gt;1, "", $D3725))</f>
        <v/>
      </c>
      <c r="Z3725" s="12" t="str">
        <f>IF($X3725="", "", IF(COUNTIF('Page Categories'!$D$11:$D$1010, $X3725)&gt;0, "", MAX(Z$10:Z3724)+1))</f>
        <v/>
      </c>
      <c r="AB3725" s="44" t="str">
        <f t="shared" si="475"/>
        <v/>
      </c>
    </row>
    <row r="3726" spans="1:28" x14ac:dyDescent="0.25">
      <c r="A3726" s="4"/>
      <c r="B3726" s="44" t="str">
        <f>IF($D3726="", "", IF(IFERROR(INDEX('Page Categories'!$E$11:$E$1010, MATCH($D3726, 'Page Categories'!$D$11:$D$1010, 0)), "")="", 'Page Categories'!$M$21, IFERROR(INDEX('Page Categories'!$E$11:$E$1010, MATCH($D3726, 'Page Categories'!$D$11:$D$1010, 0)), "")))</f>
        <v/>
      </c>
      <c r="C3726" s="4"/>
      <c r="D3726" s="50"/>
      <c r="E3726" s="51"/>
      <c r="F3726" s="51"/>
      <c r="G3726" s="52"/>
      <c r="H3726" s="51"/>
      <c r="I3726" s="53"/>
      <c r="J3726" s="4"/>
      <c r="O3726" s="12" t="str">
        <f t="shared" si="469"/>
        <v/>
      </c>
      <c r="Q3726" s="12" t="str">
        <f t="shared" si="470"/>
        <v/>
      </c>
      <c r="R3726" s="12" t="str">
        <f t="shared" si="471"/>
        <v/>
      </c>
      <c r="S3726" s="12" t="str">
        <f t="shared" si="472"/>
        <v/>
      </c>
      <c r="T3726" s="12" t="str">
        <f t="shared" si="473"/>
        <v/>
      </c>
      <c r="U3726" s="12" t="str">
        <f t="shared" si="474"/>
        <v/>
      </c>
      <c r="V3726" s="12" t="str">
        <f t="shared" si="468"/>
        <v/>
      </c>
      <c r="X3726" s="44" t="str">
        <f>IF($D3726="", "", IF(COUNTIF($D$11:$D3726, $D3726)&gt;1, "", $D3726))</f>
        <v/>
      </c>
      <c r="Z3726" s="12" t="str">
        <f>IF($X3726="", "", IF(COUNTIF('Page Categories'!$D$11:$D$1010, $X3726)&gt;0, "", MAX(Z$10:Z3725)+1))</f>
        <v/>
      </c>
      <c r="AB3726" s="44" t="str">
        <f t="shared" si="475"/>
        <v/>
      </c>
    </row>
    <row r="3727" spans="1:28" x14ac:dyDescent="0.25">
      <c r="A3727" s="4"/>
      <c r="B3727" s="44" t="str">
        <f>IF($D3727="", "", IF(IFERROR(INDEX('Page Categories'!$E$11:$E$1010, MATCH($D3727, 'Page Categories'!$D$11:$D$1010, 0)), "")="", 'Page Categories'!$M$21, IFERROR(INDEX('Page Categories'!$E$11:$E$1010, MATCH($D3727, 'Page Categories'!$D$11:$D$1010, 0)), "")))</f>
        <v/>
      </c>
      <c r="C3727" s="4"/>
      <c r="D3727" s="50"/>
      <c r="E3727" s="51"/>
      <c r="F3727" s="51"/>
      <c r="G3727" s="52"/>
      <c r="H3727" s="51"/>
      <c r="I3727" s="53"/>
      <c r="J3727" s="4"/>
      <c r="O3727" s="12" t="str">
        <f t="shared" si="469"/>
        <v/>
      </c>
      <c r="Q3727" s="12" t="str">
        <f t="shared" si="470"/>
        <v/>
      </c>
      <c r="R3727" s="12" t="str">
        <f t="shared" si="471"/>
        <v/>
      </c>
      <c r="S3727" s="12" t="str">
        <f t="shared" si="472"/>
        <v/>
      </c>
      <c r="T3727" s="12" t="str">
        <f t="shared" si="473"/>
        <v/>
      </c>
      <c r="U3727" s="12" t="str">
        <f t="shared" si="474"/>
        <v/>
      </c>
      <c r="V3727" s="12" t="str">
        <f t="shared" si="468"/>
        <v/>
      </c>
      <c r="X3727" s="44" t="str">
        <f>IF($D3727="", "", IF(COUNTIF($D$11:$D3727, $D3727)&gt;1, "", $D3727))</f>
        <v/>
      </c>
      <c r="Z3727" s="12" t="str">
        <f>IF($X3727="", "", IF(COUNTIF('Page Categories'!$D$11:$D$1010, $X3727)&gt;0, "", MAX(Z$10:Z3726)+1))</f>
        <v/>
      </c>
      <c r="AB3727" s="44" t="str">
        <f t="shared" si="475"/>
        <v/>
      </c>
    </row>
    <row r="3728" spans="1:28" x14ac:dyDescent="0.25">
      <c r="A3728" s="4"/>
      <c r="B3728" s="44" t="str">
        <f>IF($D3728="", "", IF(IFERROR(INDEX('Page Categories'!$E$11:$E$1010, MATCH($D3728, 'Page Categories'!$D$11:$D$1010, 0)), "")="", 'Page Categories'!$M$21, IFERROR(INDEX('Page Categories'!$E$11:$E$1010, MATCH($D3728, 'Page Categories'!$D$11:$D$1010, 0)), "")))</f>
        <v/>
      </c>
      <c r="C3728" s="4"/>
      <c r="D3728" s="50"/>
      <c r="E3728" s="51"/>
      <c r="F3728" s="51"/>
      <c r="G3728" s="52"/>
      <c r="H3728" s="51"/>
      <c r="I3728" s="53"/>
      <c r="J3728" s="4"/>
      <c r="O3728" s="12" t="str">
        <f t="shared" si="469"/>
        <v/>
      </c>
      <c r="Q3728" s="12" t="str">
        <f t="shared" si="470"/>
        <v/>
      </c>
      <c r="R3728" s="12" t="str">
        <f t="shared" si="471"/>
        <v/>
      </c>
      <c r="S3728" s="12" t="str">
        <f t="shared" si="472"/>
        <v/>
      </c>
      <c r="T3728" s="12" t="str">
        <f t="shared" si="473"/>
        <v/>
      </c>
      <c r="U3728" s="12" t="str">
        <f t="shared" si="474"/>
        <v/>
      </c>
      <c r="V3728" s="12" t="str">
        <f t="shared" si="468"/>
        <v/>
      </c>
      <c r="X3728" s="44" t="str">
        <f>IF($D3728="", "", IF(COUNTIF($D$11:$D3728, $D3728)&gt;1, "", $D3728))</f>
        <v/>
      </c>
      <c r="Z3728" s="12" t="str">
        <f>IF($X3728="", "", IF(COUNTIF('Page Categories'!$D$11:$D$1010, $X3728)&gt;0, "", MAX(Z$10:Z3727)+1))</f>
        <v/>
      </c>
      <c r="AB3728" s="44" t="str">
        <f t="shared" si="475"/>
        <v/>
      </c>
    </row>
    <row r="3729" spans="1:28" x14ac:dyDescent="0.25">
      <c r="A3729" s="4"/>
      <c r="B3729" s="44" t="str">
        <f>IF($D3729="", "", IF(IFERROR(INDEX('Page Categories'!$E$11:$E$1010, MATCH($D3729, 'Page Categories'!$D$11:$D$1010, 0)), "")="", 'Page Categories'!$M$21, IFERROR(INDEX('Page Categories'!$E$11:$E$1010, MATCH($D3729, 'Page Categories'!$D$11:$D$1010, 0)), "")))</f>
        <v/>
      </c>
      <c r="C3729" s="4"/>
      <c r="D3729" s="50"/>
      <c r="E3729" s="51"/>
      <c r="F3729" s="51"/>
      <c r="G3729" s="52"/>
      <c r="H3729" s="51"/>
      <c r="I3729" s="53"/>
      <c r="J3729" s="4"/>
      <c r="O3729" s="12" t="str">
        <f t="shared" si="469"/>
        <v/>
      </c>
      <c r="Q3729" s="12" t="str">
        <f t="shared" si="470"/>
        <v/>
      </c>
      <c r="R3729" s="12" t="str">
        <f t="shared" si="471"/>
        <v/>
      </c>
      <c r="S3729" s="12" t="str">
        <f t="shared" si="472"/>
        <v/>
      </c>
      <c r="T3729" s="12" t="str">
        <f t="shared" si="473"/>
        <v/>
      </c>
      <c r="U3729" s="12" t="str">
        <f t="shared" si="474"/>
        <v/>
      </c>
      <c r="V3729" s="12" t="str">
        <f t="shared" si="468"/>
        <v/>
      </c>
      <c r="X3729" s="44" t="str">
        <f>IF($D3729="", "", IF(COUNTIF($D$11:$D3729, $D3729)&gt;1, "", $D3729))</f>
        <v/>
      </c>
      <c r="Z3729" s="12" t="str">
        <f>IF($X3729="", "", IF(COUNTIF('Page Categories'!$D$11:$D$1010, $X3729)&gt;0, "", MAX(Z$10:Z3728)+1))</f>
        <v/>
      </c>
      <c r="AB3729" s="44" t="str">
        <f t="shared" si="475"/>
        <v/>
      </c>
    </row>
    <row r="3730" spans="1:28" x14ac:dyDescent="0.25">
      <c r="A3730" s="4"/>
      <c r="B3730" s="44" t="str">
        <f>IF($D3730="", "", IF(IFERROR(INDEX('Page Categories'!$E$11:$E$1010, MATCH($D3730, 'Page Categories'!$D$11:$D$1010, 0)), "")="", 'Page Categories'!$M$21, IFERROR(INDEX('Page Categories'!$E$11:$E$1010, MATCH($D3730, 'Page Categories'!$D$11:$D$1010, 0)), "")))</f>
        <v/>
      </c>
      <c r="C3730" s="4"/>
      <c r="D3730" s="50"/>
      <c r="E3730" s="51"/>
      <c r="F3730" s="51"/>
      <c r="G3730" s="52"/>
      <c r="H3730" s="51"/>
      <c r="I3730" s="53"/>
      <c r="J3730" s="4"/>
      <c r="O3730" s="12" t="str">
        <f t="shared" si="469"/>
        <v/>
      </c>
      <c r="Q3730" s="12" t="str">
        <f t="shared" si="470"/>
        <v/>
      </c>
      <c r="R3730" s="12" t="str">
        <f t="shared" si="471"/>
        <v/>
      </c>
      <c r="S3730" s="12" t="str">
        <f t="shared" si="472"/>
        <v/>
      </c>
      <c r="T3730" s="12" t="str">
        <f t="shared" si="473"/>
        <v/>
      </c>
      <c r="U3730" s="12" t="str">
        <f t="shared" si="474"/>
        <v/>
      </c>
      <c r="V3730" s="12" t="str">
        <f t="shared" si="468"/>
        <v/>
      </c>
      <c r="X3730" s="44" t="str">
        <f>IF($D3730="", "", IF(COUNTIF($D$11:$D3730, $D3730)&gt;1, "", $D3730))</f>
        <v/>
      </c>
      <c r="Z3730" s="12" t="str">
        <f>IF($X3730="", "", IF(COUNTIF('Page Categories'!$D$11:$D$1010, $X3730)&gt;0, "", MAX(Z$10:Z3729)+1))</f>
        <v/>
      </c>
      <c r="AB3730" s="44" t="str">
        <f t="shared" si="475"/>
        <v/>
      </c>
    </row>
    <row r="3731" spans="1:28" x14ac:dyDescent="0.25">
      <c r="A3731" s="4"/>
      <c r="B3731" s="44" t="str">
        <f>IF($D3731="", "", IF(IFERROR(INDEX('Page Categories'!$E$11:$E$1010, MATCH($D3731, 'Page Categories'!$D$11:$D$1010, 0)), "")="", 'Page Categories'!$M$21, IFERROR(INDEX('Page Categories'!$E$11:$E$1010, MATCH($D3731, 'Page Categories'!$D$11:$D$1010, 0)), "")))</f>
        <v/>
      </c>
      <c r="C3731" s="4"/>
      <c r="D3731" s="50"/>
      <c r="E3731" s="51"/>
      <c r="F3731" s="51"/>
      <c r="G3731" s="52"/>
      <c r="H3731" s="51"/>
      <c r="I3731" s="53"/>
      <c r="J3731" s="4"/>
      <c r="O3731" s="12" t="str">
        <f t="shared" si="469"/>
        <v/>
      </c>
      <c r="Q3731" s="12" t="str">
        <f t="shared" si="470"/>
        <v/>
      </c>
      <c r="R3731" s="12" t="str">
        <f t="shared" si="471"/>
        <v/>
      </c>
      <c r="S3731" s="12" t="str">
        <f t="shared" si="472"/>
        <v/>
      </c>
      <c r="T3731" s="12" t="str">
        <f t="shared" si="473"/>
        <v/>
      </c>
      <c r="U3731" s="12" t="str">
        <f t="shared" si="474"/>
        <v/>
      </c>
      <c r="V3731" s="12" t="str">
        <f t="shared" si="468"/>
        <v/>
      </c>
      <c r="X3731" s="44" t="str">
        <f>IF($D3731="", "", IF(COUNTIF($D$11:$D3731, $D3731)&gt;1, "", $D3731))</f>
        <v/>
      </c>
      <c r="Z3731" s="12" t="str">
        <f>IF($X3731="", "", IF(COUNTIF('Page Categories'!$D$11:$D$1010, $X3731)&gt;0, "", MAX(Z$10:Z3730)+1))</f>
        <v/>
      </c>
      <c r="AB3731" s="44" t="str">
        <f t="shared" si="475"/>
        <v/>
      </c>
    </row>
    <row r="3732" spans="1:28" x14ac:dyDescent="0.25">
      <c r="A3732" s="4"/>
      <c r="B3732" s="44" t="str">
        <f>IF($D3732="", "", IF(IFERROR(INDEX('Page Categories'!$E$11:$E$1010, MATCH($D3732, 'Page Categories'!$D$11:$D$1010, 0)), "")="", 'Page Categories'!$M$21, IFERROR(INDEX('Page Categories'!$E$11:$E$1010, MATCH($D3732, 'Page Categories'!$D$11:$D$1010, 0)), "")))</f>
        <v/>
      </c>
      <c r="C3732" s="4"/>
      <c r="D3732" s="50"/>
      <c r="E3732" s="51"/>
      <c r="F3732" s="51"/>
      <c r="G3732" s="52"/>
      <c r="H3732" s="51"/>
      <c r="I3732" s="53"/>
      <c r="J3732" s="4"/>
      <c r="O3732" s="12" t="str">
        <f t="shared" si="469"/>
        <v/>
      </c>
      <c r="Q3732" s="12" t="str">
        <f t="shared" si="470"/>
        <v/>
      </c>
      <c r="R3732" s="12" t="str">
        <f t="shared" si="471"/>
        <v/>
      </c>
      <c r="S3732" s="12" t="str">
        <f t="shared" si="472"/>
        <v/>
      </c>
      <c r="T3732" s="12" t="str">
        <f t="shared" si="473"/>
        <v/>
      </c>
      <c r="U3732" s="12" t="str">
        <f t="shared" si="474"/>
        <v/>
      </c>
      <c r="V3732" s="12" t="str">
        <f t="shared" si="468"/>
        <v/>
      </c>
      <c r="X3732" s="44" t="str">
        <f>IF($D3732="", "", IF(COUNTIF($D$11:$D3732, $D3732)&gt;1, "", $D3732))</f>
        <v/>
      </c>
      <c r="Z3732" s="12" t="str">
        <f>IF($X3732="", "", IF(COUNTIF('Page Categories'!$D$11:$D$1010, $X3732)&gt;0, "", MAX(Z$10:Z3731)+1))</f>
        <v/>
      </c>
      <c r="AB3732" s="44" t="str">
        <f t="shared" si="475"/>
        <v/>
      </c>
    </row>
    <row r="3733" spans="1:28" x14ac:dyDescent="0.25">
      <c r="A3733" s="4"/>
      <c r="B3733" s="44" t="str">
        <f>IF($D3733="", "", IF(IFERROR(INDEX('Page Categories'!$E$11:$E$1010, MATCH($D3733, 'Page Categories'!$D$11:$D$1010, 0)), "")="", 'Page Categories'!$M$21, IFERROR(INDEX('Page Categories'!$E$11:$E$1010, MATCH($D3733, 'Page Categories'!$D$11:$D$1010, 0)), "")))</f>
        <v/>
      </c>
      <c r="C3733" s="4"/>
      <c r="D3733" s="50"/>
      <c r="E3733" s="51"/>
      <c r="F3733" s="51"/>
      <c r="G3733" s="52"/>
      <c r="H3733" s="51"/>
      <c r="I3733" s="53"/>
      <c r="J3733" s="4"/>
      <c r="O3733" s="12" t="str">
        <f t="shared" si="469"/>
        <v/>
      </c>
      <c r="Q3733" s="12" t="str">
        <f t="shared" si="470"/>
        <v/>
      </c>
      <c r="R3733" s="12" t="str">
        <f t="shared" si="471"/>
        <v/>
      </c>
      <c r="S3733" s="12" t="str">
        <f t="shared" si="472"/>
        <v/>
      </c>
      <c r="T3733" s="12" t="str">
        <f t="shared" si="473"/>
        <v/>
      </c>
      <c r="U3733" s="12" t="str">
        <f t="shared" si="474"/>
        <v/>
      </c>
      <c r="V3733" s="12" t="str">
        <f t="shared" si="468"/>
        <v/>
      </c>
      <c r="X3733" s="44" t="str">
        <f>IF($D3733="", "", IF(COUNTIF($D$11:$D3733, $D3733)&gt;1, "", $D3733))</f>
        <v/>
      </c>
      <c r="Z3733" s="12" t="str">
        <f>IF($X3733="", "", IF(COUNTIF('Page Categories'!$D$11:$D$1010, $X3733)&gt;0, "", MAX(Z$10:Z3732)+1))</f>
        <v/>
      </c>
      <c r="AB3733" s="44" t="str">
        <f t="shared" si="475"/>
        <v/>
      </c>
    </row>
    <row r="3734" spans="1:28" x14ac:dyDescent="0.25">
      <c r="A3734" s="4"/>
      <c r="B3734" s="44" t="str">
        <f>IF($D3734="", "", IF(IFERROR(INDEX('Page Categories'!$E$11:$E$1010, MATCH($D3734, 'Page Categories'!$D$11:$D$1010, 0)), "")="", 'Page Categories'!$M$21, IFERROR(INDEX('Page Categories'!$E$11:$E$1010, MATCH($D3734, 'Page Categories'!$D$11:$D$1010, 0)), "")))</f>
        <v/>
      </c>
      <c r="C3734" s="4"/>
      <c r="D3734" s="50"/>
      <c r="E3734" s="51"/>
      <c r="F3734" s="51"/>
      <c r="G3734" s="52"/>
      <c r="H3734" s="51"/>
      <c r="I3734" s="53"/>
      <c r="J3734" s="4"/>
      <c r="O3734" s="12" t="str">
        <f t="shared" si="469"/>
        <v/>
      </c>
      <c r="Q3734" s="12" t="str">
        <f t="shared" si="470"/>
        <v/>
      </c>
      <c r="R3734" s="12" t="str">
        <f t="shared" si="471"/>
        <v/>
      </c>
      <c r="S3734" s="12" t="str">
        <f t="shared" si="472"/>
        <v/>
      </c>
      <c r="T3734" s="12" t="str">
        <f t="shared" si="473"/>
        <v/>
      </c>
      <c r="U3734" s="12" t="str">
        <f t="shared" si="474"/>
        <v/>
      </c>
      <c r="V3734" s="12" t="str">
        <f t="shared" si="468"/>
        <v/>
      </c>
      <c r="X3734" s="44" t="str">
        <f>IF($D3734="", "", IF(COUNTIF($D$11:$D3734, $D3734)&gt;1, "", $D3734))</f>
        <v/>
      </c>
      <c r="Z3734" s="12" t="str">
        <f>IF($X3734="", "", IF(COUNTIF('Page Categories'!$D$11:$D$1010, $X3734)&gt;0, "", MAX(Z$10:Z3733)+1))</f>
        <v/>
      </c>
      <c r="AB3734" s="44" t="str">
        <f t="shared" si="475"/>
        <v/>
      </c>
    </row>
    <row r="3735" spans="1:28" x14ac:dyDescent="0.25">
      <c r="A3735" s="4"/>
      <c r="B3735" s="44" t="str">
        <f>IF($D3735="", "", IF(IFERROR(INDEX('Page Categories'!$E$11:$E$1010, MATCH($D3735, 'Page Categories'!$D$11:$D$1010, 0)), "")="", 'Page Categories'!$M$21, IFERROR(INDEX('Page Categories'!$E$11:$E$1010, MATCH($D3735, 'Page Categories'!$D$11:$D$1010, 0)), "")))</f>
        <v/>
      </c>
      <c r="C3735" s="4"/>
      <c r="D3735" s="50"/>
      <c r="E3735" s="51"/>
      <c r="F3735" s="51"/>
      <c r="G3735" s="52"/>
      <c r="H3735" s="51"/>
      <c r="I3735" s="53"/>
      <c r="J3735" s="4"/>
      <c r="O3735" s="12" t="str">
        <f t="shared" si="469"/>
        <v/>
      </c>
      <c r="Q3735" s="12" t="str">
        <f t="shared" si="470"/>
        <v/>
      </c>
      <c r="R3735" s="12" t="str">
        <f t="shared" si="471"/>
        <v/>
      </c>
      <c r="S3735" s="12" t="str">
        <f t="shared" si="472"/>
        <v/>
      </c>
      <c r="T3735" s="12" t="str">
        <f t="shared" si="473"/>
        <v/>
      </c>
      <c r="U3735" s="12" t="str">
        <f t="shared" si="474"/>
        <v/>
      </c>
      <c r="V3735" s="12" t="str">
        <f t="shared" si="468"/>
        <v/>
      </c>
      <c r="X3735" s="44" t="str">
        <f>IF($D3735="", "", IF(COUNTIF($D$11:$D3735, $D3735)&gt;1, "", $D3735))</f>
        <v/>
      </c>
      <c r="Z3735" s="12" t="str">
        <f>IF($X3735="", "", IF(COUNTIF('Page Categories'!$D$11:$D$1010, $X3735)&gt;0, "", MAX(Z$10:Z3734)+1))</f>
        <v/>
      </c>
      <c r="AB3735" s="44" t="str">
        <f t="shared" si="475"/>
        <v/>
      </c>
    </row>
    <row r="3736" spans="1:28" x14ac:dyDescent="0.25">
      <c r="A3736" s="4"/>
      <c r="B3736" s="44" t="str">
        <f>IF($D3736="", "", IF(IFERROR(INDEX('Page Categories'!$E$11:$E$1010, MATCH($D3736, 'Page Categories'!$D$11:$D$1010, 0)), "")="", 'Page Categories'!$M$21, IFERROR(INDEX('Page Categories'!$E$11:$E$1010, MATCH($D3736, 'Page Categories'!$D$11:$D$1010, 0)), "")))</f>
        <v/>
      </c>
      <c r="C3736" s="4"/>
      <c r="D3736" s="50"/>
      <c r="E3736" s="51"/>
      <c r="F3736" s="51"/>
      <c r="G3736" s="52"/>
      <c r="H3736" s="51"/>
      <c r="I3736" s="53"/>
      <c r="J3736" s="4"/>
      <c r="O3736" s="12" t="str">
        <f t="shared" si="469"/>
        <v/>
      </c>
      <c r="Q3736" s="12" t="str">
        <f t="shared" si="470"/>
        <v/>
      </c>
      <c r="R3736" s="12" t="str">
        <f t="shared" si="471"/>
        <v/>
      </c>
      <c r="S3736" s="12" t="str">
        <f t="shared" si="472"/>
        <v/>
      </c>
      <c r="T3736" s="12" t="str">
        <f t="shared" si="473"/>
        <v/>
      </c>
      <c r="U3736" s="12" t="str">
        <f t="shared" si="474"/>
        <v/>
      </c>
      <c r="V3736" s="12" t="str">
        <f t="shared" si="468"/>
        <v/>
      </c>
      <c r="X3736" s="44" t="str">
        <f>IF($D3736="", "", IF(COUNTIF($D$11:$D3736, $D3736)&gt;1, "", $D3736))</f>
        <v/>
      </c>
      <c r="Z3736" s="12" t="str">
        <f>IF($X3736="", "", IF(COUNTIF('Page Categories'!$D$11:$D$1010, $X3736)&gt;0, "", MAX(Z$10:Z3735)+1))</f>
        <v/>
      </c>
      <c r="AB3736" s="44" t="str">
        <f t="shared" si="475"/>
        <v/>
      </c>
    </row>
    <row r="3737" spans="1:28" x14ac:dyDescent="0.25">
      <c r="A3737" s="4"/>
      <c r="B3737" s="44" t="str">
        <f>IF($D3737="", "", IF(IFERROR(INDEX('Page Categories'!$E$11:$E$1010, MATCH($D3737, 'Page Categories'!$D$11:$D$1010, 0)), "")="", 'Page Categories'!$M$21, IFERROR(INDEX('Page Categories'!$E$11:$E$1010, MATCH($D3737, 'Page Categories'!$D$11:$D$1010, 0)), "")))</f>
        <v/>
      </c>
      <c r="C3737" s="4"/>
      <c r="D3737" s="50"/>
      <c r="E3737" s="51"/>
      <c r="F3737" s="51"/>
      <c r="G3737" s="52"/>
      <c r="H3737" s="51"/>
      <c r="I3737" s="53"/>
      <c r="J3737" s="4"/>
      <c r="O3737" s="12" t="str">
        <f t="shared" si="469"/>
        <v/>
      </c>
      <c r="Q3737" s="12" t="str">
        <f t="shared" si="470"/>
        <v/>
      </c>
      <c r="R3737" s="12" t="str">
        <f t="shared" si="471"/>
        <v/>
      </c>
      <c r="S3737" s="12" t="str">
        <f t="shared" si="472"/>
        <v/>
      </c>
      <c r="T3737" s="12" t="str">
        <f t="shared" si="473"/>
        <v/>
      </c>
      <c r="U3737" s="12" t="str">
        <f t="shared" si="474"/>
        <v/>
      </c>
      <c r="V3737" s="12" t="str">
        <f t="shared" si="468"/>
        <v/>
      </c>
      <c r="X3737" s="44" t="str">
        <f>IF($D3737="", "", IF(COUNTIF($D$11:$D3737, $D3737)&gt;1, "", $D3737))</f>
        <v/>
      </c>
      <c r="Z3737" s="12" t="str">
        <f>IF($X3737="", "", IF(COUNTIF('Page Categories'!$D$11:$D$1010, $X3737)&gt;0, "", MAX(Z$10:Z3736)+1))</f>
        <v/>
      </c>
      <c r="AB3737" s="44" t="str">
        <f t="shared" si="475"/>
        <v/>
      </c>
    </row>
    <row r="3738" spans="1:28" x14ac:dyDescent="0.25">
      <c r="A3738" s="4"/>
      <c r="B3738" s="44" t="str">
        <f>IF($D3738="", "", IF(IFERROR(INDEX('Page Categories'!$E$11:$E$1010, MATCH($D3738, 'Page Categories'!$D$11:$D$1010, 0)), "")="", 'Page Categories'!$M$21, IFERROR(INDEX('Page Categories'!$E$11:$E$1010, MATCH($D3738, 'Page Categories'!$D$11:$D$1010, 0)), "")))</f>
        <v/>
      </c>
      <c r="C3738" s="4"/>
      <c r="D3738" s="50"/>
      <c r="E3738" s="51"/>
      <c r="F3738" s="51"/>
      <c r="G3738" s="52"/>
      <c r="H3738" s="51"/>
      <c r="I3738" s="53"/>
      <c r="J3738" s="4"/>
      <c r="O3738" s="12" t="str">
        <f t="shared" si="469"/>
        <v/>
      </c>
      <c r="Q3738" s="12" t="str">
        <f t="shared" si="470"/>
        <v/>
      </c>
      <c r="R3738" s="12" t="str">
        <f t="shared" si="471"/>
        <v/>
      </c>
      <c r="S3738" s="12" t="str">
        <f t="shared" si="472"/>
        <v/>
      </c>
      <c r="T3738" s="12" t="str">
        <f t="shared" si="473"/>
        <v/>
      </c>
      <c r="U3738" s="12" t="str">
        <f t="shared" si="474"/>
        <v/>
      </c>
      <c r="V3738" s="12" t="str">
        <f t="shared" si="468"/>
        <v/>
      </c>
      <c r="X3738" s="44" t="str">
        <f>IF($D3738="", "", IF(COUNTIF($D$11:$D3738, $D3738)&gt;1, "", $D3738))</f>
        <v/>
      </c>
      <c r="Z3738" s="12" t="str">
        <f>IF($X3738="", "", IF(COUNTIF('Page Categories'!$D$11:$D$1010, $X3738)&gt;0, "", MAX(Z$10:Z3737)+1))</f>
        <v/>
      </c>
      <c r="AB3738" s="44" t="str">
        <f t="shared" si="475"/>
        <v/>
      </c>
    </row>
    <row r="3739" spans="1:28" x14ac:dyDescent="0.25">
      <c r="A3739" s="4"/>
      <c r="B3739" s="44" t="str">
        <f>IF($D3739="", "", IF(IFERROR(INDEX('Page Categories'!$E$11:$E$1010, MATCH($D3739, 'Page Categories'!$D$11:$D$1010, 0)), "")="", 'Page Categories'!$M$21, IFERROR(INDEX('Page Categories'!$E$11:$E$1010, MATCH($D3739, 'Page Categories'!$D$11:$D$1010, 0)), "")))</f>
        <v/>
      </c>
      <c r="C3739" s="4"/>
      <c r="D3739" s="50"/>
      <c r="E3739" s="51"/>
      <c r="F3739" s="51"/>
      <c r="G3739" s="52"/>
      <c r="H3739" s="51"/>
      <c r="I3739" s="53"/>
      <c r="J3739" s="4"/>
      <c r="O3739" s="12" t="str">
        <f t="shared" si="469"/>
        <v/>
      </c>
      <c r="Q3739" s="12" t="str">
        <f t="shared" si="470"/>
        <v/>
      </c>
      <c r="R3739" s="12" t="str">
        <f t="shared" si="471"/>
        <v/>
      </c>
      <c r="S3739" s="12" t="str">
        <f t="shared" si="472"/>
        <v/>
      </c>
      <c r="T3739" s="12" t="str">
        <f t="shared" si="473"/>
        <v/>
      </c>
      <c r="U3739" s="12" t="str">
        <f t="shared" si="474"/>
        <v/>
      </c>
      <c r="V3739" s="12" t="str">
        <f t="shared" si="468"/>
        <v/>
      </c>
      <c r="X3739" s="44" t="str">
        <f>IF($D3739="", "", IF(COUNTIF($D$11:$D3739, $D3739)&gt;1, "", $D3739))</f>
        <v/>
      </c>
      <c r="Z3739" s="12" t="str">
        <f>IF($X3739="", "", IF(COUNTIF('Page Categories'!$D$11:$D$1010, $X3739)&gt;0, "", MAX(Z$10:Z3738)+1))</f>
        <v/>
      </c>
      <c r="AB3739" s="44" t="str">
        <f t="shared" si="475"/>
        <v/>
      </c>
    </row>
    <row r="3740" spans="1:28" x14ac:dyDescent="0.25">
      <c r="A3740" s="4"/>
      <c r="B3740" s="44" t="str">
        <f>IF($D3740="", "", IF(IFERROR(INDEX('Page Categories'!$E$11:$E$1010, MATCH($D3740, 'Page Categories'!$D$11:$D$1010, 0)), "")="", 'Page Categories'!$M$21, IFERROR(INDEX('Page Categories'!$E$11:$E$1010, MATCH($D3740, 'Page Categories'!$D$11:$D$1010, 0)), "")))</f>
        <v/>
      </c>
      <c r="C3740" s="4"/>
      <c r="D3740" s="50"/>
      <c r="E3740" s="51"/>
      <c r="F3740" s="51"/>
      <c r="G3740" s="52"/>
      <c r="H3740" s="51"/>
      <c r="I3740" s="53"/>
      <c r="J3740" s="4"/>
      <c r="O3740" s="12" t="str">
        <f t="shared" si="469"/>
        <v/>
      </c>
      <c r="Q3740" s="12" t="str">
        <f t="shared" si="470"/>
        <v/>
      </c>
      <c r="R3740" s="12" t="str">
        <f t="shared" si="471"/>
        <v/>
      </c>
      <c r="S3740" s="12" t="str">
        <f t="shared" si="472"/>
        <v/>
      </c>
      <c r="T3740" s="12" t="str">
        <f t="shared" si="473"/>
        <v/>
      </c>
      <c r="U3740" s="12" t="str">
        <f t="shared" si="474"/>
        <v/>
      </c>
      <c r="V3740" s="12" t="str">
        <f t="shared" si="468"/>
        <v/>
      </c>
      <c r="X3740" s="44" t="str">
        <f>IF($D3740="", "", IF(COUNTIF($D$11:$D3740, $D3740)&gt;1, "", $D3740))</f>
        <v/>
      </c>
      <c r="Z3740" s="12" t="str">
        <f>IF($X3740="", "", IF(COUNTIF('Page Categories'!$D$11:$D$1010, $X3740)&gt;0, "", MAX(Z$10:Z3739)+1))</f>
        <v/>
      </c>
      <c r="AB3740" s="44" t="str">
        <f t="shared" si="475"/>
        <v/>
      </c>
    </row>
    <row r="3741" spans="1:28" x14ac:dyDescent="0.25">
      <c r="A3741" s="4"/>
      <c r="B3741" s="44" t="str">
        <f>IF($D3741="", "", IF(IFERROR(INDEX('Page Categories'!$E$11:$E$1010, MATCH($D3741, 'Page Categories'!$D$11:$D$1010, 0)), "")="", 'Page Categories'!$M$21, IFERROR(INDEX('Page Categories'!$E$11:$E$1010, MATCH($D3741, 'Page Categories'!$D$11:$D$1010, 0)), "")))</f>
        <v/>
      </c>
      <c r="C3741" s="4"/>
      <c r="D3741" s="50"/>
      <c r="E3741" s="51"/>
      <c r="F3741" s="51"/>
      <c r="G3741" s="52"/>
      <c r="H3741" s="51"/>
      <c r="I3741" s="53"/>
      <c r="J3741" s="4"/>
      <c r="O3741" s="12" t="str">
        <f t="shared" si="469"/>
        <v/>
      </c>
      <c r="Q3741" s="12" t="str">
        <f t="shared" si="470"/>
        <v/>
      </c>
      <c r="R3741" s="12" t="str">
        <f t="shared" si="471"/>
        <v/>
      </c>
      <c r="S3741" s="12" t="str">
        <f t="shared" si="472"/>
        <v/>
      </c>
      <c r="T3741" s="12" t="str">
        <f t="shared" si="473"/>
        <v/>
      </c>
      <c r="U3741" s="12" t="str">
        <f t="shared" si="474"/>
        <v/>
      </c>
      <c r="V3741" s="12" t="str">
        <f t="shared" si="468"/>
        <v/>
      </c>
      <c r="X3741" s="44" t="str">
        <f>IF($D3741="", "", IF(COUNTIF($D$11:$D3741, $D3741)&gt;1, "", $D3741))</f>
        <v/>
      </c>
      <c r="Z3741" s="12" t="str">
        <f>IF($X3741="", "", IF(COUNTIF('Page Categories'!$D$11:$D$1010, $X3741)&gt;0, "", MAX(Z$10:Z3740)+1))</f>
        <v/>
      </c>
      <c r="AB3741" s="44" t="str">
        <f t="shared" si="475"/>
        <v/>
      </c>
    </row>
    <row r="3742" spans="1:28" x14ac:dyDescent="0.25">
      <c r="A3742" s="4"/>
      <c r="B3742" s="44" t="str">
        <f>IF($D3742="", "", IF(IFERROR(INDEX('Page Categories'!$E$11:$E$1010, MATCH($D3742, 'Page Categories'!$D$11:$D$1010, 0)), "")="", 'Page Categories'!$M$21, IFERROR(INDEX('Page Categories'!$E$11:$E$1010, MATCH($D3742, 'Page Categories'!$D$11:$D$1010, 0)), "")))</f>
        <v/>
      </c>
      <c r="C3742" s="4"/>
      <c r="D3742" s="50"/>
      <c r="E3742" s="51"/>
      <c r="F3742" s="51"/>
      <c r="G3742" s="52"/>
      <c r="H3742" s="51"/>
      <c r="I3742" s="53"/>
      <c r="J3742" s="4"/>
      <c r="O3742" s="12" t="str">
        <f t="shared" si="469"/>
        <v/>
      </c>
      <c r="Q3742" s="12" t="str">
        <f t="shared" si="470"/>
        <v/>
      </c>
      <c r="R3742" s="12" t="str">
        <f t="shared" si="471"/>
        <v/>
      </c>
      <c r="S3742" s="12" t="str">
        <f t="shared" si="472"/>
        <v/>
      </c>
      <c r="T3742" s="12" t="str">
        <f t="shared" si="473"/>
        <v/>
      </c>
      <c r="U3742" s="12" t="str">
        <f t="shared" si="474"/>
        <v/>
      </c>
      <c r="V3742" s="12" t="str">
        <f t="shared" si="468"/>
        <v/>
      </c>
      <c r="X3742" s="44" t="str">
        <f>IF($D3742="", "", IF(COUNTIF($D$11:$D3742, $D3742)&gt;1, "", $D3742))</f>
        <v/>
      </c>
      <c r="Z3742" s="12" t="str">
        <f>IF($X3742="", "", IF(COUNTIF('Page Categories'!$D$11:$D$1010, $X3742)&gt;0, "", MAX(Z$10:Z3741)+1))</f>
        <v/>
      </c>
      <c r="AB3742" s="44" t="str">
        <f t="shared" si="475"/>
        <v/>
      </c>
    </row>
    <row r="3743" spans="1:28" x14ac:dyDescent="0.25">
      <c r="A3743" s="4"/>
      <c r="B3743" s="44" t="str">
        <f>IF($D3743="", "", IF(IFERROR(INDEX('Page Categories'!$E$11:$E$1010, MATCH($D3743, 'Page Categories'!$D$11:$D$1010, 0)), "")="", 'Page Categories'!$M$21, IFERROR(INDEX('Page Categories'!$E$11:$E$1010, MATCH($D3743, 'Page Categories'!$D$11:$D$1010, 0)), "")))</f>
        <v/>
      </c>
      <c r="C3743" s="4"/>
      <c r="D3743" s="50"/>
      <c r="E3743" s="51"/>
      <c r="F3743" s="51"/>
      <c r="G3743" s="52"/>
      <c r="H3743" s="51"/>
      <c r="I3743" s="53"/>
      <c r="J3743" s="4"/>
      <c r="O3743" s="12" t="str">
        <f t="shared" si="469"/>
        <v/>
      </c>
      <c r="Q3743" s="12" t="str">
        <f t="shared" si="470"/>
        <v/>
      </c>
      <c r="R3743" s="12" t="str">
        <f t="shared" si="471"/>
        <v/>
      </c>
      <c r="S3743" s="12" t="str">
        <f t="shared" si="472"/>
        <v/>
      </c>
      <c r="T3743" s="12" t="str">
        <f t="shared" si="473"/>
        <v/>
      </c>
      <c r="U3743" s="12" t="str">
        <f t="shared" si="474"/>
        <v/>
      </c>
      <c r="V3743" s="12" t="str">
        <f t="shared" si="468"/>
        <v/>
      </c>
      <c r="X3743" s="44" t="str">
        <f>IF($D3743="", "", IF(COUNTIF($D$11:$D3743, $D3743)&gt;1, "", $D3743))</f>
        <v/>
      </c>
      <c r="Z3743" s="12" t="str">
        <f>IF($X3743="", "", IF(COUNTIF('Page Categories'!$D$11:$D$1010, $X3743)&gt;0, "", MAX(Z$10:Z3742)+1))</f>
        <v/>
      </c>
      <c r="AB3743" s="44" t="str">
        <f t="shared" si="475"/>
        <v/>
      </c>
    </row>
    <row r="3744" spans="1:28" x14ac:dyDescent="0.25">
      <c r="A3744" s="4"/>
      <c r="B3744" s="44" t="str">
        <f>IF($D3744="", "", IF(IFERROR(INDEX('Page Categories'!$E$11:$E$1010, MATCH($D3744, 'Page Categories'!$D$11:$D$1010, 0)), "")="", 'Page Categories'!$M$21, IFERROR(INDEX('Page Categories'!$E$11:$E$1010, MATCH($D3744, 'Page Categories'!$D$11:$D$1010, 0)), "")))</f>
        <v/>
      </c>
      <c r="C3744" s="4"/>
      <c r="D3744" s="50"/>
      <c r="E3744" s="51"/>
      <c r="F3744" s="51"/>
      <c r="G3744" s="52"/>
      <c r="H3744" s="51"/>
      <c r="I3744" s="53"/>
      <c r="J3744" s="4"/>
      <c r="O3744" s="12" t="str">
        <f t="shared" si="469"/>
        <v/>
      </c>
      <c r="Q3744" s="12" t="str">
        <f t="shared" si="470"/>
        <v/>
      </c>
      <c r="R3744" s="12" t="str">
        <f t="shared" si="471"/>
        <v/>
      </c>
      <c r="S3744" s="12" t="str">
        <f t="shared" si="472"/>
        <v/>
      </c>
      <c r="T3744" s="12" t="str">
        <f t="shared" si="473"/>
        <v/>
      </c>
      <c r="U3744" s="12" t="str">
        <f t="shared" si="474"/>
        <v/>
      </c>
      <c r="V3744" s="12" t="str">
        <f t="shared" si="468"/>
        <v/>
      </c>
      <c r="X3744" s="44" t="str">
        <f>IF($D3744="", "", IF(COUNTIF($D$11:$D3744, $D3744)&gt;1, "", $D3744))</f>
        <v/>
      </c>
      <c r="Z3744" s="12" t="str">
        <f>IF($X3744="", "", IF(COUNTIF('Page Categories'!$D$11:$D$1010, $X3744)&gt;0, "", MAX(Z$10:Z3743)+1))</f>
        <v/>
      </c>
      <c r="AB3744" s="44" t="str">
        <f t="shared" si="475"/>
        <v/>
      </c>
    </row>
    <row r="3745" spans="1:28" x14ac:dyDescent="0.25">
      <c r="A3745" s="4"/>
      <c r="B3745" s="44" t="str">
        <f>IF($D3745="", "", IF(IFERROR(INDEX('Page Categories'!$E$11:$E$1010, MATCH($D3745, 'Page Categories'!$D$11:$D$1010, 0)), "")="", 'Page Categories'!$M$21, IFERROR(INDEX('Page Categories'!$E$11:$E$1010, MATCH($D3745, 'Page Categories'!$D$11:$D$1010, 0)), "")))</f>
        <v/>
      </c>
      <c r="C3745" s="4"/>
      <c r="D3745" s="50"/>
      <c r="E3745" s="51"/>
      <c r="F3745" s="51"/>
      <c r="G3745" s="52"/>
      <c r="H3745" s="51"/>
      <c r="I3745" s="53"/>
      <c r="J3745" s="4"/>
      <c r="O3745" s="12" t="str">
        <f t="shared" si="469"/>
        <v/>
      </c>
      <c r="Q3745" s="12" t="str">
        <f t="shared" si="470"/>
        <v/>
      </c>
      <c r="R3745" s="12" t="str">
        <f t="shared" si="471"/>
        <v/>
      </c>
      <c r="S3745" s="12" t="str">
        <f t="shared" si="472"/>
        <v/>
      </c>
      <c r="T3745" s="12" t="str">
        <f t="shared" si="473"/>
        <v/>
      </c>
      <c r="U3745" s="12" t="str">
        <f t="shared" si="474"/>
        <v/>
      </c>
      <c r="V3745" s="12" t="str">
        <f t="shared" si="468"/>
        <v/>
      </c>
      <c r="X3745" s="44" t="str">
        <f>IF($D3745="", "", IF(COUNTIF($D$11:$D3745, $D3745)&gt;1, "", $D3745))</f>
        <v/>
      </c>
      <c r="Z3745" s="12" t="str">
        <f>IF($X3745="", "", IF(COUNTIF('Page Categories'!$D$11:$D$1010, $X3745)&gt;0, "", MAX(Z$10:Z3744)+1))</f>
        <v/>
      </c>
      <c r="AB3745" s="44" t="str">
        <f t="shared" si="475"/>
        <v/>
      </c>
    </row>
    <row r="3746" spans="1:28" x14ac:dyDescent="0.25">
      <c r="A3746" s="4"/>
      <c r="B3746" s="44" t="str">
        <f>IF($D3746="", "", IF(IFERROR(INDEX('Page Categories'!$E$11:$E$1010, MATCH($D3746, 'Page Categories'!$D$11:$D$1010, 0)), "")="", 'Page Categories'!$M$21, IFERROR(INDEX('Page Categories'!$E$11:$E$1010, MATCH($D3746, 'Page Categories'!$D$11:$D$1010, 0)), "")))</f>
        <v/>
      </c>
      <c r="C3746" s="4"/>
      <c r="D3746" s="50"/>
      <c r="E3746" s="51"/>
      <c r="F3746" s="51"/>
      <c r="G3746" s="52"/>
      <c r="H3746" s="51"/>
      <c r="I3746" s="53"/>
      <c r="J3746" s="4"/>
      <c r="O3746" s="12" t="str">
        <f t="shared" si="469"/>
        <v/>
      </c>
      <c r="Q3746" s="12" t="str">
        <f t="shared" si="470"/>
        <v/>
      </c>
      <c r="R3746" s="12" t="str">
        <f t="shared" si="471"/>
        <v/>
      </c>
      <c r="S3746" s="12" t="str">
        <f t="shared" si="472"/>
        <v/>
      </c>
      <c r="T3746" s="12" t="str">
        <f t="shared" si="473"/>
        <v/>
      </c>
      <c r="U3746" s="12" t="str">
        <f t="shared" si="474"/>
        <v/>
      </c>
      <c r="V3746" s="12" t="str">
        <f t="shared" si="468"/>
        <v/>
      </c>
      <c r="X3746" s="44" t="str">
        <f>IF($D3746="", "", IF(COUNTIF($D$11:$D3746, $D3746)&gt;1, "", $D3746))</f>
        <v/>
      </c>
      <c r="Z3746" s="12" t="str">
        <f>IF($X3746="", "", IF(COUNTIF('Page Categories'!$D$11:$D$1010, $X3746)&gt;0, "", MAX(Z$10:Z3745)+1))</f>
        <v/>
      </c>
      <c r="AB3746" s="44" t="str">
        <f t="shared" si="475"/>
        <v/>
      </c>
    </row>
    <row r="3747" spans="1:28" x14ac:dyDescent="0.25">
      <c r="A3747" s="4"/>
      <c r="B3747" s="44" t="str">
        <f>IF($D3747="", "", IF(IFERROR(INDEX('Page Categories'!$E$11:$E$1010, MATCH($D3747, 'Page Categories'!$D$11:$D$1010, 0)), "")="", 'Page Categories'!$M$21, IFERROR(INDEX('Page Categories'!$E$11:$E$1010, MATCH($D3747, 'Page Categories'!$D$11:$D$1010, 0)), "")))</f>
        <v/>
      </c>
      <c r="C3747" s="4"/>
      <c r="D3747" s="50"/>
      <c r="E3747" s="51"/>
      <c r="F3747" s="51"/>
      <c r="G3747" s="52"/>
      <c r="H3747" s="51"/>
      <c r="I3747" s="53"/>
      <c r="J3747" s="4"/>
      <c r="O3747" s="12" t="str">
        <f t="shared" si="469"/>
        <v/>
      </c>
      <c r="Q3747" s="12" t="str">
        <f t="shared" si="470"/>
        <v/>
      </c>
      <c r="R3747" s="12" t="str">
        <f t="shared" si="471"/>
        <v/>
      </c>
      <c r="S3747" s="12" t="str">
        <f t="shared" si="472"/>
        <v/>
      </c>
      <c r="T3747" s="12" t="str">
        <f t="shared" si="473"/>
        <v/>
      </c>
      <c r="U3747" s="12" t="str">
        <f t="shared" si="474"/>
        <v/>
      </c>
      <c r="V3747" s="12" t="str">
        <f t="shared" si="468"/>
        <v/>
      </c>
      <c r="X3747" s="44" t="str">
        <f>IF($D3747="", "", IF(COUNTIF($D$11:$D3747, $D3747)&gt;1, "", $D3747))</f>
        <v/>
      </c>
      <c r="Z3747" s="12" t="str">
        <f>IF($X3747="", "", IF(COUNTIF('Page Categories'!$D$11:$D$1010, $X3747)&gt;0, "", MAX(Z$10:Z3746)+1))</f>
        <v/>
      </c>
      <c r="AB3747" s="44" t="str">
        <f t="shared" si="475"/>
        <v/>
      </c>
    </row>
    <row r="3748" spans="1:28" x14ac:dyDescent="0.25">
      <c r="A3748" s="4"/>
      <c r="B3748" s="44" t="str">
        <f>IF($D3748="", "", IF(IFERROR(INDEX('Page Categories'!$E$11:$E$1010, MATCH($D3748, 'Page Categories'!$D$11:$D$1010, 0)), "")="", 'Page Categories'!$M$21, IFERROR(INDEX('Page Categories'!$E$11:$E$1010, MATCH($D3748, 'Page Categories'!$D$11:$D$1010, 0)), "")))</f>
        <v/>
      </c>
      <c r="C3748" s="4"/>
      <c r="D3748" s="50"/>
      <c r="E3748" s="51"/>
      <c r="F3748" s="51"/>
      <c r="G3748" s="52"/>
      <c r="H3748" s="51"/>
      <c r="I3748" s="53"/>
      <c r="J3748" s="4"/>
      <c r="O3748" s="12" t="str">
        <f t="shared" si="469"/>
        <v/>
      </c>
      <c r="Q3748" s="12" t="str">
        <f t="shared" si="470"/>
        <v/>
      </c>
      <c r="R3748" s="12" t="str">
        <f t="shared" si="471"/>
        <v/>
      </c>
      <c r="S3748" s="12" t="str">
        <f t="shared" si="472"/>
        <v/>
      </c>
      <c r="T3748" s="12" t="str">
        <f t="shared" si="473"/>
        <v/>
      </c>
      <c r="U3748" s="12" t="str">
        <f t="shared" si="474"/>
        <v/>
      </c>
      <c r="V3748" s="12" t="str">
        <f t="shared" si="468"/>
        <v/>
      </c>
      <c r="X3748" s="44" t="str">
        <f>IF($D3748="", "", IF(COUNTIF($D$11:$D3748, $D3748)&gt;1, "", $D3748))</f>
        <v/>
      </c>
      <c r="Z3748" s="12" t="str">
        <f>IF($X3748="", "", IF(COUNTIF('Page Categories'!$D$11:$D$1010, $X3748)&gt;0, "", MAX(Z$10:Z3747)+1))</f>
        <v/>
      </c>
      <c r="AB3748" s="44" t="str">
        <f t="shared" si="475"/>
        <v/>
      </c>
    </row>
    <row r="3749" spans="1:28" x14ac:dyDescent="0.25">
      <c r="A3749" s="4"/>
      <c r="B3749" s="44" t="str">
        <f>IF($D3749="", "", IF(IFERROR(INDEX('Page Categories'!$E$11:$E$1010, MATCH($D3749, 'Page Categories'!$D$11:$D$1010, 0)), "")="", 'Page Categories'!$M$21, IFERROR(INDEX('Page Categories'!$E$11:$E$1010, MATCH($D3749, 'Page Categories'!$D$11:$D$1010, 0)), "")))</f>
        <v/>
      </c>
      <c r="C3749" s="4"/>
      <c r="D3749" s="50"/>
      <c r="E3749" s="51"/>
      <c r="F3749" s="51"/>
      <c r="G3749" s="52"/>
      <c r="H3749" s="51"/>
      <c r="I3749" s="53"/>
      <c r="J3749" s="4"/>
      <c r="O3749" s="12" t="str">
        <f t="shared" si="469"/>
        <v/>
      </c>
      <c r="Q3749" s="12" t="str">
        <f t="shared" si="470"/>
        <v/>
      </c>
      <c r="R3749" s="12" t="str">
        <f t="shared" si="471"/>
        <v/>
      </c>
      <c r="S3749" s="12" t="str">
        <f t="shared" si="472"/>
        <v/>
      </c>
      <c r="T3749" s="12" t="str">
        <f t="shared" si="473"/>
        <v/>
      </c>
      <c r="U3749" s="12" t="str">
        <f t="shared" si="474"/>
        <v/>
      </c>
      <c r="V3749" s="12" t="str">
        <f t="shared" si="468"/>
        <v/>
      </c>
      <c r="X3749" s="44" t="str">
        <f>IF($D3749="", "", IF(COUNTIF($D$11:$D3749, $D3749)&gt;1, "", $D3749))</f>
        <v/>
      </c>
      <c r="Z3749" s="12" t="str">
        <f>IF($X3749="", "", IF(COUNTIF('Page Categories'!$D$11:$D$1010, $X3749)&gt;0, "", MAX(Z$10:Z3748)+1))</f>
        <v/>
      </c>
      <c r="AB3749" s="44" t="str">
        <f t="shared" si="475"/>
        <v/>
      </c>
    </row>
    <row r="3750" spans="1:28" x14ac:dyDescent="0.25">
      <c r="A3750" s="4"/>
      <c r="B3750" s="44" t="str">
        <f>IF($D3750="", "", IF(IFERROR(INDEX('Page Categories'!$E$11:$E$1010, MATCH($D3750, 'Page Categories'!$D$11:$D$1010, 0)), "")="", 'Page Categories'!$M$21, IFERROR(INDEX('Page Categories'!$E$11:$E$1010, MATCH($D3750, 'Page Categories'!$D$11:$D$1010, 0)), "")))</f>
        <v/>
      </c>
      <c r="C3750" s="4"/>
      <c r="D3750" s="50"/>
      <c r="E3750" s="51"/>
      <c r="F3750" s="51"/>
      <c r="G3750" s="52"/>
      <c r="H3750" s="51"/>
      <c r="I3750" s="53"/>
      <c r="J3750" s="4"/>
      <c r="O3750" s="12" t="str">
        <f t="shared" si="469"/>
        <v/>
      </c>
      <c r="Q3750" s="12" t="str">
        <f t="shared" si="470"/>
        <v/>
      </c>
      <c r="R3750" s="12" t="str">
        <f t="shared" si="471"/>
        <v/>
      </c>
      <c r="S3750" s="12" t="str">
        <f t="shared" si="472"/>
        <v/>
      </c>
      <c r="T3750" s="12" t="str">
        <f t="shared" si="473"/>
        <v/>
      </c>
      <c r="U3750" s="12" t="str">
        <f t="shared" si="474"/>
        <v/>
      </c>
      <c r="V3750" s="12" t="str">
        <f t="shared" si="468"/>
        <v/>
      </c>
      <c r="X3750" s="44" t="str">
        <f>IF($D3750="", "", IF(COUNTIF($D$11:$D3750, $D3750)&gt;1, "", $D3750))</f>
        <v/>
      </c>
      <c r="Z3750" s="12" t="str">
        <f>IF($X3750="", "", IF(COUNTIF('Page Categories'!$D$11:$D$1010, $X3750)&gt;0, "", MAX(Z$10:Z3749)+1))</f>
        <v/>
      </c>
      <c r="AB3750" s="44" t="str">
        <f t="shared" si="475"/>
        <v/>
      </c>
    </row>
    <row r="3751" spans="1:28" x14ac:dyDescent="0.25">
      <c r="A3751" s="4"/>
      <c r="B3751" s="44" t="str">
        <f>IF($D3751="", "", IF(IFERROR(INDEX('Page Categories'!$E$11:$E$1010, MATCH($D3751, 'Page Categories'!$D$11:$D$1010, 0)), "")="", 'Page Categories'!$M$21, IFERROR(INDEX('Page Categories'!$E$11:$E$1010, MATCH($D3751, 'Page Categories'!$D$11:$D$1010, 0)), "")))</f>
        <v/>
      </c>
      <c r="C3751" s="4"/>
      <c r="D3751" s="50"/>
      <c r="E3751" s="51"/>
      <c r="F3751" s="51"/>
      <c r="G3751" s="52"/>
      <c r="H3751" s="51"/>
      <c r="I3751" s="53"/>
      <c r="J3751" s="4"/>
      <c r="O3751" s="12" t="str">
        <f t="shared" si="469"/>
        <v/>
      </c>
      <c r="Q3751" s="12" t="str">
        <f t="shared" si="470"/>
        <v/>
      </c>
      <c r="R3751" s="12" t="str">
        <f t="shared" si="471"/>
        <v/>
      </c>
      <c r="S3751" s="12" t="str">
        <f t="shared" si="472"/>
        <v/>
      </c>
      <c r="T3751" s="12" t="str">
        <f t="shared" si="473"/>
        <v/>
      </c>
      <c r="U3751" s="12" t="str">
        <f t="shared" si="474"/>
        <v/>
      </c>
      <c r="V3751" s="12" t="str">
        <f t="shared" si="468"/>
        <v/>
      </c>
      <c r="X3751" s="44" t="str">
        <f>IF($D3751="", "", IF(COUNTIF($D$11:$D3751, $D3751)&gt;1, "", $D3751))</f>
        <v/>
      </c>
      <c r="Z3751" s="12" t="str">
        <f>IF($X3751="", "", IF(COUNTIF('Page Categories'!$D$11:$D$1010, $X3751)&gt;0, "", MAX(Z$10:Z3750)+1))</f>
        <v/>
      </c>
      <c r="AB3751" s="44" t="str">
        <f t="shared" si="475"/>
        <v/>
      </c>
    </row>
    <row r="3752" spans="1:28" x14ac:dyDescent="0.25">
      <c r="A3752" s="4"/>
      <c r="B3752" s="44" t="str">
        <f>IF($D3752="", "", IF(IFERROR(INDEX('Page Categories'!$E$11:$E$1010, MATCH($D3752, 'Page Categories'!$D$11:$D$1010, 0)), "")="", 'Page Categories'!$M$21, IFERROR(INDEX('Page Categories'!$E$11:$E$1010, MATCH($D3752, 'Page Categories'!$D$11:$D$1010, 0)), "")))</f>
        <v/>
      </c>
      <c r="C3752" s="4"/>
      <c r="D3752" s="50"/>
      <c r="E3752" s="51"/>
      <c r="F3752" s="51"/>
      <c r="G3752" s="52"/>
      <c r="H3752" s="51"/>
      <c r="I3752" s="53"/>
      <c r="J3752" s="4"/>
      <c r="O3752" s="12" t="str">
        <f t="shared" si="469"/>
        <v/>
      </c>
      <c r="Q3752" s="12" t="str">
        <f t="shared" si="470"/>
        <v/>
      </c>
      <c r="R3752" s="12" t="str">
        <f t="shared" si="471"/>
        <v/>
      </c>
      <c r="S3752" s="12" t="str">
        <f t="shared" si="472"/>
        <v/>
      </c>
      <c r="T3752" s="12" t="str">
        <f t="shared" si="473"/>
        <v/>
      </c>
      <c r="U3752" s="12" t="str">
        <f t="shared" si="474"/>
        <v/>
      </c>
      <c r="V3752" s="12" t="str">
        <f t="shared" si="468"/>
        <v/>
      </c>
      <c r="X3752" s="44" t="str">
        <f>IF($D3752="", "", IF(COUNTIF($D$11:$D3752, $D3752)&gt;1, "", $D3752))</f>
        <v/>
      </c>
      <c r="Z3752" s="12" t="str">
        <f>IF($X3752="", "", IF(COUNTIF('Page Categories'!$D$11:$D$1010, $X3752)&gt;0, "", MAX(Z$10:Z3751)+1))</f>
        <v/>
      </c>
      <c r="AB3752" s="44" t="str">
        <f t="shared" si="475"/>
        <v/>
      </c>
    </row>
    <row r="3753" spans="1:28" x14ac:dyDescent="0.25">
      <c r="A3753" s="4"/>
      <c r="B3753" s="44" t="str">
        <f>IF($D3753="", "", IF(IFERROR(INDEX('Page Categories'!$E$11:$E$1010, MATCH($D3753, 'Page Categories'!$D$11:$D$1010, 0)), "")="", 'Page Categories'!$M$21, IFERROR(INDEX('Page Categories'!$E$11:$E$1010, MATCH($D3753, 'Page Categories'!$D$11:$D$1010, 0)), "")))</f>
        <v/>
      </c>
      <c r="C3753" s="4"/>
      <c r="D3753" s="50"/>
      <c r="E3753" s="51"/>
      <c r="F3753" s="51"/>
      <c r="G3753" s="52"/>
      <c r="H3753" s="51"/>
      <c r="I3753" s="53"/>
      <c r="J3753" s="4"/>
      <c r="O3753" s="12" t="str">
        <f t="shared" si="469"/>
        <v/>
      </c>
      <c r="Q3753" s="12" t="str">
        <f t="shared" si="470"/>
        <v/>
      </c>
      <c r="R3753" s="12" t="str">
        <f t="shared" si="471"/>
        <v/>
      </c>
      <c r="S3753" s="12" t="str">
        <f t="shared" si="472"/>
        <v/>
      </c>
      <c r="T3753" s="12" t="str">
        <f t="shared" si="473"/>
        <v/>
      </c>
      <c r="U3753" s="12" t="str">
        <f t="shared" si="474"/>
        <v/>
      </c>
      <c r="V3753" s="12" t="str">
        <f t="shared" si="468"/>
        <v/>
      </c>
      <c r="X3753" s="44" t="str">
        <f>IF($D3753="", "", IF(COUNTIF($D$11:$D3753, $D3753)&gt;1, "", $D3753))</f>
        <v/>
      </c>
      <c r="Z3753" s="12" t="str">
        <f>IF($X3753="", "", IF(COUNTIF('Page Categories'!$D$11:$D$1010, $X3753)&gt;0, "", MAX(Z$10:Z3752)+1))</f>
        <v/>
      </c>
      <c r="AB3753" s="44" t="str">
        <f t="shared" si="475"/>
        <v/>
      </c>
    </row>
    <row r="3754" spans="1:28" x14ac:dyDescent="0.25">
      <c r="A3754" s="4"/>
      <c r="B3754" s="44" t="str">
        <f>IF($D3754="", "", IF(IFERROR(INDEX('Page Categories'!$E$11:$E$1010, MATCH($D3754, 'Page Categories'!$D$11:$D$1010, 0)), "")="", 'Page Categories'!$M$21, IFERROR(INDEX('Page Categories'!$E$11:$E$1010, MATCH($D3754, 'Page Categories'!$D$11:$D$1010, 0)), "")))</f>
        <v/>
      </c>
      <c r="C3754" s="4"/>
      <c r="D3754" s="50"/>
      <c r="E3754" s="51"/>
      <c r="F3754" s="51"/>
      <c r="G3754" s="52"/>
      <c r="H3754" s="51"/>
      <c r="I3754" s="53"/>
      <c r="J3754" s="4"/>
      <c r="O3754" s="12" t="str">
        <f t="shared" si="469"/>
        <v/>
      </c>
      <c r="Q3754" s="12" t="str">
        <f t="shared" si="470"/>
        <v/>
      </c>
      <c r="R3754" s="12" t="str">
        <f t="shared" si="471"/>
        <v/>
      </c>
      <c r="S3754" s="12" t="str">
        <f t="shared" si="472"/>
        <v/>
      </c>
      <c r="T3754" s="12" t="str">
        <f t="shared" si="473"/>
        <v/>
      </c>
      <c r="U3754" s="12" t="str">
        <f t="shared" si="474"/>
        <v/>
      </c>
      <c r="V3754" s="12" t="str">
        <f t="shared" si="468"/>
        <v/>
      </c>
      <c r="X3754" s="44" t="str">
        <f>IF($D3754="", "", IF(COUNTIF($D$11:$D3754, $D3754)&gt;1, "", $D3754))</f>
        <v/>
      </c>
      <c r="Z3754" s="12" t="str">
        <f>IF($X3754="", "", IF(COUNTIF('Page Categories'!$D$11:$D$1010, $X3754)&gt;0, "", MAX(Z$10:Z3753)+1))</f>
        <v/>
      </c>
      <c r="AB3754" s="44" t="str">
        <f t="shared" si="475"/>
        <v/>
      </c>
    </row>
    <row r="3755" spans="1:28" x14ac:dyDescent="0.25">
      <c r="A3755" s="4"/>
      <c r="B3755" s="44" t="str">
        <f>IF($D3755="", "", IF(IFERROR(INDEX('Page Categories'!$E$11:$E$1010, MATCH($D3755, 'Page Categories'!$D$11:$D$1010, 0)), "")="", 'Page Categories'!$M$21, IFERROR(INDEX('Page Categories'!$E$11:$E$1010, MATCH($D3755, 'Page Categories'!$D$11:$D$1010, 0)), "")))</f>
        <v/>
      </c>
      <c r="C3755" s="4"/>
      <c r="D3755" s="50"/>
      <c r="E3755" s="51"/>
      <c r="F3755" s="51"/>
      <c r="G3755" s="52"/>
      <c r="H3755" s="51"/>
      <c r="I3755" s="53"/>
      <c r="J3755" s="4"/>
      <c r="O3755" s="12" t="str">
        <f t="shared" si="469"/>
        <v/>
      </c>
      <c r="Q3755" s="12" t="str">
        <f t="shared" si="470"/>
        <v/>
      </c>
      <c r="R3755" s="12" t="str">
        <f t="shared" si="471"/>
        <v/>
      </c>
      <c r="S3755" s="12" t="str">
        <f t="shared" si="472"/>
        <v/>
      </c>
      <c r="T3755" s="12" t="str">
        <f t="shared" si="473"/>
        <v/>
      </c>
      <c r="U3755" s="12" t="str">
        <f t="shared" si="474"/>
        <v/>
      </c>
      <c r="V3755" s="12" t="str">
        <f t="shared" si="468"/>
        <v/>
      </c>
      <c r="X3755" s="44" t="str">
        <f>IF($D3755="", "", IF(COUNTIF($D$11:$D3755, $D3755)&gt;1, "", $D3755))</f>
        <v/>
      </c>
      <c r="Z3755" s="12" t="str">
        <f>IF($X3755="", "", IF(COUNTIF('Page Categories'!$D$11:$D$1010, $X3755)&gt;0, "", MAX(Z$10:Z3754)+1))</f>
        <v/>
      </c>
      <c r="AB3755" s="44" t="str">
        <f t="shared" si="475"/>
        <v/>
      </c>
    </row>
    <row r="3756" spans="1:28" x14ac:dyDescent="0.25">
      <c r="A3756" s="4"/>
      <c r="B3756" s="44" t="str">
        <f>IF($D3756="", "", IF(IFERROR(INDEX('Page Categories'!$E$11:$E$1010, MATCH($D3756, 'Page Categories'!$D$11:$D$1010, 0)), "")="", 'Page Categories'!$M$21, IFERROR(INDEX('Page Categories'!$E$11:$E$1010, MATCH($D3756, 'Page Categories'!$D$11:$D$1010, 0)), "")))</f>
        <v/>
      </c>
      <c r="C3756" s="4"/>
      <c r="D3756" s="50"/>
      <c r="E3756" s="51"/>
      <c r="F3756" s="51"/>
      <c r="G3756" s="52"/>
      <c r="H3756" s="51"/>
      <c r="I3756" s="53"/>
      <c r="J3756" s="4"/>
      <c r="O3756" s="12" t="str">
        <f t="shared" si="469"/>
        <v/>
      </c>
      <c r="Q3756" s="12" t="str">
        <f t="shared" si="470"/>
        <v/>
      </c>
      <c r="R3756" s="12" t="str">
        <f t="shared" si="471"/>
        <v/>
      </c>
      <c r="S3756" s="12" t="str">
        <f t="shared" si="472"/>
        <v/>
      </c>
      <c r="T3756" s="12" t="str">
        <f t="shared" si="473"/>
        <v/>
      </c>
      <c r="U3756" s="12" t="str">
        <f t="shared" si="474"/>
        <v/>
      </c>
      <c r="V3756" s="12" t="str">
        <f t="shared" si="468"/>
        <v/>
      </c>
      <c r="X3756" s="44" t="str">
        <f>IF($D3756="", "", IF(COUNTIF($D$11:$D3756, $D3756)&gt;1, "", $D3756))</f>
        <v/>
      </c>
      <c r="Z3756" s="12" t="str">
        <f>IF($X3756="", "", IF(COUNTIF('Page Categories'!$D$11:$D$1010, $X3756)&gt;0, "", MAX(Z$10:Z3755)+1))</f>
        <v/>
      </c>
      <c r="AB3756" s="44" t="str">
        <f t="shared" si="475"/>
        <v/>
      </c>
    </row>
    <row r="3757" spans="1:28" x14ac:dyDescent="0.25">
      <c r="A3757" s="4"/>
      <c r="B3757" s="44" t="str">
        <f>IF($D3757="", "", IF(IFERROR(INDEX('Page Categories'!$E$11:$E$1010, MATCH($D3757, 'Page Categories'!$D$11:$D$1010, 0)), "")="", 'Page Categories'!$M$21, IFERROR(INDEX('Page Categories'!$E$11:$E$1010, MATCH($D3757, 'Page Categories'!$D$11:$D$1010, 0)), "")))</f>
        <v/>
      </c>
      <c r="C3757" s="4"/>
      <c r="D3757" s="50"/>
      <c r="E3757" s="51"/>
      <c r="F3757" s="51"/>
      <c r="G3757" s="52"/>
      <c r="H3757" s="51"/>
      <c r="I3757" s="53"/>
      <c r="J3757" s="4"/>
      <c r="O3757" s="12" t="str">
        <f t="shared" si="469"/>
        <v/>
      </c>
      <c r="Q3757" s="12" t="str">
        <f t="shared" si="470"/>
        <v/>
      </c>
      <c r="R3757" s="12" t="str">
        <f t="shared" si="471"/>
        <v/>
      </c>
      <c r="S3757" s="12" t="str">
        <f t="shared" si="472"/>
        <v/>
      </c>
      <c r="T3757" s="12" t="str">
        <f t="shared" si="473"/>
        <v/>
      </c>
      <c r="U3757" s="12" t="str">
        <f t="shared" si="474"/>
        <v/>
      </c>
      <c r="V3757" s="12" t="str">
        <f t="shared" si="468"/>
        <v/>
      </c>
      <c r="X3757" s="44" t="str">
        <f>IF($D3757="", "", IF(COUNTIF($D$11:$D3757, $D3757)&gt;1, "", $D3757))</f>
        <v/>
      </c>
      <c r="Z3757" s="12" t="str">
        <f>IF($X3757="", "", IF(COUNTIF('Page Categories'!$D$11:$D$1010, $X3757)&gt;0, "", MAX(Z$10:Z3756)+1))</f>
        <v/>
      </c>
      <c r="AB3757" s="44" t="str">
        <f t="shared" si="475"/>
        <v/>
      </c>
    </row>
    <row r="3758" spans="1:28" x14ac:dyDescent="0.25">
      <c r="A3758" s="4"/>
      <c r="B3758" s="44" t="str">
        <f>IF($D3758="", "", IF(IFERROR(INDEX('Page Categories'!$E$11:$E$1010, MATCH($D3758, 'Page Categories'!$D$11:$D$1010, 0)), "")="", 'Page Categories'!$M$21, IFERROR(INDEX('Page Categories'!$E$11:$E$1010, MATCH($D3758, 'Page Categories'!$D$11:$D$1010, 0)), "")))</f>
        <v/>
      </c>
      <c r="C3758" s="4"/>
      <c r="D3758" s="50"/>
      <c r="E3758" s="51"/>
      <c r="F3758" s="51"/>
      <c r="G3758" s="52"/>
      <c r="H3758" s="51"/>
      <c r="I3758" s="53"/>
      <c r="J3758" s="4"/>
      <c r="O3758" s="12" t="str">
        <f t="shared" si="469"/>
        <v/>
      </c>
      <c r="Q3758" s="12" t="str">
        <f t="shared" si="470"/>
        <v/>
      </c>
      <c r="R3758" s="12" t="str">
        <f t="shared" si="471"/>
        <v/>
      </c>
      <c r="S3758" s="12" t="str">
        <f t="shared" si="472"/>
        <v/>
      </c>
      <c r="T3758" s="12" t="str">
        <f t="shared" si="473"/>
        <v/>
      </c>
      <c r="U3758" s="12" t="str">
        <f t="shared" si="474"/>
        <v/>
      </c>
      <c r="V3758" s="12" t="str">
        <f t="shared" si="468"/>
        <v/>
      </c>
      <c r="X3758" s="44" t="str">
        <f>IF($D3758="", "", IF(COUNTIF($D$11:$D3758, $D3758)&gt;1, "", $D3758))</f>
        <v/>
      </c>
      <c r="Z3758" s="12" t="str">
        <f>IF($X3758="", "", IF(COUNTIF('Page Categories'!$D$11:$D$1010, $X3758)&gt;0, "", MAX(Z$10:Z3757)+1))</f>
        <v/>
      </c>
      <c r="AB3758" s="44" t="str">
        <f t="shared" si="475"/>
        <v/>
      </c>
    </row>
    <row r="3759" spans="1:28" x14ac:dyDescent="0.25">
      <c r="A3759" s="4"/>
      <c r="B3759" s="44" t="str">
        <f>IF($D3759="", "", IF(IFERROR(INDEX('Page Categories'!$E$11:$E$1010, MATCH($D3759, 'Page Categories'!$D$11:$D$1010, 0)), "")="", 'Page Categories'!$M$21, IFERROR(INDEX('Page Categories'!$E$11:$E$1010, MATCH($D3759, 'Page Categories'!$D$11:$D$1010, 0)), "")))</f>
        <v/>
      </c>
      <c r="C3759" s="4"/>
      <c r="D3759" s="50"/>
      <c r="E3759" s="51"/>
      <c r="F3759" s="51"/>
      <c r="G3759" s="52"/>
      <c r="H3759" s="51"/>
      <c r="I3759" s="53"/>
      <c r="J3759" s="4"/>
      <c r="O3759" s="12" t="str">
        <f t="shared" si="469"/>
        <v/>
      </c>
      <c r="Q3759" s="12" t="str">
        <f t="shared" si="470"/>
        <v/>
      </c>
      <c r="R3759" s="12" t="str">
        <f t="shared" si="471"/>
        <v/>
      </c>
      <c r="S3759" s="12" t="str">
        <f t="shared" si="472"/>
        <v/>
      </c>
      <c r="T3759" s="12" t="str">
        <f t="shared" si="473"/>
        <v/>
      </c>
      <c r="U3759" s="12" t="str">
        <f t="shared" si="474"/>
        <v/>
      </c>
      <c r="V3759" s="12" t="str">
        <f t="shared" si="468"/>
        <v/>
      </c>
      <c r="X3759" s="44" t="str">
        <f>IF($D3759="", "", IF(COUNTIF($D$11:$D3759, $D3759)&gt;1, "", $D3759))</f>
        <v/>
      </c>
      <c r="Z3759" s="12" t="str">
        <f>IF($X3759="", "", IF(COUNTIF('Page Categories'!$D$11:$D$1010, $X3759)&gt;0, "", MAX(Z$10:Z3758)+1))</f>
        <v/>
      </c>
      <c r="AB3759" s="44" t="str">
        <f t="shared" si="475"/>
        <v/>
      </c>
    </row>
    <row r="3760" spans="1:28" x14ac:dyDescent="0.25">
      <c r="A3760" s="4"/>
      <c r="B3760" s="44" t="str">
        <f>IF($D3760="", "", IF(IFERROR(INDEX('Page Categories'!$E$11:$E$1010, MATCH($D3760, 'Page Categories'!$D$11:$D$1010, 0)), "")="", 'Page Categories'!$M$21, IFERROR(INDEX('Page Categories'!$E$11:$E$1010, MATCH($D3760, 'Page Categories'!$D$11:$D$1010, 0)), "")))</f>
        <v/>
      </c>
      <c r="C3760" s="4"/>
      <c r="D3760" s="50"/>
      <c r="E3760" s="51"/>
      <c r="F3760" s="51"/>
      <c r="G3760" s="52"/>
      <c r="H3760" s="51"/>
      <c r="I3760" s="53"/>
      <c r="J3760" s="4"/>
      <c r="O3760" s="12" t="str">
        <f t="shared" si="469"/>
        <v/>
      </c>
      <c r="Q3760" s="12" t="str">
        <f t="shared" si="470"/>
        <v/>
      </c>
      <c r="R3760" s="12" t="str">
        <f t="shared" si="471"/>
        <v/>
      </c>
      <c r="S3760" s="12" t="str">
        <f t="shared" si="472"/>
        <v/>
      </c>
      <c r="T3760" s="12" t="str">
        <f t="shared" si="473"/>
        <v/>
      </c>
      <c r="U3760" s="12" t="str">
        <f t="shared" si="474"/>
        <v/>
      </c>
      <c r="V3760" s="12" t="str">
        <f t="shared" si="468"/>
        <v/>
      </c>
      <c r="X3760" s="44" t="str">
        <f>IF($D3760="", "", IF(COUNTIF($D$11:$D3760, $D3760)&gt;1, "", $D3760))</f>
        <v/>
      </c>
      <c r="Z3760" s="12" t="str">
        <f>IF($X3760="", "", IF(COUNTIF('Page Categories'!$D$11:$D$1010, $X3760)&gt;0, "", MAX(Z$10:Z3759)+1))</f>
        <v/>
      </c>
      <c r="AB3760" s="44" t="str">
        <f t="shared" si="475"/>
        <v/>
      </c>
    </row>
    <row r="3761" spans="1:28" x14ac:dyDescent="0.25">
      <c r="A3761" s="4"/>
      <c r="B3761" s="44" t="str">
        <f>IF($D3761="", "", IF(IFERROR(INDEX('Page Categories'!$E$11:$E$1010, MATCH($D3761, 'Page Categories'!$D$11:$D$1010, 0)), "")="", 'Page Categories'!$M$21, IFERROR(INDEX('Page Categories'!$E$11:$E$1010, MATCH($D3761, 'Page Categories'!$D$11:$D$1010, 0)), "")))</f>
        <v/>
      </c>
      <c r="C3761" s="4"/>
      <c r="D3761" s="50"/>
      <c r="E3761" s="51"/>
      <c r="F3761" s="51"/>
      <c r="G3761" s="52"/>
      <c r="H3761" s="51"/>
      <c r="I3761" s="53"/>
      <c r="J3761" s="4"/>
      <c r="O3761" s="12" t="str">
        <f t="shared" si="469"/>
        <v/>
      </c>
      <c r="Q3761" s="12" t="str">
        <f t="shared" si="470"/>
        <v/>
      </c>
      <c r="R3761" s="12" t="str">
        <f t="shared" si="471"/>
        <v/>
      </c>
      <c r="S3761" s="12" t="str">
        <f t="shared" si="472"/>
        <v/>
      </c>
      <c r="T3761" s="12" t="str">
        <f t="shared" si="473"/>
        <v/>
      </c>
      <c r="U3761" s="12" t="str">
        <f t="shared" si="474"/>
        <v/>
      </c>
      <c r="V3761" s="12" t="str">
        <f t="shared" si="468"/>
        <v/>
      </c>
      <c r="X3761" s="44" t="str">
        <f>IF($D3761="", "", IF(COUNTIF($D$11:$D3761, $D3761)&gt;1, "", $D3761))</f>
        <v/>
      </c>
      <c r="Z3761" s="12" t="str">
        <f>IF($X3761="", "", IF(COUNTIF('Page Categories'!$D$11:$D$1010, $X3761)&gt;0, "", MAX(Z$10:Z3760)+1))</f>
        <v/>
      </c>
      <c r="AB3761" s="44" t="str">
        <f t="shared" si="475"/>
        <v/>
      </c>
    </row>
    <row r="3762" spans="1:28" x14ac:dyDescent="0.25">
      <c r="A3762" s="4"/>
      <c r="B3762" s="44" t="str">
        <f>IF($D3762="", "", IF(IFERROR(INDEX('Page Categories'!$E$11:$E$1010, MATCH($D3762, 'Page Categories'!$D$11:$D$1010, 0)), "")="", 'Page Categories'!$M$21, IFERROR(INDEX('Page Categories'!$E$11:$E$1010, MATCH($D3762, 'Page Categories'!$D$11:$D$1010, 0)), "")))</f>
        <v/>
      </c>
      <c r="C3762" s="4"/>
      <c r="D3762" s="50"/>
      <c r="E3762" s="51"/>
      <c r="F3762" s="51"/>
      <c r="G3762" s="52"/>
      <c r="H3762" s="51"/>
      <c r="I3762" s="53"/>
      <c r="J3762" s="4"/>
      <c r="O3762" s="12" t="str">
        <f t="shared" si="469"/>
        <v/>
      </c>
      <c r="Q3762" s="12" t="str">
        <f t="shared" si="470"/>
        <v/>
      </c>
      <c r="R3762" s="12" t="str">
        <f t="shared" si="471"/>
        <v/>
      </c>
      <c r="S3762" s="12" t="str">
        <f t="shared" si="472"/>
        <v/>
      </c>
      <c r="T3762" s="12" t="str">
        <f t="shared" si="473"/>
        <v/>
      </c>
      <c r="U3762" s="12" t="str">
        <f t="shared" si="474"/>
        <v/>
      </c>
      <c r="V3762" s="12" t="str">
        <f t="shared" si="468"/>
        <v/>
      </c>
      <c r="X3762" s="44" t="str">
        <f>IF($D3762="", "", IF(COUNTIF($D$11:$D3762, $D3762)&gt;1, "", $D3762))</f>
        <v/>
      </c>
      <c r="Z3762" s="12" t="str">
        <f>IF($X3762="", "", IF(COUNTIF('Page Categories'!$D$11:$D$1010, $X3762)&gt;0, "", MAX(Z$10:Z3761)+1))</f>
        <v/>
      </c>
      <c r="AB3762" s="44" t="str">
        <f t="shared" si="475"/>
        <v/>
      </c>
    </row>
    <row r="3763" spans="1:28" x14ac:dyDescent="0.25">
      <c r="A3763" s="4"/>
      <c r="B3763" s="44" t="str">
        <f>IF($D3763="", "", IF(IFERROR(INDEX('Page Categories'!$E$11:$E$1010, MATCH($D3763, 'Page Categories'!$D$11:$D$1010, 0)), "")="", 'Page Categories'!$M$21, IFERROR(INDEX('Page Categories'!$E$11:$E$1010, MATCH($D3763, 'Page Categories'!$D$11:$D$1010, 0)), "")))</f>
        <v/>
      </c>
      <c r="C3763" s="4"/>
      <c r="D3763" s="50"/>
      <c r="E3763" s="51"/>
      <c r="F3763" s="51"/>
      <c r="G3763" s="52"/>
      <c r="H3763" s="51"/>
      <c r="I3763" s="53"/>
      <c r="J3763" s="4"/>
      <c r="O3763" s="12" t="str">
        <f t="shared" si="469"/>
        <v/>
      </c>
      <c r="Q3763" s="12" t="str">
        <f t="shared" si="470"/>
        <v/>
      </c>
      <c r="R3763" s="12" t="str">
        <f t="shared" si="471"/>
        <v/>
      </c>
      <c r="S3763" s="12" t="str">
        <f t="shared" si="472"/>
        <v/>
      </c>
      <c r="T3763" s="12" t="str">
        <f t="shared" si="473"/>
        <v/>
      </c>
      <c r="U3763" s="12" t="str">
        <f t="shared" si="474"/>
        <v/>
      </c>
      <c r="V3763" s="12" t="str">
        <f t="shared" si="468"/>
        <v/>
      </c>
      <c r="X3763" s="44" t="str">
        <f>IF($D3763="", "", IF(COUNTIF($D$11:$D3763, $D3763)&gt;1, "", $D3763))</f>
        <v/>
      </c>
      <c r="Z3763" s="12" t="str">
        <f>IF($X3763="", "", IF(COUNTIF('Page Categories'!$D$11:$D$1010, $X3763)&gt;0, "", MAX(Z$10:Z3762)+1))</f>
        <v/>
      </c>
      <c r="AB3763" s="44" t="str">
        <f t="shared" si="475"/>
        <v/>
      </c>
    </row>
    <row r="3764" spans="1:28" x14ac:dyDescent="0.25">
      <c r="A3764" s="4"/>
      <c r="B3764" s="44" t="str">
        <f>IF($D3764="", "", IF(IFERROR(INDEX('Page Categories'!$E$11:$E$1010, MATCH($D3764, 'Page Categories'!$D$11:$D$1010, 0)), "")="", 'Page Categories'!$M$21, IFERROR(INDEX('Page Categories'!$E$11:$E$1010, MATCH($D3764, 'Page Categories'!$D$11:$D$1010, 0)), "")))</f>
        <v/>
      </c>
      <c r="C3764" s="4"/>
      <c r="D3764" s="50"/>
      <c r="E3764" s="51"/>
      <c r="F3764" s="51"/>
      <c r="G3764" s="52"/>
      <c r="H3764" s="51"/>
      <c r="I3764" s="53"/>
      <c r="J3764" s="4"/>
      <c r="O3764" s="12" t="str">
        <f t="shared" si="469"/>
        <v/>
      </c>
      <c r="Q3764" s="12" t="str">
        <f t="shared" si="470"/>
        <v/>
      </c>
      <c r="R3764" s="12" t="str">
        <f t="shared" si="471"/>
        <v/>
      </c>
      <c r="S3764" s="12" t="str">
        <f t="shared" si="472"/>
        <v/>
      </c>
      <c r="T3764" s="12" t="str">
        <f t="shared" si="473"/>
        <v/>
      </c>
      <c r="U3764" s="12" t="str">
        <f t="shared" si="474"/>
        <v/>
      </c>
      <c r="V3764" s="12" t="str">
        <f t="shared" si="468"/>
        <v/>
      </c>
      <c r="X3764" s="44" t="str">
        <f>IF($D3764="", "", IF(COUNTIF($D$11:$D3764, $D3764)&gt;1, "", $D3764))</f>
        <v/>
      </c>
      <c r="Z3764" s="12" t="str">
        <f>IF($X3764="", "", IF(COUNTIF('Page Categories'!$D$11:$D$1010, $X3764)&gt;0, "", MAX(Z$10:Z3763)+1))</f>
        <v/>
      </c>
      <c r="AB3764" s="44" t="str">
        <f t="shared" si="475"/>
        <v/>
      </c>
    </row>
    <row r="3765" spans="1:28" x14ac:dyDescent="0.25">
      <c r="A3765" s="4"/>
      <c r="B3765" s="44" t="str">
        <f>IF($D3765="", "", IF(IFERROR(INDEX('Page Categories'!$E$11:$E$1010, MATCH($D3765, 'Page Categories'!$D$11:$D$1010, 0)), "")="", 'Page Categories'!$M$21, IFERROR(INDEX('Page Categories'!$E$11:$E$1010, MATCH($D3765, 'Page Categories'!$D$11:$D$1010, 0)), "")))</f>
        <v/>
      </c>
      <c r="C3765" s="4"/>
      <c r="D3765" s="50"/>
      <c r="E3765" s="51"/>
      <c r="F3765" s="51"/>
      <c r="G3765" s="52"/>
      <c r="H3765" s="51"/>
      <c r="I3765" s="53"/>
      <c r="J3765" s="4"/>
      <c r="O3765" s="12" t="str">
        <f t="shared" si="469"/>
        <v/>
      </c>
      <c r="Q3765" s="12" t="str">
        <f t="shared" si="470"/>
        <v/>
      </c>
      <c r="R3765" s="12" t="str">
        <f t="shared" si="471"/>
        <v/>
      </c>
      <c r="S3765" s="12" t="str">
        <f t="shared" si="472"/>
        <v/>
      </c>
      <c r="T3765" s="12" t="str">
        <f t="shared" si="473"/>
        <v/>
      </c>
      <c r="U3765" s="12" t="str">
        <f t="shared" si="474"/>
        <v/>
      </c>
      <c r="V3765" s="12" t="str">
        <f t="shared" si="468"/>
        <v/>
      </c>
      <c r="X3765" s="44" t="str">
        <f>IF($D3765="", "", IF(COUNTIF($D$11:$D3765, $D3765)&gt;1, "", $D3765))</f>
        <v/>
      </c>
      <c r="Z3765" s="12" t="str">
        <f>IF($X3765="", "", IF(COUNTIF('Page Categories'!$D$11:$D$1010, $X3765)&gt;0, "", MAX(Z$10:Z3764)+1))</f>
        <v/>
      </c>
      <c r="AB3765" s="44" t="str">
        <f t="shared" si="475"/>
        <v/>
      </c>
    </row>
    <row r="3766" spans="1:28" x14ac:dyDescent="0.25">
      <c r="A3766" s="4"/>
      <c r="B3766" s="44" t="str">
        <f>IF($D3766="", "", IF(IFERROR(INDEX('Page Categories'!$E$11:$E$1010, MATCH($D3766, 'Page Categories'!$D$11:$D$1010, 0)), "")="", 'Page Categories'!$M$21, IFERROR(INDEX('Page Categories'!$E$11:$E$1010, MATCH($D3766, 'Page Categories'!$D$11:$D$1010, 0)), "")))</f>
        <v/>
      </c>
      <c r="C3766" s="4"/>
      <c r="D3766" s="50"/>
      <c r="E3766" s="51"/>
      <c r="F3766" s="51"/>
      <c r="G3766" s="52"/>
      <c r="H3766" s="51"/>
      <c r="I3766" s="53"/>
      <c r="J3766" s="4"/>
      <c r="O3766" s="12" t="str">
        <f t="shared" si="469"/>
        <v/>
      </c>
      <c r="Q3766" s="12" t="str">
        <f t="shared" si="470"/>
        <v/>
      </c>
      <c r="R3766" s="12" t="str">
        <f t="shared" si="471"/>
        <v/>
      </c>
      <c r="S3766" s="12" t="str">
        <f t="shared" si="472"/>
        <v/>
      </c>
      <c r="T3766" s="12" t="str">
        <f t="shared" si="473"/>
        <v/>
      </c>
      <c r="U3766" s="12" t="str">
        <f t="shared" si="474"/>
        <v/>
      </c>
      <c r="V3766" s="12" t="str">
        <f t="shared" si="468"/>
        <v/>
      </c>
      <c r="X3766" s="44" t="str">
        <f>IF($D3766="", "", IF(COUNTIF($D$11:$D3766, $D3766)&gt;1, "", $D3766))</f>
        <v/>
      </c>
      <c r="Z3766" s="12" t="str">
        <f>IF($X3766="", "", IF(COUNTIF('Page Categories'!$D$11:$D$1010, $X3766)&gt;0, "", MAX(Z$10:Z3765)+1))</f>
        <v/>
      </c>
      <c r="AB3766" s="44" t="str">
        <f t="shared" si="475"/>
        <v/>
      </c>
    </row>
    <row r="3767" spans="1:28" x14ac:dyDescent="0.25">
      <c r="A3767" s="4"/>
      <c r="B3767" s="44" t="str">
        <f>IF($D3767="", "", IF(IFERROR(INDEX('Page Categories'!$E$11:$E$1010, MATCH($D3767, 'Page Categories'!$D$11:$D$1010, 0)), "")="", 'Page Categories'!$M$21, IFERROR(INDEX('Page Categories'!$E$11:$E$1010, MATCH($D3767, 'Page Categories'!$D$11:$D$1010, 0)), "")))</f>
        <v/>
      </c>
      <c r="C3767" s="4"/>
      <c r="D3767" s="50"/>
      <c r="E3767" s="51"/>
      <c r="F3767" s="51"/>
      <c r="G3767" s="52"/>
      <c r="H3767" s="51"/>
      <c r="I3767" s="53"/>
      <c r="J3767" s="4"/>
      <c r="O3767" s="12" t="str">
        <f t="shared" si="469"/>
        <v/>
      </c>
      <c r="Q3767" s="12" t="str">
        <f t="shared" si="470"/>
        <v/>
      </c>
      <c r="R3767" s="12" t="str">
        <f t="shared" si="471"/>
        <v/>
      </c>
      <c r="S3767" s="12" t="str">
        <f t="shared" si="472"/>
        <v/>
      </c>
      <c r="T3767" s="12" t="str">
        <f t="shared" si="473"/>
        <v/>
      </c>
      <c r="U3767" s="12" t="str">
        <f t="shared" si="474"/>
        <v/>
      </c>
      <c r="V3767" s="12" t="str">
        <f t="shared" si="468"/>
        <v/>
      </c>
      <c r="X3767" s="44" t="str">
        <f>IF($D3767="", "", IF(COUNTIF($D$11:$D3767, $D3767)&gt;1, "", $D3767))</f>
        <v/>
      </c>
      <c r="Z3767" s="12" t="str">
        <f>IF($X3767="", "", IF(COUNTIF('Page Categories'!$D$11:$D$1010, $X3767)&gt;0, "", MAX(Z$10:Z3766)+1))</f>
        <v/>
      </c>
      <c r="AB3767" s="44" t="str">
        <f t="shared" si="475"/>
        <v/>
      </c>
    </row>
    <row r="3768" spans="1:28" x14ac:dyDescent="0.25">
      <c r="A3768" s="4"/>
      <c r="B3768" s="44" t="str">
        <f>IF($D3768="", "", IF(IFERROR(INDEX('Page Categories'!$E$11:$E$1010, MATCH($D3768, 'Page Categories'!$D$11:$D$1010, 0)), "")="", 'Page Categories'!$M$21, IFERROR(INDEX('Page Categories'!$E$11:$E$1010, MATCH($D3768, 'Page Categories'!$D$11:$D$1010, 0)), "")))</f>
        <v/>
      </c>
      <c r="C3768" s="4"/>
      <c r="D3768" s="50"/>
      <c r="E3768" s="51"/>
      <c r="F3768" s="51"/>
      <c r="G3768" s="52"/>
      <c r="H3768" s="51"/>
      <c r="I3768" s="53"/>
      <c r="J3768" s="4"/>
      <c r="O3768" s="12" t="str">
        <f t="shared" si="469"/>
        <v/>
      </c>
      <c r="Q3768" s="12" t="str">
        <f t="shared" si="470"/>
        <v/>
      </c>
      <c r="R3768" s="12" t="str">
        <f t="shared" si="471"/>
        <v/>
      </c>
      <c r="S3768" s="12" t="str">
        <f t="shared" si="472"/>
        <v/>
      </c>
      <c r="T3768" s="12" t="str">
        <f t="shared" si="473"/>
        <v/>
      </c>
      <c r="U3768" s="12" t="str">
        <f t="shared" si="474"/>
        <v/>
      </c>
      <c r="V3768" s="12" t="str">
        <f t="shared" si="468"/>
        <v/>
      </c>
      <c r="X3768" s="44" t="str">
        <f>IF($D3768="", "", IF(COUNTIF($D$11:$D3768, $D3768)&gt;1, "", $D3768))</f>
        <v/>
      </c>
      <c r="Z3768" s="12" t="str">
        <f>IF($X3768="", "", IF(COUNTIF('Page Categories'!$D$11:$D$1010, $X3768)&gt;0, "", MAX(Z$10:Z3767)+1))</f>
        <v/>
      </c>
      <c r="AB3768" s="44" t="str">
        <f t="shared" si="475"/>
        <v/>
      </c>
    </row>
    <row r="3769" spans="1:28" x14ac:dyDescent="0.25">
      <c r="A3769" s="4"/>
      <c r="B3769" s="44" t="str">
        <f>IF($D3769="", "", IF(IFERROR(INDEX('Page Categories'!$E$11:$E$1010, MATCH($D3769, 'Page Categories'!$D$11:$D$1010, 0)), "")="", 'Page Categories'!$M$21, IFERROR(INDEX('Page Categories'!$E$11:$E$1010, MATCH($D3769, 'Page Categories'!$D$11:$D$1010, 0)), "")))</f>
        <v/>
      </c>
      <c r="C3769" s="4"/>
      <c r="D3769" s="50"/>
      <c r="E3769" s="51"/>
      <c r="F3769" s="51"/>
      <c r="G3769" s="52"/>
      <c r="H3769" s="51"/>
      <c r="I3769" s="53"/>
      <c r="J3769" s="4"/>
      <c r="O3769" s="12" t="str">
        <f t="shared" si="469"/>
        <v/>
      </c>
      <c r="Q3769" s="12" t="str">
        <f t="shared" si="470"/>
        <v/>
      </c>
      <c r="R3769" s="12" t="str">
        <f t="shared" si="471"/>
        <v/>
      </c>
      <c r="S3769" s="12" t="str">
        <f t="shared" si="472"/>
        <v/>
      </c>
      <c r="T3769" s="12" t="str">
        <f t="shared" si="473"/>
        <v/>
      </c>
      <c r="U3769" s="12" t="str">
        <f t="shared" si="474"/>
        <v/>
      </c>
      <c r="V3769" s="12" t="str">
        <f t="shared" si="468"/>
        <v/>
      </c>
      <c r="X3769" s="44" t="str">
        <f>IF($D3769="", "", IF(COUNTIF($D$11:$D3769, $D3769)&gt;1, "", $D3769))</f>
        <v/>
      </c>
      <c r="Z3769" s="12" t="str">
        <f>IF($X3769="", "", IF(COUNTIF('Page Categories'!$D$11:$D$1010, $X3769)&gt;0, "", MAX(Z$10:Z3768)+1))</f>
        <v/>
      </c>
      <c r="AB3769" s="44" t="str">
        <f t="shared" si="475"/>
        <v/>
      </c>
    </row>
    <row r="3770" spans="1:28" x14ac:dyDescent="0.25">
      <c r="A3770" s="4"/>
      <c r="B3770" s="44" t="str">
        <f>IF($D3770="", "", IF(IFERROR(INDEX('Page Categories'!$E$11:$E$1010, MATCH($D3770, 'Page Categories'!$D$11:$D$1010, 0)), "")="", 'Page Categories'!$M$21, IFERROR(INDEX('Page Categories'!$E$11:$E$1010, MATCH($D3770, 'Page Categories'!$D$11:$D$1010, 0)), "")))</f>
        <v/>
      </c>
      <c r="C3770" s="4"/>
      <c r="D3770" s="50"/>
      <c r="E3770" s="51"/>
      <c r="F3770" s="51"/>
      <c r="G3770" s="52"/>
      <c r="H3770" s="51"/>
      <c r="I3770" s="53"/>
      <c r="J3770" s="4"/>
      <c r="O3770" s="12" t="str">
        <f t="shared" si="469"/>
        <v/>
      </c>
      <c r="Q3770" s="12" t="str">
        <f t="shared" si="470"/>
        <v/>
      </c>
      <c r="R3770" s="12" t="str">
        <f t="shared" si="471"/>
        <v/>
      </c>
      <c r="S3770" s="12" t="str">
        <f t="shared" si="472"/>
        <v/>
      </c>
      <c r="T3770" s="12" t="str">
        <f t="shared" si="473"/>
        <v/>
      </c>
      <c r="U3770" s="12" t="str">
        <f t="shared" si="474"/>
        <v/>
      </c>
      <c r="V3770" s="12" t="str">
        <f t="shared" si="468"/>
        <v/>
      </c>
      <c r="X3770" s="44" t="str">
        <f>IF($D3770="", "", IF(COUNTIF($D$11:$D3770, $D3770)&gt;1, "", $D3770))</f>
        <v/>
      </c>
      <c r="Z3770" s="12" t="str">
        <f>IF($X3770="", "", IF(COUNTIF('Page Categories'!$D$11:$D$1010, $X3770)&gt;0, "", MAX(Z$10:Z3769)+1))</f>
        <v/>
      </c>
      <c r="AB3770" s="44" t="str">
        <f t="shared" si="475"/>
        <v/>
      </c>
    </row>
    <row r="3771" spans="1:28" x14ac:dyDescent="0.25">
      <c r="A3771" s="4"/>
      <c r="B3771" s="44" t="str">
        <f>IF($D3771="", "", IF(IFERROR(INDEX('Page Categories'!$E$11:$E$1010, MATCH($D3771, 'Page Categories'!$D$11:$D$1010, 0)), "")="", 'Page Categories'!$M$21, IFERROR(INDEX('Page Categories'!$E$11:$E$1010, MATCH($D3771, 'Page Categories'!$D$11:$D$1010, 0)), "")))</f>
        <v/>
      </c>
      <c r="C3771" s="4"/>
      <c r="D3771" s="50"/>
      <c r="E3771" s="51"/>
      <c r="F3771" s="51"/>
      <c r="G3771" s="52"/>
      <c r="H3771" s="51"/>
      <c r="I3771" s="53"/>
      <c r="J3771" s="4"/>
      <c r="O3771" s="12" t="str">
        <f t="shared" si="469"/>
        <v/>
      </c>
      <c r="Q3771" s="12" t="str">
        <f t="shared" si="470"/>
        <v/>
      </c>
      <c r="R3771" s="12" t="str">
        <f t="shared" si="471"/>
        <v/>
      </c>
      <c r="S3771" s="12" t="str">
        <f t="shared" si="472"/>
        <v/>
      </c>
      <c r="T3771" s="12" t="str">
        <f t="shared" si="473"/>
        <v/>
      </c>
      <c r="U3771" s="12" t="str">
        <f t="shared" si="474"/>
        <v/>
      </c>
      <c r="V3771" s="12" t="str">
        <f t="shared" si="468"/>
        <v/>
      </c>
      <c r="X3771" s="44" t="str">
        <f>IF($D3771="", "", IF(COUNTIF($D$11:$D3771, $D3771)&gt;1, "", $D3771))</f>
        <v/>
      </c>
      <c r="Z3771" s="12" t="str">
        <f>IF($X3771="", "", IF(COUNTIF('Page Categories'!$D$11:$D$1010, $X3771)&gt;0, "", MAX(Z$10:Z3770)+1))</f>
        <v/>
      </c>
      <c r="AB3771" s="44" t="str">
        <f t="shared" si="475"/>
        <v/>
      </c>
    </row>
    <row r="3772" spans="1:28" x14ac:dyDescent="0.25">
      <c r="A3772" s="4"/>
      <c r="B3772" s="44" t="str">
        <f>IF($D3772="", "", IF(IFERROR(INDEX('Page Categories'!$E$11:$E$1010, MATCH($D3772, 'Page Categories'!$D$11:$D$1010, 0)), "")="", 'Page Categories'!$M$21, IFERROR(INDEX('Page Categories'!$E$11:$E$1010, MATCH($D3772, 'Page Categories'!$D$11:$D$1010, 0)), "")))</f>
        <v/>
      </c>
      <c r="C3772" s="4"/>
      <c r="D3772" s="50"/>
      <c r="E3772" s="51"/>
      <c r="F3772" s="51"/>
      <c r="G3772" s="52"/>
      <c r="H3772" s="51"/>
      <c r="I3772" s="53"/>
      <c r="J3772" s="4"/>
      <c r="O3772" s="12" t="str">
        <f t="shared" si="469"/>
        <v/>
      </c>
      <c r="Q3772" s="12" t="str">
        <f t="shared" si="470"/>
        <v/>
      </c>
      <c r="R3772" s="12" t="str">
        <f t="shared" si="471"/>
        <v/>
      </c>
      <c r="S3772" s="12" t="str">
        <f t="shared" si="472"/>
        <v/>
      </c>
      <c r="T3772" s="12" t="str">
        <f t="shared" si="473"/>
        <v/>
      </c>
      <c r="U3772" s="12" t="str">
        <f t="shared" si="474"/>
        <v/>
      </c>
      <c r="V3772" s="12" t="str">
        <f t="shared" si="468"/>
        <v/>
      </c>
      <c r="X3772" s="44" t="str">
        <f>IF($D3772="", "", IF(COUNTIF($D$11:$D3772, $D3772)&gt;1, "", $D3772))</f>
        <v/>
      </c>
      <c r="Z3772" s="12" t="str">
        <f>IF($X3772="", "", IF(COUNTIF('Page Categories'!$D$11:$D$1010, $X3772)&gt;0, "", MAX(Z$10:Z3771)+1))</f>
        <v/>
      </c>
      <c r="AB3772" s="44" t="str">
        <f t="shared" si="475"/>
        <v/>
      </c>
    </row>
    <row r="3773" spans="1:28" x14ac:dyDescent="0.25">
      <c r="A3773" s="4"/>
      <c r="B3773" s="44" t="str">
        <f>IF($D3773="", "", IF(IFERROR(INDEX('Page Categories'!$E$11:$E$1010, MATCH($D3773, 'Page Categories'!$D$11:$D$1010, 0)), "")="", 'Page Categories'!$M$21, IFERROR(INDEX('Page Categories'!$E$11:$E$1010, MATCH($D3773, 'Page Categories'!$D$11:$D$1010, 0)), "")))</f>
        <v/>
      </c>
      <c r="C3773" s="4"/>
      <c r="D3773" s="50"/>
      <c r="E3773" s="51"/>
      <c r="F3773" s="51"/>
      <c r="G3773" s="52"/>
      <c r="H3773" s="51"/>
      <c r="I3773" s="53"/>
      <c r="J3773" s="4"/>
      <c r="O3773" s="12" t="str">
        <f t="shared" si="469"/>
        <v/>
      </c>
      <c r="Q3773" s="12" t="str">
        <f t="shared" si="470"/>
        <v/>
      </c>
      <c r="R3773" s="12" t="str">
        <f t="shared" si="471"/>
        <v/>
      </c>
      <c r="S3773" s="12" t="str">
        <f t="shared" si="472"/>
        <v/>
      </c>
      <c r="T3773" s="12" t="str">
        <f t="shared" si="473"/>
        <v/>
      </c>
      <c r="U3773" s="12" t="str">
        <f t="shared" si="474"/>
        <v/>
      </c>
      <c r="V3773" s="12" t="str">
        <f t="shared" si="468"/>
        <v/>
      </c>
      <c r="X3773" s="44" t="str">
        <f>IF($D3773="", "", IF(COUNTIF($D$11:$D3773, $D3773)&gt;1, "", $D3773))</f>
        <v/>
      </c>
      <c r="Z3773" s="12" t="str">
        <f>IF($X3773="", "", IF(COUNTIF('Page Categories'!$D$11:$D$1010, $X3773)&gt;0, "", MAX(Z$10:Z3772)+1))</f>
        <v/>
      </c>
      <c r="AB3773" s="44" t="str">
        <f t="shared" si="475"/>
        <v/>
      </c>
    </row>
    <row r="3774" spans="1:28" x14ac:dyDescent="0.25">
      <c r="A3774" s="4"/>
      <c r="B3774" s="44" t="str">
        <f>IF($D3774="", "", IF(IFERROR(INDEX('Page Categories'!$E$11:$E$1010, MATCH($D3774, 'Page Categories'!$D$11:$D$1010, 0)), "")="", 'Page Categories'!$M$21, IFERROR(INDEX('Page Categories'!$E$11:$E$1010, MATCH($D3774, 'Page Categories'!$D$11:$D$1010, 0)), "")))</f>
        <v/>
      </c>
      <c r="C3774" s="4"/>
      <c r="D3774" s="50"/>
      <c r="E3774" s="51"/>
      <c r="F3774" s="51"/>
      <c r="G3774" s="52"/>
      <c r="H3774" s="51"/>
      <c r="I3774" s="53"/>
      <c r="J3774" s="4"/>
      <c r="O3774" s="12" t="str">
        <f t="shared" si="469"/>
        <v/>
      </c>
      <c r="Q3774" s="12" t="str">
        <f t="shared" si="470"/>
        <v/>
      </c>
      <c r="R3774" s="12" t="str">
        <f t="shared" si="471"/>
        <v/>
      </c>
      <c r="S3774" s="12" t="str">
        <f t="shared" si="472"/>
        <v/>
      </c>
      <c r="T3774" s="12" t="str">
        <f t="shared" si="473"/>
        <v/>
      </c>
      <c r="U3774" s="12" t="str">
        <f t="shared" si="474"/>
        <v/>
      </c>
      <c r="V3774" s="12" t="str">
        <f t="shared" si="468"/>
        <v/>
      </c>
      <c r="X3774" s="44" t="str">
        <f>IF($D3774="", "", IF(COUNTIF($D$11:$D3774, $D3774)&gt;1, "", $D3774))</f>
        <v/>
      </c>
      <c r="Z3774" s="12" t="str">
        <f>IF($X3774="", "", IF(COUNTIF('Page Categories'!$D$11:$D$1010, $X3774)&gt;0, "", MAX(Z$10:Z3773)+1))</f>
        <v/>
      </c>
      <c r="AB3774" s="44" t="str">
        <f t="shared" si="475"/>
        <v/>
      </c>
    </row>
    <row r="3775" spans="1:28" x14ac:dyDescent="0.25">
      <c r="A3775" s="4"/>
      <c r="B3775" s="44" t="str">
        <f>IF($D3775="", "", IF(IFERROR(INDEX('Page Categories'!$E$11:$E$1010, MATCH($D3775, 'Page Categories'!$D$11:$D$1010, 0)), "")="", 'Page Categories'!$M$21, IFERROR(INDEX('Page Categories'!$E$11:$E$1010, MATCH($D3775, 'Page Categories'!$D$11:$D$1010, 0)), "")))</f>
        <v/>
      </c>
      <c r="C3775" s="4"/>
      <c r="D3775" s="50"/>
      <c r="E3775" s="51"/>
      <c r="F3775" s="51"/>
      <c r="G3775" s="52"/>
      <c r="H3775" s="51"/>
      <c r="I3775" s="53"/>
      <c r="J3775" s="4"/>
      <c r="O3775" s="12" t="str">
        <f t="shared" si="469"/>
        <v/>
      </c>
      <c r="Q3775" s="12" t="str">
        <f t="shared" si="470"/>
        <v/>
      </c>
      <c r="R3775" s="12" t="str">
        <f t="shared" si="471"/>
        <v/>
      </c>
      <c r="S3775" s="12" t="str">
        <f t="shared" si="472"/>
        <v/>
      </c>
      <c r="T3775" s="12" t="str">
        <f t="shared" si="473"/>
        <v/>
      </c>
      <c r="U3775" s="12" t="str">
        <f t="shared" si="474"/>
        <v/>
      </c>
      <c r="V3775" s="12" t="str">
        <f t="shared" si="468"/>
        <v/>
      </c>
      <c r="X3775" s="44" t="str">
        <f>IF($D3775="", "", IF(COUNTIF($D$11:$D3775, $D3775)&gt;1, "", $D3775))</f>
        <v/>
      </c>
      <c r="Z3775" s="12" t="str">
        <f>IF($X3775="", "", IF(COUNTIF('Page Categories'!$D$11:$D$1010, $X3775)&gt;0, "", MAX(Z$10:Z3774)+1))</f>
        <v/>
      </c>
      <c r="AB3775" s="44" t="str">
        <f t="shared" si="475"/>
        <v/>
      </c>
    </row>
    <row r="3776" spans="1:28" x14ac:dyDescent="0.25">
      <c r="A3776" s="4"/>
      <c r="B3776" s="44" t="str">
        <f>IF($D3776="", "", IF(IFERROR(INDEX('Page Categories'!$E$11:$E$1010, MATCH($D3776, 'Page Categories'!$D$11:$D$1010, 0)), "")="", 'Page Categories'!$M$21, IFERROR(INDEX('Page Categories'!$E$11:$E$1010, MATCH($D3776, 'Page Categories'!$D$11:$D$1010, 0)), "")))</f>
        <v/>
      </c>
      <c r="C3776" s="4"/>
      <c r="D3776" s="50"/>
      <c r="E3776" s="51"/>
      <c r="F3776" s="51"/>
      <c r="G3776" s="52"/>
      <c r="H3776" s="51"/>
      <c r="I3776" s="53"/>
      <c r="J3776" s="4"/>
      <c r="O3776" s="12" t="str">
        <f t="shared" si="469"/>
        <v/>
      </c>
      <c r="Q3776" s="12" t="str">
        <f t="shared" si="470"/>
        <v/>
      </c>
      <c r="R3776" s="12" t="str">
        <f t="shared" si="471"/>
        <v/>
      </c>
      <c r="S3776" s="12" t="str">
        <f t="shared" si="472"/>
        <v/>
      </c>
      <c r="T3776" s="12" t="str">
        <f t="shared" si="473"/>
        <v/>
      </c>
      <c r="U3776" s="12" t="str">
        <f t="shared" si="474"/>
        <v/>
      </c>
      <c r="V3776" s="12" t="str">
        <f t="shared" si="468"/>
        <v/>
      </c>
      <c r="X3776" s="44" t="str">
        <f>IF($D3776="", "", IF(COUNTIF($D$11:$D3776, $D3776)&gt;1, "", $D3776))</f>
        <v/>
      </c>
      <c r="Z3776" s="12" t="str">
        <f>IF($X3776="", "", IF(COUNTIF('Page Categories'!$D$11:$D$1010, $X3776)&gt;0, "", MAX(Z$10:Z3775)+1))</f>
        <v/>
      </c>
      <c r="AB3776" s="44" t="str">
        <f t="shared" si="475"/>
        <v/>
      </c>
    </row>
    <row r="3777" spans="1:28" x14ac:dyDescent="0.25">
      <c r="A3777" s="4"/>
      <c r="B3777" s="44" t="str">
        <f>IF($D3777="", "", IF(IFERROR(INDEX('Page Categories'!$E$11:$E$1010, MATCH($D3777, 'Page Categories'!$D$11:$D$1010, 0)), "")="", 'Page Categories'!$M$21, IFERROR(INDEX('Page Categories'!$E$11:$E$1010, MATCH($D3777, 'Page Categories'!$D$11:$D$1010, 0)), "")))</f>
        <v/>
      </c>
      <c r="C3777" s="4"/>
      <c r="D3777" s="50"/>
      <c r="E3777" s="51"/>
      <c r="F3777" s="51"/>
      <c r="G3777" s="52"/>
      <c r="H3777" s="51"/>
      <c r="I3777" s="53"/>
      <c r="J3777" s="4"/>
      <c r="O3777" s="12" t="str">
        <f t="shared" si="469"/>
        <v/>
      </c>
      <c r="Q3777" s="12" t="str">
        <f t="shared" si="470"/>
        <v/>
      </c>
      <c r="R3777" s="12" t="str">
        <f t="shared" si="471"/>
        <v/>
      </c>
      <c r="S3777" s="12" t="str">
        <f t="shared" si="472"/>
        <v/>
      </c>
      <c r="T3777" s="12" t="str">
        <f t="shared" si="473"/>
        <v/>
      </c>
      <c r="U3777" s="12" t="str">
        <f t="shared" si="474"/>
        <v/>
      </c>
      <c r="V3777" s="12" t="str">
        <f t="shared" si="468"/>
        <v/>
      </c>
      <c r="X3777" s="44" t="str">
        <f>IF($D3777="", "", IF(COUNTIF($D$11:$D3777, $D3777)&gt;1, "", $D3777))</f>
        <v/>
      </c>
      <c r="Z3777" s="12" t="str">
        <f>IF($X3777="", "", IF(COUNTIF('Page Categories'!$D$11:$D$1010, $X3777)&gt;0, "", MAX(Z$10:Z3776)+1))</f>
        <v/>
      </c>
      <c r="AB3777" s="44" t="str">
        <f t="shared" si="475"/>
        <v/>
      </c>
    </row>
    <row r="3778" spans="1:28" x14ac:dyDescent="0.25">
      <c r="A3778" s="4"/>
      <c r="B3778" s="44" t="str">
        <f>IF($D3778="", "", IF(IFERROR(INDEX('Page Categories'!$E$11:$E$1010, MATCH($D3778, 'Page Categories'!$D$11:$D$1010, 0)), "")="", 'Page Categories'!$M$21, IFERROR(INDEX('Page Categories'!$E$11:$E$1010, MATCH($D3778, 'Page Categories'!$D$11:$D$1010, 0)), "")))</f>
        <v/>
      </c>
      <c r="C3778" s="4"/>
      <c r="D3778" s="50"/>
      <c r="E3778" s="51"/>
      <c r="F3778" s="51"/>
      <c r="G3778" s="52"/>
      <c r="H3778" s="51"/>
      <c r="I3778" s="53"/>
      <c r="J3778" s="4"/>
      <c r="O3778" s="12" t="str">
        <f t="shared" si="469"/>
        <v/>
      </c>
      <c r="Q3778" s="12" t="str">
        <f t="shared" si="470"/>
        <v/>
      </c>
      <c r="R3778" s="12" t="str">
        <f t="shared" si="471"/>
        <v/>
      </c>
      <c r="S3778" s="12" t="str">
        <f t="shared" si="472"/>
        <v/>
      </c>
      <c r="T3778" s="12" t="str">
        <f t="shared" si="473"/>
        <v/>
      </c>
      <c r="U3778" s="12" t="str">
        <f t="shared" si="474"/>
        <v/>
      </c>
      <c r="V3778" s="12" t="str">
        <f t="shared" si="468"/>
        <v/>
      </c>
      <c r="X3778" s="44" t="str">
        <f>IF($D3778="", "", IF(COUNTIF($D$11:$D3778, $D3778)&gt;1, "", $D3778))</f>
        <v/>
      </c>
      <c r="Z3778" s="12" t="str">
        <f>IF($X3778="", "", IF(COUNTIF('Page Categories'!$D$11:$D$1010, $X3778)&gt;0, "", MAX(Z$10:Z3777)+1))</f>
        <v/>
      </c>
      <c r="AB3778" s="44" t="str">
        <f t="shared" si="475"/>
        <v/>
      </c>
    </row>
    <row r="3779" spans="1:28" x14ac:dyDescent="0.25">
      <c r="A3779" s="4"/>
      <c r="B3779" s="44" t="str">
        <f>IF($D3779="", "", IF(IFERROR(INDEX('Page Categories'!$E$11:$E$1010, MATCH($D3779, 'Page Categories'!$D$11:$D$1010, 0)), "")="", 'Page Categories'!$M$21, IFERROR(INDEX('Page Categories'!$E$11:$E$1010, MATCH($D3779, 'Page Categories'!$D$11:$D$1010, 0)), "")))</f>
        <v/>
      </c>
      <c r="C3779" s="4"/>
      <c r="D3779" s="50"/>
      <c r="E3779" s="51"/>
      <c r="F3779" s="51"/>
      <c r="G3779" s="52"/>
      <c r="H3779" s="51"/>
      <c r="I3779" s="53"/>
      <c r="J3779" s="4"/>
      <c r="O3779" s="12" t="str">
        <f t="shared" si="469"/>
        <v/>
      </c>
      <c r="Q3779" s="12" t="str">
        <f t="shared" si="470"/>
        <v/>
      </c>
      <c r="R3779" s="12" t="str">
        <f t="shared" si="471"/>
        <v/>
      </c>
      <c r="S3779" s="12" t="str">
        <f t="shared" si="472"/>
        <v/>
      </c>
      <c r="T3779" s="12" t="str">
        <f t="shared" si="473"/>
        <v/>
      </c>
      <c r="U3779" s="12" t="str">
        <f t="shared" si="474"/>
        <v/>
      </c>
      <c r="V3779" s="12" t="str">
        <f t="shared" si="468"/>
        <v/>
      </c>
      <c r="X3779" s="44" t="str">
        <f>IF($D3779="", "", IF(COUNTIF($D$11:$D3779, $D3779)&gt;1, "", $D3779))</f>
        <v/>
      </c>
      <c r="Z3779" s="12" t="str">
        <f>IF($X3779="", "", IF(COUNTIF('Page Categories'!$D$11:$D$1010, $X3779)&gt;0, "", MAX(Z$10:Z3778)+1))</f>
        <v/>
      </c>
      <c r="AB3779" s="44" t="str">
        <f t="shared" si="475"/>
        <v/>
      </c>
    </row>
    <row r="3780" spans="1:28" x14ac:dyDescent="0.25">
      <c r="A3780" s="4"/>
      <c r="B3780" s="44" t="str">
        <f>IF($D3780="", "", IF(IFERROR(INDEX('Page Categories'!$E$11:$E$1010, MATCH($D3780, 'Page Categories'!$D$11:$D$1010, 0)), "")="", 'Page Categories'!$M$21, IFERROR(INDEX('Page Categories'!$E$11:$E$1010, MATCH($D3780, 'Page Categories'!$D$11:$D$1010, 0)), "")))</f>
        <v/>
      </c>
      <c r="C3780" s="4"/>
      <c r="D3780" s="50"/>
      <c r="E3780" s="51"/>
      <c r="F3780" s="51"/>
      <c r="G3780" s="52"/>
      <c r="H3780" s="51"/>
      <c r="I3780" s="53"/>
      <c r="J3780" s="4"/>
      <c r="O3780" s="12" t="str">
        <f t="shared" si="469"/>
        <v/>
      </c>
      <c r="Q3780" s="12" t="str">
        <f t="shared" si="470"/>
        <v/>
      </c>
      <c r="R3780" s="12" t="str">
        <f t="shared" si="471"/>
        <v/>
      </c>
      <c r="S3780" s="12" t="str">
        <f t="shared" si="472"/>
        <v/>
      </c>
      <c r="T3780" s="12" t="str">
        <f t="shared" si="473"/>
        <v/>
      </c>
      <c r="U3780" s="12" t="str">
        <f t="shared" si="474"/>
        <v/>
      </c>
      <c r="V3780" s="12" t="str">
        <f t="shared" si="468"/>
        <v/>
      </c>
      <c r="X3780" s="44" t="str">
        <f>IF($D3780="", "", IF(COUNTIF($D$11:$D3780, $D3780)&gt;1, "", $D3780))</f>
        <v/>
      </c>
      <c r="Z3780" s="12" t="str">
        <f>IF($X3780="", "", IF(COUNTIF('Page Categories'!$D$11:$D$1010, $X3780)&gt;0, "", MAX(Z$10:Z3779)+1))</f>
        <v/>
      </c>
      <c r="AB3780" s="44" t="str">
        <f t="shared" si="475"/>
        <v/>
      </c>
    </row>
    <row r="3781" spans="1:28" x14ac:dyDescent="0.25">
      <c r="A3781" s="4"/>
      <c r="B3781" s="44" t="str">
        <f>IF($D3781="", "", IF(IFERROR(INDEX('Page Categories'!$E$11:$E$1010, MATCH($D3781, 'Page Categories'!$D$11:$D$1010, 0)), "")="", 'Page Categories'!$M$21, IFERROR(INDEX('Page Categories'!$E$11:$E$1010, MATCH($D3781, 'Page Categories'!$D$11:$D$1010, 0)), "")))</f>
        <v/>
      </c>
      <c r="C3781" s="4"/>
      <c r="D3781" s="50"/>
      <c r="E3781" s="51"/>
      <c r="F3781" s="51"/>
      <c r="G3781" s="52"/>
      <c r="H3781" s="51"/>
      <c r="I3781" s="53"/>
      <c r="J3781" s="4"/>
      <c r="O3781" s="12" t="str">
        <f t="shared" si="469"/>
        <v/>
      </c>
      <c r="Q3781" s="12" t="str">
        <f t="shared" si="470"/>
        <v/>
      </c>
      <c r="R3781" s="12" t="str">
        <f t="shared" si="471"/>
        <v/>
      </c>
      <c r="S3781" s="12" t="str">
        <f t="shared" si="472"/>
        <v/>
      </c>
      <c r="T3781" s="12" t="str">
        <f t="shared" si="473"/>
        <v/>
      </c>
      <c r="U3781" s="12" t="str">
        <f t="shared" si="474"/>
        <v/>
      </c>
      <c r="V3781" s="12" t="str">
        <f t="shared" si="468"/>
        <v/>
      </c>
      <c r="X3781" s="44" t="str">
        <f>IF($D3781="", "", IF(COUNTIF($D$11:$D3781, $D3781)&gt;1, "", $D3781))</f>
        <v/>
      </c>
      <c r="Z3781" s="12" t="str">
        <f>IF($X3781="", "", IF(COUNTIF('Page Categories'!$D$11:$D$1010, $X3781)&gt;0, "", MAX(Z$10:Z3780)+1))</f>
        <v/>
      </c>
      <c r="AB3781" s="44" t="str">
        <f t="shared" si="475"/>
        <v/>
      </c>
    </row>
    <row r="3782" spans="1:28" x14ac:dyDescent="0.25">
      <c r="A3782" s="4"/>
      <c r="B3782" s="44" t="str">
        <f>IF($D3782="", "", IF(IFERROR(INDEX('Page Categories'!$E$11:$E$1010, MATCH($D3782, 'Page Categories'!$D$11:$D$1010, 0)), "")="", 'Page Categories'!$M$21, IFERROR(INDEX('Page Categories'!$E$11:$E$1010, MATCH($D3782, 'Page Categories'!$D$11:$D$1010, 0)), "")))</f>
        <v/>
      </c>
      <c r="C3782" s="4"/>
      <c r="D3782" s="50"/>
      <c r="E3782" s="51"/>
      <c r="F3782" s="51"/>
      <c r="G3782" s="52"/>
      <c r="H3782" s="51"/>
      <c r="I3782" s="53"/>
      <c r="J3782" s="4"/>
      <c r="O3782" s="12" t="str">
        <f t="shared" si="469"/>
        <v/>
      </c>
      <c r="Q3782" s="12" t="str">
        <f t="shared" si="470"/>
        <v/>
      </c>
      <c r="R3782" s="12" t="str">
        <f t="shared" si="471"/>
        <v/>
      </c>
      <c r="S3782" s="12" t="str">
        <f t="shared" si="472"/>
        <v/>
      </c>
      <c r="T3782" s="12" t="str">
        <f t="shared" si="473"/>
        <v/>
      </c>
      <c r="U3782" s="12" t="str">
        <f t="shared" si="474"/>
        <v/>
      </c>
      <c r="V3782" s="12" t="str">
        <f t="shared" si="468"/>
        <v/>
      </c>
      <c r="X3782" s="44" t="str">
        <f>IF($D3782="", "", IF(COUNTIF($D$11:$D3782, $D3782)&gt;1, "", $D3782))</f>
        <v/>
      </c>
      <c r="Z3782" s="12" t="str">
        <f>IF($X3782="", "", IF(COUNTIF('Page Categories'!$D$11:$D$1010, $X3782)&gt;0, "", MAX(Z$10:Z3781)+1))</f>
        <v/>
      </c>
      <c r="AB3782" s="44" t="str">
        <f t="shared" si="475"/>
        <v/>
      </c>
    </row>
    <row r="3783" spans="1:28" x14ac:dyDescent="0.25">
      <c r="A3783" s="4"/>
      <c r="B3783" s="44" t="str">
        <f>IF($D3783="", "", IF(IFERROR(INDEX('Page Categories'!$E$11:$E$1010, MATCH($D3783, 'Page Categories'!$D$11:$D$1010, 0)), "")="", 'Page Categories'!$M$21, IFERROR(INDEX('Page Categories'!$E$11:$E$1010, MATCH($D3783, 'Page Categories'!$D$11:$D$1010, 0)), "")))</f>
        <v/>
      </c>
      <c r="C3783" s="4"/>
      <c r="D3783" s="50"/>
      <c r="E3783" s="51"/>
      <c r="F3783" s="51"/>
      <c r="G3783" s="52"/>
      <c r="H3783" s="51"/>
      <c r="I3783" s="53"/>
      <c r="J3783" s="4"/>
      <c r="O3783" s="12" t="str">
        <f t="shared" si="469"/>
        <v/>
      </c>
      <c r="Q3783" s="12" t="str">
        <f t="shared" si="470"/>
        <v/>
      </c>
      <c r="R3783" s="12" t="str">
        <f t="shared" si="471"/>
        <v/>
      </c>
      <c r="S3783" s="12" t="str">
        <f t="shared" si="472"/>
        <v/>
      </c>
      <c r="T3783" s="12" t="str">
        <f t="shared" si="473"/>
        <v/>
      </c>
      <c r="U3783" s="12" t="str">
        <f t="shared" si="474"/>
        <v/>
      </c>
      <c r="V3783" s="12" t="str">
        <f t="shared" si="468"/>
        <v/>
      </c>
      <c r="X3783" s="44" t="str">
        <f>IF($D3783="", "", IF(COUNTIF($D$11:$D3783, $D3783)&gt;1, "", $D3783))</f>
        <v/>
      </c>
      <c r="Z3783" s="12" t="str">
        <f>IF($X3783="", "", IF(COUNTIF('Page Categories'!$D$11:$D$1010, $X3783)&gt;0, "", MAX(Z$10:Z3782)+1))</f>
        <v/>
      </c>
      <c r="AB3783" s="44" t="str">
        <f t="shared" si="475"/>
        <v/>
      </c>
    </row>
    <row r="3784" spans="1:28" x14ac:dyDescent="0.25">
      <c r="A3784" s="4"/>
      <c r="B3784" s="44" t="str">
        <f>IF($D3784="", "", IF(IFERROR(INDEX('Page Categories'!$E$11:$E$1010, MATCH($D3784, 'Page Categories'!$D$11:$D$1010, 0)), "")="", 'Page Categories'!$M$21, IFERROR(INDEX('Page Categories'!$E$11:$E$1010, MATCH($D3784, 'Page Categories'!$D$11:$D$1010, 0)), "")))</f>
        <v/>
      </c>
      <c r="C3784" s="4"/>
      <c r="D3784" s="50"/>
      <c r="E3784" s="51"/>
      <c r="F3784" s="51"/>
      <c r="G3784" s="52"/>
      <c r="H3784" s="51"/>
      <c r="I3784" s="53"/>
      <c r="J3784" s="4"/>
      <c r="O3784" s="12" t="str">
        <f t="shared" si="469"/>
        <v/>
      </c>
      <c r="Q3784" s="12" t="str">
        <f t="shared" si="470"/>
        <v/>
      </c>
      <c r="R3784" s="12" t="str">
        <f t="shared" si="471"/>
        <v/>
      </c>
      <c r="S3784" s="12" t="str">
        <f t="shared" si="472"/>
        <v/>
      </c>
      <c r="T3784" s="12" t="str">
        <f t="shared" si="473"/>
        <v/>
      </c>
      <c r="U3784" s="12" t="str">
        <f t="shared" si="474"/>
        <v/>
      </c>
      <c r="V3784" s="12" t="str">
        <f t="shared" si="468"/>
        <v/>
      </c>
      <c r="X3784" s="44" t="str">
        <f>IF($D3784="", "", IF(COUNTIF($D$11:$D3784, $D3784)&gt;1, "", $D3784))</f>
        <v/>
      </c>
      <c r="Z3784" s="12" t="str">
        <f>IF($X3784="", "", IF(COUNTIF('Page Categories'!$D$11:$D$1010, $X3784)&gt;0, "", MAX(Z$10:Z3783)+1))</f>
        <v/>
      </c>
      <c r="AB3784" s="44" t="str">
        <f t="shared" si="475"/>
        <v/>
      </c>
    </row>
    <row r="3785" spans="1:28" x14ac:dyDescent="0.25">
      <c r="A3785" s="4"/>
      <c r="B3785" s="44" t="str">
        <f>IF($D3785="", "", IF(IFERROR(INDEX('Page Categories'!$E$11:$E$1010, MATCH($D3785, 'Page Categories'!$D$11:$D$1010, 0)), "")="", 'Page Categories'!$M$21, IFERROR(INDEX('Page Categories'!$E$11:$E$1010, MATCH($D3785, 'Page Categories'!$D$11:$D$1010, 0)), "")))</f>
        <v/>
      </c>
      <c r="C3785" s="4"/>
      <c r="D3785" s="50"/>
      <c r="E3785" s="51"/>
      <c r="F3785" s="51"/>
      <c r="G3785" s="52"/>
      <c r="H3785" s="51"/>
      <c r="I3785" s="53"/>
      <c r="J3785" s="4"/>
      <c r="O3785" s="12" t="str">
        <f t="shared" si="469"/>
        <v/>
      </c>
      <c r="Q3785" s="12" t="str">
        <f t="shared" si="470"/>
        <v/>
      </c>
      <c r="R3785" s="12" t="str">
        <f t="shared" si="471"/>
        <v/>
      </c>
      <c r="S3785" s="12" t="str">
        <f t="shared" si="472"/>
        <v/>
      </c>
      <c r="T3785" s="12" t="str">
        <f t="shared" si="473"/>
        <v/>
      </c>
      <c r="U3785" s="12" t="str">
        <f t="shared" si="474"/>
        <v/>
      </c>
      <c r="V3785" s="12" t="str">
        <f t="shared" si="468"/>
        <v/>
      </c>
      <c r="X3785" s="44" t="str">
        <f>IF($D3785="", "", IF(COUNTIF($D$11:$D3785, $D3785)&gt;1, "", $D3785))</f>
        <v/>
      </c>
      <c r="Z3785" s="12" t="str">
        <f>IF($X3785="", "", IF(COUNTIF('Page Categories'!$D$11:$D$1010, $X3785)&gt;0, "", MAX(Z$10:Z3784)+1))</f>
        <v/>
      </c>
      <c r="AB3785" s="44" t="str">
        <f t="shared" si="475"/>
        <v/>
      </c>
    </row>
    <row r="3786" spans="1:28" x14ac:dyDescent="0.25">
      <c r="A3786" s="4"/>
      <c r="B3786" s="44" t="str">
        <f>IF($D3786="", "", IF(IFERROR(INDEX('Page Categories'!$E$11:$E$1010, MATCH($D3786, 'Page Categories'!$D$11:$D$1010, 0)), "")="", 'Page Categories'!$M$21, IFERROR(INDEX('Page Categories'!$E$11:$E$1010, MATCH($D3786, 'Page Categories'!$D$11:$D$1010, 0)), "")))</f>
        <v/>
      </c>
      <c r="C3786" s="4"/>
      <c r="D3786" s="50"/>
      <c r="E3786" s="51"/>
      <c r="F3786" s="51"/>
      <c r="G3786" s="52"/>
      <c r="H3786" s="51"/>
      <c r="I3786" s="53"/>
      <c r="J3786" s="4"/>
      <c r="O3786" s="12" t="str">
        <f t="shared" si="469"/>
        <v/>
      </c>
      <c r="Q3786" s="12" t="str">
        <f t="shared" si="470"/>
        <v/>
      </c>
      <c r="R3786" s="12" t="str">
        <f t="shared" si="471"/>
        <v/>
      </c>
      <c r="S3786" s="12" t="str">
        <f t="shared" si="472"/>
        <v/>
      </c>
      <c r="T3786" s="12" t="str">
        <f t="shared" si="473"/>
        <v/>
      </c>
      <c r="U3786" s="12" t="str">
        <f t="shared" si="474"/>
        <v/>
      </c>
      <c r="V3786" s="12" t="str">
        <f t="shared" si="468"/>
        <v/>
      </c>
      <c r="X3786" s="44" t="str">
        <f>IF($D3786="", "", IF(COUNTIF($D$11:$D3786, $D3786)&gt;1, "", $D3786))</f>
        <v/>
      </c>
      <c r="Z3786" s="12" t="str">
        <f>IF($X3786="", "", IF(COUNTIF('Page Categories'!$D$11:$D$1010, $X3786)&gt;0, "", MAX(Z$10:Z3785)+1))</f>
        <v/>
      </c>
      <c r="AB3786" s="44" t="str">
        <f t="shared" si="475"/>
        <v/>
      </c>
    </row>
    <row r="3787" spans="1:28" x14ac:dyDescent="0.25">
      <c r="A3787" s="4"/>
      <c r="B3787" s="44" t="str">
        <f>IF($D3787="", "", IF(IFERROR(INDEX('Page Categories'!$E$11:$E$1010, MATCH($D3787, 'Page Categories'!$D$11:$D$1010, 0)), "")="", 'Page Categories'!$M$21, IFERROR(INDEX('Page Categories'!$E$11:$E$1010, MATCH($D3787, 'Page Categories'!$D$11:$D$1010, 0)), "")))</f>
        <v/>
      </c>
      <c r="C3787" s="4"/>
      <c r="D3787" s="50"/>
      <c r="E3787" s="51"/>
      <c r="F3787" s="51"/>
      <c r="G3787" s="52"/>
      <c r="H3787" s="51"/>
      <c r="I3787" s="53"/>
      <c r="J3787" s="4"/>
      <c r="O3787" s="12" t="str">
        <f t="shared" si="469"/>
        <v/>
      </c>
      <c r="Q3787" s="12" t="str">
        <f t="shared" si="470"/>
        <v/>
      </c>
      <c r="R3787" s="12" t="str">
        <f t="shared" si="471"/>
        <v/>
      </c>
      <c r="S3787" s="12" t="str">
        <f t="shared" si="472"/>
        <v/>
      </c>
      <c r="T3787" s="12" t="str">
        <f t="shared" si="473"/>
        <v/>
      </c>
      <c r="U3787" s="12" t="str">
        <f t="shared" si="474"/>
        <v/>
      </c>
      <c r="V3787" s="12" t="str">
        <f t="shared" ref="V3787:V3850" si="476">IF($O3787="", "", IF(AND(V$5="X", I3787=""), $O$6, IF(AND(NOT(I3787=""), COUNTIF(M$11:M$22, I3787)=0), $O$7, "")))</f>
        <v/>
      </c>
      <c r="X3787" s="44" t="str">
        <f>IF($D3787="", "", IF(COUNTIF($D$11:$D3787, $D3787)&gt;1, "", $D3787))</f>
        <v/>
      </c>
      <c r="Z3787" s="12" t="str">
        <f>IF($X3787="", "", IF(COUNTIF('Page Categories'!$D$11:$D$1010, $X3787)&gt;0, "", MAX(Z$10:Z3786)+1))</f>
        <v/>
      </c>
      <c r="AB3787" s="44" t="str">
        <f t="shared" si="475"/>
        <v/>
      </c>
    </row>
    <row r="3788" spans="1:28" x14ac:dyDescent="0.25">
      <c r="A3788" s="4"/>
      <c r="B3788" s="44" t="str">
        <f>IF($D3788="", "", IF(IFERROR(INDEX('Page Categories'!$E$11:$E$1010, MATCH($D3788, 'Page Categories'!$D$11:$D$1010, 0)), "")="", 'Page Categories'!$M$21, IFERROR(INDEX('Page Categories'!$E$11:$E$1010, MATCH($D3788, 'Page Categories'!$D$11:$D$1010, 0)), "")))</f>
        <v/>
      </c>
      <c r="C3788" s="4"/>
      <c r="D3788" s="50"/>
      <c r="E3788" s="51"/>
      <c r="F3788" s="51"/>
      <c r="G3788" s="52"/>
      <c r="H3788" s="51"/>
      <c r="I3788" s="53"/>
      <c r="J3788" s="4"/>
      <c r="O3788" s="12" t="str">
        <f t="shared" ref="O3788:O3851" si="477">IF(COUNTIF($D3788:$I3788, "")=6, "", "X")</f>
        <v/>
      </c>
      <c r="Q3788" s="12" t="str">
        <f t="shared" ref="Q3788:Q3851" si="478">IF($O3788="", "", IF(AND(Q$5="X", D3788=""), $O$6, ""))</f>
        <v/>
      </c>
      <c r="R3788" s="12" t="str">
        <f t="shared" ref="R3788:R3851" si="479">IF($O3788="", "", IF(AND(R$5="X", E3788=""), $O$6, IF(AND(NOT(E3788=""), ISNUMBER(E3788)=FALSE), $O$7, "")))</f>
        <v/>
      </c>
      <c r="S3788" s="12" t="str">
        <f t="shared" ref="S3788:S3851" si="480">IF($O3788="", "", IF(AND(S$5="X", F3788=""), $O$6, IF(AND(NOT(F3788=""), ISNUMBER(F3788)=FALSE), $O$7, "")))</f>
        <v/>
      </c>
      <c r="T3788" s="12" t="str">
        <f t="shared" ref="T3788:T3851" si="481">IF($O3788="", "", IF(AND(T$5="X", G3788=""), $O$6, IF(AND(NOT(G3788=""), ISNUMBER(G3788)=FALSE), $O$7, "")))</f>
        <v/>
      </c>
      <c r="U3788" s="12" t="str">
        <f t="shared" ref="U3788:U3851" si="482">IF($O3788="", "", IF(AND(U$5="X", H3788=""), $O$6, IF(AND(NOT(H3788=""), ISNUMBER(H3788)=FALSE), $O$7, "")))</f>
        <v/>
      </c>
      <c r="V3788" s="12" t="str">
        <f t="shared" si="476"/>
        <v/>
      </c>
      <c r="X3788" s="44" t="str">
        <f>IF($D3788="", "", IF(COUNTIF($D$11:$D3788, $D3788)&gt;1, "", $D3788))</f>
        <v/>
      </c>
      <c r="Z3788" s="12" t="str">
        <f>IF($X3788="", "", IF(COUNTIF('Page Categories'!$D$11:$D$1010, $X3788)&gt;0, "", MAX(Z$10:Z3787)+1))</f>
        <v/>
      </c>
      <c r="AB3788" s="44" t="str">
        <f t="shared" ref="AB3788:AB3851" si="483">IF(OR($B3788="", $I3788=""), "", CONCATENATE($B3788, " - ", $I3788))</f>
        <v/>
      </c>
    </row>
    <row r="3789" spans="1:28" x14ac:dyDescent="0.25">
      <c r="A3789" s="4"/>
      <c r="B3789" s="44" t="str">
        <f>IF($D3789="", "", IF(IFERROR(INDEX('Page Categories'!$E$11:$E$1010, MATCH($D3789, 'Page Categories'!$D$11:$D$1010, 0)), "")="", 'Page Categories'!$M$21, IFERROR(INDEX('Page Categories'!$E$11:$E$1010, MATCH($D3789, 'Page Categories'!$D$11:$D$1010, 0)), "")))</f>
        <v/>
      </c>
      <c r="C3789" s="4"/>
      <c r="D3789" s="50"/>
      <c r="E3789" s="51"/>
      <c r="F3789" s="51"/>
      <c r="G3789" s="52"/>
      <c r="H3789" s="51"/>
      <c r="I3789" s="53"/>
      <c r="J3789" s="4"/>
      <c r="O3789" s="12" t="str">
        <f t="shared" si="477"/>
        <v/>
      </c>
      <c r="Q3789" s="12" t="str">
        <f t="shared" si="478"/>
        <v/>
      </c>
      <c r="R3789" s="12" t="str">
        <f t="shared" si="479"/>
        <v/>
      </c>
      <c r="S3789" s="12" t="str">
        <f t="shared" si="480"/>
        <v/>
      </c>
      <c r="T3789" s="12" t="str">
        <f t="shared" si="481"/>
        <v/>
      </c>
      <c r="U3789" s="12" t="str">
        <f t="shared" si="482"/>
        <v/>
      </c>
      <c r="V3789" s="12" t="str">
        <f t="shared" si="476"/>
        <v/>
      </c>
      <c r="X3789" s="44" t="str">
        <f>IF($D3789="", "", IF(COUNTIF($D$11:$D3789, $D3789)&gt;1, "", $D3789))</f>
        <v/>
      </c>
      <c r="Z3789" s="12" t="str">
        <f>IF($X3789="", "", IF(COUNTIF('Page Categories'!$D$11:$D$1010, $X3789)&gt;0, "", MAX(Z$10:Z3788)+1))</f>
        <v/>
      </c>
      <c r="AB3789" s="44" t="str">
        <f t="shared" si="483"/>
        <v/>
      </c>
    </row>
    <row r="3790" spans="1:28" x14ac:dyDescent="0.25">
      <c r="A3790" s="4"/>
      <c r="B3790" s="44" t="str">
        <f>IF($D3790="", "", IF(IFERROR(INDEX('Page Categories'!$E$11:$E$1010, MATCH($D3790, 'Page Categories'!$D$11:$D$1010, 0)), "")="", 'Page Categories'!$M$21, IFERROR(INDEX('Page Categories'!$E$11:$E$1010, MATCH($D3790, 'Page Categories'!$D$11:$D$1010, 0)), "")))</f>
        <v/>
      </c>
      <c r="C3790" s="4"/>
      <c r="D3790" s="50"/>
      <c r="E3790" s="51"/>
      <c r="F3790" s="51"/>
      <c r="G3790" s="52"/>
      <c r="H3790" s="51"/>
      <c r="I3790" s="53"/>
      <c r="J3790" s="4"/>
      <c r="O3790" s="12" t="str">
        <f t="shared" si="477"/>
        <v/>
      </c>
      <c r="Q3790" s="12" t="str">
        <f t="shared" si="478"/>
        <v/>
      </c>
      <c r="R3790" s="12" t="str">
        <f t="shared" si="479"/>
        <v/>
      </c>
      <c r="S3790" s="12" t="str">
        <f t="shared" si="480"/>
        <v/>
      </c>
      <c r="T3790" s="12" t="str">
        <f t="shared" si="481"/>
        <v/>
      </c>
      <c r="U3790" s="12" t="str">
        <f t="shared" si="482"/>
        <v/>
      </c>
      <c r="V3790" s="12" t="str">
        <f t="shared" si="476"/>
        <v/>
      </c>
      <c r="X3790" s="44" t="str">
        <f>IF($D3790="", "", IF(COUNTIF($D$11:$D3790, $D3790)&gt;1, "", $D3790))</f>
        <v/>
      </c>
      <c r="Z3790" s="12" t="str">
        <f>IF($X3790="", "", IF(COUNTIF('Page Categories'!$D$11:$D$1010, $X3790)&gt;0, "", MAX(Z$10:Z3789)+1))</f>
        <v/>
      </c>
      <c r="AB3790" s="44" t="str">
        <f t="shared" si="483"/>
        <v/>
      </c>
    </row>
    <row r="3791" spans="1:28" x14ac:dyDescent="0.25">
      <c r="A3791" s="4"/>
      <c r="B3791" s="44" t="str">
        <f>IF($D3791="", "", IF(IFERROR(INDEX('Page Categories'!$E$11:$E$1010, MATCH($D3791, 'Page Categories'!$D$11:$D$1010, 0)), "")="", 'Page Categories'!$M$21, IFERROR(INDEX('Page Categories'!$E$11:$E$1010, MATCH($D3791, 'Page Categories'!$D$11:$D$1010, 0)), "")))</f>
        <v/>
      </c>
      <c r="C3791" s="4"/>
      <c r="D3791" s="50"/>
      <c r="E3791" s="51"/>
      <c r="F3791" s="51"/>
      <c r="G3791" s="52"/>
      <c r="H3791" s="51"/>
      <c r="I3791" s="53"/>
      <c r="J3791" s="4"/>
      <c r="O3791" s="12" t="str">
        <f t="shared" si="477"/>
        <v/>
      </c>
      <c r="Q3791" s="12" t="str">
        <f t="shared" si="478"/>
        <v/>
      </c>
      <c r="R3791" s="12" t="str">
        <f t="shared" si="479"/>
        <v/>
      </c>
      <c r="S3791" s="12" t="str">
        <f t="shared" si="480"/>
        <v/>
      </c>
      <c r="T3791" s="12" t="str">
        <f t="shared" si="481"/>
        <v/>
      </c>
      <c r="U3791" s="12" t="str">
        <f t="shared" si="482"/>
        <v/>
      </c>
      <c r="V3791" s="12" t="str">
        <f t="shared" si="476"/>
        <v/>
      </c>
      <c r="X3791" s="44" t="str">
        <f>IF($D3791="", "", IF(COUNTIF($D$11:$D3791, $D3791)&gt;1, "", $D3791))</f>
        <v/>
      </c>
      <c r="Z3791" s="12" t="str">
        <f>IF($X3791="", "", IF(COUNTIF('Page Categories'!$D$11:$D$1010, $X3791)&gt;0, "", MAX(Z$10:Z3790)+1))</f>
        <v/>
      </c>
      <c r="AB3791" s="44" t="str">
        <f t="shared" si="483"/>
        <v/>
      </c>
    </row>
    <row r="3792" spans="1:28" x14ac:dyDescent="0.25">
      <c r="A3792" s="4"/>
      <c r="B3792" s="44" t="str">
        <f>IF($D3792="", "", IF(IFERROR(INDEX('Page Categories'!$E$11:$E$1010, MATCH($D3792, 'Page Categories'!$D$11:$D$1010, 0)), "")="", 'Page Categories'!$M$21, IFERROR(INDEX('Page Categories'!$E$11:$E$1010, MATCH($D3792, 'Page Categories'!$D$11:$D$1010, 0)), "")))</f>
        <v/>
      </c>
      <c r="C3792" s="4"/>
      <c r="D3792" s="50"/>
      <c r="E3792" s="51"/>
      <c r="F3792" s="51"/>
      <c r="G3792" s="52"/>
      <c r="H3792" s="51"/>
      <c r="I3792" s="53"/>
      <c r="J3792" s="4"/>
      <c r="O3792" s="12" t="str">
        <f t="shared" si="477"/>
        <v/>
      </c>
      <c r="Q3792" s="12" t="str">
        <f t="shared" si="478"/>
        <v/>
      </c>
      <c r="R3792" s="12" t="str">
        <f t="shared" si="479"/>
        <v/>
      </c>
      <c r="S3792" s="12" t="str">
        <f t="shared" si="480"/>
        <v/>
      </c>
      <c r="T3792" s="12" t="str">
        <f t="shared" si="481"/>
        <v/>
      </c>
      <c r="U3792" s="12" t="str">
        <f t="shared" si="482"/>
        <v/>
      </c>
      <c r="V3792" s="12" t="str">
        <f t="shared" si="476"/>
        <v/>
      </c>
      <c r="X3792" s="44" t="str">
        <f>IF($D3792="", "", IF(COUNTIF($D$11:$D3792, $D3792)&gt;1, "", $D3792))</f>
        <v/>
      </c>
      <c r="Z3792" s="12" t="str">
        <f>IF($X3792="", "", IF(COUNTIF('Page Categories'!$D$11:$D$1010, $X3792)&gt;0, "", MAX(Z$10:Z3791)+1))</f>
        <v/>
      </c>
      <c r="AB3792" s="44" t="str">
        <f t="shared" si="483"/>
        <v/>
      </c>
    </row>
    <row r="3793" spans="1:28" x14ac:dyDescent="0.25">
      <c r="A3793" s="4"/>
      <c r="B3793" s="44" t="str">
        <f>IF($D3793="", "", IF(IFERROR(INDEX('Page Categories'!$E$11:$E$1010, MATCH($D3793, 'Page Categories'!$D$11:$D$1010, 0)), "")="", 'Page Categories'!$M$21, IFERROR(INDEX('Page Categories'!$E$11:$E$1010, MATCH($D3793, 'Page Categories'!$D$11:$D$1010, 0)), "")))</f>
        <v/>
      </c>
      <c r="C3793" s="4"/>
      <c r="D3793" s="50"/>
      <c r="E3793" s="51"/>
      <c r="F3793" s="51"/>
      <c r="G3793" s="52"/>
      <c r="H3793" s="51"/>
      <c r="I3793" s="53"/>
      <c r="J3793" s="4"/>
      <c r="O3793" s="12" t="str">
        <f t="shared" si="477"/>
        <v/>
      </c>
      <c r="Q3793" s="12" t="str">
        <f t="shared" si="478"/>
        <v/>
      </c>
      <c r="R3793" s="12" t="str">
        <f t="shared" si="479"/>
        <v/>
      </c>
      <c r="S3793" s="12" t="str">
        <f t="shared" si="480"/>
        <v/>
      </c>
      <c r="T3793" s="12" t="str">
        <f t="shared" si="481"/>
        <v/>
      </c>
      <c r="U3793" s="12" t="str">
        <f t="shared" si="482"/>
        <v/>
      </c>
      <c r="V3793" s="12" t="str">
        <f t="shared" si="476"/>
        <v/>
      </c>
      <c r="X3793" s="44" t="str">
        <f>IF($D3793="", "", IF(COUNTIF($D$11:$D3793, $D3793)&gt;1, "", $D3793))</f>
        <v/>
      </c>
      <c r="Z3793" s="12" t="str">
        <f>IF($X3793="", "", IF(COUNTIF('Page Categories'!$D$11:$D$1010, $X3793)&gt;0, "", MAX(Z$10:Z3792)+1))</f>
        <v/>
      </c>
      <c r="AB3793" s="44" t="str">
        <f t="shared" si="483"/>
        <v/>
      </c>
    </row>
    <row r="3794" spans="1:28" x14ac:dyDescent="0.25">
      <c r="A3794" s="4"/>
      <c r="B3794" s="44" t="str">
        <f>IF($D3794="", "", IF(IFERROR(INDEX('Page Categories'!$E$11:$E$1010, MATCH($D3794, 'Page Categories'!$D$11:$D$1010, 0)), "")="", 'Page Categories'!$M$21, IFERROR(INDEX('Page Categories'!$E$11:$E$1010, MATCH($D3794, 'Page Categories'!$D$11:$D$1010, 0)), "")))</f>
        <v/>
      </c>
      <c r="C3794" s="4"/>
      <c r="D3794" s="50"/>
      <c r="E3794" s="51"/>
      <c r="F3794" s="51"/>
      <c r="G3794" s="52"/>
      <c r="H3794" s="51"/>
      <c r="I3794" s="53"/>
      <c r="J3794" s="4"/>
      <c r="O3794" s="12" t="str">
        <f t="shared" si="477"/>
        <v/>
      </c>
      <c r="Q3794" s="12" t="str">
        <f t="shared" si="478"/>
        <v/>
      </c>
      <c r="R3794" s="12" t="str">
        <f t="shared" si="479"/>
        <v/>
      </c>
      <c r="S3794" s="12" t="str">
        <f t="shared" si="480"/>
        <v/>
      </c>
      <c r="T3794" s="12" t="str">
        <f t="shared" si="481"/>
        <v/>
      </c>
      <c r="U3794" s="12" t="str">
        <f t="shared" si="482"/>
        <v/>
      </c>
      <c r="V3794" s="12" t="str">
        <f t="shared" si="476"/>
        <v/>
      </c>
      <c r="X3794" s="44" t="str">
        <f>IF($D3794="", "", IF(COUNTIF($D$11:$D3794, $D3794)&gt;1, "", $D3794))</f>
        <v/>
      </c>
      <c r="Z3794" s="12" t="str">
        <f>IF($X3794="", "", IF(COUNTIF('Page Categories'!$D$11:$D$1010, $X3794)&gt;0, "", MAX(Z$10:Z3793)+1))</f>
        <v/>
      </c>
      <c r="AB3794" s="44" t="str">
        <f t="shared" si="483"/>
        <v/>
      </c>
    </row>
    <row r="3795" spans="1:28" x14ac:dyDescent="0.25">
      <c r="A3795" s="4"/>
      <c r="B3795" s="44" t="str">
        <f>IF($D3795="", "", IF(IFERROR(INDEX('Page Categories'!$E$11:$E$1010, MATCH($D3795, 'Page Categories'!$D$11:$D$1010, 0)), "")="", 'Page Categories'!$M$21, IFERROR(INDEX('Page Categories'!$E$11:$E$1010, MATCH($D3795, 'Page Categories'!$D$11:$D$1010, 0)), "")))</f>
        <v/>
      </c>
      <c r="C3795" s="4"/>
      <c r="D3795" s="50"/>
      <c r="E3795" s="51"/>
      <c r="F3795" s="51"/>
      <c r="G3795" s="52"/>
      <c r="H3795" s="51"/>
      <c r="I3795" s="53"/>
      <c r="J3795" s="4"/>
      <c r="O3795" s="12" t="str">
        <f t="shared" si="477"/>
        <v/>
      </c>
      <c r="Q3795" s="12" t="str">
        <f t="shared" si="478"/>
        <v/>
      </c>
      <c r="R3795" s="12" t="str">
        <f t="shared" si="479"/>
        <v/>
      </c>
      <c r="S3795" s="12" t="str">
        <f t="shared" si="480"/>
        <v/>
      </c>
      <c r="T3795" s="12" t="str">
        <f t="shared" si="481"/>
        <v/>
      </c>
      <c r="U3795" s="12" t="str">
        <f t="shared" si="482"/>
        <v/>
      </c>
      <c r="V3795" s="12" t="str">
        <f t="shared" si="476"/>
        <v/>
      </c>
      <c r="X3795" s="44" t="str">
        <f>IF($D3795="", "", IF(COUNTIF($D$11:$D3795, $D3795)&gt;1, "", $D3795))</f>
        <v/>
      </c>
      <c r="Z3795" s="12" t="str">
        <f>IF($X3795="", "", IF(COUNTIF('Page Categories'!$D$11:$D$1010, $X3795)&gt;0, "", MAX(Z$10:Z3794)+1))</f>
        <v/>
      </c>
      <c r="AB3795" s="44" t="str">
        <f t="shared" si="483"/>
        <v/>
      </c>
    </row>
    <row r="3796" spans="1:28" x14ac:dyDescent="0.25">
      <c r="A3796" s="4"/>
      <c r="B3796" s="44" t="str">
        <f>IF($D3796="", "", IF(IFERROR(INDEX('Page Categories'!$E$11:$E$1010, MATCH($D3796, 'Page Categories'!$D$11:$D$1010, 0)), "")="", 'Page Categories'!$M$21, IFERROR(INDEX('Page Categories'!$E$11:$E$1010, MATCH($D3796, 'Page Categories'!$D$11:$D$1010, 0)), "")))</f>
        <v/>
      </c>
      <c r="C3796" s="4"/>
      <c r="D3796" s="50"/>
      <c r="E3796" s="51"/>
      <c r="F3796" s="51"/>
      <c r="G3796" s="52"/>
      <c r="H3796" s="51"/>
      <c r="I3796" s="53"/>
      <c r="J3796" s="4"/>
      <c r="O3796" s="12" t="str">
        <f t="shared" si="477"/>
        <v/>
      </c>
      <c r="Q3796" s="12" t="str">
        <f t="shared" si="478"/>
        <v/>
      </c>
      <c r="R3796" s="12" t="str">
        <f t="shared" si="479"/>
        <v/>
      </c>
      <c r="S3796" s="12" t="str">
        <f t="shared" si="480"/>
        <v/>
      </c>
      <c r="T3796" s="12" t="str">
        <f t="shared" si="481"/>
        <v/>
      </c>
      <c r="U3796" s="12" t="str">
        <f t="shared" si="482"/>
        <v/>
      </c>
      <c r="V3796" s="12" t="str">
        <f t="shared" si="476"/>
        <v/>
      </c>
      <c r="X3796" s="44" t="str">
        <f>IF($D3796="", "", IF(COUNTIF($D$11:$D3796, $D3796)&gt;1, "", $D3796))</f>
        <v/>
      </c>
      <c r="Z3796" s="12" t="str">
        <f>IF($X3796="", "", IF(COUNTIF('Page Categories'!$D$11:$D$1010, $X3796)&gt;0, "", MAX(Z$10:Z3795)+1))</f>
        <v/>
      </c>
      <c r="AB3796" s="44" t="str">
        <f t="shared" si="483"/>
        <v/>
      </c>
    </row>
    <row r="3797" spans="1:28" x14ac:dyDescent="0.25">
      <c r="A3797" s="4"/>
      <c r="B3797" s="44" t="str">
        <f>IF($D3797="", "", IF(IFERROR(INDEX('Page Categories'!$E$11:$E$1010, MATCH($D3797, 'Page Categories'!$D$11:$D$1010, 0)), "")="", 'Page Categories'!$M$21, IFERROR(INDEX('Page Categories'!$E$11:$E$1010, MATCH($D3797, 'Page Categories'!$D$11:$D$1010, 0)), "")))</f>
        <v/>
      </c>
      <c r="C3797" s="4"/>
      <c r="D3797" s="50"/>
      <c r="E3797" s="51"/>
      <c r="F3797" s="51"/>
      <c r="G3797" s="52"/>
      <c r="H3797" s="51"/>
      <c r="I3797" s="53"/>
      <c r="J3797" s="4"/>
      <c r="O3797" s="12" t="str">
        <f t="shared" si="477"/>
        <v/>
      </c>
      <c r="Q3797" s="12" t="str">
        <f t="shared" si="478"/>
        <v/>
      </c>
      <c r="R3797" s="12" t="str">
        <f t="shared" si="479"/>
        <v/>
      </c>
      <c r="S3797" s="12" t="str">
        <f t="shared" si="480"/>
        <v/>
      </c>
      <c r="T3797" s="12" t="str">
        <f t="shared" si="481"/>
        <v/>
      </c>
      <c r="U3797" s="12" t="str">
        <f t="shared" si="482"/>
        <v/>
      </c>
      <c r="V3797" s="12" t="str">
        <f t="shared" si="476"/>
        <v/>
      </c>
      <c r="X3797" s="44" t="str">
        <f>IF($D3797="", "", IF(COUNTIF($D$11:$D3797, $D3797)&gt;1, "", $D3797))</f>
        <v/>
      </c>
      <c r="Z3797" s="12" t="str">
        <f>IF($X3797="", "", IF(COUNTIF('Page Categories'!$D$11:$D$1010, $X3797)&gt;0, "", MAX(Z$10:Z3796)+1))</f>
        <v/>
      </c>
      <c r="AB3797" s="44" t="str">
        <f t="shared" si="483"/>
        <v/>
      </c>
    </row>
    <row r="3798" spans="1:28" x14ac:dyDescent="0.25">
      <c r="A3798" s="4"/>
      <c r="B3798" s="44" t="str">
        <f>IF($D3798="", "", IF(IFERROR(INDEX('Page Categories'!$E$11:$E$1010, MATCH($D3798, 'Page Categories'!$D$11:$D$1010, 0)), "")="", 'Page Categories'!$M$21, IFERROR(INDEX('Page Categories'!$E$11:$E$1010, MATCH($D3798, 'Page Categories'!$D$11:$D$1010, 0)), "")))</f>
        <v/>
      </c>
      <c r="C3798" s="4"/>
      <c r="D3798" s="50"/>
      <c r="E3798" s="51"/>
      <c r="F3798" s="51"/>
      <c r="G3798" s="52"/>
      <c r="H3798" s="51"/>
      <c r="I3798" s="53"/>
      <c r="J3798" s="4"/>
      <c r="O3798" s="12" t="str">
        <f t="shared" si="477"/>
        <v/>
      </c>
      <c r="Q3798" s="12" t="str">
        <f t="shared" si="478"/>
        <v/>
      </c>
      <c r="R3798" s="12" t="str">
        <f t="shared" si="479"/>
        <v/>
      </c>
      <c r="S3798" s="12" t="str">
        <f t="shared" si="480"/>
        <v/>
      </c>
      <c r="T3798" s="12" t="str">
        <f t="shared" si="481"/>
        <v/>
      </c>
      <c r="U3798" s="12" t="str">
        <f t="shared" si="482"/>
        <v/>
      </c>
      <c r="V3798" s="12" t="str">
        <f t="shared" si="476"/>
        <v/>
      </c>
      <c r="X3798" s="44" t="str">
        <f>IF($D3798="", "", IF(COUNTIF($D$11:$D3798, $D3798)&gt;1, "", $D3798))</f>
        <v/>
      </c>
      <c r="Z3798" s="12" t="str">
        <f>IF($X3798="", "", IF(COUNTIF('Page Categories'!$D$11:$D$1010, $X3798)&gt;0, "", MAX(Z$10:Z3797)+1))</f>
        <v/>
      </c>
      <c r="AB3798" s="44" t="str">
        <f t="shared" si="483"/>
        <v/>
      </c>
    </row>
    <row r="3799" spans="1:28" x14ac:dyDescent="0.25">
      <c r="A3799" s="4"/>
      <c r="B3799" s="44" t="str">
        <f>IF($D3799="", "", IF(IFERROR(INDEX('Page Categories'!$E$11:$E$1010, MATCH($D3799, 'Page Categories'!$D$11:$D$1010, 0)), "")="", 'Page Categories'!$M$21, IFERROR(INDEX('Page Categories'!$E$11:$E$1010, MATCH($D3799, 'Page Categories'!$D$11:$D$1010, 0)), "")))</f>
        <v/>
      </c>
      <c r="C3799" s="4"/>
      <c r="D3799" s="50"/>
      <c r="E3799" s="51"/>
      <c r="F3799" s="51"/>
      <c r="G3799" s="52"/>
      <c r="H3799" s="51"/>
      <c r="I3799" s="53"/>
      <c r="J3799" s="4"/>
      <c r="O3799" s="12" t="str">
        <f t="shared" si="477"/>
        <v/>
      </c>
      <c r="Q3799" s="12" t="str">
        <f t="shared" si="478"/>
        <v/>
      </c>
      <c r="R3799" s="12" t="str">
        <f t="shared" si="479"/>
        <v/>
      </c>
      <c r="S3799" s="12" t="str">
        <f t="shared" si="480"/>
        <v/>
      </c>
      <c r="T3799" s="12" t="str">
        <f t="shared" si="481"/>
        <v/>
      </c>
      <c r="U3799" s="12" t="str">
        <f t="shared" si="482"/>
        <v/>
      </c>
      <c r="V3799" s="12" t="str">
        <f t="shared" si="476"/>
        <v/>
      </c>
      <c r="X3799" s="44" t="str">
        <f>IF($D3799="", "", IF(COUNTIF($D$11:$D3799, $D3799)&gt;1, "", $D3799))</f>
        <v/>
      </c>
      <c r="Z3799" s="12" t="str">
        <f>IF($X3799="", "", IF(COUNTIF('Page Categories'!$D$11:$D$1010, $X3799)&gt;0, "", MAX(Z$10:Z3798)+1))</f>
        <v/>
      </c>
      <c r="AB3799" s="44" t="str">
        <f t="shared" si="483"/>
        <v/>
      </c>
    </row>
    <row r="3800" spans="1:28" x14ac:dyDescent="0.25">
      <c r="A3800" s="4"/>
      <c r="B3800" s="44" t="str">
        <f>IF($D3800="", "", IF(IFERROR(INDEX('Page Categories'!$E$11:$E$1010, MATCH($D3800, 'Page Categories'!$D$11:$D$1010, 0)), "")="", 'Page Categories'!$M$21, IFERROR(INDEX('Page Categories'!$E$11:$E$1010, MATCH($D3800, 'Page Categories'!$D$11:$D$1010, 0)), "")))</f>
        <v/>
      </c>
      <c r="C3800" s="4"/>
      <c r="D3800" s="50"/>
      <c r="E3800" s="51"/>
      <c r="F3800" s="51"/>
      <c r="G3800" s="52"/>
      <c r="H3800" s="51"/>
      <c r="I3800" s="53"/>
      <c r="J3800" s="4"/>
      <c r="O3800" s="12" t="str">
        <f t="shared" si="477"/>
        <v/>
      </c>
      <c r="Q3800" s="12" t="str">
        <f t="shared" si="478"/>
        <v/>
      </c>
      <c r="R3800" s="12" t="str">
        <f t="shared" si="479"/>
        <v/>
      </c>
      <c r="S3800" s="12" t="str">
        <f t="shared" si="480"/>
        <v/>
      </c>
      <c r="T3800" s="12" t="str">
        <f t="shared" si="481"/>
        <v/>
      </c>
      <c r="U3800" s="12" t="str">
        <f t="shared" si="482"/>
        <v/>
      </c>
      <c r="V3800" s="12" t="str">
        <f t="shared" si="476"/>
        <v/>
      </c>
      <c r="X3800" s="44" t="str">
        <f>IF($D3800="", "", IF(COUNTIF($D$11:$D3800, $D3800)&gt;1, "", $D3800))</f>
        <v/>
      </c>
      <c r="Z3800" s="12" t="str">
        <f>IF($X3800="", "", IF(COUNTIF('Page Categories'!$D$11:$D$1010, $X3800)&gt;0, "", MAX(Z$10:Z3799)+1))</f>
        <v/>
      </c>
      <c r="AB3800" s="44" t="str">
        <f t="shared" si="483"/>
        <v/>
      </c>
    </row>
    <row r="3801" spans="1:28" x14ac:dyDescent="0.25">
      <c r="A3801" s="4"/>
      <c r="B3801" s="44" t="str">
        <f>IF($D3801="", "", IF(IFERROR(INDEX('Page Categories'!$E$11:$E$1010, MATCH($D3801, 'Page Categories'!$D$11:$D$1010, 0)), "")="", 'Page Categories'!$M$21, IFERROR(INDEX('Page Categories'!$E$11:$E$1010, MATCH($D3801, 'Page Categories'!$D$11:$D$1010, 0)), "")))</f>
        <v/>
      </c>
      <c r="C3801" s="4"/>
      <c r="D3801" s="50"/>
      <c r="E3801" s="51"/>
      <c r="F3801" s="51"/>
      <c r="G3801" s="52"/>
      <c r="H3801" s="51"/>
      <c r="I3801" s="53"/>
      <c r="J3801" s="4"/>
      <c r="O3801" s="12" t="str">
        <f t="shared" si="477"/>
        <v/>
      </c>
      <c r="Q3801" s="12" t="str">
        <f t="shared" si="478"/>
        <v/>
      </c>
      <c r="R3801" s="12" t="str">
        <f t="shared" si="479"/>
        <v/>
      </c>
      <c r="S3801" s="12" t="str">
        <f t="shared" si="480"/>
        <v/>
      </c>
      <c r="T3801" s="12" t="str">
        <f t="shared" si="481"/>
        <v/>
      </c>
      <c r="U3801" s="12" t="str">
        <f t="shared" si="482"/>
        <v/>
      </c>
      <c r="V3801" s="12" t="str">
        <f t="shared" si="476"/>
        <v/>
      </c>
      <c r="X3801" s="44" t="str">
        <f>IF($D3801="", "", IF(COUNTIF($D$11:$D3801, $D3801)&gt;1, "", $D3801))</f>
        <v/>
      </c>
      <c r="Z3801" s="12" t="str">
        <f>IF($X3801="", "", IF(COUNTIF('Page Categories'!$D$11:$D$1010, $X3801)&gt;0, "", MAX(Z$10:Z3800)+1))</f>
        <v/>
      </c>
      <c r="AB3801" s="44" t="str">
        <f t="shared" si="483"/>
        <v/>
      </c>
    </row>
    <row r="3802" spans="1:28" x14ac:dyDescent="0.25">
      <c r="A3802" s="4"/>
      <c r="B3802" s="44" t="str">
        <f>IF($D3802="", "", IF(IFERROR(INDEX('Page Categories'!$E$11:$E$1010, MATCH($D3802, 'Page Categories'!$D$11:$D$1010, 0)), "")="", 'Page Categories'!$M$21, IFERROR(INDEX('Page Categories'!$E$11:$E$1010, MATCH($D3802, 'Page Categories'!$D$11:$D$1010, 0)), "")))</f>
        <v/>
      </c>
      <c r="C3802" s="4"/>
      <c r="D3802" s="50"/>
      <c r="E3802" s="51"/>
      <c r="F3802" s="51"/>
      <c r="G3802" s="52"/>
      <c r="H3802" s="51"/>
      <c r="I3802" s="53"/>
      <c r="J3802" s="4"/>
      <c r="O3802" s="12" t="str">
        <f t="shared" si="477"/>
        <v/>
      </c>
      <c r="Q3802" s="12" t="str">
        <f t="shared" si="478"/>
        <v/>
      </c>
      <c r="R3802" s="12" t="str">
        <f t="shared" si="479"/>
        <v/>
      </c>
      <c r="S3802" s="12" t="str">
        <f t="shared" si="480"/>
        <v/>
      </c>
      <c r="T3802" s="12" t="str">
        <f t="shared" si="481"/>
        <v/>
      </c>
      <c r="U3802" s="12" t="str">
        <f t="shared" si="482"/>
        <v/>
      </c>
      <c r="V3802" s="12" t="str">
        <f t="shared" si="476"/>
        <v/>
      </c>
      <c r="X3802" s="44" t="str">
        <f>IF($D3802="", "", IF(COUNTIF($D$11:$D3802, $D3802)&gt;1, "", $D3802))</f>
        <v/>
      </c>
      <c r="Z3802" s="12" t="str">
        <f>IF($X3802="", "", IF(COUNTIF('Page Categories'!$D$11:$D$1010, $X3802)&gt;0, "", MAX(Z$10:Z3801)+1))</f>
        <v/>
      </c>
      <c r="AB3802" s="44" t="str">
        <f t="shared" si="483"/>
        <v/>
      </c>
    </row>
    <row r="3803" spans="1:28" x14ac:dyDescent="0.25">
      <c r="A3803" s="4"/>
      <c r="B3803" s="44" t="str">
        <f>IF($D3803="", "", IF(IFERROR(INDEX('Page Categories'!$E$11:$E$1010, MATCH($D3803, 'Page Categories'!$D$11:$D$1010, 0)), "")="", 'Page Categories'!$M$21, IFERROR(INDEX('Page Categories'!$E$11:$E$1010, MATCH($D3803, 'Page Categories'!$D$11:$D$1010, 0)), "")))</f>
        <v/>
      </c>
      <c r="C3803" s="4"/>
      <c r="D3803" s="50"/>
      <c r="E3803" s="51"/>
      <c r="F3803" s="51"/>
      <c r="G3803" s="52"/>
      <c r="H3803" s="51"/>
      <c r="I3803" s="53"/>
      <c r="J3803" s="4"/>
      <c r="O3803" s="12" t="str">
        <f t="shared" si="477"/>
        <v/>
      </c>
      <c r="Q3803" s="12" t="str">
        <f t="shared" si="478"/>
        <v/>
      </c>
      <c r="R3803" s="12" t="str">
        <f t="shared" si="479"/>
        <v/>
      </c>
      <c r="S3803" s="12" t="str">
        <f t="shared" si="480"/>
        <v/>
      </c>
      <c r="T3803" s="12" t="str">
        <f t="shared" si="481"/>
        <v/>
      </c>
      <c r="U3803" s="12" t="str">
        <f t="shared" si="482"/>
        <v/>
      </c>
      <c r="V3803" s="12" t="str">
        <f t="shared" si="476"/>
        <v/>
      </c>
      <c r="X3803" s="44" t="str">
        <f>IF($D3803="", "", IF(COUNTIF($D$11:$D3803, $D3803)&gt;1, "", $D3803))</f>
        <v/>
      </c>
      <c r="Z3803" s="12" t="str">
        <f>IF($X3803="", "", IF(COUNTIF('Page Categories'!$D$11:$D$1010, $X3803)&gt;0, "", MAX(Z$10:Z3802)+1))</f>
        <v/>
      </c>
      <c r="AB3803" s="44" t="str">
        <f t="shared" si="483"/>
        <v/>
      </c>
    </row>
    <row r="3804" spans="1:28" x14ac:dyDescent="0.25">
      <c r="A3804" s="4"/>
      <c r="B3804" s="44" t="str">
        <f>IF($D3804="", "", IF(IFERROR(INDEX('Page Categories'!$E$11:$E$1010, MATCH($D3804, 'Page Categories'!$D$11:$D$1010, 0)), "")="", 'Page Categories'!$M$21, IFERROR(INDEX('Page Categories'!$E$11:$E$1010, MATCH($D3804, 'Page Categories'!$D$11:$D$1010, 0)), "")))</f>
        <v/>
      </c>
      <c r="C3804" s="4"/>
      <c r="D3804" s="50"/>
      <c r="E3804" s="51"/>
      <c r="F3804" s="51"/>
      <c r="G3804" s="52"/>
      <c r="H3804" s="51"/>
      <c r="I3804" s="53"/>
      <c r="J3804" s="4"/>
      <c r="O3804" s="12" t="str">
        <f t="shared" si="477"/>
        <v/>
      </c>
      <c r="Q3804" s="12" t="str">
        <f t="shared" si="478"/>
        <v/>
      </c>
      <c r="R3804" s="12" t="str">
        <f t="shared" si="479"/>
        <v/>
      </c>
      <c r="S3804" s="12" t="str">
        <f t="shared" si="480"/>
        <v/>
      </c>
      <c r="T3804" s="12" t="str">
        <f t="shared" si="481"/>
        <v/>
      </c>
      <c r="U3804" s="12" t="str">
        <f t="shared" si="482"/>
        <v/>
      </c>
      <c r="V3804" s="12" t="str">
        <f t="shared" si="476"/>
        <v/>
      </c>
      <c r="X3804" s="44" t="str">
        <f>IF($D3804="", "", IF(COUNTIF($D$11:$D3804, $D3804)&gt;1, "", $D3804))</f>
        <v/>
      </c>
      <c r="Z3804" s="12" t="str">
        <f>IF($X3804="", "", IF(COUNTIF('Page Categories'!$D$11:$D$1010, $X3804)&gt;0, "", MAX(Z$10:Z3803)+1))</f>
        <v/>
      </c>
      <c r="AB3804" s="44" t="str">
        <f t="shared" si="483"/>
        <v/>
      </c>
    </row>
    <row r="3805" spans="1:28" x14ac:dyDescent="0.25">
      <c r="A3805" s="4"/>
      <c r="B3805" s="44" t="str">
        <f>IF($D3805="", "", IF(IFERROR(INDEX('Page Categories'!$E$11:$E$1010, MATCH($D3805, 'Page Categories'!$D$11:$D$1010, 0)), "")="", 'Page Categories'!$M$21, IFERROR(INDEX('Page Categories'!$E$11:$E$1010, MATCH($D3805, 'Page Categories'!$D$11:$D$1010, 0)), "")))</f>
        <v/>
      </c>
      <c r="C3805" s="4"/>
      <c r="D3805" s="50"/>
      <c r="E3805" s="51"/>
      <c r="F3805" s="51"/>
      <c r="G3805" s="52"/>
      <c r="H3805" s="51"/>
      <c r="I3805" s="53"/>
      <c r="J3805" s="4"/>
      <c r="O3805" s="12" t="str">
        <f t="shared" si="477"/>
        <v/>
      </c>
      <c r="Q3805" s="12" t="str">
        <f t="shared" si="478"/>
        <v/>
      </c>
      <c r="R3805" s="12" t="str">
        <f t="shared" si="479"/>
        <v/>
      </c>
      <c r="S3805" s="12" t="str">
        <f t="shared" si="480"/>
        <v/>
      </c>
      <c r="T3805" s="12" t="str">
        <f t="shared" si="481"/>
        <v/>
      </c>
      <c r="U3805" s="12" t="str">
        <f t="shared" si="482"/>
        <v/>
      </c>
      <c r="V3805" s="12" t="str">
        <f t="shared" si="476"/>
        <v/>
      </c>
      <c r="X3805" s="44" t="str">
        <f>IF($D3805="", "", IF(COUNTIF($D$11:$D3805, $D3805)&gt;1, "", $D3805))</f>
        <v/>
      </c>
      <c r="Z3805" s="12" t="str">
        <f>IF($X3805="", "", IF(COUNTIF('Page Categories'!$D$11:$D$1010, $X3805)&gt;0, "", MAX(Z$10:Z3804)+1))</f>
        <v/>
      </c>
      <c r="AB3805" s="44" t="str">
        <f t="shared" si="483"/>
        <v/>
      </c>
    </row>
    <row r="3806" spans="1:28" x14ac:dyDescent="0.25">
      <c r="A3806" s="4"/>
      <c r="B3806" s="44" t="str">
        <f>IF($D3806="", "", IF(IFERROR(INDEX('Page Categories'!$E$11:$E$1010, MATCH($D3806, 'Page Categories'!$D$11:$D$1010, 0)), "")="", 'Page Categories'!$M$21, IFERROR(INDEX('Page Categories'!$E$11:$E$1010, MATCH($D3806, 'Page Categories'!$D$11:$D$1010, 0)), "")))</f>
        <v/>
      </c>
      <c r="C3806" s="4"/>
      <c r="D3806" s="50"/>
      <c r="E3806" s="51"/>
      <c r="F3806" s="51"/>
      <c r="G3806" s="52"/>
      <c r="H3806" s="51"/>
      <c r="I3806" s="53"/>
      <c r="J3806" s="4"/>
      <c r="O3806" s="12" t="str">
        <f t="shared" si="477"/>
        <v/>
      </c>
      <c r="Q3806" s="12" t="str">
        <f t="shared" si="478"/>
        <v/>
      </c>
      <c r="R3806" s="12" t="str">
        <f t="shared" si="479"/>
        <v/>
      </c>
      <c r="S3806" s="12" t="str">
        <f t="shared" si="480"/>
        <v/>
      </c>
      <c r="T3806" s="12" t="str">
        <f t="shared" si="481"/>
        <v/>
      </c>
      <c r="U3806" s="12" t="str">
        <f t="shared" si="482"/>
        <v/>
      </c>
      <c r="V3806" s="12" t="str">
        <f t="shared" si="476"/>
        <v/>
      </c>
      <c r="X3806" s="44" t="str">
        <f>IF($D3806="", "", IF(COUNTIF($D$11:$D3806, $D3806)&gt;1, "", $D3806))</f>
        <v/>
      </c>
      <c r="Z3806" s="12" t="str">
        <f>IF($X3806="", "", IF(COUNTIF('Page Categories'!$D$11:$D$1010, $X3806)&gt;0, "", MAX(Z$10:Z3805)+1))</f>
        <v/>
      </c>
      <c r="AB3806" s="44" t="str">
        <f t="shared" si="483"/>
        <v/>
      </c>
    </row>
    <row r="3807" spans="1:28" x14ac:dyDescent="0.25">
      <c r="A3807" s="4"/>
      <c r="B3807" s="44" t="str">
        <f>IF($D3807="", "", IF(IFERROR(INDEX('Page Categories'!$E$11:$E$1010, MATCH($D3807, 'Page Categories'!$D$11:$D$1010, 0)), "")="", 'Page Categories'!$M$21, IFERROR(INDEX('Page Categories'!$E$11:$E$1010, MATCH($D3807, 'Page Categories'!$D$11:$D$1010, 0)), "")))</f>
        <v/>
      </c>
      <c r="C3807" s="4"/>
      <c r="D3807" s="50"/>
      <c r="E3807" s="51"/>
      <c r="F3807" s="51"/>
      <c r="G3807" s="52"/>
      <c r="H3807" s="51"/>
      <c r="I3807" s="53"/>
      <c r="J3807" s="4"/>
      <c r="O3807" s="12" t="str">
        <f t="shared" si="477"/>
        <v/>
      </c>
      <c r="Q3807" s="12" t="str">
        <f t="shared" si="478"/>
        <v/>
      </c>
      <c r="R3807" s="12" t="str">
        <f t="shared" si="479"/>
        <v/>
      </c>
      <c r="S3807" s="12" t="str">
        <f t="shared" si="480"/>
        <v/>
      </c>
      <c r="T3807" s="12" t="str">
        <f t="shared" si="481"/>
        <v/>
      </c>
      <c r="U3807" s="12" t="str">
        <f t="shared" si="482"/>
        <v/>
      </c>
      <c r="V3807" s="12" t="str">
        <f t="shared" si="476"/>
        <v/>
      </c>
      <c r="X3807" s="44" t="str">
        <f>IF($D3807="", "", IF(COUNTIF($D$11:$D3807, $D3807)&gt;1, "", $D3807))</f>
        <v/>
      </c>
      <c r="Z3807" s="12" t="str">
        <f>IF($X3807="", "", IF(COUNTIF('Page Categories'!$D$11:$D$1010, $X3807)&gt;0, "", MAX(Z$10:Z3806)+1))</f>
        <v/>
      </c>
      <c r="AB3807" s="44" t="str">
        <f t="shared" si="483"/>
        <v/>
      </c>
    </row>
    <row r="3808" spans="1:28" x14ac:dyDescent="0.25">
      <c r="A3808" s="4"/>
      <c r="B3808" s="44" t="str">
        <f>IF($D3808="", "", IF(IFERROR(INDEX('Page Categories'!$E$11:$E$1010, MATCH($D3808, 'Page Categories'!$D$11:$D$1010, 0)), "")="", 'Page Categories'!$M$21, IFERROR(INDEX('Page Categories'!$E$11:$E$1010, MATCH($D3808, 'Page Categories'!$D$11:$D$1010, 0)), "")))</f>
        <v/>
      </c>
      <c r="C3808" s="4"/>
      <c r="D3808" s="50"/>
      <c r="E3808" s="51"/>
      <c r="F3808" s="51"/>
      <c r="G3808" s="52"/>
      <c r="H3808" s="51"/>
      <c r="I3808" s="53"/>
      <c r="J3808" s="4"/>
      <c r="O3808" s="12" t="str">
        <f t="shared" si="477"/>
        <v/>
      </c>
      <c r="Q3808" s="12" t="str">
        <f t="shared" si="478"/>
        <v/>
      </c>
      <c r="R3808" s="12" t="str">
        <f t="shared" si="479"/>
        <v/>
      </c>
      <c r="S3808" s="12" t="str">
        <f t="shared" si="480"/>
        <v/>
      </c>
      <c r="T3808" s="12" t="str">
        <f t="shared" si="481"/>
        <v/>
      </c>
      <c r="U3808" s="12" t="str">
        <f t="shared" si="482"/>
        <v/>
      </c>
      <c r="V3808" s="12" t="str">
        <f t="shared" si="476"/>
        <v/>
      </c>
      <c r="X3808" s="44" t="str">
        <f>IF($D3808="", "", IF(COUNTIF($D$11:$D3808, $D3808)&gt;1, "", $D3808))</f>
        <v/>
      </c>
      <c r="Z3808" s="12" t="str">
        <f>IF($X3808="", "", IF(COUNTIF('Page Categories'!$D$11:$D$1010, $X3808)&gt;0, "", MAX(Z$10:Z3807)+1))</f>
        <v/>
      </c>
      <c r="AB3808" s="44" t="str">
        <f t="shared" si="483"/>
        <v/>
      </c>
    </row>
    <row r="3809" spans="1:28" x14ac:dyDescent="0.25">
      <c r="A3809" s="4"/>
      <c r="B3809" s="44" t="str">
        <f>IF($D3809="", "", IF(IFERROR(INDEX('Page Categories'!$E$11:$E$1010, MATCH($D3809, 'Page Categories'!$D$11:$D$1010, 0)), "")="", 'Page Categories'!$M$21, IFERROR(INDEX('Page Categories'!$E$11:$E$1010, MATCH($D3809, 'Page Categories'!$D$11:$D$1010, 0)), "")))</f>
        <v/>
      </c>
      <c r="C3809" s="4"/>
      <c r="D3809" s="50"/>
      <c r="E3809" s="51"/>
      <c r="F3809" s="51"/>
      <c r="G3809" s="52"/>
      <c r="H3809" s="51"/>
      <c r="I3809" s="53"/>
      <c r="J3809" s="4"/>
      <c r="O3809" s="12" t="str">
        <f t="shared" si="477"/>
        <v/>
      </c>
      <c r="Q3809" s="12" t="str">
        <f t="shared" si="478"/>
        <v/>
      </c>
      <c r="R3809" s="12" t="str">
        <f t="shared" si="479"/>
        <v/>
      </c>
      <c r="S3809" s="12" t="str">
        <f t="shared" si="480"/>
        <v/>
      </c>
      <c r="T3809" s="12" t="str">
        <f t="shared" si="481"/>
        <v/>
      </c>
      <c r="U3809" s="12" t="str">
        <f t="shared" si="482"/>
        <v/>
      </c>
      <c r="V3809" s="12" t="str">
        <f t="shared" si="476"/>
        <v/>
      </c>
      <c r="X3809" s="44" t="str">
        <f>IF($D3809="", "", IF(COUNTIF($D$11:$D3809, $D3809)&gt;1, "", $D3809))</f>
        <v/>
      </c>
      <c r="Z3809" s="12" t="str">
        <f>IF($X3809="", "", IF(COUNTIF('Page Categories'!$D$11:$D$1010, $X3809)&gt;0, "", MAX(Z$10:Z3808)+1))</f>
        <v/>
      </c>
      <c r="AB3809" s="44" t="str">
        <f t="shared" si="483"/>
        <v/>
      </c>
    </row>
    <row r="3810" spans="1:28" x14ac:dyDescent="0.25">
      <c r="A3810" s="4"/>
      <c r="B3810" s="44" t="str">
        <f>IF($D3810="", "", IF(IFERROR(INDEX('Page Categories'!$E$11:$E$1010, MATCH($D3810, 'Page Categories'!$D$11:$D$1010, 0)), "")="", 'Page Categories'!$M$21, IFERROR(INDEX('Page Categories'!$E$11:$E$1010, MATCH($D3810, 'Page Categories'!$D$11:$D$1010, 0)), "")))</f>
        <v/>
      </c>
      <c r="C3810" s="4"/>
      <c r="D3810" s="50"/>
      <c r="E3810" s="51"/>
      <c r="F3810" s="51"/>
      <c r="G3810" s="52"/>
      <c r="H3810" s="51"/>
      <c r="I3810" s="53"/>
      <c r="J3810" s="4"/>
      <c r="O3810" s="12" t="str">
        <f t="shared" si="477"/>
        <v/>
      </c>
      <c r="Q3810" s="12" t="str">
        <f t="shared" si="478"/>
        <v/>
      </c>
      <c r="R3810" s="12" t="str">
        <f t="shared" si="479"/>
        <v/>
      </c>
      <c r="S3810" s="12" t="str">
        <f t="shared" si="480"/>
        <v/>
      </c>
      <c r="T3810" s="12" t="str">
        <f t="shared" si="481"/>
        <v/>
      </c>
      <c r="U3810" s="12" t="str">
        <f t="shared" si="482"/>
        <v/>
      </c>
      <c r="V3810" s="12" t="str">
        <f t="shared" si="476"/>
        <v/>
      </c>
      <c r="X3810" s="44" t="str">
        <f>IF($D3810="", "", IF(COUNTIF($D$11:$D3810, $D3810)&gt;1, "", $D3810))</f>
        <v/>
      </c>
      <c r="Z3810" s="12" t="str">
        <f>IF($X3810="", "", IF(COUNTIF('Page Categories'!$D$11:$D$1010, $X3810)&gt;0, "", MAX(Z$10:Z3809)+1))</f>
        <v/>
      </c>
      <c r="AB3810" s="44" t="str">
        <f t="shared" si="483"/>
        <v/>
      </c>
    </row>
    <row r="3811" spans="1:28" x14ac:dyDescent="0.25">
      <c r="A3811" s="4"/>
      <c r="B3811" s="44" t="str">
        <f>IF($D3811="", "", IF(IFERROR(INDEX('Page Categories'!$E$11:$E$1010, MATCH($D3811, 'Page Categories'!$D$11:$D$1010, 0)), "")="", 'Page Categories'!$M$21, IFERROR(INDEX('Page Categories'!$E$11:$E$1010, MATCH($D3811, 'Page Categories'!$D$11:$D$1010, 0)), "")))</f>
        <v/>
      </c>
      <c r="C3811" s="4"/>
      <c r="D3811" s="50"/>
      <c r="E3811" s="51"/>
      <c r="F3811" s="51"/>
      <c r="G3811" s="52"/>
      <c r="H3811" s="51"/>
      <c r="I3811" s="53"/>
      <c r="J3811" s="4"/>
      <c r="O3811" s="12" t="str">
        <f t="shared" si="477"/>
        <v/>
      </c>
      <c r="Q3811" s="12" t="str">
        <f t="shared" si="478"/>
        <v/>
      </c>
      <c r="R3811" s="12" t="str">
        <f t="shared" si="479"/>
        <v/>
      </c>
      <c r="S3811" s="12" t="str">
        <f t="shared" si="480"/>
        <v/>
      </c>
      <c r="T3811" s="12" t="str">
        <f t="shared" si="481"/>
        <v/>
      </c>
      <c r="U3811" s="12" t="str">
        <f t="shared" si="482"/>
        <v/>
      </c>
      <c r="V3811" s="12" t="str">
        <f t="shared" si="476"/>
        <v/>
      </c>
      <c r="X3811" s="44" t="str">
        <f>IF($D3811="", "", IF(COUNTIF($D$11:$D3811, $D3811)&gt;1, "", $D3811))</f>
        <v/>
      </c>
      <c r="Z3811" s="12" t="str">
        <f>IF($X3811="", "", IF(COUNTIF('Page Categories'!$D$11:$D$1010, $X3811)&gt;0, "", MAX(Z$10:Z3810)+1))</f>
        <v/>
      </c>
      <c r="AB3811" s="44" t="str">
        <f t="shared" si="483"/>
        <v/>
      </c>
    </row>
    <row r="3812" spans="1:28" x14ac:dyDescent="0.25">
      <c r="A3812" s="4"/>
      <c r="B3812" s="44" t="str">
        <f>IF($D3812="", "", IF(IFERROR(INDEX('Page Categories'!$E$11:$E$1010, MATCH($D3812, 'Page Categories'!$D$11:$D$1010, 0)), "")="", 'Page Categories'!$M$21, IFERROR(INDEX('Page Categories'!$E$11:$E$1010, MATCH($D3812, 'Page Categories'!$D$11:$D$1010, 0)), "")))</f>
        <v/>
      </c>
      <c r="C3812" s="4"/>
      <c r="D3812" s="50"/>
      <c r="E3812" s="51"/>
      <c r="F3812" s="51"/>
      <c r="G3812" s="52"/>
      <c r="H3812" s="51"/>
      <c r="I3812" s="53"/>
      <c r="J3812" s="4"/>
      <c r="O3812" s="12" t="str">
        <f t="shared" si="477"/>
        <v/>
      </c>
      <c r="Q3812" s="12" t="str">
        <f t="shared" si="478"/>
        <v/>
      </c>
      <c r="R3812" s="12" t="str">
        <f t="shared" si="479"/>
        <v/>
      </c>
      <c r="S3812" s="12" t="str">
        <f t="shared" si="480"/>
        <v/>
      </c>
      <c r="T3812" s="12" t="str">
        <f t="shared" si="481"/>
        <v/>
      </c>
      <c r="U3812" s="12" t="str">
        <f t="shared" si="482"/>
        <v/>
      </c>
      <c r="V3812" s="12" t="str">
        <f t="shared" si="476"/>
        <v/>
      </c>
      <c r="X3812" s="44" t="str">
        <f>IF($D3812="", "", IF(COUNTIF($D$11:$D3812, $D3812)&gt;1, "", $D3812))</f>
        <v/>
      </c>
      <c r="Z3812" s="12" t="str">
        <f>IF($X3812="", "", IF(COUNTIF('Page Categories'!$D$11:$D$1010, $X3812)&gt;0, "", MAX(Z$10:Z3811)+1))</f>
        <v/>
      </c>
      <c r="AB3812" s="44" t="str">
        <f t="shared" si="483"/>
        <v/>
      </c>
    </row>
    <row r="3813" spans="1:28" x14ac:dyDescent="0.25">
      <c r="A3813" s="4"/>
      <c r="B3813" s="44" t="str">
        <f>IF($D3813="", "", IF(IFERROR(INDEX('Page Categories'!$E$11:$E$1010, MATCH($D3813, 'Page Categories'!$D$11:$D$1010, 0)), "")="", 'Page Categories'!$M$21, IFERROR(INDEX('Page Categories'!$E$11:$E$1010, MATCH($D3813, 'Page Categories'!$D$11:$D$1010, 0)), "")))</f>
        <v/>
      </c>
      <c r="C3813" s="4"/>
      <c r="D3813" s="50"/>
      <c r="E3813" s="51"/>
      <c r="F3813" s="51"/>
      <c r="G3813" s="52"/>
      <c r="H3813" s="51"/>
      <c r="I3813" s="53"/>
      <c r="J3813" s="4"/>
      <c r="O3813" s="12" t="str">
        <f t="shared" si="477"/>
        <v/>
      </c>
      <c r="Q3813" s="12" t="str">
        <f t="shared" si="478"/>
        <v/>
      </c>
      <c r="R3813" s="12" t="str">
        <f t="shared" si="479"/>
        <v/>
      </c>
      <c r="S3813" s="12" t="str">
        <f t="shared" si="480"/>
        <v/>
      </c>
      <c r="T3813" s="12" t="str">
        <f t="shared" si="481"/>
        <v/>
      </c>
      <c r="U3813" s="12" t="str">
        <f t="shared" si="482"/>
        <v/>
      </c>
      <c r="V3813" s="12" t="str">
        <f t="shared" si="476"/>
        <v/>
      </c>
      <c r="X3813" s="44" t="str">
        <f>IF($D3813="", "", IF(COUNTIF($D$11:$D3813, $D3813)&gt;1, "", $D3813))</f>
        <v/>
      </c>
      <c r="Z3813" s="12" t="str">
        <f>IF($X3813="", "", IF(COUNTIF('Page Categories'!$D$11:$D$1010, $X3813)&gt;0, "", MAX(Z$10:Z3812)+1))</f>
        <v/>
      </c>
      <c r="AB3813" s="44" t="str">
        <f t="shared" si="483"/>
        <v/>
      </c>
    </row>
    <row r="3814" spans="1:28" x14ac:dyDescent="0.25">
      <c r="A3814" s="4"/>
      <c r="B3814" s="44" t="str">
        <f>IF($D3814="", "", IF(IFERROR(INDEX('Page Categories'!$E$11:$E$1010, MATCH($D3814, 'Page Categories'!$D$11:$D$1010, 0)), "")="", 'Page Categories'!$M$21, IFERROR(INDEX('Page Categories'!$E$11:$E$1010, MATCH($D3814, 'Page Categories'!$D$11:$D$1010, 0)), "")))</f>
        <v/>
      </c>
      <c r="C3814" s="4"/>
      <c r="D3814" s="50"/>
      <c r="E3814" s="51"/>
      <c r="F3814" s="51"/>
      <c r="G3814" s="52"/>
      <c r="H3814" s="51"/>
      <c r="I3814" s="53"/>
      <c r="J3814" s="4"/>
      <c r="O3814" s="12" t="str">
        <f t="shared" si="477"/>
        <v/>
      </c>
      <c r="Q3814" s="12" t="str">
        <f t="shared" si="478"/>
        <v/>
      </c>
      <c r="R3814" s="12" t="str">
        <f t="shared" si="479"/>
        <v/>
      </c>
      <c r="S3814" s="12" t="str">
        <f t="shared" si="480"/>
        <v/>
      </c>
      <c r="T3814" s="12" t="str">
        <f t="shared" si="481"/>
        <v/>
      </c>
      <c r="U3814" s="12" t="str">
        <f t="shared" si="482"/>
        <v/>
      </c>
      <c r="V3814" s="12" t="str">
        <f t="shared" si="476"/>
        <v/>
      </c>
      <c r="X3814" s="44" t="str">
        <f>IF($D3814="", "", IF(COUNTIF($D$11:$D3814, $D3814)&gt;1, "", $D3814))</f>
        <v/>
      </c>
      <c r="Z3814" s="12" t="str">
        <f>IF($X3814="", "", IF(COUNTIF('Page Categories'!$D$11:$D$1010, $X3814)&gt;0, "", MAX(Z$10:Z3813)+1))</f>
        <v/>
      </c>
      <c r="AB3814" s="44" t="str">
        <f t="shared" si="483"/>
        <v/>
      </c>
    </row>
    <row r="3815" spans="1:28" x14ac:dyDescent="0.25">
      <c r="A3815" s="4"/>
      <c r="B3815" s="44" t="str">
        <f>IF($D3815="", "", IF(IFERROR(INDEX('Page Categories'!$E$11:$E$1010, MATCH($D3815, 'Page Categories'!$D$11:$D$1010, 0)), "")="", 'Page Categories'!$M$21, IFERROR(INDEX('Page Categories'!$E$11:$E$1010, MATCH($D3815, 'Page Categories'!$D$11:$D$1010, 0)), "")))</f>
        <v/>
      </c>
      <c r="C3815" s="4"/>
      <c r="D3815" s="50"/>
      <c r="E3815" s="51"/>
      <c r="F3815" s="51"/>
      <c r="G3815" s="52"/>
      <c r="H3815" s="51"/>
      <c r="I3815" s="53"/>
      <c r="J3815" s="4"/>
      <c r="O3815" s="12" t="str">
        <f t="shared" si="477"/>
        <v/>
      </c>
      <c r="Q3815" s="12" t="str">
        <f t="shared" si="478"/>
        <v/>
      </c>
      <c r="R3815" s="12" t="str">
        <f t="shared" si="479"/>
        <v/>
      </c>
      <c r="S3815" s="12" t="str">
        <f t="shared" si="480"/>
        <v/>
      </c>
      <c r="T3815" s="12" t="str">
        <f t="shared" si="481"/>
        <v/>
      </c>
      <c r="U3815" s="12" t="str">
        <f t="shared" si="482"/>
        <v/>
      </c>
      <c r="V3815" s="12" t="str">
        <f t="shared" si="476"/>
        <v/>
      </c>
      <c r="X3815" s="44" t="str">
        <f>IF($D3815="", "", IF(COUNTIF($D$11:$D3815, $D3815)&gt;1, "", $D3815))</f>
        <v/>
      </c>
      <c r="Z3815" s="12" t="str">
        <f>IF($X3815="", "", IF(COUNTIF('Page Categories'!$D$11:$D$1010, $X3815)&gt;0, "", MAX(Z$10:Z3814)+1))</f>
        <v/>
      </c>
      <c r="AB3815" s="44" t="str">
        <f t="shared" si="483"/>
        <v/>
      </c>
    </row>
    <row r="3816" spans="1:28" x14ac:dyDescent="0.25">
      <c r="A3816" s="4"/>
      <c r="B3816" s="44" t="str">
        <f>IF($D3816="", "", IF(IFERROR(INDEX('Page Categories'!$E$11:$E$1010, MATCH($D3816, 'Page Categories'!$D$11:$D$1010, 0)), "")="", 'Page Categories'!$M$21, IFERROR(INDEX('Page Categories'!$E$11:$E$1010, MATCH($D3816, 'Page Categories'!$D$11:$D$1010, 0)), "")))</f>
        <v/>
      </c>
      <c r="C3816" s="4"/>
      <c r="D3816" s="50"/>
      <c r="E3816" s="51"/>
      <c r="F3816" s="51"/>
      <c r="G3816" s="52"/>
      <c r="H3816" s="51"/>
      <c r="I3816" s="53"/>
      <c r="J3816" s="4"/>
      <c r="O3816" s="12" t="str">
        <f t="shared" si="477"/>
        <v/>
      </c>
      <c r="Q3816" s="12" t="str">
        <f t="shared" si="478"/>
        <v/>
      </c>
      <c r="R3816" s="12" t="str">
        <f t="shared" si="479"/>
        <v/>
      </c>
      <c r="S3816" s="12" t="str">
        <f t="shared" si="480"/>
        <v/>
      </c>
      <c r="T3816" s="12" t="str">
        <f t="shared" si="481"/>
        <v/>
      </c>
      <c r="U3816" s="12" t="str">
        <f t="shared" si="482"/>
        <v/>
      </c>
      <c r="V3816" s="12" t="str">
        <f t="shared" si="476"/>
        <v/>
      </c>
      <c r="X3816" s="44" t="str">
        <f>IF($D3816="", "", IF(COUNTIF($D$11:$D3816, $D3816)&gt;1, "", $D3816))</f>
        <v/>
      </c>
      <c r="Z3816" s="12" t="str">
        <f>IF($X3816="", "", IF(COUNTIF('Page Categories'!$D$11:$D$1010, $X3816)&gt;0, "", MAX(Z$10:Z3815)+1))</f>
        <v/>
      </c>
      <c r="AB3816" s="44" t="str">
        <f t="shared" si="483"/>
        <v/>
      </c>
    </row>
    <row r="3817" spans="1:28" x14ac:dyDescent="0.25">
      <c r="A3817" s="4"/>
      <c r="B3817" s="44" t="str">
        <f>IF($D3817="", "", IF(IFERROR(INDEX('Page Categories'!$E$11:$E$1010, MATCH($D3817, 'Page Categories'!$D$11:$D$1010, 0)), "")="", 'Page Categories'!$M$21, IFERROR(INDEX('Page Categories'!$E$11:$E$1010, MATCH($D3817, 'Page Categories'!$D$11:$D$1010, 0)), "")))</f>
        <v/>
      </c>
      <c r="C3817" s="4"/>
      <c r="D3817" s="50"/>
      <c r="E3817" s="51"/>
      <c r="F3817" s="51"/>
      <c r="G3817" s="52"/>
      <c r="H3817" s="51"/>
      <c r="I3817" s="53"/>
      <c r="J3817" s="4"/>
      <c r="O3817" s="12" t="str">
        <f t="shared" si="477"/>
        <v/>
      </c>
      <c r="Q3817" s="12" t="str">
        <f t="shared" si="478"/>
        <v/>
      </c>
      <c r="R3817" s="12" t="str">
        <f t="shared" si="479"/>
        <v/>
      </c>
      <c r="S3817" s="12" t="str">
        <f t="shared" si="480"/>
        <v/>
      </c>
      <c r="T3817" s="12" t="str">
        <f t="shared" si="481"/>
        <v/>
      </c>
      <c r="U3817" s="12" t="str">
        <f t="shared" si="482"/>
        <v/>
      </c>
      <c r="V3817" s="12" t="str">
        <f t="shared" si="476"/>
        <v/>
      </c>
      <c r="X3817" s="44" t="str">
        <f>IF($D3817="", "", IF(COUNTIF($D$11:$D3817, $D3817)&gt;1, "", $D3817))</f>
        <v/>
      </c>
      <c r="Z3817" s="12" t="str">
        <f>IF($X3817="", "", IF(COUNTIF('Page Categories'!$D$11:$D$1010, $X3817)&gt;0, "", MAX(Z$10:Z3816)+1))</f>
        <v/>
      </c>
      <c r="AB3817" s="44" t="str">
        <f t="shared" si="483"/>
        <v/>
      </c>
    </row>
    <row r="3818" spans="1:28" x14ac:dyDescent="0.25">
      <c r="A3818" s="4"/>
      <c r="B3818" s="44" t="str">
        <f>IF($D3818="", "", IF(IFERROR(INDEX('Page Categories'!$E$11:$E$1010, MATCH($D3818, 'Page Categories'!$D$11:$D$1010, 0)), "")="", 'Page Categories'!$M$21, IFERROR(INDEX('Page Categories'!$E$11:$E$1010, MATCH($D3818, 'Page Categories'!$D$11:$D$1010, 0)), "")))</f>
        <v/>
      </c>
      <c r="C3818" s="4"/>
      <c r="D3818" s="50"/>
      <c r="E3818" s="51"/>
      <c r="F3818" s="51"/>
      <c r="G3818" s="52"/>
      <c r="H3818" s="51"/>
      <c r="I3818" s="53"/>
      <c r="J3818" s="4"/>
      <c r="O3818" s="12" t="str">
        <f t="shared" si="477"/>
        <v/>
      </c>
      <c r="Q3818" s="12" t="str">
        <f t="shared" si="478"/>
        <v/>
      </c>
      <c r="R3818" s="12" t="str">
        <f t="shared" si="479"/>
        <v/>
      </c>
      <c r="S3818" s="12" t="str">
        <f t="shared" si="480"/>
        <v/>
      </c>
      <c r="T3818" s="12" t="str">
        <f t="shared" si="481"/>
        <v/>
      </c>
      <c r="U3818" s="12" t="str">
        <f t="shared" si="482"/>
        <v/>
      </c>
      <c r="V3818" s="12" t="str">
        <f t="shared" si="476"/>
        <v/>
      </c>
      <c r="X3818" s="44" t="str">
        <f>IF($D3818="", "", IF(COUNTIF($D$11:$D3818, $D3818)&gt;1, "", $D3818))</f>
        <v/>
      </c>
      <c r="Z3818" s="12" t="str">
        <f>IF($X3818="", "", IF(COUNTIF('Page Categories'!$D$11:$D$1010, $X3818)&gt;0, "", MAX(Z$10:Z3817)+1))</f>
        <v/>
      </c>
      <c r="AB3818" s="44" t="str">
        <f t="shared" si="483"/>
        <v/>
      </c>
    </row>
    <row r="3819" spans="1:28" x14ac:dyDescent="0.25">
      <c r="A3819" s="4"/>
      <c r="B3819" s="44" t="str">
        <f>IF($D3819="", "", IF(IFERROR(INDEX('Page Categories'!$E$11:$E$1010, MATCH($D3819, 'Page Categories'!$D$11:$D$1010, 0)), "")="", 'Page Categories'!$M$21, IFERROR(INDEX('Page Categories'!$E$11:$E$1010, MATCH($D3819, 'Page Categories'!$D$11:$D$1010, 0)), "")))</f>
        <v/>
      </c>
      <c r="C3819" s="4"/>
      <c r="D3819" s="50"/>
      <c r="E3819" s="51"/>
      <c r="F3819" s="51"/>
      <c r="G3819" s="52"/>
      <c r="H3819" s="51"/>
      <c r="I3819" s="53"/>
      <c r="J3819" s="4"/>
      <c r="O3819" s="12" t="str">
        <f t="shared" si="477"/>
        <v/>
      </c>
      <c r="Q3819" s="12" t="str">
        <f t="shared" si="478"/>
        <v/>
      </c>
      <c r="R3819" s="12" t="str">
        <f t="shared" si="479"/>
        <v/>
      </c>
      <c r="S3819" s="12" t="str">
        <f t="shared" si="480"/>
        <v/>
      </c>
      <c r="T3819" s="12" t="str">
        <f t="shared" si="481"/>
        <v/>
      </c>
      <c r="U3819" s="12" t="str">
        <f t="shared" si="482"/>
        <v/>
      </c>
      <c r="V3819" s="12" t="str">
        <f t="shared" si="476"/>
        <v/>
      </c>
      <c r="X3819" s="44" t="str">
        <f>IF($D3819="", "", IF(COUNTIF($D$11:$D3819, $D3819)&gt;1, "", $D3819))</f>
        <v/>
      </c>
      <c r="Z3819" s="12" t="str">
        <f>IF($X3819="", "", IF(COUNTIF('Page Categories'!$D$11:$D$1010, $X3819)&gt;0, "", MAX(Z$10:Z3818)+1))</f>
        <v/>
      </c>
      <c r="AB3819" s="44" t="str">
        <f t="shared" si="483"/>
        <v/>
      </c>
    </row>
    <row r="3820" spans="1:28" x14ac:dyDescent="0.25">
      <c r="A3820" s="4"/>
      <c r="B3820" s="44" t="str">
        <f>IF($D3820="", "", IF(IFERROR(INDEX('Page Categories'!$E$11:$E$1010, MATCH($D3820, 'Page Categories'!$D$11:$D$1010, 0)), "")="", 'Page Categories'!$M$21, IFERROR(INDEX('Page Categories'!$E$11:$E$1010, MATCH($D3820, 'Page Categories'!$D$11:$D$1010, 0)), "")))</f>
        <v/>
      </c>
      <c r="C3820" s="4"/>
      <c r="D3820" s="50"/>
      <c r="E3820" s="51"/>
      <c r="F3820" s="51"/>
      <c r="G3820" s="52"/>
      <c r="H3820" s="51"/>
      <c r="I3820" s="53"/>
      <c r="J3820" s="4"/>
      <c r="O3820" s="12" t="str">
        <f t="shared" si="477"/>
        <v/>
      </c>
      <c r="Q3820" s="12" t="str">
        <f t="shared" si="478"/>
        <v/>
      </c>
      <c r="R3820" s="12" t="str">
        <f t="shared" si="479"/>
        <v/>
      </c>
      <c r="S3820" s="12" t="str">
        <f t="shared" si="480"/>
        <v/>
      </c>
      <c r="T3820" s="12" t="str">
        <f t="shared" si="481"/>
        <v/>
      </c>
      <c r="U3820" s="12" t="str">
        <f t="shared" si="482"/>
        <v/>
      </c>
      <c r="V3820" s="12" t="str">
        <f t="shared" si="476"/>
        <v/>
      </c>
      <c r="X3820" s="44" t="str">
        <f>IF($D3820="", "", IF(COUNTIF($D$11:$D3820, $D3820)&gt;1, "", $D3820))</f>
        <v/>
      </c>
      <c r="Z3820" s="12" t="str">
        <f>IF($X3820="", "", IF(COUNTIF('Page Categories'!$D$11:$D$1010, $X3820)&gt;0, "", MAX(Z$10:Z3819)+1))</f>
        <v/>
      </c>
      <c r="AB3820" s="44" t="str">
        <f t="shared" si="483"/>
        <v/>
      </c>
    </row>
    <row r="3821" spans="1:28" x14ac:dyDescent="0.25">
      <c r="A3821" s="4"/>
      <c r="B3821" s="44" t="str">
        <f>IF($D3821="", "", IF(IFERROR(INDEX('Page Categories'!$E$11:$E$1010, MATCH($D3821, 'Page Categories'!$D$11:$D$1010, 0)), "")="", 'Page Categories'!$M$21, IFERROR(INDEX('Page Categories'!$E$11:$E$1010, MATCH($D3821, 'Page Categories'!$D$11:$D$1010, 0)), "")))</f>
        <v/>
      </c>
      <c r="C3821" s="4"/>
      <c r="D3821" s="50"/>
      <c r="E3821" s="51"/>
      <c r="F3821" s="51"/>
      <c r="G3821" s="52"/>
      <c r="H3821" s="51"/>
      <c r="I3821" s="53"/>
      <c r="J3821" s="4"/>
      <c r="O3821" s="12" t="str">
        <f t="shared" si="477"/>
        <v/>
      </c>
      <c r="Q3821" s="12" t="str">
        <f t="shared" si="478"/>
        <v/>
      </c>
      <c r="R3821" s="12" t="str">
        <f t="shared" si="479"/>
        <v/>
      </c>
      <c r="S3821" s="12" t="str">
        <f t="shared" si="480"/>
        <v/>
      </c>
      <c r="T3821" s="12" t="str">
        <f t="shared" si="481"/>
        <v/>
      </c>
      <c r="U3821" s="12" t="str">
        <f t="shared" si="482"/>
        <v/>
      </c>
      <c r="V3821" s="12" t="str">
        <f t="shared" si="476"/>
        <v/>
      </c>
      <c r="X3821" s="44" t="str">
        <f>IF($D3821="", "", IF(COUNTIF($D$11:$D3821, $D3821)&gt;1, "", $D3821))</f>
        <v/>
      </c>
      <c r="Z3821" s="12" t="str">
        <f>IF($X3821="", "", IF(COUNTIF('Page Categories'!$D$11:$D$1010, $X3821)&gt;0, "", MAX(Z$10:Z3820)+1))</f>
        <v/>
      </c>
      <c r="AB3821" s="44" t="str">
        <f t="shared" si="483"/>
        <v/>
      </c>
    </row>
    <row r="3822" spans="1:28" x14ac:dyDescent="0.25">
      <c r="A3822" s="4"/>
      <c r="B3822" s="44" t="str">
        <f>IF($D3822="", "", IF(IFERROR(INDEX('Page Categories'!$E$11:$E$1010, MATCH($D3822, 'Page Categories'!$D$11:$D$1010, 0)), "")="", 'Page Categories'!$M$21, IFERROR(INDEX('Page Categories'!$E$11:$E$1010, MATCH($D3822, 'Page Categories'!$D$11:$D$1010, 0)), "")))</f>
        <v/>
      </c>
      <c r="C3822" s="4"/>
      <c r="D3822" s="50"/>
      <c r="E3822" s="51"/>
      <c r="F3822" s="51"/>
      <c r="G3822" s="52"/>
      <c r="H3822" s="51"/>
      <c r="I3822" s="53"/>
      <c r="J3822" s="4"/>
      <c r="O3822" s="12" t="str">
        <f t="shared" si="477"/>
        <v/>
      </c>
      <c r="Q3822" s="12" t="str">
        <f t="shared" si="478"/>
        <v/>
      </c>
      <c r="R3822" s="12" t="str">
        <f t="shared" si="479"/>
        <v/>
      </c>
      <c r="S3822" s="12" t="str">
        <f t="shared" si="480"/>
        <v/>
      </c>
      <c r="T3822" s="12" t="str">
        <f t="shared" si="481"/>
        <v/>
      </c>
      <c r="U3822" s="12" t="str">
        <f t="shared" si="482"/>
        <v/>
      </c>
      <c r="V3822" s="12" t="str">
        <f t="shared" si="476"/>
        <v/>
      </c>
      <c r="X3822" s="44" t="str">
        <f>IF($D3822="", "", IF(COUNTIF($D$11:$D3822, $D3822)&gt;1, "", $D3822))</f>
        <v/>
      </c>
      <c r="Z3822" s="12" t="str">
        <f>IF($X3822="", "", IF(COUNTIF('Page Categories'!$D$11:$D$1010, $X3822)&gt;0, "", MAX(Z$10:Z3821)+1))</f>
        <v/>
      </c>
      <c r="AB3822" s="44" t="str">
        <f t="shared" si="483"/>
        <v/>
      </c>
    </row>
    <row r="3823" spans="1:28" x14ac:dyDescent="0.25">
      <c r="A3823" s="4"/>
      <c r="B3823" s="44" t="str">
        <f>IF($D3823="", "", IF(IFERROR(INDEX('Page Categories'!$E$11:$E$1010, MATCH($D3823, 'Page Categories'!$D$11:$D$1010, 0)), "")="", 'Page Categories'!$M$21, IFERROR(INDEX('Page Categories'!$E$11:$E$1010, MATCH($D3823, 'Page Categories'!$D$11:$D$1010, 0)), "")))</f>
        <v/>
      </c>
      <c r="C3823" s="4"/>
      <c r="D3823" s="50"/>
      <c r="E3823" s="51"/>
      <c r="F3823" s="51"/>
      <c r="G3823" s="52"/>
      <c r="H3823" s="51"/>
      <c r="I3823" s="53"/>
      <c r="J3823" s="4"/>
      <c r="O3823" s="12" t="str">
        <f t="shared" si="477"/>
        <v/>
      </c>
      <c r="Q3823" s="12" t="str">
        <f t="shared" si="478"/>
        <v/>
      </c>
      <c r="R3823" s="12" t="str">
        <f t="shared" si="479"/>
        <v/>
      </c>
      <c r="S3823" s="12" t="str">
        <f t="shared" si="480"/>
        <v/>
      </c>
      <c r="T3823" s="12" t="str">
        <f t="shared" si="481"/>
        <v/>
      </c>
      <c r="U3823" s="12" t="str">
        <f t="shared" si="482"/>
        <v/>
      </c>
      <c r="V3823" s="12" t="str">
        <f t="shared" si="476"/>
        <v/>
      </c>
      <c r="X3823" s="44" t="str">
        <f>IF($D3823="", "", IF(COUNTIF($D$11:$D3823, $D3823)&gt;1, "", $D3823))</f>
        <v/>
      </c>
      <c r="Z3823" s="12" t="str">
        <f>IF($X3823="", "", IF(COUNTIF('Page Categories'!$D$11:$D$1010, $X3823)&gt;0, "", MAX(Z$10:Z3822)+1))</f>
        <v/>
      </c>
      <c r="AB3823" s="44" t="str">
        <f t="shared" si="483"/>
        <v/>
      </c>
    </row>
    <row r="3824" spans="1:28" x14ac:dyDescent="0.25">
      <c r="A3824" s="4"/>
      <c r="B3824" s="44" t="str">
        <f>IF($D3824="", "", IF(IFERROR(INDEX('Page Categories'!$E$11:$E$1010, MATCH($D3824, 'Page Categories'!$D$11:$D$1010, 0)), "")="", 'Page Categories'!$M$21, IFERROR(INDEX('Page Categories'!$E$11:$E$1010, MATCH($D3824, 'Page Categories'!$D$11:$D$1010, 0)), "")))</f>
        <v/>
      </c>
      <c r="C3824" s="4"/>
      <c r="D3824" s="50"/>
      <c r="E3824" s="51"/>
      <c r="F3824" s="51"/>
      <c r="G3824" s="52"/>
      <c r="H3824" s="51"/>
      <c r="I3824" s="53"/>
      <c r="J3824" s="4"/>
      <c r="O3824" s="12" t="str">
        <f t="shared" si="477"/>
        <v/>
      </c>
      <c r="Q3824" s="12" t="str">
        <f t="shared" si="478"/>
        <v/>
      </c>
      <c r="R3824" s="12" t="str">
        <f t="shared" si="479"/>
        <v/>
      </c>
      <c r="S3824" s="12" t="str">
        <f t="shared" si="480"/>
        <v/>
      </c>
      <c r="T3824" s="12" t="str">
        <f t="shared" si="481"/>
        <v/>
      </c>
      <c r="U3824" s="12" t="str">
        <f t="shared" si="482"/>
        <v/>
      </c>
      <c r="V3824" s="12" t="str">
        <f t="shared" si="476"/>
        <v/>
      </c>
      <c r="X3824" s="44" t="str">
        <f>IF($D3824="", "", IF(COUNTIF($D$11:$D3824, $D3824)&gt;1, "", $D3824))</f>
        <v/>
      </c>
      <c r="Z3824" s="12" t="str">
        <f>IF($X3824="", "", IF(COUNTIF('Page Categories'!$D$11:$D$1010, $X3824)&gt;0, "", MAX(Z$10:Z3823)+1))</f>
        <v/>
      </c>
      <c r="AB3824" s="44" t="str">
        <f t="shared" si="483"/>
        <v/>
      </c>
    </row>
    <row r="3825" spans="1:28" x14ac:dyDescent="0.25">
      <c r="A3825" s="4"/>
      <c r="B3825" s="44" t="str">
        <f>IF($D3825="", "", IF(IFERROR(INDEX('Page Categories'!$E$11:$E$1010, MATCH($D3825, 'Page Categories'!$D$11:$D$1010, 0)), "")="", 'Page Categories'!$M$21, IFERROR(INDEX('Page Categories'!$E$11:$E$1010, MATCH($D3825, 'Page Categories'!$D$11:$D$1010, 0)), "")))</f>
        <v/>
      </c>
      <c r="C3825" s="4"/>
      <c r="D3825" s="50"/>
      <c r="E3825" s="51"/>
      <c r="F3825" s="51"/>
      <c r="G3825" s="52"/>
      <c r="H3825" s="51"/>
      <c r="I3825" s="53"/>
      <c r="J3825" s="4"/>
      <c r="O3825" s="12" t="str">
        <f t="shared" si="477"/>
        <v/>
      </c>
      <c r="Q3825" s="12" t="str">
        <f t="shared" si="478"/>
        <v/>
      </c>
      <c r="R3825" s="12" t="str">
        <f t="shared" si="479"/>
        <v/>
      </c>
      <c r="S3825" s="12" t="str">
        <f t="shared" si="480"/>
        <v/>
      </c>
      <c r="T3825" s="12" t="str">
        <f t="shared" si="481"/>
        <v/>
      </c>
      <c r="U3825" s="12" t="str">
        <f t="shared" si="482"/>
        <v/>
      </c>
      <c r="V3825" s="12" t="str">
        <f t="shared" si="476"/>
        <v/>
      </c>
      <c r="X3825" s="44" t="str">
        <f>IF($D3825="", "", IF(COUNTIF($D$11:$D3825, $D3825)&gt;1, "", $D3825))</f>
        <v/>
      </c>
      <c r="Z3825" s="12" t="str">
        <f>IF($X3825="", "", IF(COUNTIF('Page Categories'!$D$11:$D$1010, $X3825)&gt;0, "", MAX(Z$10:Z3824)+1))</f>
        <v/>
      </c>
      <c r="AB3825" s="44" t="str">
        <f t="shared" si="483"/>
        <v/>
      </c>
    </row>
    <row r="3826" spans="1:28" x14ac:dyDescent="0.25">
      <c r="A3826" s="4"/>
      <c r="B3826" s="44" t="str">
        <f>IF($D3826="", "", IF(IFERROR(INDEX('Page Categories'!$E$11:$E$1010, MATCH($D3826, 'Page Categories'!$D$11:$D$1010, 0)), "")="", 'Page Categories'!$M$21, IFERROR(INDEX('Page Categories'!$E$11:$E$1010, MATCH($D3826, 'Page Categories'!$D$11:$D$1010, 0)), "")))</f>
        <v/>
      </c>
      <c r="C3826" s="4"/>
      <c r="D3826" s="50"/>
      <c r="E3826" s="51"/>
      <c r="F3826" s="51"/>
      <c r="G3826" s="52"/>
      <c r="H3826" s="51"/>
      <c r="I3826" s="53"/>
      <c r="J3826" s="4"/>
      <c r="O3826" s="12" t="str">
        <f t="shared" si="477"/>
        <v/>
      </c>
      <c r="Q3826" s="12" t="str">
        <f t="shared" si="478"/>
        <v/>
      </c>
      <c r="R3826" s="12" t="str">
        <f t="shared" si="479"/>
        <v/>
      </c>
      <c r="S3826" s="12" t="str">
        <f t="shared" si="480"/>
        <v/>
      </c>
      <c r="T3826" s="12" t="str">
        <f t="shared" si="481"/>
        <v/>
      </c>
      <c r="U3826" s="12" t="str">
        <f t="shared" si="482"/>
        <v/>
      </c>
      <c r="V3826" s="12" t="str">
        <f t="shared" si="476"/>
        <v/>
      </c>
      <c r="X3826" s="44" t="str">
        <f>IF($D3826="", "", IF(COUNTIF($D$11:$D3826, $D3826)&gt;1, "", $D3826))</f>
        <v/>
      </c>
      <c r="Z3826" s="12" t="str">
        <f>IF($X3826="", "", IF(COUNTIF('Page Categories'!$D$11:$D$1010, $X3826)&gt;0, "", MAX(Z$10:Z3825)+1))</f>
        <v/>
      </c>
      <c r="AB3826" s="44" t="str">
        <f t="shared" si="483"/>
        <v/>
      </c>
    </row>
    <row r="3827" spans="1:28" x14ac:dyDescent="0.25">
      <c r="A3827" s="4"/>
      <c r="B3827" s="44" t="str">
        <f>IF($D3827="", "", IF(IFERROR(INDEX('Page Categories'!$E$11:$E$1010, MATCH($D3827, 'Page Categories'!$D$11:$D$1010, 0)), "")="", 'Page Categories'!$M$21, IFERROR(INDEX('Page Categories'!$E$11:$E$1010, MATCH($D3827, 'Page Categories'!$D$11:$D$1010, 0)), "")))</f>
        <v/>
      </c>
      <c r="C3827" s="4"/>
      <c r="D3827" s="50"/>
      <c r="E3827" s="51"/>
      <c r="F3827" s="51"/>
      <c r="G3827" s="52"/>
      <c r="H3827" s="51"/>
      <c r="I3827" s="53"/>
      <c r="J3827" s="4"/>
      <c r="O3827" s="12" t="str">
        <f t="shared" si="477"/>
        <v/>
      </c>
      <c r="Q3827" s="12" t="str">
        <f t="shared" si="478"/>
        <v/>
      </c>
      <c r="R3827" s="12" t="str">
        <f t="shared" si="479"/>
        <v/>
      </c>
      <c r="S3827" s="12" t="str">
        <f t="shared" si="480"/>
        <v/>
      </c>
      <c r="T3827" s="12" t="str">
        <f t="shared" si="481"/>
        <v/>
      </c>
      <c r="U3827" s="12" t="str">
        <f t="shared" si="482"/>
        <v/>
      </c>
      <c r="V3827" s="12" t="str">
        <f t="shared" si="476"/>
        <v/>
      </c>
      <c r="X3827" s="44" t="str">
        <f>IF($D3827="", "", IF(COUNTIF($D$11:$D3827, $D3827)&gt;1, "", $D3827))</f>
        <v/>
      </c>
      <c r="Z3827" s="12" t="str">
        <f>IF($X3827="", "", IF(COUNTIF('Page Categories'!$D$11:$D$1010, $X3827)&gt;0, "", MAX(Z$10:Z3826)+1))</f>
        <v/>
      </c>
      <c r="AB3827" s="44" t="str">
        <f t="shared" si="483"/>
        <v/>
      </c>
    </row>
    <row r="3828" spans="1:28" x14ac:dyDescent="0.25">
      <c r="A3828" s="4"/>
      <c r="B3828" s="44" t="str">
        <f>IF($D3828="", "", IF(IFERROR(INDEX('Page Categories'!$E$11:$E$1010, MATCH($D3828, 'Page Categories'!$D$11:$D$1010, 0)), "")="", 'Page Categories'!$M$21, IFERROR(INDEX('Page Categories'!$E$11:$E$1010, MATCH($D3828, 'Page Categories'!$D$11:$D$1010, 0)), "")))</f>
        <v/>
      </c>
      <c r="C3828" s="4"/>
      <c r="D3828" s="50"/>
      <c r="E3828" s="51"/>
      <c r="F3828" s="51"/>
      <c r="G3828" s="52"/>
      <c r="H3828" s="51"/>
      <c r="I3828" s="53"/>
      <c r="J3828" s="4"/>
      <c r="O3828" s="12" t="str">
        <f t="shared" si="477"/>
        <v/>
      </c>
      <c r="Q3828" s="12" t="str">
        <f t="shared" si="478"/>
        <v/>
      </c>
      <c r="R3828" s="12" t="str">
        <f t="shared" si="479"/>
        <v/>
      </c>
      <c r="S3828" s="12" t="str">
        <f t="shared" si="480"/>
        <v/>
      </c>
      <c r="T3828" s="12" t="str">
        <f t="shared" si="481"/>
        <v/>
      </c>
      <c r="U3828" s="12" t="str">
        <f t="shared" si="482"/>
        <v/>
      </c>
      <c r="V3828" s="12" t="str">
        <f t="shared" si="476"/>
        <v/>
      </c>
      <c r="X3828" s="44" t="str">
        <f>IF($D3828="", "", IF(COUNTIF($D$11:$D3828, $D3828)&gt;1, "", $D3828))</f>
        <v/>
      </c>
      <c r="Z3828" s="12" t="str">
        <f>IF($X3828="", "", IF(COUNTIF('Page Categories'!$D$11:$D$1010, $X3828)&gt;0, "", MAX(Z$10:Z3827)+1))</f>
        <v/>
      </c>
      <c r="AB3828" s="44" t="str">
        <f t="shared" si="483"/>
        <v/>
      </c>
    </row>
    <row r="3829" spans="1:28" x14ac:dyDescent="0.25">
      <c r="A3829" s="4"/>
      <c r="B3829" s="44" t="str">
        <f>IF($D3829="", "", IF(IFERROR(INDEX('Page Categories'!$E$11:$E$1010, MATCH($D3829, 'Page Categories'!$D$11:$D$1010, 0)), "")="", 'Page Categories'!$M$21, IFERROR(INDEX('Page Categories'!$E$11:$E$1010, MATCH($D3829, 'Page Categories'!$D$11:$D$1010, 0)), "")))</f>
        <v/>
      </c>
      <c r="C3829" s="4"/>
      <c r="D3829" s="50"/>
      <c r="E3829" s="51"/>
      <c r="F3829" s="51"/>
      <c r="G3829" s="52"/>
      <c r="H3829" s="51"/>
      <c r="I3829" s="53"/>
      <c r="J3829" s="4"/>
      <c r="O3829" s="12" t="str">
        <f t="shared" si="477"/>
        <v/>
      </c>
      <c r="Q3829" s="12" t="str">
        <f t="shared" si="478"/>
        <v/>
      </c>
      <c r="R3829" s="12" t="str">
        <f t="shared" si="479"/>
        <v/>
      </c>
      <c r="S3829" s="12" t="str">
        <f t="shared" si="480"/>
        <v/>
      </c>
      <c r="T3829" s="12" t="str">
        <f t="shared" si="481"/>
        <v/>
      </c>
      <c r="U3829" s="12" t="str">
        <f t="shared" si="482"/>
        <v/>
      </c>
      <c r="V3829" s="12" t="str">
        <f t="shared" si="476"/>
        <v/>
      </c>
      <c r="X3829" s="44" t="str">
        <f>IF($D3829="", "", IF(COUNTIF($D$11:$D3829, $D3829)&gt;1, "", $D3829))</f>
        <v/>
      </c>
      <c r="Z3829" s="12" t="str">
        <f>IF($X3829="", "", IF(COUNTIF('Page Categories'!$D$11:$D$1010, $X3829)&gt;0, "", MAX(Z$10:Z3828)+1))</f>
        <v/>
      </c>
      <c r="AB3829" s="44" t="str">
        <f t="shared" si="483"/>
        <v/>
      </c>
    </row>
    <row r="3830" spans="1:28" x14ac:dyDescent="0.25">
      <c r="A3830" s="4"/>
      <c r="B3830" s="44" t="str">
        <f>IF($D3830="", "", IF(IFERROR(INDEX('Page Categories'!$E$11:$E$1010, MATCH($D3830, 'Page Categories'!$D$11:$D$1010, 0)), "")="", 'Page Categories'!$M$21, IFERROR(INDEX('Page Categories'!$E$11:$E$1010, MATCH($D3830, 'Page Categories'!$D$11:$D$1010, 0)), "")))</f>
        <v/>
      </c>
      <c r="C3830" s="4"/>
      <c r="D3830" s="50"/>
      <c r="E3830" s="51"/>
      <c r="F3830" s="51"/>
      <c r="G3830" s="52"/>
      <c r="H3830" s="51"/>
      <c r="I3830" s="53"/>
      <c r="J3830" s="4"/>
      <c r="O3830" s="12" t="str">
        <f t="shared" si="477"/>
        <v/>
      </c>
      <c r="Q3830" s="12" t="str">
        <f t="shared" si="478"/>
        <v/>
      </c>
      <c r="R3830" s="12" t="str">
        <f t="shared" si="479"/>
        <v/>
      </c>
      <c r="S3830" s="12" t="str">
        <f t="shared" si="480"/>
        <v/>
      </c>
      <c r="T3830" s="12" t="str">
        <f t="shared" si="481"/>
        <v/>
      </c>
      <c r="U3830" s="12" t="str">
        <f t="shared" si="482"/>
        <v/>
      </c>
      <c r="V3830" s="12" t="str">
        <f t="shared" si="476"/>
        <v/>
      </c>
      <c r="X3830" s="44" t="str">
        <f>IF($D3830="", "", IF(COUNTIF($D$11:$D3830, $D3830)&gt;1, "", $D3830))</f>
        <v/>
      </c>
      <c r="Z3830" s="12" t="str">
        <f>IF($X3830="", "", IF(COUNTIF('Page Categories'!$D$11:$D$1010, $X3830)&gt;0, "", MAX(Z$10:Z3829)+1))</f>
        <v/>
      </c>
      <c r="AB3830" s="44" t="str">
        <f t="shared" si="483"/>
        <v/>
      </c>
    </row>
    <row r="3831" spans="1:28" x14ac:dyDescent="0.25">
      <c r="A3831" s="4"/>
      <c r="B3831" s="44" t="str">
        <f>IF($D3831="", "", IF(IFERROR(INDEX('Page Categories'!$E$11:$E$1010, MATCH($D3831, 'Page Categories'!$D$11:$D$1010, 0)), "")="", 'Page Categories'!$M$21, IFERROR(INDEX('Page Categories'!$E$11:$E$1010, MATCH($D3831, 'Page Categories'!$D$11:$D$1010, 0)), "")))</f>
        <v/>
      </c>
      <c r="C3831" s="4"/>
      <c r="D3831" s="50"/>
      <c r="E3831" s="51"/>
      <c r="F3831" s="51"/>
      <c r="G3831" s="52"/>
      <c r="H3831" s="51"/>
      <c r="I3831" s="53"/>
      <c r="J3831" s="4"/>
      <c r="O3831" s="12" t="str">
        <f t="shared" si="477"/>
        <v/>
      </c>
      <c r="Q3831" s="12" t="str">
        <f t="shared" si="478"/>
        <v/>
      </c>
      <c r="R3831" s="12" t="str">
        <f t="shared" si="479"/>
        <v/>
      </c>
      <c r="S3831" s="12" t="str">
        <f t="shared" si="480"/>
        <v/>
      </c>
      <c r="T3831" s="12" t="str">
        <f t="shared" si="481"/>
        <v/>
      </c>
      <c r="U3831" s="12" t="str">
        <f t="shared" si="482"/>
        <v/>
      </c>
      <c r="V3831" s="12" t="str">
        <f t="shared" si="476"/>
        <v/>
      </c>
      <c r="X3831" s="44" t="str">
        <f>IF($D3831="", "", IF(COUNTIF($D$11:$D3831, $D3831)&gt;1, "", $D3831))</f>
        <v/>
      </c>
      <c r="Z3831" s="12" t="str">
        <f>IF($X3831="", "", IF(COUNTIF('Page Categories'!$D$11:$D$1010, $X3831)&gt;0, "", MAX(Z$10:Z3830)+1))</f>
        <v/>
      </c>
      <c r="AB3831" s="44" t="str">
        <f t="shared" si="483"/>
        <v/>
      </c>
    </row>
    <row r="3832" spans="1:28" x14ac:dyDescent="0.25">
      <c r="A3832" s="4"/>
      <c r="B3832" s="44" t="str">
        <f>IF($D3832="", "", IF(IFERROR(INDEX('Page Categories'!$E$11:$E$1010, MATCH($D3832, 'Page Categories'!$D$11:$D$1010, 0)), "")="", 'Page Categories'!$M$21, IFERROR(INDEX('Page Categories'!$E$11:$E$1010, MATCH($D3832, 'Page Categories'!$D$11:$D$1010, 0)), "")))</f>
        <v/>
      </c>
      <c r="C3832" s="4"/>
      <c r="D3832" s="50"/>
      <c r="E3832" s="51"/>
      <c r="F3832" s="51"/>
      <c r="G3832" s="52"/>
      <c r="H3832" s="51"/>
      <c r="I3832" s="53"/>
      <c r="J3832" s="4"/>
      <c r="O3832" s="12" t="str">
        <f t="shared" si="477"/>
        <v/>
      </c>
      <c r="Q3832" s="12" t="str">
        <f t="shared" si="478"/>
        <v/>
      </c>
      <c r="R3832" s="12" t="str">
        <f t="shared" si="479"/>
        <v/>
      </c>
      <c r="S3832" s="12" t="str">
        <f t="shared" si="480"/>
        <v/>
      </c>
      <c r="T3832" s="12" t="str">
        <f t="shared" si="481"/>
        <v/>
      </c>
      <c r="U3832" s="12" t="str">
        <f t="shared" si="482"/>
        <v/>
      </c>
      <c r="V3832" s="12" t="str">
        <f t="shared" si="476"/>
        <v/>
      </c>
      <c r="X3832" s="44" t="str">
        <f>IF($D3832="", "", IF(COUNTIF($D$11:$D3832, $D3832)&gt;1, "", $D3832))</f>
        <v/>
      </c>
      <c r="Z3832" s="12" t="str">
        <f>IF($X3832="", "", IF(COUNTIF('Page Categories'!$D$11:$D$1010, $X3832)&gt;0, "", MAX(Z$10:Z3831)+1))</f>
        <v/>
      </c>
      <c r="AB3832" s="44" t="str">
        <f t="shared" si="483"/>
        <v/>
      </c>
    </row>
    <row r="3833" spans="1:28" x14ac:dyDescent="0.25">
      <c r="A3833" s="4"/>
      <c r="B3833" s="44" t="str">
        <f>IF($D3833="", "", IF(IFERROR(INDEX('Page Categories'!$E$11:$E$1010, MATCH($D3833, 'Page Categories'!$D$11:$D$1010, 0)), "")="", 'Page Categories'!$M$21, IFERROR(INDEX('Page Categories'!$E$11:$E$1010, MATCH($D3833, 'Page Categories'!$D$11:$D$1010, 0)), "")))</f>
        <v/>
      </c>
      <c r="C3833" s="4"/>
      <c r="D3833" s="50"/>
      <c r="E3833" s="51"/>
      <c r="F3833" s="51"/>
      <c r="G3833" s="52"/>
      <c r="H3833" s="51"/>
      <c r="I3833" s="53"/>
      <c r="J3833" s="4"/>
      <c r="O3833" s="12" t="str">
        <f t="shared" si="477"/>
        <v/>
      </c>
      <c r="Q3833" s="12" t="str">
        <f t="shared" si="478"/>
        <v/>
      </c>
      <c r="R3833" s="12" t="str">
        <f t="shared" si="479"/>
        <v/>
      </c>
      <c r="S3833" s="12" t="str">
        <f t="shared" si="480"/>
        <v/>
      </c>
      <c r="T3833" s="12" t="str">
        <f t="shared" si="481"/>
        <v/>
      </c>
      <c r="U3833" s="12" t="str">
        <f t="shared" si="482"/>
        <v/>
      </c>
      <c r="V3833" s="12" t="str">
        <f t="shared" si="476"/>
        <v/>
      </c>
      <c r="X3833" s="44" t="str">
        <f>IF($D3833="", "", IF(COUNTIF($D$11:$D3833, $D3833)&gt;1, "", $D3833))</f>
        <v/>
      </c>
      <c r="Z3833" s="12" t="str">
        <f>IF($X3833="", "", IF(COUNTIF('Page Categories'!$D$11:$D$1010, $X3833)&gt;0, "", MAX(Z$10:Z3832)+1))</f>
        <v/>
      </c>
      <c r="AB3833" s="44" t="str">
        <f t="shared" si="483"/>
        <v/>
      </c>
    </row>
    <row r="3834" spans="1:28" x14ac:dyDescent="0.25">
      <c r="A3834" s="4"/>
      <c r="B3834" s="44" t="str">
        <f>IF($D3834="", "", IF(IFERROR(INDEX('Page Categories'!$E$11:$E$1010, MATCH($D3834, 'Page Categories'!$D$11:$D$1010, 0)), "")="", 'Page Categories'!$M$21, IFERROR(INDEX('Page Categories'!$E$11:$E$1010, MATCH($D3834, 'Page Categories'!$D$11:$D$1010, 0)), "")))</f>
        <v/>
      </c>
      <c r="C3834" s="4"/>
      <c r="D3834" s="50"/>
      <c r="E3834" s="51"/>
      <c r="F3834" s="51"/>
      <c r="G3834" s="52"/>
      <c r="H3834" s="51"/>
      <c r="I3834" s="53"/>
      <c r="J3834" s="4"/>
      <c r="O3834" s="12" t="str">
        <f t="shared" si="477"/>
        <v/>
      </c>
      <c r="Q3834" s="12" t="str">
        <f t="shared" si="478"/>
        <v/>
      </c>
      <c r="R3834" s="12" t="str">
        <f t="shared" si="479"/>
        <v/>
      </c>
      <c r="S3834" s="12" t="str">
        <f t="shared" si="480"/>
        <v/>
      </c>
      <c r="T3834" s="12" t="str">
        <f t="shared" si="481"/>
        <v/>
      </c>
      <c r="U3834" s="12" t="str">
        <f t="shared" si="482"/>
        <v/>
      </c>
      <c r="V3834" s="12" t="str">
        <f t="shared" si="476"/>
        <v/>
      </c>
      <c r="X3834" s="44" t="str">
        <f>IF($D3834="", "", IF(COUNTIF($D$11:$D3834, $D3834)&gt;1, "", $D3834))</f>
        <v/>
      </c>
      <c r="Z3834" s="12" t="str">
        <f>IF($X3834="", "", IF(COUNTIF('Page Categories'!$D$11:$D$1010, $X3834)&gt;0, "", MAX(Z$10:Z3833)+1))</f>
        <v/>
      </c>
      <c r="AB3834" s="44" t="str">
        <f t="shared" si="483"/>
        <v/>
      </c>
    </row>
    <row r="3835" spans="1:28" x14ac:dyDescent="0.25">
      <c r="A3835" s="4"/>
      <c r="B3835" s="44" t="str">
        <f>IF($D3835="", "", IF(IFERROR(INDEX('Page Categories'!$E$11:$E$1010, MATCH($D3835, 'Page Categories'!$D$11:$D$1010, 0)), "")="", 'Page Categories'!$M$21, IFERROR(INDEX('Page Categories'!$E$11:$E$1010, MATCH($D3835, 'Page Categories'!$D$11:$D$1010, 0)), "")))</f>
        <v/>
      </c>
      <c r="C3835" s="4"/>
      <c r="D3835" s="50"/>
      <c r="E3835" s="51"/>
      <c r="F3835" s="51"/>
      <c r="G3835" s="52"/>
      <c r="H3835" s="51"/>
      <c r="I3835" s="53"/>
      <c r="J3835" s="4"/>
      <c r="O3835" s="12" t="str">
        <f t="shared" si="477"/>
        <v/>
      </c>
      <c r="Q3835" s="12" t="str">
        <f t="shared" si="478"/>
        <v/>
      </c>
      <c r="R3835" s="12" t="str">
        <f t="shared" si="479"/>
        <v/>
      </c>
      <c r="S3835" s="12" t="str">
        <f t="shared" si="480"/>
        <v/>
      </c>
      <c r="T3835" s="12" t="str">
        <f t="shared" si="481"/>
        <v/>
      </c>
      <c r="U3835" s="12" t="str">
        <f t="shared" si="482"/>
        <v/>
      </c>
      <c r="V3835" s="12" t="str">
        <f t="shared" si="476"/>
        <v/>
      </c>
      <c r="X3835" s="44" t="str">
        <f>IF($D3835="", "", IF(COUNTIF($D$11:$D3835, $D3835)&gt;1, "", $D3835))</f>
        <v/>
      </c>
      <c r="Z3835" s="12" t="str">
        <f>IF($X3835="", "", IF(COUNTIF('Page Categories'!$D$11:$D$1010, $X3835)&gt;0, "", MAX(Z$10:Z3834)+1))</f>
        <v/>
      </c>
      <c r="AB3835" s="44" t="str">
        <f t="shared" si="483"/>
        <v/>
      </c>
    </row>
    <row r="3836" spans="1:28" x14ac:dyDescent="0.25">
      <c r="A3836" s="4"/>
      <c r="B3836" s="44" t="str">
        <f>IF($D3836="", "", IF(IFERROR(INDEX('Page Categories'!$E$11:$E$1010, MATCH($D3836, 'Page Categories'!$D$11:$D$1010, 0)), "")="", 'Page Categories'!$M$21, IFERROR(INDEX('Page Categories'!$E$11:$E$1010, MATCH($D3836, 'Page Categories'!$D$11:$D$1010, 0)), "")))</f>
        <v/>
      </c>
      <c r="C3836" s="4"/>
      <c r="D3836" s="50"/>
      <c r="E3836" s="51"/>
      <c r="F3836" s="51"/>
      <c r="G3836" s="52"/>
      <c r="H3836" s="51"/>
      <c r="I3836" s="53"/>
      <c r="J3836" s="4"/>
      <c r="O3836" s="12" t="str">
        <f t="shared" si="477"/>
        <v/>
      </c>
      <c r="Q3836" s="12" t="str">
        <f t="shared" si="478"/>
        <v/>
      </c>
      <c r="R3836" s="12" t="str">
        <f t="shared" si="479"/>
        <v/>
      </c>
      <c r="S3836" s="12" t="str">
        <f t="shared" si="480"/>
        <v/>
      </c>
      <c r="T3836" s="12" t="str">
        <f t="shared" si="481"/>
        <v/>
      </c>
      <c r="U3836" s="12" t="str">
        <f t="shared" si="482"/>
        <v/>
      </c>
      <c r="V3836" s="12" t="str">
        <f t="shared" si="476"/>
        <v/>
      </c>
      <c r="X3836" s="44" t="str">
        <f>IF($D3836="", "", IF(COUNTIF($D$11:$D3836, $D3836)&gt;1, "", $D3836))</f>
        <v/>
      </c>
      <c r="Z3836" s="12" t="str">
        <f>IF($X3836="", "", IF(COUNTIF('Page Categories'!$D$11:$D$1010, $X3836)&gt;0, "", MAX(Z$10:Z3835)+1))</f>
        <v/>
      </c>
      <c r="AB3836" s="44" t="str">
        <f t="shared" si="483"/>
        <v/>
      </c>
    </row>
    <row r="3837" spans="1:28" x14ac:dyDescent="0.25">
      <c r="A3837" s="4"/>
      <c r="B3837" s="44" t="str">
        <f>IF($D3837="", "", IF(IFERROR(INDEX('Page Categories'!$E$11:$E$1010, MATCH($D3837, 'Page Categories'!$D$11:$D$1010, 0)), "")="", 'Page Categories'!$M$21, IFERROR(INDEX('Page Categories'!$E$11:$E$1010, MATCH($D3837, 'Page Categories'!$D$11:$D$1010, 0)), "")))</f>
        <v/>
      </c>
      <c r="C3837" s="4"/>
      <c r="D3837" s="50"/>
      <c r="E3837" s="51"/>
      <c r="F3837" s="51"/>
      <c r="G3837" s="52"/>
      <c r="H3837" s="51"/>
      <c r="I3837" s="53"/>
      <c r="J3837" s="4"/>
      <c r="O3837" s="12" t="str">
        <f t="shared" si="477"/>
        <v/>
      </c>
      <c r="Q3837" s="12" t="str">
        <f t="shared" si="478"/>
        <v/>
      </c>
      <c r="R3837" s="12" t="str">
        <f t="shared" si="479"/>
        <v/>
      </c>
      <c r="S3837" s="12" t="str">
        <f t="shared" si="480"/>
        <v/>
      </c>
      <c r="T3837" s="12" t="str">
        <f t="shared" si="481"/>
        <v/>
      </c>
      <c r="U3837" s="12" t="str">
        <f t="shared" si="482"/>
        <v/>
      </c>
      <c r="V3837" s="12" t="str">
        <f t="shared" si="476"/>
        <v/>
      </c>
      <c r="X3837" s="44" t="str">
        <f>IF($D3837="", "", IF(COUNTIF($D$11:$D3837, $D3837)&gt;1, "", $D3837))</f>
        <v/>
      </c>
      <c r="Z3837" s="12" t="str">
        <f>IF($X3837="", "", IF(COUNTIF('Page Categories'!$D$11:$D$1010, $X3837)&gt;0, "", MAX(Z$10:Z3836)+1))</f>
        <v/>
      </c>
      <c r="AB3837" s="44" t="str">
        <f t="shared" si="483"/>
        <v/>
      </c>
    </row>
    <row r="3838" spans="1:28" x14ac:dyDescent="0.25">
      <c r="A3838" s="4"/>
      <c r="B3838" s="44" t="str">
        <f>IF($D3838="", "", IF(IFERROR(INDEX('Page Categories'!$E$11:$E$1010, MATCH($D3838, 'Page Categories'!$D$11:$D$1010, 0)), "")="", 'Page Categories'!$M$21, IFERROR(INDEX('Page Categories'!$E$11:$E$1010, MATCH($D3838, 'Page Categories'!$D$11:$D$1010, 0)), "")))</f>
        <v/>
      </c>
      <c r="C3838" s="4"/>
      <c r="D3838" s="50"/>
      <c r="E3838" s="51"/>
      <c r="F3838" s="51"/>
      <c r="G3838" s="52"/>
      <c r="H3838" s="51"/>
      <c r="I3838" s="53"/>
      <c r="J3838" s="4"/>
      <c r="O3838" s="12" t="str">
        <f t="shared" si="477"/>
        <v/>
      </c>
      <c r="Q3838" s="12" t="str">
        <f t="shared" si="478"/>
        <v/>
      </c>
      <c r="R3838" s="12" t="str">
        <f t="shared" si="479"/>
        <v/>
      </c>
      <c r="S3838" s="12" t="str">
        <f t="shared" si="480"/>
        <v/>
      </c>
      <c r="T3838" s="12" t="str">
        <f t="shared" si="481"/>
        <v/>
      </c>
      <c r="U3838" s="12" t="str">
        <f t="shared" si="482"/>
        <v/>
      </c>
      <c r="V3838" s="12" t="str">
        <f t="shared" si="476"/>
        <v/>
      </c>
      <c r="X3838" s="44" t="str">
        <f>IF($D3838="", "", IF(COUNTIF($D$11:$D3838, $D3838)&gt;1, "", $D3838))</f>
        <v/>
      </c>
      <c r="Z3838" s="12" t="str">
        <f>IF($X3838="", "", IF(COUNTIF('Page Categories'!$D$11:$D$1010, $X3838)&gt;0, "", MAX(Z$10:Z3837)+1))</f>
        <v/>
      </c>
      <c r="AB3838" s="44" t="str">
        <f t="shared" si="483"/>
        <v/>
      </c>
    </row>
    <row r="3839" spans="1:28" x14ac:dyDescent="0.25">
      <c r="A3839" s="4"/>
      <c r="B3839" s="44" t="str">
        <f>IF($D3839="", "", IF(IFERROR(INDEX('Page Categories'!$E$11:$E$1010, MATCH($D3839, 'Page Categories'!$D$11:$D$1010, 0)), "")="", 'Page Categories'!$M$21, IFERROR(INDEX('Page Categories'!$E$11:$E$1010, MATCH($D3839, 'Page Categories'!$D$11:$D$1010, 0)), "")))</f>
        <v/>
      </c>
      <c r="C3839" s="4"/>
      <c r="D3839" s="50"/>
      <c r="E3839" s="51"/>
      <c r="F3839" s="51"/>
      <c r="G3839" s="52"/>
      <c r="H3839" s="51"/>
      <c r="I3839" s="53"/>
      <c r="J3839" s="4"/>
      <c r="O3839" s="12" t="str">
        <f t="shared" si="477"/>
        <v/>
      </c>
      <c r="Q3839" s="12" t="str">
        <f t="shared" si="478"/>
        <v/>
      </c>
      <c r="R3839" s="12" t="str">
        <f t="shared" si="479"/>
        <v/>
      </c>
      <c r="S3839" s="12" t="str">
        <f t="shared" si="480"/>
        <v/>
      </c>
      <c r="T3839" s="12" t="str">
        <f t="shared" si="481"/>
        <v/>
      </c>
      <c r="U3839" s="12" t="str">
        <f t="shared" si="482"/>
        <v/>
      </c>
      <c r="V3839" s="12" t="str">
        <f t="shared" si="476"/>
        <v/>
      </c>
      <c r="X3839" s="44" t="str">
        <f>IF($D3839="", "", IF(COUNTIF($D$11:$D3839, $D3839)&gt;1, "", $D3839))</f>
        <v/>
      </c>
      <c r="Z3839" s="12" t="str">
        <f>IF($X3839="", "", IF(COUNTIF('Page Categories'!$D$11:$D$1010, $X3839)&gt;0, "", MAX(Z$10:Z3838)+1))</f>
        <v/>
      </c>
      <c r="AB3839" s="44" t="str">
        <f t="shared" si="483"/>
        <v/>
      </c>
    </row>
    <row r="3840" spans="1:28" x14ac:dyDescent="0.25">
      <c r="A3840" s="4"/>
      <c r="B3840" s="44" t="str">
        <f>IF($D3840="", "", IF(IFERROR(INDEX('Page Categories'!$E$11:$E$1010, MATCH($D3840, 'Page Categories'!$D$11:$D$1010, 0)), "")="", 'Page Categories'!$M$21, IFERROR(INDEX('Page Categories'!$E$11:$E$1010, MATCH($D3840, 'Page Categories'!$D$11:$D$1010, 0)), "")))</f>
        <v/>
      </c>
      <c r="C3840" s="4"/>
      <c r="D3840" s="50"/>
      <c r="E3840" s="51"/>
      <c r="F3840" s="51"/>
      <c r="G3840" s="52"/>
      <c r="H3840" s="51"/>
      <c r="I3840" s="53"/>
      <c r="J3840" s="4"/>
      <c r="O3840" s="12" t="str">
        <f t="shared" si="477"/>
        <v/>
      </c>
      <c r="Q3840" s="12" t="str">
        <f t="shared" si="478"/>
        <v/>
      </c>
      <c r="R3840" s="12" t="str">
        <f t="shared" si="479"/>
        <v/>
      </c>
      <c r="S3840" s="12" t="str">
        <f t="shared" si="480"/>
        <v/>
      </c>
      <c r="T3840" s="12" t="str">
        <f t="shared" si="481"/>
        <v/>
      </c>
      <c r="U3840" s="12" t="str">
        <f t="shared" si="482"/>
        <v/>
      </c>
      <c r="V3840" s="12" t="str">
        <f t="shared" si="476"/>
        <v/>
      </c>
      <c r="X3840" s="44" t="str">
        <f>IF($D3840="", "", IF(COUNTIF($D$11:$D3840, $D3840)&gt;1, "", $D3840))</f>
        <v/>
      </c>
      <c r="Z3840" s="12" t="str">
        <f>IF($X3840="", "", IF(COUNTIF('Page Categories'!$D$11:$D$1010, $X3840)&gt;0, "", MAX(Z$10:Z3839)+1))</f>
        <v/>
      </c>
      <c r="AB3840" s="44" t="str">
        <f t="shared" si="483"/>
        <v/>
      </c>
    </row>
    <row r="3841" spans="1:28" x14ac:dyDescent="0.25">
      <c r="A3841" s="4"/>
      <c r="B3841" s="44" t="str">
        <f>IF($D3841="", "", IF(IFERROR(INDEX('Page Categories'!$E$11:$E$1010, MATCH($D3841, 'Page Categories'!$D$11:$D$1010, 0)), "")="", 'Page Categories'!$M$21, IFERROR(INDEX('Page Categories'!$E$11:$E$1010, MATCH($D3841, 'Page Categories'!$D$11:$D$1010, 0)), "")))</f>
        <v/>
      </c>
      <c r="C3841" s="4"/>
      <c r="D3841" s="50"/>
      <c r="E3841" s="51"/>
      <c r="F3841" s="51"/>
      <c r="G3841" s="52"/>
      <c r="H3841" s="51"/>
      <c r="I3841" s="53"/>
      <c r="J3841" s="4"/>
      <c r="O3841" s="12" t="str">
        <f t="shared" si="477"/>
        <v/>
      </c>
      <c r="Q3841" s="12" t="str">
        <f t="shared" si="478"/>
        <v/>
      </c>
      <c r="R3841" s="12" t="str">
        <f t="shared" si="479"/>
        <v/>
      </c>
      <c r="S3841" s="12" t="str">
        <f t="shared" si="480"/>
        <v/>
      </c>
      <c r="T3841" s="12" t="str">
        <f t="shared" si="481"/>
        <v/>
      </c>
      <c r="U3841" s="12" t="str">
        <f t="shared" si="482"/>
        <v/>
      </c>
      <c r="V3841" s="12" t="str">
        <f t="shared" si="476"/>
        <v/>
      </c>
      <c r="X3841" s="44" t="str">
        <f>IF($D3841="", "", IF(COUNTIF($D$11:$D3841, $D3841)&gt;1, "", $D3841))</f>
        <v/>
      </c>
      <c r="Z3841" s="12" t="str">
        <f>IF($X3841="", "", IF(COUNTIF('Page Categories'!$D$11:$D$1010, $X3841)&gt;0, "", MAX(Z$10:Z3840)+1))</f>
        <v/>
      </c>
      <c r="AB3841" s="44" t="str">
        <f t="shared" si="483"/>
        <v/>
      </c>
    </row>
    <row r="3842" spans="1:28" x14ac:dyDescent="0.25">
      <c r="A3842" s="4"/>
      <c r="B3842" s="44" t="str">
        <f>IF($D3842="", "", IF(IFERROR(INDEX('Page Categories'!$E$11:$E$1010, MATCH($D3842, 'Page Categories'!$D$11:$D$1010, 0)), "")="", 'Page Categories'!$M$21, IFERROR(INDEX('Page Categories'!$E$11:$E$1010, MATCH($D3842, 'Page Categories'!$D$11:$D$1010, 0)), "")))</f>
        <v/>
      </c>
      <c r="C3842" s="4"/>
      <c r="D3842" s="50"/>
      <c r="E3842" s="51"/>
      <c r="F3842" s="51"/>
      <c r="G3842" s="52"/>
      <c r="H3842" s="51"/>
      <c r="I3842" s="53"/>
      <c r="J3842" s="4"/>
      <c r="O3842" s="12" t="str">
        <f t="shared" si="477"/>
        <v/>
      </c>
      <c r="Q3842" s="12" t="str">
        <f t="shared" si="478"/>
        <v/>
      </c>
      <c r="R3842" s="12" t="str">
        <f t="shared" si="479"/>
        <v/>
      </c>
      <c r="S3842" s="12" t="str">
        <f t="shared" si="480"/>
        <v/>
      </c>
      <c r="T3842" s="12" t="str">
        <f t="shared" si="481"/>
        <v/>
      </c>
      <c r="U3842" s="12" t="str">
        <f t="shared" si="482"/>
        <v/>
      </c>
      <c r="V3842" s="12" t="str">
        <f t="shared" si="476"/>
        <v/>
      </c>
      <c r="X3842" s="44" t="str">
        <f>IF($D3842="", "", IF(COUNTIF($D$11:$D3842, $D3842)&gt;1, "", $D3842))</f>
        <v/>
      </c>
      <c r="Z3842" s="12" t="str">
        <f>IF($X3842="", "", IF(COUNTIF('Page Categories'!$D$11:$D$1010, $X3842)&gt;0, "", MAX(Z$10:Z3841)+1))</f>
        <v/>
      </c>
      <c r="AB3842" s="44" t="str">
        <f t="shared" si="483"/>
        <v/>
      </c>
    </row>
    <row r="3843" spans="1:28" x14ac:dyDescent="0.25">
      <c r="A3843" s="4"/>
      <c r="B3843" s="44" t="str">
        <f>IF($D3843="", "", IF(IFERROR(INDEX('Page Categories'!$E$11:$E$1010, MATCH($D3843, 'Page Categories'!$D$11:$D$1010, 0)), "")="", 'Page Categories'!$M$21, IFERROR(INDEX('Page Categories'!$E$11:$E$1010, MATCH($D3843, 'Page Categories'!$D$11:$D$1010, 0)), "")))</f>
        <v/>
      </c>
      <c r="C3843" s="4"/>
      <c r="D3843" s="50"/>
      <c r="E3843" s="51"/>
      <c r="F3843" s="51"/>
      <c r="G3843" s="52"/>
      <c r="H3843" s="51"/>
      <c r="I3843" s="53"/>
      <c r="J3843" s="4"/>
      <c r="O3843" s="12" t="str">
        <f t="shared" si="477"/>
        <v/>
      </c>
      <c r="Q3843" s="12" t="str">
        <f t="shared" si="478"/>
        <v/>
      </c>
      <c r="R3843" s="12" t="str">
        <f t="shared" si="479"/>
        <v/>
      </c>
      <c r="S3843" s="12" t="str">
        <f t="shared" si="480"/>
        <v/>
      </c>
      <c r="T3843" s="12" t="str">
        <f t="shared" si="481"/>
        <v/>
      </c>
      <c r="U3843" s="12" t="str">
        <f t="shared" si="482"/>
        <v/>
      </c>
      <c r="V3843" s="12" t="str">
        <f t="shared" si="476"/>
        <v/>
      </c>
      <c r="X3843" s="44" t="str">
        <f>IF($D3843="", "", IF(COUNTIF($D$11:$D3843, $D3843)&gt;1, "", $D3843))</f>
        <v/>
      </c>
      <c r="Z3843" s="12" t="str">
        <f>IF($X3843="", "", IF(COUNTIF('Page Categories'!$D$11:$D$1010, $X3843)&gt;0, "", MAX(Z$10:Z3842)+1))</f>
        <v/>
      </c>
      <c r="AB3843" s="44" t="str">
        <f t="shared" si="483"/>
        <v/>
      </c>
    </row>
    <row r="3844" spans="1:28" x14ac:dyDescent="0.25">
      <c r="A3844" s="4"/>
      <c r="B3844" s="44" t="str">
        <f>IF($D3844="", "", IF(IFERROR(INDEX('Page Categories'!$E$11:$E$1010, MATCH($D3844, 'Page Categories'!$D$11:$D$1010, 0)), "")="", 'Page Categories'!$M$21, IFERROR(INDEX('Page Categories'!$E$11:$E$1010, MATCH($D3844, 'Page Categories'!$D$11:$D$1010, 0)), "")))</f>
        <v/>
      </c>
      <c r="C3844" s="4"/>
      <c r="D3844" s="50"/>
      <c r="E3844" s="51"/>
      <c r="F3844" s="51"/>
      <c r="G3844" s="52"/>
      <c r="H3844" s="51"/>
      <c r="I3844" s="53"/>
      <c r="J3844" s="4"/>
      <c r="O3844" s="12" t="str">
        <f t="shared" si="477"/>
        <v/>
      </c>
      <c r="Q3844" s="12" t="str">
        <f t="shared" si="478"/>
        <v/>
      </c>
      <c r="R3844" s="12" t="str">
        <f t="shared" si="479"/>
        <v/>
      </c>
      <c r="S3844" s="12" t="str">
        <f t="shared" si="480"/>
        <v/>
      </c>
      <c r="T3844" s="12" t="str">
        <f t="shared" si="481"/>
        <v/>
      </c>
      <c r="U3844" s="12" t="str">
        <f t="shared" si="482"/>
        <v/>
      </c>
      <c r="V3844" s="12" t="str">
        <f t="shared" si="476"/>
        <v/>
      </c>
      <c r="X3844" s="44" t="str">
        <f>IF($D3844="", "", IF(COUNTIF($D$11:$D3844, $D3844)&gt;1, "", $D3844))</f>
        <v/>
      </c>
      <c r="Z3844" s="12" t="str">
        <f>IF($X3844="", "", IF(COUNTIF('Page Categories'!$D$11:$D$1010, $X3844)&gt;0, "", MAX(Z$10:Z3843)+1))</f>
        <v/>
      </c>
      <c r="AB3844" s="44" t="str">
        <f t="shared" si="483"/>
        <v/>
      </c>
    </row>
    <row r="3845" spans="1:28" x14ac:dyDescent="0.25">
      <c r="A3845" s="4"/>
      <c r="B3845" s="44" t="str">
        <f>IF($D3845="", "", IF(IFERROR(INDEX('Page Categories'!$E$11:$E$1010, MATCH($D3845, 'Page Categories'!$D$11:$D$1010, 0)), "")="", 'Page Categories'!$M$21, IFERROR(INDEX('Page Categories'!$E$11:$E$1010, MATCH($D3845, 'Page Categories'!$D$11:$D$1010, 0)), "")))</f>
        <v/>
      </c>
      <c r="C3845" s="4"/>
      <c r="D3845" s="50"/>
      <c r="E3845" s="51"/>
      <c r="F3845" s="51"/>
      <c r="G3845" s="52"/>
      <c r="H3845" s="51"/>
      <c r="I3845" s="53"/>
      <c r="J3845" s="4"/>
      <c r="O3845" s="12" t="str">
        <f t="shared" si="477"/>
        <v/>
      </c>
      <c r="Q3845" s="12" t="str">
        <f t="shared" si="478"/>
        <v/>
      </c>
      <c r="R3845" s="12" t="str">
        <f t="shared" si="479"/>
        <v/>
      </c>
      <c r="S3845" s="12" t="str">
        <f t="shared" si="480"/>
        <v/>
      </c>
      <c r="T3845" s="12" t="str">
        <f t="shared" si="481"/>
        <v/>
      </c>
      <c r="U3845" s="12" t="str">
        <f t="shared" si="482"/>
        <v/>
      </c>
      <c r="V3845" s="12" t="str">
        <f t="shared" si="476"/>
        <v/>
      </c>
      <c r="X3845" s="44" t="str">
        <f>IF($D3845="", "", IF(COUNTIF($D$11:$D3845, $D3845)&gt;1, "", $D3845))</f>
        <v/>
      </c>
      <c r="Z3845" s="12" t="str">
        <f>IF($X3845="", "", IF(COUNTIF('Page Categories'!$D$11:$D$1010, $X3845)&gt;0, "", MAX(Z$10:Z3844)+1))</f>
        <v/>
      </c>
      <c r="AB3845" s="44" t="str">
        <f t="shared" si="483"/>
        <v/>
      </c>
    </row>
    <row r="3846" spans="1:28" x14ac:dyDescent="0.25">
      <c r="A3846" s="4"/>
      <c r="B3846" s="44" t="str">
        <f>IF($D3846="", "", IF(IFERROR(INDEX('Page Categories'!$E$11:$E$1010, MATCH($D3846, 'Page Categories'!$D$11:$D$1010, 0)), "")="", 'Page Categories'!$M$21, IFERROR(INDEX('Page Categories'!$E$11:$E$1010, MATCH($D3846, 'Page Categories'!$D$11:$D$1010, 0)), "")))</f>
        <v/>
      </c>
      <c r="C3846" s="4"/>
      <c r="D3846" s="50"/>
      <c r="E3846" s="51"/>
      <c r="F3846" s="51"/>
      <c r="G3846" s="52"/>
      <c r="H3846" s="51"/>
      <c r="I3846" s="53"/>
      <c r="J3846" s="4"/>
      <c r="O3846" s="12" t="str">
        <f t="shared" si="477"/>
        <v/>
      </c>
      <c r="Q3846" s="12" t="str">
        <f t="shared" si="478"/>
        <v/>
      </c>
      <c r="R3846" s="12" t="str">
        <f t="shared" si="479"/>
        <v/>
      </c>
      <c r="S3846" s="12" t="str">
        <f t="shared" si="480"/>
        <v/>
      </c>
      <c r="T3846" s="12" t="str">
        <f t="shared" si="481"/>
        <v/>
      </c>
      <c r="U3846" s="12" t="str">
        <f t="shared" si="482"/>
        <v/>
      </c>
      <c r="V3846" s="12" t="str">
        <f t="shared" si="476"/>
        <v/>
      </c>
      <c r="X3846" s="44" t="str">
        <f>IF($D3846="", "", IF(COUNTIF($D$11:$D3846, $D3846)&gt;1, "", $D3846))</f>
        <v/>
      </c>
      <c r="Z3846" s="12" t="str">
        <f>IF($X3846="", "", IF(COUNTIF('Page Categories'!$D$11:$D$1010, $X3846)&gt;0, "", MAX(Z$10:Z3845)+1))</f>
        <v/>
      </c>
      <c r="AB3846" s="44" t="str">
        <f t="shared" si="483"/>
        <v/>
      </c>
    </row>
    <row r="3847" spans="1:28" x14ac:dyDescent="0.25">
      <c r="A3847" s="4"/>
      <c r="B3847" s="44" t="str">
        <f>IF($D3847="", "", IF(IFERROR(INDEX('Page Categories'!$E$11:$E$1010, MATCH($D3847, 'Page Categories'!$D$11:$D$1010, 0)), "")="", 'Page Categories'!$M$21, IFERROR(INDEX('Page Categories'!$E$11:$E$1010, MATCH($D3847, 'Page Categories'!$D$11:$D$1010, 0)), "")))</f>
        <v/>
      </c>
      <c r="C3847" s="4"/>
      <c r="D3847" s="50"/>
      <c r="E3847" s="51"/>
      <c r="F3847" s="51"/>
      <c r="G3847" s="52"/>
      <c r="H3847" s="51"/>
      <c r="I3847" s="53"/>
      <c r="J3847" s="4"/>
      <c r="O3847" s="12" t="str">
        <f t="shared" si="477"/>
        <v/>
      </c>
      <c r="Q3847" s="12" t="str">
        <f t="shared" si="478"/>
        <v/>
      </c>
      <c r="R3847" s="12" t="str">
        <f t="shared" si="479"/>
        <v/>
      </c>
      <c r="S3847" s="12" t="str">
        <f t="shared" si="480"/>
        <v/>
      </c>
      <c r="T3847" s="12" t="str">
        <f t="shared" si="481"/>
        <v/>
      </c>
      <c r="U3847" s="12" t="str">
        <f t="shared" si="482"/>
        <v/>
      </c>
      <c r="V3847" s="12" t="str">
        <f t="shared" si="476"/>
        <v/>
      </c>
      <c r="X3847" s="44" t="str">
        <f>IF($D3847="", "", IF(COUNTIF($D$11:$D3847, $D3847)&gt;1, "", $D3847))</f>
        <v/>
      </c>
      <c r="Z3847" s="12" t="str">
        <f>IF($X3847="", "", IF(COUNTIF('Page Categories'!$D$11:$D$1010, $X3847)&gt;0, "", MAX(Z$10:Z3846)+1))</f>
        <v/>
      </c>
      <c r="AB3847" s="44" t="str">
        <f t="shared" si="483"/>
        <v/>
      </c>
    </row>
    <row r="3848" spans="1:28" x14ac:dyDescent="0.25">
      <c r="A3848" s="4"/>
      <c r="B3848" s="44" t="str">
        <f>IF($D3848="", "", IF(IFERROR(INDEX('Page Categories'!$E$11:$E$1010, MATCH($D3848, 'Page Categories'!$D$11:$D$1010, 0)), "")="", 'Page Categories'!$M$21, IFERROR(INDEX('Page Categories'!$E$11:$E$1010, MATCH($D3848, 'Page Categories'!$D$11:$D$1010, 0)), "")))</f>
        <v/>
      </c>
      <c r="C3848" s="4"/>
      <c r="D3848" s="50"/>
      <c r="E3848" s="51"/>
      <c r="F3848" s="51"/>
      <c r="G3848" s="52"/>
      <c r="H3848" s="51"/>
      <c r="I3848" s="53"/>
      <c r="J3848" s="4"/>
      <c r="O3848" s="12" t="str">
        <f t="shared" si="477"/>
        <v/>
      </c>
      <c r="Q3848" s="12" t="str">
        <f t="shared" si="478"/>
        <v/>
      </c>
      <c r="R3848" s="12" t="str">
        <f t="shared" si="479"/>
        <v/>
      </c>
      <c r="S3848" s="12" t="str">
        <f t="shared" si="480"/>
        <v/>
      </c>
      <c r="T3848" s="12" t="str">
        <f t="shared" si="481"/>
        <v/>
      </c>
      <c r="U3848" s="12" t="str">
        <f t="shared" si="482"/>
        <v/>
      </c>
      <c r="V3848" s="12" t="str">
        <f t="shared" si="476"/>
        <v/>
      </c>
      <c r="X3848" s="44" t="str">
        <f>IF($D3848="", "", IF(COUNTIF($D$11:$D3848, $D3848)&gt;1, "", $D3848))</f>
        <v/>
      </c>
      <c r="Z3848" s="12" t="str">
        <f>IF($X3848="", "", IF(COUNTIF('Page Categories'!$D$11:$D$1010, $X3848)&gt;0, "", MAX(Z$10:Z3847)+1))</f>
        <v/>
      </c>
      <c r="AB3848" s="44" t="str">
        <f t="shared" si="483"/>
        <v/>
      </c>
    </row>
    <row r="3849" spans="1:28" x14ac:dyDescent="0.25">
      <c r="A3849" s="4"/>
      <c r="B3849" s="44" t="str">
        <f>IF($D3849="", "", IF(IFERROR(INDEX('Page Categories'!$E$11:$E$1010, MATCH($D3849, 'Page Categories'!$D$11:$D$1010, 0)), "")="", 'Page Categories'!$M$21, IFERROR(INDEX('Page Categories'!$E$11:$E$1010, MATCH($D3849, 'Page Categories'!$D$11:$D$1010, 0)), "")))</f>
        <v/>
      </c>
      <c r="C3849" s="4"/>
      <c r="D3849" s="50"/>
      <c r="E3849" s="51"/>
      <c r="F3849" s="51"/>
      <c r="G3849" s="52"/>
      <c r="H3849" s="51"/>
      <c r="I3849" s="53"/>
      <c r="J3849" s="4"/>
      <c r="O3849" s="12" t="str">
        <f t="shared" si="477"/>
        <v/>
      </c>
      <c r="Q3849" s="12" t="str">
        <f t="shared" si="478"/>
        <v/>
      </c>
      <c r="R3849" s="12" t="str">
        <f t="shared" si="479"/>
        <v/>
      </c>
      <c r="S3849" s="12" t="str">
        <f t="shared" si="480"/>
        <v/>
      </c>
      <c r="T3849" s="12" t="str">
        <f t="shared" si="481"/>
        <v/>
      </c>
      <c r="U3849" s="12" t="str">
        <f t="shared" si="482"/>
        <v/>
      </c>
      <c r="V3849" s="12" t="str">
        <f t="shared" si="476"/>
        <v/>
      </c>
      <c r="X3849" s="44" t="str">
        <f>IF($D3849="", "", IF(COUNTIF($D$11:$D3849, $D3849)&gt;1, "", $D3849))</f>
        <v/>
      </c>
      <c r="Z3849" s="12" t="str">
        <f>IF($X3849="", "", IF(COUNTIF('Page Categories'!$D$11:$D$1010, $X3849)&gt;0, "", MAX(Z$10:Z3848)+1))</f>
        <v/>
      </c>
      <c r="AB3849" s="44" t="str">
        <f t="shared" si="483"/>
        <v/>
      </c>
    </row>
    <row r="3850" spans="1:28" x14ac:dyDescent="0.25">
      <c r="A3850" s="4"/>
      <c r="B3850" s="44" t="str">
        <f>IF($D3850="", "", IF(IFERROR(INDEX('Page Categories'!$E$11:$E$1010, MATCH($D3850, 'Page Categories'!$D$11:$D$1010, 0)), "")="", 'Page Categories'!$M$21, IFERROR(INDEX('Page Categories'!$E$11:$E$1010, MATCH($D3850, 'Page Categories'!$D$11:$D$1010, 0)), "")))</f>
        <v/>
      </c>
      <c r="C3850" s="4"/>
      <c r="D3850" s="50"/>
      <c r="E3850" s="51"/>
      <c r="F3850" s="51"/>
      <c r="G3850" s="52"/>
      <c r="H3850" s="51"/>
      <c r="I3850" s="53"/>
      <c r="J3850" s="4"/>
      <c r="O3850" s="12" t="str">
        <f t="shared" si="477"/>
        <v/>
      </c>
      <c r="Q3850" s="12" t="str">
        <f t="shared" si="478"/>
        <v/>
      </c>
      <c r="R3850" s="12" t="str">
        <f t="shared" si="479"/>
        <v/>
      </c>
      <c r="S3850" s="12" t="str">
        <f t="shared" si="480"/>
        <v/>
      </c>
      <c r="T3850" s="12" t="str">
        <f t="shared" si="481"/>
        <v/>
      </c>
      <c r="U3850" s="12" t="str">
        <f t="shared" si="482"/>
        <v/>
      </c>
      <c r="V3850" s="12" t="str">
        <f t="shared" si="476"/>
        <v/>
      </c>
      <c r="X3850" s="44" t="str">
        <f>IF($D3850="", "", IF(COUNTIF($D$11:$D3850, $D3850)&gt;1, "", $D3850))</f>
        <v/>
      </c>
      <c r="Z3850" s="12" t="str">
        <f>IF($X3850="", "", IF(COUNTIF('Page Categories'!$D$11:$D$1010, $X3850)&gt;0, "", MAX(Z$10:Z3849)+1))</f>
        <v/>
      </c>
      <c r="AB3850" s="44" t="str">
        <f t="shared" si="483"/>
        <v/>
      </c>
    </row>
    <row r="3851" spans="1:28" x14ac:dyDescent="0.25">
      <c r="A3851" s="4"/>
      <c r="B3851" s="44" t="str">
        <f>IF($D3851="", "", IF(IFERROR(INDEX('Page Categories'!$E$11:$E$1010, MATCH($D3851, 'Page Categories'!$D$11:$D$1010, 0)), "")="", 'Page Categories'!$M$21, IFERROR(INDEX('Page Categories'!$E$11:$E$1010, MATCH($D3851, 'Page Categories'!$D$11:$D$1010, 0)), "")))</f>
        <v/>
      </c>
      <c r="C3851" s="4"/>
      <c r="D3851" s="50"/>
      <c r="E3851" s="51"/>
      <c r="F3851" s="51"/>
      <c r="G3851" s="52"/>
      <c r="H3851" s="51"/>
      <c r="I3851" s="53"/>
      <c r="J3851" s="4"/>
      <c r="O3851" s="12" t="str">
        <f t="shared" si="477"/>
        <v/>
      </c>
      <c r="Q3851" s="12" t="str">
        <f t="shared" si="478"/>
        <v/>
      </c>
      <c r="R3851" s="12" t="str">
        <f t="shared" si="479"/>
        <v/>
      </c>
      <c r="S3851" s="12" t="str">
        <f t="shared" si="480"/>
        <v/>
      </c>
      <c r="T3851" s="12" t="str">
        <f t="shared" si="481"/>
        <v/>
      </c>
      <c r="U3851" s="12" t="str">
        <f t="shared" si="482"/>
        <v/>
      </c>
      <c r="V3851" s="12" t="str">
        <f t="shared" ref="V3851:V3914" si="484">IF($O3851="", "", IF(AND(V$5="X", I3851=""), $O$6, IF(AND(NOT(I3851=""), COUNTIF(M$11:M$22, I3851)=0), $O$7, "")))</f>
        <v/>
      </c>
      <c r="X3851" s="44" t="str">
        <f>IF($D3851="", "", IF(COUNTIF($D$11:$D3851, $D3851)&gt;1, "", $D3851))</f>
        <v/>
      </c>
      <c r="Z3851" s="12" t="str">
        <f>IF($X3851="", "", IF(COUNTIF('Page Categories'!$D$11:$D$1010, $X3851)&gt;0, "", MAX(Z$10:Z3850)+1))</f>
        <v/>
      </c>
      <c r="AB3851" s="44" t="str">
        <f t="shared" si="483"/>
        <v/>
      </c>
    </row>
    <row r="3852" spans="1:28" x14ac:dyDescent="0.25">
      <c r="A3852" s="4"/>
      <c r="B3852" s="44" t="str">
        <f>IF($D3852="", "", IF(IFERROR(INDEX('Page Categories'!$E$11:$E$1010, MATCH($D3852, 'Page Categories'!$D$11:$D$1010, 0)), "")="", 'Page Categories'!$M$21, IFERROR(INDEX('Page Categories'!$E$11:$E$1010, MATCH($D3852, 'Page Categories'!$D$11:$D$1010, 0)), "")))</f>
        <v/>
      </c>
      <c r="C3852" s="4"/>
      <c r="D3852" s="50"/>
      <c r="E3852" s="51"/>
      <c r="F3852" s="51"/>
      <c r="G3852" s="52"/>
      <c r="H3852" s="51"/>
      <c r="I3852" s="53"/>
      <c r="J3852" s="4"/>
      <c r="O3852" s="12" t="str">
        <f t="shared" ref="O3852:O3915" si="485">IF(COUNTIF($D3852:$I3852, "")=6, "", "X")</f>
        <v/>
      </c>
      <c r="Q3852" s="12" t="str">
        <f t="shared" ref="Q3852:Q3915" si="486">IF($O3852="", "", IF(AND(Q$5="X", D3852=""), $O$6, ""))</f>
        <v/>
      </c>
      <c r="R3852" s="12" t="str">
        <f t="shared" ref="R3852:R3915" si="487">IF($O3852="", "", IF(AND(R$5="X", E3852=""), $O$6, IF(AND(NOT(E3852=""), ISNUMBER(E3852)=FALSE), $O$7, "")))</f>
        <v/>
      </c>
      <c r="S3852" s="12" t="str">
        <f t="shared" ref="S3852:S3915" si="488">IF($O3852="", "", IF(AND(S$5="X", F3852=""), $O$6, IF(AND(NOT(F3852=""), ISNUMBER(F3852)=FALSE), $O$7, "")))</f>
        <v/>
      </c>
      <c r="T3852" s="12" t="str">
        <f t="shared" ref="T3852:T3915" si="489">IF($O3852="", "", IF(AND(T$5="X", G3852=""), $O$6, IF(AND(NOT(G3852=""), ISNUMBER(G3852)=FALSE), $O$7, "")))</f>
        <v/>
      </c>
      <c r="U3852" s="12" t="str">
        <f t="shared" ref="U3852:U3915" si="490">IF($O3852="", "", IF(AND(U$5="X", H3852=""), $O$6, IF(AND(NOT(H3852=""), ISNUMBER(H3852)=FALSE), $O$7, "")))</f>
        <v/>
      </c>
      <c r="V3852" s="12" t="str">
        <f t="shared" si="484"/>
        <v/>
      </c>
      <c r="X3852" s="44" t="str">
        <f>IF($D3852="", "", IF(COUNTIF($D$11:$D3852, $D3852)&gt;1, "", $D3852))</f>
        <v/>
      </c>
      <c r="Z3852" s="12" t="str">
        <f>IF($X3852="", "", IF(COUNTIF('Page Categories'!$D$11:$D$1010, $X3852)&gt;0, "", MAX(Z$10:Z3851)+1))</f>
        <v/>
      </c>
      <c r="AB3852" s="44" t="str">
        <f t="shared" ref="AB3852:AB3915" si="491">IF(OR($B3852="", $I3852=""), "", CONCATENATE($B3852, " - ", $I3852))</f>
        <v/>
      </c>
    </row>
    <row r="3853" spans="1:28" x14ac:dyDescent="0.25">
      <c r="A3853" s="4"/>
      <c r="B3853" s="44" t="str">
        <f>IF($D3853="", "", IF(IFERROR(INDEX('Page Categories'!$E$11:$E$1010, MATCH($D3853, 'Page Categories'!$D$11:$D$1010, 0)), "")="", 'Page Categories'!$M$21, IFERROR(INDEX('Page Categories'!$E$11:$E$1010, MATCH($D3853, 'Page Categories'!$D$11:$D$1010, 0)), "")))</f>
        <v/>
      </c>
      <c r="C3853" s="4"/>
      <c r="D3853" s="50"/>
      <c r="E3853" s="51"/>
      <c r="F3853" s="51"/>
      <c r="G3853" s="52"/>
      <c r="H3853" s="51"/>
      <c r="I3853" s="53"/>
      <c r="J3853" s="4"/>
      <c r="O3853" s="12" t="str">
        <f t="shared" si="485"/>
        <v/>
      </c>
      <c r="Q3853" s="12" t="str">
        <f t="shared" si="486"/>
        <v/>
      </c>
      <c r="R3853" s="12" t="str">
        <f t="shared" si="487"/>
        <v/>
      </c>
      <c r="S3853" s="12" t="str">
        <f t="shared" si="488"/>
        <v/>
      </c>
      <c r="T3853" s="12" t="str">
        <f t="shared" si="489"/>
        <v/>
      </c>
      <c r="U3853" s="12" t="str">
        <f t="shared" si="490"/>
        <v/>
      </c>
      <c r="V3853" s="12" t="str">
        <f t="shared" si="484"/>
        <v/>
      </c>
      <c r="X3853" s="44" t="str">
        <f>IF($D3853="", "", IF(COUNTIF($D$11:$D3853, $D3853)&gt;1, "", $D3853))</f>
        <v/>
      </c>
      <c r="Z3853" s="12" t="str">
        <f>IF($X3853="", "", IF(COUNTIF('Page Categories'!$D$11:$D$1010, $X3853)&gt;0, "", MAX(Z$10:Z3852)+1))</f>
        <v/>
      </c>
      <c r="AB3853" s="44" t="str">
        <f t="shared" si="491"/>
        <v/>
      </c>
    </row>
    <row r="3854" spans="1:28" x14ac:dyDescent="0.25">
      <c r="A3854" s="4"/>
      <c r="B3854" s="44" t="str">
        <f>IF($D3854="", "", IF(IFERROR(INDEX('Page Categories'!$E$11:$E$1010, MATCH($D3854, 'Page Categories'!$D$11:$D$1010, 0)), "")="", 'Page Categories'!$M$21, IFERROR(INDEX('Page Categories'!$E$11:$E$1010, MATCH($D3854, 'Page Categories'!$D$11:$D$1010, 0)), "")))</f>
        <v/>
      </c>
      <c r="C3854" s="4"/>
      <c r="D3854" s="50"/>
      <c r="E3854" s="51"/>
      <c r="F3854" s="51"/>
      <c r="G3854" s="52"/>
      <c r="H3854" s="51"/>
      <c r="I3854" s="53"/>
      <c r="J3854" s="4"/>
      <c r="O3854" s="12" t="str">
        <f t="shared" si="485"/>
        <v/>
      </c>
      <c r="Q3854" s="12" t="str">
        <f t="shared" si="486"/>
        <v/>
      </c>
      <c r="R3854" s="12" t="str">
        <f t="shared" si="487"/>
        <v/>
      </c>
      <c r="S3854" s="12" t="str">
        <f t="shared" si="488"/>
        <v/>
      </c>
      <c r="T3854" s="12" t="str">
        <f t="shared" si="489"/>
        <v/>
      </c>
      <c r="U3854" s="12" t="str">
        <f t="shared" si="490"/>
        <v/>
      </c>
      <c r="V3854" s="12" t="str">
        <f t="shared" si="484"/>
        <v/>
      </c>
      <c r="X3854" s="44" t="str">
        <f>IF($D3854="", "", IF(COUNTIF($D$11:$D3854, $D3854)&gt;1, "", $D3854))</f>
        <v/>
      </c>
      <c r="Z3854" s="12" t="str">
        <f>IF($X3854="", "", IF(COUNTIF('Page Categories'!$D$11:$D$1010, $X3854)&gt;0, "", MAX(Z$10:Z3853)+1))</f>
        <v/>
      </c>
      <c r="AB3854" s="44" t="str">
        <f t="shared" si="491"/>
        <v/>
      </c>
    </row>
    <row r="3855" spans="1:28" x14ac:dyDescent="0.25">
      <c r="A3855" s="4"/>
      <c r="B3855" s="44" t="str">
        <f>IF($D3855="", "", IF(IFERROR(INDEX('Page Categories'!$E$11:$E$1010, MATCH($D3855, 'Page Categories'!$D$11:$D$1010, 0)), "")="", 'Page Categories'!$M$21, IFERROR(INDEX('Page Categories'!$E$11:$E$1010, MATCH($D3855, 'Page Categories'!$D$11:$D$1010, 0)), "")))</f>
        <v/>
      </c>
      <c r="C3855" s="4"/>
      <c r="D3855" s="50"/>
      <c r="E3855" s="51"/>
      <c r="F3855" s="51"/>
      <c r="G3855" s="52"/>
      <c r="H3855" s="51"/>
      <c r="I3855" s="53"/>
      <c r="J3855" s="4"/>
      <c r="O3855" s="12" t="str">
        <f t="shared" si="485"/>
        <v/>
      </c>
      <c r="Q3855" s="12" t="str">
        <f t="shared" si="486"/>
        <v/>
      </c>
      <c r="R3855" s="12" t="str">
        <f t="shared" si="487"/>
        <v/>
      </c>
      <c r="S3855" s="12" t="str">
        <f t="shared" si="488"/>
        <v/>
      </c>
      <c r="T3855" s="12" t="str">
        <f t="shared" si="489"/>
        <v/>
      </c>
      <c r="U3855" s="12" t="str">
        <f t="shared" si="490"/>
        <v/>
      </c>
      <c r="V3855" s="12" t="str">
        <f t="shared" si="484"/>
        <v/>
      </c>
      <c r="X3855" s="44" t="str">
        <f>IF($D3855="", "", IF(COUNTIF($D$11:$D3855, $D3855)&gt;1, "", $D3855))</f>
        <v/>
      </c>
      <c r="Z3855" s="12" t="str">
        <f>IF($X3855="", "", IF(COUNTIF('Page Categories'!$D$11:$D$1010, $X3855)&gt;0, "", MAX(Z$10:Z3854)+1))</f>
        <v/>
      </c>
      <c r="AB3855" s="44" t="str">
        <f t="shared" si="491"/>
        <v/>
      </c>
    </row>
    <row r="3856" spans="1:28" x14ac:dyDescent="0.25">
      <c r="A3856" s="4"/>
      <c r="B3856" s="44" t="str">
        <f>IF($D3856="", "", IF(IFERROR(INDEX('Page Categories'!$E$11:$E$1010, MATCH($D3856, 'Page Categories'!$D$11:$D$1010, 0)), "")="", 'Page Categories'!$M$21, IFERROR(INDEX('Page Categories'!$E$11:$E$1010, MATCH($D3856, 'Page Categories'!$D$11:$D$1010, 0)), "")))</f>
        <v/>
      </c>
      <c r="C3856" s="4"/>
      <c r="D3856" s="50"/>
      <c r="E3856" s="51"/>
      <c r="F3856" s="51"/>
      <c r="G3856" s="52"/>
      <c r="H3856" s="51"/>
      <c r="I3856" s="53"/>
      <c r="J3856" s="4"/>
      <c r="O3856" s="12" t="str">
        <f t="shared" si="485"/>
        <v/>
      </c>
      <c r="Q3856" s="12" t="str">
        <f t="shared" si="486"/>
        <v/>
      </c>
      <c r="R3856" s="12" t="str">
        <f t="shared" si="487"/>
        <v/>
      </c>
      <c r="S3856" s="12" t="str">
        <f t="shared" si="488"/>
        <v/>
      </c>
      <c r="T3856" s="12" t="str">
        <f t="shared" si="489"/>
        <v/>
      </c>
      <c r="U3856" s="12" t="str">
        <f t="shared" si="490"/>
        <v/>
      </c>
      <c r="V3856" s="12" t="str">
        <f t="shared" si="484"/>
        <v/>
      </c>
      <c r="X3856" s="44" t="str">
        <f>IF($D3856="", "", IF(COUNTIF($D$11:$D3856, $D3856)&gt;1, "", $D3856))</f>
        <v/>
      </c>
      <c r="Z3856" s="12" t="str">
        <f>IF($X3856="", "", IF(COUNTIF('Page Categories'!$D$11:$D$1010, $X3856)&gt;0, "", MAX(Z$10:Z3855)+1))</f>
        <v/>
      </c>
      <c r="AB3856" s="44" t="str">
        <f t="shared" si="491"/>
        <v/>
      </c>
    </row>
    <row r="3857" spans="1:28" x14ac:dyDescent="0.25">
      <c r="A3857" s="4"/>
      <c r="B3857" s="44" t="str">
        <f>IF($D3857="", "", IF(IFERROR(INDEX('Page Categories'!$E$11:$E$1010, MATCH($D3857, 'Page Categories'!$D$11:$D$1010, 0)), "")="", 'Page Categories'!$M$21, IFERROR(INDEX('Page Categories'!$E$11:$E$1010, MATCH($D3857, 'Page Categories'!$D$11:$D$1010, 0)), "")))</f>
        <v/>
      </c>
      <c r="C3857" s="4"/>
      <c r="D3857" s="50"/>
      <c r="E3857" s="51"/>
      <c r="F3857" s="51"/>
      <c r="G3857" s="52"/>
      <c r="H3857" s="51"/>
      <c r="I3857" s="53"/>
      <c r="J3857" s="4"/>
      <c r="O3857" s="12" t="str">
        <f t="shared" si="485"/>
        <v/>
      </c>
      <c r="Q3857" s="12" t="str">
        <f t="shared" si="486"/>
        <v/>
      </c>
      <c r="R3857" s="12" t="str">
        <f t="shared" si="487"/>
        <v/>
      </c>
      <c r="S3857" s="12" t="str">
        <f t="shared" si="488"/>
        <v/>
      </c>
      <c r="T3857" s="12" t="str">
        <f t="shared" si="489"/>
        <v/>
      </c>
      <c r="U3857" s="12" t="str">
        <f t="shared" si="490"/>
        <v/>
      </c>
      <c r="V3857" s="12" t="str">
        <f t="shared" si="484"/>
        <v/>
      </c>
      <c r="X3857" s="44" t="str">
        <f>IF($D3857="", "", IF(COUNTIF($D$11:$D3857, $D3857)&gt;1, "", $D3857))</f>
        <v/>
      </c>
      <c r="Z3857" s="12" t="str">
        <f>IF($X3857="", "", IF(COUNTIF('Page Categories'!$D$11:$D$1010, $X3857)&gt;0, "", MAX(Z$10:Z3856)+1))</f>
        <v/>
      </c>
      <c r="AB3857" s="44" t="str">
        <f t="shared" si="491"/>
        <v/>
      </c>
    </row>
    <row r="3858" spans="1:28" x14ac:dyDescent="0.25">
      <c r="A3858" s="4"/>
      <c r="B3858" s="44" t="str">
        <f>IF($D3858="", "", IF(IFERROR(INDEX('Page Categories'!$E$11:$E$1010, MATCH($D3858, 'Page Categories'!$D$11:$D$1010, 0)), "")="", 'Page Categories'!$M$21, IFERROR(INDEX('Page Categories'!$E$11:$E$1010, MATCH($D3858, 'Page Categories'!$D$11:$D$1010, 0)), "")))</f>
        <v/>
      </c>
      <c r="C3858" s="4"/>
      <c r="D3858" s="50"/>
      <c r="E3858" s="51"/>
      <c r="F3858" s="51"/>
      <c r="G3858" s="52"/>
      <c r="H3858" s="51"/>
      <c r="I3858" s="53"/>
      <c r="J3858" s="4"/>
      <c r="O3858" s="12" t="str">
        <f t="shared" si="485"/>
        <v/>
      </c>
      <c r="Q3858" s="12" t="str">
        <f t="shared" si="486"/>
        <v/>
      </c>
      <c r="R3858" s="12" t="str">
        <f t="shared" si="487"/>
        <v/>
      </c>
      <c r="S3858" s="12" t="str">
        <f t="shared" si="488"/>
        <v/>
      </c>
      <c r="T3858" s="12" t="str">
        <f t="shared" si="489"/>
        <v/>
      </c>
      <c r="U3858" s="12" t="str">
        <f t="shared" si="490"/>
        <v/>
      </c>
      <c r="V3858" s="12" t="str">
        <f t="shared" si="484"/>
        <v/>
      </c>
      <c r="X3858" s="44" t="str">
        <f>IF($D3858="", "", IF(COUNTIF($D$11:$D3858, $D3858)&gt;1, "", $D3858))</f>
        <v/>
      </c>
      <c r="Z3858" s="12" t="str">
        <f>IF($X3858="", "", IF(COUNTIF('Page Categories'!$D$11:$D$1010, $X3858)&gt;0, "", MAX(Z$10:Z3857)+1))</f>
        <v/>
      </c>
      <c r="AB3858" s="44" t="str">
        <f t="shared" si="491"/>
        <v/>
      </c>
    </row>
    <row r="3859" spans="1:28" x14ac:dyDescent="0.25">
      <c r="A3859" s="4"/>
      <c r="B3859" s="44" t="str">
        <f>IF($D3859="", "", IF(IFERROR(INDEX('Page Categories'!$E$11:$E$1010, MATCH($D3859, 'Page Categories'!$D$11:$D$1010, 0)), "")="", 'Page Categories'!$M$21, IFERROR(INDEX('Page Categories'!$E$11:$E$1010, MATCH($D3859, 'Page Categories'!$D$11:$D$1010, 0)), "")))</f>
        <v/>
      </c>
      <c r="C3859" s="4"/>
      <c r="D3859" s="50"/>
      <c r="E3859" s="51"/>
      <c r="F3859" s="51"/>
      <c r="G3859" s="52"/>
      <c r="H3859" s="51"/>
      <c r="I3859" s="53"/>
      <c r="J3859" s="4"/>
      <c r="O3859" s="12" t="str">
        <f t="shared" si="485"/>
        <v/>
      </c>
      <c r="Q3859" s="12" t="str">
        <f t="shared" si="486"/>
        <v/>
      </c>
      <c r="R3859" s="12" t="str">
        <f t="shared" si="487"/>
        <v/>
      </c>
      <c r="S3859" s="12" t="str">
        <f t="shared" si="488"/>
        <v/>
      </c>
      <c r="T3859" s="12" t="str">
        <f t="shared" si="489"/>
        <v/>
      </c>
      <c r="U3859" s="12" t="str">
        <f t="shared" si="490"/>
        <v/>
      </c>
      <c r="V3859" s="12" t="str">
        <f t="shared" si="484"/>
        <v/>
      </c>
      <c r="X3859" s="44" t="str">
        <f>IF($D3859="", "", IF(COUNTIF($D$11:$D3859, $D3859)&gt;1, "", $D3859))</f>
        <v/>
      </c>
      <c r="Z3859" s="12" t="str">
        <f>IF($X3859="", "", IF(COUNTIF('Page Categories'!$D$11:$D$1010, $X3859)&gt;0, "", MAX(Z$10:Z3858)+1))</f>
        <v/>
      </c>
      <c r="AB3859" s="44" t="str">
        <f t="shared" si="491"/>
        <v/>
      </c>
    </row>
    <row r="3860" spans="1:28" x14ac:dyDescent="0.25">
      <c r="A3860" s="4"/>
      <c r="B3860" s="44" t="str">
        <f>IF($D3860="", "", IF(IFERROR(INDEX('Page Categories'!$E$11:$E$1010, MATCH($D3860, 'Page Categories'!$D$11:$D$1010, 0)), "")="", 'Page Categories'!$M$21, IFERROR(INDEX('Page Categories'!$E$11:$E$1010, MATCH($D3860, 'Page Categories'!$D$11:$D$1010, 0)), "")))</f>
        <v/>
      </c>
      <c r="C3860" s="4"/>
      <c r="D3860" s="50"/>
      <c r="E3860" s="51"/>
      <c r="F3860" s="51"/>
      <c r="G3860" s="52"/>
      <c r="H3860" s="51"/>
      <c r="I3860" s="53"/>
      <c r="J3860" s="4"/>
      <c r="O3860" s="12" t="str">
        <f t="shared" si="485"/>
        <v/>
      </c>
      <c r="Q3860" s="12" t="str">
        <f t="shared" si="486"/>
        <v/>
      </c>
      <c r="R3860" s="12" t="str">
        <f t="shared" si="487"/>
        <v/>
      </c>
      <c r="S3860" s="12" t="str">
        <f t="shared" si="488"/>
        <v/>
      </c>
      <c r="T3860" s="12" t="str">
        <f t="shared" si="489"/>
        <v/>
      </c>
      <c r="U3860" s="12" t="str">
        <f t="shared" si="490"/>
        <v/>
      </c>
      <c r="V3860" s="12" t="str">
        <f t="shared" si="484"/>
        <v/>
      </c>
      <c r="X3860" s="44" t="str">
        <f>IF($D3860="", "", IF(COUNTIF($D$11:$D3860, $D3860)&gt;1, "", $D3860))</f>
        <v/>
      </c>
      <c r="Z3860" s="12" t="str">
        <f>IF($X3860="", "", IF(COUNTIF('Page Categories'!$D$11:$D$1010, $X3860)&gt;0, "", MAX(Z$10:Z3859)+1))</f>
        <v/>
      </c>
      <c r="AB3860" s="44" t="str">
        <f t="shared" si="491"/>
        <v/>
      </c>
    </row>
    <row r="3861" spans="1:28" x14ac:dyDescent="0.25">
      <c r="A3861" s="4"/>
      <c r="B3861" s="44" t="str">
        <f>IF($D3861="", "", IF(IFERROR(INDEX('Page Categories'!$E$11:$E$1010, MATCH($D3861, 'Page Categories'!$D$11:$D$1010, 0)), "")="", 'Page Categories'!$M$21, IFERROR(INDEX('Page Categories'!$E$11:$E$1010, MATCH($D3861, 'Page Categories'!$D$11:$D$1010, 0)), "")))</f>
        <v/>
      </c>
      <c r="C3861" s="4"/>
      <c r="D3861" s="50"/>
      <c r="E3861" s="51"/>
      <c r="F3861" s="51"/>
      <c r="G3861" s="52"/>
      <c r="H3861" s="51"/>
      <c r="I3861" s="53"/>
      <c r="J3861" s="4"/>
      <c r="O3861" s="12" t="str">
        <f t="shared" si="485"/>
        <v/>
      </c>
      <c r="Q3861" s="12" t="str">
        <f t="shared" si="486"/>
        <v/>
      </c>
      <c r="R3861" s="12" t="str">
        <f t="shared" si="487"/>
        <v/>
      </c>
      <c r="S3861" s="12" t="str">
        <f t="shared" si="488"/>
        <v/>
      </c>
      <c r="T3861" s="12" t="str">
        <f t="shared" si="489"/>
        <v/>
      </c>
      <c r="U3861" s="12" t="str">
        <f t="shared" si="490"/>
        <v/>
      </c>
      <c r="V3861" s="12" t="str">
        <f t="shared" si="484"/>
        <v/>
      </c>
      <c r="X3861" s="44" t="str">
        <f>IF($D3861="", "", IF(COUNTIF($D$11:$D3861, $D3861)&gt;1, "", $D3861))</f>
        <v/>
      </c>
      <c r="Z3861" s="12" t="str">
        <f>IF($X3861="", "", IF(COUNTIF('Page Categories'!$D$11:$D$1010, $X3861)&gt;0, "", MAX(Z$10:Z3860)+1))</f>
        <v/>
      </c>
      <c r="AB3861" s="44" t="str">
        <f t="shared" si="491"/>
        <v/>
      </c>
    </row>
    <row r="3862" spans="1:28" x14ac:dyDescent="0.25">
      <c r="A3862" s="4"/>
      <c r="B3862" s="44" t="str">
        <f>IF($D3862="", "", IF(IFERROR(INDEX('Page Categories'!$E$11:$E$1010, MATCH($D3862, 'Page Categories'!$D$11:$D$1010, 0)), "")="", 'Page Categories'!$M$21, IFERROR(INDEX('Page Categories'!$E$11:$E$1010, MATCH($D3862, 'Page Categories'!$D$11:$D$1010, 0)), "")))</f>
        <v/>
      </c>
      <c r="C3862" s="4"/>
      <c r="D3862" s="50"/>
      <c r="E3862" s="51"/>
      <c r="F3862" s="51"/>
      <c r="G3862" s="52"/>
      <c r="H3862" s="51"/>
      <c r="I3862" s="53"/>
      <c r="J3862" s="4"/>
      <c r="O3862" s="12" t="str">
        <f t="shared" si="485"/>
        <v/>
      </c>
      <c r="Q3862" s="12" t="str">
        <f t="shared" si="486"/>
        <v/>
      </c>
      <c r="R3862" s="12" t="str">
        <f t="shared" si="487"/>
        <v/>
      </c>
      <c r="S3862" s="12" t="str">
        <f t="shared" si="488"/>
        <v/>
      </c>
      <c r="T3862" s="12" t="str">
        <f t="shared" si="489"/>
        <v/>
      </c>
      <c r="U3862" s="12" t="str">
        <f t="shared" si="490"/>
        <v/>
      </c>
      <c r="V3862" s="12" t="str">
        <f t="shared" si="484"/>
        <v/>
      </c>
      <c r="X3862" s="44" t="str">
        <f>IF($D3862="", "", IF(COUNTIF($D$11:$D3862, $D3862)&gt;1, "", $D3862))</f>
        <v/>
      </c>
      <c r="Z3862" s="12" t="str">
        <f>IF($X3862="", "", IF(COUNTIF('Page Categories'!$D$11:$D$1010, $X3862)&gt;0, "", MAX(Z$10:Z3861)+1))</f>
        <v/>
      </c>
      <c r="AB3862" s="44" t="str">
        <f t="shared" si="491"/>
        <v/>
      </c>
    </row>
    <row r="3863" spans="1:28" x14ac:dyDescent="0.25">
      <c r="A3863" s="4"/>
      <c r="B3863" s="44" t="str">
        <f>IF($D3863="", "", IF(IFERROR(INDEX('Page Categories'!$E$11:$E$1010, MATCH($D3863, 'Page Categories'!$D$11:$D$1010, 0)), "")="", 'Page Categories'!$M$21, IFERROR(INDEX('Page Categories'!$E$11:$E$1010, MATCH($D3863, 'Page Categories'!$D$11:$D$1010, 0)), "")))</f>
        <v/>
      </c>
      <c r="C3863" s="4"/>
      <c r="D3863" s="50"/>
      <c r="E3863" s="51"/>
      <c r="F3863" s="51"/>
      <c r="G3863" s="52"/>
      <c r="H3863" s="51"/>
      <c r="I3863" s="53"/>
      <c r="J3863" s="4"/>
      <c r="O3863" s="12" t="str">
        <f t="shared" si="485"/>
        <v/>
      </c>
      <c r="Q3863" s="12" t="str">
        <f t="shared" si="486"/>
        <v/>
      </c>
      <c r="R3863" s="12" t="str">
        <f t="shared" si="487"/>
        <v/>
      </c>
      <c r="S3863" s="12" t="str">
        <f t="shared" si="488"/>
        <v/>
      </c>
      <c r="T3863" s="12" t="str">
        <f t="shared" si="489"/>
        <v/>
      </c>
      <c r="U3863" s="12" t="str">
        <f t="shared" si="490"/>
        <v/>
      </c>
      <c r="V3863" s="12" t="str">
        <f t="shared" si="484"/>
        <v/>
      </c>
      <c r="X3863" s="44" t="str">
        <f>IF($D3863="", "", IF(COUNTIF($D$11:$D3863, $D3863)&gt;1, "", $D3863))</f>
        <v/>
      </c>
      <c r="Z3863" s="12" t="str">
        <f>IF($X3863="", "", IF(COUNTIF('Page Categories'!$D$11:$D$1010, $X3863)&gt;0, "", MAX(Z$10:Z3862)+1))</f>
        <v/>
      </c>
      <c r="AB3863" s="44" t="str">
        <f t="shared" si="491"/>
        <v/>
      </c>
    </row>
    <row r="3864" spans="1:28" x14ac:dyDescent="0.25">
      <c r="A3864" s="4"/>
      <c r="B3864" s="44" t="str">
        <f>IF($D3864="", "", IF(IFERROR(INDEX('Page Categories'!$E$11:$E$1010, MATCH($D3864, 'Page Categories'!$D$11:$D$1010, 0)), "")="", 'Page Categories'!$M$21, IFERROR(INDEX('Page Categories'!$E$11:$E$1010, MATCH($D3864, 'Page Categories'!$D$11:$D$1010, 0)), "")))</f>
        <v/>
      </c>
      <c r="C3864" s="4"/>
      <c r="D3864" s="50"/>
      <c r="E3864" s="51"/>
      <c r="F3864" s="51"/>
      <c r="G3864" s="52"/>
      <c r="H3864" s="51"/>
      <c r="I3864" s="53"/>
      <c r="J3864" s="4"/>
      <c r="O3864" s="12" t="str">
        <f t="shared" si="485"/>
        <v/>
      </c>
      <c r="Q3864" s="12" t="str">
        <f t="shared" si="486"/>
        <v/>
      </c>
      <c r="R3864" s="12" t="str">
        <f t="shared" si="487"/>
        <v/>
      </c>
      <c r="S3864" s="12" t="str">
        <f t="shared" si="488"/>
        <v/>
      </c>
      <c r="T3864" s="12" t="str">
        <f t="shared" si="489"/>
        <v/>
      </c>
      <c r="U3864" s="12" t="str">
        <f t="shared" si="490"/>
        <v/>
      </c>
      <c r="V3864" s="12" t="str">
        <f t="shared" si="484"/>
        <v/>
      </c>
      <c r="X3864" s="44" t="str">
        <f>IF($D3864="", "", IF(COUNTIF($D$11:$D3864, $D3864)&gt;1, "", $D3864))</f>
        <v/>
      </c>
      <c r="Z3864" s="12" t="str">
        <f>IF($X3864="", "", IF(COUNTIF('Page Categories'!$D$11:$D$1010, $X3864)&gt;0, "", MAX(Z$10:Z3863)+1))</f>
        <v/>
      </c>
      <c r="AB3864" s="44" t="str">
        <f t="shared" si="491"/>
        <v/>
      </c>
    </row>
    <row r="3865" spans="1:28" x14ac:dyDescent="0.25">
      <c r="A3865" s="4"/>
      <c r="B3865" s="44" t="str">
        <f>IF($D3865="", "", IF(IFERROR(INDEX('Page Categories'!$E$11:$E$1010, MATCH($D3865, 'Page Categories'!$D$11:$D$1010, 0)), "")="", 'Page Categories'!$M$21, IFERROR(INDEX('Page Categories'!$E$11:$E$1010, MATCH($D3865, 'Page Categories'!$D$11:$D$1010, 0)), "")))</f>
        <v/>
      </c>
      <c r="C3865" s="4"/>
      <c r="D3865" s="50"/>
      <c r="E3865" s="51"/>
      <c r="F3865" s="51"/>
      <c r="G3865" s="52"/>
      <c r="H3865" s="51"/>
      <c r="I3865" s="53"/>
      <c r="J3865" s="4"/>
      <c r="O3865" s="12" t="str">
        <f t="shared" si="485"/>
        <v/>
      </c>
      <c r="Q3865" s="12" t="str">
        <f t="shared" si="486"/>
        <v/>
      </c>
      <c r="R3865" s="12" t="str">
        <f t="shared" si="487"/>
        <v/>
      </c>
      <c r="S3865" s="12" t="str">
        <f t="shared" si="488"/>
        <v/>
      </c>
      <c r="T3865" s="12" t="str">
        <f t="shared" si="489"/>
        <v/>
      </c>
      <c r="U3865" s="12" t="str">
        <f t="shared" si="490"/>
        <v/>
      </c>
      <c r="V3865" s="12" t="str">
        <f t="shared" si="484"/>
        <v/>
      </c>
      <c r="X3865" s="44" t="str">
        <f>IF($D3865="", "", IF(COUNTIF($D$11:$D3865, $D3865)&gt;1, "", $D3865))</f>
        <v/>
      </c>
      <c r="Z3865" s="12" t="str">
        <f>IF($X3865="", "", IF(COUNTIF('Page Categories'!$D$11:$D$1010, $X3865)&gt;0, "", MAX(Z$10:Z3864)+1))</f>
        <v/>
      </c>
      <c r="AB3865" s="44" t="str">
        <f t="shared" si="491"/>
        <v/>
      </c>
    </row>
    <row r="3866" spans="1:28" x14ac:dyDescent="0.25">
      <c r="A3866" s="4"/>
      <c r="B3866" s="44" t="str">
        <f>IF($D3866="", "", IF(IFERROR(INDEX('Page Categories'!$E$11:$E$1010, MATCH($D3866, 'Page Categories'!$D$11:$D$1010, 0)), "")="", 'Page Categories'!$M$21, IFERROR(INDEX('Page Categories'!$E$11:$E$1010, MATCH($D3866, 'Page Categories'!$D$11:$D$1010, 0)), "")))</f>
        <v/>
      </c>
      <c r="C3866" s="4"/>
      <c r="D3866" s="50"/>
      <c r="E3866" s="51"/>
      <c r="F3866" s="51"/>
      <c r="G3866" s="52"/>
      <c r="H3866" s="51"/>
      <c r="I3866" s="53"/>
      <c r="J3866" s="4"/>
      <c r="O3866" s="12" t="str">
        <f t="shared" si="485"/>
        <v/>
      </c>
      <c r="Q3866" s="12" t="str">
        <f t="shared" si="486"/>
        <v/>
      </c>
      <c r="R3866" s="12" t="str">
        <f t="shared" si="487"/>
        <v/>
      </c>
      <c r="S3866" s="12" t="str">
        <f t="shared" si="488"/>
        <v/>
      </c>
      <c r="T3866" s="12" t="str">
        <f t="shared" si="489"/>
        <v/>
      </c>
      <c r="U3866" s="12" t="str">
        <f t="shared" si="490"/>
        <v/>
      </c>
      <c r="V3866" s="12" t="str">
        <f t="shared" si="484"/>
        <v/>
      </c>
      <c r="X3866" s="44" t="str">
        <f>IF($D3866="", "", IF(COUNTIF($D$11:$D3866, $D3866)&gt;1, "", $D3866))</f>
        <v/>
      </c>
      <c r="Z3866" s="12" t="str">
        <f>IF($X3866="", "", IF(COUNTIF('Page Categories'!$D$11:$D$1010, $X3866)&gt;0, "", MAX(Z$10:Z3865)+1))</f>
        <v/>
      </c>
      <c r="AB3866" s="44" t="str">
        <f t="shared" si="491"/>
        <v/>
      </c>
    </row>
    <row r="3867" spans="1:28" x14ac:dyDescent="0.25">
      <c r="A3867" s="4"/>
      <c r="B3867" s="44" t="str">
        <f>IF($D3867="", "", IF(IFERROR(INDEX('Page Categories'!$E$11:$E$1010, MATCH($D3867, 'Page Categories'!$D$11:$D$1010, 0)), "")="", 'Page Categories'!$M$21, IFERROR(INDEX('Page Categories'!$E$11:$E$1010, MATCH($D3867, 'Page Categories'!$D$11:$D$1010, 0)), "")))</f>
        <v/>
      </c>
      <c r="C3867" s="4"/>
      <c r="D3867" s="50"/>
      <c r="E3867" s="51"/>
      <c r="F3867" s="51"/>
      <c r="G3867" s="52"/>
      <c r="H3867" s="51"/>
      <c r="I3867" s="53"/>
      <c r="J3867" s="4"/>
      <c r="O3867" s="12" t="str">
        <f t="shared" si="485"/>
        <v/>
      </c>
      <c r="Q3867" s="12" t="str">
        <f t="shared" si="486"/>
        <v/>
      </c>
      <c r="R3867" s="12" t="str">
        <f t="shared" si="487"/>
        <v/>
      </c>
      <c r="S3867" s="12" t="str">
        <f t="shared" si="488"/>
        <v/>
      </c>
      <c r="T3867" s="12" t="str">
        <f t="shared" si="489"/>
        <v/>
      </c>
      <c r="U3867" s="12" t="str">
        <f t="shared" si="490"/>
        <v/>
      </c>
      <c r="V3867" s="12" t="str">
        <f t="shared" si="484"/>
        <v/>
      </c>
      <c r="X3867" s="44" t="str">
        <f>IF($D3867="", "", IF(COUNTIF($D$11:$D3867, $D3867)&gt;1, "", $D3867))</f>
        <v/>
      </c>
      <c r="Z3867" s="12" t="str">
        <f>IF($X3867="", "", IF(COUNTIF('Page Categories'!$D$11:$D$1010, $X3867)&gt;0, "", MAX(Z$10:Z3866)+1))</f>
        <v/>
      </c>
      <c r="AB3867" s="44" t="str">
        <f t="shared" si="491"/>
        <v/>
      </c>
    </row>
    <row r="3868" spans="1:28" x14ac:dyDescent="0.25">
      <c r="A3868" s="4"/>
      <c r="B3868" s="44" t="str">
        <f>IF($D3868="", "", IF(IFERROR(INDEX('Page Categories'!$E$11:$E$1010, MATCH($D3868, 'Page Categories'!$D$11:$D$1010, 0)), "")="", 'Page Categories'!$M$21, IFERROR(INDEX('Page Categories'!$E$11:$E$1010, MATCH($D3868, 'Page Categories'!$D$11:$D$1010, 0)), "")))</f>
        <v/>
      </c>
      <c r="C3868" s="4"/>
      <c r="D3868" s="50"/>
      <c r="E3868" s="51"/>
      <c r="F3868" s="51"/>
      <c r="G3868" s="52"/>
      <c r="H3868" s="51"/>
      <c r="I3868" s="53"/>
      <c r="J3868" s="4"/>
      <c r="O3868" s="12" t="str">
        <f t="shared" si="485"/>
        <v/>
      </c>
      <c r="Q3868" s="12" t="str">
        <f t="shared" si="486"/>
        <v/>
      </c>
      <c r="R3868" s="12" t="str">
        <f t="shared" si="487"/>
        <v/>
      </c>
      <c r="S3868" s="12" t="str">
        <f t="shared" si="488"/>
        <v/>
      </c>
      <c r="T3868" s="12" t="str">
        <f t="shared" si="489"/>
        <v/>
      </c>
      <c r="U3868" s="12" t="str">
        <f t="shared" si="490"/>
        <v/>
      </c>
      <c r="V3868" s="12" t="str">
        <f t="shared" si="484"/>
        <v/>
      </c>
      <c r="X3868" s="44" t="str">
        <f>IF($D3868="", "", IF(COUNTIF($D$11:$D3868, $D3868)&gt;1, "", $D3868))</f>
        <v/>
      </c>
      <c r="Z3868" s="12" t="str">
        <f>IF($X3868="", "", IF(COUNTIF('Page Categories'!$D$11:$D$1010, $X3868)&gt;0, "", MAX(Z$10:Z3867)+1))</f>
        <v/>
      </c>
      <c r="AB3868" s="44" t="str">
        <f t="shared" si="491"/>
        <v/>
      </c>
    </row>
    <row r="3869" spans="1:28" x14ac:dyDescent="0.25">
      <c r="A3869" s="4"/>
      <c r="B3869" s="44" t="str">
        <f>IF($D3869="", "", IF(IFERROR(INDEX('Page Categories'!$E$11:$E$1010, MATCH($D3869, 'Page Categories'!$D$11:$D$1010, 0)), "")="", 'Page Categories'!$M$21, IFERROR(INDEX('Page Categories'!$E$11:$E$1010, MATCH($D3869, 'Page Categories'!$D$11:$D$1010, 0)), "")))</f>
        <v/>
      </c>
      <c r="C3869" s="4"/>
      <c r="D3869" s="50"/>
      <c r="E3869" s="51"/>
      <c r="F3869" s="51"/>
      <c r="G3869" s="52"/>
      <c r="H3869" s="51"/>
      <c r="I3869" s="53"/>
      <c r="J3869" s="4"/>
      <c r="O3869" s="12" t="str">
        <f t="shared" si="485"/>
        <v/>
      </c>
      <c r="Q3869" s="12" t="str">
        <f t="shared" si="486"/>
        <v/>
      </c>
      <c r="R3869" s="12" t="str">
        <f t="shared" si="487"/>
        <v/>
      </c>
      <c r="S3869" s="12" t="str">
        <f t="shared" si="488"/>
        <v/>
      </c>
      <c r="T3869" s="12" t="str">
        <f t="shared" si="489"/>
        <v/>
      </c>
      <c r="U3869" s="12" t="str">
        <f t="shared" si="490"/>
        <v/>
      </c>
      <c r="V3869" s="12" t="str">
        <f t="shared" si="484"/>
        <v/>
      </c>
      <c r="X3869" s="44" t="str">
        <f>IF($D3869="", "", IF(COUNTIF($D$11:$D3869, $D3869)&gt;1, "", $D3869))</f>
        <v/>
      </c>
      <c r="Z3869" s="12" t="str">
        <f>IF($X3869="", "", IF(COUNTIF('Page Categories'!$D$11:$D$1010, $X3869)&gt;0, "", MAX(Z$10:Z3868)+1))</f>
        <v/>
      </c>
      <c r="AB3869" s="44" t="str">
        <f t="shared" si="491"/>
        <v/>
      </c>
    </row>
    <row r="3870" spans="1:28" x14ac:dyDescent="0.25">
      <c r="A3870" s="4"/>
      <c r="B3870" s="44" t="str">
        <f>IF($D3870="", "", IF(IFERROR(INDEX('Page Categories'!$E$11:$E$1010, MATCH($D3870, 'Page Categories'!$D$11:$D$1010, 0)), "")="", 'Page Categories'!$M$21, IFERROR(INDEX('Page Categories'!$E$11:$E$1010, MATCH($D3870, 'Page Categories'!$D$11:$D$1010, 0)), "")))</f>
        <v/>
      </c>
      <c r="C3870" s="4"/>
      <c r="D3870" s="50"/>
      <c r="E3870" s="51"/>
      <c r="F3870" s="51"/>
      <c r="G3870" s="52"/>
      <c r="H3870" s="51"/>
      <c r="I3870" s="53"/>
      <c r="J3870" s="4"/>
      <c r="O3870" s="12" t="str">
        <f t="shared" si="485"/>
        <v/>
      </c>
      <c r="Q3870" s="12" t="str">
        <f t="shared" si="486"/>
        <v/>
      </c>
      <c r="R3870" s="12" t="str">
        <f t="shared" si="487"/>
        <v/>
      </c>
      <c r="S3870" s="12" t="str">
        <f t="shared" si="488"/>
        <v/>
      </c>
      <c r="T3870" s="12" t="str">
        <f t="shared" si="489"/>
        <v/>
      </c>
      <c r="U3870" s="12" t="str">
        <f t="shared" si="490"/>
        <v/>
      </c>
      <c r="V3870" s="12" t="str">
        <f t="shared" si="484"/>
        <v/>
      </c>
      <c r="X3870" s="44" t="str">
        <f>IF($D3870="", "", IF(COUNTIF($D$11:$D3870, $D3870)&gt;1, "", $D3870))</f>
        <v/>
      </c>
      <c r="Z3870" s="12" t="str">
        <f>IF($X3870="", "", IF(COUNTIF('Page Categories'!$D$11:$D$1010, $X3870)&gt;0, "", MAX(Z$10:Z3869)+1))</f>
        <v/>
      </c>
      <c r="AB3870" s="44" t="str">
        <f t="shared" si="491"/>
        <v/>
      </c>
    </row>
    <row r="3871" spans="1:28" x14ac:dyDescent="0.25">
      <c r="A3871" s="4"/>
      <c r="B3871" s="44" t="str">
        <f>IF($D3871="", "", IF(IFERROR(INDEX('Page Categories'!$E$11:$E$1010, MATCH($D3871, 'Page Categories'!$D$11:$D$1010, 0)), "")="", 'Page Categories'!$M$21, IFERROR(INDEX('Page Categories'!$E$11:$E$1010, MATCH($D3871, 'Page Categories'!$D$11:$D$1010, 0)), "")))</f>
        <v/>
      </c>
      <c r="C3871" s="4"/>
      <c r="D3871" s="50"/>
      <c r="E3871" s="51"/>
      <c r="F3871" s="51"/>
      <c r="G3871" s="52"/>
      <c r="H3871" s="51"/>
      <c r="I3871" s="53"/>
      <c r="J3871" s="4"/>
      <c r="O3871" s="12" t="str">
        <f t="shared" si="485"/>
        <v/>
      </c>
      <c r="Q3871" s="12" t="str">
        <f t="shared" si="486"/>
        <v/>
      </c>
      <c r="R3871" s="12" t="str">
        <f t="shared" si="487"/>
        <v/>
      </c>
      <c r="S3871" s="12" t="str">
        <f t="shared" si="488"/>
        <v/>
      </c>
      <c r="T3871" s="12" t="str">
        <f t="shared" si="489"/>
        <v/>
      </c>
      <c r="U3871" s="12" t="str">
        <f t="shared" si="490"/>
        <v/>
      </c>
      <c r="V3871" s="12" t="str">
        <f t="shared" si="484"/>
        <v/>
      </c>
      <c r="X3871" s="44" t="str">
        <f>IF($D3871="", "", IF(COUNTIF($D$11:$D3871, $D3871)&gt;1, "", $D3871))</f>
        <v/>
      </c>
      <c r="Z3871" s="12" t="str">
        <f>IF($X3871="", "", IF(COUNTIF('Page Categories'!$D$11:$D$1010, $X3871)&gt;0, "", MAX(Z$10:Z3870)+1))</f>
        <v/>
      </c>
      <c r="AB3871" s="44" t="str">
        <f t="shared" si="491"/>
        <v/>
      </c>
    </row>
    <row r="3872" spans="1:28" x14ac:dyDescent="0.25">
      <c r="A3872" s="4"/>
      <c r="B3872" s="44" t="str">
        <f>IF($D3872="", "", IF(IFERROR(INDEX('Page Categories'!$E$11:$E$1010, MATCH($D3872, 'Page Categories'!$D$11:$D$1010, 0)), "")="", 'Page Categories'!$M$21, IFERROR(INDEX('Page Categories'!$E$11:$E$1010, MATCH($D3872, 'Page Categories'!$D$11:$D$1010, 0)), "")))</f>
        <v/>
      </c>
      <c r="C3872" s="4"/>
      <c r="D3872" s="50"/>
      <c r="E3872" s="51"/>
      <c r="F3872" s="51"/>
      <c r="G3872" s="52"/>
      <c r="H3872" s="51"/>
      <c r="I3872" s="53"/>
      <c r="J3872" s="4"/>
      <c r="O3872" s="12" t="str">
        <f t="shared" si="485"/>
        <v/>
      </c>
      <c r="Q3872" s="12" t="str">
        <f t="shared" si="486"/>
        <v/>
      </c>
      <c r="R3872" s="12" t="str">
        <f t="shared" si="487"/>
        <v/>
      </c>
      <c r="S3872" s="12" t="str">
        <f t="shared" si="488"/>
        <v/>
      </c>
      <c r="T3872" s="12" t="str">
        <f t="shared" si="489"/>
        <v/>
      </c>
      <c r="U3872" s="12" t="str">
        <f t="shared" si="490"/>
        <v/>
      </c>
      <c r="V3872" s="12" t="str">
        <f t="shared" si="484"/>
        <v/>
      </c>
      <c r="X3872" s="44" t="str">
        <f>IF($D3872="", "", IF(COUNTIF($D$11:$D3872, $D3872)&gt;1, "", $D3872))</f>
        <v/>
      </c>
      <c r="Z3872" s="12" t="str">
        <f>IF($X3872="", "", IF(COUNTIF('Page Categories'!$D$11:$D$1010, $X3872)&gt;0, "", MAX(Z$10:Z3871)+1))</f>
        <v/>
      </c>
      <c r="AB3872" s="44" t="str">
        <f t="shared" si="491"/>
        <v/>
      </c>
    </row>
    <row r="3873" spans="1:28" x14ac:dyDescent="0.25">
      <c r="A3873" s="4"/>
      <c r="B3873" s="44" t="str">
        <f>IF($D3873="", "", IF(IFERROR(INDEX('Page Categories'!$E$11:$E$1010, MATCH($D3873, 'Page Categories'!$D$11:$D$1010, 0)), "")="", 'Page Categories'!$M$21, IFERROR(INDEX('Page Categories'!$E$11:$E$1010, MATCH($D3873, 'Page Categories'!$D$11:$D$1010, 0)), "")))</f>
        <v/>
      </c>
      <c r="C3873" s="4"/>
      <c r="D3873" s="50"/>
      <c r="E3873" s="51"/>
      <c r="F3873" s="51"/>
      <c r="G3873" s="52"/>
      <c r="H3873" s="51"/>
      <c r="I3873" s="53"/>
      <c r="J3873" s="4"/>
      <c r="O3873" s="12" t="str">
        <f t="shared" si="485"/>
        <v/>
      </c>
      <c r="Q3873" s="12" t="str">
        <f t="shared" si="486"/>
        <v/>
      </c>
      <c r="R3873" s="12" t="str">
        <f t="shared" si="487"/>
        <v/>
      </c>
      <c r="S3873" s="12" t="str">
        <f t="shared" si="488"/>
        <v/>
      </c>
      <c r="T3873" s="12" t="str">
        <f t="shared" si="489"/>
        <v/>
      </c>
      <c r="U3873" s="12" t="str">
        <f t="shared" si="490"/>
        <v/>
      </c>
      <c r="V3873" s="12" t="str">
        <f t="shared" si="484"/>
        <v/>
      </c>
      <c r="X3873" s="44" t="str">
        <f>IF($D3873="", "", IF(COUNTIF($D$11:$D3873, $D3873)&gt;1, "", $D3873))</f>
        <v/>
      </c>
      <c r="Z3873" s="12" t="str">
        <f>IF($X3873="", "", IF(COUNTIF('Page Categories'!$D$11:$D$1010, $X3873)&gt;0, "", MAX(Z$10:Z3872)+1))</f>
        <v/>
      </c>
      <c r="AB3873" s="44" t="str">
        <f t="shared" si="491"/>
        <v/>
      </c>
    </row>
    <row r="3874" spans="1:28" x14ac:dyDescent="0.25">
      <c r="A3874" s="4"/>
      <c r="B3874" s="44" t="str">
        <f>IF($D3874="", "", IF(IFERROR(INDEX('Page Categories'!$E$11:$E$1010, MATCH($D3874, 'Page Categories'!$D$11:$D$1010, 0)), "")="", 'Page Categories'!$M$21, IFERROR(INDEX('Page Categories'!$E$11:$E$1010, MATCH($D3874, 'Page Categories'!$D$11:$D$1010, 0)), "")))</f>
        <v/>
      </c>
      <c r="C3874" s="4"/>
      <c r="D3874" s="50"/>
      <c r="E3874" s="51"/>
      <c r="F3874" s="51"/>
      <c r="G3874" s="52"/>
      <c r="H3874" s="51"/>
      <c r="I3874" s="53"/>
      <c r="J3874" s="4"/>
      <c r="O3874" s="12" t="str">
        <f t="shared" si="485"/>
        <v/>
      </c>
      <c r="Q3874" s="12" t="str">
        <f t="shared" si="486"/>
        <v/>
      </c>
      <c r="R3874" s="12" t="str">
        <f t="shared" si="487"/>
        <v/>
      </c>
      <c r="S3874" s="12" t="str">
        <f t="shared" si="488"/>
        <v/>
      </c>
      <c r="T3874" s="12" t="str">
        <f t="shared" si="489"/>
        <v/>
      </c>
      <c r="U3874" s="12" t="str">
        <f t="shared" si="490"/>
        <v/>
      </c>
      <c r="V3874" s="12" t="str">
        <f t="shared" si="484"/>
        <v/>
      </c>
      <c r="X3874" s="44" t="str">
        <f>IF($D3874="", "", IF(COUNTIF($D$11:$D3874, $D3874)&gt;1, "", $D3874))</f>
        <v/>
      </c>
      <c r="Z3874" s="12" t="str">
        <f>IF($X3874="", "", IF(COUNTIF('Page Categories'!$D$11:$D$1010, $X3874)&gt;0, "", MAX(Z$10:Z3873)+1))</f>
        <v/>
      </c>
      <c r="AB3874" s="44" t="str">
        <f t="shared" si="491"/>
        <v/>
      </c>
    </row>
    <row r="3875" spans="1:28" x14ac:dyDescent="0.25">
      <c r="A3875" s="4"/>
      <c r="B3875" s="44" t="str">
        <f>IF($D3875="", "", IF(IFERROR(INDEX('Page Categories'!$E$11:$E$1010, MATCH($D3875, 'Page Categories'!$D$11:$D$1010, 0)), "")="", 'Page Categories'!$M$21, IFERROR(INDEX('Page Categories'!$E$11:$E$1010, MATCH($D3875, 'Page Categories'!$D$11:$D$1010, 0)), "")))</f>
        <v/>
      </c>
      <c r="C3875" s="4"/>
      <c r="D3875" s="50"/>
      <c r="E3875" s="51"/>
      <c r="F3875" s="51"/>
      <c r="G3875" s="52"/>
      <c r="H3875" s="51"/>
      <c r="I3875" s="53"/>
      <c r="J3875" s="4"/>
      <c r="O3875" s="12" t="str">
        <f t="shared" si="485"/>
        <v/>
      </c>
      <c r="Q3875" s="12" t="str">
        <f t="shared" si="486"/>
        <v/>
      </c>
      <c r="R3875" s="12" t="str">
        <f t="shared" si="487"/>
        <v/>
      </c>
      <c r="S3875" s="12" t="str">
        <f t="shared" si="488"/>
        <v/>
      </c>
      <c r="T3875" s="12" t="str">
        <f t="shared" si="489"/>
        <v/>
      </c>
      <c r="U3875" s="12" t="str">
        <f t="shared" si="490"/>
        <v/>
      </c>
      <c r="V3875" s="12" t="str">
        <f t="shared" si="484"/>
        <v/>
      </c>
      <c r="X3875" s="44" t="str">
        <f>IF($D3875="", "", IF(COUNTIF($D$11:$D3875, $D3875)&gt;1, "", $D3875))</f>
        <v/>
      </c>
      <c r="Z3875" s="12" t="str">
        <f>IF($X3875="", "", IF(COUNTIF('Page Categories'!$D$11:$D$1010, $X3875)&gt;0, "", MAX(Z$10:Z3874)+1))</f>
        <v/>
      </c>
      <c r="AB3875" s="44" t="str">
        <f t="shared" si="491"/>
        <v/>
      </c>
    </row>
    <row r="3876" spans="1:28" x14ac:dyDescent="0.25">
      <c r="A3876" s="4"/>
      <c r="B3876" s="44" t="str">
        <f>IF($D3876="", "", IF(IFERROR(INDEX('Page Categories'!$E$11:$E$1010, MATCH($D3876, 'Page Categories'!$D$11:$D$1010, 0)), "")="", 'Page Categories'!$M$21, IFERROR(INDEX('Page Categories'!$E$11:$E$1010, MATCH($D3876, 'Page Categories'!$D$11:$D$1010, 0)), "")))</f>
        <v/>
      </c>
      <c r="C3876" s="4"/>
      <c r="D3876" s="50"/>
      <c r="E3876" s="51"/>
      <c r="F3876" s="51"/>
      <c r="G3876" s="52"/>
      <c r="H3876" s="51"/>
      <c r="I3876" s="53"/>
      <c r="J3876" s="4"/>
      <c r="O3876" s="12" t="str">
        <f t="shared" si="485"/>
        <v/>
      </c>
      <c r="Q3876" s="12" t="str">
        <f t="shared" si="486"/>
        <v/>
      </c>
      <c r="R3876" s="12" t="str">
        <f t="shared" si="487"/>
        <v/>
      </c>
      <c r="S3876" s="12" t="str">
        <f t="shared" si="488"/>
        <v/>
      </c>
      <c r="T3876" s="12" t="str">
        <f t="shared" si="489"/>
        <v/>
      </c>
      <c r="U3876" s="12" t="str">
        <f t="shared" si="490"/>
        <v/>
      </c>
      <c r="V3876" s="12" t="str">
        <f t="shared" si="484"/>
        <v/>
      </c>
      <c r="X3876" s="44" t="str">
        <f>IF($D3876="", "", IF(COUNTIF($D$11:$D3876, $D3876)&gt;1, "", $D3876))</f>
        <v/>
      </c>
      <c r="Z3876" s="12" t="str">
        <f>IF($X3876="", "", IF(COUNTIF('Page Categories'!$D$11:$D$1010, $X3876)&gt;0, "", MAX(Z$10:Z3875)+1))</f>
        <v/>
      </c>
      <c r="AB3876" s="44" t="str">
        <f t="shared" si="491"/>
        <v/>
      </c>
    </row>
    <row r="3877" spans="1:28" x14ac:dyDescent="0.25">
      <c r="A3877" s="4"/>
      <c r="B3877" s="44" t="str">
        <f>IF($D3877="", "", IF(IFERROR(INDEX('Page Categories'!$E$11:$E$1010, MATCH($D3877, 'Page Categories'!$D$11:$D$1010, 0)), "")="", 'Page Categories'!$M$21, IFERROR(INDEX('Page Categories'!$E$11:$E$1010, MATCH($D3877, 'Page Categories'!$D$11:$D$1010, 0)), "")))</f>
        <v/>
      </c>
      <c r="C3877" s="4"/>
      <c r="D3877" s="50"/>
      <c r="E3877" s="51"/>
      <c r="F3877" s="51"/>
      <c r="G3877" s="52"/>
      <c r="H3877" s="51"/>
      <c r="I3877" s="53"/>
      <c r="J3877" s="4"/>
      <c r="O3877" s="12" t="str">
        <f t="shared" si="485"/>
        <v/>
      </c>
      <c r="Q3877" s="12" t="str">
        <f t="shared" si="486"/>
        <v/>
      </c>
      <c r="R3877" s="12" t="str">
        <f t="shared" si="487"/>
        <v/>
      </c>
      <c r="S3877" s="12" t="str">
        <f t="shared" si="488"/>
        <v/>
      </c>
      <c r="T3877" s="12" t="str">
        <f t="shared" si="489"/>
        <v/>
      </c>
      <c r="U3877" s="12" t="str">
        <f t="shared" si="490"/>
        <v/>
      </c>
      <c r="V3877" s="12" t="str">
        <f t="shared" si="484"/>
        <v/>
      </c>
      <c r="X3877" s="44" t="str">
        <f>IF($D3877="", "", IF(COUNTIF($D$11:$D3877, $D3877)&gt;1, "", $D3877))</f>
        <v/>
      </c>
      <c r="Z3877" s="12" t="str">
        <f>IF($X3877="", "", IF(COUNTIF('Page Categories'!$D$11:$D$1010, $X3877)&gt;0, "", MAX(Z$10:Z3876)+1))</f>
        <v/>
      </c>
      <c r="AB3877" s="44" t="str">
        <f t="shared" si="491"/>
        <v/>
      </c>
    </row>
    <row r="3878" spans="1:28" x14ac:dyDescent="0.25">
      <c r="A3878" s="4"/>
      <c r="B3878" s="44" t="str">
        <f>IF($D3878="", "", IF(IFERROR(INDEX('Page Categories'!$E$11:$E$1010, MATCH($D3878, 'Page Categories'!$D$11:$D$1010, 0)), "")="", 'Page Categories'!$M$21, IFERROR(INDEX('Page Categories'!$E$11:$E$1010, MATCH($D3878, 'Page Categories'!$D$11:$D$1010, 0)), "")))</f>
        <v/>
      </c>
      <c r="C3878" s="4"/>
      <c r="D3878" s="50"/>
      <c r="E3878" s="51"/>
      <c r="F3878" s="51"/>
      <c r="G3878" s="52"/>
      <c r="H3878" s="51"/>
      <c r="I3878" s="53"/>
      <c r="J3878" s="4"/>
      <c r="O3878" s="12" t="str">
        <f t="shared" si="485"/>
        <v/>
      </c>
      <c r="Q3878" s="12" t="str">
        <f t="shared" si="486"/>
        <v/>
      </c>
      <c r="R3878" s="12" t="str">
        <f t="shared" si="487"/>
        <v/>
      </c>
      <c r="S3878" s="12" t="str">
        <f t="shared" si="488"/>
        <v/>
      </c>
      <c r="T3878" s="12" t="str">
        <f t="shared" si="489"/>
        <v/>
      </c>
      <c r="U3878" s="12" t="str">
        <f t="shared" si="490"/>
        <v/>
      </c>
      <c r="V3878" s="12" t="str">
        <f t="shared" si="484"/>
        <v/>
      </c>
      <c r="X3878" s="44" t="str">
        <f>IF($D3878="", "", IF(COUNTIF($D$11:$D3878, $D3878)&gt;1, "", $D3878))</f>
        <v/>
      </c>
      <c r="Z3878" s="12" t="str">
        <f>IF($X3878="", "", IF(COUNTIF('Page Categories'!$D$11:$D$1010, $X3878)&gt;0, "", MAX(Z$10:Z3877)+1))</f>
        <v/>
      </c>
      <c r="AB3878" s="44" t="str">
        <f t="shared" si="491"/>
        <v/>
      </c>
    </row>
    <row r="3879" spans="1:28" x14ac:dyDescent="0.25">
      <c r="A3879" s="4"/>
      <c r="B3879" s="44" t="str">
        <f>IF($D3879="", "", IF(IFERROR(INDEX('Page Categories'!$E$11:$E$1010, MATCH($D3879, 'Page Categories'!$D$11:$D$1010, 0)), "")="", 'Page Categories'!$M$21, IFERROR(INDEX('Page Categories'!$E$11:$E$1010, MATCH($D3879, 'Page Categories'!$D$11:$D$1010, 0)), "")))</f>
        <v/>
      </c>
      <c r="C3879" s="4"/>
      <c r="D3879" s="50"/>
      <c r="E3879" s="51"/>
      <c r="F3879" s="51"/>
      <c r="G3879" s="52"/>
      <c r="H3879" s="51"/>
      <c r="I3879" s="53"/>
      <c r="J3879" s="4"/>
      <c r="O3879" s="12" t="str">
        <f t="shared" si="485"/>
        <v/>
      </c>
      <c r="Q3879" s="12" t="str">
        <f t="shared" si="486"/>
        <v/>
      </c>
      <c r="R3879" s="12" t="str">
        <f t="shared" si="487"/>
        <v/>
      </c>
      <c r="S3879" s="12" t="str">
        <f t="shared" si="488"/>
        <v/>
      </c>
      <c r="T3879" s="12" t="str">
        <f t="shared" si="489"/>
        <v/>
      </c>
      <c r="U3879" s="12" t="str">
        <f t="shared" si="490"/>
        <v/>
      </c>
      <c r="V3879" s="12" t="str">
        <f t="shared" si="484"/>
        <v/>
      </c>
      <c r="X3879" s="44" t="str">
        <f>IF($D3879="", "", IF(COUNTIF($D$11:$D3879, $D3879)&gt;1, "", $D3879))</f>
        <v/>
      </c>
      <c r="Z3879" s="12" t="str">
        <f>IF($X3879="", "", IF(COUNTIF('Page Categories'!$D$11:$D$1010, $X3879)&gt;0, "", MAX(Z$10:Z3878)+1))</f>
        <v/>
      </c>
      <c r="AB3879" s="44" t="str">
        <f t="shared" si="491"/>
        <v/>
      </c>
    </row>
    <row r="3880" spans="1:28" x14ac:dyDescent="0.25">
      <c r="A3880" s="4"/>
      <c r="B3880" s="44" t="str">
        <f>IF($D3880="", "", IF(IFERROR(INDEX('Page Categories'!$E$11:$E$1010, MATCH($D3880, 'Page Categories'!$D$11:$D$1010, 0)), "")="", 'Page Categories'!$M$21, IFERROR(INDEX('Page Categories'!$E$11:$E$1010, MATCH($D3880, 'Page Categories'!$D$11:$D$1010, 0)), "")))</f>
        <v/>
      </c>
      <c r="C3880" s="4"/>
      <c r="D3880" s="50"/>
      <c r="E3880" s="51"/>
      <c r="F3880" s="51"/>
      <c r="G3880" s="52"/>
      <c r="H3880" s="51"/>
      <c r="I3880" s="53"/>
      <c r="J3880" s="4"/>
      <c r="O3880" s="12" t="str">
        <f t="shared" si="485"/>
        <v/>
      </c>
      <c r="Q3880" s="12" t="str">
        <f t="shared" si="486"/>
        <v/>
      </c>
      <c r="R3880" s="12" t="str">
        <f t="shared" si="487"/>
        <v/>
      </c>
      <c r="S3880" s="12" t="str">
        <f t="shared" si="488"/>
        <v/>
      </c>
      <c r="T3880" s="12" t="str">
        <f t="shared" si="489"/>
        <v/>
      </c>
      <c r="U3880" s="12" t="str">
        <f t="shared" si="490"/>
        <v/>
      </c>
      <c r="V3880" s="12" t="str">
        <f t="shared" si="484"/>
        <v/>
      </c>
      <c r="X3880" s="44" t="str">
        <f>IF($D3880="", "", IF(COUNTIF($D$11:$D3880, $D3880)&gt;1, "", $D3880))</f>
        <v/>
      </c>
      <c r="Z3880" s="12" t="str">
        <f>IF($X3880="", "", IF(COUNTIF('Page Categories'!$D$11:$D$1010, $X3880)&gt;0, "", MAX(Z$10:Z3879)+1))</f>
        <v/>
      </c>
      <c r="AB3880" s="44" t="str">
        <f t="shared" si="491"/>
        <v/>
      </c>
    </row>
    <row r="3881" spans="1:28" x14ac:dyDescent="0.25">
      <c r="A3881" s="4"/>
      <c r="B3881" s="44" t="str">
        <f>IF($D3881="", "", IF(IFERROR(INDEX('Page Categories'!$E$11:$E$1010, MATCH($D3881, 'Page Categories'!$D$11:$D$1010, 0)), "")="", 'Page Categories'!$M$21, IFERROR(INDEX('Page Categories'!$E$11:$E$1010, MATCH($D3881, 'Page Categories'!$D$11:$D$1010, 0)), "")))</f>
        <v/>
      </c>
      <c r="C3881" s="4"/>
      <c r="D3881" s="50"/>
      <c r="E3881" s="51"/>
      <c r="F3881" s="51"/>
      <c r="G3881" s="52"/>
      <c r="H3881" s="51"/>
      <c r="I3881" s="53"/>
      <c r="J3881" s="4"/>
      <c r="O3881" s="12" t="str">
        <f t="shared" si="485"/>
        <v/>
      </c>
      <c r="Q3881" s="12" t="str">
        <f t="shared" si="486"/>
        <v/>
      </c>
      <c r="R3881" s="12" t="str">
        <f t="shared" si="487"/>
        <v/>
      </c>
      <c r="S3881" s="12" t="str">
        <f t="shared" si="488"/>
        <v/>
      </c>
      <c r="T3881" s="12" t="str">
        <f t="shared" si="489"/>
        <v/>
      </c>
      <c r="U3881" s="12" t="str">
        <f t="shared" si="490"/>
        <v/>
      </c>
      <c r="V3881" s="12" t="str">
        <f t="shared" si="484"/>
        <v/>
      </c>
      <c r="X3881" s="44" t="str">
        <f>IF($D3881="", "", IF(COUNTIF($D$11:$D3881, $D3881)&gt;1, "", $D3881))</f>
        <v/>
      </c>
      <c r="Z3881" s="12" t="str">
        <f>IF($X3881="", "", IF(COUNTIF('Page Categories'!$D$11:$D$1010, $X3881)&gt;0, "", MAX(Z$10:Z3880)+1))</f>
        <v/>
      </c>
      <c r="AB3881" s="44" t="str">
        <f t="shared" si="491"/>
        <v/>
      </c>
    </row>
    <row r="3882" spans="1:28" x14ac:dyDescent="0.25">
      <c r="A3882" s="4"/>
      <c r="B3882" s="44" t="str">
        <f>IF($D3882="", "", IF(IFERROR(INDEX('Page Categories'!$E$11:$E$1010, MATCH($D3882, 'Page Categories'!$D$11:$D$1010, 0)), "")="", 'Page Categories'!$M$21, IFERROR(INDEX('Page Categories'!$E$11:$E$1010, MATCH($D3882, 'Page Categories'!$D$11:$D$1010, 0)), "")))</f>
        <v/>
      </c>
      <c r="C3882" s="4"/>
      <c r="D3882" s="50"/>
      <c r="E3882" s="51"/>
      <c r="F3882" s="51"/>
      <c r="G3882" s="52"/>
      <c r="H3882" s="51"/>
      <c r="I3882" s="53"/>
      <c r="J3882" s="4"/>
      <c r="O3882" s="12" t="str">
        <f t="shared" si="485"/>
        <v/>
      </c>
      <c r="Q3882" s="12" t="str">
        <f t="shared" si="486"/>
        <v/>
      </c>
      <c r="R3882" s="12" t="str">
        <f t="shared" si="487"/>
        <v/>
      </c>
      <c r="S3882" s="12" t="str">
        <f t="shared" si="488"/>
        <v/>
      </c>
      <c r="T3882" s="12" t="str">
        <f t="shared" si="489"/>
        <v/>
      </c>
      <c r="U3882" s="12" t="str">
        <f t="shared" si="490"/>
        <v/>
      </c>
      <c r="V3882" s="12" t="str">
        <f t="shared" si="484"/>
        <v/>
      </c>
      <c r="X3882" s="44" t="str">
        <f>IF($D3882="", "", IF(COUNTIF($D$11:$D3882, $D3882)&gt;1, "", $D3882))</f>
        <v/>
      </c>
      <c r="Z3882" s="12" t="str">
        <f>IF($X3882="", "", IF(COUNTIF('Page Categories'!$D$11:$D$1010, $X3882)&gt;0, "", MAX(Z$10:Z3881)+1))</f>
        <v/>
      </c>
      <c r="AB3882" s="44" t="str">
        <f t="shared" si="491"/>
        <v/>
      </c>
    </row>
    <row r="3883" spans="1:28" x14ac:dyDescent="0.25">
      <c r="A3883" s="4"/>
      <c r="B3883" s="44" t="str">
        <f>IF($D3883="", "", IF(IFERROR(INDEX('Page Categories'!$E$11:$E$1010, MATCH($D3883, 'Page Categories'!$D$11:$D$1010, 0)), "")="", 'Page Categories'!$M$21, IFERROR(INDEX('Page Categories'!$E$11:$E$1010, MATCH($D3883, 'Page Categories'!$D$11:$D$1010, 0)), "")))</f>
        <v/>
      </c>
      <c r="C3883" s="4"/>
      <c r="D3883" s="50"/>
      <c r="E3883" s="51"/>
      <c r="F3883" s="51"/>
      <c r="G3883" s="52"/>
      <c r="H3883" s="51"/>
      <c r="I3883" s="53"/>
      <c r="J3883" s="4"/>
      <c r="O3883" s="12" t="str">
        <f t="shared" si="485"/>
        <v/>
      </c>
      <c r="Q3883" s="12" t="str">
        <f t="shared" si="486"/>
        <v/>
      </c>
      <c r="R3883" s="12" t="str">
        <f t="shared" si="487"/>
        <v/>
      </c>
      <c r="S3883" s="12" t="str">
        <f t="shared" si="488"/>
        <v/>
      </c>
      <c r="T3883" s="12" t="str">
        <f t="shared" si="489"/>
        <v/>
      </c>
      <c r="U3883" s="12" t="str">
        <f t="shared" si="490"/>
        <v/>
      </c>
      <c r="V3883" s="12" t="str">
        <f t="shared" si="484"/>
        <v/>
      </c>
      <c r="X3883" s="44" t="str">
        <f>IF($D3883="", "", IF(COUNTIF($D$11:$D3883, $D3883)&gt;1, "", $D3883))</f>
        <v/>
      </c>
      <c r="Z3883" s="12" t="str">
        <f>IF($X3883="", "", IF(COUNTIF('Page Categories'!$D$11:$D$1010, $X3883)&gt;0, "", MAX(Z$10:Z3882)+1))</f>
        <v/>
      </c>
      <c r="AB3883" s="44" t="str">
        <f t="shared" si="491"/>
        <v/>
      </c>
    </row>
    <row r="3884" spans="1:28" x14ac:dyDescent="0.25">
      <c r="A3884" s="4"/>
      <c r="B3884" s="44" t="str">
        <f>IF($D3884="", "", IF(IFERROR(INDEX('Page Categories'!$E$11:$E$1010, MATCH($D3884, 'Page Categories'!$D$11:$D$1010, 0)), "")="", 'Page Categories'!$M$21, IFERROR(INDEX('Page Categories'!$E$11:$E$1010, MATCH($D3884, 'Page Categories'!$D$11:$D$1010, 0)), "")))</f>
        <v/>
      </c>
      <c r="C3884" s="4"/>
      <c r="D3884" s="50"/>
      <c r="E3884" s="51"/>
      <c r="F3884" s="51"/>
      <c r="G3884" s="52"/>
      <c r="H3884" s="51"/>
      <c r="I3884" s="53"/>
      <c r="J3884" s="4"/>
      <c r="O3884" s="12" t="str">
        <f t="shared" si="485"/>
        <v/>
      </c>
      <c r="Q3884" s="12" t="str">
        <f t="shared" si="486"/>
        <v/>
      </c>
      <c r="R3884" s="12" t="str">
        <f t="shared" si="487"/>
        <v/>
      </c>
      <c r="S3884" s="12" t="str">
        <f t="shared" si="488"/>
        <v/>
      </c>
      <c r="T3884" s="12" t="str">
        <f t="shared" si="489"/>
        <v/>
      </c>
      <c r="U3884" s="12" t="str">
        <f t="shared" si="490"/>
        <v/>
      </c>
      <c r="V3884" s="12" t="str">
        <f t="shared" si="484"/>
        <v/>
      </c>
      <c r="X3884" s="44" t="str">
        <f>IF($D3884="", "", IF(COUNTIF($D$11:$D3884, $D3884)&gt;1, "", $D3884))</f>
        <v/>
      </c>
      <c r="Z3884" s="12" t="str">
        <f>IF($X3884="", "", IF(COUNTIF('Page Categories'!$D$11:$D$1010, $X3884)&gt;0, "", MAX(Z$10:Z3883)+1))</f>
        <v/>
      </c>
      <c r="AB3884" s="44" t="str">
        <f t="shared" si="491"/>
        <v/>
      </c>
    </row>
    <row r="3885" spans="1:28" x14ac:dyDescent="0.25">
      <c r="A3885" s="4"/>
      <c r="B3885" s="44" t="str">
        <f>IF($D3885="", "", IF(IFERROR(INDEX('Page Categories'!$E$11:$E$1010, MATCH($D3885, 'Page Categories'!$D$11:$D$1010, 0)), "")="", 'Page Categories'!$M$21, IFERROR(INDEX('Page Categories'!$E$11:$E$1010, MATCH($D3885, 'Page Categories'!$D$11:$D$1010, 0)), "")))</f>
        <v/>
      </c>
      <c r="C3885" s="4"/>
      <c r="D3885" s="50"/>
      <c r="E3885" s="51"/>
      <c r="F3885" s="51"/>
      <c r="G3885" s="52"/>
      <c r="H3885" s="51"/>
      <c r="I3885" s="53"/>
      <c r="J3885" s="4"/>
      <c r="O3885" s="12" t="str">
        <f t="shared" si="485"/>
        <v/>
      </c>
      <c r="Q3885" s="12" t="str">
        <f t="shared" si="486"/>
        <v/>
      </c>
      <c r="R3885" s="12" t="str">
        <f t="shared" si="487"/>
        <v/>
      </c>
      <c r="S3885" s="12" t="str">
        <f t="shared" si="488"/>
        <v/>
      </c>
      <c r="T3885" s="12" t="str">
        <f t="shared" si="489"/>
        <v/>
      </c>
      <c r="U3885" s="12" t="str">
        <f t="shared" si="490"/>
        <v/>
      </c>
      <c r="V3885" s="12" t="str">
        <f t="shared" si="484"/>
        <v/>
      </c>
      <c r="X3885" s="44" t="str">
        <f>IF($D3885="", "", IF(COUNTIF($D$11:$D3885, $D3885)&gt;1, "", $D3885))</f>
        <v/>
      </c>
      <c r="Z3885" s="12" t="str">
        <f>IF($X3885="", "", IF(COUNTIF('Page Categories'!$D$11:$D$1010, $X3885)&gt;0, "", MAX(Z$10:Z3884)+1))</f>
        <v/>
      </c>
      <c r="AB3885" s="44" t="str">
        <f t="shared" si="491"/>
        <v/>
      </c>
    </row>
    <row r="3886" spans="1:28" x14ac:dyDescent="0.25">
      <c r="A3886" s="4"/>
      <c r="B3886" s="44" t="str">
        <f>IF($D3886="", "", IF(IFERROR(INDEX('Page Categories'!$E$11:$E$1010, MATCH($D3886, 'Page Categories'!$D$11:$D$1010, 0)), "")="", 'Page Categories'!$M$21, IFERROR(INDEX('Page Categories'!$E$11:$E$1010, MATCH($D3886, 'Page Categories'!$D$11:$D$1010, 0)), "")))</f>
        <v/>
      </c>
      <c r="C3886" s="4"/>
      <c r="D3886" s="50"/>
      <c r="E3886" s="51"/>
      <c r="F3886" s="51"/>
      <c r="G3886" s="52"/>
      <c r="H3886" s="51"/>
      <c r="I3886" s="53"/>
      <c r="J3886" s="4"/>
      <c r="O3886" s="12" t="str">
        <f t="shared" si="485"/>
        <v/>
      </c>
      <c r="Q3886" s="12" t="str">
        <f t="shared" si="486"/>
        <v/>
      </c>
      <c r="R3886" s="12" t="str">
        <f t="shared" si="487"/>
        <v/>
      </c>
      <c r="S3886" s="12" t="str">
        <f t="shared" si="488"/>
        <v/>
      </c>
      <c r="T3886" s="12" t="str">
        <f t="shared" si="489"/>
        <v/>
      </c>
      <c r="U3886" s="12" t="str">
        <f t="shared" si="490"/>
        <v/>
      </c>
      <c r="V3886" s="12" t="str">
        <f t="shared" si="484"/>
        <v/>
      </c>
      <c r="X3886" s="44" t="str">
        <f>IF($D3886="", "", IF(COUNTIF($D$11:$D3886, $D3886)&gt;1, "", $D3886))</f>
        <v/>
      </c>
      <c r="Z3886" s="12" t="str">
        <f>IF($X3886="", "", IF(COUNTIF('Page Categories'!$D$11:$D$1010, $X3886)&gt;0, "", MAX(Z$10:Z3885)+1))</f>
        <v/>
      </c>
      <c r="AB3886" s="44" t="str">
        <f t="shared" si="491"/>
        <v/>
      </c>
    </row>
    <row r="3887" spans="1:28" x14ac:dyDescent="0.25">
      <c r="A3887" s="4"/>
      <c r="B3887" s="44" t="str">
        <f>IF($D3887="", "", IF(IFERROR(INDEX('Page Categories'!$E$11:$E$1010, MATCH($D3887, 'Page Categories'!$D$11:$D$1010, 0)), "")="", 'Page Categories'!$M$21, IFERROR(INDEX('Page Categories'!$E$11:$E$1010, MATCH($D3887, 'Page Categories'!$D$11:$D$1010, 0)), "")))</f>
        <v/>
      </c>
      <c r="C3887" s="4"/>
      <c r="D3887" s="50"/>
      <c r="E3887" s="51"/>
      <c r="F3887" s="51"/>
      <c r="G3887" s="52"/>
      <c r="H3887" s="51"/>
      <c r="I3887" s="53"/>
      <c r="J3887" s="4"/>
      <c r="O3887" s="12" t="str">
        <f t="shared" si="485"/>
        <v/>
      </c>
      <c r="Q3887" s="12" t="str">
        <f t="shared" si="486"/>
        <v/>
      </c>
      <c r="R3887" s="12" t="str">
        <f t="shared" si="487"/>
        <v/>
      </c>
      <c r="S3887" s="12" t="str">
        <f t="shared" si="488"/>
        <v/>
      </c>
      <c r="T3887" s="12" t="str">
        <f t="shared" si="489"/>
        <v/>
      </c>
      <c r="U3887" s="12" t="str">
        <f t="shared" si="490"/>
        <v/>
      </c>
      <c r="V3887" s="12" t="str">
        <f t="shared" si="484"/>
        <v/>
      </c>
      <c r="X3887" s="44" t="str">
        <f>IF($D3887="", "", IF(COUNTIF($D$11:$D3887, $D3887)&gt;1, "", $D3887))</f>
        <v/>
      </c>
      <c r="Z3887" s="12" t="str">
        <f>IF($X3887="", "", IF(COUNTIF('Page Categories'!$D$11:$D$1010, $X3887)&gt;0, "", MAX(Z$10:Z3886)+1))</f>
        <v/>
      </c>
      <c r="AB3887" s="44" t="str">
        <f t="shared" si="491"/>
        <v/>
      </c>
    </row>
    <row r="3888" spans="1:28" x14ac:dyDescent="0.25">
      <c r="A3888" s="4"/>
      <c r="B3888" s="44" t="str">
        <f>IF($D3888="", "", IF(IFERROR(INDEX('Page Categories'!$E$11:$E$1010, MATCH($D3888, 'Page Categories'!$D$11:$D$1010, 0)), "")="", 'Page Categories'!$M$21, IFERROR(INDEX('Page Categories'!$E$11:$E$1010, MATCH($D3888, 'Page Categories'!$D$11:$D$1010, 0)), "")))</f>
        <v/>
      </c>
      <c r="C3888" s="4"/>
      <c r="D3888" s="50"/>
      <c r="E3888" s="51"/>
      <c r="F3888" s="51"/>
      <c r="G3888" s="52"/>
      <c r="H3888" s="51"/>
      <c r="I3888" s="53"/>
      <c r="J3888" s="4"/>
      <c r="O3888" s="12" t="str">
        <f t="shared" si="485"/>
        <v/>
      </c>
      <c r="Q3888" s="12" t="str">
        <f t="shared" si="486"/>
        <v/>
      </c>
      <c r="R3888" s="12" t="str">
        <f t="shared" si="487"/>
        <v/>
      </c>
      <c r="S3888" s="12" t="str">
        <f t="shared" si="488"/>
        <v/>
      </c>
      <c r="T3888" s="12" t="str">
        <f t="shared" si="489"/>
        <v/>
      </c>
      <c r="U3888" s="12" t="str">
        <f t="shared" si="490"/>
        <v/>
      </c>
      <c r="V3888" s="12" t="str">
        <f t="shared" si="484"/>
        <v/>
      </c>
      <c r="X3888" s="44" t="str">
        <f>IF($D3888="", "", IF(COUNTIF($D$11:$D3888, $D3888)&gt;1, "", $D3888))</f>
        <v/>
      </c>
      <c r="Z3888" s="12" t="str">
        <f>IF($X3888="", "", IF(COUNTIF('Page Categories'!$D$11:$D$1010, $X3888)&gt;0, "", MAX(Z$10:Z3887)+1))</f>
        <v/>
      </c>
      <c r="AB3888" s="44" t="str">
        <f t="shared" si="491"/>
        <v/>
      </c>
    </row>
    <row r="3889" spans="1:28" x14ac:dyDescent="0.25">
      <c r="A3889" s="4"/>
      <c r="B3889" s="44" t="str">
        <f>IF($D3889="", "", IF(IFERROR(INDEX('Page Categories'!$E$11:$E$1010, MATCH($D3889, 'Page Categories'!$D$11:$D$1010, 0)), "")="", 'Page Categories'!$M$21, IFERROR(INDEX('Page Categories'!$E$11:$E$1010, MATCH($D3889, 'Page Categories'!$D$11:$D$1010, 0)), "")))</f>
        <v/>
      </c>
      <c r="C3889" s="4"/>
      <c r="D3889" s="50"/>
      <c r="E3889" s="51"/>
      <c r="F3889" s="51"/>
      <c r="G3889" s="52"/>
      <c r="H3889" s="51"/>
      <c r="I3889" s="53"/>
      <c r="J3889" s="4"/>
      <c r="O3889" s="12" t="str">
        <f t="shared" si="485"/>
        <v/>
      </c>
      <c r="Q3889" s="12" t="str">
        <f t="shared" si="486"/>
        <v/>
      </c>
      <c r="R3889" s="12" t="str">
        <f t="shared" si="487"/>
        <v/>
      </c>
      <c r="S3889" s="12" t="str">
        <f t="shared" si="488"/>
        <v/>
      </c>
      <c r="T3889" s="12" t="str">
        <f t="shared" si="489"/>
        <v/>
      </c>
      <c r="U3889" s="12" t="str">
        <f t="shared" si="490"/>
        <v/>
      </c>
      <c r="V3889" s="12" t="str">
        <f t="shared" si="484"/>
        <v/>
      </c>
      <c r="X3889" s="44" t="str">
        <f>IF($D3889="", "", IF(COUNTIF($D$11:$D3889, $D3889)&gt;1, "", $D3889))</f>
        <v/>
      </c>
      <c r="Z3889" s="12" t="str">
        <f>IF($X3889="", "", IF(COUNTIF('Page Categories'!$D$11:$D$1010, $X3889)&gt;0, "", MAX(Z$10:Z3888)+1))</f>
        <v/>
      </c>
      <c r="AB3889" s="44" t="str">
        <f t="shared" si="491"/>
        <v/>
      </c>
    </row>
    <row r="3890" spans="1:28" x14ac:dyDescent="0.25">
      <c r="A3890" s="4"/>
      <c r="B3890" s="44" t="str">
        <f>IF($D3890="", "", IF(IFERROR(INDEX('Page Categories'!$E$11:$E$1010, MATCH($D3890, 'Page Categories'!$D$11:$D$1010, 0)), "")="", 'Page Categories'!$M$21, IFERROR(INDEX('Page Categories'!$E$11:$E$1010, MATCH($D3890, 'Page Categories'!$D$11:$D$1010, 0)), "")))</f>
        <v/>
      </c>
      <c r="C3890" s="4"/>
      <c r="D3890" s="50"/>
      <c r="E3890" s="51"/>
      <c r="F3890" s="51"/>
      <c r="G3890" s="52"/>
      <c r="H3890" s="51"/>
      <c r="I3890" s="53"/>
      <c r="J3890" s="4"/>
      <c r="O3890" s="12" t="str">
        <f t="shared" si="485"/>
        <v/>
      </c>
      <c r="Q3890" s="12" t="str">
        <f t="shared" si="486"/>
        <v/>
      </c>
      <c r="R3890" s="12" t="str">
        <f t="shared" si="487"/>
        <v/>
      </c>
      <c r="S3890" s="12" t="str">
        <f t="shared" si="488"/>
        <v/>
      </c>
      <c r="T3890" s="12" t="str">
        <f t="shared" si="489"/>
        <v/>
      </c>
      <c r="U3890" s="12" t="str">
        <f t="shared" si="490"/>
        <v/>
      </c>
      <c r="V3890" s="12" t="str">
        <f t="shared" si="484"/>
        <v/>
      </c>
      <c r="X3890" s="44" t="str">
        <f>IF($D3890="", "", IF(COUNTIF($D$11:$D3890, $D3890)&gt;1, "", $D3890))</f>
        <v/>
      </c>
      <c r="Z3890" s="12" t="str">
        <f>IF($X3890="", "", IF(COUNTIF('Page Categories'!$D$11:$D$1010, $X3890)&gt;0, "", MAX(Z$10:Z3889)+1))</f>
        <v/>
      </c>
      <c r="AB3890" s="44" t="str">
        <f t="shared" si="491"/>
        <v/>
      </c>
    </row>
    <row r="3891" spans="1:28" x14ac:dyDescent="0.25">
      <c r="A3891" s="4"/>
      <c r="B3891" s="44" t="str">
        <f>IF($D3891="", "", IF(IFERROR(INDEX('Page Categories'!$E$11:$E$1010, MATCH($D3891, 'Page Categories'!$D$11:$D$1010, 0)), "")="", 'Page Categories'!$M$21, IFERROR(INDEX('Page Categories'!$E$11:$E$1010, MATCH($D3891, 'Page Categories'!$D$11:$D$1010, 0)), "")))</f>
        <v/>
      </c>
      <c r="C3891" s="4"/>
      <c r="D3891" s="50"/>
      <c r="E3891" s="51"/>
      <c r="F3891" s="51"/>
      <c r="G3891" s="52"/>
      <c r="H3891" s="51"/>
      <c r="I3891" s="53"/>
      <c r="J3891" s="4"/>
      <c r="O3891" s="12" t="str">
        <f t="shared" si="485"/>
        <v/>
      </c>
      <c r="Q3891" s="12" t="str">
        <f t="shared" si="486"/>
        <v/>
      </c>
      <c r="R3891" s="12" t="str">
        <f t="shared" si="487"/>
        <v/>
      </c>
      <c r="S3891" s="12" t="str">
        <f t="shared" si="488"/>
        <v/>
      </c>
      <c r="T3891" s="12" t="str">
        <f t="shared" si="489"/>
        <v/>
      </c>
      <c r="U3891" s="12" t="str">
        <f t="shared" si="490"/>
        <v/>
      </c>
      <c r="V3891" s="12" t="str">
        <f t="shared" si="484"/>
        <v/>
      </c>
      <c r="X3891" s="44" t="str">
        <f>IF($D3891="", "", IF(COUNTIF($D$11:$D3891, $D3891)&gt;1, "", $D3891))</f>
        <v/>
      </c>
      <c r="Z3891" s="12" t="str">
        <f>IF($X3891="", "", IF(COUNTIF('Page Categories'!$D$11:$D$1010, $X3891)&gt;0, "", MAX(Z$10:Z3890)+1))</f>
        <v/>
      </c>
      <c r="AB3891" s="44" t="str">
        <f t="shared" si="491"/>
        <v/>
      </c>
    </row>
    <row r="3892" spans="1:28" x14ac:dyDescent="0.25">
      <c r="A3892" s="4"/>
      <c r="B3892" s="44" t="str">
        <f>IF($D3892="", "", IF(IFERROR(INDEX('Page Categories'!$E$11:$E$1010, MATCH($D3892, 'Page Categories'!$D$11:$D$1010, 0)), "")="", 'Page Categories'!$M$21, IFERROR(INDEX('Page Categories'!$E$11:$E$1010, MATCH($D3892, 'Page Categories'!$D$11:$D$1010, 0)), "")))</f>
        <v/>
      </c>
      <c r="C3892" s="4"/>
      <c r="D3892" s="50"/>
      <c r="E3892" s="51"/>
      <c r="F3892" s="51"/>
      <c r="G3892" s="52"/>
      <c r="H3892" s="51"/>
      <c r="I3892" s="53"/>
      <c r="J3892" s="4"/>
      <c r="O3892" s="12" t="str">
        <f t="shared" si="485"/>
        <v/>
      </c>
      <c r="Q3892" s="12" t="str">
        <f t="shared" si="486"/>
        <v/>
      </c>
      <c r="R3892" s="12" t="str">
        <f t="shared" si="487"/>
        <v/>
      </c>
      <c r="S3892" s="12" t="str">
        <f t="shared" si="488"/>
        <v/>
      </c>
      <c r="T3892" s="12" t="str">
        <f t="shared" si="489"/>
        <v/>
      </c>
      <c r="U3892" s="12" t="str">
        <f t="shared" si="490"/>
        <v/>
      </c>
      <c r="V3892" s="12" t="str">
        <f t="shared" si="484"/>
        <v/>
      </c>
      <c r="X3892" s="44" t="str">
        <f>IF($D3892="", "", IF(COUNTIF($D$11:$D3892, $D3892)&gt;1, "", $D3892))</f>
        <v/>
      </c>
      <c r="Z3892" s="12" t="str">
        <f>IF($X3892="", "", IF(COUNTIF('Page Categories'!$D$11:$D$1010, $X3892)&gt;0, "", MAX(Z$10:Z3891)+1))</f>
        <v/>
      </c>
      <c r="AB3892" s="44" t="str">
        <f t="shared" si="491"/>
        <v/>
      </c>
    </row>
    <row r="3893" spans="1:28" x14ac:dyDescent="0.25">
      <c r="A3893" s="4"/>
      <c r="B3893" s="44" t="str">
        <f>IF($D3893="", "", IF(IFERROR(INDEX('Page Categories'!$E$11:$E$1010, MATCH($D3893, 'Page Categories'!$D$11:$D$1010, 0)), "")="", 'Page Categories'!$M$21, IFERROR(INDEX('Page Categories'!$E$11:$E$1010, MATCH($D3893, 'Page Categories'!$D$11:$D$1010, 0)), "")))</f>
        <v/>
      </c>
      <c r="C3893" s="4"/>
      <c r="D3893" s="50"/>
      <c r="E3893" s="51"/>
      <c r="F3893" s="51"/>
      <c r="G3893" s="52"/>
      <c r="H3893" s="51"/>
      <c r="I3893" s="53"/>
      <c r="J3893" s="4"/>
      <c r="O3893" s="12" t="str">
        <f t="shared" si="485"/>
        <v/>
      </c>
      <c r="Q3893" s="12" t="str">
        <f t="shared" si="486"/>
        <v/>
      </c>
      <c r="R3893" s="12" t="str">
        <f t="shared" si="487"/>
        <v/>
      </c>
      <c r="S3893" s="12" t="str">
        <f t="shared" si="488"/>
        <v/>
      </c>
      <c r="T3893" s="12" t="str">
        <f t="shared" si="489"/>
        <v/>
      </c>
      <c r="U3893" s="12" t="str">
        <f t="shared" si="490"/>
        <v/>
      </c>
      <c r="V3893" s="12" t="str">
        <f t="shared" si="484"/>
        <v/>
      </c>
      <c r="X3893" s="44" t="str">
        <f>IF($D3893="", "", IF(COUNTIF($D$11:$D3893, $D3893)&gt;1, "", $D3893))</f>
        <v/>
      </c>
      <c r="Z3893" s="12" t="str">
        <f>IF($X3893="", "", IF(COUNTIF('Page Categories'!$D$11:$D$1010, $X3893)&gt;0, "", MAX(Z$10:Z3892)+1))</f>
        <v/>
      </c>
      <c r="AB3893" s="44" t="str">
        <f t="shared" si="491"/>
        <v/>
      </c>
    </row>
    <row r="3894" spans="1:28" x14ac:dyDescent="0.25">
      <c r="A3894" s="4"/>
      <c r="B3894" s="44" t="str">
        <f>IF($D3894="", "", IF(IFERROR(INDEX('Page Categories'!$E$11:$E$1010, MATCH($D3894, 'Page Categories'!$D$11:$D$1010, 0)), "")="", 'Page Categories'!$M$21, IFERROR(INDEX('Page Categories'!$E$11:$E$1010, MATCH($D3894, 'Page Categories'!$D$11:$D$1010, 0)), "")))</f>
        <v/>
      </c>
      <c r="C3894" s="4"/>
      <c r="D3894" s="50"/>
      <c r="E3894" s="51"/>
      <c r="F3894" s="51"/>
      <c r="G3894" s="52"/>
      <c r="H3894" s="51"/>
      <c r="I3894" s="53"/>
      <c r="J3894" s="4"/>
      <c r="O3894" s="12" t="str">
        <f t="shared" si="485"/>
        <v/>
      </c>
      <c r="Q3894" s="12" t="str">
        <f t="shared" si="486"/>
        <v/>
      </c>
      <c r="R3894" s="12" t="str">
        <f t="shared" si="487"/>
        <v/>
      </c>
      <c r="S3894" s="12" t="str">
        <f t="shared" si="488"/>
        <v/>
      </c>
      <c r="T3894" s="12" t="str">
        <f t="shared" si="489"/>
        <v/>
      </c>
      <c r="U3894" s="12" t="str">
        <f t="shared" si="490"/>
        <v/>
      </c>
      <c r="V3894" s="12" t="str">
        <f t="shared" si="484"/>
        <v/>
      </c>
      <c r="X3894" s="44" t="str">
        <f>IF($D3894="", "", IF(COUNTIF($D$11:$D3894, $D3894)&gt;1, "", $D3894))</f>
        <v/>
      </c>
      <c r="Z3894" s="12" t="str">
        <f>IF($X3894="", "", IF(COUNTIF('Page Categories'!$D$11:$D$1010, $X3894)&gt;0, "", MAX(Z$10:Z3893)+1))</f>
        <v/>
      </c>
      <c r="AB3894" s="44" t="str">
        <f t="shared" si="491"/>
        <v/>
      </c>
    </row>
    <row r="3895" spans="1:28" x14ac:dyDescent="0.25">
      <c r="A3895" s="4"/>
      <c r="B3895" s="44" t="str">
        <f>IF($D3895="", "", IF(IFERROR(INDEX('Page Categories'!$E$11:$E$1010, MATCH($D3895, 'Page Categories'!$D$11:$D$1010, 0)), "")="", 'Page Categories'!$M$21, IFERROR(INDEX('Page Categories'!$E$11:$E$1010, MATCH($D3895, 'Page Categories'!$D$11:$D$1010, 0)), "")))</f>
        <v/>
      </c>
      <c r="C3895" s="4"/>
      <c r="D3895" s="50"/>
      <c r="E3895" s="51"/>
      <c r="F3895" s="51"/>
      <c r="G3895" s="52"/>
      <c r="H3895" s="51"/>
      <c r="I3895" s="53"/>
      <c r="J3895" s="4"/>
      <c r="O3895" s="12" t="str">
        <f t="shared" si="485"/>
        <v/>
      </c>
      <c r="Q3895" s="12" t="str">
        <f t="shared" si="486"/>
        <v/>
      </c>
      <c r="R3895" s="12" t="str">
        <f t="shared" si="487"/>
        <v/>
      </c>
      <c r="S3895" s="12" t="str">
        <f t="shared" si="488"/>
        <v/>
      </c>
      <c r="T3895" s="12" t="str">
        <f t="shared" si="489"/>
        <v/>
      </c>
      <c r="U3895" s="12" t="str">
        <f t="shared" si="490"/>
        <v/>
      </c>
      <c r="V3895" s="12" t="str">
        <f t="shared" si="484"/>
        <v/>
      </c>
      <c r="X3895" s="44" t="str">
        <f>IF($D3895="", "", IF(COUNTIF($D$11:$D3895, $D3895)&gt;1, "", $D3895))</f>
        <v/>
      </c>
      <c r="Z3895" s="12" t="str">
        <f>IF($X3895="", "", IF(COUNTIF('Page Categories'!$D$11:$D$1010, $X3895)&gt;0, "", MAX(Z$10:Z3894)+1))</f>
        <v/>
      </c>
      <c r="AB3895" s="44" t="str">
        <f t="shared" si="491"/>
        <v/>
      </c>
    </row>
    <row r="3896" spans="1:28" x14ac:dyDescent="0.25">
      <c r="A3896" s="4"/>
      <c r="B3896" s="44" t="str">
        <f>IF($D3896="", "", IF(IFERROR(INDEX('Page Categories'!$E$11:$E$1010, MATCH($D3896, 'Page Categories'!$D$11:$D$1010, 0)), "")="", 'Page Categories'!$M$21, IFERROR(INDEX('Page Categories'!$E$11:$E$1010, MATCH($D3896, 'Page Categories'!$D$11:$D$1010, 0)), "")))</f>
        <v/>
      </c>
      <c r="C3896" s="4"/>
      <c r="D3896" s="50"/>
      <c r="E3896" s="51"/>
      <c r="F3896" s="51"/>
      <c r="G3896" s="52"/>
      <c r="H3896" s="51"/>
      <c r="I3896" s="53"/>
      <c r="J3896" s="4"/>
      <c r="O3896" s="12" t="str">
        <f t="shared" si="485"/>
        <v/>
      </c>
      <c r="Q3896" s="12" t="str">
        <f t="shared" si="486"/>
        <v/>
      </c>
      <c r="R3896" s="12" t="str">
        <f t="shared" si="487"/>
        <v/>
      </c>
      <c r="S3896" s="12" t="str">
        <f t="shared" si="488"/>
        <v/>
      </c>
      <c r="T3896" s="12" t="str">
        <f t="shared" si="489"/>
        <v/>
      </c>
      <c r="U3896" s="12" t="str">
        <f t="shared" si="490"/>
        <v/>
      </c>
      <c r="V3896" s="12" t="str">
        <f t="shared" si="484"/>
        <v/>
      </c>
      <c r="X3896" s="44" t="str">
        <f>IF($D3896="", "", IF(COUNTIF($D$11:$D3896, $D3896)&gt;1, "", $D3896))</f>
        <v/>
      </c>
      <c r="Z3896" s="12" t="str">
        <f>IF($X3896="", "", IF(COUNTIF('Page Categories'!$D$11:$D$1010, $X3896)&gt;0, "", MAX(Z$10:Z3895)+1))</f>
        <v/>
      </c>
      <c r="AB3896" s="44" t="str">
        <f t="shared" si="491"/>
        <v/>
      </c>
    </row>
    <row r="3897" spans="1:28" x14ac:dyDescent="0.25">
      <c r="A3897" s="4"/>
      <c r="B3897" s="44" t="str">
        <f>IF($D3897="", "", IF(IFERROR(INDEX('Page Categories'!$E$11:$E$1010, MATCH($D3897, 'Page Categories'!$D$11:$D$1010, 0)), "")="", 'Page Categories'!$M$21, IFERROR(INDEX('Page Categories'!$E$11:$E$1010, MATCH($D3897, 'Page Categories'!$D$11:$D$1010, 0)), "")))</f>
        <v/>
      </c>
      <c r="C3897" s="4"/>
      <c r="D3897" s="50"/>
      <c r="E3897" s="51"/>
      <c r="F3897" s="51"/>
      <c r="G3897" s="52"/>
      <c r="H3897" s="51"/>
      <c r="I3897" s="53"/>
      <c r="J3897" s="4"/>
      <c r="O3897" s="12" t="str">
        <f t="shared" si="485"/>
        <v/>
      </c>
      <c r="Q3897" s="12" t="str">
        <f t="shared" si="486"/>
        <v/>
      </c>
      <c r="R3897" s="12" t="str">
        <f t="shared" si="487"/>
        <v/>
      </c>
      <c r="S3897" s="12" t="str">
        <f t="shared" si="488"/>
        <v/>
      </c>
      <c r="T3897" s="12" t="str">
        <f t="shared" si="489"/>
        <v/>
      </c>
      <c r="U3897" s="12" t="str">
        <f t="shared" si="490"/>
        <v/>
      </c>
      <c r="V3897" s="12" t="str">
        <f t="shared" si="484"/>
        <v/>
      </c>
      <c r="X3897" s="44" t="str">
        <f>IF($D3897="", "", IF(COUNTIF($D$11:$D3897, $D3897)&gt;1, "", $D3897))</f>
        <v/>
      </c>
      <c r="Z3897" s="12" t="str">
        <f>IF($X3897="", "", IF(COUNTIF('Page Categories'!$D$11:$D$1010, $X3897)&gt;0, "", MAX(Z$10:Z3896)+1))</f>
        <v/>
      </c>
      <c r="AB3897" s="44" t="str">
        <f t="shared" si="491"/>
        <v/>
      </c>
    </row>
    <row r="3898" spans="1:28" x14ac:dyDescent="0.25">
      <c r="A3898" s="4"/>
      <c r="B3898" s="44" t="str">
        <f>IF($D3898="", "", IF(IFERROR(INDEX('Page Categories'!$E$11:$E$1010, MATCH($D3898, 'Page Categories'!$D$11:$D$1010, 0)), "")="", 'Page Categories'!$M$21, IFERROR(INDEX('Page Categories'!$E$11:$E$1010, MATCH($D3898, 'Page Categories'!$D$11:$D$1010, 0)), "")))</f>
        <v/>
      </c>
      <c r="C3898" s="4"/>
      <c r="D3898" s="50"/>
      <c r="E3898" s="51"/>
      <c r="F3898" s="51"/>
      <c r="G3898" s="52"/>
      <c r="H3898" s="51"/>
      <c r="I3898" s="53"/>
      <c r="J3898" s="4"/>
      <c r="O3898" s="12" t="str">
        <f t="shared" si="485"/>
        <v/>
      </c>
      <c r="Q3898" s="12" t="str">
        <f t="shared" si="486"/>
        <v/>
      </c>
      <c r="R3898" s="12" t="str">
        <f t="shared" si="487"/>
        <v/>
      </c>
      <c r="S3898" s="12" t="str">
        <f t="shared" si="488"/>
        <v/>
      </c>
      <c r="T3898" s="12" t="str">
        <f t="shared" si="489"/>
        <v/>
      </c>
      <c r="U3898" s="12" t="str">
        <f t="shared" si="490"/>
        <v/>
      </c>
      <c r="V3898" s="12" t="str">
        <f t="shared" si="484"/>
        <v/>
      </c>
      <c r="X3898" s="44" t="str">
        <f>IF($D3898="", "", IF(COUNTIF($D$11:$D3898, $D3898)&gt;1, "", $D3898))</f>
        <v/>
      </c>
      <c r="Z3898" s="12" t="str">
        <f>IF($X3898="", "", IF(COUNTIF('Page Categories'!$D$11:$D$1010, $X3898)&gt;0, "", MAX(Z$10:Z3897)+1))</f>
        <v/>
      </c>
      <c r="AB3898" s="44" t="str">
        <f t="shared" si="491"/>
        <v/>
      </c>
    </row>
    <row r="3899" spans="1:28" x14ac:dyDescent="0.25">
      <c r="A3899" s="4"/>
      <c r="B3899" s="44" t="str">
        <f>IF($D3899="", "", IF(IFERROR(INDEX('Page Categories'!$E$11:$E$1010, MATCH($D3899, 'Page Categories'!$D$11:$D$1010, 0)), "")="", 'Page Categories'!$M$21, IFERROR(INDEX('Page Categories'!$E$11:$E$1010, MATCH($D3899, 'Page Categories'!$D$11:$D$1010, 0)), "")))</f>
        <v/>
      </c>
      <c r="C3899" s="4"/>
      <c r="D3899" s="50"/>
      <c r="E3899" s="51"/>
      <c r="F3899" s="51"/>
      <c r="G3899" s="52"/>
      <c r="H3899" s="51"/>
      <c r="I3899" s="53"/>
      <c r="J3899" s="4"/>
      <c r="O3899" s="12" t="str">
        <f t="shared" si="485"/>
        <v/>
      </c>
      <c r="Q3899" s="12" t="str">
        <f t="shared" si="486"/>
        <v/>
      </c>
      <c r="R3899" s="12" t="str">
        <f t="shared" si="487"/>
        <v/>
      </c>
      <c r="S3899" s="12" t="str">
        <f t="shared" si="488"/>
        <v/>
      </c>
      <c r="T3899" s="12" t="str">
        <f t="shared" si="489"/>
        <v/>
      </c>
      <c r="U3899" s="12" t="str">
        <f t="shared" si="490"/>
        <v/>
      </c>
      <c r="V3899" s="12" t="str">
        <f t="shared" si="484"/>
        <v/>
      </c>
      <c r="X3899" s="44" t="str">
        <f>IF($D3899="", "", IF(COUNTIF($D$11:$D3899, $D3899)&gt;1, "", $D3899))</f>
        <v/>
      </c>
      <c r="Z3899" s="12" t="str">
        <f>IF($X3899="", "", IF(COUNTIF('Page Categories'!$D$11:$D$1010, $X3899)&gt;0, "", MAX(Z$10:Z3898)+1))</f>
        <v/>
      </c>
      <c r="AB3899" s="44" t="str">
        <f t="shared" si="491"/>
        <v/>
      </c>
    </row>
    <row r="3900" spans="1:28" x14ac:dyDescent="0.25">
      <c r="A3900" s="4"/>
      <c r="B3900" s="44" t="str">
        <f>IF($D3900="", "", IF(IFERROR(INDEX('Page Categories'!$E$11:$E$1010, MATCH($D3900, 'Page Categories'!$D$11:$D$1010, 0)), "")="", 'Page Categories'!$M$21, IFERROR(INDEX('Page Categories'!$E$11:$E$1010, MATCH($D3900, 'Page Categories'!$D$11:$D$1010, 0)), "")))</f>
        <v/>
      </c>
      <c r="C3900" s="4"/>
      <c r="D3900" s="50"/>
      <c r="E3900" s="51"/>
      <c r="F3900" s="51"/>
      <c r="G3900" s="52"/>
      <c r="H3900" s="51"/>
      <c r="I3900" s="53"/>
      <c r="J3900" s="4"/>
      <c r="O3900" s="12" t="str">
        <f t="shared" si="485"/>
        <v/>
      </c>
      <c r="Q3900" s="12" t="str">
        <f t="shared" si="486"/>
        <v/>
      </c>
      <c r="R3900" s="12" t="str">
        <f t="shared" si="487"/>
        <v/>
      </c>
      <c r="S3900" s="12" t="str">
        <f t="shared" si="488"/>
        <v/>
      </c>
      <c r="T3900" s="12" t="str">
        <f t="shared" si="489"/>
        <v/>
      </c>
      <c r="U3900" s="12" t="str">
        <f t="shared" si="490"/>
        <v/>
      </c>
      <c r="V3900" s="12" t="str">
        <f t="shared" si="484"/>
        <v/>
      </c>
      <c r="X3900" s="44" t="str">
        <f>IF($D3900="", "", IF(COUNTIF($D$11:$D3900, $D3900)&gt;1, "", $D3900))</f>
        <v/>
      </c>
      <c r="Z3900" s="12" t="str">
        <f>IF($X3900="", "", IF(COUNTIF('Page Categories'!$D$11:$D$1010, $X3900)&gt;0, "", MAX(Z$10:Z3899)+1))</f>
        <v/>
      </c>
      <c r="AB3900" s="44" t="str">
        <f t="shared" si="491"/>
        <v/>
      </c>
    </row>
    <row r="3901" spans="1:28" x14ac:dyDescent="0.25">
      <c r="A3901" s="4"/>
      <c r="B3901" s="44" t="str">
        <f>IF($D3901="", "", IF(IFERROR(INDEX('Page Categories'!$E$11:$E$1010, MATCH($D3901, 'Page Categories'!$D$11:$D$1010, 0)), "")="", 'Page Categories'!$M$21, IFERROR(INDEX('Page Categories'!$E$11:$E$1010, MATCH($D3901, 'Page Categories'!$D$11:$D$1010, 0)), "")))</f>
        <v/>
      </c>
      <c r="C3901" s="4"/>
      <c r="D3901" s="50"/>
      <c r="E3901" s="51"/>
      <c r="F3901" s="51"/>
      <c r="G3901" s="52"/>
      <c r="H3901" s="51"/>
      <c r="I3901" s="53"/>
      <c r="J3901" s="4"/>
      <c r="O3901" s="12" t="str">
        <f t="shared" si="485"/>
        <v/>
      </c>
      <c r="Q3901" s="12" t="str">
        <f t="shared" si="486"/>
        <v/>
      </c>
      <c r="R3901" s="12" t="str">
        <f t="shared" si="487"/>
        <v/>
      </c>
      <c r="S3901" s="12" t="str">
        <f t="shared" si="488"/>
        <v/>
      </c>
      <c r="T3901" s="12" t="str">
        <f t="shared" si="489"/>
        <v/>
      </c>
      <c r="U3901" s="12" t="str">
        <f t="shared" si="490"/>
        <v/>
      </c>
      <c r="V3901" s="12" t="str">
        <f t="shared" si="484"/>
        <v/>
      </c>
      <c r="X3901" s="44" t="str">
        <f>IF($D3901="", "", IF(COUNTIF($D$11:$D3901, $D3901)&gt;1, "", $D3901))</f>
        <v/>
      </c>
      <c r="Z3901" s="12" t="str">
        <f>IF($X3901="", "", IF(COUNTIF('Page Categories'!$D$11:$D$1010, $X3901)&gt;0, "", MAX(Z$10:Z3900)+1))</f>
        <v/>
      </c>
      <c r="AB3901" s="44" t="str">
        <f t="shared" si="491"/>
        <v/>
      </c>
    </row>
    <row r="3902" spans="1:28" x14ac:dyDescent="0.25">
      <c r="A3902" s="4"/>
      <c r="B3902" s="44" t="str">
        <f>IF($D3902="", "", IF(IFERROR(INDEX('Page Categories'!$E$11:$E$1010, MATCH($D3902, 'Page Categories'!$D$11:$D$1010, 0)), "")="", 'Page Categories'!$M$21, IFERROR(INDEX('Page Categories'!$E$11:$E$1010, MATCH($D3902, 'Page Categories'!$D$11:$D$1010, 0)), "")))</f>
        <v/>
      </c>
      <c r="C3902" s="4"/>
      <c r="D3902" s="50"/>
      <c r="E3902" s="51"/>
      <c r="F3902" s="51"/>
      <c r="G3902" s="52"/>
      <c r="H3902" s="51"/>
      <c r="I3902" s="53"/>
      <c r="J3902" s="4"/>
      <c r="O3902" s="12" t="str">
        <f t="shared" si="485"/>
        <v/>
      </c>
      <c r="Q3902" s="12" t="str">
        <f t="shared" si="486"/>
        <v/>
      </c>
      <c r="R3902" s="12" t="str">
        <f t="shared" si="487"/>
        <v/>
      </c>
      <c r="S3902" s="12" t="str">
        <f t="shared" si="488"/>
        <v/>
      </c>
      <c r="T3902" s="12" t="str">
        <f t="shared" si="489"/>
        <v/>
      </c>
      <c r="U3902" s="12" t="str">
        <f t="shared" si="490"/>
        <v/>
      </c>
      <c r="V3902" s="12" t="str">
        <f t="shared" si="484"/>
        <v/>
      </c>
      <c r="X3902" s="44" t="str">
        <f>IF($D3902="", "", IF(COUNTIF($D$11:$D3902, $D3902)&gt;1, "", $D3902))</f>
        <v/>
      </c>
      <c r="Z3902" s="12" t="str">
        <f>IF($X3902="", "", IF(COUNTIF('Page Categories'!$D$11:$D$1010, $X3902)&gt;0, "", MAX(Z$10:Z3901)+1))</f>
        <v/>
      </c>
      <c r="AB3902" s="44" t="str">
        <f t="shared" si="491"/>
        <v/>
      </c>
    </row>
    <row r="3903" spans="1:28" x14ac:dyDescent="0.25">
      <c r="A3903" s="4"/>
      <c r="B3903" s="44" t="str">
        <f>IF($D3903="", "", IF(IFERROR(INDEX('Page Categories'!$E$11:$E$1010, MATCH($D3903, 'Page Categories'!$D$11:$D$1010, 0)), "")="", 'Page Categories'!$M$21, IFERROR(INDEX('Page Categories'!$E$11:$E$1010, MATCH($D3903, 'Page Categories'!$D$11:$D$1010, 0)), "")))</f>
        <v/>
      </c>
      <c r="C3903" s="4"/>
      <c r="D3903" s="50"/>
      <c r="E3903" s="51"/>
      <c r="F3903" s="51"/>
      <c r="G3903" s="52"/>
      <c r="H3903" s="51"/>
      <c r="I3903" s="53"/>
      <c r="J3903" s="4"/>
      <c r="O3903" s="12" t="str">
        <f t="shared" si="485"/>
        <v/>
      </c>
      <c r="Q3903" s="12" t="str">
        <f t="shared" si="486"/>
        <v/>
      </c>
      <c r="R3903" s="12" t="str">
        <f t="shared" si="487"/>
        <v/>
      </c>
      <c r="S3903" s="12" t="str">
        <f t="shared" si="488"/>
        <v/>
      </c>
      <c r="T3903" s="12" t="str">
        <f t="shared" si="489"/>
        <v/>
      </c>
      <c r="U3903" s="12" t="str">
        <f t="shared" si="490"/>
        <v/>
      </c>
      <c r="V3903" s="12" t="str">
        <f t="shared" si="484"/>
        <v/>
      </c>
      <c r="X3903" s="44" t="str">
        <f>IF($D3903="", "", IF(COUNTIF($D$11:$D3903, $D3903)&gt;1, "", $D3903))</f>
        <v/>
      </c>
      <c r="Z3903" s="12" t="str">
        <f>IF($X3903="", "", IF(COUNTIF('Page Categories'!$D$11:$D$1010, $X3903)&gt;0, "", MAX(Z$10:Z3902)+1))</f>
        <v/>
      </c>
      <c r="AB3903" s="44" t="str">
        <f t="shared" si="491"/>
        <v/>
      </c>
    </row>
    <row r="3904" spans="1:28" x14ac:dyDescent="0.25">
      <c r="A3904" s="4"/>
      <c r="B3904" s="44" t="str">
        <f>IF($D3904="", "", IF(IFERROR(INDEX('Page Categories'!$E$11:$E$1010, MATCH($D3904, 'Page Categories'!$D$11:$D$1010, 0)), "")="", 'Page Categories'!$M$21, IFERROR(INDEX('Page Categories'!$E$11:$E$1010, MATCH($D3904, 'Page Categories'!$D$11:$D$1010, 0)), "")))</f>
        <v/>
      </c>
      <c r="C3904" s="4"/>
      <c r="D3904" s="50"/>
      <c r="E3904" s="51"/>
      <c r="F3904" s="51"/>
      <c r="G3904" s="52"/>
      <c r="H3904" s="51"/>
      <c r="I3904" s="53"/>
      <c r="J3904" s="4"/>
      <c r="O3904" s="12" t="str">
        <f t="shared" si="485"/>
        <v/>
      </c>
      <c r="Q3904" s="12" t="str">
        <f t="shared" si="486"/>
        <v/>
      </c>
      <c r="R3904" s="12" t="str">
        <f t="shared" si="487"/>
        <v/>
      </c>
      <c r="S3904" s="12" t="str">
        <f t="shared" si="488"/>
        <v/>
      </c>
      <c r="T3904" s="12" t="str">
        <f t="shared" si="489"/>
        <v/>
      </c>
      <c r="U3904" s="12" t="str">
        <f t="shared" si="490"/>
        <v/>
      </c>
      <c r="V3904" s="12" t="str">
        <f t="shared" si="484"/>
        <v/>
      </c>
      <c r="X3904" s="44" t="str">
        <f>IF($D3904="", "", IF(COUNTIF($D$11:$D3904, $D3904)&gt;1, "", $D3904))</f>
        <v/>
      </c>
      <c r="Z3904" s="12" t="str">
        <f>IF($X3904="", "", IF(COUNTIF('Page Categories'!$D$11:$D$1010, $X3904)&gt;0, "", MAX(Z$10:Z3903)+1))</f>
        <v/>
      </c>
      <c r="AB3904" s="44" t="str">
        <f t="shared" si="491"/>
        <v/>
      </c>
    </row>
    <row r="3905" spans="1:28" x14ac:dyDescent="0.25">
      <c r="A3905" s="4"/>
      <c r="B3905" s="44" t="str">
        <f>IF($D3905="", "", IF(IFERROR(INDEX('Page Categories'!$E$11:$E$1010, MATCH($D3905, 'Page Categories'!$D$11:$D$1010, 0)), "")="", 'Page Categories'!$M$21, IFERROR(INDEX('Page Categories'!$E$11:$E$1010, MATCH($D3905, 'Page Categories'!$D$11:$D$1010, 0)), "")))</f>
        <v/>
      </c>
      <c r="C3905" s="4"/>
      <c r="D3905" s="50"/>
      <c r="E3905" s="51"/>
      <c r="F3905" s="51"/>
      <c r="G3905" s="52"/>
      <c r="H3905" s="51"/>
      <c r="I3905" s="53"/>
      <c r="J3905" s="4"/>
      <c r="O3905" s="12" t="str">
        <f t="shared" si="485"/>
        <v/>
      </c>
      <c r="Q3905" s="12" t="str">
        <f t="shared" si="486"/>
        <v/>
      </c>
      <c r="R3905" s="12" t="str">
        <f t="shared" si="487"/>
        <v/>
      </c>
      <c r="S3905" s="12" t="str">
        <f t="shared" si="488"/>
        <v/>
      </c>
      <c r="T3905" s="12" t="str">
        <f t="shared" si="489"/>
        <v/>
      </c>
      <c r="U3905" s="12" t="str">
        <f t="shared" si="490"/>
        <v/>
      </c>
      <c r="V3905" s="12" t="str">
        <f t="shared" si="484"/>
        <v/>
      </c>
      <c r="X3905" s="44" t="str">
        <f>IF($D3905="", "", IF(COUNTIF($D$11:$D3905, $D3905)&gt;1, "", $D3905))</f>
        <v/>
      </c>
      <c r="Z3905" s="12" t="str">
        <f>IF($X3905="", "", IF(COUNTIF('Page Categories'!$D$11:$D$1010, $X3905)&gt;0, "", MAX(Z$10:Z3904)+1))</f>
        <v/>
      </c>
      <c r="AB3905" s="44" t="str">
        <f t="shared" si="491"/>
        <v/>
      </c>
    </row>
    <row r="3906" spans="1:28" x14ac:dyDescent="0.25">
      <c r="A3906" s="4"/>
      <c r="B3906" s="44" t="str">
        <f>IF($D3906="", "", IF(IFERROR(INDEX('Page Categories'!$E$11:$E$1010, MATCH($D3906, 'Page Categories'!$D$11:$D$1010, 0)), "")="", 'Page Categories'!$M$21, IFERROR(INDEX('Page Categories'!$E$11:$E$1010, MATCH($D3906, 'Page Categories'!$D$11:$D$1010, 0)), "")))</f>
        <v/>
      </c>
      <c r="C3906" s="4"/>
      <c r="D3906" s="50"/>
      <c r="E3906" s="51"/>
      <c r="F3906" s="51"/>
      <c r="G3906" s="52"/>
      <c r="H3906" s="51"/>
      <c r="I3906" s="53"/>
      <c r="J3906" s="4"/>
      <c r="O3906" s="12" t="str">
        <f t="shared" si="485"/>
        <v/>
      </c>
      <c r="Q3906" s="12" t="str">
        <f t="shared" si="486"/>
        <v/>
      </c>
      <c r="R3906" s="12" t="str">
        <f t="shared" si="487"/>
        <v/>
      </c>
      <c r="S3906" s="12" t="str">
        <f t="shared" si="488"/>
        <v/>
      </c>
      <c r="T3906" s="12" t="str">
        <f t="shared" si="489"/>
        <v/>
      </c>
      <c r="U3906" s="12" t="str">
        <f t="shared" si="490"/>
        <v/>
      </c>
      <c r="V3906" s="12" t="str">
        <f t="shared" si="484"/>
        <v/>
      </c>
      <c r="X3906" s="44" t="str">
        <f>IF($D3906="", "", IF(COUNTIF($D$11:$D3906, $D3906)&gt;1, "", $D3906))</f>
        <v/>
      </c>
      <c r="Z3906" s="12" t="str">
        <f>IF($X3906="", "", IF(COUNTIF('Page Categories'!$D$11:$D$1010, $X3906)&gt;0, "", MAX(Z$10:Z3905)+1))</f>
        <v/>
      </c>
      <c r="AB3906" s="44" t="str">
        <f t="shared" si="491"/>
        <v/>
      </c>
    </row>
    <row r="3907" spans="1:28" x14ac:dyDescent="0.25">
      <c r="A3907" s="4"/>
      <c r="B3907" s="44" t="str">
        <f>IF($D3907="", "", IF(IFERROR(INDEX('Page Categories'!$E$11:$E$1010, MATCH($D3907, 'Page Categories'!$D$11:$D$1010, 0)), "")="", 'Page Categories'!$M$21, IFERROR(INDEX('Page Categories'!$E$11:$E$1010, MATCH($D3907, 'Page Categories'!$D$11:$D$1010, 0)), "")))</f>
        <v/>
      </c>
      <c r="C3907" s="4"/>
      <c r="D3907" s="50"/>
      <c r="E3907" s="51"/>
      <c r="F3907" s="51"/>
      <c r="G3907" s="52"/>
      <c r="H3907" s="51"/>
      <c r="I3907" s="53"/>
      <c r="J3907" s="4"/>
      <c r="O3907" s="12" t="str">
        <f t="shared" si="485"/>
        <v/>
      </c>
      <c r="Q3907" s="12" t="str">
        <f t="shared" si="486"/>
        <v/>
      </c>
      <c r="R3907" s="12" t="str">
        <f t="shared" si="487"/>
        <v/>
      </c>
      <c r="S3907" s="12" t="str">
        <f t="shared" si="488"/>
        <v/>
      </c>
      <c r="T3907" s="12" t="str">
        <f t="shared" si="489"/>
        <v/>
      </c>
      <c r="U3907" s="12" t="str">
        <f t="shared" si="490"/>
        <v/>
      </c>
      <c r="V3907" s="12" t="str">
        <f t="shared" si="484"/>
        <v/>
      </c>
      <c r="X3907" s="44" t="str">
        <f>IF($D3907="", "", IF(COUNTIF($D$11:$D3907, $D3907)&gt;1, "", $D3907))</f>
        <v/>
      </c>
      <c r="Z3907" s="12" t="str">
        <f>IF($X3907="", "", IF(COUNTIF('Page Categories'!$D$11:$D$1010, $X3907)&gt;0, "", MAX(Z$10:Z3906)+1))</f>
        <v/>
      </c>
      <c r="AB3907" s="44" t="str">
        <f t="shared" si="491"/>
        <v/>
      </c>
    </row>
    <row r="3908" spans="1:28" x14ac:dyDescent="0.25">
      <c r="A3908" s="4"/>
      <c r="B3908" s="44" t="str">
        <f>IF($D3908="", "", IF(IFERROR(INDEX('Page Categories'!$E$11:$E$1010, MATCH($D3908, 'Page Categories'!$D$11:$D$1010, 0)), "")="", 'Page Categories'!$M$21, IFERROR(INDEX('Page Categories'!$E$11:$E$1010, MATCH($D3908, 'Page Categories'!$D$11:$D$1010, 0)), "")))</f>
        <v/>
      </c>
      <c r="C3908" s="4"/>
      <c r="D3908" s="50"/>
      <c r="E3908" s="51"/>
      <c r="F3908" s="51"/>
      <c r="G3908" s="52"/>
      <c r="H3908" s="51"/>
      <c r="I3908" s="53"/>
      <c r="J3908" s="4"/>
      <c r="O3908" s="12" t="str">
        <f t="shared" si="485"/>
        <v/>
      </c>
      <c r="Q3908" s="12" t="str">
        <f t="shared" si="486"/>
        <v/>
      </c>
      <c r="R3908" s="12" t="str">
        <f t="shared" si="487"/>
        <v/>
      </c>
      <c r="S3908" s="12" t="str">
        <f t="shared" si="488"/>
        <v/>
      </c>
      <c r="T3908" s="12" t="str">
        <f t="shared" si="489"/>
        <v/>
      </c>
      <c r="U3908" s="12" t="str">
        <f t="shared" si="490"/>
        <v/>
      </c>
      <c r="V3908" s="12" t="str">
        <f t="shared" si="484"/>
        <v/>
      </c>
      <c r="X3908" s="44" t="str">
        <f>IF($D3908="", "", IF(COUNTIF($D$11:$D3908, $D3908)&gt;1, "", $D3908))</f>
        <v/>
      </c>
      <c r="Z3908" s="12" t="str">
        <f>IF($X3908="", "", IF(COUNTIF('Page Categories'!$D$11:$D$1010, $X3908)&gt;0, "", MAX(Z$10:Z3907)+1))</f>
        <v/>
      </c>
      <c r="AB3908" s="44" t="str">
        <f t="shared" si="491"/>
        <v/>
      </c>
    </row>
    <row r="3909" spans="1:28" x14ac:dyDescent="0.25">
      <c r="A3909" s="4"/>
      <c r="B3909" s="44" t="str">
        <f>IF($D3909="", "", IF(IFERROR(INDEX('Page Categories'!$E$11:$E$1010, MATCH($D3909, 'Page Categories'!$D$11:$D$1010, 0)), "")="", 'Page Categories'!$M$21, IFERROR(INDEX('Page Categories'!$E$11:$E$1010, MATCH($D3909, 'Page Categories'!$D$11:$D$1010, 0)), "")))</f>
        <v/>
      </c>
      <c r="C3909" s="4"/>
      <c r="D3909" s="50"/>
      <c r="E3909" s="51"/>
      <c r="F3909" s="51"/>
      <c r="G3909" s="52"/>
      <c r="H3909" s="51"/>
      <c r="I3909" s="53"/>
      <c r="J3909" s="4"/>
      <c r="O3909" s="12" t="str">
        <f t="shared" si="485"/>
        <v/>
      </c>
      <c r="Q3909" s="12" t="str">
        <f t="shared" si="486"/>
        <v/>
      </c>
      <c r="R3909" s="12" t="str">
        <f t="shared" si="487"/>
        <v/>
      </c>
      <c r="S3909" s="12" t="str">
        <f t="shared" si="488"/>
        <v/>
      </c>
      <c r="T3909" s="12" t="str">
        <f t="shared" si="489"/>
        <v/>
      </c>
      <c r="U3909" s="12" t="str">
        <f t="shared" si="490"/>
        <v/>
      </c>
      <c r="V3909" s="12" t="str">
        <f t="shared" si="484"/>
        <v/>
      </c>
      <c r="X3909" s="44" t="str">
        <f>IF($D3909="", "", IF(COUNTIF($D$11:$D3909, $D3909)&gt;1, "", $D3909))</f>
        <v/>
      </c>
      <c r="Z3909" s="12" t="str">
        <f>IF($X3909="", "", IF(COUNTIF('Page Categories'!$D$11:$D$1010, $X3909)&gt;0, "", MAX(Z$10:Z3908)+1))</f>
        <v/>
      </c>
      <c r="AB3909" s="44" t="str">
        <f t="shared" si="491"/>
        <v/>
      </c>
    </row>
    <row r="3910" spans="1:28" x14ac:dyDescent="0.25">
      <c r="A3910" s="4"/>
      <c r="B3910" s="44" t="str">
        <f>IF($D3910="", "", IF(IFERROR(INDEX('Page Categories'!$E$11:$E$1010, MATCH($D3910, 'Page Categories'!$D$11:$D$1010, 0)), "")="", 'Page Categories'!$M$21, IFERROR(INDEX('Page Categories'!$E$11:$E$1010, MATCH($D3910, 'Page Categories'!$D$11:$D$1010, 0)), "")))</f>
        <v/>
      </c>
      <c r="C3910" s="4"/>
      <c r="D3910" s="50"/>
      <c r="E3910" s="51"/>
      <c r="F3910" s="51"/>
      <c r="G3910" s="52"/>
      <c r="H3910" s="51"/>
      <c r="I3910" s="53"/>
      <c r="J3910" s="4"/>
      <c r="O3910" s="12" t="str">
        <f t="shared" si="485"/>
        <v/>
      </c>
      <c r="Q3910" s="12" t="str">
        <f t="shared" si="486"/>
        <v/>
      </c>
      <c r="R3910" s="12" t="str">
        <f t="shared" si="487"/>
        <v/>
      </c>
      <c r="S3910" s="12" t="str">
        <f t="shared" si="488"/>
        <v/>
      </c>
      <c r="T3910" s="12" t="str">
        <f t="shared" si="489"/>
        <v/>
      </c>
      <c r="U3910" s="12" t="str">
        <f t="shared" si="490"/>
        <v/>
      </c>
      <c r="V3910" s="12" t="str">
        <f t="shared" si="484"/>
        <v/>
      </c>
      <c r="X3910" s="44" t="str">
        <f>IF($D3910="", "", IF(COUNTIF($D$11:$D3910, $D3910)&gt;1, "", $D3910))</f>
        <v/>
      </c>
      <c r="Z3910" s="12" t="str">
        <f>IF($X3910="", "", IF(COUNTIF('Page Categories'!$D$11:$D$1010, $X3910)&gt;0, "", MAX(Z$10:Z3909)+1))</f>
        <v/>
      </c>
      <c r="AB3910" s="44" t="str">
        <f t="shared" si="491"/>
        <v/>
      </c>
    </row>
    <row r="3911" spans="1:28" x14ac:dyDescent="0.25">
      <c r="A3911" s="4"/>
      <c r="B3911" s="44" t="str">
        <f>IF($D3911="", "", IF(IFERROR(INDEX('Page Categories'!$E$11:$E$1010, MATCH($D3911, 'Page Categories'!$D$11:$D$1010, 0)), "")="", 'Page Categories'!$M$21, IFERROR(INDEX('Page Categories'!$E$11:$E$1010, MATCH($D3911, 'Page Categories'!$D$11:$D$1010, 0)), "")))</f>
        <v/>
      </c>
      <c r="C3911" s="4"/>
      <c r="D3911" s="50"/>
      <c r="E3911" s="51"/>
      <c r="F3911" s="51"/>
      <c r="G3911" s="52"/>
      <c r="H3911" s="51"/>
      <c r="I3911" s="53"/>
      <c r="J3911" s="4"/>
      <c r="O3911" s="12" t="str">
        <f t="shared" si="485"/>
        <v/>
      </c>
      <c r="Q3911" s="12" t="str">
        <f t="shared" si="486"/>
        <v/>
      </c>
      <c r="R3911" s="12" t="str">
        <f t="shared" si="487"/>
        <v/>
      </c>
      <c r="S3911" s="12" t="str">
        <f t="shared" si="488"/>
        <v/>
      </c>
      <c r="T3911" s="12" t="str">
        <f t="shared" si="489"/>
        <v/>
      </c>
      <c r="U3911" s="12" t="str">
        <f t="shared" si="490"/>
        <v/>
      </c>
      <c r="V3911" s="12" t="str">
        <f t="shared" si="484"/>
        <v/>
      </c>
      <c r="X3911" s="44" t="str">
        <f>IF($D3911="", "", IF(COUNTIF($D$11:$D3911, $D3911)&gt;1, "", $D3911))</f>
        <v/>
      </c>
      <c r="Z3911" s="12" t="str">
        <f>IF($X3911="", "", IF(COUNTIF('Page Categories'!$D$11:$D$1010, $X3911)&gt;0, "", MAX(Z$10:Z3910)+1))</f>
        <v/>
      </c>
      <c r="AB3911" s="44" t="str">
        <f t="shared" si="491"/>
        <v/>
      </c>
    </row>
    <row r="3912" spans="1:28" x14ac:dyDescent="0.25">
      <c r="A3912" s="4"/>
      <c r="B3912" s="44" t="str">
        <f>IF($D3912="", "", IF(IFERROR(INDEX('Page Categories'!$E$11:$E$1010, MATCH($D3912, 'Page Categories'!$D$11:$D$1010, 0)), "")="", 'Page Categories'!$M$21, IFERROR(INDEX('Page Categories'!$E$11:$E$1010, MATCH($D3912, 'Page Categories'!$D$11:$D$1010, 0)), "")))</f>
        <v/>
      </c>
      <c r="C3912" s="4"/>
      <c r="D3912" s="50"/>
      <c r="E3912" s="51"/>
      <c r="F3912" s="51"/>
      <c r="G3912" s="52"/>
      <c r="H3912" s="51"/>
      <c r="I3912" s="53"/>
      <c r="J3912" s="4"/>
      <c r="O3912" s="12" t="str">
        <f t="shared" si="485"/>
        <v/>
      </c>
      <c r="Q3912" s="12" t="str">
        <f t="shared" si="486"/>
        <v/>
      </c>
      <c r="R3912" s="12" t="str">
        <f t="shared" si="487"/>
        <v/>
      </c>
      <c r="S3912" s="12" t="str">
        <f t="shared" si="488"/>
        <v/>
      </c>
      <c r="T3912" s="12" t="str">
        <f t="shared" si="489"/>
        <v/>
      </c>
      <c r="U3912" s="12" t="str">
        <f t="shared" si="490"/>
        <v/>
      </c>
      <c r="V3912" s="12" t="str">
        <f t="shared" si="484"/>
        <v/>
      </c>
      <c r="X3912" s="44" t="str">
        <f>IF($D3912="", "", IF(COUNTIF($D$11:$D3912, $D3912)&gt;1, "", $D3912))</f>
        <v/>
      </c>
      <c r="Z3912" s="12" t="str">
        <f>IF($X3912="", "", IF(COUNTIF('Page Categories'!$D$11:$D$1010, $X3912)&gt;0, "", MAX(Z$10:Z3911)+1))</f>
        <v/>
      </c>
      <c r="AB3912" s="44" t="str">
        <f t="shared" si="491"/>
        <v/>
      </c>
    </row>
    <row r="3913" spans="1:28" x14ac:dyDescent="0.25">
      <c r="A3913" s="4"/>
      <c r="B3913" s="44" t="str">
        <f>IF($D3913="", "", IF(IFERROR(INDEX('Page Categories'!$E$11:$E$1010, MATCH($D3913, 'Page Categories'!$D$11:$D$1010, 0)), "")="", 'Page Categories'!$M$21, IFERROR(INDEX('Page Categories'!$E$11:$E$1010, MATCH($D3913, 'Page Categories'!$D$11:$D$1010, 0)), "")))</f>
        <v/>
      </c>
      <c r="C3913" s="4"/>
      <c r="D3913" s="50"/>
      <c r="E3913" s="51"/>
      <c r="F3913" s="51"/>
      <c r="G3913" s="52"/>
      <c r="H3913" s="51"/>
      <c r="I3913" s="53"/>
      <c r="J3913" s="4"/>
      <c r="O3913" s="12" t="str">
        <f t="shared" si="485"/>
        <v/>
      </c>
      <c r="Q3913" s="12" t="str">
        <f t="shared" si="486"/>
        <v/>
      </c>
      <c r="R3913" s="12" t="str">
        <f t="shared" si="487"/>
        <v/>
      </c>
      <c r="S3913" s="12" t="str">
        <f t="shared" si="488"/>
        <v/>
      </c>
      <c r="T3913" s="12" t="str">
        <f t="shared" si="489"/>
        <v/>
      </c>
      <c r="U3913" s="12" t="str">
        <f t="shared" si="490"/>
        <v/>
      </c>
      <c r="V3913" s="12" t="str">
        <f t="shared" si="484"/>
        <v/>
      </c>
      <c r="X3913" s="44" t="str">
        <f>IF($D3913="", "", IF(COUNTIF($D$11:$D3913, $D3913)&gt;1, "", $D3913))</f>
        <v/>
      </c>
      <c r="Z3913" s="12" t="str">
        <f>IF($X3913="", "", IF(COUNTIF('Page Categories'!$D$11:$D$1010, $X3913)&gt;0, "", MAX(Z$10:Z3912)+1))</f>
        <v/>
      </c>
      <c r="AB3913" s="44" t="str">
        <f t="shared" si="491"/>
        <v/>
      </c>
    </row>
    <row r="3914" spans="1:28" x14ac:dyDescent="0.25">
      <c r="A3914" s="4"/>
      <c r="B3914" s="44" t="str">
        <f>IF($D3914="", "", IF(IFERROR(INDEX('Page Categories'!$E$11:$E$1010, MATCH($D3914, 'Page Categories'!$D$11:$D$1010, 0)), "")="", 'Page Categories'!$M$21, IFERROR(INDEX('Page Categories'!$E$11:$E$1010, MATCH($D3914, 'Page Categories'!$D$11:$D$1010, 0)), "")))</f>
        <v/>
      </c>
      <c r="C3914" s="4"/>
      <c r="D3914" s="50"/>
      <c r="E3914" s="51"/>
      <c r="F3914" s="51"/>
      <c r="G3914" s="52"/>
      <c r="H3914" s="51"/>
      <c r="I3914" s="53"/>
      <c r="J3914" s="4"/>
      <c r="O3914" s="12" t="str">
        <f t="shared" si="485"/>
        <v/>
      </c>
      <c r="Q3914" s="12" t="str">
        <f t="shared" si="486"/>
        <v/>
      </c>
      <c r="R3914" s="12" t="str">
        <f t="shared" si="487"/>
        <v/>
      </c>
      <c r="S3914" s="12" t="str">
        <f t="shared" si="488"/>
        <v/>
      </c>
      <c r="T3914" s="12" t="str">
        <f t="shared" si="489"/>
        <v/>
      </c>
      <c r="U3914" s="12" t="str">
        <f t="shared" si="490"/>
        <v/>
      </c>
      <c r="V3914" s="12" t="str">
        <f t="shared" si="484"/>
        <v/>
      </c>
      <c r="X3914" s="44" t="str">
        <f>IF($D3914="", "", IF(COUNTIF($D$11:$D3914, $D3914)&gt;1, "", $D3914))</f>
        <v/>
      </c>
      <c r="Z3914" s="12" t="str">
        <f>IF($X3914="", "", IF(COUNTIF('Page Categories'!$D$11:$D$1010, $X3914)&gt;0, "", MAX(Z$10:Z3913)+1))</f>
        <v/>
      </c>
      <c r="AB3914" s="44" t="str">
        <f t="shared" si="491"/>
        <v/>
      </c>
    </row>
    <row r="3915" spans="1:28" x14ac:dyDescent="0.25">
      <c r="A3915" s="4"/>
      <c r="B3915" s="44" t="str">
        <f>IF($D3915="", "", IF(IFERROR(INDEX('Page Categories'!$E$11:$E$1010, MATCH($D3915, 'Page Categories'!$D$11:$D$1010, 0)), "")="", 'Page Categories'!$M$21, IFERROR(INDEX('Page Categories'!$E$11:$E$1010, MATCH($D3915, 'Page Categories'!$D$11:$D$1010, 0)), "")))</f>
        <v/>
      </c>
      <c r="C3915" s="4"/>
      <c r="D3915" s="50"/>
      <c r="E3915" s="51"/>
      <c r="F3915" s="51"/>
      <c r="G3915" s="52"/>
      <c r="H3915" s="51"/>
      <c r="I3915" s="53"/>
      <c r="J3915" s="4"/>
      <c r="O3915" s="12" t="str">
        <f t="shared" si="485"/>
        <v/>
      </c>
      <c r="Q3915" s="12" t="str">
        <f t="shared" si="486"/>
        <v/>
      </c>
      <c r="R3915" s="12" t="str">
        <f t="shared" si="487"/>
        <v/>
      </c>
      <c r="S3915" s="12" t="str">
        <f t="shared" si="488"/>
        <v/>
      </c>
      <c r="T3915" s="12" t="str">
        <f t="shared" si="489"/>
        <v/>
      </c>
      <c r="U3915" s="12" t="str">
        <f t="shared" si="490"/>
        <v/>
      </c>
      <c r="V3915" s="12" t="str">
        <f t="shared" ref="V3915:V3978" si="492">IF($O3915="", "", IF(AND(V$5="X", I3915=""), $O$6, IF(AND(NOT(I3915=""), COUNTIF(M$11:M$22, I3915)=0), $O$7, "")))</f>
        <v/>
      </c>
      <c r="X3915" s="44" t="str">
        <f>IF($D3915="", "", IF(COUNTIF($D$11:$D3915, $D3915)&gt;1, "", $D3915))</f>
        <v/>
      </c>
      <c r="Z3915" s="12" t="str">
        <f>IF($X3915="", "", IF(COUNTIF('Page Categories'!$D$11:$D$1010, $X3915)&gt;0, "", MAX(Z$10:Z3914)+1))</f>
        <v/>
      </c>
      <c r="AB3915" s="44" t="str">
        <f t="shared" si="491"/>
        <v/>
      </c>
    </row>
    <row r="3916" spans="1:28" x14ac:dyDescent="0.25">
      <c r="A3916" s="4"/>
      <c r="B3916" s="44" t="str">
        <f>IF($D3916="", "", IF(IFERROR(INDEX('Page Categories'!$E$11:$E$1010, MATCH($D3916, 'Page Categories'!$D$11:$D$1010, 0)), "")="", 'Page Categories'!$M$21, IFERROR(INDEX('Page Categories'!$E$11:$E$1010, MATCH($D3916, 'Page Categories'!$D$11:$D$1010, 0)), "")))</f>
        <v/>
      </c>
      <c r="C3916" s="4"/>
      <c r="D3916" s="50"/>
      <c r="E3916" s="51"/>
      <c r="F3916" s="51"/>
      <c r="G3916" s="52"/>
      <c r="H3916" s="51"/>
      <c r="I3916" s="53"/>
      <c r="J3916" s="4"/>
      <c r="O3916" s="12" t="str">
        <f t="shared" ref="O3916:O3979" si="493">IF(COUNTIF($D3916:$I3916, "")=6, "", "X")</f>
        <v/>
      </c>
      <c r="Q3916" s="12" t="str">
        <f t="shared" ref="Q3916:Q3979" si="494">IF($O3916="", "", IF(AND(Q$5="X", D3916=""), $O$6, ""))</f>
        <v/>
      </c>
      <c r="R3916" s="12" t="str">
        <f t="shared" ref="R3916:R3979" si="495">IF($O3916="", "", IF(AND(R$5="X", E3916=""), $O$6, IF(AND(NOT(E3916=""), ISNUMBER(E3916)=FALSE), $O$7, "")))</f>
        <v/>
      </c>
      <c r="S3916" s="12" t="str">
        <f t="shared" ref="S3916:S3979" si="496">IF($O3916="", "", IF(AND(S$5="X", F3916=""), $O$6, IF(AND(NOT(F3916=""), ISNUMBER(F3916)=FALSE), $O$7, "")))</f>
        <v/>
      </c>
      <c r="T3916" s="12" t="str">
        <f t="shared" ref="T3916:T3979" si="497">IF($O3916="", "", IF(AND(T$5="X", G3916=""), $O$6, IF(AND(NOT(G3916=""), ISNUMBER(G3916)=FALSE), $O$7, "")))</f>
        <v/>
      </c>
      <c r="U3916" s="12" t="str">
        <f t="shared" ref="U3916:U3979" si="498">IF($O3916="", "", IF(AND(U$5="X", H3916=""), $O$6, IF(AND(NOT(H3916=""), ISNUMBER(H3916)=FALSE), $O$7, "")))</f>
        <v/>
      </c>
      <c r="V3916" s="12" t="str">
        <f t="shared" si="492"/>
        <v/>
      </c>
      <c r="X3916" s="44" t="str">
        <f>IF($D3916="", "", IF(COUNTIF($D$11:$D3916, $D3916)&gt;1, "", $D3916))</f>
        <v/>
      </c>
      <c r="Z3916" s="12" t="str">
        <f>IF($X3916="", "", IF(COUNTIF('Page Categories'!$D$11:$D$1010, $X3916)&gt;0, "", MAX(Z$10:Z3915)+1))</f>
        <v/>
      </c>
      <c r="AB3916" s="44" t="str">
        <f t="shared" ref="AB3916:AB3979" si="499">IF(OR($B3916="", $I3916=""), "", CONCATENATE($B3916, " - ", $I3916))</f>
        <v/>
      </c>
    </row>
    <row r="3917" spans="1:28" x14ac:dyDescent="0.25">
      <c r="A3917" s="4"/>
      <c r="B3917" s="44" t="str">
        <f>IF($D3917="", "", IF(IFERROR(INDEX('Page Categories'!$E$11:$E$1010, MATCH($D3917, 'Page Categories'!$D$11:$D$1010, 0)), "")="", 'Page Categories'!$M$21, IFERROR(INDEX('Page Categories'!$E$11:$E$1010, MATCH($D3917, 'Page Categories'!$D$11:$D$1010, 0)), "")))</f>
        <v/>
      </c>
      <c r="C3917" s="4"/>
      <c r="D3917" s="50"/>
      <c r="E3917" s="51"/>
      <c r="F3917" s="51"/>
      <c r="G3917" s="52"/>
      <c r="H3917" s="51"/>
      <c r="I3917" s="53"/>
      <c r="J3917" s="4"/>
      <c r="O3917" s="12" t="str">
        <f t="shared" si="493"/>
        <v/>
      </c>
      <c r="Q3917" s="12" t="str">
        <f t="shared" si="494"/>
        <v/>
      </c>
      <c r="R3917" s="12" t="str">
        <f t="shared" si="495"/>
        <v/>
      </c>
      <c r="S3917" s="12" t="str">
        <f t="shared" si="496"/>
        <v/>
      </c>
      <c r="T3917" s="12" t="str">
        <f t="shared" si="497"/>
        <v/>
      </c>
      <c r="U3917" s="12" t="str">
        <f t="shared" si="498"/>
        <v/>
      </c>
      <c r="V3917" s="12" t="str">
        <f t="shared" si="492"/>
        <v/>
      </c>
      <c r="X3917" s="44" t="str">
        <f>IF($D3917="", "", IF(COUNTIF($D$11:$D3917, $D3917)&gt;1, "", $D3917))</f>
        <v/>
      </c>
      <c r="Z3917" s="12" t="str">
        <f>IF($X3917="", "", IF(COUNTIF('Page Categories'!$D$11:$D$1010, $X3917)&gt;0, "", MAX(Z$10:Z3916)+1))</f>
        <v/>
      </c>
      <c r="AB3917" s="44" t="str">
        <f t="shared" si="499"/>
        <v/>
      </c>
    </row>
    <row r="3918" spans="1:28" x14ac:dyDescent="0.25">
      <c r="A3918" s="4"/>
      <c r="B3918" s="44" t="str">
        <f>IF($D3918="", "", IF(IFERROR(INDEX('Page Categories'!$E$11:$E$1010, MATCH($D3918, 'Page Categories'!$D$11:$D$1010, 0)), "")="", 'Page Categories'!$M$21, IFERROR(INDEX('Page Categories'!$E$11:$E$1010, MATCH($D3918, 'Page Categories'!$D$11:$D$1010, 0)), "")))</f>
        <v/>
      </c>
      <c r="C3918" s="4"/>
      <c r="D3918" s="50"/>
      <c r="E3918" s="51"/>
      <c r="F3918" s="51"/>
      <c r="G3918" s="52"/>
      <c r="H3918" s="51"/>
      <c r="I3918" s="53"/>
      <c r="J3918" s="4"/>
      <c r="O3918" s="12" t="str">
        <f t="shared" si="493"/>
        <v/>
      </c>
      <c r="Q3918" s="12" t="str">
        <f t="shared" si="494"/>
        <v/>
      </c>
      <c r="R3918" s="12" t="str">
        <f t="shared" si="495"/>
        <v/>
      </c>
      <c r="S3918" s="12" t="str">
        <f t="shared" si="496"/>
        <v/>
      </c>
      <c r="T3918" s="12" t="str">
        <f t="shared" si="497"/>
        <v/>
      </c>
      <c r="U3918" s="12" t="str">
        <f t="shared" si="498"/>
        <v/>
      </c>
      <c r="V3918" s="12" t="str">
        <f t="shared" si="492"/>
        <v/>
      </c>
      <c r="X3918" s="44" t="str">
        <f>IF($D3918="", "", IF(COUNTIF($D$11:$D3918, $D3918)&gt;1, "", $D3918))</f>
        <v/>
      </c>
      <c r="Z3918" s="12" t="str">
        <f>IF($X3918="", "", IF(COUNTIF('Page Categories'!$D$11:$D$1010, $X3918)&gt;0, "", MAX(Z$10:Z3917)+1))</f>
        <v/>
      </c>
      <c r="AB3918" s="44" t="str">
        <f t="shared" si="499"/>
        <v/>
      </c>
    </row>
    <row r="3919" spans="1:28" x14ac:dyDescent="0.25">
      <c r="A3919" s="4"/>
      <c r="B3919" s="44" t="str">
        <f>IF($D3919="", "", IF(IFERROR(INDEX('Page Categories'!$E$11:$E$1010, MATCH($D3919, 'Page Categories'!$D$11:$D$1010, 0)), "")="", 'Page Categories'!$M$21, IFERROR(INDEX('Page Categories'!$E$11:$E$1010, MATCH($D3919, 'Page Categories'!$D$11:$D$1010, 0)), "")))</f>
        <v/>
      </c>
      <c r="C3919" s="4"/>
      <c r="D3919" s="50"/>
      <c r="E3919" s="51"/>
      <c r="F3919" s="51"/>
      <c r="G3919" s="52"/>
      <c r="H3919" s="51"/>
      <c r="I3919" s="53"/>
      <c r="J3919" s="4"/>
      <c r="O3919" s="12" t="str">
        <f t="shared" si="493"/>
        <v/>
      </c>
      <c r="Q3919" s="12" t="str">
        <f t="shared" si="494"/>
        <v/>
      </c>
      <c r="R3919" s="12" t="str">
        <f t="shared" si="495"/>
        <v/>
      </c>
      <c r="S3919" s="12" t="str">
        <f t="shared" si="496"/>
        <v/>
      </c>
      <c r="T3919" s="12" t="str">
        <f t="shared" si="497"/>
        <v/>
      </c>
      <c r="U3919" s="12" t="str">
        <f t="shared" si="498"/>
        <v/>
      </c>
      <c r="V3919" s="12" t="str">
        <f t="shared" si="492"/>
        <v/>
      </c>
      <c r="X3919" s="44" t="str">
        <f>IF($D3919="", "", IF(COUNTIF($D$11:$D3919, $D3919)&gt;1, "", $D3919))</f>
        <v/>
      </c>
      <c r="Z3919" s="12" t="str">
        <f>IF($X3919="", "", IF(COUNTIF('Page Categories'!$D$11:$D$1010, $X3919)&gt;0, "", MAX(Z$10:Z3918)+1))</f>
        <v/>
      </c>
      <c r="AB3919" s="44" t="str">
        <f t="shared" si="499"/>
        <v/>
      </c>
    </row>
    <row r="3920" spans="1:28" x14ac:dyDescent="0.25">
      <c r="A3920" s="4"/>
      <c r="B3920" s="44" t="str">
        <f>IF($D3920="", "", IF(IFERROR(INDEX('Page Categories'!$E$11:$E$1010, MATCH($D3920, 'Page Categories'!$D$11:$D$1010, 0)), "")="", 'Page Categories'!$M$21, IFERROR(INDEX('Page Categories'!$E$11:$E$1010, MATCH($D3920, 'Page Categories'!$D$11:$D$1010, 0)), "")))</f>
        <v/>
      </c>
      <c r="C3920" s="4"/>
      <c r="D3920" s="50"/>
      <c r="E3920" s="51"/>
      <c r="F3920" s="51"/>
      <c r="G3920" s="52"/>
      <c r="H3920" s="51"/>
      <c r="I3920" s="53"/>
      <c r="J3920" s="4"/>
      <c r="O3920" s="12" t="str">
        <f t="shared" si="493"/>
        <v/>
      </c>
      <c r="Q3920" s="12" t="str">
        <f t="shared" si="494"/>
        <v/>
      </c>
      <c r="R3920" s="12" t="str">
        <f t="shared" si="495"/>
        <v/>
      </c>
      <c r="S3920" s="12" t="str">
        <f t="shared" si="496"/>
        <v/>
      </c>
      <c r="T3920" s="12" t="str">
        <f t="shared" si="497"/>
        <v/>
      </c>
      <c r="U3920" s="12" t="str">
        <f t="shared" si="498"/>
        <v/>
      </c>
      <c r="V3920" s="12" t="str">
        <f t="shared" si="492"/>
        <v/>
      </c>
      <c r="X3920" s="44" t="str">
        <f>IF($D3920="", "", IF(COUNTIF($D$11:$D3920, $D3920)&gt;1, "", $D3920))</f>
        <v/>
      </c>
      <c r="Z3920" s="12" t="str">
        <f>IF($X3920="", "", IF(COUNTIF('Page Categories'!$D$11:$D$1010, $X3920)&gt;0, "", MAX(Z$10:Z3919)+1))</f>
        <v/>
      </c>
      <c r="AB3920" s="44" t="str">
        <f t="shared" si="499"/>
        <v/>
      </c>
    </row>
    <row r="3921" spans="1:28" x14ac:dyDescent="0.25">
      <c r="A3921" s="4"/>
      <c r="B3921" s="44" t="str">
        <f>IF($D3921="", "", IF(IFERROR(INDEX('Page Categories'!$E$11:$E$1010, MATCH($D3921, 'Page Categories'!$D$11:$D$1010, 0)), "")="", 'Page Categories'!$M$21, IFERROR(INDEX('Page Categories'!$E$11:$E$1010, MATCH($D3921, 'Page Categories'!$D$11:$D$1010, 0)), "")))</f>
        <v/>
      </c>
      <c r="C3921" s="4"/>
      <c r="D3921" s="50"/>
      <c r="E3921" s="51"/>
      <c r="F3921" s="51"/>
      <c r="G3921" s="52"/>
      <c r="H3921" s="51"/>
      <c r="I3921" s="53"/>
      <c r="J3921" s="4"/>
      <c r="O3921" s="12" t="str">
        <f t="shared" si="493"/>
        <v/>
      </c>
      <c r="Q3921" s="12" t="str">
        <f t="shared" si="494"/>
        <v/>
      </c>
      <c r="R3921" s="12" t="str">
        <f t="shared" si="495"/>
        <v/>
      </c>
      <c r="S3921" s="12" t="str">
        <f t="shared" si="496"/>
        <v/>
      </c>
      <c r="T3921" s="12" t="str">
        <f t="shared" si="497"/>
        <v/>
      </c>
      <c r="U3921" s="12" t="str">
        <f t="shared" si="498"/>
        <v/>
      </c>
      <c r="V3921" s="12" t="str">
        <f t="shared" si="492"/>
        <v/>
      </c>
      <c r="X3921" s="44" t="str">
        <f>IF($D3921="", "", IF(COUNTIF($D$11:$D3921, $D3921)&gt;1, "", $D3921))</f>
        <v/>
      </c>
      <c r="Z3921" s="12" t="str">
        <f>IF($X3921="", "", IF(COUNTIF('Page Categories'!$D$11:$D$1010, $X3921)&gt;0, "", MAX(Z$10:Z3920)+1))</f>
        <v/>
      </c>
      <c r="AB3921" s="44" t="str">
        <f t="shared" si="499"/>
        <v/>
      </c>
    </row>
    <row r="3922" spans="1:28" x14ac:dyDescent="0.25">
      <c r="A3922" s="4"/>
      <c r="B3922" s="44" t="str">
        <f>IF($D3922="", "", IF(IFERROR(INDEX('Page Categories'!$E$11:$E$1010, MATCH($D3922, 'Page Categories'!$D$11:$D$1010, 0)), "")="", 'Page Categories'!$M$21, IFERROR(INDEX('Page Categories'!$E$11:$E$1010, MATCH($D3922, 'Page Categories'!$D$11:$D$1010, 0)), "")))</f>
        <v/>
      </c>
      <c r="C3922" s="4"/>
      <c r="D3922" s="50"/>
      <c r="E3922" s="51"/>
      <c r="F3922" s="51"/>
      <c r="G3922" s="52"/>
      <c r="H3922" s="51"/>
      <c r="I3922" s="53"/>
      <c r="J3922" s="4"/>
      <c r="O3922" s="12" t="str">
        <f t="shared" si="493"/>
        <v/>
      </c>
      <c r="Q3922" s="12" t="str">
        <f t="shared" si="494"/>
        <v/>
      </c>
      <c r="R3922" s="12" t="str">
        <f t="shared" si="495"/>
        <v/>
      </c>
      <c r="S3922" s="12" t="str">
        <f t="shared" si="496"/>
        <v/>
      </c>
      <c r="T3922" s="12" t="str">
        <f t="shared" si="497"/>
        <v/>
      </c>
      <c r="U3922" s="12" t="str">
        <f t="shared" si="498"/>
        <v/>
      </c>
      <c r="V3922" s="12" t="str">
        <f t="shared" si="492"/>
        <v/>
      </c>
      <c r="X3922" s="44" t="str">
        <f>IF($D3922="", "", IF(COUNTIF($D$11:$D3922, $D3922)&gt;1, "", $D3922))</f>
        <v/>
      </c>
      <c r="Z3922" s="12" t="str">
        <f>IF($X3922="", "", IF(COUNTIF('Page Categories'!$D$11:$D$1010, $X3922)&gt;0, "", MAX(Z$10:Z3921)+1))</f>
        <v/>
      </c>
      <c r="AB3922" s="44" t="str">
        <f t="shared" si="499"/>
        <v/>
      </c>
    </row>
    <row r="3923" spans="1:28" x14ac:dyDescent="0.25">
      <c r="A3923" s="4"/>
      <c r="B3923" s="44" t="str">
        <f>IF($D3923="", "", IF(IFERROR(INDEX('Page Categories'!$E$11:$E$1010, MATCH($D3923, 'Page Categories'!$D$11:$D$1010, 0)), "")="", 'Page Categories'!$M$21, IFERROR(INDEX('Page Categories'!$E$11:$E$1010, MATCH($D3923, 'Page Categories'!$D$11:$D$1010, 0)), "")))</f>
        <v/>
      </c>
      <c r="C3923" s="4"/>
      <c r="D3923" s="50"/>
      <c r="E3923" s="51"/>
      <c r="F3923" s="51"/>
      <c r="G3923" s="52"/>
      <c r="H3923" s="51"/>
      <c r="I3923" s="53"/>
      <c r="J3923" s="4"/>
      <c r="O3923" s="12" t="str">
        <f t="shared" si="493"/>
        <v/>
      </c>
      <c r="Q3923" s="12" t="str">
        <f t="shared" si="494"/>
        <v/>
      </c>
      <c r="R3923" s="12" t="str">
        <f t="shared" si="495"/>
        <v/>
      </c>
      <c r="S3923" s="12" t="str">
        <f t="shared" si="496"/>
        <v/>
      </c>
      <c r="T3923" s="12" t="str">
        <f t="shared" si="497"/>
        <v/>
      </c>
      <c r="U3923" s="12" t="str">
        <f t="shared" si="498"/>
        <v/>
      </c>
      <c r="V3923" s="12" t="str">
        <f t="shared" si="492"/>
        <v/>
      </c>
      <c r="X3923" s="44" t="str">
        <f>IF($D3923="", "", IF(COUNTIF($D$11:$D3923, $D3923)&gt;1, "", $D3923))</f>
        <v/>
      </c>
      <c r="Z3923" s="12" t="str">
        <f>IF($X3923="", "", IF(COUNTIF('Page Categories'!$D$11:$D$1010, $X3923)&gt;0, "", MAX(Z$10:Z3922)+1))</f>
        <v/>
      </c>
      <c r="AB3923" s="44" t="str">
        <f t="shared" si="499"/>
        <v/>
      </c>
    </row>
    <row r="3924" spans="1:28" x14ac:dyDescent="0.25">
      <c r="A3924" s="4"/>
      <c r="B3924" s="44" t="str">
        <f>IF($D3924="", "", IF(IFERROR(INDEX('Page Categories'!$E$11:$E$1010, MATCH($D3924, 'Page Categories'!$D$11:$D$1010, 0)), "")="", 'Page Categories'!$M$21, IFERROR(INDEX('Page Categories'!$E$11:$E$1010, MATCH($D3924, 'Page Categories'!$D$11:$D$1010, 0)), "")))</f>
        <v/>
      </c>
      <c r="C3924" s="4"/>
      <c r="D3924" s="50"/>
      <c r="E3924" s="51"/>
      <c r="F3924" s="51"/>
      <c r="G3924" s="52"/>
      <c r="H3924" s="51"/>
      <c r="I3924" s="53"/>
      <c r="J3924" s="4"/>
      <c r="O3924" s="12" t="str">
        <f t="shared" si="493"/>
        <v/>
      </c>
      <c r="Q3924" s="12" t="str">
        <f t="shared" si="494"/>
        <v/>
      </c>
      <c r="R3924" s="12" t="str">
        <f t="shared" si="495"/>
        <v/>
      </c>
      <c r="S3924" s="12" t="str">
        <f t="shared" si="496"/>
        <v/>
      </c>
      <c r="T3924" s="12" t="str">
        <f t="shared" si="497"/>
        <v/>
      </c>
      <c r="U3924" s="12" t="str">
        <f t="shared" si="498"/>
        <v/>
      </c>
      <c r="V3924" s="12" t="str">
        <f t="shared" si="492"/>
        <v/>
      </c>
      <c r="X3924" s="44" t="str">
        <f>IF($D3924="", "", IF(COUNTIF($D$11:$D3924, $D3924)&gt;1, "", $D3924))</f>
        <v/>
      </c>
      <c r="Z3924" s="12" t="str">
        <f>IF($X3924="", "", IF(COUNTIF('Page Categories'!$D$11:$D$1010, $X3924)&gt;0, "", MAX(Z$10:Z3923)+1))</f>
        <v/>
      </c>
      <c r="AB3924" s="44" t="str">
        <f t="shared" si="499"/>
        <v/>
      </c>
    </row>
    <row r="3925" spans="1:28" x14ac:dyDescent="0.25">
      <c r="A3925" s="4"/>
      <c r="B3925" s="44" t="str">
        <f>IF($D3925="", "", IF(IFERROR(INDEX('Page Categories'!$E$11:$E$1010, MATCH($D3925, 'Page Categories'!$D$11:$D$1010, 0)), "")="", 'Page Categories'!$M$21, IFERROR(INDEX('Page Categories'!$E$11:$E$1010, MATCH($D3925, 'Page Categories'!$D$11:$D$1010, 0)), "")))</f>
        <v/>
      </c>
      <c r="C3925" s="4"/>
      <c r="D3925" s="50"/>
      <c r="E3925" s="51"/>
      <c r="F3925" s="51"/>
      <c r="G3925" s="52"/>
      <c r="H3925" s="51"/>
      <c r="I3925" s="53"/>
      <c r="J3925" s="4"/>
      <c r="O3925" s="12" t="str">
        <f t="shared" si="493"/>
        <v/>
      </c>
      <c r="Q3925" s="12" t="str">
        <f t="shared" si="494"/>
        <v/>
      </c>
      <c r="R3925" s="12" t="str">
        <f t="shared" si="495"/>
        <v/>
      </c>
      <c r="S3925" s="12" t="str">
        <f t="shared" si="496"/>
        <v/>
      </c>
      <c r="T3925" s="12" t="str">
        <f t="shared" si="497"/>
        <v/>
      </c>
      <c r="U3925" s="12" t="str">
        <f t="shared" si="498"/>
        <v/>
      </c>
      <c r="V3925" s="12" t="str">
        <f t="shared" si="492"/>
        <v/>
      </c>
      <c r="X3925" s="44" t="str">
        <f>IF($D3925="", "", IF(COUNTIF($D$11:$D3925, $D3925)&gt;1, "", $D3925))</f>
        <v/>
      </c>
      <c r="Z3925" s="12" t="str">
        <f>IF($X3925="", "", IF(COUNTIF('Page Categories'!$D$11:$D$1010, $X3925)&gt;0, "", MAX(Z$10:Z3924)+1))</f>
        <v/>
      </c>
      <c r="AB3925" s="44" t="str">
        <f t="shared" si="499"/>
        <v/>
      </c>
    </row>
    <row r="3926" spans="1:28" x14ac:dyDescent="0.25">
      <c r="A3926" s="4"/>
      <c r="B3926" s="44" t="str">
        <f>IF($D3926="", "", IF(IFERROR(INDEX('Page Categories'!$E$11:$E$1010, MATCH($D3926, 'Page Categories'!$D$11:$D$1010, 0)), "")="", 'Page Categories'!$M$21, IFERROR(INDEX('Page Categories'!$E$11:$E$1010, MATCH($D3926, 'Page Categories'!$D$11:$D$1010, 0)), "")))</f>
        <v/>
      </c>
      <c r="C3926" s="4"/>
      <c r="D3926" s="50"/>
      <c r="E3926" s="51"/>
      <c r="F3926" s="51"/>
      <c r="G3926" s="52"/>
      <c r="H3926" s="51"/>
      <c r="I3926" s="53"/>
      <c r="J3926" s="4"/>
      <c r="O3926" s="12" t="str">
        <f t="shared" si="493"/>
        <v/>
      </c>
      <c r="Q3926" s="12" t="str">
        <f t="shared" si="494"/>
        <v/>
      </c>
      <c r="R3926" s="12" t="str">
        <f t="shared" si="495"/>
        <v/>
      </c>
      <c r="S3926" s="12" t="str">
        <f t="shared" si="496"/>
        <v/>
      </c>
      <c r="T3926" s="12" t="str">
        <f t="shared" si="497"/>
        <v/>
      </c>
      <c r="U3926" s="12" t="str">
        <f t="shared" si="498"/>
        <v/>
      </c>
      <c r="V3926" s="12" t="str">
        <f t="shared" si="492"/>
        <v/>
      </c>
      <c r="X3926" s="44" t="str">
        <f>IF($D3926="", "", IF(COUNTIF($D$11:$D3926, $D3926)&gt;1, "", $D3926))</f>
        <v/>
      </c>
      <c r="Z3926" s="12" t="str">
        <f>IF($X3926="", "", IF(COUNTIF('Page Categories'!$D$11:$D$1010, $X3926)&gt;0, "", MAX(Z$10:Z3925)+1))</f>
        <v/>
      </c>
      <c r="AB3926" s="44" t="str">
        <f t="shared" si="499"/>
        <v/>
      </c>
    </row>
    <row r="3927" spans="1:28" x14ac:dyDescent="0.25">
      <c r="A3927" s="4"/>
      <c r="B3927" s="44" t="str">
        <f>IF($D3927="", "", IF(IFERROR(INDEX('Page Categories'!$E$11:$E$1010, MATCH($D3927, 'Page Categories'!$D$11:$D$1010, 0)), "")="", 'Page Categories'!$M$21, IFERROR(INDEX('Page Categories'!$E$11:$E$1010, MATCH($D3927, 'Page Categories'!$D$11:$D$1010, 0)), "")))</f>
        <v/>
      </c>
      <c r="C3927" s="4"/>
      <c r="D3927" s="50"/>
      <c r="E3927" s="51"/>
      <c r="F3927" s="51"/>
      <c r="G3927" s="52"/>
      <c r="H3927" s="51"/>
      <c r="I3927" s="53"/>
      <c r="J3927" s="4"/>
      <c r="O3927" s="12" t="str">
        <f t="shared" si="493"/>
        <v/>
      </c>
      <c r="Q3927" s="12" t="str">
        <f t="shared" si="494"/>
        <v/>
      </c>
      <c r="R3927" s="12" t="str">
        <f t="shared" si="495"/>
        <v/>
      </c>
      <c r="S3927" s="12" t="str">
        <f t="shared" si="496"/>
        <v/>
      </c>
      <c r="T3927" s="12" t="str">
        <f t="shared" si="497"/>
        <v/>
      </c>
      <c r="U3927" s="12" t="str">
        <f t="shared" si="498"/>
        <v/>
      </c>
      <c r="V3927" s="12" t="str">
        <f t="shared" si="492"/>
        <v/>
      </c>
      <c r="X3927" s="44" t="str">
        <f>IF($D3927="", "", IF(COUNTIF($D$11:$D3927, $D3927)&gt;1, "", $D3927))</f>
        <v/>
      </c>
      <c r="Z3927" s="12" t="str">
        <f>IF($X3927="", "", IF(COUNTIF('Page Categories'!$D$11:$D$1010, $X3927)&gt;0, "", MAX(Z$10:Z3926)+1))</f>
        <v/>
      </c>
      <c r="AB3927" s="44" t="str">
        <f t="shared" si="499"/>
        <v/>
      </c>
    </row>
    <row r="3928" spans="1:28" x14ac:dyDescent="0.25">
      <c r="A3928" s="4"/>
      <c r="B3928" s="44" t="str">
        <f>IF($D3928="", "", IF(IFERROR(INDEX('Page Categories'!$E$11:$E$1010, MATCH($D3928, 'Page Categories'!$D$11:$D$1010, 0)), "")="", 'Page Categories'!$M$21, IFERROR(INDEX('Page Categories'!$E$11:$E$1010, MATCH($D3928, 'Page Categories'!$D$11:$D$1010, 0)), "")))</f>
        <v/>
      </c>
      <c r="C3928" s="4"/>
      <c r="D3928" s="50"/>
      <c r="E3928" s="51"/>
      <c r="F3928" s="51"/>
      <c r="G3928" s="52"/>
      <c r="H3928" s="51"/>
      <c r="I3928" s="53"/>
      <c r="J3928" s="4"/>
      <c r="O3928" s="12" t="str">
        <f t="shared" si="493"/>
        <v/>
      </c>
      <c r="Q3928" s="12" t="str">
        <f t="shared" si="494"/>
        <v/>
      </c>
      <c r="R3928" s="12" t="str">
        <f t="shared" si="495"/>
        <v/>
      </c>
      <c r="S3928" s="12" t="str">
        <f t="shared" si="496"/>
        <v/>
      </c>
      <c r="T3928" s="12" t="str">
        <f t="shared" si="497"/>
        <v/>
      </c>
      <c r="U3928" s="12" t="str">
        <f t="shared" si="498"/>
        <v/>
      </c>
      <c r="V3928" s="12" t="str">
        <f t="shared" si="492"/>
        <v/>
      </c>
      <c r="X3928" s="44" t="str">
        <f>IF($D3928="", "", IF(COUNTIF($D$11:$D3928, $D3928)&gt;1, "", $D3928))</f>
        <v/>
      </c>
      <c r="Z3928" s="12" t="str">
        <f>IF($X3928="", "", IF(COUNTIF('Page Categories'!$D$11:$D$1010, $X3928)&gt;0, "", MAX(Z$10:Z3927)+1))</f>
        <v/>
      </c>
      <c r="AB3928" s="44" t="str">
        <f t="shared" si="499"/>
        <v/>
      </c>
    </row>
    <row r="3929" spans="1:28" x14ac:dyDescent="0.25">
      <c r="A3929" s="4"/>
      <c r="B3929" s="44" t="str">
        <f>IF($D3929="", "", IF(IFERROR(INDEX('Page Categories'!$E$11:$E$1010, MATCH($D3929, 'Page Categories'!$D$11:$D$1010, 0)), "")="", 'Page Categories'!$M$21, IFERROR(INDEX('Page Categories'!$E$11:$E$1010, MATCH($D3929, 'Page Categories'!$D$11:$D$1010, 0)), "")))</f>
        <v/>
      </c>
      <c r="C3929" s="4"/>
      <c r="D3929" s="50"/>
      <c r="E3929" s="51"/>
      <c r="F3929" s="51"/>
      <c r="G3929" s="52"/>
      <c r="H3929" s="51"/>
      <c r="I3929" s="53"/>
      <c r="J3929" s="4"/>
      <c r="O3929" s="12" t="str">
        <f t="shared" si="493"/>
        <v/>
      </c>
      <c r="Q3929" s="12" t="str">
        <f t="shared" si="494"/>
        <v/>
      </c>
      <c r="R3929" s="12" t="str">
        <f t="shared" si="495"/>
        <v/>
      </c>
      <c r="S3929" s="12" t="str">
        <f t="shared" si="496"/>
        <v/>
      </c>
      <c r="T3929" s="12" t="str">
        <f t="shared" si="497"/>
        <v/>
      </c>
      <c r="U3929" s="12" t="str">
        <f t="shared" si="498"/>
        <v/>
      </c>
      <c r="V3929" s="12" t="str">
        <f t="shared" si="492"/>
        <v/>
      </c>
      <c r="X3929" s="44" t="str">
        <f>IF($D3929="", "", IF(COUNTIF($D$11:$D3929, $D3929)&gt;1, "", $D3929))</f>
        <v/>
      </c>
      <c r="Z3929" s="12" t="str">
        <f>IF($X3929="", "", IF(COUNTIF('Page Categories'!$D$11:$D$1010, $X3929)&gt;0, "", MAX(Z$10:Z3928)+1))</f>
        <v/>
      </c>
      <c r="AB3929" s="44" t="str">
        <f t="shared" si="499"/>
        <v/>
      </c>
    </row>
    <row r="3930" spans="1:28" x14ac:dyDescent="0.25">
      <c r="A3930" s="4"/>
      <c r="B3930" s="44" t="str">
        <f>IF($D3930="", "", IF(IFERROR(INDEX('Page Categories'!$E$11:$E$1010, MATCH($D3930, 'Page Categories'!$D$11:$D$1010, 0)), "")="", 'Page Categories'!$M$21, IFERROR(INDEX('Page Categories'!$E$11:$E$1010, MATCH($D3930, 'Page Categories'!$D$11:$D$1010, 0)), "")))</f>
        <v/>
      </c>
      <c r="C3930" s="4"/>
      <c r="D3930" s="50"/>
      <c r="E3930" s="51"/>
      <c r="F3930" s="51"/>
      <c r="G3930" s="52"/>
      <c r="H3930" s="51"/>
      <c r="I3930" s="53"/>
      <c r="J3930" s="4"/>
      <c r="O3930" s="12" t="str">
        <f t="shared" si="493"/>
        <v/>
      </c>
      <c r="Q3930" s="12" t="str">
        <f t="shared" si="494"/>
        <v/>
      </c>
      <c r="R3930" s="12" t="str">
        <f t="shared" si="495"/>
        <v/>
      </c>
      <c r="S3930" s="12" t="str">
        <f t="shared" si="496"/>
        <v/>
      </c>
      <c r="T3930" s="12" t="str">
        <f t="shared" si="497"/>
        <v/>
      </c>
      <c r="U3930" s="12" t="str">
        <f t="shared" si="498"/>
        <v/>
      </c>
      <c r="V3930" s="12" t="str">
        <f t="shared" si="492"/>
        <v/>
      </c>
      <c r="X3930" s="44" t="str">
        <f>IF($D3930="", "", IF(COUNTIF($D$11:$D3930, $D3930)&gt;1, "", $D3930))</f>
        <v/>
      </c>
      <c r="Z3930" s="12" t="str">
        <f>IF($X3930="", "", IF(COUNTIF('Page Categories'!$D$11:$D$1010, $X3930)&gt;0, "", MAX(Z$10:Z3929)+1))</f>
        <v/>
      </c>
      <c r="AB3930" s="44" t="str">
        <f t="shared" si="499"/>
        <v/>
      </c>
    </row>
    <row r="3931" spans="1:28" x14ac:dyDescent="0.25">
      <c r="A3931" s="4"/>
      <c r="B3931" s="44" t="str">
        <f>IF($D3931="", "", IF(IFERROR(INDEX('Page Categories'!$E$11:$E$1010, MATCH($D3931, 'Page Categories'!$D$11:$D$1010, 0)), "")="", 'Page Categories'!$M$21, IFERROR(INDEX('Page Categories'!$E$11:$E$1010, MATCH($D3931, 'Page Categories'!$D$11:$D$1010, 0)), "")))</f>
        <v/>
      </c>
      <c r="C3931" s="4"/>
      <c r="D3931" s="50"/>
      <c r="E3931" s="51"/>
      <c r="F3931" s="51"/>
      <c r="G3931" s="52"/>
      <c r="H3931" s="51"/>
      <c r="I3931" s="53"/>
      <c r="J3931" s="4"/>
      <c r="O3931" s="12" t="str">
        <f t="shared" si="493"/>
        <v/>
      </c>
      <c r="Q3931" s="12" t="str">
        <f t="shared" si="494"/>
        <v/>
      </c>
      <c r="R3931" s="12" t="str">
        <f t="shared" si="495"/>
        <v/>
      </c>
      <c r="S3931" s="12" t="str">
        <f t="shared" si="496"/>
        <v/>
      </c>
      <c r="T3931" s="12" t="str">
        <f t="shared" si="497"/>
        <v/>
      </c>
      <c r="U3931" s="12" t="str">
        <f t="shared" si="498"/>
        <v/>
      </c>
      <c r="V3931" s="12" t="str">
        <f t="shared" si="492"/>
        <v/>
      </c>
      <c r="X3931" s="44" t="str">
        <f>IF($D3931="", "", IF(COUNTIF($D$11:$D3931, $D3931)&gt;1, "", $D3931))</f>
        <v/>
      </c>
      <c r="Z3931" s="12" t="str">
        <f>IF($X3931="", "", IF(COUNTIF('Page Categories'!$D$11:$D$1010, $X3931)&gt;0, "", MAX(Z$10:Z3930)+1))</f>
        <v/>
      </c>
      <c r="AB3931" s="44" t="str">
        <f t="shared" si="499"/>
        <v/>
      </c>
    </row>
    <row r="3932" spans="1:28" x14ac:dyDescent="0.25">
      <c r="A3932" s="4"/>
      <c r="B3932" s="44" t="str">
        <f>IF($D3932="", "", IF(IFERROR(INDEX('Page Categories'!$E$11:$E$1010, MATCH($D3932, 'Page Categories'!$D$11:$D$1010, 0)), "")="", 'Page Categories'!$M$21, IFERROR(INDEX('Page Categories'!$E$11:$E$1010, MATCH($D3932, 'Page Categories'!$D$11:$D$1010, 0)), "")))</f>
        <v/>
      </c>
      <c r="C3932" s="4"/>
      <c r="D3932" s="50"/>
      <c r="E3932" s="51"/>
      <c r="F3932" s="51"/>
      <c r="G3932" s="52"/>
      <c r="H3932" s="51"/>
      <c r="I3932" s="53"/>
      <c r="J3932" s="4"/>
      <c r="O3932" s="12" t="str">
        <f t="shared" si="493"/>
        <v/>
      </c>
      <c r="Q3932" s="12" t="str">
        <f t="shared" si="494"/>
        <v/>
      </c>
      <c r="R3932" s="12" t="str">
        <f t="shared" si="495"/>
        <v/>
      </c>
      <c r="S3932" s="12" t="str">
        <f t="shared" si="496"/>
        <v/>
      </c>
      <c r="T3932" s="12" t="str">
        <f t="shared" si="497"/>
        <v/>
      </c>
      <c r="U3932" s="12" t="str">
        <f t="shared" si="498"/>
        <v/>
      </c>
      <c r="V3932" s="12" t="str">
        <f t="shared" si="492"/>
        <v/>
      </c>
      <c r="X3932" s="44" t="str">
        <f>IF($D3932="", "", IF(COUNTIF($D$11:$D3932, $D3932)&gt;1, "", $D3932))</f>
        <v/>
      </c>
      <c r="Z3932" s="12" t="str">
        <f>IF($X3932="", "", IF(COUNTIF('Page Categories'!$D$11:$D$1010, $X3932)&gt;0, "", MAX(Z$10:Z3931)+1))</f>
        <v/>
      </c>
      <c r="AB3932" s="44" t="str">
        <f t="shared" si="499"/>
        <v/>
      </c>
    </row>
    <row r="3933" spans="1:28" x14ac:dyDescent="0.25">
      <c r="A3933" s="4"/>
      <c r="B3933" s="44" t="str">
        <f>IF($D3933="", "", IF(IFERROR(INDEX('Page Categories'!$E$11:$E$1010, MATCH($D3933, 'Page Categories'!$D$11:$D$1010, 0)), "")="", 'Page Categories'!$M$21, IFERROR(INDEX('Page Categories'!$E$11:$E$1010, MATCH($D3933, 'Page Categories'!$D$11:$D$1010, 0)), "")))</f>
        <v/>
      </c>
      <c r="C3933" s="4"/>
      <c r="D3933" s="50"/>
      <c r="E3933" s="51"/>
      <c r="F3933" s="51"/>
      <c r="G3933" s="52"/>
      <c r="H3933" s="51"/>
      <c r="I3933" s="53"/>
      <c r="J3933" s="4"/>
      <c r="O3933" s="12" t="str">
        <f t="shared" si="493"/>
        <v/>
      </c>
      <c r="Q3933" s="12" t="str">
        <f t="shared" si="494"/>
        <v/>
      </c>
      <c r="R3933" s="12" t="str">
        <f t="shared" si="495"/>
        <v/>
      </c>
      <c r="S3933" s="12" t="str">
        <f t="shared" si="496"/>
        <v/>
      </c>
      <c r="T3933" s="12" t="str">
        <f t="shared" si="497"/>
        <v/>
      </c>
      <c r="U3933" s="12" t="str">
        <f t="shared" si="498"/>
        <v/>
      </c>
      <c r="V3933" s="12" t="str">
        <f t="shared" si="492"/>
        <v/>
      </c>
      <c r="X3933" s="44" t="str">
        <f>IF($D3933="", "", IF(COUNTIF($D$11:$D3933, $D3933)&gt;1, "", $D3933))</f>
        <v/>
      </c>
      <c r="Z3933" s="12" t="str">
        <f>IF($X3933="", "", IF(COUNTIF('Page Categories'!$D$11:$D$1010, $X3933)&gt;0, "", MAX(Z$10:Z3932)+1))</f>
        <v/>
      </c>
      <c r="AB3933" s="44" t="str">
        <f t="shared" si="499"/>
        <v/>
      </c>
    </row>
    <row r="3934" spans="1:28" x14ac:dyDescent="0.25">
      <c r="A3934" s="4"/>
      <c r="B3934" s="44" t="str">
        <f>IF($D3934="", "", IF(IFERROR(INDEX('Page Categories'!$E$11:$E$1010, MATCH($D3934, 'Page Categories'!$D$11:$D$1010, 0)), "")="", 'Page Categories'!$M$21, IFERROR(INDEX('Page Categories'!$E$11:$E$1010, MATCH($D3934, 'Page Categories'!$D$11:$D$1010, 0)), "")))</f>
        <v/>
      </c>
      <c r="C3934" s="4"/>
      <c r="D3934" s="50"/>
      <c r="E3934" s="51"/>
      <c r="F3934" s="51"/>
      <c r="G3934" s="52"/>
      <c r="H3934" s="51"/>
      <c r="I3934" s="53"/>
      <c r="J3934" s="4"/>
      <c r="O3934" s="12" t="str">
        <f t="shared" si="493"/>
        <v/>
      </c>
      <c r="Q3934" s="12" t="str">
        <f t="shared" si="494"/>
        <v/>
      </c>
      <c r="R3934" s="12" t="str">
        <f t="shared" si="495"/>
        <v/>
      </c>
      <c r="S3934" s="12" t="str">
        <f t="shared" si="496"/>
        <v/>
      </c>
      <c r="T3934" s="12" t="str">
        <f t="shared" si="497"/>
        <v/>
      </c>
      <c r="U3934" s="12" t="str">
        <f t="shared" si="498"/>
        <v/>
      </c>
      <c r="V3934" s="12" t="str">
        <f t="shared" si="492"/>
        <v/>
      </c>
      <c r="X3934" s="44" t="str">
        <f>IF($D3934="", "", IF(COUNTIF($D$11:$D3934, $D3934)&gt;1, "", $D3934))</f>
        <v/>
      </c>
      <c r="Z3934" s="12" t="str">
        <f>IF($X3934="", "", IF(COUNTIF('Page Categories'!$D$11:$D$1010, $X3934)&gt;0, "", MAX(Z$10:Z3933)+1))</f>
        <v/>
      </c>
      <c r="AB3934" s="44" t="str">
        <f t="shared" si="499"/>
        <v/>
      </c>
    </row>
    <row r="3935" spans="1:28" x14ac:dyDescent="0.25">
      <c r="A3935" s="4"/>
      <c r="B3935" s="44" t="str">
        <f>IF($D3935="", "", IF(IFERROR(INDEX('Page Categories'!$E$11:$E$1010, MATCH($D3935, 'Page Categories'!$D$11:$D$1010, 0)), "")="", 'Page Categories'!$M$21, IFERROR(INDEX('Page Categories'!$E$11:$E$1010, MATCH($D3935, 'Page Categories'!$D$11:$D$1010, 0)), "")))</f>
        <v/>
      </c>
      <c r="C3935" s="4"/>
      <c r="D3935" s="50"/>
      <c r="E3935" s="51"/>
      <c r="F3935" s="51"/>
      <c r="G3935" s="52"/>
      <c r="H3935" s="51"/>
      <c r="I3935" s="53"/>
      <c r="J3935" s="4"/>
      <c r="O3935" s="12" t="str">
        <f t="shared" si="493"/>
        <v/>
      </c>
      <c r="Q3935" s="12" t="str">
        <f t="shared" si="494"/>
        <v/>
      </c>
      <c r="R3935" s="12" t="str">
        <f t="shared" si="495"/>
        <v/>
      </c>
      <c r="S3935" s="12" t="str">
        <f t="shared" si="496"/>
        <v/>
      </c>
      <c r="T3935" s="12" t="str">
        <f t="shared" si="497"/>
        <v/>
      </c>
      <c r="U3935" s="12" t="str">
        <f t="shared" si="498"/>
        <v/>
      </c>
      <c r="V3935" s="12" t="str">
        <f t="shared" si="492"/>
        <v/>
      </c>
      <c r="X3935" s="44" t="str">
        <f>IF($D3935="", "", IF(COUNTIF($D$11:$D3935, $D3935)&gt;1, "", $D3935))</f>
        <v/>
      </c>
      <c r="Z3935" s="12" t="str">
        <f>IF($X3935="", "", IF(COUNTIF('Page Categories'!$D$11:$D$1010, $X3935)&gt;0, "", MAX(Z$10:Z3934)+1))</f>
        <v/>
      </c>
      <c r="AB3935" s="44" t="str">
        <f t="shared" si="499"/>
        <v/>
      </c>
    </row>
    <row r="3936" spans="1:28" x14ac:dyDescent="0.25">
      <c r="A3936" s="4"/>
      <c r="B3936" s="44" t="str">
        <f>IF($D3936="", "", IF(IFERROR(INDEX('Page Categories'!$E$11:$E$1010, MATCH($D3936, 'Page Categories'!$D$11:$D$1010, 0)), "")="", 'Page Categories'!$M$21, IFERROR(INDEX('Page Categories'!$E$11:$E$1010, MATCH($D3936, 'Page Categories'!$D$11:$D$1010, 0)), "")))</f>
        <v/>
      </c>
      <c r="C3936" s="4"/>
      <c r="D3936" s="50"/>
      <c r="E3936" s="51"/>
      <c r="F3936" s="51"/>
      <c r="G3936" s="52"/>
      <c r="H3936" s="51"/>
      <c r="I3936" s="53"/>
      <c r="J3936" s="4"/>
      <c r="O3936" s="12" t="str">
        <f t="shared" si="493"/>
        <v/>
      </c>
      <c r="Q3936" s="12" t="str">
        <f t="shared" si="494"/>
        <v/>
      </c>
      <c r="R3936" s="12" t="str">
        <f t="shared" si="495"/>
        <v/>
      </c>
      <c r="S3936" s="12" t="str">
        <f t="shared" si="496"/>
        <v/>
      </c>
      <c r="T3936" s="12" t="str">
        <f t="shared" si="497"/>
        <v/>
      </c>
      <c r="U3936" s="12" t="str">
        <f t="shared" si="498"/>
        <v/>
      </c>
      <c r="V3936" s="12" t="str">
        <f t="shared" si="492"/>
        <v/>
      </c>
      <c r="X3936" s="44" t="str">
        <f>IF($D3936="", "", IF(COUNTIF($D$11:$D3936, $D3936)&gt;1, "", $D3936))</f>
        <v/>
      </c>
      <c r="Z3936" s="12" t="str">
        <f>IF($X3936="", "", IF(COUNTIF('Page Categories'!$D$11:$D$1010, $X3936)&gt;0, "", MAX(Z$10:Z3935)+1))</f>
        <v/>
      </c>
      <c r="AB3936" s="44" t="str">
        <f t="shared" si="499"/>
        <v/>
      </c>
    </row>
    <row r="3937" spans="1:28" x14ac:dyDescent="0.25">
      <c r="A3937" s="4"/>
      <c r="B3937" s="44" t="str">
        <f>IF($D3937="", "", IF(IFERROR(INDEX('Page Categories'!$E$11:$E$1010, MATCH($D3937, 'Page Categories'!$D$11:$D$1010, 0)), "")="", 'Page Categories'!$M$21, IFERROR(INDEX('Page Categories'!$E$11:$E$1010, MATCH($D3937, 'Page Categories'!$D$11:$D$1010, 0)), "")))</f>
        <v/>
      </c>
      <c r="C3937" s="4"/>
      <c r="D3937" s="50"/>
      <c r="E3937" s="51"/>
      <c r="F3937" s="51"/>
      <c r="G3937" s="52"/>
      <c r="H3937" s="51"/>
      <c r="I3937" s="53"/>
      <c r="J3937" s="4"/>
      <c r="O3937" s="12" t="str">
        <f t="shared" si="493"/>
        <v/>
      </c>
      <c r="Q3937" s="12" t="str">
        <f t="shared" si="494"/>
        <v/>
      </c>
      <c r="R3937" s="12" t="str">
        <f t="shared" si="495"/>
        <v/>
      </c>
      <c r="S3937" s="12" t="str">
        <f t="shared" si="496"/>
        <v/>
      </c>
      <c r="T3937" s="12" t="str">
        <f t="shared" si="497"/>
        <v/>
      </c>
      <c r="U3937" s="12" t="str">
        <f t="shared" si="498"/>
        <v/>
      </c>
      <c r="V3937" s="12" t="str">
        <f t="shared" si="492"/>
        <v/>
      </c>
      <c r="X3937" s="44" t="str">
        <f>IF($D3937="", "", IF(COUNTIF($D$11:$D3937, $D3937)&gt;1, "", $D3937))</f>
        <v/>
      </c>
      <c r="Z3937" s="12" t="str">
        <f>IF($X3937="", "", IF(COUNTIF('Page Categories'!$D$11:$D$1010, $X3937)&gt;0, "", MAX(Z$10:Z3936)+1))</f>
        <v/>
      </c>
      <c r="AB3937" s="44" t="str">
        <f t="shared" si="499"/>
        <v/>
      </c>
    </row>
    <row r="3938" spans="1:28" x14ac:dyDescent="0.25">
      <c r="A3938" s="4"/>
      <c r="B3938" s="44" t="str">
        <f>IF($D3938="", "", IF(IFERROR(INDEX('Page Categories'!$E$11:$E$1010, MATCH($D3938, 'Page Categories'!$D$11:$D$1010, 0)), "")="", 'Page Categories'!$M$21, IFERROR(INDEX('Page Categories'!$E$11:$E$1010, MATCH($D3938, 'Page Categories'!$D$11:$D$1010, 0)), "")))</f>
        <v/>
      </c>
      <c r="C3938" s="4"/>
      <c r="D3938" s="50"/>
      <c r="E3938" s="51"/>
      <c r="F3938" s="51"/>
      <c r="G3938" s="52"/>
      <c r="H3938" s="51"/>
      <c r="I3938" s="53"/>
      <c r="J3938" s="4"/>
      <c r="O3938" s="12" t="str">
        <f t="shared" si="493"/>
        <v/>
      </c>
      <c r="Q3938" s="12" t="str">
        <f t="shared" si="494"/>
        <v/>
      </c>
      <c r="R3938" s="12" t="str">
        <f t="shared" si="495"/>
        <v/>
      </c>
      <c r="S3938" s="12" t="str">
        <f t="shared" si="496"/>
        <v/>
      </c>
      <c r="T3938" s="12" t="str">
        <f t="shared" si="497"/>
        <v/>
      </c>
      <c r="U3938" s="12" t="str">
        <f t="shared" si="498"/>
        <v/>
      </c>
      <c r="V3938" s="12" t="str">
        <f t="shared" si="492"/>
        <v/>
      </c>
      <c r="X3938" s="44" t="str">
        <f>IF($D3938="", "", IF(COUNTIF($D$11:$D3938, $D3938)&gt;1, "", $D3938))</f>
        <v/>
      </c>
      <c r="Z3938" s="12" t="str">
        <f>IF($X3938="", "", IF(COUNTIF('Page Categories'!$D$11:$D$1010, $X3938)&gt;0, "", MAX(Z$10:Z3937)+1))</f>
        <v/>
      </c>
      <c r="AB3938" s="44" t="str">
        <f t="shared" si="499"/>
        <v/>
      </c>
    </row>
    <row r="3939" spans="1:28" x14ac:dyDescent="0.25">
      <c r="A3939" s="4"/>
      <c r="B3939" s="44" t="str">
        <f>IF($D3939="", "", IF(IFERROR(INDEX('Page Categories'!$E$11:$E$1010, MATCH($D3939, 'Page Categories'!$D$11:$D$1010, 0)), "")="", 'Page Categories'!$M$21, IFERROR(INDEX('Page Categories'!$E$11:$E$1010, MATCH($D3939, 'Page Categories'!$D$11:$D$1010, 0)), "")))</f>
        <v/>
      </c>
      <c r="C3939" s="4"/>
      <c r="D3939" s="50"/>
      <c r="E3939" s="51"/>
      <c r="F3939" s="51"/>
      <c r="G3939" s="52"/>
      <c r="H3939" s="51"/>
      <c r="I3939" s="53"/>
      <c r="J3939" s="4"/>
      <c r="O3939" s="12" t="str">
        <f t="shared" si="493"/>
        <v/>
      </c>
      <c r="Q3939" s="12" t="str">
        <f t="shared" si="494"/>
        <v/>
      </c>
      <c r="R3939" s="12" t="str">
        <f t="shared" si="495"/>
        <v/>
      </c>
      <c r="S3939" s="12" t="str">
        <f t="shared" si="496"/>
        <v/>
      </c>
      <c r="T3939" s="12" t="str">
        <f t="shared" si="497"/>
        <v/>
      </c>
      <c r="U3939" s="12" t="str">
        <f t="shared" si="498"/>
        <v/>
      </c>
      <c r="V3939" s="12" t="str">
        <f t="shared" si="492"/>
        <v/>
      </c>
      <c r="X3939" s="44" t="str">
        <f>IF($D3939="", "", IF(COUNTIF($D$11:$D3939, $D3939)&gt;1, "", $D3939))</f>
        <v/>
      </c>
      <c r="Z3939" s="12" t="str">
        <f>IF($X3939="", "", IF(COUNTIF('Page Categories'!$D$11:$D$1010, $X3939)&gt;0, "", MAX(Z$10:Z3938)+1))</f>
        <v/>
      </c>
      <c r="AB3939" s="44" t="str">
        <f t="shared" si="499"/>
        <v/>
      </c>
    </row>
    <row r="3940" spans="1:28" x14ac:dyDescent="0.25">
      <c r="A3940" s="4"/>
      <c r="B3940" s="44" t="str">
        <f>IF($D3940="", "", IF(IFERROR(INDEX('Page Categories'!$E$11:$E$1010, MATCH($D3940, 'Page Categories'!$D$11:$D$1010, 0)), "")="", 'Page Categories'!$M$21, IFERROR(INDEX('Page Categories'!$E$11:$E$1010, MATCH($D3940, 'Page Categories'!$D$11:$D$1010, 0)), "")))</f>
        <v/>
      </c>
      <c r="C3940" s="4"/>
      <c r="D3940" s="50"/>
      <c r="E3940" s="51"/>
      <c r="F3940" s="51"/>
      <c r="G3940" s="52"/>
      <c r="H3940" s="51"/>
      <c r="I3940" s="53"/>
      <c r="J3940" s="4"/>
      <c r="O3940" s="12" t="str">
        <f t="shared" si="493"/>
        <v/>
      </c>
      <c r="Q3940" s="12" t="str">
        <f t="shared" si="494"/>
        <v/>
      </c>
      <c r="R3940" s="12" t="str">
        <f t="shared" si="495"/>
        <v/>
      </c>
      <c r="S3940" s="12" t="str">
        <f t="shared" si="496"/>
        <v/>
      </c>
      <c r="T3940" s="12" t="str">
        <f t="shared" si="497"/>
        <v/>
      </c>
      <c r="U3940" s="12" t="str">
        <f t="shared" si="498"/>
        <v/>
      </c>
      <c r="V3940" s="12" t="str">
        <f t="shared" si="492"/>
        <v/>
      </c>
      <c r="X3940" s="44" t="str">
        <f>IF($D3940="", "", IF(COUNTIF($D$11:$D3940, $D3940)&gt;1, "", $D3940))</f>
        <v/>
      </c>
      <c r="Z3940" s="12" t="str">
        <f>IF($X3940="", "", IF(COUNTIF('Page Categories'!$D$11:$D$1010, $X3940)&gt;0, "", MAX(Z$10:Z3939)+1))</f>
        <v/>
      </c>
      <c r="AB3940" s="44" t="str">
        <f t="shared" si="499"/>
        <v/>
      </c>
    </row>
    <row r="3941" spans="1:28" x14ac:dyDescent="0.25">
      <c r="A3941" s="4"/>
      <c r="B3941" s="44" t="str">
        <f>IF($D3941="", "", IF(IFERROR(INDEX('Page Categories'!$E$11:$E$1010, MATCH($D3941, 'Page Categories'!$D$11:$D$1010, 0)), "")="", 'Page Categories'!$M$21, IFERROR(INDEX('Page Categories'!$E$11:$E$1010, MATCH($D3941, 'Page Categories'!$D$11:$D$1010, 0)), "")))</f>
        <v/>
      </c>
      <c r="C3941" s="4"/>
      <c r="D3941" s="50"/>
      <c r="E3941" s="51"/>
      <c r="F3941" s="51"/>
      <c r="G3941" s="52"/>
      <c r="H3941" s="51"/>
      <c r="I3941" s="53"/>
      <c r="J3941" s="4"/>
      <c r="O3941" s="12" t="str">
        <f t="shared" si="493"/>
        <v/>
      </c>
      <c r="Q3941" s="12" t="str">
        <f t="shared" si="494"/>
        <v/>
      </c>
      <c r="R3941" s="12" t="str">
        <f t="shared" si="495"/>
        <v/>
      </c>
      <c r="S3941" s="12" t="str">
        <f t="shared" si="496"/>
        <v/>
      </c>
      <c r="T3941" s="12" t="str">
        <f t="shared" si="497"/>
        <v/>
      </c>
      <c r="U3941" s="12" t="str">
        <f t="shared" si="498"/>
        <v/>
      </c>
      <c r="V3941" s="12" t="str">
        <f t="shared" si="492"/>
        <v/>
      </c>
      <c r="X3941" s="44" t="str">
        <f>IF($D3941="", "", IF(COUNTIF($D$11:$D3941, $D3941)&gt;1, "", $D3941))</f>
        <v/>
      </c>
      <c r="Z3941" s="12" t="str">
        <f>IF($X3941="", "", IF(COUNTIF('Page Categories'!$D$11:$D$1010, $X3941)&gt;0, "", MAX(Z$10:Z3940)+1))</f>
        <v/>
      </c>
      <c r="AB3941" s="44" t="str">
        <f t="shared" si="499"/>
        <v/>
      </c>
    </row>
    <row r="3942" spans="1:28" x14ac:dyDescent="0.25">
      <c r="A3942" s="4"/>
      <c r="B3942" s="44" t="str">
        <f>IF($D3942="", "", IF(IFERROR(INDEX('Page Categories'!$E$11:$E$1010, MATCH($D3942, 'Page Categories'!$D$11:$D$1010, 0)), "")="", 'Page Categories'!$M$21, IFERROR(INDEX('Page Categories'!$E$11:$E$1010, MATCH($D3942, 'Page Categories'!$D$11:$D$1010, 0)), "")))</f>
        <v/>
      </c>
      <c r="C3942" s="4"/>
      <c r="D3942" s="50"/>
      <c r="E3942" s="51"/>
      <c r="F3942" s="51"/>
      <c r="G3942" s="52"/>
      <c r="H3942" s="51"/>
      <c r="I3942" s="53"/>
      <c r="J3942" s="4"/>
      <c r="O3942" s="12" t="str">
        <f t="shared" si="493"/>
        <v/>
      </c>
      <c r="Q3942" s="12" t="str">
        <f t="shared" si="494"/>
        <v/>
      </c>
      <c r="R3942" s="12" t="str">
        <f t="shared" si="495"/>
        <v/>
      </c>
      <c r="S3942" s="12" t="str">
        <f t="shared" si="496"/>
        <v/>
      </c>
      <c r="T3942" s="12" t="str">
        <f t="shared" si="497"/>
        <v/>
      </c>
      <c r="U3942" s="12" t="str">
        <f t="shared" si="498"/>
        <v/>
      </c>
      <c r="V3942" s="12" t="str">
        <f t="shared" si="492"/>
        <v/>
      </c>
      <c r="X3942" s="44" t="str">
        <f>IF($D3942="", "", IF(COUNTIF($D$11:$D3942, $D3942)&gt;1, "", $D3942))</f>
        <v/>
      </c>
      <c r="Z3942" s="12" t="str">
        <f>IF($X3942="", "", IF(COUNTIF('Page Categories'!$D$11:$D$1010, $X3942)&gt;0, "", MAX(Z$10:Z3941)+1))</f>
        <v/>
      </c>
      <c r="AB3942" s="44" t="str">
        <f t="shared" si="499"/>
        <v/>
      </c>
    </row>
    <row r="3943" spans="1:28" x14ac:dyDescent="0.25">
      <c r="A3943" s="4"/>
      <c r="B3943" s="44" t="str">
        <f>IF($D3943="", "", IF(IFERROR(INDEX('Page Categories'!$E$11:$E$1010, MATCH($D3943, 'Page Categories'!$D$11:$D$1010, 0)), "")="", 'Page Categories'!$M$21, IFERROR(INDEX('Page Categories'!$E$11:$E$1010, MATCH($D3943, 'Page Categories'!$D$11:$D$1010, 0)), "")))</f>
        <v/>
      </c>
      <c r="C3943" s="4"/>
      <c r="D3943" s="50"/>
      <c r="E3943" s="51"/>
      <c r="F3943" s="51"/>
      <c r="G3943" s="52"/>
      <c r="H3943" s="51"/>
      <c r="I3943" s="53"/>
      <c r="J3943" s="4"/>
      <c r="O3943" s="12" t="str">
        <f t="shared" si="493"/>
        <v/>
      </c>
      <c r="Q3943" s="12" t="str">
        <f t="shared" si="494"/>
        <v/>
      </c>
      <c r="R3943" s="12" t="str">
        <f t="shared" si="495"/>
        <v/>
      </c>
      <c r="S3943" s="12" t="str">
        <f t="shared" si="496"/>
        <v/>
      </c>
      <c r="T3943" s="12" t="str">
        <f t="shared" si="497"/>
        <v/>
      </c>
      <c r="U3943" s="12" t="str">
        <f t="shared" si="498"/>
        <v/>
      </c>
      <c r="V3943" s="12" t="str">
        <f t="shared" si="492"/>
        <v/>
      </c>
      <c r="X3943" s="44" t="str">
        <f>IF($D3943="", "", IF(COUNTIF($D$11:$D3943, $D3943)&gt;1, "", $D3943))</f>
        <v/>
      </c>
      <c r="Z3943" s="12" t="str">
        <f>IF($X3943="", "", IF(COUNTIF('Page Categories'!$D$11:$D$1010, $X3943)&gt;0, "", MAX(Z$10:Z3942)+1))</f>
        <v/>
      </c>
      <c r="AB3943" s="44" t="str">
        <f t="shared" si="499"/>
        <v/>
      </c>
    </row>
    <row r="3944" spans="1:28" x14ac:dyDescent="0.25">
      <c r="A3944" s="4"/>
      <c r="B3944" s="44" t="str">
        <f>IF($D3944="", "", IF(IFERROR(INDEX('Page Categories'!$E$11:$E$1010, MATCH($D3944, 'Page Categories'!$D$11:$D$1010, 0)), "")="", 'Page Categories'!$M$21, IFERROR(INDEX('Page Categories'!$E$11:$E$1010, MATCH($D3944, 'Page Categories'!$D$11:$D$1010, 0)), "")))</f>
        <v/>
      </c>
      <c r="C3944" s="4"/>
      <c r="D3944" s="50"/>
      <c r="E3944" s="51"/>
      <c r="F3944" s="51"/>
      <c r="G3944" s="52"/>
      <c r="H3944" s="51"/>
      <c r="I3944" s="53"/>
      <c r="J3944" s="4"/>
      <c r="O3944" s="12" t="str">
        <f t="shared" si="493"/>
        <v/>
      </c>
      <c r="Q3944" s="12" t="str">
        <f t="shared" si="494"/>
        <v/>
      </c>
      <c r="R3944" s="12" t="str">
        <f t="shared" si="495"/>
        <v/>
      </c>
      <c r="S3944" s="12" t="str">
        <f t="shared" si="496"/>
        <v/>
      </c>
      <c r="T3944" s="12" t="str">
        <f t="shared" si="497"/>
        <v/>
      </c>
      <c r="U3944" s="12" t="str">
        <f t="shared" si="498"/>
        <v/>
      </c>
      <c r="V3944" s="12" t="str">
        <f t="shared" si="492"/>
        <v/>
      </c>
      <c r="X3944" s="44" t="str">
        <f>IF($D3944="", "", IF(COUNTIF($D$11:$D3944, $D3944)&gt;1, "", $D3944))</f>
        <v/>
      </c>
      <c r="Z3944" s="12" t="str">
        <f>IF($X3944="", "", IF(COUNTIF('Page Categories'!$D$11:$D$1010, $X3944)&gt;0, "", MAX(Z$10:Z3943)+1))</f>
        <v/>
      </c>
      <c r="AB3944" s="44" t="str">
        <f t="shared" si="499"/>
        <v/>
      </c>
    </row>
    <row r="3945" spans="1:28" x14ac:dyDescent="0.25">
      <c r="A3945" s="4"/>
      <c r="B3945" s="44" t="str">
        <f>IF($D3945="", "", IF(IFERROR(INDEX('Page Categories'!$E$11:$E$1010, MATCH($D3945, 'Page Categories'!$D$11:$D$1010, 0)), "")="", 'Page Categories'!$M$21, IFERROR(INDEX('Page Categories'!$E$11:$E$1010, MATCH($D3945, 'Page Categories'!$D$11:$D$1010, 0)), "")))</f>
        <v/>
      </c>
      <c r="C3945" s="4"/>
      <c r="D3945" s="50"/>
      <c r="E3945" s="51"/>
      <c r="F3945" s="51"/>
      <c r="G3945" s="52"/>
      <c r="H3945" s="51"/>
      <c r="I3945" s="53"/>
      <c r="J3945" s="4"/>
      <c r="O3945" s="12" t="str">
        <f t="shared" si="493"/>
        <v/>
      </c>
      <c r="Q3945" s="12" t="str">
        <f t="shared" si="494"/>
        <v/>
      </c>
      <c r="R3945" s="12" t="str">
        <f t="shared" si="495"/>
        <v/>
      </c>
      <c r="S3945" s="12" t="str">
        <f t="shared" si="496"/>
        <v/>
      </c>
      <c r="T3945" s="12" t="str">
        <f t="shared" si="497"/>
        <v/>
      </c>
      <c r="U3945" s="12" t="str">
        <f t="shared" si="498"/>
        <v/>
      </c>
      <c r="V3945" s="12" t="str">
        <f t="shared" si="492"/>
        <v/>
      </c>
      <c r="X3945" s="44" t="str">
        <f>IF($D3945="", "", IF(COUNTIF($D$11:$D3945, $D3945)&gt;1, "", $D3945))</f>
        <v/>
      </c>
      <c r="Z3945" s="12" t="str">
        <f>IF($X3945="", "", IF(COUNTIF('Page Categories'!$D$11:$D$1010, $X3945)&gt;0, "", MAX(Z$10:Z3944)+1))</f>
        <v/>
      </c>
      <c r="AB3945" s="44" t="str">
        <f t="shared" si="499"/>
        <v/>
      </c>
    </row>
    <row r="3946" spans="1:28" x14ac:dyDescent="0.25">
      <c r="A3946" s="4"/>
      <c r="B3946" s="44" t="str">
        <f>IF($D3946="", "", IF(IFERROR(INDEX('Page Categories'!$E$11:$E$1010, MATCH($D3946, 'Page Categories'!$D$11:$D$1010, 0)), "")="", 'Page Categories'!$M$21, IFERROR(INDEX('Page Categories'!$E$11:$E$1010, MATCH($D3946, 'Page Categories'!$D$11:$D$1010, 0)), "")))</f>
        <v/>
      </c>
      <c r="C3946" s="4"/>
      <c r="D3946" s="50"/>
      <c r="E3946" s="51"/>
      <c r="F3946" s="51"/>
      <c r="G3946" s="52"/>
      <c r="H3946" s="51"/>
      <c r="I3946" s="53"/>
      <c r="J3946" s="4"/>
      <c r="O3946" s="12" t="str">
        <f t="shared" si="493"/>
        <v/>
      </c>
      <c r="Q3946" s="12" t="str">
        <f t="shared" si="494"/>
        <v/>
      </c>
      <c r="R3946" s="12" t="str">
        <f t="shared" si="495"/>
        <v/>
      </c>
      <c r="S3946" s="12" t="str">
        <f t="shared" si="496"/>
        <v/>
      </c>
      <c r="T3946" s="12" t="str">
        <f t="shared" si="497"/>
        <v/>
      </c>
      <c r="U3946" s="12" t="str">
        <f t="shared" si="498"/>
        <v/>
      </c>
      <c r="V3946" s="12" t="str">
        <f t="shared" si="492"/>
        <v/>
      </c>
      <c r="X3946" s="44" t="str">
        <f>IF($D3946="", "", IF(COUNTIF($D$11:$D3946, $D3946)&gt;1, "", $D3946))</f>
        <v/>
      </c>
      <c r="Z3946" s="12" t="str">
        <f>IF($X3946="", "", IF(COUNTIF('Page Categories'!$D$11:$D$1010, $X3946)&gt;0, "", MAX(Z$10:Z3945)+1))</f>
        <v/>
      </c>
      <c r="AB3946" s="44" t="str">
        <f t="shared" si="499"/>
        <v/>
      </c>
    </row>
    <row r="3947" spans="1:28" x14ac:dyDescent="0.25">
      <c r="A3947" s="4"/>
      <c r="B3947" s="44" t="str">
        <f>IF($D3947="", "", IF(IFERROR(INDEX('Page Categories'!$E$11:$E$1010, MATCH($D3947, 'Page Categories'!$D$11:$D$1010, 0)), "")="", 'Page Categories'!$M$21, IFERROR(INDEX('Page Categories'!$E$11:$E$1010, MATCH($D3947, 'Page Categories'!$D$11:$D$1010, 0)), "")))</f>
        <v/>
      </c>
      <c r="C3947" s="4"/>
      <c r="D3947" s="50"/>
      <c r="E3947" s="51"/>
      <c r="F3947" s="51"/>
      <c r="G3947" s="52"/>
      <c r="H3947" s="51"/>
      <c r="I3947" s="53"/>
      <c r="J3947" s="4"/>
      <c r="O3947" s="12" t="str">
        <f t="shared" si="493"/>
        <v/>
      </c>
      <c r="Q3947" s="12" t="str">
        <f t="shared" si="494"/>
        <v/>
      </c>
      <c r="R3947" s="12" t="str">
        <f t="shared" si="495"/>
        <v/>
      </c>
      <c r="S3947" s="12" t="str">
        <f t="shared" si="496"/>
        <v/>
      </c>
      <c r="T3947" s="12" t="str">
        <f t="shared" si="497"/>
        <v/>
      </c>
      <c r="U3947" s="12" t="str">
        <f t="shared" si="498"/>
        <v/>
      </c>
      <c r="V3947" s="12" t="str">
        <f t="shared" si="492"/>
        <v/>
      </c>
      <c r="X3947" s="44" t="str">
        <f>IF($D3947="", "", IF(COUNTIF($D$11:$D3947, $D3947)&gt;1, "", $D3947))</f>
        <v/>
      </c>
      <c r="Z3947" s="12" t="str">
        <f>IF($X3947="", "", IF(COUNTIF('Page Categories'!$D$11:$D$1010, $X3947)&gt;0, "", MAX(Z$10:Z3946)+1))</f>
        <v/>
      </c>
      <c r="AB3947" s="44" t="str">
        <f t="shared" si="499"/>
        <v/>
      </c>
    </row>
    <row r="3948" spans="1:28" x14ac:dyDescent="0.25">
      <c r="A3948" s="4"/>
      <c r="B3948" s="44" t="str">
        <f>IF($D3948="", "", IF(IFERROR(INDEX('Page Categories'!$E$11:$E$1010, MATCH($D3948, 'Page Categories'!$D$11:$D$1010, 0)), "")="", 'Page Categories'!$M$21, IFERROR(INDEX('Page Categories'!$E$11:$E$1010, MATCH($D3948, 'Page Categories'!$D$11:$D$1010, 0)), "")))</f>
        <v/>
      </c>
      <c r="C3948" s="4"/>
      <c r="D3948" s="50"/>
      <c r="E3948" s="51"/>
      <c r="F3948" s="51"/>
      <c r="G3948" s="52"/>
      <c r="H3948" s="51"/>
      <c r="I3948" s="53"/>
      <c r="J3948" s="4"/>
      <c r="O3948" s="12" t="str">
        <f t="shared" si="493"/>
        <v/>
      </c>
      <c r="Q3948" s="12" t="str">
        <f t="shared" si="494"/>
        <v/>
      </c>
      <c r="R3948" s="12" t="str">
        <f t="shared" si="495"/>
        <v/>
      </c>
      <c r="S3948" s="12" t="str">
        <f t="shared" si="496"/>
        <v/>
      </c>
      <c r="T3948" s="12" t="str">
        <f t="shared" si="497"/>
        <v/>
      </c>
      <c r="U3948" s="12" t="str">
        <f t="shared" si="498"/>
        <v/>
      </c>
      <c r="V3948" s="12" t="str">
        <f t="shared" si="492"/>
        <v/>
      </c>
      <c r="X3948" s="44" t="str">
        <f>IF($D3948="", "", IF(COUNTIF($D$11:$D3948, $D3948)&gt;1, "", $D3948))</f>
        <v/>
      </c>
      <c r="Z3948" s="12" t="str">
        <f>IF($X3948="", "", IF(COUNTIF('Page Categories'!$D$11:$D$1010, $X3948)&gt;0, "", MAX(Z$10:Z3947)+1))</f>
        <v/>
      </c>
      <c r="AB3948" s="44" t="str">
        <f t="shared" si="499"/>
        <v/>
      </c>
    </row>
    <row r="3949" spans="1:28" x14ac:dyDescent="0.25">
      <c r="A3949" s="4"/>
      <c r="B3949" s="44" t="str">
        <f>IF($D3949="", "", IF(IFERROR(INDEX('Page Categories'!$E$11:$E$1010, MATCH($D3949, 'Page Categories'!$D$11:$D$1010, 0)), "")="", 'Page Categories'!$M$21, IFERROR(INDEX('Page Categories'!$E$11:$E$1010, MATCH($D3949, 'Page Categories'!$D$11:$D$1010, 0)), "")))</f>
        <v/>
      </c>
      <c r="C3949" s="4"/>
      <c r="D3949" s="50"/>
      <c r="E3949" s="51"/>
      <c r="F3949" s="51"/>
      <c r="G3949" s="52"/>
      <c r="H3949" s="51"/>
      <c r="I3949" s="53"/>
      <c r="J3949" s="4"/>
      <c r="O3949" s="12" t="str">
        <f t="shared" si="493"/>
        <v/>
      </c>
      <c r="Q3949" s="12" t="str">
        <f t="shared" si="494"/>
        <v/>
      </c>
      <c r="R3949" s="12" t="str">
        <f t="shared" si="495"/>
        <v/>
      </c>
      <c r="S3949" s="12" t="str">
        <f t="shared" si="496"/>
        <v/>
      </c>
      <c r="T3949" s="12" t="str">
        <f t="shared" si="497"/>
        <v/>
      </c>
      <c r="U3949" s="12" t="str">
        <f t="shared" si="498"/>
        <v/>
      </c>
      <c r="V3949" s="12" t="str">
        <f t="shared" si="492"/>
        <v/>
      </c>
      <c r="X3949" s="44" t="str">
        <f>IF($D3949="", "", IF(COUNTIF($D$11:$D3949, $D3949)&gt;1, "", $D3949))</f>
        <v/>
      </c>
      <c r="Z3949" s="12" t="str">
        <f>IF($X3949="", "", IF(COUNTIF('Page Categories'!$D$11:$D$1010, $X3949)&gt;0, "", MAX(Z$10:Z3948)+1))</f>
        <v/>
      </c>
      <c r="AB3949" s="44" t="str">
        <f t="shared" si="499"/>
        <v/>
      </c>
    </row>
    <row r="3950" spans="1:28" x14ac:dyDescent="0.25">
      <c r="A3950" s="4"/>
      <c r="B3950" s="44" t="str">
        <f>IF($D3950="", "", IF(IFERROR(INDEX('Page Categories'!$E$11:$E$1010, MATCH($D3950, 'Page Categories'!$D$11:$D$1010, 0)), "")="", 'Page Categories'!$M$21, IFERROR(INDEX('Page Categories'!$E$11:$E$1010, MATCH($D3950, 'Page Categories'!$D$11:$D$1010, 0)), "")))</f>
        <v/>
      </c>
      <c r="C3950" s="4"/>
      <c r="D3950" s="50"/>
      <c r="E3950" s="51"/>
      <c r="F3950" s="51"/>
      <c r="G3950" s="52"/>
      <c r="H3950" s="51"/>
      <c r="I3950" s="53"/>
      <c r="J3950" s="4"/>
      <c r="O3950" s="12" t="str">
        <f t="shared" si="493"/>
        <v/>
      </c>
      <c r="Q3950" s="12" t="str">
        <f t="shared" si="494"/>
        <v/>
      </c>
      <c r="R3950" s="12" t="str">
        <f t="shared" si="495"/>
        <v/>
      </c>
      <c r="S3950" s="12" t="str">
        <f t="shared" si="496"/>
        <v/>
      </c>
      <c r="T3950" s="12" t="str">
        <f t="shared" si="497"/>
        <v/>
      </c>
      <c r="U3950" s="12" t="str">
        <f t="shared" si="498"/>
        <v/>
      </c>
      <c r="V3950" s="12" t="str">
        <f t="shared" si="492"/>
        <v/>
      </c>
      <c r="X3950" s="44" t="str">
        <f>IF($D3950="", "", IF(COUNTIF($D$11:$D3950, $D3950)&gt;1, "", $D3950))</f>
        <v/>
      </c>
      <c r="Z3950" s="12" t="str">
        <f>IF($X3950="", "", IF(COUNTIF('Page Categories'!$D$11:$D$1010, $X3950)&gt;0, "", MAX(Z$10:Z3949)+1))</f>
        <v/>
      </c>
      <c r="AB3950" s="44" t="str">
        <f t="shared" si="499"/>
        <v/>
      </c>
    </row>
    <row r="3951" spans="1:28" x14ac:dyDescent="0.25">
      <c r="A3951" s="4"/>
      <c r="B3951" s="44" t="str">
        <f>IF($D3951="", "", IF(IFERROR(INDEX('Page Categories'!$E$11:$E$1010, MATCH($D3951, 'Page Categories'!$D$11:$D$1010, 0)), "")="", 'Page Categories'!$M$21, IFERROR(INDEX('Page Categories'!$E$11:$E$1010, MATCH($D3951, 'Page Categories'!$D$11:$D$1010, 0)), "")))</f>
        <v/>
      </c>
      <c r="C3951" s="4"/>
      <c r="D3951" s="50"/>
      <c r="E3951" s="51"/>
      <c r="F3951" s="51"/>
      <c r="G3951" s="52"/>
      <c r="H3951" s="51"/>
      <c r="I3951" s="53"/>
      <c r="J3951" s="4"/>
      <c r="O3951" s="12" t="str">
        <f t="shared" si="493"/>
        <v/>
      </c>
      <c r="Q3951" s="12" t="str">
        <f t="shared" si="494"/>
        <v/>
      </c>
      <c r="R3951" s="12" t="str">
        <f t="shared" si="495"/>
        <v/>
      </c>
      <c r="S3951" s="12" t="str">
        <f t="shared" si="496"/>
        <v/>
      </c>
      <c r="T3951" s="12" t="str">
        <f t="shared" si="497"/>
        <v/>
      </c>
      <c r="U3951" s="12" t="str">
        <f t="shared" si="498"/>
        <v/>
      </c>
      <c r="V3951" s="12" t="str">
        <f t="shared" si="492"/>
        <v/>
      </c>
      <c r="X3951" s="44" t="str">
        <f>IF($D3951="", "", IF(COUNTIF($D$11:$D3951, $D3951)&gt;1, "", $D3951))</f>
        <v/>
      </c>
      <c r="Z3951" s="12" t="str">
        <f>IF($X3951="", "", IF(COUNTIF('Page Categories'!$D$11:$D$1010, $X3951)&gt;0, "", MAX(Z$10:Z3950)+1))</f>
        <v/>
      </c>
      <c r="AB3951" s="44" t="str">
        <f t="shared" si="499"/>
        <v/>
      </c>
    </row>
    <row r="3952" spans="1:28" x14ac:dyDescent="0.25">
      <c r="A3952" s="4"/>
      <c r="B3952" s="44" t="str">
        <f>IF($D3952="", "", IF(IFERROR(INDEX('Page Categories'!$E$11:$E$1010, MATCH($D3952, 'Page Categories'!$D$11:$D$1010, 0)), "")="", 'Page Categories'!$M$21, IFERROR(INDEX('Page Categories'!$E$11:$E$1010, MATCH($D3952, 'Page Categories'!$D$11:$D$1010, 0)), "")))</f>
        <v/>
      </c>
      <c r="C3952" s="4"/>
      <c r="D3952" s="50"/>
      <c r="E3952" s="51"/>
      <c r="F3952" s="51"/>
      <c r="G3952" s="52"/>
      <c r="H3952" s="51"/>
      <c r="I3952" s="53"/>
      <c r="J3952" s="4"/>
      <c r="O3952" s="12" t="str">
        <f t="shared" si="493"/>
        <v/>
      </c>
      <c r="Q3952" s="12" t="str">
        <f t="shared" si="494"/>
        <v/>
      </c>
      <c r="R3952" s="12" t="str">
        <f t="shared" si="495"/>
        <v/>
      </c>
      <c r="S3952" s="12" t="str">
        <f t="shared" si="496"/>
        <v/>
      </c>
      <c r="T3952" s="12" t="str">
        <f t="shared" si="497"/>
        <v/>
      </c>
      <c r="U3952" s="12" t="str">
        <f t="shared" si="498"/>
        <v/>
      </c>
      <c r="V3952" s="12" t="str">
        <f t="shared" si="492"/>
        <v/>
      </c>
      <c r="X3952" s="44" t="str">
        <f>IF($D3952="", "", IF(COUNTIF($D$11:$D3952, $D3952)&gt;1, "", $D3952))</f>
        <v/>
      </c>
      <c r="Z3952" s="12" t="str">
        <f>IF($X3952="", "", IF(COUNTIF('Page Categories'!$D$11:$D$1010, $X3952)&gt;0, "", MAX(Z$10:Z3951)+1))</f>
        <v/>
      </c>
      <c r="AB3952" s="44" t="str">
        <f t="shared" si="499"/>
        <v/>
      </c>
    </row>
    <row r="3953" spans="1:28" x14ac:dyDescent="0.25">
      <c r="A3953" s="4"/>
      <c r="B3953" s="44" t="str">
        <f>IF($D3953="", "", IF(IFERROR(INDEX('Page Categories'!$E$11:$E$1010, MATCH($D3953, 'Page Categories'!$D$11:$D$1010, 0)), "")="", 'Page Categories'!$M$21, IFERROR(INDEX('Page Categories'!$E$11:$E$1010, MATCH($D3953, 'Page Categories'!$D$11:$D$1010, 0)), "")))</f>
        <v/>
      </c>
      <c r="C3953" s="4"/>
      <c r="D3953" s="50"/>
      <c r="E3953" s="51"/>
      <c r="F3953" s="51"/>
      <c r="G3953" s="52"/>
      <c r="H3953" s="51"/>
      <c r="I3953" s="53"/>
      <c r="J3953" s="4"/>
      <c r="O3953" s="12" t="str">
        <f t="shared" si="493"/>
        <v/>
      </c>
      <c r="Q3953" s="12" t="str">
        <f t="shared" si="494"/>
        <v/>
      </c>
      <c r="R3953" s="12" t="str">
        <f t="shared" si="495"/>
        <v/>
      </c>
      <c r="S3953" s="12" t="str">
        <f t="shared" si="496"/>
        <v/>
      </c>
      <c r="T3953" s="12" t="str">
        <f t="shared" si="497"/>
        <v/>
      </c>
      <c r="U3953" s="12" t="str">
        <f t="shared" si="498"/>
        <v/>
      </c>
      <c r="V3953" s="12" t="str">
        <f t="shared" si="492"/>
        <v/>
      </c>
      <c r="X3953" s="44" t="str">
        <f>IF($D3953="", "", IF(COUNTIF($D$11:$D3953, $D3953)&gt;1, "", $D3953))</f>
        <v/>
      </c>
      <c r="Z3953" s="12" t="str">
        <f>IF($X3953="", "", IF(COUNTIF('Page Categories'!$D$11:$D$1010, $X3953)&gt;0, "", MAX(Z$10:Z3952)+1))</f>
        <v/>
      </c>
      <c r="AB3953" s="44" t="str">
        <f t="shared" si="499"/>
        <v/>
      </c>
    </row>
    <row r="3954" spans="1:28" x14ac:dyDescent="0.25">
      <c r="A3954" s="4"/>
      <c r="B3954" s="44" t="str">
        <f>IF($D3954="", "", IF(IFERROR(INDEX('Page Categories'!$E$11:$E$1010, MATCH($D3954, 'Page Categories'!$D$11:$D$1010, 0)), "")="", 'Page Categories'!$M$21, IFERROR(INDEX('Page Categories'!$E$11:$E$1010, MATCH($D3954, 'Page Categories'!$D$11:$D$1010, 0)), "")))</f>
        <v/>
      </c>
      <c r="C3954" s="4"/>
      <c r="D3954" s="50"/>
      <c r="E3954" s="51"/>
      <c r="F3954" s="51"/>
      <c r="G3954" s="52"/>
      <c r="H3954" s="51"/>
      <c r="I3954" s="53"/>
      <c r="J3954" s="4"/>
      <c r="O3954" s="12" t="str">
        <f t="shared" si="493"/>
        <v/>
      </c>
      <c r="Q3954" s="12" t="str">
        <f t="shared" si="494"/>
        <v/>
      </c>
      <c r="R3954" s="12" t="str">
        <f t="shared" si="495"/>
        <v/>
      </c>
      <c r="S3954" s="12" t="str">
        <f t="shared" si="496"/>
        <v/>
      </c>
      <c r="T3954" s="12" t="str">
        <f t="shared" si="497"/>
        <v/>
      </c>
      <c r="U3954" s="12" t="str">
        <f t="shared" si="498"/>
        <v/>
      </c>
      <c r="V3954" s="12" t="str">
        <f t="shared" si="492"/>
        <v/>
      </c>
      <c r="X3954" s="44" t="str">
        <f>IF($D3954="", "", IF(COUNTIF($D$11:$D3954, $D3954)&gt;1, "", $D3954))</f>
        <v/>
      </c>
      <c r="Z3954" s="12" t="str">
        <f>IF($X3954="", "", IF(COUNTIF('Page Categories'!$D$11:$D$1010, $X3954)&gt;0, "", MAX(Z$10:Z3953)+1))</f>
        <v/>
      </c>
      <c r="AB3954" s="44" t="str">
        <f t="shared" si="499"/>
        <v/>
      </c>
    </row>
    <row r="3955" spans="1:28" x14ac:dyDescent="0.25">
      <c r="A3955" s="4"/>
      <c r="B3955" s="44" t="str">
        <f>IF($D3955="", "", IF(IFERROR(INDEX('Page Categories'!$E$11:$E$1010, MATCH($D3955, 'Page Categories'!$D$11:$D$1010, 0)), "")="", 'Page Categories'!$M$21, IFERROR(INDEX('Page Categories'!$E$11:$E$1010, MATCH($D3955, 'Page Categories'!$D$11:$D$1010, 0)), "")))</f>
        <v/>
      </c>
      <c r="C3955" s="4"/>
      <c r="D3955" s="50"/>
      <c r="E3955" s="51"/>
      <c r="F3955" s="51"/>
      <c r="G3955" s="52"/>
      <c r="H3955" s="51"/>
      <c r="I3955" s="53"/>
      <c r="J3955" s="4"/>
      <c r="O3955" s="12" t="str">
        <f t="shared" si="493"/>
        <v/>
      </c>
      <c r="Q3955" s="12" t="str">
        <f t="shared" si="494"/>
        <v/>
      </c>
      <c r="R3955" s="12" t="str">
        <f t="shared" si="495"/>
        <v/>
      </c>
      <c r="S3955" s="12" t="str">
        <f t="shared" si="496"/>
        <v/>
      </c>
      <c r="T3955" s="12" t="str">
        <f t="shared" si="497"/>
        <v/>
      </c>
      <c r="U3955" s="12" t="str">
        <f t="shared" si="498"/>
        <v/>
      </c>
      <c r="V3955" s="12" t="str">
        <f t="shared" si="492"/>
        <v/>
      </c>
      <c r="X3955" s="44" t="str">
        <f>IF($D3955="", "", IF(COUNTIF($D$11:$D3955, $D3955)&gt;1, "", $D3955))</f>
        <v/>
      </c>
      <c r="Z3955" s="12" t="str">
        <f>IF($X3955="", "", IF(COUNTIF('Page Categories'!$D$11:$D$1010, $X3955)&gt;0, "", MAX(Z$10:Z3954)+1))</f>
        <v/>
      </c>
      <c r="AB3955" s="44" t="str">
        <f t="shared" si="499"/>
        <v/>
      </c>
    </row>
    <row r="3956" spans="1:28" x14ac:dyDescent="0.25">
      <c r="A3956" s="4"/>
      <c r="B3956" s="44" t="str">
        <f>IF($D3956="", "", IF(IFERROR(INDEX('Page Categories'!$E$11:$E$1010, MATCH($D3956, 'Page Categories'!$D$11:$D$1010, 0)), "")="", 'Page Categories'!$M$21, IFERROR(INDEX('Page Categories'!$E$11:$E$1010, MATCH($D3956, 'Page Categories'!$D$11:$D$1010, 0)), "")))</f>
        <v/>
      </c>
      <c r="C3956" s="4"/>
      <c r="D3956" s="50"/>
      <c r="E3956" s="51"/>
      <c r="F3956" s="51"/>
      <c r="G3956" s="52"/>
      <c r="H3956" s="51"/>
      <c r="I3956" s="53"/>
      <c r="J3956" s="4"/>
      <c r="O3956" s="12" t="str">
        <f t="shared" si="493"/>
        <v/>
      </c>
      <c r="Q3956" s="12" t="str">
        <f t="shared" si="494"/>
        <v/>
      </c>
      <c r="R3956" s="12" t="str">
        <f t="shared" si="495"/>
        <v/>
      </c>
      <c r="S3956" s="12" t="str">
        <f t="shared" si="496"/>
        <v/>
      </c>
      <c r="T3956" s="12" t="str">
        <f t="shared" si="497"/>
        <v/>
      </c>
      <c r="U3956" s="12" t="str">
        <f t="shared" si="498"/>
        <v/>
      </c>
      <c r="V3956" s="12" t="str">
        <f t="shared" si="492"/>
        <v/>
      </c>
      <c r="X3956" s="44" t="str">
        <f>IF($D3956="", "", IF(COUNTIF($D$11:$D3956, $D3956)&gt;1, "", $D3956))</f>
        <v/>
      </c>
      <c r="Z3956" s="12" t="str">
        <f>IF($X3956="", "", IF(COUNTIF('Page Categories'!$D$11:$D$1010, $X3956)&gt;0, "", MAX(Z$10:Z3955)+1))</f>
        <v/>
      </c>
      <c r="AB3956" s="44" t="str">
        <f t="shared" si="499"/>
        <v/>
      </c>
    </row>
    <row r="3957" spans="1:28" x14ac:dyDescent="0.25">
      <c r="A3957" s="4"/>
      <c r="B3957" s="44" t="str">
        <f>IF($D3957="", "", IF(IFERROR(INDEX('Page Categories'!$E$11:$E$1010, MATCH($D3957, 'Page Categories'!$D$11:$D$1010, 0)), "")="", 'Page Categories'!$M$21, IFERROR(INDEX('Page Categories'!$E$11:$E$1010, MATCH($D3957, 'Page Categories'!$D$11:$D$1010, 0)), "")))</f>
        <v/>
      </c>
      <c r="C3957" s="4"/>
      <c r="D3957" s="50"/>
      <c r="E3957" s="51"/>
      <c r="F3957" s="51"/>
      <c r="G3957" s="52"/>
      <c r="H3957" s="51"/>
      <c r="I3957" s="53"/>
      <c r="J3957" s="4"/>
      <c r="O3957" s="12" t="str">
        <f t="shared" si="493"/>
        <v/>
      </c>
      <c r="Q3957" s="12" t="str">
        <f t="shared" si="494"/>
        <v/>
      </c>
      <c r="R3957" s="12" t="str">
        <f t="shared" si="495"/>
        <v/>
      </c>
      <c r="S3957" s="12" t="str">
        <f t="shared" si="496"/>
        <v/>
      </c>
      <c r="T3957" s="12" t="str">
        <f t="shared" si="497"/>
        <v/>
      </c>
      <c r="U3957" s="12" t="str">
        <f t="shared" si="498"/>
        <v/>
      </c>
      <c r="V3957" s="12" t="str">
        <f t="shared" si="492"/>
        <v/>
      </c>
      <c r="X3957" s="44" t="str">
        <f>IF($D3957="", "", IF(COUNTIF($D$11:$D3957, $D3957)&gt;1, "", $D3957))</f>
        <v/>
      </c>
      <c r="Z3957" s="12" t="str">
        <f>IF($X3957="", "", IF(COUNTIF('Page Categories'!$D$11:$D$1010, $X3957)&gt;0, "", MAX(Z$10:Z3956)+1))</f>
        <v/>
      </c>
      <c r="AB3957" s="44" t="str">
        <f t="shared" si="499"/>
        <v/>
      </c>
    </row>
    <row r="3958" spans="1:28" x14ac:dyDescent="0.25">
      <c r="A3958" s="4"/>
      <c r="B3958" s="44" t="str">
        <f>IF($D3958="", "", IF(IFERROR(INDEX('Page Categories'!$E$11:$E$1010, MATCH($D3958, 'Page Categories'!$D$11:$D$1010, 0)), "")="", 'Page Categories'!$M$21, IFERROR(INDEX('Page Categories'!$E$11:$E$1010, MATCH($D3958, 'Page Categories'!$D$11:$D$1010, 0)), "")))</f>
        <v/>
      </c>
      <c r="C3958" s="4"/>
      <c r="D3958" s="50"/>
      <c r="E3958" s="51"/>
      <c r="F3958" s="51"/>
      <c r="G3958" s="52"/>
      <c r="H3958" s="51"/>
      <c r="I3958" s="53"/>
      <c r="J3958" s="4"/>
      <c r="O3958" s="12" t="str">
        <f t="shared" si="493"/>
        <v/>
      </c>
      <c r="Q3958" s="12" t="str">
        <f t="shared" si="494"/>
        <v/>
      </c>
      <c r="R3958" s="12" t="str">
        <f t="shared" si="495"/>
        <v/>
      </c>
      <c r="S3958" s="12" t="str">
        <f t="shared" si="496"/>
        <v/>
      </c>
      <c r="T3958" s="12" t="str">
        <f t="shared" si="497"/>
        <v/>
      </c>
      <c r="U3958" s="12" t="str">
        <f t="shared" si="498"/>
        <v/>
      </c>
      <c r="V3958" s="12" t="str">
        <f t="shared" si="492"/>
        <v/>
      </c>
      <c r="X3958" s="44" t="str">
        <f>IF($D3958="", "", IF(COUNTIF($D$11:$D3958, $D3958)&gt;1, "", $D3958))</f>
        <v/>
      </c>
      <c r="Z3958" s="12" t="str">
        <f>IF($X3958="", "", IF(COUNTIF('Page Categories'!$D$11:$D$1010, $X3958)&gt;0, "", MAX(Z$10:Z3957)+1))</f>
        <v/>
      </c>
      <c r="AB3958" s="44" t="str">
        <f t="shared" si="499"/>
        <v/>
      </c>
    </row>
    <row r="3959" spans="1:28" x14ac:dyDescent="0.25">
      <c r="A3959" s="4"/>
      <c r="B3959" s="44" t="str">
        <f>IF($D3959="", "", IF(IFERROR(INDEX('Page Categories'!$E$11:$E$1010, MATCH($D3959, 'Page Categories'!$D$11:$D$1010, 0)), "")="", 'Page Categories'!$M$21, IFERROR(INDEX('Page Categories'!$E$11:$E$1010, MATCH($D3959, 'Page Categories'!$D$11:$D$1010, 0)), "")))</f>
        <v/>
      </c>
      <c r="C3959" s="4"/>
      <c r="D3959" s="50"/>
      <c r="E3959" s="51"/>
      <c r="F3959" s="51"/>
      <c r="G3959" s="52"/>
      <c r="H3959" s="51"/>
      <c r="I3959" s="53"/>
      <c r="J3959" s="4"/>
      <c r="O3959" s="12" t="str">
        <f t="shared" si="493"/>
        <v/>
      </c>
      <c r="Q3959" s="12" t="str">
        <f t="shared" si="494"/>
        <v/>
      </c>
      <c r="R3959" s="12" t="str">
        <f t="shared" si="495"/>
        <v/>
      </c>
      <c r="S3959" s="12" t="str">
        <f t="shared" si="496"/>
        <v/>
      </c>
      <c r="T3959" s="12" t="str">
        <f t="shared" si="497"/>
        <v/>
      </c>
      <c r="U3959" s="12" t="str">
        <f t="shared" si="498"/>
        <v/>
      </c>
      <c r="V3959" s="12" t="str">
        <f t="shared" si="492"/>
        <v/>
      </c>
      <c r="X3959" s="44" t="str">
        <f>IF($D3959="", "", IF(COUNTIF($D$11:$D3959, $D3959)&gt;1, "", $D3959))</f>
        <v/>
      </c>
      <c r="Z3959" s="12" t="str">
        <f>IF($X3959="", "", IF(COUNTIF('Page Categories'!$D$11:$D$1010, $X3959)&gt;0, "", MAX(Z$10:Z3958)+1))</f>
        <v/>
      </c>
      <c r="AB3959" s="44" t="str">
        <f t="shared" si="499"/>
        <v/>
      </c>
    </row>
    <row r="3960" spans="1:28" x14ac:dyDescent="0.25">
      <c r="A3960" s="4"/>
      <c r="B3960" s="44" t="str">
        <f>IF($D3960="", "", IF(IFERROR(INDEX('Page Categories'!$E$11:$E$1010, MATCH($D3960, 'Page Categories'!$D$11:$D$1010, 0)), "")="", 'Page Categories'!$M$21, IFERROR(INDEX('Page Categories'!$E$11:$E$1010, MATCH($D3960, 'Page Categories'!$D$11:$D$1010, 0)), "")))</f>
        <v/>
      </c>
      <c r="C3960" s="4"/>
      <c r="D3960" s="50"/>
      <c r="E3960" s="51"/>
      <c r="F3960" s="51"/>
      <c r="G3960" s="52"/>
      <c r="H3960" s="51"/>
      <c r="I3960" s="53"/>
      <c r="J3960" s="4"/>
      <c r="O3960" s="12" t="str">
        <f t="shared" si="493"/>
        <v/>
      </c>
      <c r="Q3960" s="12" t="str">
        <f t="shared" si="494"/>
        <v/>
      </c>
      <c r="R3960" s="12" t="str">
        <f t="shared" si="495"/>
        <v/>
      </c>
      <c r="S3960" s="12" t="str">
        <f t="shared" si="496"/>
        <v/>
      </c>
      <c r="T3960" s="12" t="str">
        <f t="shared" si="497"/>
        <v/>
      </c>
      <c r="U3960" s="12" t="str">
        <f t="shared" si="498"/>
        <v/>
      </c>
      <c r="V3960" s="12" t="str">
        <f t="shared" si="492"/>
        <v/>
      </c>
      <c r="X3960" s="44" t="str">
        <f>IF($D3960="", "", IF(COUNTIF($D$11:$D3960, $D3960)&gt;1, "", $D3960))</f>
        <v/>
      </c>
      <c r="Z3960" s="12" t="str">
        <f>IF($X3960="", "", IF(COUNTIF('Page Categories'!$D$11:$D$1010, $X3960)&gt;0, "", MAX(Z$10:Z3959)+1))</f>
        <v/>
      </c>
      <c r="AB3960" s="44" t="str">
        <f t="shared" si="499"/>
        <v/>
      </c>
    </row>
    <row r="3961" spans="1:28" x14ac:dyDescent="0.25">
      <c r="A3961" s="4"/>
      <c r="B3961" s="44" t="str">
        <f>IF($D3961="", "", IF(IFERROR(INDEX('Page Categories'!$E$11:$E$1010, MATCH($D3961, 'Page Categories'!$D$11:$D$1010, 0)), "")="", 'Page Categories'!$M$21, IFERROR(INDEX('Page Categories'!$E$11:$E$1010, MATCH($D3961, 'Page Categories'!$D$11:$D$1010, 0)), "")))</f>
        <v/>
      </c>
      <c r="C3961" s="4"/>
      <c r="D3961" s="50"/>
      <c r="E3961" s="51"/>
      <c r="F3961" s="51"/>
      <c r="G3961" s="52"/>
      <c r="H3961" s="51"/>
      <c r="I3961" s="53"/>
      <c r="J3961" s="4"/>
      <c r="O3961" s="12" t="str">
        <f t="shared" si="493"/>
        <v/>
      </c>
      <c r="Q3961" s="12" t="str">
        <f t="shared" si="494"/>
        <v/>
      </c>
      <c r="R3961" s="12" t="str">
        <f t="shared" si="495"/>
        <v/>
      </c>
      <c r="S3961" s="12" t="str">
        <f t="shared" si="496"/>
        <v/>
      </c>
      <c r="T3961" s="12" t="str">
        <f t="shared" si="497"/>
        <v/>
      </c>
      <c r="U3961" s="12" t="str">
        <f t="shared" si="498"/>
        <v/>
      </c>
      <c r="V3961" s="12" t="str">
        <f t="shared" si="492"/>
        <v/>
      </c>
      <c r="X3961" s="44" t="str">
        <f>IF($D3961="", "", IF(COUNTIF($D$11:$D3961, $D3961)&gt;1, "", $D3961))</f>
        <v/>
      </c>
      <c r="Z3961" s="12" t="str">
        <f>IF($X3961="", "", IF(COUNTIF('Page Categories'!$D$11:$D$1010, $X3961)&gt;0, "", MAX(Z$10:Z3960)+1))</f>
        <v/>
      </c>
      <c r="AB3961" s="44" t="str">
        <f t="shared" si="499"/>
        <v/>
      </c>
    </row>
    <row r="3962" spans="1:28" x14ac:dyDescent="0.25">
      <c r="A3962" s="4"/>
      <c r="B3962" s="44" t="str">
        <f>IF($D3962="", "", IF(IFERROR(INDEX('Page Categories'!$E$11:$E$1010, MATCH($D3962, 'Page Categories'!$D$11:$D$1010, 0)), "")="", 'Page Categories'!$M$21, IFERROR(INDEX('Page Categories'!$E$11:$E$1010, MATCH($D3962, 'Page Categories'!$D$11:$D$1010, 0)), "")))</f>
        <v/>
      </c>
      <c r="C3962" s="4"/>
      <c r="D3962" s="50"/>
      <c r="E3962" s="51"/>
      <c r="F3962" s="51"/>
      <c r="G3962" s="52"/>
      <c r="H3962" s="51"/>
      <c r="I3962" s="53"/>
      <c r="J3962" s="4"/>
      <c r="O3962" s="12" t="str">
        <f t="shared" si="493"/>
        <v/>
      </c>
      <c r="Q3962" s="12" t="str">
        <f t="shared" si="494"/>
        <v/>
      </c>
      <c r="R3962" s="12" t="str">
        <f t="shared" si="495"/>
        <v/>
      </c>
      <c r="S3962" s="12" t="str">
        <f t="shared" si="496"/>
        <v/>
      </c>
      <c r="T3962" s="12" t="str">
        <f t="shared" si="497"/>
        <v/>
      </c>
      <c r="U3962" s="12" t="str">
        <f t="shared" si="498"/>
        <v/>
      </c>
      <c r="V3962" s="12" t="str">
        <f t="shared" si="492"/>
        <v/>
      </c>
      <c r="X3962" s="44" t="str">
        <f>IF($D3962="", "", IF(COUNTIF($D$11:$D3962, $D3962)&gt;1, "", $D3962))</f>
        <v/>
      </c>
      <c r="Z3962" s="12" t="str">
        <f>IF($X3962="", "", IF(COUNTIF('Page Categories'!$D$11:$D$1010, $X3962)&gt;0, "", MAX(Z$10:Z3961)+1))</f>
        <v/>
      </c>
      <c r="AB3962" s="44" t="str">
        <f t="shared" si="499"/>
        <v/>
      </c>
    </row>
    <row r="3963" spans="1:28" x14ac:dyDescent="0.25">
      <c r="A3963" s="4"/>
      <c r="B3963" s="44" t="str">
        <f>IF($D3963="", "", IF(IFERROR(INDEX('Page Categories'!$E$11:$E$1010, MATCH($D3963, 'Page Categories'!$D$11:$D$1010, 0)), "")="", 'Page Categories'!$M$21, IFERROR(INDEX('Page Categories'!$E$11:$E$1010, MATCH($D3963, 'Page Categories'!$D$11:$D$1010, 0)), "")))</f>
        <v/>
      </c>
      <c r="C3963" s="4"/>
      <c r="D3963" s="50"/>
      <c r="E3963" s="51"/>
      <c r="F3963" s="51"/>
      <c r="G3963" s="52"/>
      <c r="H3963" s="51"/>
      <c r="I3963" s="53"/>
      <c r="J3963" s="4"/>
      <c r="O3963" s="12" t="str">
        <f t="shared" si="493"/>
        <v/>
      </c>
      <c r="Q3963" s="12" t="str">
        <f t="shared" si="494"/>
        <v/>
      </c>
      <c r="R3963" s="12" t="str">
        <f t="shared" si="495"/>
        <v/>
      </c>
      <c r="S3963" s="12" t="str">
        <f t="shared" si="496"/>
        <v/>
      </c>
      <c r="T3963" s="12" t="str">
        <f t="shared" si="497"/>
        <v/>
      </c>
      <c r="U3963" s="12" t="str">
        <f t="shared" si="498"/>
        <v/>
      </c>
      <c r="V3963" s="12" t="str">
        <f t="shared" si="492"/>
        <v/>
      </c>
      <c r="X3963" s="44" t="str">
        <f>IF($D3963="", "", IF(COUNTIF($D$11:$D3963, $D3963)&gt;1, "", $D3963))</f>
        <v/>
      </c>
      <c r="Z3963" s="12" t="str">
        <f>IF($X3963="", "", IF(COUNTIF('Page Categories'!$D$11:$D$1010, $X3963)&gt;0, "", MAX(Z$10:Z3962)+1))</f>
        <v/>
      </c>
      <c r="AB3963" s="44" t="str">
        <f t="shared" si="499"/>
        <v/>
      </c>
    </row>
    <row r="3964" spans="1:28" x14ac:dyDescent="0.25">
      <c r="A3964" s="4"/>
      <c r="B3964" s="44" t="str">
        <f>IF($D3964="", "", IF(IFERROR(INDEX('Page Categories'!$E$11:$E$1010, MATCH($D3964, 'Page Categories'!$D$11:$D$1010, 0)), "")="", 'Page Categories'!$M$21, IFERROR(INDEX('Page Categories'!$E$11:$E$1010, MATCH($D3964, 'Page Categories'!$D$11:$D$1010, 0)), "")))</f>
        <v/>
      </c>
      <c r="C3964" s="4"/>
      <c r="D3964" s="50"/>
      <c r="E3964" s="51"/>
      <c r="F3964" s="51"/>
      <c r="G3964" s="52"/>
      <c r="H3964" s="51"/>
      <c r="I3964" s="53"/>
      <c r="J3964" s="4"/>
      <c r="O3964" s="12" t="str">
        <f t="shared" si="493"/>
        <v/>
      </c>
      <c r="Q3964" s="12" t="str">
        <f t="shared" si="494"/>
        <v/>
      </c>
      <c r="R3964" s="12" t="str">
        <f t="shared" si="495"/>
        <v/>
      </c>
      <c r="S3964" s="12" t="str">
        <f t="shared" si="496"/>
        <v/>
      </c>
      <c r="T3964" s="12" t="str">
        <f t="shared" si="497"/>
        <v/>
      </c>
      <c r="U3964" s="12" t="str">
        <f t="shared" si="498"/>
        <v/>
      </c>
      <c r="V3964" s="12" t="str">
        <f t="shared" si="492"/>
        <v/>
      </c>
      <c r="X3964" s="44" t="str">
        <f>IF($D3964="", "", IF(COUNTIF($D$11:$D3964, $D3964)&gt;1, "", $D3964))</f>
        <v/>
      </c>
      <c r="Z3964" s="12" t="str">
        <f>IF($X3964="", "", IF(COUNTIF('Page Categories'!$D$11:$D$1010, $X3964)&gt;0, "", MAX(Z$10:Z3963)+1))</f>
        <v/>
      </c>
      <c r="AB3964" s="44" t="str">
        <f t="shared" si="499"/>
        <v/>
      </c>
    </row>
    <row r="3965" spans="1:28" x14ac:dyDescent="0.25">
      <c r="A3965" s="4"/>
      <c r="B3965" s="44" t="str">
        <f>IF($D3965="", "", IF(IFERROR(INDEX('Page Categories'!$E$11:$E$1010, MATCH($D3965, 'Page Categories'!$D$11:$D$1010, 0)), "")="", 'Page Categories'!$M$21, IFERROR(INDEX('Page Categories'!$E$11:$E$1010, MATCH($D3965, 'Page Categories'!$D$11:$D$1010, 0)), "")))</f>
        <v/>
      </c>
      <c r="C3965" s="4"/>
      <c r="D3965" s="50"/>
      <c r="E3965" s="51"/>
      <c r="F3965" s="51"/>
      <c r="G3965" s="52"/>
      <c r="H3965" s="51"/>
      <c r="I3965" s="53"/>
      <c r="J3965" s="4"/>
      <c r="O3965" s="12" t="str">
        <f t="shared" si="493"/>
        <v/>
      </c>
      <c r="Q3965" s="12" t="str">
        <f t="shared" si="494"/>
        <v/>
      </c>
      <c r="R3965" s="12" t="str">
        <f t="shared" si="495"/>
        <v/>
      </c>
      <c r="S3965" s="12" t="str">
        <f t="shared" si="496"/>
        <v/>
      </c>
      <c r="T3965" s="12" t="str">
        <f t="shared" si="497"/>
        <v/>
      </c>
      <c r="U3965" s="12" t="str">
        <f t="shared" si="498"/>
        <v/>
      </c>
      <c r="V3965" s="12" t="str">
        <f t="shared" si="492"/>
        <v/>
      </c>
      <c r="X3965" s="44" t="str">
        <f>IF($D3965="", "", IF(COUNTIF($D$11:$D3965, $D3965)&gt;1, "", $D3965))</f>
        <v/>
      </c>
      <c r="Z3965" s="12" t="str">
        <f>IF($X3965="", "", IF(COUNTIF('Page Categories'!$D$11:$D$1010, $X3965)&gt;0, "", MAX(Z$10:Z3964)+1))</f>
        <v/>
      </c>
      <c r="AB3965" s="44" t="str">
        <f t="shared" si="499"/>
        <v/>
      </c>
    </row>
    <row r="3966" spans="1:28" x14ac:dyDescent="0.25">
      <c r="A3966" s="4"/>
      <c r="B3966" s="44" t="str">
        <f>IF($D3966="", "", IF(IFERROR(INDEX('Page Categories'!$E$11:$E$1010, MATCH($D3966, 'Page Categories'!$D$11:$D$1010, 0)), "")="", 'Page Categories'!$M$21, IFERROR(INDEX('Page Categories'!$E$11:$E$1010, MATCH($D3966, 'Page Categories'!$D$11:$D$1010, 0)), "")))</f>
        <v/>
      </c>
      <c r="C3966" s="4"/>
      <c r="D3966" s="50"/>
      <c r="E3966" s="51"/>
      <c r="F3966" s="51"/>
      <c r="G3966" s="52"/>
      <c r="H3966" s="51"/>
      <c r="I3966" s="53"/>
      <c r="J3966" s="4"/>
      <c r="O3966" s="12" t="str">
        <f t="shared" si="493"/>
        <v/>
      </c>
      <c r="Q3966" s="12" t="str">
        <f t="shared" si="494"/>
        <v/>
      </c>
      <c r="R3966" s="12" t="str">
        <f t="shared" si="495"/>
        <v/>
      </c>
      <c r="S3966" s="12" t="str">
        <f t="shared" si="496"/>
        <v/>
      </c>
      <c r="T3966" s="12" t="str">
        <f t="shared" si="497"/>
        <v/>
      </c>
      <c r="U3966" s="12" t="str">
        <f t="shared" si="498"/>
        <v/>
      </c>
      <c r="V3966" s="12" t="str">
        <f t="shared" si="492"/>
        <v/>
      </c>
      <c r="X3966" s="44" t="str">
        <f>IF($D3966="", "", IF(COUNTIF($D$11:$D3966, $D3966)&gt;1, "", $D3966))</f>
        <v/>
      </c>
      <c r="Z3966" s="12" t="str">
        <f>IF($X3966="", "", IF(COUNTIF('Page Categories'!$D$11:$D$1010, $X3966)&gt;0, "", MAX(Z$10:Z3965)+1))</f>
        <v/>
      </c>
      <c r="AB3966" s="44" t="str">
        <f t="shared" si="499"/>
        <v/>
      </c>
    </row>
    <row r="3967" spans="1:28" x14ac:dyDescent="0.25">
      <c r="A3967" s="4"/>
      <c r="B3967" s="44" t="str">
        <f>IF($D3967="", "", IF(IFERROR(INDEX('Page Categories'!$E$11:$E$1010, MATCH($D3967, 'Page Categories'!$D$11:$D$1010, 0)), "")="", 'Page Categories'!$M$21, IFERROR(INDEX('Page Categories'!$E$11:$E$1010, MATCH($D3967, 'Page Categories'!$D$11:$D$1010, 0)), "")))</f>
        <v/>
      </c>
      <c r="C3967" s="4"/>
      <c r="D3967" s="50"/>
      <c r="E3967" s="51"/>
      <c r="F3967" s="51"/>
      <c r="G3967" s="52"/>
      <c r="H3967" s="51"/>
      <c r="I3967" s="53"/>
      <c r="J3967" s="4"/>
      <c r="O3967" s="12" t="str">
        <f t="shared" si="493"/>
        <v/>
      </c>
      <c r="Q3967" s="12" t="str">
        <f t="shared" si="494"/>
        <v/>
      </c>
      <c r="R3967" s="12" t="str">
        <f t="shared" si="495"/>
        <v/>
      </c>
      <c r="S3967" s="12" t="str">
        <f t="shared" si="496"/>
        <v/>
      </c>
      <c r="T3967" s="12" t="str">
        <f t="shared" si="497"/>
        <v/>
      </c>
      <c r="U3967" s="12" t="str">
        <f t="shared" si="498"/>
        <v/>
      </c>
      <c r="V3967" s="12" t="str">
        <f t="shared" si="492"/>
        <v/>
      </c>
      <c r="X3967" s="44" t="str">
        <f>IF($D3967="", "", IF(COUNTIF($D$11:$D3967, $D3967)&gt;1, "", $D3967))</f>
        <v/>
      </c>
      <c r="Z3967" s="12" t="str">
        <f>IF($X3967="", "", IF(COUNTIF('Page Categories'!$D$11:$D$1010, $X3967)&gt;0, "", MAX(Z$10:Z3966)+1))</f>
        <v/>
      </c>
      <c r="AB3967" s="44" t="str">
        <f t="shared" si="499"/>
        <v/>
      </c>
    </row>
    <row r="3968" spans="1:28" x14ac:dyDescent="0.25">
      <c r="A3968" s="4"/>
      <c r="B3968" s="44" t="str">
        <f>IF($D3968="", "", IF(IFERROR(INDEX('Page Categories'!$E$11:$E$1010, MATCH($D3968, 'Page Categories'!$D$11:$D$1010, 0)), "")="", 'Page Categories'!$M$21, IFERROR(INDEX('Page Categories'!$E$11:$E$1010, MATCH($D3968, 'Page Categories'!$D$11:$D$1010, 0)), "")))</f>
        <v/>
      </c>
      <c r="C3968" s="4"/>
      <c r="D3968" s="50"/>
      <c r="E3968" s="51"/>
      <c r="F3968" s="51"/>
      <c r="G3968" s="52"/>
      <c r="H3968" s="51"/>
      <c r="I3968" s="53"/>
      <c r="J3968" s="4"/>
      <c r="O3968" s="12" t="str">
        <f t="shared" si="493"/>
        <v/>
      </c>
      <c r="Q3968" s="12" t="str">
        <f t="shared" si="494"/>
        <v/>
      </c>
      <c r="R3968" s="12" t="str">
        <f t="shared" si="495"/>
        <v/>
      </c>
      <c r="S3968" s="12" t="str">
        <f t="shared" si="496"/>
        <v/>
      </c>
      <c r="T3968" s="12" t="str">
        <f t="shared" si="497"/>
        <v/>
      </c>
      <c r="U3968" s="12" t="str">
        <f t="shared" si="498"/>
        <v/>
      </c>
      <c r="V3968" s="12" t="str">
        <f t="shared" si="492"/>
        <v/>
      </c>
      <c r="X3968" s="44" t="str">
        <f>IF($D3968="", "", IF(COUNTIF($D$11:$D3968, $D3968)&gt;1, "", $D3968))</f>
        <v/>
      </c>
      <c r="Z3968" s="12" t="str">
        <f>IF($X3968="", "", IF(COUNTIF('Page Categories'!$D$11:$D$1010, $X3968)&gt;0, "", MAX(Z$10:Z3967)+1))</f>
        <v/>
      </c>
      <c r="AB3968" s="44" t="str">
        <f t="shared" si="499"/>
        <v/>
      </c>
    </row>
    <row r="3969" spans="1:28" x14ac:dyDescent="0.25">
      <c r="A3969" s="4"/>
      <c r="B3969" s="44" t="str">
        <f>IF($D3969="", "", IF(IFERROR(INDEX('Page Categories'!$E$11:$E$1010, MATCH($D3969, 'Page Categories'!$D$11:$D$1010, 0)), "")="", 'Page Categories'!$M$21, IFERROR(INDEX('Page Categories'!$E$11:$E$1010, MATCH($D3969, 'Page Categories'!$D$11:$D$1010, 0)), "")))</f>
        <v/>
      </c>
      <c r="C3969" s="4"/>
      <c r="D3969" s="50"/>
      <c r="E3969" s="51"/>
      <c r="F3969" s="51"/>
      <c r="G3969" s="52"/>
      <c r="H3969" s="51"/>
      <c r="I3969" s="53"/>
      <c r="J3969" s="4"/>
      <c r="O3969" s="12" t="str">
        <f t="shared" si="493"/>
        <v/>
      </c>
      <c r="Q3969" s="12" t="str">
        <f t="shared" si="494"/>
        <v/>
      </c>
      <c r="R3969" s="12" t="str">
        <f t="shared" si="495"/>
        <v/>
      </c>
      <c r="S3969" s="12" t="str">
        <f t="shared" si="496"/>
        <v/>
      </c>
      <c r="T3969" s="12" t="str">
        <f t="shared" si="497"/>
        <v/>
      </c>
      <c r="U3969" s="12" t="str">
        <f t="shared" si="498"/>
        <v/>
      </c>
      <c r="V3969" s="12" t="str">
        <f t="shared" si="492"/>
        <v/>
      </c>
      <c r="X3969" s="44" t="str">
        <f>IF($D3969="", "", IF(COUNTIF($D$11:$D3969, $D3969)&gt;1, "", $D3969))</f>
        <v/>
      </c>
      <c r="Z3969" s="12" t="str">
        <f>IF($X3969="", "", IF(COUNTIF('Page Categories'!$D$11:$D$1010, $X3969)&gt;0, "", MAX(Z$10:Z3968)+1))</f>
        <v/>
      </c>
      <c r="AB3969" s="44" t="str">
        <f t="shared" si="499"/>
        <v/>
      </c>
    </row>
    <row r="3970" spans="1:28" x14ac:dyDescent="0.25">
      <c r="A3970" s="4"/>
      <c r="B3970" s="44" t="str">
        <f>IF($D3970="", "", IF(IFERROR(INDEX('Page Categories'!$E$11:$E$1010, MATCH($D3970, 'Page Categories'!$D$11:$D$1010, 0)), "")="", 'Page Categories'!$M$21, IFERROR(INDEX('Page Categories'!$E$11:$E$1010, MATCH($D3970, 'Page Categories'!$D$11:$D$1010, 0)), "")))</f>
        <v/>
      </c>
      <c r="C3970" s="4"/>
      <c r="D3970" s="50"/>
      <c r="E3970" s="51"/>
      <c r="F3970" s="51"/>
      <c r="G3970" s="52"/>
      <c r="H3970" s="51"/>
      <c r="I3970" s="53"/>
      <c r="J3970" s="4"/>
      <c r="O3970" s="12" t="str">
        <f t="shared" si="493"/>
        <v/>
      </c>
      <c r="Q3970" s="12" t="str">
        <f t="shared" si="494"/>
        <v/>
      </c>
      <c r="R3970" s="12" t="str">
        <f t="shared" si="495"/>
        <v/>
      </c>
      <c r="S3970" s="12" t="str">
        <f t="shared" si="496"/>
        <v/>
      </c>
      <c r="T3970" s="12" t="str">
        <f t="shared" si="497"/>
        <v/>
      </c>
      <c r="U3970" s="12" t="str">
        <f t="shared" si="498"/>
        <v/>
      </c>
      <c r="V3970" s="12" t="str">
        <f t="shared" si="492"/>
        <v/>
      </c>
      <c r="X3970" s="44" t="str">
        <f>IF($D3970="", "", IF(COUNTIF($D$11:$D3970, $D3970)&gt;1, "", $D3970))</f>
        <v/>
      </c>
      <c r="Z3970" s="12" t="str">
        <f>IF($X3970="", "", IF(COUNTIF('Page Categories'!$D$11:$D$1010, $X3970)&gt;0, "", MAX(Z$10:Z3969)+1))</f>
        <v/>
      </c>
      <c r="AB3970" s="44" t="str">
        <f t="shared" si="499"/>
        <v/>
      </c>
    </row>
    <row r="3971" spans="1:28" x14ac:dyDescent="0.25">
      <c r="A3971" s="4"/>
      <c r="B3971" s="44" t="str">
        <f>IF($D3971="", "", IF(IFERROR(INDEX('Page Categories'!$E$11:$E$1010, MATCH($D3971, 'Page Categories'!$D$11:$D$1010, 0)), "")="", 'Page Categories'!$M$21, IFERROR(INDEX('Page Categories'!$E$11:$E$1010, MATCH($D3971, 'Page Categories'!$D$11:$D$1010, 0)), "")))</f>
        <v/>
      </c>
      <c r="C3971" s="4"/>
      <c r="D3971" s="50"/>
      <c r="E3971" s="51"/>
      <c r="F3971" s="51"/>
      <c r="G3971" s="52"/>
      <c r="H3971" s="51"/>
      <c r="I3971" s="53"/>
      <c r="J3971" s="4"/>
      <c r="O3971" s="12" t="str">
        <f t="shared" si="493"/>
        <v/>
      </c>
      <c r="Q3971" s="12" t="str">
        <f t="shared" si="494"/>
        <v/>
      </c>
      <c r="R3971" s="12" t="str">
        <f t="shared" si="495"/>
        <v/>
      </c>
      <c r="S3971" s="12" t="str">
        <f t="shared" si="496"/>
        <v/>
      </c>
      <c r="T3971" s="12" t="str">
        <f t="shared" si="497"/>
        <v/>
      </c>
      <c r="U3971" s="12" t="str">
        <f t="shared" si="498"/>
        <v/>
      </c>
      <c r="V3971" s="12" t="str">
        <f t="shared" si="492"/>
        <v/>
      </c>
      <c r="X3971" s="44" t="str">
        <f>IF($D3971="", "", IF(COUNTIF($D$11:$D3971, $D3971)&gt;1, "", $D3971))</f>
        <v/>
      </c>
      <c r="Z3971" s="12" t="str">
        <f>IF($X3971="", "", IF(COUNTIF('Page Categories'!$D$11:$D$1010, $X3971)&gt;0, "", MAX(Z$10:Z3970)+1))</f>
        <v/>
      </c>
      <c r="AB3971" s="44" t="str">
        <f t="shared" si="499"/>
        <v/>
      </c>
    </row>
    <row r="3972" spans="1:28" x14ac:dyDescent="0.25">
      <c r="A3972" s="4"/>
      <c r="B3972" s="44" t="str">
        <f>IF($D3972="", "", IF(IFERROR(INDEX('Page Categories'!$E$11:$E$1010, MATCH($D3972, 'Page Categories'!$D$11:$D$1010, 0)), "")="", 'Page Categories'!$M$21, IFERROR(INDEX('Page Categories'!$E$11:$E$1010, MATCH($D3972, 'Page Categories'!$D$11:$D$1010, 0)), "")))</f>
        <v/>
      </c>
      <c r="C3972" s="4"/>
      <c r="D3972" s="50"/>
      <c r="E3972" s="51"/>
      <c r="F3972" s="51"/>
      <c r="G3972" s="52"/>
      <c r="H3972" s="51"/>
      <c r="I3972" s="53"/>
      <c r="J3972" s="4"/>
      <c r="O3972" s="12" t="str">
        <f t="shared" si="493"/>
        <v/>
      </c>
      <c r="Q3972" s="12" t="str">
        <f t="shared" si="494"/>
        <v/>
      </c>
      <c r="R3972" s="12" t="str">
        <f t="shared" si="495"/>
        <v/>
      </c>
      <c r="S3972" s="12" t="str">
        <f t="shared" si="496"/>
        <v/>
      </c>
      <c r="T3972" s="12" t="str">
        <f t="shared" si="497"/>
        <v/>
      </c>
      <c r="U3972" s="12" t="str">
        <f t="shared" si="498"/>
        <v/>
      </c>
      <c r="V3972" s="12" t="str">
        <f t="shared" si="492"/>
        <v/>
      </c>
      <c r="X3972" s="44" t="str">
        <f>IF($D3972="", "", IF(COUNTIF($D$11:$D3972, $D3972)&gt;1, "", $D3972))</f>
        <v/>
      </c>
      <c r="Z3972" s="12" t="str">
        <f>IF($X3972="", "", IF(COUNTIF('Page Categories'!$D$11:$D$1010, $X3972)&gt;0, "", MAX(Z$10:Z3971)+1))</f>
        <v/>
      </c>
      <c r="AB3972" s="44" t="str">
        <f t="shared" si="499"/>
        <v/>
      </c>
    </row>
    <row r="3973" spans="1:28" x14ac:dyDescent="0.25">
      <c r="A3973" s="4"/>
      <c r="B3973" s="44" t="str">
        <f>IF($D3973="", "", IF(IFERROR(INDEX('Page Categories'!$E$11:$E$1010, MATCH($D3973, 'Page Categories'!$D$11:$D$1010, 0)), "")="", 'Page Categories'!$M$21, IFERROR(INDEX('Page Categories'!$E$11:$E$1010, MATCH($D3973, 'Page Categories'!$D$11:$D$1010, 0)), "")))</f>
        <v/>
      </c>
      <c r="C3973" s="4"/>
      <c r="D3973" s="50"/>
      <c r="E3973" s="51"/>
      <c r="F3973" s="51"/>
      <c r="G3973" s="52"/>
      <c r="H3973" s="51"/>
      <c r="I3973" s="53"/>
      <c r="J3973" s="4"/>
      <c r="O3973" s="12" t="str">
        <f t="shared" si="493"/>
        <v/>
      </c>
      <c r="Q3973" s="12" t="str">
        <f t="shared" si="494"/>
        <v/>
      </c>
      <c r="R3973" s="12" t="str">
        <f t="shared" si="495"/>
        <v/>
      </c>
      <c r="S3973" s="12" t="str">
        <f t="shared" si="496"/>
        <v/>
      </c>
      <c r="T3973" s="12" t="str">
        <f t="shared" si="497"/>
        <v/>
      </c>
      <c r="U3973" s="12" t="str">
        <f t="shared" si="498"/>
        <v/>
      </c>
      <c r="V3973" s="12" t="str">
        <f t="shared" si="492"/>
        <v/>
      </c>
      <c r="X3973" s="44" t="str">
        <f>IF($D3973="", "", IF(COUNTIF($D$11:$D3973, $D3973)&gt;1, "", $D3973))</f>
        <v/>
      </c>
      <c r="Z3973" s="12" t="str">
        <f>IF($X3973="", "", IF(COUNTIF('Page Categories'!$D$11:$D$1010, $X3973)&gt;0, "", MAX(Z$10:Z3972)+1))</f>
        <v/>
      </c>
      <c r="AB3973" s="44" t="str">
        <f t="shared" si="499"/>
        <v/>
      </c>
    </row>
    <row r="3974" spans="1:28" x14ac:dyDescent="0.25">
      <c r="A3974" s="4"/>
      <c r="B3974" s="44" t="str">
        <f>IF($D3974="", "", IF(IFERROR(INDEX('Page Categories'!$E$11:$E$1010, MATCH($D3974, 'Page Categories'!$D$11:$D$1010, 0)), "")="", 'Page Categories'!$M$21, IFERROR(INDEX('Page Categories'!$E$11:$E$1010, MATCH($D3974, 'Page Categories'!$D$11:$D$1010, 0)), "")))</f>
        <v/>
      </c>
      <c r="C3974" s="4"/>
      <c r="D3974" s="50"/>
      <c r="E3974" s="51"/>
      <c r="F3974" s="51"/>
      <c r="G3974" s="52"/>
      <c r="H3974" s="51"/>
      <c r="I3974" s="53"/>
      <c r="J3974" s="4"/>
      <c r="O3974" s="12" t="str">
        <f t="shared" si="493"/>
        <v/>
      </c>
      <c r="Q3974" s="12" t="str">
        <f t="shared" si="494"/>
        <v/>
      </c>
      <c r="R3974" s="12" t="str">
        <f t="shared" si="495"/>
        <v/>
      </c>
      <c r="S3974" s="12" t="str">
        <f t="shared" si="496"/>
        <v/>
      </c>
      <c r="T3974" s="12" t="str">
        <f t="shared" si="497"/>
        <v/>
      </c>
      <c r="U3974" s="12" t="str">
        <f t="shared" si="498"/>
        <v/>
      </c>
      <c r="V3974" s="12" t="str">
        <f t="shared" si="492"/>
        <v/>
      </c>
      <c r="X3974" s="44" t="str">
        <f>IF($D3974="", "", IF(COUNTIF($D$11:$D3974, $D3974)&gt;1, "", $D3974))</f>
        <v/>
      </c>
      <c r="Z3974" s="12" t="str">
        <f>IF($X3974="", "", IF(COUNTIF('Page Categories'!$D$11:$D$1010, $X3974)&gt;0, "", MAX(Z$10:Z3973)+1))</f>
        <v/>
      </c>
      <c r="AB3974" s="44" t="str">
        <f t="shared" si="499"/>
        <v/>
      </c>
    </row>
    <row r="3975" spans="1:28" x14ac:dyDescent="0.25">
      <c r="A3975" s="4"/>
      <c r="B3975" s="44" t="str">
        <f>IF($D3975="", "", IF(IFERROR(INDEX('Page Categories'!$E$11:$E$1010, MATCH($D3975, 'Page Categories'!$D$11:$D$1010, 0)), "")="", 'Page Categories'!$M$21, IFERROR(INDEX('Page Categories'!$E$11:$E$1010, MATCH($D3975, 'Page Categories'!$D$11:$D$1010, 0)), "")))</f>
        <v/>
      </c>
      <c r="C3975" s="4"/>
      <c r="D3975" s="50"/>
      <c r="E3975" s="51"/>
      <c r="F3975" s="51"/>
      <c r="G3975" s="52"/>
      <c r="H3975" s="51"/>
      <c r="I3975" s="53"/>
      <c r="J3975" s="4"/>
      <c r="O3975" s="12" t="str">
        <f t="shared" si="493"/>
        <v/>
      </c>
      <c r="Q3975" s="12" t="str">
        <f t="shared" si="494"/>
        <v/>
      </c>
      <c r="R3975" s="12" t="str">
        <f t="shared" si="495"/>
        <v/>
      </c>
      <c r="S3975" s="12" t="str">
        <f t="shared" si="496"/>
        <v/>
      </c>
      <c r="T3975" s="12" t="str">
        <f t="shared" si="497"/>
        <v/>
      </c>
      <c r="U3975" s="12" t="str">
        <f t="shared" si="498"/>
        <v/>
      </c>
      <c r="V3975" s="12" t="str">
        <f t="shared" si="492"/>
        <v/>
      </c>
      <c r="X3975" s="44" t="str">
        <f>IF($D3975="", "", IF(COUNTIF($D$11:$D3975, $D3975)&gt;1, "", $D3975))</f>
        <v/>
      </c>
      <c r="Z3975" s="12" t="str">
        <f>IF($X3975="", "", IF(COUNTIF('Page Categories'!$D$11:$D$1010, $X3975)&gt;0, "", MAX(Z$10:Z3974)+1))</f>
        <v/>
      </c>
      <c r="AB3975" s="44" t="str">
        <f t="shared" si="499"/>
        <v/>
      </c>
    </row>
    <row r="3976" spans="1:28" x14ac:dyDescent="0.25">
      <c r="A3976" s="4"/>
      <c r="B3976" s="44" t="str">
        <f>IF($D3976="", "", IF(IFERROR(INDEX('Page Categories'!$E$11:$E$1010, MATCH($D3976, 'Page Categories'!$D$11:$D$1010, 0)), "")="", 'Page Categories'!$M$21, IFERROR(INDEX('Page Categories'!$E$11:$E$1010, MATCH($D3976, 'Page Categories'!$D$11:$D$1010, 0)), "")))</f>
        <v/>
      </c>
      <c r="C3976" s="4"/>
      <c r="D3976" s="50"/>
      <c r="E3976" s="51"/>
      <c r="F3976" s="51"/>
      <c r="G3976" s="52"/>
      <c r="H3976" s="51"/>
      <c r="I3976" s="53"/>
      <c r="J3976" s="4"/>
      <c r="O3976" s="12" t="str">
        <f t="shared" si="493"/>
        <v/>
      </c>
      <c r="Q3976" s="12" t="str">
        <f t="shared" si="494"/>
        <v/>
      </c>
      <c r="R3976" s="12" t="str">
        <f t="shared" si="495"/>
        <v/>
      </c>
      <c r="S3976" s="12" t="str">
        <f t="shared" si="496"/>
        <v/>
      </c>
      <c r="T3976" s="12" t="str">
        <f t="shared" si="497"/>
        <v/>
      </c>
      <c r="U3976" s="12" t="str">
        <f t="shared" si="498"/>
        <v/>
      </c>
      <c r="V3976" s="12" t="str">
        <f t="shared" si="492"/>
        <v/>
      </c>
      <c r="X3976" s="44" t="str">
        <f>IF($D3976="", "", IF(COUNTIF($D$11:$D3976, $D3976)&gt;1, "", $D3976))</f>
        <v/>
      </c>
      <c r="Z3976" s="12" t="str">
        <f>IF($X3976="", "", IF(COUNTIF('Page Categories'!$D$11:$D$1010, $X3976)&gt;0, "", MAX(Z$10:Z3975)+1))</f>
        <v/>
      </c>
      <c r="AB3976" s="44" t="str">
        <f t="shared" si="499"/>
        <v/>
      </c>
    </row>
    <row r="3977" spans="1:28" x14ac:dyDescent="0.25">
      <c r="A3977" s="4"/>
      <c r="B3977" s="44" t="str">
        <f>IF($D3977="", "", IF(IFERROR(INDEX('Page Categories'!$E$11:$E$1010, MATCH($D3977, 'Page Categories'!$D$11:$D$1010, 0)), "")="", 'Page Categories'!$M$21, IFERROR(INDEX('Page Categories'!$E$11:$E$1010, MATCH($D3977, 'Page Categories'!$D$11:$D$1010, 0)), "")))</f>
        <v/>
      </c>
      <c r="C3977" s="4"/>
      <c r="D3977" s="50"/>
      <c r="E3977" s="51"/>
      <c r="F3977" s="51"/>
      <c r="G3977" s="52"/>
      <c r="H3977" s="51"/>
      <c r="I3977" s="53"/>
      <c r="J3977" s="4"/>
      <c r="O3977" s="12" t="str">
        <f t="shared" si="493"/>
        <v/>
      </c>
      <c r="Q3977" s="12" t="str">
        <f t="shared" si="494"/>
        <v/>
      </c>
      <c r="R3977" s="12" t="str">
        <f t="shared" si="495"/>
        <v/>
      </c>
      <c r="S3977" s="12" t="str">
        <f t="shared" si="496"/>
        <v/>
      </c>
      <c r="T3977" s="12" t="str">
        <f t="shared" si="497"/>
        <v/>
      </c>
      <c r="U3977" s="12" t="str">
        <f t="shared" si="498"/>
        <v/>
      </c>
      <c r="V3977" s="12" t="str">
        <f t="shared" si="492"/>
        <v/>
      </c>
      <c r="X3977" s="44" t="str">
        <f>IF($D3977="", "", IF(COUNTIF($D$11:$D3977, $D3977)&gt;1, "", $D3977))</f>
        <v/>
      </c>
      <c r="Z3977" s="12" t="str">
        <f>IF($X3977="", "", IF(COUNTIF('Page Categories'!$D$11:$D$1010, $X3977)&gt;0, "", MAX(Z$10:Z3976)+1))</f>
        <v/>
      </c>
      <c r="AB3977" s="44" t="str">
        <f t="shared" si="499"/>
        <v/>
      </c>
    </row>
    <row r="3978" spans="1:28" x14ac:dyDescent="0.25">
      <c r="A3978" s="4"/>
      <c r="B3978" s="44" t="str">
        <f>IF($D3978="", "", IF(IFERROR(INDEX('Page Categories'!$E$11:$E$1010, MATCH($D3978, 'Page Categories'!$D$11:$D$1010, 0)), "")="", 'Page Categories'!$M$21, IFERROR(INDEX('Page Categories'!$E$11:$E$1010, MATCH($D3978, 'Page Categories'!$D$11:$D$1010, 0)), "")))</f>
        <v/>
      </c>
      <c r="C3978" s="4"/>
      <c r="D3978" s="50"/>
      <c r="E3978" s="51"/>
      <c r="F3978" s="51"/>
      <c r="G3978" s="52"/>
      <c r="H3978" s="51"/>
      <c r="I3978" s="53"/>
      <c r="J3978" s="4"/>
      <c r="O3978" s="12" t="str">
        <f t="shared" si="493"/>
        <v/>
      </c>
      <c r="Q3978" s="12" t="str">
        <f t="shared" si="494"/>
        <v/>
      </c>
      <c r="R3978" s="12" t="str">
        <f t="shared" si="495"/>
        <v/>
      </c>
      <c r="S3978" s="12" t="str">
        <f t="shared" si="496"/>
        <v/>
      </c>
      <c r="T3978" s="12" t="str">
        <f t="shared" si="497"/>
        <v/>
      </c>
      <c r="U3978" s="12" t="str">
        <f t="shared" si="498"/>
        <v/>
      </c>
      <c r="V3978" s="12" t="str">
        <f t="shared" si="492"/>
        <v/>
      </c>
      <c r="X3978" s="44" t="str">
        <f>IF($D3978="", "", IF(COUNTIF($D$11:$D3978, $D3978)&gt;1, "", $D3978))</f>
        <v/>
      </c>
      <c r="Z3978" s="12" t="str">
        <f>IF($X3978="", "", IF(COUNTIF('Page Categories'!$D$11:$D$1010, $X3978)&gt;0, "", MAX(Z$10:Z3977)+1))</f>
        <v/>
      </c>
      <c r="AB3978" s="44" t="str">
        <f t="shared" si="499"/>
        <v/>
      </c>
    </row>
    <row r="3979" spans="1:28" x14ac:dyDescent="0.25">
      <c r="A3979" s="4"/>
      <c r="B3979" s="44" t="str">
        <f>IF($D3979="", "", IF(IFERROR(INDEX('Page Categories'!$E$11:$E$1010, MATCH($D3979, 'Page Categories'!$D$11:$D$1010, 0)), "")="", 'Page Categories'!$M$21, IFERROR(INDEX('Page Categories'!$E$11:$E$1010, MATCH($D3979, 'Page Categories'!$D$11:$D$1010, 0)), "")))</f>
        <v/>
      </c>
      <c r="C3979" s="4"/>
      <c r="D3979" s="50"/>
      <c r="E3979" s="51"/>
      <c r="F3979" s="51"/>
      <c r="G3979" s="52"/>
      <c r="H3979" s="51"/>
      <c r="I3979" s="53"/>
      <c r="J3979" s="4"/>
      <c r="O3979" s="12" t="str">
        <f t="shared" si="493"/>
        <v/>
      </c>
      <c r="Q3979" s="12" t="str">
        <f t="shared" si="494"/>
        <v/>
      </c>
      <c r="R3979" s="12" t="str">
        <f t="shared" si="495"/>
        <v/>
      </c>
      <c r="S3979" s="12" t="str">
        <f t="shared" si="496"/>
        <v/>
      </c>
      <c r="T3979" s="12" t="str">
        <f t="shared" si="497"/>
        <v/>
      </c>
      <c r="U3979" s="12" t="str">
        <f t="shared" si="498"/>
        <v/>
      </c>
      <c r="V3979" s="12" t="str">
        <f t="shared" ref="V3979:V4042" si="500">IF($O3979="", "", IF(AND(V$5="X", I3979=""), $O$6, IF(AND(NOT(I3979=""), COUNTIF(M$11:M$22, I3979)=0), $O$7, "")))</f>
        <v/>
      </c>
      <c r="X3979" s="44" t="str">
        <f>IF($D3979="", "", IF(COUNTIF($D$11:$D3979, $D3979)&gt;1, "", $D3979))</f>
        <v/>
      </c>
      <c r="Z3979" s="12" t="str">
        <f>IF($X3979="", "", IF(COUNTIF('Page Categories'!$D$11:$D$1010, $X3979)&gt;0, "", MAX(Z$10:Z3978)+1))</f>
        <v/>
      </c>
      <c r="AB3979" s="44" t="str">
        <f t="shared" si="499"/>
        <v/>
      </c>
    </row>
    <row r="3980" spans="1:28" x14ac:dyDescent="0.25">
      <c r="A3980" s="4"/>
      <c r="B3980" s="44" t="str">
        <f>IF($D3980="", "", IF(IFERROR(INDEX('Page Categories'!$E$11:$E$1010, MATCH($D3980, 'Page Categories'!$D$11:$D$1010, 0)), "")="", 'Page Categories'!$M$21, IFERROR(INDEX('Page Categories'!$E$11:$E$1010, MATCH($D3980, 'Page Categories'!$D$11:$D$1010, 0)), "")))</f>
        <v/>
      </c>
      <c r="C3980" s="4"/>
      <c r="D3980" s="50"/>
      <c r="E3980" s="51"/>
      <c r="F3980" s="51"/>
      <c r="G3980" s="52"/>
      <c r="H3980" s="51"/>
      <c r="I3980" s="53"/>
      <c r="J3980" s="4"/>
      <c r="O3980" s="12" t="str">
        <f t="shared" ref="O3980:O4043" si="501">IF(COUNTIF($D3980:$I3980, "")=6, "", "X")</f>
        <v/>
      </c>
      <c r="Q3980" s="12" t="str">
        <f t="shared" ref="Q3980:Q4043" si="502">IF($O3980="", "", IF(AND(Q$5="X", D3980=""), $O$6, ""))</f>
        <v/>
      </c>
      <c r="R3980" s="12" t="str">
        <f t="shared" ref="R3980:R4043" si="503">IF($O3980="", "", IF(AND(R$5="X", E3980=""), $O$6, IF(AND(NOT(E3980=""), ISNUMBER(E3980)=FALSE), $O$7, "")))</f>
        <v/>
      </c>
      <c r="S3980" s="12" t="str">
        <f t="shared" ref="S3980:S4043" si="504">IF($O3980="", "", IF(AND(S$5="X", F3980=""), $O$6, IF(AND(NOT(F3980=""), ISNUMBER(F3980)=FALSE), $O$7, "")))</f>
        <v/>
      </c>
      <c r="T3980" s="12" t="str">
        <f t="shared" ref="T3980:T4043" si="505">IF($O3980="", "", IF(AND(T$5="X", G3980=""), $O$6, IF(AND(NOT(G3980=""), ISNUMBER(G3980)=FALSE), $O$7, "")))</f>
        <v/>
      </c>
      <c r="U3980" s="12" t="str">
        <f t="shared" ref="U3980:U4043" si="506">IF($O3980="", "", IF(AND(U$5="X", H3980=""), $O$6, IF(AND(NOT(H3980=""), ISNUMBER(H3980)=FALSE), $O$7, "")))</f>
        <v/>
      </c>
      <c r="V3980" s="12" t="str">
        <f t="shared" si="500"/>
        <v/>
      </c>
      <c r="X3980" s="44" t="str">
        <f>IF($D3980="", "", IF(COUNTIF($D$11:$D3980, $D3980)&gt;1, "", $D3980))</f>
        <v/>
      </c>
      <c r="Z3980" s="12" t="str">
        <f>IF($X3980="", "", IF(COUNTIF('Page Categories'!$D$11:$D$1010, $X3980)&gt;0, "", MAX(Z$10:Z3979)+1))</f>
        <v/>
      </c>
      <c r="AB3980" s="44" t="str">
        <f t="shared" ref="AB3980:AB4043" si="507">IF(OR($B3980="", $I3980=""), "", CONCATENATE($B3980, " - ", $I3980))</f>
        <v/>
      </c>
    </row>
    <row r="3981" spans="1:28" x14ac:dyDescent="0.25">
      <c r="A3981" s="4"/>
      <c r="B3981" s="44" t="str">
        <f>IF($D3981="", "", IF(IFERROR(INDEX('Page Categories'!$E$11:$E$1010, MATCH($D3981, 'Page Categories'!$D$11:$D$1010, 0)), "")="", 'Page Categories'!$M$21, IFERROR(INDEX('Page Categories'!$E$11:$E$1010, MATCH($D3981, 'Page Categories'!$D$11:$D$1010, 0)), "")))</f>
        <v/>
      </c>
      <c r="C3981" s="4"/>
      <c r="D3981" s="50"/>
      <c r="E3981" s="51"/>
      <c r="F3981" s="51"/>
      <c r="G3981" s="52"/>
      <c r="H3981" s="51"/>
      <c r="I3981" s="53"/>
      <c r="J3981" s="4"/>
      <c r="O3981" s="12" t="str">
        <f t="shared" si="501"/>
        <v/>
      </c>
      <c r="Q3981" s="12" t="str">
        <f t="shared" si="502"/>
        <v/>
      </c>
      <c r="R3981" s="12" t="str">
        <f t="shared" si="503"/>
        <v/>
      </c>
      <c r="S3981" s="12" t="str">
        <f t="shared" si="504"/>
        <v/>
      </c>
      <c r="T3981" s="12" t="str">
        <f t="shared" si="505"/>
        <v/>
      </c>
      <c r="U3981" s="12" t="str">
        <f t="shared" si="506"/>
        <v/>
      </c>
      <c r="V3981" s="12" t="str">
        <f t="shared" si="500"/>
        <v/>
      </c>
      <c r="X3981" s="44" t="str">
        <f>IF($D3981="", "", IF(COUNTIF($D$11:$D3981, $D3981)&gt;1, "", $D3981))</f>
        <v/>
      </c>
      <c r="Z3981" s="12" t="str">
        <f>IF($X3981="", "", IF(COUNTIF('Page Categories'!$D$11:$D$1010, $X3981)&gt;0, "", MAX(Z$10:Z3980)+1))</f>
        <v/>
      </c>
      <c r="AB3981" s="44" t="str">
        <f t="shared" si="507"/>
        <v/>
      </c>
    </row>
    <row r="3982" spans="1:28" x14ac:dyDescent="0.25">
      <c r="A3982" s="4"/>
      <c r="B3982" s="44" t="str">
        <f>IF($D3982="", "", IF(IFERROR(INDEX('Page Categories'!$E$11:$E$1010, MATCH($D3982, 'Page Categories'!$D$11:$D$1010, 0)), "")="", 'Page Categories'!$M$21, IFERROR(INDEX('Page Categories'!$E$11:$E$1010, MATCH($D3982, 'Page Categories'!$D$11:$D$1010, 0)), "")))</f>
        <v/>
      </c>
      <c r="C3982" s="4"/>
      <c r="D3982" s="50"/>
      <c r="E3982" s="51"/>
      <c r="F3982" s="51"/>
      <c r="G3982" s="52"/>
      <c r="H3982" s="51"/>
      <c r="I3982" s="53"/>
      <c r="J3982" s="4"/>
      <c r="O3982" s="12" t="str">
        <f t="shared" si="501"/>
        <v/>
      </c>
      <c r="Q3982" s="12" t="str">
        <f t="shared" si="502"/>
        <v/>
      </c>
      <c r="R3982" s="12" t="str">
        <f t="shared" si="503"/>
        <v/>
      </c>
      <c r="S3982" s="12" t="str">
        <f t="shared" si="504"/>
        <v/>
      </c>
      <c r="T3982" s="12" t="str">
        <f t="shared" si="505"/>
        <v/>
      </c>
      <c r="U3982" s="12" t="str">
        <f t="shared" si="506"/>
        <v/>
      </c>
      <c r="V3982" s="12" t="str">
        <f t="shared" si="500"/>
        <v/>
      </c>
      <c r="X3982" s="44" t="str">
        <f>IF($D3982="", "", IF(COUNTIF($D$11:$D3982, $D3982)&gt;1, "", $D3982))</f>
        <v/>
      </c>
      <c r="Z3982" s="12" t="str">
        <f>IF($X3982="", "", IF(COUNTIF('Page Categories'!$D$11:$D$1010, $X3982)&gt;0, "", MAX(Z$10:Z3981)+1))</f>
        <v/>
      </c>
      <c r="AB3982" s="44" t="str">
        <f t="shared" si="507"/>
        <v/>
      </c>
    </row>
    <row r="3983" spans="1:28" x14ac:dyDescent="0.25">
      <c r="A3983" s="4"/>
      <c r="B3983" s="44" t="str">
        <f>IF($D3983="", "", IF(IFERROR(INDEX('Page Categories'!$E$11:$E$1010, MATCH($D3983, 'Page Categories'!$D$11:$D$1010, 0)), "")="", 'Page Categories'!$M$21, IFERROR(INDEX('Page Categories'!$E$11:$E$1010, MATCH($D3983, 'Page Categories'!$D$11:$D$1010, 0)), "")))</f>
        <v/>
      </c>
      <c r="C3983" s="4"/>
      <c r="D3983" s="50"/>
      <c r="E3983" s="51"/>
      <c r="F3983" s="51"/>
      <c r="G3983" s="52"/>
      <c r="H3983" s="51"/>
      <c r="I3983" s="53"/>
      <c r="J3983" s="4"/>
      <c r="O3983" s="12" t="str">
        <f t="shared" si="501"/>
        <v/>
      </c>
      <c r="Q3983" s="12" t="str">
        <f t="shared" si="502"/>
        <v/>
      </c>
      <c r="R3983" s="12" t="str">
        <f t="shared" si="503"/>
        <v/>
      </c>
      <c r="S3983" s="12" t="str">
        <f t="shared" si="504"/>
        <v/>
      </c>
      <c r="T3983" s="12" t="str">
        <f t="shared" si="505"/>
        <v/>
      </c>
      <c r="U3983" s="12" t="str">
        <f t="shared" si="506"/>
        <v/>
      </c>
      <c r="V3983" s="12" t="str">
        <f t="shared" si="500"/>
        <v/>
      </c>
      <c r="X3983" s="44" t="str">
        <f>IF($D3983="", "", IF(COUNTIF($D$11:$D3983, $D3983)&gt;1, "", $D3983))</f>
        <v/>
      </c>
      <c r="Z3983" s="12" t="str">
        <f>IF($X3983="", "", IF(COUNTIF('Page Categories'!$D$11:$D$1010, $X3983)&gt;0, "", MAX(Z$10:Z3982)+1))</f>
        <v/>
      </c>
      <c r="AB3983" s="44" t="str">
        <f t="shared" si="507"/>
        <v/>
      </c>
    </row>
    <row r="3984" spans="1:28" x14ac:dyDescent="0.25">
      <c r="A3984" s="4"/>
      <c r="B3984" s="44" t="str">
        <f>IF($D3984="", "", IF(IFERROR(INDEX('Page Categories'!$E$11:$E$1010, MATCH($D3984, 'Page Categories'!$D$11:$D$1010, 0)), "")="", 'Page Categories'!$M$21, IFERROR(INDEX('Page Categories'!$E$11:$E$1010, MATCH($D3984, 'Page Categories'!$D$11:$D$1010, 0)), "")))</f>
        <v/>
      </c>
      <c r="C3984" s="4"/>
      <c r="D3984" s="50"/>
      <c r="E3984" s="51"/>
      <c r="F3984" s="51"/>
      <c r="G3984" s="52"/>
      <c r="H3984" s="51"/>
      <c r="I3984" s="53"/>
      <c r="J3984" s="4"/>
      <c r="O3984" s="12" t="str">
        <f t="shared" si="501"/>
        <v/>
      </c>
      <c r="Q3984" s="12" t="str">
        <f t="shared" si="502"/>
        <v/>
      </c>
      <c r="R3984" s="12" t="str">
        <f t="shared" si="503"/>
        <v/>
      </c>
      <c r="S3984" s="12" t="str">
        <f t="shared" si="504"/>
        <v/>
      </c>
      <c r="T3984" s="12" t="str">
        <f t="shared" si="505"/>
        <v/>
      </c>
      <c r="U3984" s="12" t="str">
        <f t="shared" si="506"/>
        <v/>
      </c>
      <c r="V3984" s="12" t="str">
        <f t="shared" si="500"/>
        <v/>
      </c>
      <c r="X3984" s="44" t="str">
        <f>IF($D3984="", "", IF(COUNTIF($D$11:$D3984, $D3984)&gt;1, "", $D3984))</f>
        <v/>
      </c>
      <c r="Z3984" s="12" t="str">
        <f>IF($X3984="", "", IF(COUNTIF('Page Categories'!$D$11:$D$1010, $X3984)&gt;0, "", MAX(Z$10:Z3983)+1))</f>
        <v/>
      </c>
      <c r="AB3984" s="44" t="str">
        <f t="shared" si="507"/>
        <v/>
      </c>
    </row>
    <row r="3985" spans="1:28" x14ac:dyDescent="0.25">
      <c r="A3985" s="4"/>
      <c r="B3985" s="44" t="str">
        <f>IF($D3985="", "", IF(IFERROR(INDEX('Page Categories'!$E$11:$E$1010, MATCH($D3985, 'Page Categories'!$D$11:$D$1010, 0)), "")="", 'Page Categories'!$M$21, IFERROR(INDEX('Page Categories'!$E$11:$E$1010, MATCH($D3985, 'Page Categories'!$D$11:$D$1010, 0)), "")))</f>
        <v/>
      </c>
      <c r="C3985" s="4"/>
      <c r="D3985" s="50"/>
      <c r="E3985" s="51"/>
      <c r="F3985" s="51"/>
      <c r="G3985" s="52"/>
      <c r="H3985" s="51"/>
      <c r="I3985" s="53"/>
      <c r="J3985" s="4"/>
      <c r="O3985" s="12" t="str">
        <f t="shared" si="501"/>
        <v/>
      </c>
      <c r="Q3985" s="12" t="str">
        <f t="shared" si="502"/>
        <v/>
      </c>
      <c r="R3985" s="12" t="str">
        <f t="shared" si="503"/>
        <v/>
      </c>
      <c r="S3985" s="12" t="str">
        <f t="shared" si="504"/>
        <v/>
      </c>
      <c r="T3985" s="12" t="str">
        <f t="shared" si="505"/>
        <v/>
      </c>
      <c r="U3985" s="12" t="str">
        <f t="shared" si="506"/>
        <v/>
      </c>
      <c r="V3985" s="12" t="str">
        <f t="shared" si="500"/>
        <v/>
      </c>
      <c r="X3985" s="44" t="str">
        <f>IF($D3985="", "", IF(COUNTIF($D$11:$D3985, $D3985)&gt;1, "", $D3985))</f>
        <v/>
      </c>
      <c r="Z3985" s="12" t="str">
        <f>IF($X3985="", "", IF(COUNTIF('Page Categories'!$D$11:$D$1010, $X3985)&gt;0, "", MAX(Z$10:Z3984)+1))</f>
        <v/>
      </c>
      <c r="AB3985" s="44" t="str">
        <f t="shared" si="507"/>
        <v/>
      </c>
    </row>
    <row r="3986" spans="1:28" x14ac:dyDescent="0.25">
      <c r="A3986" s="4"/>
      <c r="B3986" s="44" t="str">
        <f>IF($D3986="", "", IF(IFERROR(INDEX('Page Categories'!$E$11:$E$1010, MATCH($D3986, 'Page Categories'!$D$11:$D$1010, 0)), "")="", 'Page Categories'!$M$21, IFERROR(INDEX('Page Categories'!$E$11:$E$1010, MATCH($D3986, 'Page Categories'!$D$11:$D$1010, 0)), "")))</f>
        <v/>
      </c>
      <c r="C3986" s="4"/>
      <c r="D3986" s="50"/>
      <c r="E3986" s="51"/>
      <c r="F3986" s="51"/>
      <c r="G3986" s="52"/>
      <c r="H3986" s="51"/>
      <c r="I3986" s="53"/>
      <c r="J3986" s="4"/>
      <c r="O3986" s="12" t="str">
        <f t="shared" si="501"/>
        <v/>
      </c>
      <c r="Q3986" s="12" t="str">
        <f t="shared" si="502"/>
        <v/>
      </c>
      <c r="R3986" s="12" t="str">
        <f t="shared" si="503"/>
        <v/>
      </c>
      <c r="S3986" s="12" t="str">
        <f t="shared" si="504"/>
        <v/>
      </c>
      <c r="T3986" s="12" t="str">
        <f t="shared" si="505"/>
        <v/>
      </c>
      <c r="U3986" s="12" t="str">
        <f t="shared" si="506"/>
        <v/>
      </c>
      <c r="V3986" s="12" t="str">
        <f t="shared" si="500"/>
        <v/>
      </c>
      <c r="X3986" s="44" t="str">
        <f>IF($D3986="", "", IF(COUNTIF($D$11:$D3986, $D3986)&gt;1, "", $D3986))</f>
        <v/>
      </c>
      <c r="Z3986" s="12" t="str">
        <f>IF($X3986="", "", IF(COUNTIF('Page Categories'!$D$11:$D$1010, $X3986)&gt;0, "", MAX(Z$10:Z3985)+1))</f>
        <v/>
      </c>
      <c r="AB3986" s="44" t="str">
        <f t="shared" si="507"/>
        <v/>
      </c>
    </row>
    <row r="3987" spans="1:28" x14ac:dyDescent="0.25">
      <c r="A3987" s="4"/>
      <c r="B3987" s="44" t="str">
        <f>IF($D3987="", "", IF(IFERROR(INDEX('Page Categories'!$E$11:$E$1010, MATCH($D3987, 'Page Categories'!$D$11:$D$1010, 0)), "")="", 'Page Categories'!$M$21, IFERROR(INDEX('Page Categories'!$E$11:$E$1010, MATCH($D3987, 'Page Categories'!$D$11:$D$1010, 0)), "")))</f>
        <v/>
      </c>
      <c r="C3987" s="4"/>
      <c r="D3987" s="50"/>
      <c r="E3987" s="51"/>
      <c r="F3987" s="51"/>
      <c r="G3987" s="52"/>
      <c r="H3987" s="51"/>
      <c r="I3987" s="53"/>
      <c r="J3987" s="4"/>
      <c r="O3987" s="12" t="str">
        <f t="shared" si="501"/>
        <v/>
      </c>
      <c r="Q3987" s="12" t="str">
        <f t="shared" si="502"/>
        <v/>
      </c>
      <c r="R3987" s="12" t="str">
        <f t="shared" si="503"/>
        <v/>
      </c>
      <c r="S3987" s="12" t="str">
        <f t="shared" si="504"/>
        <v/>
      </c>
      <c r="T3987" s="12" t="str">
        <f t="shared" si="505"/>
        <v/>
      </c>
      <c r="U3987" s="12" t="str">
        <f t="shared" si="506"/>
        <v/>
      </c>
      <c r="V3987" s="12" t="str">
        <f t="shared" si="500"/>
        <v/>
      </c>
      <c r="X3987" s="44" t="str">
        <f>IF($D3987="", "", IF(COUNTIF($D$11:$D3987, $D3987)&gt;1, "", $D3987))</f>
        <v/>
      </c>
      <c r="Z3987" s="12" t="str">
        <f>IF($X3987="", "", IF(COUNTIF('Page Categories'!$D$11:$D$1010, $X3987)&gt;0, "", MAX(Z$10:Z3986)+1))</f>
        <v/>
      </c>
      <c r="AB3987" s="44" t="str">
        <f t="shared" si="507"/>
        <v/>
      </c>
    </row>
    <row r="3988" spans="1:28" x14ac:dyDescent="0.25">
      <c r="A3988" s="4"/>
      <c r="B3988" s="44" t="str">
        <f>IF($D3988="", "", IF(IFERROR(INDEX('Page Categories'!$E$11:$E$1010, MATCH($D3988, 'Page Categories'!$D$11:$D$1010, 0)), "")="", 'Page Categories'!$M$21, IFERROR(INDEX('Page Categories'!$E$11:$E$1010, MATCH($D3988, 'Page Categories'!$D$11:$D$1010, 0)), "")))</f>
        <v/>
      </c>
      <c r="C3988" s="4"/>
      <c r="D3988" s="50"/>
      <c r="E3988" s="51"/>
      <c r="F3988" s="51"/>
      <c r="G3988" s="52"/>
      <c r="H3988" s="51"/>
      <c r="I3988" s="53"/>
      <c r="J3988" s="4"/>
      <c r="O3988" s="12" t="str">
        <f t="shared" si="501"/>
        <v/>
      </c>
      <c r="Q3988" s="12" t="str">
        <f t="shared" si="502"/>
        <v/>
      </c>
      <c r="R3988" s="12" t="str">
        <f t="shared" si="503"/>
        <v/>
      </c>
      <c r="S3988" s="12" t="str">
        <f t="shared" si="504"/>
        <v/>
      </c>
      <c r="T3988" s="12" t="str">
        <f t="shared" si="505"/>
        <v/>
      </c>
      <c r="U3988" s="12" t="str">
        <f t="shared" si="506"/>
        <v/>
      </c>
      <c r="V3988" s="12" t="str">
        <f t="shared" si="500"/>
        <v/>
      </c>
      <c r="X3988" s="44" t="str">
        <f>IF($D3988="", "", IF(COUNTIF($D$11:$D3988, $D3988)&gt;1, "", $D3988))</f>
        <v/>
      </c>
      <c r="Z3988" s="12" t="str">
        <f>IF($X3988="", "", IF(COUNTIF('Page Categories'!$D$11:$D$1010, $X3988)&gt;0, "", MAX(Z$10:Z3987)+1))</f>
        <v/>
      </c>
      <c r="AB3988" s="44" t="str">
        <f t="shared" si="507"/>
        <v/>
      </c>
    </row>
    <row r="3989" spans="1:28" x14ac:dyDescent="0.25">
      <c r="A3989" s="4"/>
      <c r="B3989" s="44" t="str">
        <f>IF($D3989="", "", IF(IFERROR(INDEX('Page Categories'!$E$11:$E$1010, MATCH($D3989, 'Page Categories'!$D$11:$D$1010, 0)), "")="", 'Page Categories'!$M$21, IFERROR(INDEX('Page Categories'!$E$11:$E$1010, MATCH($D3989, 'Page Categories'!$D$11:$D$1010, 0)), "")))</f>
        <v/>
      </c>
      <c r="C3989" s="4"/>
      <c r="D3989" s="50"/>
      <c r="E3989" s="51"/>
      <c r="F3989" s="51"/>
      <c r="G3989" s="52"/>
      <c r="H3989" s="51"/>
      <c r="I3989" s="53"/>
      <c r="J3989" s="4"/>
      <c r="O3989" s="12" t="str">
        <f t="shared" si="501"/>
        <v/>
      </c>
      <c r="Q3989" s="12" t="str">
        <f t="shared" si="502"/>
        <v/>
      </c>
      <c r="R3989" s="12" t="str">
        <f t="shared" si="503"/>
        <v/>
      </c>
      <c r="S3989" s="12" t="str">
        <f t="shared" si="504"/>
        <v/>
      </c>
      <c r="T3989" s="12" t="str">
        <f t="shared" si="505"/>
        <v/>
      </c>
      <c r="U3989" s="12" t="str">
        <f t="shared" si="506"/>
        <v/>
      </c>
      <c r="V3989" s="12" t="str">
        <f t="shared" si="500"/>
        <v/>
      </c>
      <c r="X3989" s="44" t="str">
        <f>IF($D3989="", "", IF(COUNTIF($D$11:$D3989, $D3989)&gt;1, "", $D3989))</f>
        <v/>
      </c>
      <c r="Z3989" s="12" t="str">
        <f>IF($X3989="", "", IF(COUNTIF('Page Categories'!$D$11:$D$1010, $X3989)&gt;0, "", MAX(Z$10:Z3988)+1))</f>
        <v/>
      </c>
      <c r="AB3989" s="44" t="str">
        <f t="shared" si="507"/>
        <v/>
      </c>
    </row>
    <row r="3990" spans="1:28" x14ac:dyDescent="0.25">
      <c r="A3990" s="4"/>
      <c r="B3990" s="44" t="str">
        <f>IF($D3990="", "", IF(IFERROR(INDEX('Page Categories'!$E$11:$E$1010, MATCH($D3990, 'Page Categories'!$D$11:$D$1010, 0)), "")="", 'Page Categories'!$M$21, IFERROR(INDEX('Page Categories'!$E$11:$E$1010, MATCH($D3990, 'Page Categories'!$D$11:$D$1010, 0)), "")))</f>
        <v/>
      </c>
      <c r="C3990" s="4"/>
      <c r="D3990" s="50"/>
      <c r="E3990" s="51"/>
      <c r="F3990" s="51"/>
      <c r="G3990" s="52"/>
      <c r="H3990" s="51"/>
      <c r="I3990" s="53"/>
      <c r="J3990" s="4"/>
      <c r="O3990" s="12" t="str">
        <f t="shared" si="501"/>
        <v/>
      </c>
      <c r="Q3990" s="12" t="str">
        <f t="shared" si="502"/>
        <v/>
      </c>
      <c r="R3990" s="12" t="str">
        <f t="shared" si="503"/>
        <v/>
      </c>
      <c r="S3990" s="12" t="str">
        <f t="shared" si="504"/>
        <v/>
      </c>
      <c r="T3990" s="12" t="str">
        <f t="shared" si="505"/>
        <v/>
      </c>
      <c r="U3990" s="12" t="str">
        <f t="shared" si="506"/>
        <v/>
      </c>
      <c r="V3990" s="12" t="str">
        <f t="shared" si="500"/>
        <v/>
      </c>
      <c r="X3990" s="44" t="str">
        <f>IF($D3990="", "", IF(COUNTIF($D$11:$D3990, $D3990)&gt;1, "", $D3990))</f>
        <v/>
      </c>
      <c r="Z3990" s="12" t="str">
        <f>IF($X3990="", "", IF(COUNTIF('Page Categories'!$D$11:$D$1010, $X3990)&gt;0, "", MAX(Z$10:Z3989)+1))</f>
        <v/>
      </c>
      <c r="AB3990" s="44" t="str">
        <f t="shared" si="507"/>
        <v/>
      </c>
    </row>
    <row r="3991" spans="1:28" x14ac:dyDescent="0.25">
      <c r="A3991" s="4"/>
      <c r="B3991" s="44" t="str">
        <f>IF($D3991="", "", IF(IFERROR(INDEX('Page Categories'!$E$11:$E$1010, MATCH($D3991, 'Page Categories'!$D$11:$D$1010, 0)), "")="", 'Page Categories'!$M$21, IFERROR(INDEX('Page Categories'!$E$11:$E$1010, MATCH($D3991, 'Page Categories'!$D$11:$D$1010, 0)), "")))</f>
        <v/>
      </c>
      <c r="C3991" s="4"/>
      <c r="D3991" s="50"/>
      <c r="E3991" s="51"/>
      <c r="F3991" s="51"/>
      <c r="G3991" s="52"/>
      <c r="H3991" s="51"/>
      <c r="I3991" s="53"/>
      <c r="J3991" s="4"/>
      <c r="O3991" s="12" t="str">
        <f t="shared" si="501"/>
        <v/>
      </c>
      <c r="Q3991" s="12" t="str">
        <f t="shared" si="502"/>
        <v/>
      </c>
      <c r="R3991" s="12" t="str">
        <f t="shared" si="503"/>
        <v/>
      </c>
      <c r="S3991" s="12" t="str">
        <f t="shared" si="504"/>
        <v/>
      </c>
      <c r="T3991" s="12" t="str">
        <f t="shared" si="505"/>
        <v/>
      </c>
      <c r="U3991" s="12" t="str">
        <f t="shared" si="506"/>
        <v/>
      </c>
      <c r="V3991" s="12" t="str">
        <f t="shared" si="500"/>
        <v/>
      </c>
      <c r="X3991" s="44" t="str">
        <f>IF($D3991="", "", IF(COUNTIF($D$11:$D3991, $D3991)&gt;1, "", $D3991))</f>
        <v/>
      </c>
      <c r="Z3991" s="12" t="str">
        <f>IF($X3991="", "", IF(COUNTIF('Page Categories'!$D$11:$D$1010, $X3991)&gt;0, "", MAX(Z$10:Z3990)+1))</f>
        <v/>
      </c>
      <c r="AB3991" s="44" t="str">
        <f t="shared" si="507"/>
        <v/>
      </c>
    </row>
    <row r="3992" spans="1:28" x14ac:dyDescent="0.25">
      <c r="A3992" s="4"/>
      <c r="B3992" s="44" t="str">
        <f>IF($D3992="", "", IF(IFERROR(INDEX('Page Categories'!$E$11:$E$1010, MATCH($D3992, 'Page Categories'!$D$11:$D$1010, 0)), "")="", 'Page Categories'!$M$21, IFERROR(INDEX('Page Categories'!$E$11:$E$1010, MATCH($D3992, 'Page Categories'!$D$11:$D$1010, 0)), "")))</f>
        <v/>
      </c>
      <c r="C3992" s="4"/>
      <c r="D3992" s="50"/>
      <c r="E3992" s="51"/>
      <c r="F3992" s="51"/>
      <c r="G3992" s="52"/>
      <c r="H3992" s="51"/>
      <c r="I3992" s="53"/>
      <c r="J3992" s="4"/>
      <c r="O3992" s="12" t="str">
        <f t="shared" si="501"/>
        <v/>
      </c>
      <c r="Q3992" s="12" t="str">
        <f t="shared" si="502"/>
        <v/>
      </c>
      <c r="R3992" s="12" t="str">
        <f t="shared" si="503"/>
        <v/>
      </c>
      <c r="S3992" s="12" t="str">
        <f t="shared" si="504"/>
        <v/>
      </c>
      <c r="T3992" s="12" t="str">
        <f t="shared" si="505"/>
        <v/>
      </c>
      <c r="U3992" s="12" t="str">
        <f t="shared" si="506"/>
        <v/>
      </c>
      <c r="V3992" s="12" t="str">
        <f t="shared" si="500"/>
        <v/>
      </c>
      <c r="X3992" s="44" t="str">
        <f>IF($D3992="", "", IF(COUNTIF($D$11:$D3992, $D3992)&gt;1, "", $D3992))</f>
        <v/>
      </c>
      <c r="Z3992" s="12" t="str">
        <f>IF($X3992="", "", IF(COUNTIF('Page Categories'!$D$11:$D$1010, $X3992)&gt;0, "", MAX(Z$10:Z3991)+1))</f>
        <v/>
      </c>
      <c r="AB3992" s="44" t="str">
        <f t="shared" si="507"/>
        <v/>
      </c>
    </row>
    <row r="3993" spans="1:28" x14ac:dyDescent="0.25">
      <c r="A3993" s="4"/>
      <c r="B3993" s="44" t="str">
        <f>IF($D3993="", "", IF(IFERROR(INDEX('Page Categories'!$E$11:$E$1010, MATCH($D3993, 'Page Categories'!$D$11:$D$1010, 0)), "")="", 'Page Categories'!$M$21, IFERROR(INDEX('Page Categories'!$E$11:$E$1010, MATCH($D3993, 'Page Categories'!$D$11:$D$1010, 0)), "")))</f>
        <v/>
      </c>
      <c r="C3993" s="4"/>
      <c r="D3993" s="50"/>
      <c r="E3993" s="51"/>
      <c r="F3993" s="51"/>
      <c r="G3993" s="52"/>
      <c r="H3993" s="51"/>
      <c r="I3993" s="53"/>
      <c r="J3993" s="4"/>
      <c r="O3993" s="12" t="str">
        <f t="shared" si="501"/>
        <v/>
      </c>
      <c r="Q3993" s="12" t="str">
        <f t="shared" si="502"/>
        <v/>
      </c>
      <c r="R3993" s="12" t="str">
        <f t="shared" si="503"/>
        <v/>
      </c>
      <c r="S3993" s="12" t="str">
        <f t="shared" si="504"/>
        <v/>
      </c>
      <c r="T3993" s="12" t="str">
        <f t="shared" si="505"/>
        <v/>
      </c>
      <c r="U3993" s="12" t="str">
        <f t="shared" si="506"/>
        <v/>
      </c>
      <c r="V3993" s="12" t="str">
        <f t="shared" si="500"/>
        <v/>
      </c>
      <c r="X3993" s="44" t="str">
        <f>IF($D3993="", "", IF(COUNTIF($D$11:$D3993, $D3993)&gt;1, "", $D3993))</f>
        <v/>
      </c>
      <c r="Z3993" s="12" t="str">
        <f>IF($X3993="", "", IF(COUNTIF('Page Categories'!$D$11:$D$1010, $X3993)&gt;0, "", MAX(Z$10:Z3992)+1))</f>
        <v/>
      </c>
      <c r="AB3993" s="44" t="str">
        <f t="shared" si="507"/>
        <v/>
      </c>
    </row>
    <row r="3994" spans="1:28" x14ac:dyDescent="0.25">
      <c r="A3994" s="4"/>
      <c r="B3994" s="44" t="str">
        <f>IF($D3994="", "", IF(IFERROR(INDEX('Page Categories'!$E$11:$E$1010, MATCH($D3994, 'Page Categories'!$D$11:$D$1010, 0)), "")="", 'Page Categories'!$M$21, IFERROR(INDEX('Page Categories'!$E$11:$E$1010, MATCH($D3994, 'Page Categories'!$D$11:$D$1010, 0)), "")))</f>
        <v/>
      </c>
      <c r="C3994" s="4"/>
      <c r="D3994" s="50"/>
      <c r="E3994" s="51"/>
      <c r="F3994" s="51"/>
      <c r="G3994" s="52"/>
      <c r="H3994" s="51"/>
      <c r="I3994" s="53"/>
      <c r="J3994" s="4"/>
      <c r="O3994" s="12" t="str">
        <f t="shared" si="501"/>
        <v/>
      </c>
      <c r="Q3994" s="12" t="str">
        <f t="shared" si="502"/>
        <v/>
      </c>
      <c r="R3994" s="12" t="str">
        <f t="shared" si="503"/>
        <v/>
      </c>
      <c r="S3994" s="12" t="str">
        <f t="shared" si="504"/>
        <v/>
      </c>
      <c r="T3994" s="12" t="str">
        <f t="shared" si="505"/>
        <v/>
      </c>
      <c r="U3994" s="12" t="str">
        <f t="shared" si="506"/>
        <v/>
      </c>
      <c r="V3994" s="12" t="str">
        <f t="shared" si="500"/>
        <v/>
      </c>
      <c r="X3994" s="44" t="str">
        <f>IF($D3994="", "", IF(COUNTIF($D$11:$D3994, $D3994)&gt;1, "", $D3994))</f>
        <v/>
      </c>
      <c r="Z3994" s="12" t="str">
        <f>IF($X3994="", "", IF(COUNTIF('Page Categories'!$D$11:$D$1010, $X3994)&gt;0, "", MAX(Z$10:Z3993)+1))</f>
        <v/>
      </c>
      <c r="AB3994" s="44" t="str">
        <f t="shared" si="507"/>
        <v/>
      </c>
    </row>
    <row r="3995" spans="1:28" x14ac:dyDescent="0.25">
      <c r="A3995" s="4"/>
      <c r="B3995" s="44" t="str">
        <f>IF($D3995="", "", IF(IFERROR(INDEX('Page Categories'!$E$11:$E$1010, MATCH($D3995, 'Page Categories'!$D$11:$D$1010, 0)), "")="", 'Page Categories'!$M$21, IFERROR(INDEX('Page Categories'!$E$11:$E$1010, MATCH($D3995, 'Page Categories'!$D$11:$D$1010, 0)), "")))</f>
        <v/>
      </c>
      <c r="C3995" s="4"/>
      <c r="D3995" s="50"/>
      <c r="E3995" s="51"/>
      <c r="F3995" s="51"/>
      <c r="G3995" s="52"/>
      <c r="H3995" s="51"/>
      <c r="I3995" s="53"/>
      <c r="J3995" s="4"/>
      <c r="O3995" s="12" t="str">
        <f t="shared" si="501"/>
        <v/>
      </c>
      <c r="Q3995" s="12" t="str">
        <f t="shared" si="502"/>
        <v/>
      </c>
      <c r="R3995" s="12" t="str">
        <f t="shared" si="503"/>
        <v/>
      </c>
      <c r="S3995" s="12" t="str">
        <f t="shared" si="504"/>
        <v/>
      </c>
      <c r="T3995" s="12" t="str">
        <f t="shared" si="505"/>
        <v/>
      </c>
      <c r="U3995" s="12" t="str">
        <f t="shared" si="506"/>
        <v/>
      </c>
      <c r="V3995" s="12" t="str">
        <f t="shared" si="500"/>
        <v/>
      </c>
      <c r="X3995" s="44" t="str">
        <f>IF($D3995="", "", IF(COUNTIF($D$11:$D3995, $D3995)&gt;1, "", $D3995))</f>
        <v/>
      </c>
      <c r="Z3995" s="12" t="str">
        <f>IF($X3995="", "", IF(COUNTIF('Page Categories'!$D$11:$D$1010, $X3995)&gt;0, "", MAX(Z$10:Z3994)+1))</f>
        <v/>
      </c>
      <c r="AB3995" s="44" t="str">
        <f t="shared" si="507"/>
        <v/>
      </c>
    </row>
    <row r="3996" spans="1:28" x14ac:dyDescent="0.25">
      <c r="A3996" s="4"/>
      <c r="B3996" s="44" t="str">
        <f>IF($D3996="", "", IF(IFERROR(INDEX('Page Categories'!$E$11:$E$1010, MATCH($D3996, 'Page Categories'!$D$11:$D$1010, 0)), "")="", 'Page Categories'!$M$21, IFERROR(INDEX('Page Categories'!$E$11:$E$1010, MATCH($D3996, 'Page Categories'!$D$11:$D$1010, 0)), "")))</f>
        <v/>
      </c>
      <c r="C3996" s="4"/>
      <c r="D3996" s="50"/>
      <c r="E3996" s="51"/>
      <c r="F3996" s="51"/>
      <c r="G3996" s="52"/>
      <c r="H3996" s="51"/>
      <c r="I3996" s="53"/>
      <c r="J3996" s="4"/>
      <c r="O3996" s="12" t="str">
        <f t="shared" si="501"/>
        <v/>
      </c>
      <c r="Q3996" s="12" t="str">
        <f t="shared" si="502"/>
        <v/>
      </c>
      <c r="R3996" s="12" t="str">
        <f t="shared" si="503"/>
        <v/>
      </c>
      <c r="S3996" s="12" t="str">
        <f t="shared" si="504"/>
        <v/>
      </c>
      <c r="T3996" s="12" t="str">
        <f t="shared" si="505"/>
        <v/>
      </c>
      <c r="U3996" s="12" t="str">
        <f t="shared" si="506"/>
        <v/>
      </c>
      <c r="V3996" s="12" t="str">
        <f t="shared" si="500"/>
        <v/>
      </c>
      <c r="X3996" s="44" t="str">
        <f>IF($D3996="", "", IF(COUNTIF($D$11:$D3996, $D3996)&gt;1, "", $D3996))</f>
        <v/>
      </c>
      <c r="Z3996" s="12" t="str">
        <f>IF($X3996="", "", IF(COUNTIF('Page Categories'!$D$11:$D$1010, $X3996)&gt;0, "", MAX(Z$10:Z3995)+1))</f>
        <v/>
      </c>
      <c r="AB3996" s="44" t="str">
        <f t="shared" si="507"/>
        <v/>
      </c>
    </row>
    <row r="3997" spans="1:28" x14ac:dyDescent="0.25">
      <c r="A3997" s="4"/>
      <c r="B3997" s="44" t="str">
        <f>IF($D3997="", "", IF(IFERROR(INDEX('Page Categories'!$E$11:$E$1010, MATCH($D3997, 'Page Categories'!$D$11:$D$1010, 0)), "")="", 'Page Categories'!$M$21, IFERROR(INDEX('Page Categories'!$E$11:$E$1010, MATCH($D3997, 'Page Categories'!$D$11:$D$1010, 0)), "")))</f>
        <v/>
      </c>
      <c r="C3997" s="4"/>
      <c r="D3997" s="50"/>
      <c r="E3997" s="51"/>
      <c r="F3997" s="51"/>
      <c r="G3997" s="52"/>
      <c r="H3997" s="51"/>
      <c r="I3997" s="53"/>
      <c r="J3997" s="4"/>
      <c r="O3997" s="12" t="str">
        <f t="shared" si="501"/>
        <v/>
      </c>
      <c r="Q3997" s="12" t="str">
        <f t="shared" si="502"/>
        <v/>
      </c>
      <c r="R3997" s="12" t="str">
        <f t="shared" si="503"/>
        <v/>
      </c>
      <c r="S3997" s="12" t="str">
        <f t="shared" si="504"/>
        <v/>
      </c>
      <c r="T3997" s="12" t="str">
        <f t="shared" si="505"/>
        <v/>
      </c>
      <c r="U3997" s="12" t="str">
        <f t="shared" si="506"/>
        <v/>
      </c>
      <c r="V3997" s="12" t="str">
        <f t="shared" si="500"/>
        <v/>
      </c>
      <c r="X3997" s="44" t="str">
        <f>IF($D3997="", "", IF(COUNTIF($D$11:$D3997, $D3997)&gt;1, "", $D3997))</f>
        <v/>
      </c>
      <c r="Z3997" s="12" t="str">
        <f>IF($X3997="", "", IF(COUNTIF('Page Categories'!$D$11:$D$1010, $X3997)&gt;0, "", MAX(Z$10:Z3996)+1))</f>
        <v/>
      </c>
      <c r="AB3997" s="44" t="str">
        <f t="shared" si="507"/>
        <v/>
      </c>
    </row>
    <row r="3998" spans="1:28" x14ac:dyDescent="0.25">
      <c r="A3998" s="4"/>
      <c r="B3998" s="44" t="str">
        <f>IF($D3998="", "", IF(IFERROR(INDEX('Page Categories'!$E$11:$E$1010, MATCH($D3998, 'Page Categories'!$D$11:$D$1010, 0)), "")="", 'Page Categories'!$M$21, IFERROR(INDEX('Page Categories'!$E$11:$E$1010, MATCH($D3998, 'Page Categories'!$D$11:$D$1010, 0)), "")))</f>
        <v/>
      </c>
      <c r="C3998" s="4"/>
      <c r="D3998" s="50"/>
      <c r="E3998" s="51"/>
      <c r="F3998" s="51"/>
      <c r="G3998" s="52"/>
      <c r="H3998" s="51"/>
      <c r="I3998" s="53"/>
      <c r="J3998" s="4"/>
      <c r="O3998" s="12" t="str">
        <f t="shared" si="501"/>
        <v/>
      </c>
      <c r="Q3998" s="12" t="str">
        <f t="shared" si="502"/>
        <v/>
      </c>
      <c r="R3998" s="12" t="str">
        <f t="shared" si="503"/>
        <v/>
      </c>
      <c r="S3998" s="12" t="str">
        <f t="shared" si="504"/>
        <v/>
      </c>
      <c r="T3998" s="12" t="str">
        <f t="shared" si="505"/>
        <v/>
      </c>
      <c r="U3998" s="12" t="str">
        <f t="shared" si="506"/>
        <v/>
      </c>
      <c r="V3998" s="12" t="str">
        <f t="shared" si="500"/>
        <v/>
      </c>
      <c r="X3998" s="44" t="str">
        <f>IF($D3998="", "", IF(COUNTIF($D$11:$D3998, $D3998)&gt;1, "", $D3998))</f>
        <v/>
      </c>
      <c r="Z3998" s="12" t="str">
        <f>IF($X3998="", "", IF(COUNTIF('Page Categories'!$D$11:$D$1010, $X3998)&gt;0, "", MAX(Z$10:Z3997)+1))</f>
        <v/>
      </c>
      <c r="AB3998" s="44" t="str">
        <f t="shared" si="507"/>
        <v/>
      </c>
    </row>
    <row r="3999" spans="1:28" x14ac:dyDescent="0.25">
      <c r="A3999" s="4"/>
      <c r="B3999" s="44" t="str">
        <f>IF($D3999="", "", IF(IFERROR(INDEX('Page Categories'!$E$11:$E$1010, MATCH($D3999, 'Page Categories'!$D$11:$D$1010, 0)), "")="", 'Page Categories'!$M$21, IFERROR(INDEX('Page Categories'!$E$11:$E$1010, MATCH($D3999, 'Page Categories'!$D$11:$D$1010, 0)), "")))</f>
        <v/>
      </c>
      <c r="C3999" s="4"/>
      <c r="D3999" s="50"/>
      <c r="E3999" s="51"/>
      <c r="F3999" s="51"/>
      <c r="G3999" s="52"/>
      <c r="H3999" s="51"/>
      <c r="I3999" s="53"/>
      <c r="J3999" s="4"/>
      <c r="O3999" s="12" t="str">
        <f t="shared" si="501"/>
        <v/>
      </c>
      <c r="Q3999" s="12" t="str">
        <f t="shared" si="502"/>
        <v/>
      </c>
      <c r="R3999" s="12" t="str">
        <f t="shared" si="503"/>
        <v/>
      </c>
      <c r="S3999" s="12" t="str">
        <f t="shared" si="504"/>
        <v/>
      </c>
      <c r="T3999" s="12" t="str">
        <f t="shared" si="505"/>
        <v/>
      </c>
      <c r="U3999" s="12" t="str">
        <f t="shared" si="506"/>
        <v/>
      </c>
      <c r="V3999" s="12" t="str">
        <f t="shared" si="500"/>
        <v/>
      </c>
      <c r="X3999" s="44" t="str">
        <f>IF($D3999="", "", IF(COUNTIF($D$11:$D3999, $D3999)&gt;1, "", $D3999))</f>
        <v/>
      </c>
      <c r="Z3999" s="12" t="str">
        <f>IF($X3999="", "", IF(COUNTIF('Page Categories'!$D$11:$D$1010, $X3999)&gt;0, "", MAX(Z$10:Z3998)+1))</f>
        <v/>
      </c>
      <c r="AB3999" s="44" t="str">
        <f t="shared" si="507"/>
        <v/>
      </c>
    </row>
    <row r="4000" spans="1:28" x14ac:dyDescent="0.25">
      <c r="A4000" s="4"/>
      <c r="B4000" s="44" t="str">
        <f>IF($D4000="", "", IF(IFERROR(INDEX('Page Categories'!$E$11:$E$1010, MATCH($D4000, 'Page Categories'!$D$11:$D$1010, 0)), "")="", 'Page Categories'!$M$21, IFERROR(INDEX('Page Categories'!$E$11:$E$1010, MATCH($D4000, 'Page Categories'!$D$11:$D$1010, 0)), "")))</f>
        <v/>
      </c>
      <c r="C4000" s="4"/>
      <c r="D4000" s="50"/>
      <c r="E4000" s="51"/>
      <c r="F4000" s="51"/>
      <c r="G4000" s="52"/>
      <c r="H4000" s="51"/>
      <c r="I4000" s="53"/>
      <c r="J4000" s="4"/>
      <c r="O4000" s="12" t="str">
        <f t="shared" si="501"/>
        <v/>
      </c>
      <c r="Q4000" s="12" t="str">
        <f t="shared" si="502"/>
        <v/>
      </c>
      <c r="R4000" s="12" t="str">
        <f t="shared" si="503"/>
        <v/>
      </c>
      <c r="S4000" s="12" t="str">
        <f t="shared" si="504"/>
        <v/>
      </c>
      <c r="T4000" s="12" t="str">
        <f t="shared" si="505"/>
        <v/>
      </c>
      <c r="U4000" s="12" t="str">
        <f t="shared" si="506"/>
        <v/>
      </c>
      <c r="V4000" s="12" t="str">
        <f t="shared" si="500"/>
        <v/>
      </c>
      <c r="X4000" s="44" t="str">
        <f>IF($D4000="", "", IF(COUNTIF($D$11:$D4000, $D4000)&gt;1, "", $D4000))</f>
        <v/>
      </c>
      <c r="Z4000" s="12" t="str">
        <f>IF($X4000="", "", IF(COUNTIF('Page Categories'!$D$11:$D$1010, $X4000)&gt;0, "", MAX(Z$10:Z3999)+1))</f>
        <v/>
      </c>
      <c r="AB4000" s="44" t="str">
        <f t="shared" si="507"/>
        <v/>
      </c>
    </row>
    <row r="4001" spans="1:28" x14ac:dyDescent="0.25">
      <c r="A4001" s="4"/>
      <c r="B4001" s="44" t="str">
        <f>IF($D4001="", "", IF(IFERROR(INDEX('Page Categories'!$E$11:$E$1010, MATCH($D4001, 'Page Categories'!$D$11:$D$1010, 0)), "")="", 'Page Categories'!$M$21, IFERROR(INDEX('Page Categories'!$E$11:$E$1010, MATCH($D4001, 'Page Categories'!$D$11:$D$1010, 0)), "")))</f>
        <v/>
      </c>
      <c r="C4001" s="4"/>
      <c r="D4001" s="50"/>
      <c r="E4001" s="51"/>
      <c r="F4001" s="51"/>
      <c r="G4001" s="52"/>
      <c r="H4001" s="51"/>
      <c r="I4001" s="53"/>
      <c r="J4001" s="4"/>
      <c r="O4001" s="12" t="str">
        <f t="shared" si="501"/>
        <v/>
      </c>
      <c r="Q4001" s="12" t="str">
        <f t="shared" si="502"/>
        <v/>
      </c>
      <c r="R4001" s="12" t="str">
        <f t="shared" si="503"/>
        <v/>
      </c>
      <c r="S4001" s="12" t="str">
        <f t="shared" si="504"/>
        <v/>
      </c>
      <c r="T4001" s="12" t="str">
        <f t="shared" si="505"/>
        <v/>
      </c>
      <c r="U4001" s="12" t="str">
        <f t="shared" si="506"/>
        <v/>
      </c>
      <c r="V4001" s="12" t="str">
        <f t="shared" si="500"/>
        <v/>
      </c>
      <c r="X4001" s="44" t="str">
        <f>IF($D4001="", "", IF(COUNTIF($D$11:$D4001, $D4001)&gt;1, "", $D4001))</f>
        <v/>
      </c>
      <c r="Z4001" s="12" t="str">
        <f>IF($X4001="", "", IF(COUNTIF('Page Categories'!$D$11:$D$1010, $X4001)&gt;0, "", MAX(Z$10:Z4000)+1))</f>
        <v/>
      </c>
      <c r="AB4001" s="44" t="str">
        <f t="shared" si="507"/>
        <v/>
      </c>
    </row>
    <row r="4002" spans="1:28" x14ac:dyDescent="0.25">
      <c r="A4002" s="4"/>
      <c r="B4002" s="44" t="str">
        <f>IF($D4002="", "", IF(IFERROR(INDEX('Page Categories'!$E$11:$E$1010, MATCH($D4002, 'Page Categories'!$D$11:$D$1010, 0)), "")="", 'Page Categories'!$M$21, IFERROR(INDEX('Page Categories'!$E$11:$E$1010, MATCH($D4002, 'Page Categories'!$D$11:$D$1010, 0)), "")))</f>
        <v/>
      </c>
      <c r="C4002" s="4"/>
      <c r="D4002" s="50"/>
      <c r="E4002" s="51"/>
      <c r="F4002" s="51"/>
      <c r="G4002" s="52"/>
      <c r="H4002" s="51"/>
      <c r="I4002" s="53"/>
      <c r="J4002" s="4"/>
      <c r="O4002" s="12" t="str">
        <f t="shared" si="501"/>
        <v/>
      </c>
      <c r="Q4002" s="12" t="str">
        <f t="shared" si="502"/>
        <v/>
      </c>
      <c r="R4002" s="12" t="str">
        <f t="shared" si="503"/>
        <v/>
      </c>
      <c r="S4002" s="12" t="str">
        <f t="shared" si="504"/>
        <v/>
      </c>
      <c r="T4002" s="12" t="str">
        <f t="shared" si="505"/>
        <v/>
      </c>
      <c r="U4002" s="12" t="str">
        <f t="shared" si="506"/>
        <v/>
      </c>
      <c r="V4002" s="12" t="str">
        <f t="shared" si="500"/>
        <v/>
      </c>
      <c r="X4002" s="44" t="str">
        <f>IF($D4002="", "", IF(COUNTIF($D$11:$D4002, $D4002)&gt;1, "", $D4002))</f>
        <v/>
      </c>
      <c r="Z4002" s="12" t="str">
        <f>IF($X4002="", "", IF(COUNTIF('Page Categories'!$D$11:$D$1010, $X4002)&gt;0, "", MAX(Z$10:Z4001)+1))</f>
        <v/>
      </c>
      <c r="AB4002" s="44" t="str">
        <f t="shared" si="507"/>
        <v/>
      </c>
    </row>
    <row r="4003" spans="1:28" x14ac:dyDescent="0.25">
      <c r="A4003" s="4"/>
      <c r="B4003" s="44" t="str">
        <f>IF($D4003="", "", IF(IFERROR(INDEX('Page Categories'!$E$11:$E$1010, MATCH($D4003, 'Page Categories'!$D$11:$D$1010, 0)), "")="", 'Page Categories'!$M$21, IFERROR(INDEX('Page Categories'!$E$11:$E$1010, MATCH($D4003, 'Page Categories'!$D$11:$D$1010, 0)), "")))</f>
        <v/>
      </c>
      <c r="C4003" s="4"/>
      <c r="D4003" s="50"/>
      <c r="E4003" s="51"/>
      <c r="F4003" s="51"/>
      <c r="G4003" s="52"/>
      <c r="H4003" s="51"/>
      <c r="I4003" s="53"/>
      <c r="J4003" s="4"/>
      <c r="O4003" s="12" t="str">
        <f t="shared" si="501"/>
        <v/>
      </c>
      <c r="Q4003" s="12" t="str">
        <f t="shared" si="502"/>
        <v/>
      </c>
      <c r="R4003" s="12" t="str">
        <f t="shared" si="503"/>
        <v/>
      </c>
      <c r="S4003" s="12" t="str">
        <f t="shared" si="504"/>
        <v/>
      </c>
      <c r="T4003" s="12" t="str">
        <f t="shared" si="505"/>
        <v/>
      </c>
      <c r="U4003" s="12" t="str">
        <f t="shared" si="506"/>
        <v/>
      </c>
      <c r="V4003" s="12" t="str">
        <f t="shared" si="500"/>
        <v/>
      </c>
      <c r="X4003" s="44" t="str">
        <f>IF($D4003="", "", IF(COUNTIF($D$11:$D4003, $D4003)&gt;1, "", $D4003))</f>
        <v/>
      </c>
      <c r="Z4003" s="12" t="str">
        <f>IF($X4003="", "", IF(COUNTIF('Page Categories'!$D$11:$D$1010, $X4003)&gt;0, "", MAX(Z$10:Z4002)+1))</f>
        <v/>
      </c>
      <c r="AB4003" s="44" t="str">
        <f t="shared" si="507"/>
        <v/>
      </c>
    </row>
    <row r="4004" spans="1:28" x14ac:dyDescent="0.25">
      <c r="A4004" s="4"/>
      <c r="B4004" s="44" t="str">
        <f>IF($D4004="", "", IF(IFERROR(INDEX('Page Categories'!$E$11:$E$1010, MATCH($D4004, 'Page Categories'!$D$11:$D$1010, 0)), "")="", 'Page Categories'!$M$21, IFERROR(INDEX('Page Categories'!$E$11:$E$1010, MATCH($D4004, 'Page Categories'!$D$11:$D$1010, 0)), "")))</f>
        <v/>
      </c>
      <c r="C4004" s="4"/>
      <c r="D4004" s="50"/>
      <c r="E4004" s="51"/>
      <c r="F4004" s="51"/>
      <c r="G4004" s="52"/>
      <c r="H4004" s="51"/>
      <c r="I4004" s="53"/>
      <c r="J4004" s="4"/>
      <c r="O4004" s="12" t="str">
        <f t="shared" si="501"/>
        <v/>
      </c>
      <c r="Q4004" s="12" t="str">
        <f t="shared" si="502"/>
        <v/>
      </c>
      <c r="R4004" s="12" t="str">
        <f t="shared" si="503"/>
        <v/>
      </c>
      <c r="S4004" s="12" t="str">
        <f t="shared" si="504"/>
        <v/>
      </c>
      <c r="T4004" s="12" t="str">
        <f t="shared" si="505"/>
        <v/>
      </c>
      <c r="U4004" s="12" t="str">
        <f t="shared" si="506"/>
        <v/>
      </c>
      <c r="V4004" s="12" t="str">
        <f t="shared" si="500"/>
        <v/>
      </c>
      <c r="X4004" s="44" t="str">
        <f>IF($D4004="", "", IF(COUNTIF($D$11:$D4004, $D4004)&gt;1, "", $D4004))</f>
        <v/>
      </c>
      <c r="Z4004" s="12" t="str">
        <f>IF($X4004="", "", IF(COUNTIF('Page Categories'!$D$11:$D$1010, $X4004)&gt;0, "", MAX(Z$10:Z4003)+1))</f>
        <v/>
      </c>
      <c r="AB4004" s="44" t="str">
        <f t="shared" si="507"/>
        <v/>
      </c>
    </row>
    <row r="4005" spans="1:28" x14ac:dyDescent="0.25">
      <c r="A4005" s="4"/>
      <c r="B4005" s="44" t="str">
        <f>IF($D4005="", "", IF(IFERROR(INDEX('Page Categories'!$E$11:$E$1010, MATCH($D4005, 'Page Categories'!$D$11:$D$1010, 0)), "")="", 'Page Categories'!$M$21, IFERROR(INDEX('Page Categories'!$E$11:$E$1010, MATCH($D4005, 'Page Categories'!$D$11:$D$1010, 0)), "")))</f>
        <v/>
      </c>
      <c r="C4005" s="4"/>
      <c r="D4005" s="50"/>
      <c r="E4005" s="51"/>
      <c r="F4005" s="51"/>
      <c r="G4005" s="52"/>
      <c r="H4005" s="51"/>
      <c r="I4005" s="53"/>
      <c r="J4005" s="4"/>
      <c r="O4005" s="12" t="str">
        <f t="shared" si="501"/>
        <v/>
      </c>
      <c r="Q4005" s="12" t="str">
        <f t="shared" si="502"/>
        <v/>
      </c>
      <c r="R4005" s="12" t="str">
        <f t="shared" si="503"/>
        <v/>
      </c>
      <c r="S4005" s="12" t="str">
        <f t="shared" si="504"/>
        <v/>
      </c>
      <c r="T4005" s="12" t="str">
        <f t="shared" si="505"/>
        <v/>
      </c>
      <c r="U4005" s="12" t="str">
        <f t="shared" si="506"/>
        <v/>
      </c>
      <c r="V4005" s="12" t="str">
        <f t="shared" si="500"/>
        <v/>
      </c>
      <c r="X4005" s="44" t="str">
        <f>IF($D4005="", "", IF(COUNTIF($D$11:$D4005, $D4005)&gt;1, "", $D4005))</f>
        <v/>
      </c>
      <c r="Z4005" s="12" t="str">
        <f>IF($X4005="", "", IF(COUNTIF('Page Categories'!$D$11:$D$1010, $X4005)&gt;0, "", MAX(Z$10:Z4004)+1))</f>
        <v/>
      </c>
      <c r="AB4005" s="44" t="str">
        <f t="shared" si="507"/>
        <v/>
      </c>
    </row>
    <row r="4006" spans="1:28" x14ac:dyDescent="0.25">
      <c r="A4006" s="4"/>
      <c r="B4006" s="44" t="str">
        <f>IF($D4006="", "", IF(IFERROR(INDEX('Page Categories'!$E$11:$E$1010, MATCH($D4006, 'Page Categories'!$D$11:$D$1010, 0)), "")="", 'Page Categories'!$M$21, IFERROR(INDEX('Page Categories'!$E$11:$E$1010, MATCH($D4006, 'Page Categories'!$D$11:$D$1010, 0)), "")))</f>
        <v/>
      </c>
      <c r="C4006" s="4"/>
      <c r="D4006" s="50"/>
      <c r="E4006" s="51"/>
      <c r="F4006" s="51"/>
      <c r="G4006" s="52"/>
      <c r="H4006" s="51"/>
      <c r="I4006" s="53"/>
      <c r="J4006" s="4"/>
      <c r="O4006" s="12" t="str">
        <f t="shared" si="501"/>
        <v/>
      </c>
      <c r="Q4006" s="12" t="str">
        <f t="shared" si="502"/>
        <v/>
      </c>
      <c r="R4006" s="12" t="str">
        <f t="shared" si="503"/>
        <v/>
      </c>
      <c r="S4006" s="12" t="str">
        <f t="shared" si="504"/>
        <v/>
      </c>
      <c r="T4006" s="12" t="str">
        <f t="shared" si="505"/>
        <v/>
      </c>
      <c r="U4006" s="12" t="str">
        <f t="shared" si="506"/>
        <v/>
      </c>
      <c r="V4006" s="12" t="str">
        <f t="shared" si="500"/>
        <v/>
      </c>
      <c r="X4006" s="44" t="str">
        <f>IF($D4006="", "", IF(COUNTIF($D$11:$D4006, $D4006)&gt;1, "", $D4006))</f>
        <v/>
      </c>
      <c r="Z4006" s="12" t="str">
        <f>IF($X4006="", "", IF(COUNTIF('Page Categories'!$D$11:$D$1010, $X4006)&gt;0, "", MAX(Z$10:Z4005)+1))</f>
        <v/>
      </c>
      <c r="AB4006" s="44" t="str">
        <f t="shared" si="507"/>
        <v/>
      </c>
    </row>
    <row r="4007" spans="1:28" x14ac:dyDescent="0.25">
      <c r="A4007" s="4"/>
      <c r="B4007" s="44" t="str">
        <f>IF($D4007="", "", IF(IFERROR(INDEX('Page Categories'!$E$11:$E$1010, MATCH($D4007, 'Page Categories'!$D$11:$D$1010, 0)), "")="", 'Page Categories'!$M$21, IFERROR(INDEX('Page Categories'!$E$11:$E$1010, MATCH($D4007, 'Page Categories'!$D$11:$D$1010, 0)), "")))</f>
        <v/>
      </c>
      <c r="C4007" s="4"/>
      <c r="D4007" s="50"/>
      <c r="E4007" s="51"/>
      <c r="F4007" s="51"/>
      <c r="G4007" s="52"/>
      <c r="H4007" s="51"/>
      <c r="I4007" s="53"/>
      <c r="J4007" s="4"/>
      <c r="O4007" s="12" t="str">
        <f t="shared" si="501"/>
        <v/>
      </c>
      <c r="Q4007" s="12" t="str">
        <f t="shared" si="502"/>
        <v/>
      </c>
      <c r="R4007" s="12" t="str">
        <f t="shared" si="503"/>
        <v/>
      </c>
      <c r="S4007" s="12" t="str">
        <f t="shared" si="504"/>
        <v/>
      </c>
      <c r="T4007" s="12" t="str">
        <f t="shared" si="505"/>
        <v/>
      </c>
      <c r="U4007" s="12" t="str">
        <f t="shared" si="506"/>
        <v/>
      </c>
      <c r="V4007" s="12" t="str">
        <f t="shared" si="500"/>
        <v/>
      </c>
      <c r="X4007" s="44" t="str">
        <f>IF($D4007="", "", IF(COUNTIF($D$11:$D4007, $D4007)&gt;1, "", $D4007))</f>
        <v/>
      </c>
      <c r="Z4007" s="12" t="str">
        <f>IF($X4007="", "", IF(COUNTIF('Page Categories'!$D$11:$D$1010, $X4007)&gt;0, "", MAX(Z$10:Z4006)+1))</f>
        <v/>
      </c>
      <c r="AB4007" s="44" t="str">
        <f t="shared" si="507"/>
        <v/>
      </c>
    </row>
    <row r="4008" spans="1:28" x14ac:dyDescent="0.25">
      <c r="A4008" s="4"/>
      <c r="B4008" s="44" t="str">
        <f>IF($D4008="", "", IF(IFERROR(INDEX('Page Categories'!$E$11:$E$1010, MATCH($D4008, 'Page Categories'!$D$11:$D$1010, 0)), "")="", 'Page Categories'!$M$21, IFERROR(INDEX('Page Categories'!$E$11:$E$1010, MATCH($D4008, 'Page Categories'!$D$11:$D$1010, 0)), "")))</f>
        <v/>
      </c>
      <c r="C4008" s="4"/>
      <c r="D4008" s="50"/>
      <c r="E4008" s="51"/>
      <c r="F4008" s="51"/>
      <c r="G4008" s="52"/>
      <c r="H4008" s="51"/>
      <c r="I4008" s="53"/>
      <c r="J4008" s="4"/>
      <c r="O4008" s="12" t="str">
        <f t="shared" si="501"/>
        <v/>
      </c>
      <c r="Q4008" s="12" t="str">
        <f t="shared" si="502"/>
        <v/>
      </c>
      <c r="R4008" s="12" t="str">
        <f t="shared" si="503"/>
        <v/>
      </c>
      <c r="S4008" s="12" t="str">
        <f t="shared" si="504"/>
        <v/>
      </c>
      <c r="T4008" s="12" t="str">
        <f t="shared" si="505"/>
        <v/>
      </c>
      <c r="U4008" s="12" t="str">
        <f t="shared" si="506"/>
        <v/>
      </c>
      <c r="V4008" s="12" t="str">
        <f t="shared" si="500"/>
        <v/>
      </c>
      <c r="X4008" s="44" t="str">
        <f>IF($D4008="", "", IF(COUNTIF($D$11:$D4008, $D4008)&gt;1, "", $D4008))</f>
        <v/>
      </c>
      <c r="Z4008" s="12" t="str">
        <f>IF($X4008="", "", IF(COUNTIF('Page Categories'!$D$11:$D$1010, $X4008)&gt;0, "", MAX(Z$10:Z4007)+1))</f>
        <v/>
      </c>
      <c r="AB4008" s="44" t="str">
        <f t="shared" si="507"/>
        <v/>
      </c>
    </row>
    <row r="4009" spans="1:28" x14ac:dyDescent="0.25">
      <c r="A4009" s="4"/>
      <c r="B4009" s="44" t="str">
        <f>IF($D4009="", "", IF(IFERROR(INDEX('Page Categories'!$E$11:$E$1010, MATCH($D4009, 'Page Categories'!$D$11:$D$1010, 0)), "")="", 'Page Categories'!$M$21, IFERROR(INDEX('Page Categories'!$E$11:$E$1010, MATCH($D4009, 'Page Categories'!$D$11:$D$1010, 0)), "")))</f>
        <v/>
      </c>
      <c r="C4009" s="4"/>
      <c r="D4009" s="50"/>
      <c r="E4009" s="51"/>
      <c r="F4009" s="51"/>
      <c r="G4009" s="52"/>
      <c r="H4009" s="51"/>
      <c r="I4009" s="53"/>
      <c r="J4009" s="4"/>
      <c r="O4009" s="12" t="str">
        <f t="shared" si="501"/>
        <v/>
      </c>
      <c r="Q4009" s="12" t="str">
        <f t="shared" si="502"/>
        <v/>
      </c>
      <c r="R4009" s="12" t="str">
        <f t="shared" si="503"/>
        <v/>
      </c>
      <c r="S4009" s="12" t="str">
        <f t="shared" si="504"/>
        <v/>
      </c>
      <c r="T4009" s="12" t="str">
        <f t="shared" si="505"/>
        <v/>
      </c>
      <c r="U4009" s="12" t="str">
        <f t="shared" si="506"/>
        <v/>
      </c>
      <c r="V4009" s="12" t="str">
        <f t="shared" si="500"/>
        <v/>
      </c>
      <c r="X4009" s="44" t="str">
        <f>IF($D4009="", "", IF(COUNTIF($D$11:$D4009, $D4009)&gt;1, "", $D4009))</f>
        <v/>
      </c>
      <c r="Z4009" s="12" t="str">
        <f>IF($X4009="", "", IF(COUNTIF('Page Categories'!$D$11:$D$1010, $X4009)&gt;0, "", MAX(Z$10:Z4008)+1))</f>
        <v/>
      </c>
      <c r="AB4009" s="44" t="str">
        <f t="shared" si="507"/>
        <v/>
      </c>
    </row>
    <row r="4010" spans="1:28" x14ac:dyDescent="0.25">
      <c r="A4010" s="4"/>
      <c r="B4010" s="44" t="str">
        <f>IF($D4010="", "", IF(IFERROR(INDEX('Page Categories'!$E$11:$E$1010, MATCH($D4010, 'Page Categories'!$D$11:$D$1010, 0)), "")="", 'Page Categories'!$M$21, IFERROR(INDEX('Page Categories'!$E$11:$E$1010, MATCH($D4010, 'Page Categories'!$D$11:$D$1010, 0)), "")))</f>
        <v/>
      </c>
      <c r="C4010" s="4"/>
      <c r="D4010" s="50"/>
      <c r="E4010" s="51"/>
      <c r="F4010" s="51"/>
      <c r="G4010" s="52"/>
      <c r="H4010" s="51"/>
      <c r="I4010" s="53"/>
      <c r="J4010" s="4"/>
      <c r="O4010" s="12" t="str">
        <f t="shared" si="501"/>
        <v/>
      </c>
      <c r="Q4010" s="12" t="str">
        <f t="shared" si="502"/>
        <v/>
      </c>
      <c r="R4010" s="12" t="str">
        <f t="shared" si="503"/>
        <v/>
      </c>
      <c r="S4010" s="12" t="str">
        <f t="shared" si="504"/>
        <v/>
      </c>
      <c r="T4010" s="12" t="str">
        <f t="shared" si="505"/>
        <v/>
      </c>
      <c r="U4010" s="12" t="str">
        <f t="shared" si="506"/>
        <v/>
      </c>
      <c r="V4010" s="12" t="str">
        <f t="shared" si="500"/>
        <v/>
      </c>
      <c r="X4010" s="44" t="str">
        <f>IF($D4010="", "", IF(COUNTIF($D$11:$D4010, $D4010)&gt;1, "", $D4010))</f>
        <v/>
      </c>
      <c r="Z4010" s="12" t="str">
        <f>IF($X4010="", "", IF(COUNTIF('Page Categories'!$D$11:$D$1010, $X4010)&gt;0, "", MAX(Z$10:Z4009)+1))</f>
        <v/>
      </c>
      <c r="AB4010" s="44" t="str">
        <f t="shared" si="507"/>
        <v/>
      </c>
    </row>
    <row r="4011" spans="1:28" x14ac:dyDescent="0.25">
      <c r="A4011" s="4"/>
      <c r="B4011" s="44" t="str">
        <f>IF($D4011="", "", IF(IFERROR(INDEX('Page Categories'!$E$11:$E$1010, MATCH($D4011, 'Page Categories'!$D$11:$D$1010, 0)), "")="", 'Page Categories'!$M$21, IFERROR(INDEX('Page Categories'!$E$11:$E$1010, MATCH($D4011, 'Page Categories'!$D$11:$D$1010, 0)), "")))</f>
        <v/>
      </c>
      <c r="C4011" s="4"/>
      <c r="D4011" s="50"/>
      <c r="E4011" s="51"/>
      <c r="F4011" s="51"/>
      <c r="G4011" s="52"/>
      <c r="H4011" s="51"/>
      <c r="I4011" s="53"/>
      <c r="J4011" s="4"/>
      <c r="O4011" s="12" t="str">
        <f t="shared" si="501"/>
        <v/>
      </c>
      <c r="Q4011" s="12" t="str">
        <f t="shared" si="502"/>
        <v/>
      </c>
      <c r="R4011" s="12" t="str">
        <f t="shared" si="503"/>
        <v/>
      </c>
      <c r="S4011" s="12" t="str">
        <f t="shared" si="504"/>
        <v/>
      </c>
      <c r="T4011" s="12" t="str">
        <f t="shared" si="505"/>
        <v/>
      </c>
      <c r="U4011" s="12" t="str">
        <f t="shared" si="506"/>
        <v/>
      </c>
      <c r="V4011" s="12" t="str">
        <f t="shared" si="500"/>
        <v/>
      </c>
      <c r="X4011" s="44" t="str">
        <f>IF($D4011="", "", IF(COUNTIF($D$11:$D4011, $D4011)&gt;1, "", $D4011))</f>
        <v/>
      </c>
      <c r="Z4011" s="12" t="str">
        <f>IF($X4011="", "", IF(COUNTIF('Page Categories'!$D$11:$D$1010, $X4011)&gt;0, "", MAX(Z$10:Z4010)+1))</f>
        <v/>
      </c>
      <c r="AB4011" s="44" t="str">
        <f t="shared" si="507"/>
        <v/>
      </c>
    </row>
    <row r="4012" spans="1:28" x14ac:dyDescent="0.25">
      <c r="A4012" s="4"/>
      <c r="B4012" s="44" t="str">
        <f>IF($D4012="", "", IF(IFERROR(INDEX('Page Categories'!$E$11:$E$1010, MATCH($D4012, 'Page Categories'!$D$11:$D$1010, 0)), "")="", 'Page Categories'!$M$21, IFERROR(INDEX('Page Categories'!$E$11:$E$1010, MATCH($D4012, 'Page Categories'!$D$11:$D$1010, 0)), "")))</f>
        <v/>
      </c>
      <c r="C4012" s="4"/>
      <c r="D4012" s="50"/>
      <c r="E4012" s="51"/>
      <c r="F4012" s="51"/>
      <c r="G4012" s="52"/>
      <c r="H4012" s="51"/>
      <c r="I4012" s="53"/>
      <c r="J4012" s="4"/>
      <c r="O4012" s="12" t="str">
        <f t="shared" si="501"/>
        <v/>
      </c>
      <c r="Q4012" s="12" t="str">
        <f t="shared" si="502"/>
        <v/>
      </c>
      <c r="R4012" s="12" t="str">
        <f t="shared" si="503"/>
        <v/>
      </c>
      <c r="S4012" s="12" t="str">
        <f t="shared" si="504"/>
        <v/>
      </c>
      <c r="T4012" s="12" t="str">
        <f t="shared" si="505"/>
        <v/>
      </c>
      <c r="U4012" s="12" t="str">
        <f t="shared" si="506"/>
        <v/>
      </c>
      <c r="V4012" s="12" t="str">
        <f t="shared" si="500"/>
        <v/>
      </c>
      <c r="X4012" s="44" t="str">
        <f>IF($D4012="", "", IF(COUNTIF($D$11:$D4012, $D4012)&gt;1, "", $D4012))</f>
        <v/>
      </c>
      <c r="Z4012" s="12" t="str">
        <f>IF($X4012="", "", IF(COUNTIF('Page Categories'!$D$11:$D$1010, $X4012)&gt;0, "", MAX(Z$10:Z4011)+1))</f>
        <v/>
      </c>
      <c r="AB4012" s="44" t="str">
        <f t="shared" si="507"/>
        <v/>
      </c>
    </row>
    <row r="4013" spans="1:28" x14ac:dyDescent="0.25">
      <c r="A4013" s="4"/>
      <c r="B4013" s="44" t="str">
        <f>IF($D4013="", "", IF(IFERROR(INDEX('Page Categories'!$E$11:$E$1010, MATCH($D4013, 'Page Categories'!$D$11:$D$1010, 0)), "")="", 'Page Categories'!$M$21, IFERROR(INDEX('Page Categories'!$E$11:$E$1010, MATCH($D4013, 'Page Categories'!$D$11:$D$1010, 0)), "")))</f>
        <v/>
      </c>
      <c r="C4013" s="4"/>
      <c r="D4013" s="50"/>
      <c r="E4013" s="51"/>
      <c r="F4013" s="51"/>
      <c r="G4013" s="52"/>
      <c r="H4013" s="51"/>
      <c r="I4013" s="53"/>
      <c r="J4013" s="4"/>
      <c r="O4013" s="12" t="str">
        <f t="shared" si="501"/>
        <v/>
      </c>
      <c r="Q4013" s="12" t="str">
        <f t="shared" si="502"/>
        <v/>
      </c>
      <c r="R4013" s="12" t="str">
        <f t="shared" si="503"/>
        <v/>
      </c>
      <c r="S4013" s="12" t="str">
        <f t="shared" si="504"/>
        <v/>
      </c>
      <c r="T4013" s="12" t="str">
        <f t="shared" si="505"/>
        <v/>
      </c>
      <c r="U4013" s="12" t="str">
        <f t="shared" si="506"/>
        <v/>
      </c>
      <c r="V4013" s="12" t="str">
        <f t="shared" si="500"/>
        <v/>
      </c>
      <c r="X4013" s="44" t="str">
        <f>IF($D4013="", "", IF(COUNTIF($D$11:$D4013, $D4013)&gt;1, "", $D4013))</f>
        <v/>
      </c>
      <c r="Z4013" s="12" t="str">
        <f>IF($X4013="", "", IF(COUNTIF('Page Categories'!$D$11:$D$1010, $X4013)&gt;0, "", MAX(Z$10:Z4012)+1))</f>
        <v/>
      </c>
      <c r="AB4013" s="44" t="str">
        <f t="shared" si="507"/>
        <v/>
      </c>
    </row>
    <row r="4014" spans="1:28" x14ac:dyDescent="0.25">
      <c r="A4014" s="4"/>
      <c r="B4014" s="44" t="str">
        <f>IF($D4014="", "", IF(IFERROR(INDEX('Page Categories'!$E$11:$E$1010, MATCH($D4014, 'Page Categories'!$D$11:$D$1010, 0)), "")="", 'Page Categories'!$M$21, IFERROR(INDEX('Page Categories'!$E$11:$E$1010, MATCH($D4014, 'Page Categories'!$D$11:$D$1010, 0)), "")))</f>
        <v/>
      </c>
      <c r="C4014" s="4"/>
      <c r="D4014" s="50"/>
      <c r="E4014" s="51"/>
      <c r="F4014" s="51"/>
      <c r="G4014" s="52"/>
      <c r="H4014" s="51"/>
      <c r="I4014" s="53"/>
      <c r="J4014" s="4"/>
      <c r="O4014" s="12" t="str">
        <f t="shared" si="501"/>
        <v/>
      </c>
      <c r="Q4014" s="12" t="str">
        <f t="shared" si="502"/>
        <v/>
      </c>
      <c r="R4014" s="12" t="str">
        <f t="shared" si="503"/>
        <v/>
      </c>
      <c r="S4014" s="12" t="str">
        <f t="shared" si="504"/>
        <v/>
      </c>
      <c r="T4014" s="12" t="str">
        <f t="shared" si="505"/>
        <v/>
      </c>
      <c r="U4014" s="12" t="str">
        <f t="shared" si="506"/>
        <v/>
      </c>
      <c r="V4014" s="12" t="str">
        <f t="shared" si="500"/>
        <v/>
      </c>
      <c r="X4014" s="44" t="str">
        <f>IF($D4014="", "", IF(COUNTIF($D$11:$D4014, $D4014)&gt;1, "", $D4014))</f>
        <v/>
      </c>
      <c r="Z4014" s="12" t="str">
        <f>IF($X4014="", "", IF(COUNTIF('Page Categories'!$D$11:$D$1010, $X4014)&gt;0, "", MAX(Z$10:Z4013)+1))</f>
        <v/>
      </c>
      <c r="AB4014" s="44" t="str">
        <f t="shared" si="507"/>
        <v/>
      </c>
    </row>
    <row r="4015" spans="1:28" x14ac:dyDescent="0.25">
      <c r="A4015" s="4"/>
      <c r="B4015" s="44" t="str">
        <f>IF($D4015="", "", IF(IFERROR(INDEX('Page Categories'!$E$11:$E$1010, MATCH($D4015, 'Page Categories'!$D$11:$D$1010, 0)), "")="", 'Page Categories'!$M$21, IFERROR(INDEX('Page Categories'!$E$11:$E$1010, MATCH($D4015, 'Page Categories'!$D$11:$D$1010, 0)), "")))</f>
        <v/>
      </c>
      <c r="C4015" s="4"/>
      <c r="D4015" s="50"/>
      <c r="E4015" s="51"/>
      <c r="F4015" s="51"/>
      <c r="G4015" s="52"/>
      <c r="H4015" s="51"/>
      <c r="I4015" s="53"/>
      <c r="J4015" s="4"/>
      <c r="O4015" s="12" t="str">
        <f t="shared" si="501"/>
        <v/>
      </c>
      <c r="Q4015" s="12" t="str">
        <f t="shared" si="502"/>
        <v/>
      </c>
      <c r="R4015" s="12" t="str">
        <f t="shared" si="503"/>
        <v/>
      </c>
      <c r="S4015" s="12" t="str">
        <f t="shared" si="504"/>
        <v/>
      </c>
      <c r="T4015" s="12" t="str">
        <f t="shared" si="505"/>
        <v/>
      </c>
      <c r="U4015" s="12" t="str">
        <f t="shared" si="506"/>
        <v/>
      </c>
      <c r="V4015" s="12" t="str">
        <f t="shared" si="500"/>
        <v/>
      </c>
      <c r="X4015" s="44" t="str">
        <f>IF($D4015="", "", IF(COUNTIF($D$11:$D4015, $D4015)&gt;1, "", $D4015))</f>
        <v/>
      </c>
      <c r="Z4015" s="12" t="str">
        <f>IF($X4015="", "", IF(COUNTIF('Page Categories'!$D$11:$D$1010, $X4015)&gt;0, "", MAX(Z$10:Z4014)+1))</f>
        <v/>
      </c>
      <c r="AB4015" s="44" t="str">
        <f t="shared" si="507"/>
        <v/>
      </c>
    </row>
    <row r="4016" spans="1:28" x14ac:dyDescent="0.25">
      <c r="A4016" s="4"/>
      <c r="B4016" s="44" t="str">
        <f>IF($D4016="", "", IF(IFERROR(INDEX('Page Categories'!$E$11:$E$1010, MATCH($D4016, 'Page Categories'!$D$11:$D$1010, 0)), "")="", 'Page Categories'!$M$21, IFERROR(INDEX('Page Categories'!$E$11:$E$1010, MATCH($D4016, 'Page Categories'!$D$11:$D$1010, 0)), "")))</f>
        <v/>
      </c>
      <c r="C4016" s="4"/>
      <c r="D4016" s="50"/>
      <c r="E4016" s="51"/>
      <c r="F4016" s="51"/>
      <c r="G4016" s="52"/>
      <c r="H4016" s="51"/>
      <c r="I4016" s="53"/>
      <c r="J4016" s="4"/>
      <c r="O4016" s="12" t="str">
        <f t="shared" si="501"/>
        <v/>
      </c>
      <c r="Q4016" s="12" t="str">
        <f t="shared" si="502"/>
        <v/>
      </c>
      <c r="R4016" s="12" t="str">
        <f t="shared" si="503"/>
        <v/>
      </c>
      <c r="S4016" s="12" t="str">
        <f t="shared" si="504"/>
        <v/>
      </c>
      <c r="T4016" s="12" t="str">
        <f t="shared" si="505"/>
        <v/>
      </c>
      <c r="U4016" s="12" t="str">
        <f t="shared" si="506"/>
        <v/>
      </c>
      <c r="V4016" s="12" t="str">
        <f t="shared" si="500"/>
        <v/>
      </c>
      <c r="X4016" s="44" t="str">
        <f>IF($D4016="", "", IF(COUNTIF($D$11:$D4016, $D4016)&gt;1, "", $D4016))</f>
        <v/>
      </c>
      <c r="Z4016" s="12" t="str">
        <f>IF($X4016="", "", IF(COUNTIF('Page Categories'!$D$11:$D$1010, $X4016)&gt;0, "", MAX(Z$10:Z4015)+1))</f>
        <v/>
      </c>
      <c r="AB4016" s="44" t="str">
        <f t="shared" si="507"/>
        <v/>
      </c>
    </row>
    <row r="4017" spans="1:28" x14ac:dyDescent="0.25">
      <c r="A4017" s="4"/>
      <c r="B4017" s="44" t="str">
        <f>IF($D4017="", "", IF(IFERROR(INDEX('Page Categories'!$E$11:$E$1010, MATCH($D4017, 'Page Categories'!$D$11:$D$1010, 0)), "")="", 'Page Categories'!$M$21, IFERROR(INDEX('Page Categories'!$E$11:$E$1010, MATCH($D4017, 'Page Categories'!$D$11:$D$1010, 0)), "")))</f>
        <v/>
      </c>
      <c r="C4017" s="4"/>
      <c r="D4017" s="50"/>
      <c r="E4017" s="51"/>
      <c r="F4017" s="51"/>
      <c r="G4017" s="52"/>
      <c r="H4017" s="51"/>
      <c r="I4017" s="53"/>
      <c r="J4017" s="4"/>
      <c r="O4017" s="12" t="str">
        <f t="shared" si="501"/>
        <v/>
      </c>
      <c r="Q4017" s="12" t="str">
        <f t="shared" si="502"/>
        <v/>
      </c>
      <c r="R4017" s="12" t="str">
        <f t="shared" si="503"/>
        <v/>
      </c>
      <c r="S4017" s="12" t="str">
        <f t="shared" si="504"/>
        <v/>
      </c>
      <c r="T4017" s="12" t="str">
        <f t="shared" si="505"/>
        <v/>
      </c>
      <c r="U4017" s="12" t="str">
        <f t="shared" si="506"/>
        <v/>
      </c>
      <c r="V4017" s="12" t="str">
        <f t="shared" si="500"/>
        <v/>
      </c>
      <c r="X4017" s="44" t="str">
        <f>IF($D4017="", "", IF(COUNTIF($D$11:$D4017, $D4017)&gt;1, "", $D4017))</f>
        <v/>
      </c>
      <c r="Z4017" s="12" t="str">
        <f>IF($X4017="", "", IF(COUNTIF('Page Categories'!$D$11:$D$1010, $X4017)&gt;0, "", MAX(Z$10:Z4016)+1))</f>
        <v/>
      </c>
      <c r="AB4017" s="44" t="str">
        <f t="shared" si="507"/>
        <v/>
      </c>
    </row>
    <row r="4018" spans="1:28" x14ac:dyDescent="0.25">
      <c r="A4018" s="4"/>
      <c r="B4018" s="44" t="str">
        <f>IF($D4018="", "", IF(IFERROR(INDEX('Page Categories'!$E$11:$E$1010, MATCH($D4018, 'Page Categories'!$D$11:$D$1010, 0)), "")="", 'Page Categories'!$M$21, IFERROR(INDEX('Page Categories'!$E$11:$E$1010, MATCH($D4018, 'Page Categories'!$D$11:$D$1010, 0)), "")))</f>
        <v/>
      </c>
      <c r="C4018" s="4"/>
      <c r="D4018" s="50"/>
      <c r="E4018" s="51"/>
      <c r="F4018" s="51"/>
      <c r="G4018" s="52"/>
      <c r="H4018" s="51"/>
      <c r="I4018" s="53"/>
      <c r="J4018" s="4"/>
      <c r="O4018" s="12" t="str">
        <f t="shared" si="501"/>
        <v/>
      </c>
      <c r="Q4018" s="12" t="str">
        <f t="shared" si="502"/>
        <v/>
      </c>
      <c r="R4018" s="12" t="str">
        <f t="shared" si="503"/>
        <v/>
      </c>
      <c r="S4018" s="12" t="str">
        <f t="shared" si="504"/>
        <v/>
      </c>
      <c r="T4018" s="12" t="str">
        <f t="shared" si="505"/>
        <v/>
      </c>
      <c r="U4018" s="12" t="str">
        <f t="shared" si="506"/>
        <v/>
      </c>
      <c r="V4018" s="12" t="str">
        <f t="shared" si="500"/>
        <v/>
      </c>
      <c r="X4018" s="44" t="str">
        <f>IF($D4018="", "", IF(COUNTIF($D$11:$D4018, $D4018)&gt;1, "", $D4018))</f>
        <v/>
      </c>
      <c r="Z4018" s="12" t="str">
        <f>IF($X4018="", "", IF(COUNTIF('Page Categories'!$D$11:$D$1010, $X4018)&gt;0, "", MAX(Z$10:Z4017)+1))</f>
        <v/>
      </c>
      <c r="AB4018" s="44" t="str">
        <f t="shared" si="507"/>
        <v/>
      </c>
    </row>
    <row r="4019" spans="1:28" x14ac:dyDescent="0.25">
      <c r="A4019" s="4"/>
      <c r="B4019" s="44" t="str">
        <f>IF($D4019="", "", IF(IFERROR(INDEX('Page Categories'!$E$11:$E$1010, MATCH($D4019, 'Page Categories'!$D$11:$D$1010, 0)), "")="", 'Page Categories'!$M$21, IFERROR(INDEX('Page Categories'!$E$11:$E$1010, MATCH($D4019, 'Page Categories'!$D$11:$D$1010, 0)), "")))</f>
        <v/>
      </c>
      <c r="C4019" s="4"/>
      <c r="D4019" s="50"/>
      <c r="E4019" s="51"/>
      <c r="F4019" s="51"/>
      <c r="G4019" s="52"/>
      <c r="H4019" s="51"/>
      <c r="I4019" s="53"/>
      <c r="J4019" s="4"/>
      <c r="O4019" s="12" t="str">
        <f t="shared" si="501"/>
        <v/>
      </c>
      <c r="Q4019" s="12" t="str">
        <f t="shared" si="502"/>
        <v/>
      </c>
      <c r="R4019" s="12" t="str">
        <f t="shared" si="503"/>
        <v/>
      </c>
      <c r="S4019" s="12" t="str">
        <f t="shared" si="504"/>
        <v/>
      </c>
      <c r="T4019" s="12" t="str">
        <f t="shared" si="505"/>
        <v/>
      </c>
      <c r="U4019" s="12" t="str">
        <f t="shared" si="506"/>
        <v/>
      </c>
      <c r="V4019" s="12" t="str">
        <f t="shared" si="500"/>
        <v/>
      </c>
      <c r="X4019" s="44" t="str">
        <f>IF($D4019="", "", IF(COUNTIF($D$11:$D4019, $D4019)&gt;1, "", $D4019))</f>
        <v/>
      </c>
      <c r="Z4019" s="12" t="str">
        <f>IF($X4019="", "", IF(COUNTIF('Page Categories'!$D$11:$D$1010, $X4019)&gt;0, "", MAX(Z$10:Z4018)+1))</f>
        <v/>
      </c>
      <c r="AB4019" s="44" t="str">
        <f t="shared" si="507"/>
        <v/>
      </c>
    </row>
    <row r="4020" spans="1:28" x14ac:dyDescent="0.25">
      <c r="A4020" s="4"/>
      <c r="B4020" s="44" t="str">
        <f>IF($D4020="", "", IF(IFERROR(INDEX('Page Categories'!$E$11:$E$1010, MATCH($D4020, 'Page Categories'!$D$11:$D$1010, 0)), "")="", 'Page Categories'!$M$21, IFERROR(INDEX('Page Categories'!$E$11:$E$1010, MATCH($D4020, 'Page Categories'!$D$11:$D$1010, 0)), "")))</f>
        <v/>
      </c>
      <c r="C4020" s="4"/>
      <c r="D4020" s="50"/>
      <c r="E4020" s="51"/>
      <c r="F4020" s="51"/>
      <c r="G4020" s="52"/>
      <c r="H4020" s="51"/>
      <c r="I4020" s="53"/>
      <c r="J4020" s="4"/>
      <c r="O4020" s="12" t="str">
        <f t="shared" si="501"/>
        <v/>
      </c>
      <c r="Q4020" s="12" t="str">
        <f t="shared" si="502"/>
        <v/>
      </c>
      <c r="R4020" s="12" t="str">
        <f t="shared" si="503"/>
        <v/>
      </c>
      <c r="S4020" s="12" t="str">
        <f t="shared" si="504"/>
        <v/>
      </c>
      <c r="T4020" s="12" t="str">
        <f t="shared" si="505"/>
        <v/>
      </c>
      <c r="U4020" s="12" t="str">
        <f t="shared" si="506"/>
        <v/>
      </c>
      <c r="V4020" s="12" t="str">
        <f t="shared" si="500"/>
        <v/>
      </c>
      <c r="X4020" s="44" t="str">
        <f>IF($D4020="", "", IF(COUNTIF($D$11:$D4020, $D4020)&gt;1, "", $D4020))</f>
        <v/>
      </c>
      <c r="Z4020" s="12" t="str">
        <f>IF($X4020="", "", IF(COUNTIF('Page Categories'!$D$11:$D$1010, $X4020)&gt;0, "", MAX(Z$10:Z4019)+1))</f>
        <v/>
      </c>
      <c r="AB4020" s="44" t="str">
        <f t="shared" si="507"/>
        <v/>
      </c>
    </row>
    <row r="4021" spans="1:28" x14ac:dyDescent="0.25">
      <c r="A4021" s="4"/>
      <c r="B4021" s="44" t="str">
        <f>IF($D4021="", "", IF(IFERROR(INDEX('Page Categories'!$E$11:$E$1010, MATCH($D4021, 'Page Categories'!$D$11:$D$1010, 0)), "")="", 'Page Categories'!$M$21, IFERROR(INDEX('Page Categories'!$E$11:$E$1010, MATCH($D4021, 'Page Categories'!$D$11:$D$1010, 0)), "")))</f>
        <v/>
      </c>
      <c r="C4021" s="4"/>
      <c r="D4021" s="50"/>
      <c r="E4021" s="51"/>
      <c r="F4021" s="51"/>
      <c r="G4021" s="52"/>
      <c r="H4021" s="51"/>
      <c r="I4021" s="53"/>
      <c r="J4021" s="4"/>
      <c r="O4021" s="12" t="str">
        <f t="shared" si="501"/>
        <v/>
      </c>
      <c r="Q4021" s="12" t="str">
        <f t="shared" si="502"/>
        <v/>
      </c>
      <c r="R4021" s="12" t="str">
        <f t="shared" si="503"/>
        <v/>
      </c>
      <c r="S4021" s="12" t="str">
        <f t="shared" si="504"/>
        <v/>
      </c>
      <c r="T4021" s="12" t="str">
        <f t="shared" si="505"/>
        <v/>
      </c>
      <c r="U4021" s="12" t="str">
        <f t="shared" si="506"/>
        <v/>
      </c>
      <c r="V4021" s="12" t="str">
        <f t="shared" si="500"/>
        <v/>
      </c>
      <c r="X4021" s="44" t="str">
        <f>IF($D4021="", "", IF(COUNTIF($D$11:$D4021, $D4021)&gt;1, "", $D4021))</f>
        <v/>
      </c>
      <c r="Z4021" s="12" t="str">
        <f>IF($X4021="", "", IF(COUNTIF('Page Categories'!$D$11:$D$1010, $X4021)&gt;0, "", MAX(Z$10:Z4020)+1))</f>
        <v/>
      </c>
      <c r="AB4021" s="44" t="str">
        <f t="shared" si="507"/>
        <v/>
      </c>
    </row>
    <row r="4022" spans="1:28" x14ac:dyDescent="0.25">
      <c r="A4022" s="4"/>
      <c r="B4022" s="44" t="str">
        <f>IF($D4022="", "", IF(IFERROR(INDEX('Page Categories'!$E$11:$E$1010, MATCH($D4022, 'Page Categories'!$D$11:$D$1010, 0)), "")="", 'Page Categories'!$M$21, IFERROR(INDEX('Page Categories'!$E$11:$E$1010, MATCH($D4022, 'Page Categories'!$D$11:$D$1010, 0)), "")))</f>
        <v/>
      </c>
      <c r="C4022" s="4"/>
      <c r="D4022" s="50"/>
      <c r="E4022" s="51"/>
      <c r="F4022" s="51"/>
      <c r="G4022" s="52"/>
      <c r="H4022" s="51"/>
      <c r="I4022" s="53"/>
      <c r="J4022" s="4"/>
      <c r="O4022" s="12" t="str">
        <f t="shared" si="501"/>
        <v/>
      </c>
      <c r="Q4022" s="12" t="str">
        <f t="shared" si="502"/>
        <v/>
      </c>
      <c r="R4022" s="12" t="str">
        <f t="shared" si="503"/>
        <v/>
      </c>
      <c r="S4022" s="12" t="str">
        <f t="shared" si="504"/>
        <v/>
      </c>
      <c r="T4022" s="12" t="str">
        <f t="shared" si="505"/>
        <v/>
      </c>
      <c r="U4022" s="12" t="str">
        <f t="shared" si="506"/>
        <v/>
      </c>
      <c r="V4022" s="12" t="str">
        <f t="shared" si="500"/>
        <v/>
      </c>
      <c r="X4022" s="44" t="str">
        <f>IF($D4022="", "", IF(COUNTIF($D$11:$D4022, $D4022)&gt;1, "", $D4022))</f>
        <v/>
      </c>
      <c r="Z4022" s="12" t="str">
        <f>IF($X4022="", "", IF(COUNTIF('Page Categories'!$D$11:$D$1010, $X4022)&gt;0, "", MAX(Z$10:Z4021)+1))</f>
        <v/>
      </c>
      <c r="AB4022" s="44" t="str">
        <f t="shared" si="507"/>
        <v/>
      </c>
    </row>
    <row r="4023" spans="1:28" x14ac:dyDescent="0.25">
      <c r="A4023" s="4"/>
      <c r="B4023" s="44" t="str">
        <f>IF($D4023="", "", IF(IFERROR(INDEX('Page Categories'!$E$11:$E$1010, MATCH($D4023, 'Page Categories'!$D$11:$D$1010, 0)), "")="", 'Page Categories'!$M$21, IFERROR(INDEX('Page Categories'!$E$11:$E$1010, MATCH($D4023, 'Page Categories'!$D$11:$D$1010, 0)), "")))</f>
        <v/>
      </c>
      <c r="C4023" s="4"/>
      <c r="D4023" s="50"/>
      <c r="E4023" s="51"/>
      <c r="F4023" s="51"/>
      <c r="G4023" s="52"/>
      <c r="H4023" s="51"/>
      <c r="I4023" s="53"/>
      <c r="J4023" s="4"/>
      <c r="O4023" s="12" t="str">
        <f t="shared" si="501"/>
        <v/>
      </c>
      <c r="Q4023" s="12" t="str">
        <f t="shared" si="502"/>
        <v/>
      </c>
      <c r="R4023" s="12" t="str">
        <f t="shared" si="503"/>
        <v/>
      </c>
      <c r="S4023" s="12" t="str">
        <f t="shared" si="504"/>
        <v/>
      </c>
      <c r="T4023" s="12" t="str">
        <f t="shared" si="505"/>
        <v/>
      </c>
      <c r="U4023" s="12" t="str">
        <f t="shared" si="506"/>
        <v/>
      </c>
      <c r="V4023" s="12" t="str">
        <f t="shared" si="500"/>
        <v/>
      </c>
      <c r="X4023" s="44" t="str">
        <f>IF($D4023="", "", IF(COUNTIF($D$11:$D4023, $D4023)&gt;1, "", $D4023))</f>
        <v/>
      </c>
      <c r="Z4023" s="12" t="str">
        <f>IF($X4023="", "", IF(COUNTIF('Page Categories'!$D$11:$D$1010, $X4023)&gt;0, "", MAX(Z$10:Z4022)+1))</f>
        <v/>
      </c>
      <c r="AB4023" s="44" t="str">
        <f t="shared" si="507"/>
        <v/>
      </c>
    </row>
    <row r="4024" spans="1:28" x14ac:dyDescent="0.25">
      <c r="A4024" s="4"/>
      <c r="B4024" s="44" t="str">
        <f>IF($D4024="", "", IF(IFERROR(INDEX('Page Categories'!$E$11:$E$1010, MATCH($D4024, 'Page Categories'!$D$11:$D$1010, 0)), "")="", 'Page Categories'!$M$21, IFERROR(INDEX('Page Categories'!$E$11:$E$1010, MATCH($D4024, 'Page Categories'!$D$11:$D$1010, 0)), "")))</f>
        <v/>
      </c>
      <c r="C4024" s="4"/>
      <c r="D4024" s="50"/>
      <c r="E4024" s="51"/>
      <c r="F4024" s="51"/>
      <c r="G4024" s="52"/>
      <c r="H4024" s="51"/>
      <c r="I4024" s="53"/>
      <c r="J4024" s="4"/>
      <c r="O4024" s="12" t="str">
        <f t="shared" si="501"/>
        <v/>
      </c>
      <c r="Q4024" s="12" t="str">
        <f t="shared" si="502"/>
        <v/>
      </c>
      <c r="R4024" s="12" t="str">
        <f t="shared" si="503"/>
        <v/>
      </c>
      <c r="S4024" s="12" t="str">
        <f t="shared" si="504"/>
        <v/>
      </c>
      <c r="T4024" s="12" t="str">
        <f t="shared" si="505"/>
        <v/>
      </c>
      <c r="U4024" s="12" t="str">
        <f t="shared" si="506"/>
        <v/>
      </c>
      <c r="V4024" s="12" t="str">
        <f t="shared" si="500"/>
        <v/>
      </c>
      <c r="X4024" s="44" t="str">
        <f>IF($D4024="", "", IF(COUNTIF($D$11:$D4024, $D4024)&gt;1, "", $D4024))</f>
        <v/>
      </c>
      <c r="Z4024" s="12" t="str">
        <f>IF($X4024="", "", IF(COUNTIF('Page Categories'!$D$11:$D$1010, $X4024)&gt;0, "", MAX(Z$10:Z4023)+1))</f>
        <v/>
      </c>
      <c r="AB4024" s="44" t="str">
        <f t="shared" si="507"/>
        <v/>
      </c>
    </row>
    <row r="4025" spans="1:28" x14ac:dyDescent="0.25">
      <c r="A4025" s="4"/>
      <c r="B4025" s="44" t="str">
        <f>IF($D4025="", "", IF(IFERROR(INDEX('Page Categories'!$E$11:$E$1010, MATCH($D4025, 'Page Categories'!$D$11:$D$1010, 0)), "")="", 'Page Categories'!$M$21, IFERROR(INDEX('Page Categories'!$E$11:$E$1010, MATCH($D4025, 'Page Categories'!$D$11:$D$1010, 0)), "")))</f>
        <v/>
      </c>
      <c r="C4025" s="4"/>
      <c r="D4025" s="50"/>
      <c r="E4025" s="51"/>
      <c r="F4025" s="51"/>
      <c r="G4025" s="52"/>
      <c r="H4025" s="51"/>
      <c r="I4025" s="53"/>
      <c r="J4025" s="4"/>
      <c r="O4025" s="12" t="str">
        <f t="shared" si="501"/>
        <v/>
      </c>
      <c r="Q4025" s="12" t="str">
        <f t="shared" si="502"/>
        <v/>
      </c>
      <c r="R4025" s="12" t="str">
        <f t="shared" si="503"/>
        <v/>
      </c>
      <c r="S4025" s="12" t="str">
        <f t="shared" si="504"/>
        <v/>
      </c>
      <c r="T4025" s="12" t="str">
        <f t="shared" si="505"/>
        <v/>
      </c>
      <c r="U4025" s="12" t="str">
        <f t="shared" si="506"/>
        <v/>
      </c>
      <c r="V4025" s="12" t="str">
        <f t="shared" si="500"/>
        <v/>
      </c>
      <c r="X4025" s="44" t="str">
        <f>IF($D4025="", "", IF(COUNTIF($D$11:$D4025, $D4025)&gt;1, "", $D4025))</f>
        <v/>
      </c>
      <c r="Z4025" s="12" t="str">
        <f>IF($X4025="", "", IF(COUNTIF('Page Categories'!$D$11:$D$1010, $X4025)&gt;0, "", MAX(Z$10:Z4024)+1))</f>
        <v/>
      </c>
      <c r="AB4025" s="44" t="str">
        <f t="shared" si="507"/>
        <v/>
      </c>
    </row>
    <row r="4026" spans="1:28" x14ac:dyDescent="0.25">
      <c r="A4026" s="4"/>
      <c r="B4026" s="44" t="str">
        <f>IF($D4026="", "", IF(IFERROR(INDEX('Page Categories'!$E$11:$E$1010, MATCH($D4026, 'Page Categories'!$D$11:$D$1010, 0)), "")="", 'Page Categories'!$M$21, IFERROR(INDEX('Page Categories'!$E$11:$E$1010, MATCH($D4026, 'Page Categories'!$D$11:$D$1010, 0)), "")))</f>
        <v/>
      </c>
      <c r="C4026" s="4"/>
      <c r="D4026" s="50"/>
      <c r="E4026" s="51"/>
      <c r="F4026" s="51"/>
      <c r="G4026" s="52"/>
      <c r="H4026" s="51"/>
      <c r="I4026" s="53"/>
      <c r="J4026" s="4"/>
      <c r="O4026" s="12" t="str">
        <f t="shared" si="501"/>
        <v/>
      </c>
      <c r="Q4026" s="12" t="str">
        <f t="shared" si="502"/>
        <v/>
      </c>
      <c r="R4026" s="12" t="str">
        <f t="shared" si="503"/>
        <v/>
      </c>
      <c r="S4026" s="12" t="str">
        <f t="shared" si="504"/>
        <v/>
      </c>
      <c r="T4026" s="12" t="str">
        <f t="shared" si="505"/>
        <v/>
      </c>
      <c r="U4026" s="12" t="str">
        <f t="shared" si="506"/>
        <v/>
      </c>
      <c r="V4026" s="12" t="str">
        <f t="shared" si="500"/>
        <v/>
      </c>
      <c r="X4026" s="44" t="str">
        <f>IF($D4026="", "", IF(COUNTIF($D$11:$D4026, $D4026)&gt;1, "", $D4026))</f>
        <v/>
      </c>
      <c r="Z4026" s="12" t="str">
        <f>IF($X4026="", "", IF(COUNTIF('Page Categories'!$D$11:$D$1010, $X4026)&gt;0, "", MAX(Z$10:Z4025)+1))</f>
        <v/>
      </c>
      <c r="AB4026" s="44" t="str">
        <f t="shared" si="507"/>
        <v/>
      </c>
    </row>
    <row r="4027" spans="1:28" x14ac:dyDescent="0.25">
      <c r="A4027" s="4"/>
      <c r="B4027" s="44" t="str">
        <f>IF($D4027="", "", IF(IFERROR(INDEX('Page Categories'!$E$11:$E$1010, MATCH($D4027, 'Page Categories'!$D$11:$D$1010, 0)), "")="", 'Page Categories'!$M$21, IFERROR(INDEX('Page Categories'!$E$11:$E$1010, MATCH($D4027, 'Page Categories'!$D$11:$D$1010, 0)), "")))</f>
        <v/>
      </c>
      <c r="C4027" s="4"/>
      <c r="D4027" s="50"/>
      <c r="E4027" s="51"/>
      <c r="F4027" s="51"/>
      <c r="G4027" s="52"/>
      <c r="H4027" s="51"/>
      <c r="I4027" s="53"/>
      <c r="J4027" s="4"/>
      <c r="O4027" s="12" t="str">
        <f t="shared" si="501"/>
        <v/>
      </c>
      <c r="Q4027" s="12" t="str">
        <f t="shared" si="502"/>
        <v/>
      </c>
      <c r="R4027" s="12" t="str">
        <f t="shared" si="503"/>
        <v/>
      </c>
      <c r="S4027" s="12" t="str">
        <f t="shared" si="504"/>
        <v/>
      </c>
      <c r="T4027" s="12" t="str">
        <f t="shared" si="505"/>
        <v/>
      </c>
      <c r="U4027" s="12" t="str">
        <f t="shared" si="506"/>
        <v/>
      </c>
      <c r="V4027" s="12" t="str">
        <f t="shared" si="500"/>
        <v/>
      </c>
      <c r="X4027" s="44" t="str">
        <f>IF($D4027="", "", IF(COUNTIF($D$11:$D4027, $D4027)&gt;1, "", $D4027))</f>
        <v/>
      </c>
      <c r="Z4027" s="12" t="str">
        <f>IF($X4027="", "", IF(COUNTIF('Page Categories'!$D$11:$D$1010, $X4027)&gt;0, "", MAX(Z$10:Z4026)+1))</f>
        <v/>
      </c>
      <c r="AB4027" s="44" t="str">
        <f t="shared" si="507"/>
        <v/>
      </c>
    </row>
    <row r="4028" spans="1:28" x14ac:dyDescent="0.25">
      <c r="A4028" s="4"/>
      <c r="B4028" s="44" t="str">
        <f>IF($D4028="", "", IF(IFERROR(INDEX('Page Categories'!$E$11:$E$1010, MATCH($D4028, 'Page Categories'!$D$11:$D$1010, 0)), "")="", 'Page Categories'!$M$21, IFERROR(INDEX('Page Categories'!$E$11:$E$1010, MATCH($D4028, 'Page Categories'!$D$11:$D$1010, 0)), "")))</f>
        <v/>
      </c>
      <c r="C4028" s="4"/>
      <c r="D4028" s="50"/>
      <c r="E4028" s="51"/>
      <c r="F4028" s="51"/>
      <c r="G4028" s="52"/>
      <c r="H4028" s="51"/>
      <c r="I4028" s="53"/>
      <c r="J4028" s="4"/>
      <c r="O4028" s="12" t="str">
        <f t="shared" si="501"/>
        <v/>
      </c>
      <c r="Q4028" s="12" t="str">
        <f t="shared" si="502"/>
        <v/>
      </c>
      <c r="R4028" s="12" t="str">
        <f t="shared" si="503"/>
        <v/>
      </c>
      <c r="S4028" s="12" t="str">
        <f t="shared" si="504"/>
        <v/>
      </c>
      <c r="T4028" s="12" t="str">
        <f t="shared" si="505"/>
        <v/>
      </c>
      <c r="U4028" s="12" t="str">
        <f t="shared" si="506"/>
        <v/>
      </c>
      <c r="V4028" s="12" t="str">
        <f t="shared" si="500"/>
        <v/>
      </c>
      <c r="X4028" s="44" t="str">
        <f>IF($D4028="", "", IF(COUNTIF($D$11:$D4028, $D4028)&gt;1, "", $D4028))</f>
        <v/>
      </c>
      <c r="Z4028" s="12" t="str">
        <f>IF($X4028="", "", IF(COUNTIF('Page Categories'!$D$11:$D$1010, $X4028)&gt;0, "", MAX(Z$10:Z4027)+1))</f>
        <v/>
      </c>
      <c r="AB4028" s="44" t="str">
        <f t="shared" si="507"/>
        <v/>
      </c>
    </row>
    <row r="4029" spans="1:28" x14ac:dyDescent="0.25">
      <c r="A4029" s="4"/>
      <c r="B4029" s="44" t="str">
        <f>IF($D4029="", "", IF(IFERROR(INDEX('Page Categories'!$E$11:$E$1010, MATCH($D4029, 'Page Categories'!$D$11:$D$1010, 0)), "")="", 'Page Categories'!$M$21, IFERROR(INDEX('Page Categories'!$E$11:$E$1010, MATCH($D4029, 'Page Categories'!$D$11:$D$1010, 0)), "")))</f>
        <v/>
      </c>
      <c r="C4029" s="4"/>
      <c r="D4029" s="50"/>
      <c r="E4029" s="51"/>
      <c r="F4029" s="51"/>
      <c r="G4029" s="52"/>
      <c r="H4029" s="51"/>
      <c r="I4029" s="53"/>
      <c r="J4029" s="4"/>
      <c r="O4029" s="12" t="str">
        <f t="shared" si="501"/>
        <v/>
      </c>
      <c r="Q4029" s="12" t="str">
        <f t="shared" si="502"/>
        <v/>
      </c>
      <c r="R4029" s="12" t="str">
        <f t="shared" si="503"/>
        <v/>
      </c>
      <c r="S4029" s="12" t="str">
        <f t="shared" si="504"/>
        <v/>
      </c>
      <c r="T4029" s="12" t="str">
        <f t="shared" si="505"/>
        <v/>
      </c>
      <c r="U4029" s="12" t="str">
        <f t="shared" si="506"/>
        <v/>
      </c>
      <c r="V4029" s="12" t="str">
        <f t="shared" si="500"/>
        <v/>
      </c>
      <c r="X4029" s="44" t="str">
        <f>IF($D4029="", "", IF(COUNTIF($D$11:$D4029, $D4029)&gt;1, "", $D4029))</f>
        <v/>
      </c>
      <c r="Z4029" s="12" t="str">
        <f>IF($X4029="", "", IF(COUNTIF('Page Categories'!$D$11:$D$1010, $X4029)&gt;0, "", MAX(Z$10:Z4028)+1))</f>
        <v/>
      </c>
      <c r="AB4029" s="44" t="str">
        <f t="shared" si="507"/>
        <v/>
      </c>
    </row>
    <row r="4030" spans="1:28" x14ac:dyDescent="0.25">
      <c r="A4030" s="4"/>
      <c r="B4030" s="44" t="str">
        <f>IF($D4030="", "", IF(IFERROR(INDEX('Page Categories'!$E$11:$E$1010, MATCH($D4030, 'Page Categories'!$D$11:$D$1010, 0)), "")="", 'Page Categories'!$M$21, IFERROR(INDEX('Page Categories'!$E$11:$E$1010, MATCH($D4030, 'Page Categories'!$D$11:$D$1010, 0)), "")))</f>
        <v/>
      </c>
      <c r="C4030" s="4"/>
      <c r="D4030" s="50"/>
      <c r="E4030" s="51"/>
      <c r="F4030" s="51"/>
      <c r="G4030" s="52"/>
      <c r="H4030" s="51"/>
      <c r="I4030" s="53"/>
      <c r="J4030" s="4"/>
      <c r="O4030" s="12" t="str">
        <f t="shared" si="501"/>
        <v/>
      </c>
      <c r="Q4030" s="12" t="str">
        <f t="shared" si="502"/>
        <v/>
      </c>
      <c r="R4030" s="12" t="str">
        <f t="shared" si="503"/>
        <v/>
      </c>
      <c r="S4030" s="12" t="str">
        <f t="shared" si="504"/>
        <v/>
      </c>
      <c r="T4030" s="12" t="str">
        <f t="shared" si="505"/>
        <v/>
      </c>
      <c r="U4030" s="12" t="str">
        <f t="shared" si="506"/>
        <v/>
      </c>
      <c r="V4030" s="12" t="str">
        <f t="shared" si="500"/>
        <v/>
      </c>
      <c r="X4030" s="44" t="str">
        <f>IF($D4030="", "", IF(COUNTIF($D$11:$D4030, $D4030)&gt;1, "", $D4030))</f>
        <v/>
      </c>
      <c r="Z4030" s="12" t="str">
        <f>IF($X4030="", "", IF(COUNTIF('Page Categories'!$D$11:$D$1010, $X4030)&gt;0, "", MAX(Z$10:Z4029)+1))</f>
        <v/>
      </c>
      <c r="AB4030" s="44" t="str">
        <f t="shared" si="507"/>
        <v/>
      </c>
    </row>
    <row r="4031" spans="1:28" x14ac:dyDescent="0.25">
      <c r="A4031" s="4"/>
      <c r="B4031" s="44" t="str">
        <f>IF($D4031="", "", IF(IFERROR(INDEX('Page Categories'!$E$11:$E$1010, MATCH($D4031, 'Page Categories'!$D$11:$D$1010, 0)), "")="", 'Page Categories'!$M$21, IFERROR(INDEX('Page Categories'!$E$11:$E$1010, MATCH($D4031, 'Page Categories'!$D$11:$D$1010, 0)), "")))</f>
        <v/>
      </c>
      <c r="C4031" s="4"/>
      <c r="D4031" s="50"/>
      <c r="E4031" s="51"/>
      <c r="F4031" s="51"/>
      <c r="G4031" s="52"/>
      <c r="H4031" s="51"/>
      <c r="I4031" s="53"/>
      <c r="J4031" s="4"/>
      <c r="O4031" s="12" t="str">
        <f t="shared" si="501"/>
        <v/>
      </c>
      <c r="Q4031" s="12" t="str">
        <f t="shared" si="502"/>
        <v/>
      </c>
      <c r="R4031" s="12" t="str">
        <f t="shared" si="503"/>
        <v/>
      </c>
      <c r="S4031" s="12" t="str">
        <f t="shared" si="504"/>
        <v/>
      </c>
      <c r="T4031" s="12" t="str">
        <f t="shared" si="505"/>
        <v/>
      </c>
      <c r="U4031" s="12" t="str">
        <f t="shared" si="506"/>
        <v/>
      </c>
      <c r="V4031" s="12" t="str">
        <f t="shared" si="500"/>
        <v/>
      </c>
      <c r="X4031" s="44" t="str">
        <f>IF($D4031="", "", IF(COUNTIF($D$11:$D4031, $D4031)&gt;1, "", $D4031))</f>
        <v/>
      </c>
      <c r="Z4031" s="12" t="str">
        <f>IF($X4031="", "", IF(COUNTIF('Page Categories'!$D$11:$D$1010, $X4031)&gt;0, "", MAX(Z$10:Z4030)+1))</f>
        <v/>
      </c>
      <c r="AB4031" s="44" t="str">
        <f t="shared" si="507"/>
        <v/>
      </c>
    </row>
    <row r="4032" spans="1:28" x14ac:dyDescent="0.25">
      <c r="A4032" s="4"/>
      <c r="B4032" s="44" t="str">
        <f>IF($D4032="", "", IF(IFERROR(INDEX('Page Categories'!$E$11:$E$1010, MATCH($D4032, 'Page Categories'!$D$11:$D$1010, 0)), "")="", 'Page Categories'!$M$21, IFERROR(INDEX('Page Categories'!$E$11:$E$1010, MATCH($D4032, 'Page Categories'!$D$11:$D$1010, 0)), "")))</f>
        <v/>
      </c>
      <c r="C4032" s="4"/>
      <c r="D4032" s="50"/>
      <c r="E4032" s="51"/>
      <c r="F4032" s="51"/>
      <c r="G4032" s="52"/>
      <c r="H4032" s="51"/>
      <c r="I4032" s="53"/>
      <c r="J4032" s="4"/>
      <c r="O4032" s="12" t="str">
        <f t="shared" si="501"/>
        <v/>
      </c>
      <c r="Q4032" s="12" t="str">
        <f t="shared" si="502"/>
        <v/>
      </c>
      <c r="R4032" s="12" t="str">
        <f t="shared" si="503"/>
        <v/>
      </c>
      <c r="S4032" s="12" t="str">
        <f t="shared" si="504"/>
        <v/>
      </c>
      <c r="T4032" s="12" t="str">
        <f t="shared" si="505"/>
        <v/>
      </c>
      <c r="U4032" s="12" t="str">
        <f t="shared" si="506"/>
        <v/>
      </c>
      <c r="V4032" s="12" t="str">
        <f t="shared" si="500"/>
        <v/>
      </c>
      <c r="X4032" s="44" t="str">
        <f>IF($D4032="", "", IF(COUNTIF($D$11:$D4032, $D4032)&gt;1, "", $D4032))</f>
        <v/>
      </c>
      <c r="Z4032" s="12" t="str">
        <f>IF($X4032="", "", IF(COUNTIF('Page Categories'!$D$11:$D$1010, $X4032)&gt;0, "", MAX(Z$10:Z4031)+1))</f>
        <v/>
      </c>
      <c r="AB4032" s="44" t="str">
        <f t="shared" si="507"/>
        <v/>
      </c>
    </row>
    <row r="4033" spans="1:28" x14ac:dyDescent="0.25">
      <c r="A4033" s="4"/>
      <c r="B4033" s="44" t="str">
        <f>IF($D4033="", "", IF(IFERROR(INDEX('Page Categories'!$E$11:$E$1010, MATCH($D4033, 'Page Categories'!$D$11:$D$1010, 0)), "")="", 'Page Categories'!$M$21, IFERROR(INDEX('Page Categories'!$E$11:$E$1010, MATCH($D4033, 'Page Categories'!$D$11:$D$1010, 0)), "")))</f>
        <v/>
      </c>
      <c r="C4033" s="4"/>
      <c r="D4033" s="50"/>
      <c r="E4033" s="51"/>
      <c r="F4033" s="51"/>
      <c r="G4033" s="52"/>
      <c r="H4033" s="51"/>
      <c r="I4033" s="53"/>
      <c r="J4033" s="4"/>
      <c r="O4033" s="12" t="str">
        <f t="shared" si="501"/>
        <v/>
      </c>
      <c r="Q4033" s="12" t="str">
        <f t="shared" si="502"/>
        <v/>
      </c>
      <c r="R4033" s="12" t="str">
        <f t="shared" si="503"/>
        <v/>
      </c>
      <c r="S4033" s="12" t="str">
        <f t="shared" si="504"/>
        <v/>
      </c>
      <c r="T4033" s="12" t="str">
        <f t="shared" si="505"/>
        <v/>
      </c>
      <c r="U4033" s="12" t="str">
        <f t="shared" si="506"/>
        <v/>
      </c>
      <c r="V4033" s="12" t="str">
        <f t="shared" si="500"/>
        <v/>
      </c>
      <c r="X4033" s="44" t="str">
        <f>IF($D4033="", "", IF(COUNTIF($D$11:$D4033, $D4033)&gt;1, "", $D4033))</f>
        <v/>
      </c>
      <c r="Z4033" s="12" t="str">
        <f>IF($X4033="", "", IF(COUNTIF('Page Categories'!$D$11:$D$1010, $X4033)&gt;0, "", MAX(Z$10:Z4032)+1))</f>
        <v/>
      </c>
      <c r="AB4033" s="44" t="str">
        <f t="shared" si="507"/>
        <v/>
      </c>
    </row>
    <row r="4034" spans="1:28" x14ac:dyDescent="0.25">
      <c r="A4034" s="4"/>
      <c r="B4034" s="44" t="str">
        <f>IF($D4034="", "", IF(IFERROR(INDEX('Page Categories'!$E$11:$E$1010, MATCH($D4034, 'Page Categories'!$D$11:$D$1010, 0)), "")="", 'Page Categories'!$M$21, IFERROR(INDEX('Page Categories'!$E$11:$E$1010, MATCH($D4034, 'Page Categories'!$D$11:$D$1010, 0)), "")))</f>
        <v/>
      </c>
      <c r="C4034" s="4"/>
      <c r="D4034" s="50"/>
      <c r="E4034" s="51"/>
      <c r="F4034" s="51"/>
      <c r="G4034" s="52"/>
      <c r="H4034" s="51"/>
      <c r="I4034" s="53"/>
      <c r="J4034" s="4"/>
      <c r="O4034" s="12" t="str">
        <f t="shared" si="501"/>
        <v/>
      </c>
      <c r="Q4034" s="12" t="str">
        <f t="shared" si="502"/>
        <v/>
      </c>
      <c r="R4034" s="12" t="str">
        <f t="shared" si="503"/>
        <v/>
      </c>
      <c r="S4034" s="12" t="str">
        <f t="shared" si="504"/>
        <v/>
      </c>
      <c r="T4034" s="12" t="str">
        <f t="shared" si="505"/>
        <v/>
      </c>
      <c r="U4034" s="12" t="str">
        <f t="shared" si="506"/>
        <v/>
      </c>
      <c r="V4034" s="12" t="str">
        <f t="shared" si="500"/>
        <v/>
      </c>
      <c r="X4034" s="44" t="str">
        <f>IF($D4034="", "", IF(COUNTIF($D$11:$D4034, $D4034)&gt;1, "", $D4034))</f>
        <v/>
      </c>
      <c r="Z4034" s="12" t="str">
        <f>IF($X4034="", "", IF(COUNTIF('Page Categories'!$D$11:$D$1010, $X4034)&gt;0, "", MAX(Z$10:Z4033)+1))</f>
        <v/>
      </c>
      <c r="AB4034" s="44" t="str">
        <f t="shared" si="507"/>
        <v/>
      </c>
    </row>
    <row r="4035" spans="1:28" x14ac:dyDescent="0.25">
      <c r="A4035" s="4"/>
      <c r="B4035" s="44" t="str">
        <f>IF($D4035="", "", IF(IFERROR(INDEX('Page Categories'!$E$11:$E$1010, MATCH($D4035, 'Page Categories'!$D$11:$D$1010, 0)), "")="", 'Page Categories'!$M$21, IFERROR(INDEX('Page Categories'!$E$11:$E$1010, MATCH($D4035, 'Page Categories'!$D$11:$D$1010, 0)), "")))</f>
        <v/>
      </c>
      <c r="C4035" s="4"/>
      <c r="D4035" s="50"/>
      <c r="E4035" s="51"/>
      <c r="F4035" s="51"/>
      <c r="G4035" s="52"/>
      <c r="H4035" s="51"/>
      <c r="I4035" s="53"/>
      <c r="J4035" s="4"/>
      <c r="O4035" s="12" t="str">
        <f t="shared" si="501"/>
        <v/>
      </c>
      <c r="Q4035" s="12" t="str">
        <f t="shared" si="502"/>
        <v/>
      </c>
      <c r="R4035" s="12" t="str">
        <f t="shared" si="503"/>
        <v/>
      </c>
      <c r="S4035" s="12" t="str">
        <f t="shared" si="504"/>
        <v/>
      </c>
      <c r="T4035" s="12" t="str">
        <f t="shared" si="505"/>
        <v/>
      </c>
      <c r="U4035" s="12" t="str">
        <f t="shared" si="506"/>
        <v/>
      </c>
      <c r="V4035" s="12" t="str">
        <f t="shared" si="500"/>
        <v/>
      </c>
      <c r="X4035" s="44" t="str">
        <f>IF($D4035="", "", IF(COUNTIF($D$11:$D4035, $D4035)&gt;1, "", $D4035))</f>
        <v/>
      </c>
      <c r="Z4035" s="12" t="str">
        <f>IF($X4035="", "", IF(COUNTIF('Page Categories'!$D$11:$D$1010, $X4035)&gt;0, "", MAX(Z$10:Z4034)+1))</f>
        <v/>
      </c>
      <c r="AB4035" s="44" t="str">
        <f t="shared" si="507"/>
        <v/>
      </c>
    </row>
    <row r="4036" spans="1:28" x14ac:dyDescent="0.25">
      <c r="A4036" s="4"/>
      <c r="B4036" s="44" t="str">
        <f>IF($D4036="", "", IF(IFERROR(INDEX('Page Categories'!$E$11:$E$1010, MATCH($D4036, 'Page Categories'!$D$11:$D$1010, 0)), "")="", 'Page Categories'!$M$21, IFERROR(INDEX('Page Categories'!$E$11:$E$1010, MATCH($D4036, 'Page Categories'!$D$11:$D$1010, 0)), "")))</f>
        <v/>
      </c>
      <c r="C4036" s="4"/>
      <c r="D4036" s="50"/>
      <c r="E4036" s="51"/>
      <c r="F4036" s="51"/>
      <c r="G4036" s="52"/>
      <c r="H4036" s="51"/>
      <c r="I4036" s="53"/>
      <c r="J4036" s="4"/>
      <c r="O4036" s="12" t="str">
        <f t="shared" si="501"/>
        <v/>
      </c>
      <c r="Q4036" s="12" t="str">
        <f t="shared" si="502"/>
        <v/>
      </c>
      <c r="R4036" s="12" t="str">
        <f t="shared" si="503"/>
        <v/>
      </c>
      <c r="S4036" s="12" t="str">
        <f t="shared" si="504"/>
        <v/>
      </c>
      <c r="T4036" s="12" t="str">
        <f t="shared" si="505"/>
        <v/>
      </c>
      <c r="U4036" s="12" t="str">
        <f t="shared" si="506"/>
        <v/>
      </c>
      <c r="V4036" s="12" t="str">
        <f t="shared" si="500"/>
        <v/>
      </c>
      <c r="X4036" s="44" t="str">
        <f>IF($D4036="", "", IF(COUNTIF($D$11:$D4036, $D4036)&gt;1, "", $D4036))</f>
        <v/>
      </c>
      <c r="Z4036" s="12" t="str">
        <f>IF($X4036="", "", IF(COUNTIF('Page Categories'!$D$11:$D$1010, $X4036)&gt;0, "", MAX(Z$10:Z4035)+1))</f>
        <v/>
      </c>
      <c r="AB4036" s="44" t="str">
        <f t="shared" si="507"/>
        <v/>
      </c>
    </row>
    <row r="4037" spans="1:28" x14ac:dyDescent="0.25">
      <c r="A4037" s="4"/>
      <c r="B4037" s="44" t="str">
        <f>IF($D4037="", "", IF(IFERROR(INDEX('Page Categories'!$E$11:$E$1010, MATCH($D4037, 'Page Categories'!$D$11:$D$1010, 0)), "")="", 'Page Categories'!$M$21, IFERROR(INDEX('Page Categories'!$E$11:$E$1010, MATCH($D4037, 'Page Categories'!$D$11:$D$1010, 0)), "")))</f>
        <v/>
      </c>
      <c r="C4037" s="4"/>
      <c r="D4037" s="50"/>
      <c r="E4037" s="51"/>
      <c r="F4037" s="51"/>
      <c r="G4037" s="52"/>
      <c r="H4037" s="51"/>
      <c r="I4037" s="53"/>
      <c r="J4037" s="4"/>
      <c r="O4037" s="12" t="str">
        <f t="shared" si="501"/>
        <v/>
      </c>
      <c r="Q4037" s="12" t="str">
        <f t="shared" si="502"/>
        <v/>
      </c>
      <c r="R4037" s="12" t="str">
        <f t="shared" si="503"/>
        <v/>
      </c>
      <c r="S4037" s="12" t="str">
        <f t="shared" si="504"/>
        <v/>
      </c>
      <c r="T4037" s="12" t="str">
        <f t="shared" si="505"/>
        <v/>
      </c>
      <c r="U4037" s="12" t="str">
        <f t="shared" si="506"/>
        <v/>
      </c>
      <c r="V4037" s="12" t="str">
        <f t="shared" si="500"/>
        <v/>
      </c>
      <c r="X4037" s="44" t="str">
        <f>IF($D4037="", "", IF(COUNTIF($D$11:$D4037, $D4037)&gt;1, "", $D4037))</f>
        <v/>
      </c>
      <c r="Z4037" s="12" t="str">
        <f>IF($X4037="", "", IF(COUNTIF('Page Categories'!$D$11:$D$1010, $X4037)&gt;0, "", MAX(Z$10:Z4036)+1))</f>
        <v/>
      </c>
      <c r="AB4037" s="44" t="str">
        <f t="shared" si="507"/>
        <v/>
      </c>
    </row>
    <row r="4038" spans="1:28" x14ac:dyDescent="0.25">
      <c r="A4038" s="4"/>
      <c r="B4038" s="44" t="str">
        <f>IF($D4038="", "", IF(IFERROR(INDEX('Page Categories'!$E$11:$E$1010, MATCH($D4038, 'Page Categories'!$D$11:$D$1010, 0)), "")="", 'Page Categories'!$M$21, IFERROR(INDEX('Page Categories'!$E$11:$E$1010, MATCH($D4038, 'Page Categories'!$D$11:$D$1010, 0)), "")))</f>
        <v/>
      </c>
      <c r="C4038" s="4"/>
      <c r="D4038" s="50"/>
      <c r="E4038" s="51"/>
      <c r="F4038" s="51"/>
      <c r="G4038" s="52"/>
      <c r="H4038" s="51"/>
      <c r="I4038" s="53"/>
      <c r="J4038" s="4"/>
      <c r="O4038" s="12" t="str">
        <f t="shared" si="501"/>
        <v/>
      </c>
      <c r="Q4038" s="12" t="str">
        <f t="shared" si="502"/>
        <v/>
      </c>
      <c r="R4038" s="12" t="str">
        <f t="shared" si="503"/>
        <v/>
      </c>
      <c r="S4038" s="12" t="str">
        <f t="shared" si="504"/>
        <v/>
      </c>
      <c r="T4038" s="12" t="str">
        <f t="shared" si="505"/>
        <v/>
      </c>
      <c r="U4038" s="12" t="str">
        <f t="shared" si="506"/>
        <v/>
      </c>
      <c r="V4038" s="12" t="str">
        <f t="shared" si="500"/>
        <v/>
      </c>
      <c r="X4038" s="44" t="str">
        <f>IF($D4038="", "", IF(COUNTIF($D$11:$D4038, $D4038)&gt;1, "", $D4038))</f>
        <v/>
      </c>
      <c r="Z4038" s="12" t="str">
        <f>IF($X4038="", "", IF(COUNTIF('Page Categories'!$D$11:$D$1010, $X4038)&gt;0, "", MAX(Z$10:Z4037)+1))</f>
        <v/>
      </c>
      <c r="AB4038" s="44" t="str">
        <f t="shared" si="507"/>
        <v/>
      </c>
    </row>
    <row r="4039" spans="1:28" x14ac:dyDescent="0.25">
      <c r="A4039" s="4"/>
      <c r="B4039" s="44" t="str">
        <f>IF($D4039="", "", IF(IFERROR(INDEX('Page Categories'!$E$11:$E$1010, MATCH($D4039, 'Page Categories'!$D$11:$D$1010, 0)), "")="", 'Page Categories'!$M$21, IFERROR(INDEX('Page Categories'!$E$11:$E$1010, MATCH($D4039, 'Page Categories'!$D$11:$D$1010, 0)), "")))</f>
        <v/>
      </c>
      <c r="C4039" s="4"/>
      <c r="D4039" s="50"/>
      <c r="E4039" s="51"/>
      <c r="F4039" s="51"/>
      <c r="G4039" s="52"/>
      <c r="H4039" s="51"/>
      <c r="I4039" s="53"/>
      <c r="J4039" s="4"/>
      <c r="O4039" s="12" t="str">
        <f t="shared" si="501"/>
        <v/>
      </c>
      <c r="Q4039" s="12" t="str">
        <f t="shared" si="502"/>
        <v/>
      </c>
      <c r="R4039" s="12" t="str">
        <f t="shared" si="503"/>
        <v/>
      </c>
      <c r="S4039" s="12" t="str">
        <f t="shared" si="504"/>
        <v/>
      </c>
      <c r="T4039" s="12" t="str">
        <f t="shared" si="505"/>
        <v/>
      </c>
      <c r="U4039" s="12" t="str">
        <f t="shared" si="506"/>
        <v/>
      </c>
      <c r="V4039" s="12" t="str">
        <f t="shared" si="500"/>
        <v/>
      </c>
      <c r="X4039" s="44" t="str">
        <f>IF($D4039="", "", IF(COUNTIF($D$11:$D4039, $D4039)&gt;1, "", $D4039))</f>
        <v/>
      </c>
      <c r="Z4039" s="12" t="str">
        <f>IF($X4039="", "", IF(COUNTIF('Page Categories'!$D$11:$D$1010, $X4039)&gt;0, "", MAX(Z$10:Z4038)+1))</f>
        <v/>
      </c>
      <c r="AB4039" s="44" t="str">
        <f t="shared" si="507"/>
        <v/>
      </c>
    </row>
    <row r="4040" spans="1:28" x14ac:dyDescent="0.25">
      <c r="A4040" s="4"/>
      <c r="B4040" s="44" t="str">
        <f>IF($D4040="", "", IF(IFERROR(INDEX('Page Categories'!$E$11:$E$1010, MATCH($D4040, 'Page Categories'!$D$11:$D$1010, 0)), "")="", 'Page Categories'!$M$21, IFERROR(INDEX('Page Categories'!$E$11:$E$1010, MATCH($D4040, 'Page Categories'!$D$11:$D$1010, 0)), "")))</f>
        <v/>
      </c>
      <c r="C4040" s="4"/>
      <c r="D4040" s="50"/>
      <c r="E4040" s="51"/>
      <c r="F4040" s="51"/>
      <c r="G4040" s="52"/>
      <c r="H4040" s="51"/>
      <c r="I4040" s="53"/>
      <c r="J4040" s="4"/>
      <c r="O4040" s="12" t="str">
        <f t="shared" si="501"/>
        <v/>
      </c>
      <c r="Q4040" s="12" t="str">
        <f t="shared" si="502"/>
        <v/>
      </c>
      <c r="R4040" s="12" t="str">
        <f t="shared" si="503"/>
        <v/>
      </c>
      <c r="S4040" s="12" t="str">
        <f t="shared" si="504"/>
        <v/>
      </c>
      <c r="T4040" s="12" t="str">
        <f t="shared" si="505"/>
        <v/>
      </c>
      <c r="U4040" s="12" t="str">
        <f t="shared" si="506"/>
        <v/>
      </c>
      <c r="V4040" s="12" t="str">
        <f t="shared" si="500"/>
        <v/>
      </c>
      <c r="X4040" s="44" t="str">
        <f>IF($D4040="", "", IF(COUNTIF($D$11:$D4040, $D4040)&gt;1, "", $D4040))</f>
        <v/>
      </c>
      <c r="Z4040" s="12" t="str">
        <f>IF($X4040="", "", IF(COUNTIF('Page Categories'!$D$11:$D$1010, $X4040)&gt;0, "", MAX(Z$10:Z4039)+1))</f>
        <v/>
      </c>
      <c r="AB4040" s="44" t="str">
        <f t="shared" si="507"/>
        <v/>
      </c>
    </row>
    <row r="4041" spans="1:28" x14ac:dyDescent="0.25">
      <c r="A4041" s="4"/>
      <c r="B4041" s="44" t="str">
        <f>IF($D4041="", "", IF(IFERROR(INDEX('Page Categories'!$E$11:$E$1010, MATCH($D4041, 'Page Categories'!$D$11:$D$1010, 0)), "")="", 'Page Categories'!$M$21, IFERROR(INDEX('Page Categories'!$E$11:$E$1010, MATCH($D4041, 'Page Categories'!$D$11:$D$1010, 0)), "")))</f>
        <v/>
      </c>
      <c r="C4041" s="4"/>
      <c r="D4041" s="50"/>
      <c r="E4041" s="51"/>
      <c r="F4041" s="51"/>
      <c r="G4041" s="52"/>
      <c r="H4041" s="51"/>
      <c r="I4041" s="53"/>
      <c r="J4041" s="4"/>
      <c r="O4041" s="12" t="str">
        <f t="shared" si="501"/>
        <v/>
      </c>
      <c r="Q4041" s="12" t="str">
        <f t="shared" si="502"/>
        <v/>
      </c>
      <c r="R4041" s="12" t="str">
        <f t="shared" si="503"/>
        <v/>
      </c>
      <c r="S4041" s="12" t="str">
        <f t="shared" si="504"/>
        <v/>
      </c>
      <c r="T4041" s="12" t="str">
        <f t="shared" si="505"/>
        <v/>
      </c>
      <c r="U4041" s="12" t="str">
        <f t="shared" si="506"/>
        <v/>
      </c>
      <c r="V4041" s="12" t="str">
        <f t="shared" si="500"/>
        <v/>
      </c>
      <c r="X4041" s="44" t="str">
        <f>IF($D4041="", "", IF(COUNTIF($D$11:$D4041, $D4041)&gt;1, "", $D4041))</f>
        <v/>
      </c>
      <c r="Z4041" s="12" t="str">
        <f>IF($X4041="", "", IF(COUNTIF('Page Categories'!$D$11:$D$1010, $X4041)&gt;0, "", MAX(Z$10:Z4040)+1))</f>
        <v/>
      </c>
      <c r="AB4041" s="44" t="str">
        <f t="shared" si="507"/>
        <v/>
      </c>
    </row>
    <row r="4042" spans="1:28" x14ac:dyDescent="0.25">
      <c r="A4042" s="4"/>
      <c r="B4042" s="44" t="str">
        <f>IF($D4042="", "", IF(IFERROR(INDEX('Page Categories'!$E$11:$E$1010, MATCH($D4042, 'Page Categories'!$D$11:$D$1010, 0)), "")="", 'Page Categories'!$M$21, IFERROR(INDEX('Page Categories'!$E$11:$E$1010, MATCH($D4042, 'Page Categories'!$D$11:$D$1010, 0)), "")))</f>
        <v/>
      </c>
      <c r="C4042" s="4"/>
      <c r="D4042" s="50"/>
      <c r="E4042" s="51"/>
      <c r="F4042" s="51"/>
      <c r="G4042" s="52"/>
      <c r="H4042" s="51"/>
      <c r="I4042" s="53"/>
      <c r="J4042" s="4"/>
      <c r="O4042" s="12" t="str">
        <f t="shared" si="501"/>
        <v/>
      </c>
      <c r="Q4042" s="12" t="str">
        <f t="shared" si="502"/>
        <v/>
      </c>
      <c r="R4042" s="12" t="str">
        <f t="shared" si="503"/>
        <v/>
      </c>
      <c r="S4042" s="12" t="str">
        <f t="shared" si="504"/>
        <v/>
      </c>
      <c r="T4042" s="12" t="str">
        <f t="shared" si="505"/>
        <v/>
      </c>
      <c r="U4042" s="12" t="str">
        <f t="shared" si="506"/>
        <v/>
      </c>
      <c r="V4042" s="12" t="str">
        <f t="shared" si="500"/>
        <v/>
      </c>
      <c r="X4042" s="44" t="str">
        <f>IF($D4042="", "", IF(COUNTIF($D$11:$D4042, $D4042)&gt;1, "", $D4042))</f>
        <v/>
      </c>
      <c r="Z4042" s="12" t="str">
        <f>IF($X4042="", "", IF(COUNTIF('Page Categories'!$D$11:$D$1010, $X4042)&gt;0, "", MAX(Z$10:Z4041)+1))</f>
        <v/>
      </c>
      <c r="AB4042" s="44" t="str">
        <f t="shared" si="507"/>
        <v/>
      </c>
    </row>
    <row r="4043" spans="1:28" x14ac:dyDescent="0.25">
      <c r="A4043" s="4"/>
      <c r="B4043" s="44" t="str">
        <f>IF($D4043="", "", IF(IFERROR(INDEX('Page Categories'!$E$11:$E$1010, MATCH($D4043, 'Page Categories'!$D$11:$D$1010, 0)), "")="", 'Page Categories'!$M$21, IFERROR(INDEX('Page Categories'!$E$11:$E$1010, MATCH($D4043, 'Page Categories'!$D$11:$D$1010, 0)), "")))</f>
        <v/>
      </c>
      <c r="C4043" s="4"/>
      <c r="D4043" s="50"/>
      <c r="E4043" s="51"/>
      <c r="F4043" s="51"/>
      <c r="G4043" s="52"/>
      <c r="H4043" s="51"/>
      <c r="I4043" s="53"/>
      <c r="J4043" s="4"/>
      <c r="O4043" s="12" t="str">
        <f t="shared" si="501"/>
        <v/>
      </c>
      <c r="Q4043" s="12" t="str">
        <f t="shared" si="502"/>
        <v/>
      </c>
      <c r="R4043" s="12" t="str">
        <f t="shared" si="503"/>
        <v/>
      </c>
      <c r="S4043" s="12" t="str">
        <f t="shared" si="504"/>
        <v/>
      </c>
      <c r="T4043" s="12" t="str">
        <f t="shared" si="505"/>
        <v/>
      </c>
      <c r="U4043" s="12" t="str">
        <f t="shared" si="506"/>
        <v/>
      </c>
      <c r="V4043" s="12" t="str">
        <f t="shared" ref="V4043:V4106" si="508">IF($O4043="", "", IF(AND(V$5="X", I4043=""), $O$6, IF(AND(NOT(I4043=""), COUNTIF(M$11:M$22, I4043)=0), $O$7, "")))</f>
        <v/>
      </c>
      <c r="X4043" s="44" t="str">
        <f>IF($D4043="", "", IF(COUNTIF($D$11:$D4043, $D4043)&gt;1, "", $D4043))</f>
        <v/>
      </c>
      <c r="Z4043" s="12" t="str">
        <f>IF($X4043="", "", IF(COUNTIF('Page Categories'!$D$11:$D$1010, $X4043)&gt;0, "", MAX(Z$10:Z4042)+1))</f>
        <v/>
      </c>
      <c r="AB4043" s="44" t="str">
        <f t="shared" si="507"/>
        <v/>
      </c>
    </row>
    <row r="4044" spans="1:28" x14ac:dyDescent="0.25">
      <c r="A4044" s="4"/>
      <c r="B4044" s="44" t="str">
        <f>IF($D4044="", "", IF(IFERROR(INDEX('Page Categories'!$E$11:$E$1010, MATCH($D4044, 'Page Categories'!$D$11:$D$1010, 0)), "")="", 'Page Categories'!$M$21, IFERROR(INDEX('Page Categories'!$E$11:$E$1010, MATCH($D4044, 'Page Categories'!$D$11:$D$1010, 0)), "")))</f>
        <v/>
      </c>
      <c r="C4044" s="4"/>
      <c r="D4044" s="50"/>
      <c r="E4044" s="51"/>
      <c r="F4044" s="51"/>
      <c r="G4044" s="52"/>
      <c r="H4044" s="51"/>
      <c r="I4044" s="53"/>
      <c r="J4044" s="4"/>
      <c r="O4044" s="12" t="str">
        <f t="shared" ref="O4044:O4107" si="509">IF(COUNTIF($D4044:$I4044, "")=6, "", "X")</f>
        <v/>
      </c>
      <c r="Q4044" s="12" t="str">
        <f t="shared" ref="Q4044:Q4107" si="510">IF($O4044="", "", IF(AND(Q$5="X", D4044=""), $O$6, ""))</f>
        <v/>
      </c>
      <c r="R4044" s="12" t="str">
        <f t="shared" ref="R4044:R4107" si="511">IF($O4044="", "", IF(AND(R$5="X", E4044=""), $O$6, IF(AND(NOT(E4044=""), ISNUMBER(E4044)=FALSE), $O$7, "")))</f>
        <v/>
      </c>
      <c r="S4044" s="12" t="str">
        <f t="shared" ref="S4044:S4107" si="512">IF($O4044="", "", IF(AND(S$5="X", F4044=""), $O$6, IF(AND(NOT(F4044=""), ISNUMBER(F4044)=FALSE), $O$7, "")))</f>
        <v/>
      </c>
      <c r="T4044" s="12" t="str">
        <f t="shared" ref="T4044:T4107" si="513">IF($O4044="", "", IF(AND(T$5="X", G4044=""), $O$6, IF(AND(NOT(G4044=""), ISNUMBER(G4044)=FALSE), $O$7, "")))</f>
        <v/>
      </c>
      <c r="U4044" s="12" t="str">
        <f t="shared" ref="U4044:U4107" si="514">IF($O4044="", "", IF(AND(U$5="X", H4044=""), $O$6, IF(AND(NOT(H4044=""), ISNUMBER(H4044)=FALSE), $O$7, "")))</f>
        <v/>
      </c>
      <c r="V4044" s="12" t="str">
        <f t="shared" si="508"/>
        <v/>
      </c>
      <c r="X4044" s="44" t="str">
        <f>IF($D4044="", "", IF(COUNTIF($D$11:$D4044, $D4044)&gt;1, "", $D4044))</f>
        <v/>
      </c>
      <c r="Z4044" s="12" t="str">
        <f>IF($X4044="", "", IF(COUNTIF('Page Categories'!$D$11:$D$1010, $X4044)&gt;0, "", MAX(Z$10:Z4043)+1))</f>
        <v/>
      </c>
      <c r="AB4044" s="44" t="str">
        <f t="shared" ref="AB4044:AB4107" si="515">IF(OR($B4044="", $I4044=""), "", CONCATENATE($B4044, " - ", $I4044))</f>
        <v/>
      </c>
    </row>
    <row r="4045" spans="1:28" x14ac:dyDescent="0.25">
      <c r="A4045" s="4"/>
      <c r="B4045" s="44" t="str">
        <f>IF($D4045="", "", IF(IFERROR(INDEX('Page Categories'!$E$11:$E$1010, MATCH($D4045, 'Page Categories'!$D$11:$D$1010, 0)), "")="", 'Page Categories'!$M$21, IFERROR(INDEX('Page Categories'!$E$11:$E$1010, MATCH($D4045, 'Page Categories'!$D$11:$D$1010, 0)), "")))</f>
        <v/>
      </c>
      <c r="C4045" s="4"/>
      <c r="D4045" s="50"/>
      <c r="E4045" s="51"/>
      <c r="F4045" s="51"/>
      <c r="G4045" s="52"/>
      <c r="H4045" s="51"/>
      <c r="I4045" s="53"/>
      <c r="J4045" s="4"/>
      <c r="O4045" s="12" t="str">
        <f t="shared" si="509"/>
        <v/>
      </c>
      <c r="Q4045" s="12" t="str">
        <f t="shared" si="510"/>
        <v/>
      </c>
      <c r="R4045" s="12" t="str">
        <f t="shared" si="511"/>
        <v/>
      </c>
      <c r="S4045" s="12" t="str">
        <f t="shared" si="512"/>
        <v/>
      </c>
      <c r="T4045" s="12" t="str">
        <f t="shared" si="513"/>
        <v/>
      </c>
      <c r="U4045" s="12" t="str">
        <f t="shared" si="514"/>
        <v/>
      </c>
      <c r="V4045" s="12" t="str">
        <f t="shared" si="508"/>
        <v/>
      </c>
      <c r="X4045" s="44" t="str">
        <f>IF($D4045="", "", IF(COUNTIF($D$11:$D4045, $D4045)&gt;1, "", $D4045))</f>
        <v/>
      </c>
      <c r="Z4045" s="12" t="str">
        <f>IF($X4045="", "", IF(COUNTIF('Page Categories'!$D$11:$D$1010, $X4045)&gt;0, "", MAX(Z$10:Z4044)+1))</f>
        <v/>
      </c>
      <c r="AB4045" s="44" t="str">
        <f t="shared" si="515"/>
        <v/>
      </c>
    </row>
    <row r="4046" spans="1:28" x14ac:dyDescent="0.25">
      <c r="A4046" s="4"/>
      <c r="B4046" s="44" t="str">
        <f>IF($D4046="", "", IF(IFERROR(INDEX('Page Categories'!$E$11:$E$1010, MATCH($D4046, 'Page Categories'!$D$11:$D$1010, 0)), "")="", 'Page Categories'!$M$21, IFERROR(INDEX('Page Categories'!$E$11:$E$1010, MATCH($D4046, 'Page Categories'!$D$11:$D$1010, 0)), "")))</f>
        <v/>
      </c>
      <c r="C4046" s="4"/>
      <c r="D4046" s="50"/>
      <c r="E4046" s="51"/>
      <c r="F4046" s="51"/>
      <c r="G4046" s="52"/>
      <c r="H4046" s="51"/>
      <c r="I4046" s="53"/>
      <c r="J4046" s="4"/>
      <c r="O4046" s="12" t="str">
        <f t="shared" si="509"/>
        <v/>
      </c>
      <c r="Q4046" s="12" t="str">
        <f t="shared" si="510"/>
        <v/>
      </c>
      <c r="R4046" s="12" t="str">
        <f t="shared" si="511"/>
        <v/>
      </c>
      <c r="S4046" s="12" t="str">
        <f t="shared" si="512"/>
        <v/>
      </c>
      <c r="T4046" s="12" t="str">
        <f t="shared" si="513"/>
        <v/>
      </c>
      <c r="U4046" s="12" t="str">
        <f t="shared" si="514"/>
        <v/>
      </c>
      <c r="V4046" s="12" t="str">
        <f t="shared" si="508"/>
        <v/>
      </c>
      <c r="X4046" s="44" t="str">
        <f>IF($D4046="", "", IF(COUNTIF($D$11:$D4046, $D4046)&gt;1, "", $D4046))</f>
        <v/>
      </c>
      <c r="Z4046" s="12" t="str">
        <f>IF($X4046="", "", IF(COUNTIF('Page Categories'!$D$11:$D$1010, $X4046)&gt;0, "", MAX(Z$10:Z4045)+1))</f>
        <v/>
      </c>
      <c r="AB4046" s="44" t="str">
        <f t="shared" si="515"/>
        <v/>
      </c>
    </row>
    <row r="4047" spans="1:28" x14ac:dyDescent="0.25">
      <c r="A4047" s="4"/>
      <c r="B4047" s="44" t="str">
        <f>IF($D4047="", "", IF(IFERROR(INDEX('Page Categories'!$E$11:$E$1010, MATCH($D4047, 'Page Categories'!$D$11:$D$1010, 0)), "")="", 'Page Categories'!$M$21, IFERROR(INDEX('Page Categories'!$E$11:$E$1010, MATCH($D4047, 'Page Categories'!$D$11:$D$1010, 0)), "")))</f>
        <v/>
      </c>
      <c r="C4047" s="4"/>
      <c r="D4047" s="50"/>
      <c r="E4047" s="51"/>
      <c r="F4047" s="51"/>
      <c r="G4047" s="52"/>
      <c r="H4047" s="51"/>
      <c r="I4047" s="53"/>
      <c r="J4047" s="4"/>
      <c r="O4047" s="12" t="str">
        <f t="shared" si="509"/>
        <v/>
      </c>
      <c r="Q4047" s="12" t="str">
        <f t="shared" si="510"/>
        <v/>
      </c>
      <c r="R4047" s="12" t="str">
        <f t="shared" si="511"/>
        <v/>
      </c>
      <c r="S4047" s="12" t="str">
        <f t="shared" si="512"/>
        <v/>
      </c>
      <c r="T4047" s="12" t="str">
        <f t="shared" si="513"/>
        <v/>
      </c>
      <c r="U4047" s="12" t="str">
        <f t="shared" si="514"/>
        <v/>
      </c>
      <c r="V4047" s="12" t="str">
        <f t="shared" si="508"/>
        <v/>
      </c>
      <c r="X4047" s="44" t="str">
        <f>IF($D4047="", "", IF(COUNTIF($D$11:$D4047, $D4047)&gt;1, "", $D4047))</f>
        <v/>
      </c>
      <c r="Z4047" s="12" t="str">
        <f>IF($X4047="", "", IF(COUNTIF('Page Categories'!$D$11:$D$1010, $X4047)&gt;0, "", MAX(Z$10:Z4046)+1))</f>
        <v/>
      </c>
      <c r="AB4047" s="44" t="str">
        <f t="shared" si="515"/>
        <v/>
      </c>
    </row>
    <row r="4048" spans="1:28" x14ac:dyDescent="0.25">
      <c r="A4048" s="4"/>
      <c r="B4048" s="44" t="str">
        <f>IF($D4048="", "", IF(IFERROR(INDEX('Page Categories'!$E$11:$E$1010, MATCH($D4048, 'Page Categories'!$D$11:$D$1010, 0)), "")="", 'Page Categories'!$M$21, IFERROR(INDEX('Page Categories'!$E$11:$E$1010, MATCH($D4048, 'Page Categories'!$D$11:$D$1010, 0)), "")))</f>
        <v/>
      </c>
      <c r="C4048" s="4"/>
      <c r="D4048" s="50"/>
      <c r="E4048" s="51"/>
      <c r="F4048" s="51"/>
      <c r="G4048" s="52"/>
      <c r="H4048" s="51"/>
      <c r="I4048" s="53"/>
      <c r="J4048" s="4"/>
      <c r="O4048" s="12" t="str">
        <f t="shared" si="509"/>
        <v/>
      </c>
      <c r="Q4048" s="12" t="str">
        <f t="shared" si="510"/>
        <v/>
      </c>
      <c r="R4048" s="12" t="str">
        <f t="shared" si="511"/>
        <v/>
      </c>
      <c r="S4048" s="12" t="str">
        <f t="shared" si="512"/>
        <v/>
      </c>
      <c r="T4048" s="12" t="str">
        <f t="shared" si="513"/>
        <v/>
      </c>
      <c r="U4048" s="12" t="str">
        <f t="shared" si="514"/>
        <v/>
      </c>
      <c r="V4048" s="12" t="str">
        <f t="shared" si="508"/>
        <v/>
      </c>
      <c r="X4048" s="44" t="str">
        <f>IF($D4048="", "", IF(COUNTIF($D$11:$D4048, $D4048)&gt;1, "", $D4048))</f>
        <v/>
      </c>
      <c r="Z4048" s="12" t="str">
        <f>IF($X4048="", "", IF(COUNTIF('Page Categories'!$D$11:$D$1010, $X4048)&gt;0, "", MAX(Z$10:Z4047)+1))</f>
        <v/>
      </c>
      <c r="AB4048" s="44" t="str">
        <f t="shared" si="515"/>
        <v/>
      </c>
    </row>
    <row r="4049" spans="1:28" x14ac:dyDescent="0.25">
      <c r="A4049" s="4"/>
      <c r="B4049" s="44" t="str">
        <f>IF($D4049="", "", IF(IFERROR(INDEX('Page Categories'!$E$11:$E$1010, MATCH($D4049, 'Page Categories'!$D$11:$D$1010, 0)), "")="", 'Page Categories'!$M$21, IFERROR(INDEX('Page Categories'!$E$11:$E$1010, MATCH($D4049, 'Page Categories'!$D$11:$D$1010, 0)), "")))</f>
        <v/>
      </c>
      <c r="C4049" s="4"/>
      <c r="D4049" s="50"/>
      <c r="E4049" s="51"/>
      <c r="F4049" s="51"/>
      <c r="G4049" s="52"/>
      <c r="H4049" s="51"/>
      <c r="I4049" s="53"/>
      <c r="J4049" s="4"/>
      <c r="O4049" s="12" t="str">
        <f t="shared" si="509"/>
        <v/>
      </c>
      <c r="Q4049" s="12" t="str">
        <f t="shared" si="510"/>
        <v/>
      </c>
      <c r="R4049" s="12" t="str">
        <f t="shared" si="511"/>
        <v/>
      </c>
      <c r="S4049" s="12" t="str">
        <f t="shared" si="512"/>
        <v/>
      </c>
      <c r="T4049" s="12" t="str">
        <f t="shared" si="513"/>
        <v/>
      </c>
      <c r="U4049" s="12" t="str">
        <f t="shared" si="514"/>
        <v/>
      </c>
      <c r="V4049" s="12" t="str">
        <f t="shared" si="508"/>
        <v/>
      </c>
      <c r="X4049" s="44" t="str">
        <f>IF($D4049="", "", IF(COUNTIF($D$11:$D4049, $D4049)&gt;1, "", $D4049))</f>
        <v/>
      </c>
      <c r="Z4049" s="12" t="str">
        <f>IF($X4049="", "", IF(COUNTIF('Page Categories'!$D$11:$D$1010, $X4049)&gt;0, "", MAX(Z$10:Z4048)+1))</f>
        <v/>
      </c>
      <c r="AB4049" s="44" t="str">
        <f t="shared" si="515"/>
        <v/>
      </c>
    </row>
    <row r="4050" spans="1:28" x14ac:dyDescent="0.25">
      <c r="A4050" s="4"/>
      <c r="B4050" s="44" t="str">
        <f>IF($D4050="", "", IF(IFERROR(INDEX('Page Categories'!$E$11:$E$1010, MATCH($D4050, 'Page Categories'!$D$11:$D$1010, 0)), "")="", 'Page Categories'!$M$21, IFERROR(INDEX('Page Categories'!$E$11:$E$1010, MATCH($D4050, 'Page Categories'!$D$11:$D$1010, 0)), "")))</f>
        <v/>
      </c>
      <c r="C4050" s="4"/>
      <c r="D4050" s="50"/>
      <c r="E4050" s="51"/>
      <c r="F4050" s="51"/>
      <c r="G4050" s="52"/>
      <c r="H4050" s="51"/>
      <c r="I4050" s="53"/>
      <c r="J4050" s="4"/>
      <c r="O4050" s="12" t="str">
        <f t="shared" si="509"/>
        <v/>
      </c>
      <c r="Q4050" s="12" t="str">
        <f t="shared" si="510"/>
        <v/>
      </c>
      <c r="R4050" s="12" t="str">
        <f t="shared" si="511"/>
        <v/>
      </c>
      <c r="S4050" s="12" t="str">
        <f t="shared" si="512"/>
        <v/>
      </c>
      <c r="T4050" s="12" t="str">
        <f t="shared" si="513"/>
        <v/>
      </c>
      <c r="U4050" s="12" t="str">
        <f t="shared" si="514"/>
        <v/>
      </c>
      <c r="V4050" s="12" t="str">
        <f t="shared" si="508"/>
        <v/>
      </c>
      <c r="X4050" s="44" t="str">
        <f>IF($D4050="", "", IF(COUNTIF($D$11:$D4050, $D4050)&gt;1, "", $D4050))</f>
        <v/>
      </c>
      <c r="Z4050" s="12" t="str">
        <f>IF($X4050="", "", IF(COUNTIF('Page Categories'!$D$11:$D$1010, $X4050)&gt;0, "", MAX(Z$10:Z4049)+1))</f>
        <v/>
      </c>
      <c r="AB4050" s="44" t="str">
        <f t="shared" si="515"/>
        <v/>
      </c>
    </row>
    <row r="4051" spans="1:28" x14ac:dyDescent="0.25">
      <c r="A4051" s="4"/>
      <c r="B4051" s="44" t="str">
        <f>IF($D4051="", "", IF(IFERROR(INDEX('Page Categories'!$E$11:$E$1010, MATCH($D4051, 'Page Categories'!$D$11:$D$1010, 0)), "")="", 'Page Categories'!$M$21, IFERROR(INDEX('Page Categories'!$E$11:$E$1010, MATCH($D4051, 'Page Categories'!$D$11:$D$1010, 0)), "")))</f>
        <v/>
      </c>
      <c r="C4051" s="4"/>
      <c r="D4051" s="50"/>
      <c r="E4051" s="51"/>
      <c r="F4051" s="51"/>
      <c r="G4051" s="52"/>
      <c r="H4051" s="51"/>
      <c r="I4051" s="53"/>
      <c r="J4051" s="4"/>
      <c r="O4051" s="12" t="str">
        <f t="shared" si="509"/>
        <v/>
      </c>
      <c r="Q4051" s="12" t="str">
        <f t="shared" si="510"/>
        <v/>
      </c>
      <c r="R4051" s="12" t="str">
        <f t="shared" si="511"/>
        <v/>
      </c>
      <c r="S4051" s="12" t="str">
        <f t="shared" si="512"/>
        <v/>
      </c>
      <c r="T4051" s="12" t="str">
        <f t="shared" si="513"/>
        <v/>
      </c>
      <c r="U4051" s="12" t="str">
        <f t="shared" si="514"/>
        <v/>
      </c>
      <c r="V4051" s="12" t="str">
        <f t="shared" si="508"/>
        <v/>
      </c>
      <c r="X4051" s="44" t="str">
        <f>IF($D4051="", "", IF(COUNTIF($D$11:$D4051, $D4051)&gt;1, "", $D4051))</f>
        <v/>
      </c>
      <c r="Z4051" s="12" t="str">
        <f>IF($X4051="", "", IF(COUNTIF('Page Categories'!$D$11:$D$1010, $X4051)&gt;0, "", MAX(Z$10:Z4050)+1))</f>
        <v/>
      </c>
      <c r="AB4051" s="44" t="str">
        <f t="shared" si="515"/>
        <v/>
      </c>
    </row>
    <row r="4052" spans="1:28" x14ac:dyDescent="0.25">
      <c r="A4052" s="4"/>
      <c r="B4052" s="44" t="str">
        <f>IF($D4052="", "", IF(IFERROR(INDEX('Page Categories'!$E$11:$E$1010, MATCH($D4052, 'Page Categories'!$D$11:$D$1010, 0)), "")="", 'Page Categories'!$M$21, IFERROR(INDEX('Page Categories'!$E$11:$E$1010, MATCH($D4052, 'Page Categories'!$D$11:$D$1010, 0)), "")))</f>
        <v/>
      </c>
      <c r="C4052" s="4"/>
      <c r="D4052" s="50"/>
      <c r="E4052" s="51"/>
      <c r="F4052" s="51"/>
      <c r="G4052" s="52"/>
      <c r="H4052" s="51"/>
      <c r="I4052" s="53"/>
      <c r="J4052" s="4"/>
      <c r="O4052" s="12" t="str">
        <f t="shared" si="509"/>
        <v/>
      </c>
      <c r="Q4052" s="12" t="str">
        <f t="shared" si="510"/>
        <v/>
      </c>
      <c r="R4052" s="12" t="str">
        <f t="shared" si="511"/>
        <v/>
      </c>
      <c r="S4052" s="12" t="str">
        <f t="shared" si="512"/>
        <v/>
      </c>
      <c r="T4052" s="12" t="str">
        <f t="shared" si="513"/>
        <v/>
      </c>
      <c r="U4052" s="12" t="str">
        <f t="shared" si="514"/>
        <v/>
      </c>
      <c r="V4052" s="12" t="str">
        <f t="shared" si="508"/>
        <v/>
      </c>
      <c r="X4052" s="44" t="str">
        <f>IF($D4052="", "", IF(COUNTIF($D$11:$D4052, $D4052)&gt;1, "", $D4052))</f>
        <v/>
      </c>
      <c r="Z4052" s="12" t="str">
        <f>IF($X4052="", "", IF(COUNTIF('Page Categories'!$D$11:$D$1010, $X4052)&gt;0, "", MAX(Z$10:Z4051)+1))</f>
        <v/>
      </c>
      <c r="AB4052" s="44" t="str">
        <f t="shared" si="515"/>
        <v/>
      </c>
    </row>
    <row r="4053" spans="1:28" x14ac:dyDescent="0.25">
      <c r="A4053" s="4"/>
      <c r="B4053" s="44" t="str">
        <f>IF($D4053="", "", IF(IFERROR(INDEX('Page Categories'!$E$11:$E$1010, MATCH($D4053, 'Page Categories'!$D$11:$D$1010, 0)), "")="", 'Page Categories'!$M$21, IFERROR(INDEX('Page Categories'!$E$11:$E$1010, MATCH($D4053, 'Page Categories'!$D$11:$D$1010, 0)), "")))</f>
        <v/>
      </c>
      <c r="C4053" s="4"/>
      <c r="D4053" s="50"/>
      <c r="E4053" s="51"/>
      <c r="F4053" s="51"/>
      <c r="G4053" s="52"/>
      <c r="H4053" s="51"/>
      <c r="I4053" s="53"/>
      <c r="J4053" s="4"/>
      <c r="O4053" s="12" t="str">
        <f t="shared" si="509"/>
        <v/>
      </c>
      <c r="Q4053" s="12" t="str">
        <f t="shared" si="510"/>
        <v/>
      </c>
      <c r="R4053" s="12" t="str">
        <f t="shared" si="511"/>
        <v/>
      </c>
      <c r="S4053" s="12" t="str">
        <f t="shared" si="512"/>
        <v/>
      </c>
      <c r="T4053" s="12" t="str">
        <f t="shared" si="513"/>
        <v/>
      </c>
      <c r="U4053" s="12" t="str">
        <f t="shared" si="514"/>
        <v/>
      </c>
      <c r="V4053" s="12" t="str">
        <f t="shared" si="508"/>
        <v/>
      </c>
      <c r="X4053" s="44" t="str">
        <f>IF($D4053="", "", IF(COUNTIF($D$11:$D4053, $D4053)&gt;1, "", $D4053))</f>
        <v/>
      </c>
      <c r="Z4053" s="12" t="str">
        <f>IF($X4053="", "", IF(COUNTIF('Page Categories'!$D$11:$D$1010, $X4053)&gt;0, "", MAX(Z$10:Z4052)+1))</f>
        <v/>
      </c>
      <c r="AB4053" s="44" t="str">
        <f t="shared" si="515"/>
        <v/>
      </c>
    </row>
    <row r="4054" spans="1:28" x14ac:dyDescent="0.25">
      <c r="A4054" s="4"/>
      <c r="B4054" s="44" t="str">
        <f>IF($D4054="", "", IF(IFERROR(INDEX('Page Categories'!$E$11:$E$1010, MATCH($D4054, 'Page Categories'!$D$11:$D$1010, 0)), "")="", 'Page Categories'!$M$21, IFERROR(INDEX('Page Categories'!$E$11:$E$1010, MATCH($D4054, 'Page Categories'!$D$11:$D$1010, 0)), "")))</f>
        <v/>
      </c>
      <c r="C4054" s="4"/>
      <c r="D4054" s="50"/>
      <c r="E4054" s="51"/>
      <c r="F4054" s="51"/>
      <c r="G4054" s="52"/>
      <c r="H4054" s="51"/>
      <c r="I4054" s="53"/>
      <c r="J4054" s="4"/>
      <c r="O4054" s="12" t="str">
        <f t="shared" si="509"/>
        <v/>
      </c>
      <c r="Q4054" s="12" t="str">
        <f t="shared" si="510"/>
        <v/>
      </c>
      <c r="R4054" s="12" t="str">
        <f t="shared" si="511"/>
        <v/>
      </c>
      <c r="S4054" s="12" t="str">
        <f t="shared" si="512"/>
        <v/>
      </c>
      <c r="T4054" s="12" t="str">
        <f t="shared" si="513"/>
        <v/>
      </c>
      <c r="U4054" s="12" t="str">
        <f t="shared" si="514"/>
        <v/>
      </c>
      <c r="V4054" s="12" t="str">
        <f t="shared" si="508"/>
        <v/>
      </c>
      <c r="X4054" s="44" t="str">
        <f>IF($D4054="", "", IF(COUNTIF($D$11:$D4054, $D4054)&gt;1, "", $D4054))</f>
        <v/>
      </c>
      <c r="Z4054" s="12" t="str">
        <f>IF($X4054="", "", IF(COUNTIF('Page Categories'!$D$11:$D$1010, $X4054)&gt;0, "", MAX(Z$10:Z4053)+1))</f>
        <v/>
      </c>
      <c r="AB4054" s="44" t="str">
        <f t="shared" si="515"/>
        <v/>
      </c>
    </row>
    <row r="4055" spans="1:28" x14ac:dyDescent="0.25">
      <c r="A4055" s="4"/>
      <c r="B4055" s="44" t="str">
        <f>IF($D4055="", "", IF(IFERROR(INDEX('Page Categories'!$E$11:$E$1010, MATCH($D4055, 'Page Categories'!$D$11:$D$1010, 0)), "")="", 'Page Categories'!$M$21, IFERROR(INDEX('Page Categories'!$E$11:$E$1010, MATCH($D4055, 'Page Categories'!$D$11:$D$1010, 0)), "")))</f>
        <v/>
      </c>
      <c r="C4055" s="4"/>
      <c r="D4055" s="50"/>
      <c r="E4055" s="51"/>
      <c r="F4055" s="51"/>
      <c r="G4055" s="52"/>
      <c r="H4055" s="51"/>
      <c r="I4055" s="53"/>
      <c r="J4055" s="4"/>
      <c r="O4055" s="12" t="str">
        <f t="shared" si="509"/>
        <v/>
      </c>
      <c r="Q4055" s="12" t="str">
        <f t="shared" si="510"/>
        <v/>
      </c>
      <c r="R4055" s="12" t="str">
        <f t="shared" si="511"/>
        <v/>
      </c>
      <c r="S4055" s="12" t="str">
        <f t="shared" si="512"/>
        <v/>
      </c>
      <c r="T4055" s="12" t="str">
        <f t="shared" si="513"/>
        <v/>
      </c>
      <c r="U4055" s="12" t="str">
        <f t="shared" si="514"/>
        <v/>
      </c>
      <c r="V4055" s="12" t="str">
        <f t="shared" si="508"/>
        <v/>
      </c>
      <c r="X4055" s="44" t="str">
        <f>IF($D4055="", "", IF(COUNTIF($D$11:$D4055, $D4055)&gt;1, "", $D4055))</f>
        <v/>
      </c>
      <c r="Z4055" s="12" t="str">
        <f>IF($X4055="", "", IF(COUNTIF('Page Categories'!$D$11:$D$1010, $X4055)&gt;0, "", MAX(Z$10:Z4054)+1))</f>
        <v/>
      </c>
      <c r="AB4055" s="44" t="str">
        <f t="shared" si="515"/>
        <v/>
      </c>
    </row>
    <row r="4056" spans="1:28" x14ac:dyDescent="0.25">
      <c r="A4056" s="4"/>
      <c r="B4056" s="44" t="str">
        <f>IF($D4056="", "", IF(IFERROR(INDEX('Page Categories'!$E$11:$E$1010, MATCH($D4056, 'Page Categories'!$D$11:$D$1010, 0)), "")="", 'Page Categories'!$M$21, IFERROR(INDEX('Page Categories'!$E$11:$E$1010, MATCH($D4056, 'Page Categories'!$D$11:$D$1010, 0)), "")))</f>
        <v/>
      </c>
      <c r="C4056" s="4"/>
      <c r="D4056" s="50"/>
      <c r="E4056" s="51"/>
      <c r="F4056" s="51"/>
      <c r="G4056" s="52"/>
      <c r="H4056" s="51"/>
      <c r="I4056" s="53"/>
      <c r="J4056" s="4"/>
      <c r="O4056" s="12" t="str">
        <f t="shared" si="509"/>
        <v/>
      </c>
      <c r="Q4056" s="12" t="str">
        <f t="shared" si="510"/>
        <v/>
      </c>
      <c r="R4056" s="12" t="str">
        <f t="shared" si="511"/>
        <v/>
      </c>
      <c r="S4056" s="12" t="str">
        <f t="shared" si="512"/>
        <v/>
      </c>
      <c r="T4056" s="12" t="str">
        <f t="shared" si="513"/>
        <v/>
      </c>
      <c r="U4056" s="12" t="str">
        <f t="shared" si="514"/>
        <v/>
      </c>
      <c r="V4056" s="12" t="str">
        <f t="shared" si="508"/>
        <v/>
      </c>
      <c r="X4056" s="44" t="str">
        <f>IF($D4056="", "", IF(COUNTIF($D$11:$D4056, $D4056)&gt;1, "", $D4056))</f>
        <v/>
      </c>
      <c r="Z4056" s="12" t="str">
        <f>IF($X4056="", "", IF(COUNTIF('Page Categories'!$D$11:$D$1010, $X4056)&gt;0, "", MAX(Z$10:Z4055)+1))</f>
        <v/>
      </c>
      <c r="AB4056" s="44" t="str">
        <f t="shared" si="515"/>
        <v/>
      </c>
    </row>
    <row r="4057" spans="1:28" x14ac:dyDescent="0.25">
      <c r="A4057" s="4"/>
      <c r="B4057" s="44" t="str">
        <f>IF($D4057="", "", IF(IFERROR(INDEX('Page Categories'!$E$11:$E$1010, MATCH($D4057, 'Page Categories'!$D$11:$D$1010, 0)), "")="", 'Page Categories'!$M$21, IFERROR(INDEX('Page Categories'!$E$11:$E$1010, MATCH($D4057, 'Page Categories'!$D$11:$D$1010, 0)), "")))</f>
        <v/>
      </c>
      <c r="C4057" s="4"/>
      <c r="D4057" s="50"/>
      <c r="E4057" s="51"/>
      <c r="F4057" s="51"/>
      <c r="G4057" s="52"/>
      <c r="H4057" s="51"/>
      <c r="I4057" s="53"/>
      <c r="J4057" s="4"/>
      <c r="O4057" s="12" t="str">
        <f t="shared" si="509"/>
        <v/>
      </c>
      <c r="Q4057" s="12" t="str">
        <f t="shared" si="510"/>
        <v/>
      </c>
      <c r="R4057" s="12" t="str">
        <f t="shared" si="511"/>
        <v/>
      </c>
      <c r="S4057" s="12" t="str">
        <f t="shared" si="512"/>
        <v/>
      </c>
      <c r="T4057" s="12" t="str">
        <f t="shared" si="513"/>
        <v/>
      </c>
      <c r="U4057" s="12" t="str">
        <f t="shared" si="514"/>
        <v/>
      </c>
      <c r="V4057" s="12" t="str">
        <f t="shared" si="508"/>
        <v/>
      </c>
      <c r="X4057" s="44" t="str">
        <f>IF($D4057="", "", IF(COUNTIF($D$11:$D4057, $D4057)&gt;1, "", $D4057))</f>
        <v/>
      </c>
      <c r="Z4057" s="12" t="str">
        <f>IF($X4057="", "", IF(COUNTIF('Page Categories'!$D$11:$D$1010, $X4057)&gt;0, "", MAX(Z$10:Z4056)+1))</f>
        <v/>
      </c>
      <c r="AB4057" s="44" t="str">
        <f t="shared" si="515"/>
        <v/>
      </c>
    </row>
    <row r="4058" spans="1:28" x14ac:dyDescent="0.25">
      <c r="A4058" s="4"/>
      <c r="B4058" s="44" t="str">
        <f>IF($D4058="", "", IF(IFERROR(INDEX('Page Categories'!$E$11:$E$1010, MATCH($D4058, 'Page Categories'!$D$11:$D$1010, 0)), "")="", 'Page Categories'!$M$21, IFERROR(INDEX('Page Categories'!$E$11:$E$1010, MATCH($D4058, 'Page Categories'!$D$11:$D$1010, 0)), "")))</f>
        <v/>
      </c>
      <c r="C4058" s="4"/>
      <c r="D4058" s="50"/>
      <c r="E4058" s="51"/>
      <c r="F4058" s="51"/>
      <c r="G4058" s="52"/>
      <c r="H4058" s="51"/>
      <c r="I4058" s="53"/>
      <c r="J4058" s="4"/>
      <c r="O4058" s="12" t="str">
        <f t="shared" si="509"/>
        <v/>
      </c>
      <c r="Q4058" s="12" t="str">
        <f t="shared" si="510"/>
        <v/>
      </c>
      <c r="R4058" s="12" t="str">
        <f t="shared" si="511"/>
        <v/>
      </c>
      <c r="S4058" s="12" t="str">
        <f t="shared" si="512"/>
        <v/>
      </c>
      <c r="T4058" s="12" t="str">
        <f t="shared" si="513"/>
        <v/>
      </c>
      <c r="U4058" s="12" t="str">
        <f t="shared" si="514"/>
        <v/>
      </c>
      <c r="V4058" s="12" t="str">
        <f t="shared" si="508"/>
        <v/>
      </c>
      <c r="X4058" s="44" t="str">
        <f>IF($D4058="", "", IF(COUNTIF($D$11:$D4058, $D4058)&gt;1, "", $D4058))</f>
        <v/>
      </c>
      <c r="Z4058" s="12" t="str">
        <f>IF($X4058="", "", IF(COUNTIF('Page Categories'!$D$11:$D$1010, $X4058)&gt;0, "", MAX(Z$10:Z4057)+1))</f>
        <v/>
      </c>
      <c r="AB4058" s="44" t="str">
        <f t="shared" si="515"/>
        <v/>
      </c>
    </row>
    <row r="4059" spans="1:28" x14ac:dyDescent="0.25">
      <c r="A4059" s="4"/>
      <c r="B4059" s="44" t="str">
        <f>IF($D4059="", "", IF(IFERROR(INDEX('Page Categories'!$E$11:$E$1010, MATCH($D4059, 'Page Categories'!$D$11:$D$1010, 0)), "")="", 'Page Categories'!$M$21, IFERROR(INDEX('Page Categories'!$E$11:$E$1010, MATCH($D4059, 'Page Categories'!$D$11:$D$1010, 0)), "")))</f>
        <v/>
      </c>
      <c r="C4059" s="4"/>
      <c r="D4059" s="50"/>
      <c r="E4059" s="51"/>
      <c r="F4059" s="51"/>
      <c r="G4059" s="52"/>
      <c r="H4059" s="51"/>
      <c r="I4059" s="53"/>
      <c r="J4059" s="4"/>
      <c r="O4059" s="12" t="str">
        <f t="shared" si="509"/>
        <v/>
      </c>
      <c r="Q4059" s="12" t="str">
        <f t="shared" si="510"/>
        <v/>
      </c>
      <c r="R4059" s="12" t="str">
        <f t="shared" si="511"/>
        <v/>
      </c>
      <c r="S4059" s="12" t="str">
        <f t="shared" si="512"/>
        <v/>
      </c>
      <c r="T4059" s="12" t="str">
        <f t="shared" si="513"/>
        <v/>
      </c>
      <c r="U4059" s="12" t="str">
        <f t="shared" si="514"/>
        <v/>
      </c>
      <c r="V4059" s="12" t="str">
        <f t="shared" si="508"/>
        <v/>
      </c>
      <c r="X4059" s="44" t="str">
        <f>IF($D4059="", "", IF(COUNTIF($D$11:$D4059, $D4059)&gt;1, "", $D4059))</f>
        <v/>
      </c>
      <c r="Z4059" s="12" t="str">
        <f>IF($X4059="", "", IF(COUNTIF('Page Categories'!$D$11:$D$1010, $X4059)&gt;0, "", MAX(Z$10:Z4058)+1))</f>
        <v/>
      </c>
      <c r="AB4059" s="44" t="str">
        <f t="shared" si="515"/>
        <v/>
      </c>
    </row>
    <row r="4060" spans="1:28" x14ac:dyDescent="0.25">
      <c r="A4060" s="4"/>
      <c r="B4060" s="44" t="str">
        <f>IF($D4060="", "", IF(IFERROR(INDEX('Page Categories'!$E$11:$E$1010, MATCH($D4060, 'Page Categories'!$D$11:$D$1010, 0)), "")="", 'Page Categories'!$M$21, IFERROR(INDEX('Page Categories'!$E$11:$E$1010, MATCH($D4060, 'Page Categories'!$D$11:$D$1010, 0)), "")))</f>
        <v/>
      </c>
      <c r="C4060" s="4"/>
      <c r="D4060" s="50"/>
      <c r="E4060" s="51"/>
      <c r="F4060" s="51"/>
      <c r="G4060" s="52"/>
      <c r="H4060" s="51"/>
      <c r="I4060" s="53"/>
      <c r="J4060" s="4"/>
      <c r="O4060" s="12" t="str">
        <f t="shared" si="509"/>
        <v/>
      </c>
      <c r="Q4060" s="12" t="str">
        <f t="shared" si="510"/>
        <v/>
      </c>
      <c r="R4060" s="12" t="str">
        <f t="shared" si="511"/>
        <v/>
      </c>
      <c r="S4060" s="12" t="str">
        <f t="shared" si="512"/>
        <v/>
      </c>
      <c r="T4060" s="12" t="str">
        <f t="shared" si="513"/>
        <v/>
      </c>
      <c r="U4060" s="12" t="str">
        <f t="shared" si="514"/>
        <v/>
      </c>
      <c r="V4060" s="12" t="str">
        <f t="shared" si="508"/>
        <v/>
      </c>
      <c r="X4060" s="44" t="str">
        <f>IF($D4060="", "", IF(COUNTIF($D$11:$D4060, $D4060)&gt;1, "", $D4060))</f>
        <v/>
      </c>
      <c r="Z4060" s="12" t="str">
        <f>IF($X4060="", "", IF(COUNTIF('Page Categories'!$D$11:$D$1010, $X4060)&gt;0, "", MAX(Z$10:Z4059)+1))</f>
        <v/>
      </c>
      <c r="AB4060" s="44" t="str">
        <f t="shared" si="515"/>
        <v/>
      </c>
    </row>
    <row r="4061" spans="1:28" x14ac:dyDescent="0.25">
      <c r="A4061" s="4"/>
      <c r="B4061" s="44" t="str">
        <f>IF($D4061="", "", IF(IFERROR(INDEX('Page Categories'!$E$11:$E$1010, MATCH($D4061, 'Page Categories'!$D$11:$D$1010, 0)), "")="", 'Page Categories'!$M$21, IFERROR(INDEX('Page Categories'!$E$11:$E$1010, MATCH($D4061, 'Page Categories'!$D$11:$D$1010, 0)), "")))</f>
        <v/>
      </c>
      <c r="C4061" s="4"/>
      <c r="D4061" s="50"/>
      <c r="E4061" s="51"/>
      <c r="F4061" s="51"/>
      <c r="G4061" s="52"/>
      <c r="H4061" s="51"/>
      <c r="I4061" s="53"/>
      <c r="J4061" s="4"/>
      <c r="O4061" s="12" t="str">
        <f t="shared" si="509"/>
        <v/>
      </c>
      <c r="Q4061" s="12" t="str">
        <f t="shared" si="510"/>
        <v/>
      </c>
      <c r="R4061" s="12" t="str">
        <f t="shared" si="511"/>
        <v/>
      </c>
      <c r="S4061" s="12" t="str">
        <f t="shared" si="512"/>
        <v/>
      </c>
      <c r="T4061" s="12" t="str">
        <f t="shared" si="513"/>
        <v/>
      </c>
      <c r="U4061" s="12" t="str">
        <f t="shared" si="514"/>
        <v/>
      </c>
      <c r="V4061" s="12" t="str">
        <f t="shared" si="508"/>
        <v/>
      </c>
      <c r="X4061" s="44" t="str">
        <f>IF($D4061="", "", IF(COUNTIF($D$11:$D4061, $D4061)&gt;1, "", $D4061))</f>
        <v/>
      </c>
      <c r="Z4061" s="12" t="str">
        <f>IF($X4061="", "", IF(COUNTIF('Page Categories'!$D$11:$D$1010, $X4061)&gt;0, "", MAX(Z$10:Z4060)+1))</f>
        <v/>
      </c>
      <c r="AB4061" s="44" t="str">
        <f t="shared" si="515"/>
        <v/>
      </c>
    </row>
    <row r="4062" spans="1:28" x14ac:dyDescent="0.25">
      <c r="A4062" s="4"/>
      <c r="B4062" s="44" t="str">
        <f>IF($D4062="", "", IF(IFERROR(INDEX('Page Categories'!$E$11:$E$1010, MATCH($D4062, 'Page Categories'!$D$11:$D$1010, 0)), "")="", 'Page Categories'!$M$21, IFERROR(INDEX('Page Categories'!$E$11:$E$1010, MATCH($D4062, 'Page Categories'!$D$11:$D$1010, 0)), "")))</f>
        <v/>
      </c>
      <c r="C4062" s="4"/>
      <c r="D4062" s="50"/>
      <c r="E4062" s="51"/>
      <c r="F4062" s="51"/>
      <c r="G4062" s="52"/>
      <c r="H4062" s="51"/>
      <c r="I4062" s="53"/>
      <c r="J4062" s="4"/>
      <c r="O4062" s="12" t="str">
        <f t="shared" si="509"/>
        <v/>
      </c>
      <c r="Q4062" s="12" t="str">
        <f t="shared" si="510"/>
        <v/>
      </c>
      <c r="R4062" s="12" t="str">
        <f t="shared" si="511"/>
        <v/>
      </c>
      <c r="S4062" s="12" t="str">
        <f t="shared" si="512"/>
        <v/>
      </c>
      <c r="T4062" s="12" t="str">
        <f t="shared" si="513"/>
        <v/>
      </c>
      <c r="U4062" s="12" t="str">
        <f t="shared" si="514"/>
        <v/>
      </c>
      <c r="V4062" s="12" t="str">
        <f t="shared" si="508"/>
        <v/>
      </c>
      <c r="X4062" s="44" t="str">
        <f>IF($D4062="", "", IF(COUNTIF($D$11:$D4062, $D4062)&gt;1, "", $D4062))</f>
        <v/>
      </c>
      <c r="Z4062" s="12" t="str">
        <f>IF($X4062="", "", IF(COUNTIF('Page Categories'!$D$11:$D$1010, $X4062)&gt;0, "", MAX(Z$10:Z4061)+1))</f>
        <v/>
      </c>
      <c r="AB4062" s="44" t="str">
        <f t="shared" si="515"/>
        <v/>
      </c>
    </row>
    <row r="4063" spans="1:28" x14ac:dyDescent="0.25">
      <c r="A4063" s="4"/>
      <c r="B4063" s="44" t="str">
        <f>IF($D4063="", "", IF(IFERROR(INDEX('Page Categories'!$E$11:$E$1010, MATCH($D4063, 'Page Categories'!$D$11:$D$1010, 0)), "")="", 'Page Categories'!$M$21, IFERROR(INDEX('Page Categories'!$E$11:$E$1010, MATCH($D4063, 'Page Categories'!$D$11:$D$1010, 0)), "")))</f>
        <v/>
      </c>
      <c r="C4063" s="4"/>
      <c r="D4063" s="50"/>
      <c r="E4063" s="51"/>
      <c r="F4063" s="51"/>
      <c r="G4063" s="52"/>
      <c r="H4063" s="51"/>
      <c r="I4063" s="53"/>
      <c r="J4063" s="4"/>
      <c r="O4063" s="12" t="str">
        <f t="shared" si="509"/>
        <v/>
      </c>
      <c r="Q4063" s="12" t="str">
        <f t="shared" si="510"/>
        <v/>
      </c>
      <c r="R4063" s="12" t="str">
        <f t="shared" si="511"/>
        <v/>
      </c>
      <c r="S4063" s="12" t="str">
        <f t="shared" si="512"/>
        <v/>
      </c>
      <c r="T4063" s="12" t="str">
        <f t="shared" si="513"/>
        <v/>
      </c>
      <c r="U4063" s="12" t="str">
        <f t="shared" si="514"/>
        <v/>
      </c>
      <c r="V4063" s="12" t="str">
        <f t="shared" si="508"/>
        <v/>
      </c>
      <c r="X4063" s="44" t="str">
        <f>IF($D4063="", "", IF(COUNTIF($D$11:$D4063, $D4063)&gt;1, "", $D4063))</f>
        <v/>
      </c>
      <c r="Z4063" s="12" t="str">
        <f>IF($X4063="", "", IF(COUNTIF('Page Categories'!$D$11:$D$1010, $X4063)&gt;0, "", MAX(Z$10:Z4062)+1))</f>
        <v/>
      </c>
      <c r="AB4063" s="44" t="str">
        <f t="shared" si="515"/>
        <v/>
      </c>
    </row>
    <row r="4064" spans="1:28" x14ac:dyDescent="0.25">
      <c r="A4064" s="4"/>
      <c r="B4064" s="44" t="str">
        <f>IF($D4064="", "", IF(IFERROR(INDEX('Page Categories'!$E$11:$E$1010, MATCH($D4064, 'Page Categories'!$D$11:$D$1010, 0)), "")="", 'Page Categories'!$M$21, IFERROR(INDEX('Page Categories'!$E$11:$E$1010, MATCH($D4064, 'Page Categories'!$D$11:$D$1010, 0)), "")))</f>
        <v/>
      </c>
      <c r="C4064" s="4"/>
      <c r="D4064" s="50"/>
      <c r="E4064" s="51"/>
      <c r="F4064" s="51"/>
      <c r="G4064" s="52"/>
      <c r="H4064" s="51"/>
      <c r="I4064" s="53"/>
      <c r="J4064" s="4"/>
      <c r="O4064" s="12" t="str">
        <f t="shared" si="509"/>
        <v/>
      </c>
      <c r="Q4064" s="12" t="str">
        <f t="shared" si="510"/>
        <v/>
      </c>
      <c r="R4064" s="12" t="str">
        <f t="shared" si="511"/>
        <v/>
      </c>
      <c r="S4064" s="12" t="str">
        <f t="shared" si="512"/>
        <v/>
      </c>
      <c r="T4064" s="12" t="str">
        <f t="shared" si="513"/>
        <v/>
      </c>
      <c r="U4064" s="12" t="str">
        <f t="shared" si="514"/>
        <v/>
      </c>
      <c r="V4064" s="12" t="str">
        <f t="shared" si="508"/>
        <v/>
      </c>
      <c r="X4064" s="44" t="str">
        <f>IF($D4064="", "", IF(COUNTIF($D$11:$D4064, $D4064)&gt;1, "", $D4064))</f>
        <v/>
      </c>
      <c r="Z4064" s="12" t="str">
        <f>IF($X4064="", "", IF(COUNTIF('Page Categories'!$D$11:$D$1010, $X4064)&gt;0, "", MAX(Z$10:Z4063)+1))</f>
        <v/>
      </c>
      <c r="AB4064" s="44" t="str">
        <f t="shared" si="515"/>
        <v/>
      </c>
    </row>
    <row r="4065" spans="1:28" x14ac:dyDescent="0.25">
      <c r="A4065" s="4"/>
      <c r="B4065" s="44" t="str">
        <f>IF($D4065="", "", IF(IFERROR(INDEX('Page Categories'!$E$11:$E$1010, MATCH($D4065, 'Page Categories'!$D$11:$D$1010, 0)), "")="", 'Page Categories'!$M$21, IFERROR(INDEX('Page Categories'!$E$11:$E$1010, MATCH($D4065, 'Page Categories'!$D$11:$D$1010, 0)), "")))</f>
        <v/>
      </c>
      <c r="C4065" s="4"/>
      <c r="D4065" s="50"/>
      <c r="E4065" s="51"/>
      <c r="F4065" s="51"/>
      <c r="G4065" s="52"/>
      <c r="H4065" s="51"/>
      <c r="I4065" s="53"/>
      <c r="J4065" s="4"/>
      <c r="O4065" s="12" t="str">
        <f t="shared" si="509"/>
        <v/>
      </c>
      <c r="Q4065" s="12" t="str">
        <f t="shared" si="510"/>
        <v/>
      </c>
      <c r="R4065" s="12" t="str">
        <f t="shared" si="511"/>
        <v/>
      </c>
      <c r="S4065" s="12" t="str">
        <f t="shared" si="512"/>
        <v/>
      </c>
      <c r="T4065" s="12" t="str">
        <f t="shared" si="513"/>
        <v/>
      </c>
      <c r="U4065" s="12" t="str">
        <f t="shared" si="514"/>
        <v/>
      </c>
      <c r="V4065" s="12" t="str">
        <f t="shared" si="508"/>
        <v/>
      </c>
      <c r="X4065" s="44" t="str">
        <f>IF($D4065="", "", IF(COUNTIF($D$11:$D4065, $D4065)&gt;1, "", $D4065))</f>
        <v/>
      </c>
      <c r="Z4065" s="12" t="str">
        <f>IF($X4065="", "", IF(COUNTIF('Page Categories'!$D$11:$D$1010, $X4065)&gt;0, "", MAX(Z$10:Z4064)+1))</f>
        <v/>
      </c>
      <c r="AB4065" s="44" t="str">
        <f t="shared" si="515"/>
        <v/>
      </c>
    </row>
    <row r="4066" spans="1:28" x14ac:dyDescent="0.25">
      <c r="A4066" s="4"/>
      <c r="B4066" s="44" t="str">
        <f>IF($D4066="", "", IF(IFERROR(INDEX('Page Categories'!$E$11:$E$1010, MATCH($D4066, 'Page Categories'!$D$11:$D$1010, 0)), "")="", 'Page Categories'!$M$21, IFERROR(INDEX('Page Categories'!$E$11:$E$1010, MATCH($D4066, 'Page Categories'!$D$11:$D$1010, 0)), "")))</f>
        <v/>
      </c>
      <c r="C4066" s="4"/>
      <c r="D4066" s="50"/>
      <c r="E4066" s="51"/>
      <c r="F4066" s="51"/>
      <c r="G4066" s="52"/>
      <c r="H4066" s="51"/>
      <c r="I4066" s="53"/>
      <c r="J4066" s="4"/>
      <c r="O4066" s="12" t="str">
        <f t="shared" si="509"/>
        <v/>
      </c>
      <c r="Q4066" s="12" t="str">
        <f t="shared" si="510"/>
        <v/>
      </c>
      <c r="R4066" s="12" t="str">
        <f t="shared" si="511"/>
        <v/>
      </c>
      <c r="S4066" s="12" t="str">
        <f t="shared" si="512"/>
        <v/>
      </c>
      <c r="T4066" s="12" t="str">
        <f t="shared" si="513"/>
        <v/>
      </c>
      <c r="U4066" s="12" t="str">
        <f t="shared" si="514"/>
        <v/>
      </c>
      <c r="V4066" s="12" t="str">
        <f t="shared" si="508"/>
        <v/>
      </c>
      <c r="X4066" s="44" t="str">
        <f>IF($D4066="", "", IF(COUNTIF($D$11:$D4066, $D4066)&gt;1, "", $D4066))</f>
        <v/>
      </c>
      <c r="Z4066" s="12" t="str">
        <f>IF($X4066="", "", IF(COUNTIF('Page Categories'!$D$11:$D$1010, $X4066)&gt;0, "", MAX(Z$10:Z4065)+1))</f>
        <v/>
      </c>
      <c r="AB4066" s="44" t="str">
        <f t="shared" si="515"/>
        <v/>
      </c>
    </row>
    <row r="4067" spans="1:28" x14ac:dyDescent="0.25">
      <c r="A4067" s="4"/>
      <c r="B4067" s="44" t="str">
        <f>IF($D4067="", "", IF(IFERROR(INDEX('Page Categories'!$E$11:$E$1010, MATCH($D4067, 'Page Categories'!$D$11:$D$1010, 0)), "")="", 'Page Categories'!$M$21, IFERROR(INDEX('Page Categories'!$E$11:$E$1010, MATCH($D4067, 'Page Categories'!$D$11:$D$1010, 0)), "")))</f>
        <v/>
      </c>
      <c r="C4067" s="4"/>
      <c r="D4067" s="50"/>
      <c r="E4067" s="51"/>
      <c r="F4067" s="51"/>
      <c r="G4067" s="52"/>
      <c r="H4067" s="51"/>
      <c r="I4067" s="53"/>
      <c r="J4067" s="4"/>
      <c r="O4067" s="12" t="str">
        <f t="shared" si="509"/>
        <v/>
      </c>
      <c r="Q4067" s="12" t="str">
        <f t="shared" si="510"/>
        <v/>
      </c>
      <c r="R4067" s="12" t="str">
        <f t="shared" si="511"/>
        <v/>
      </c>
      <c r="S4067" s="12" t="str">
        <f t="shared" si="512"/>
        <v/>
      </c>
      <c r="T4067" s="12" t="str">
        <f t="shared" si="513"/>
        <v/>
      </c>
      <c r="U4067" s="12" t="str">
        <f t="shared" si="514"/>
        <v/>
      </c>
      <c r="V4067" s="12" t="str">
        <f t="shared" si="508"/>
        <v/>
      </c>
      <c r="X4067" s="44" t="str">
        <f>IF($D4067="", "", IF(COUNTIF($D$11:$D4067, $D4067)&gt;1, "", $D4067))</f>
        <v/>
      </c>
      <c r="Z4067" s="12" t="str">
        <f>IF($X4067="", "", IF(COUNTIF('Page Categories'!$D$11:$D$1010, $X4067)&gt;0, "", MAX(Z$10:Z4066)+1))</f>
        <v/>
      </c>
      <c r="AB4067" s="44" t="str">
        <f t="shared" si="515"/>
        <v/>
      </c>
    </row>
    <row r="4068" spans="1:28" x14ac:dyDescent="0.25">
      <c r="A4068" s="4"/>
      <c r="B4068" s="44" t="str">
        <f>IF($D4068="", "", IF(IFERROR(INDEX('Page Categories'!$E$11:$E$1010, MATCH($D4068, 'Page Categories'!$D$11:$D$1010, 0)), "")="", 'Page Categories'!$M$21, IFERROR(INDEX('Page Categories'!$E$11:$E$1010, MATCH($D4068, 'Page Categories'!$D$11:$D$1010, 0)), "")))</f>
        <v/>
      </c>
      <c r="C4068" s="4"/>
      <c r="D4068" s="50"/>
      <c r="E4068" s="51"/>
      <c r="F4068" s="51"/>
      <c r="G4068" s="52"/>
      <c r="H4068" s="51"/>
      <c r="I4068" s="53"/>
      <c r="J4068" s="4"/>
      <c r="O4068" s="12" t="str">
        <f t="shared" si="509"/>
        <v/>
      </c>
      <c r="Q4068" s="12" t="str">
        <f t="shared" si="510"/>
        <v/>
      </c>
      <c r="R4068" s="12" t="str">
        <f t="shared" si="511"/>
        <v/>
      </c>
      <c r="S4068" s="12" t="str">
        <f t="shared" si="512"/>
        <v/>
      </c>
      <c r="T4068" s="12" t="str">
        <f t="shared" si="513"/>
        <v/>
      </c>
      <c r="U4068" s="12" t="str">
        <f t="shared" si="514"/>
        <v/>
      </c>
      <c r="V4068" s="12" t="str">
        <f t="shared" si="508"/>
        <v/>
      </c>
      <c r="X4068" s="44" t="str">
        <f>IF($D4068="", "", IF(COUNTIF($D$11:$D4068, $D4068)&gt;1, "", $D4068))</f>
        <v/>
      </c>
      <c r="Z4068" s="12" t="str">
        <f>IF($X4068="", "", IF(COUNTIF('Page Categories'!$D$11:$D$1010, $X4068)&gt;0, "", MAX(Z$10:Z4067)+1))</f>
        <v/>
      </c>
      <c r="AB4068" s="44" t="str">
        <f t="shared" si="515"/>
        <v/>
      </c>
    </row>
    <row r="4069" spans="1:28" x14ac:dyDescent="0.25">
      <c r="A4069" s="4"/>
      <c r="B4069" s="44" t="str">
        <f>IF($D4069="", "", IF(IFERROR(INDEX('Page Categories'!$E$11:$E$1010, MATCH($D4069, 'Page Categories'!$D$11:$D$1010, 0)), "")="", 'Page Categories'!$M$21, IFERROR(INDEX('Page Categories'!$E$11:$E$1010, MATCH($D4069, 'Page Categories'!$D$11:$D$1010, 0)), "")))</f>
        <v/>
      </c>
      <c r="C4069" s="4"/>
      <c r="D4069" s="50"/>
      <c r="E4069" s="51"/>
      <c r="F4069" s="51"/>
      <c r="G4069" s="52"/>
      <c r="H4069" s="51"/>
      <c r="I4069" s="53"/>
      <c r="J4069" s="4"/>
      <c r="O4069" s="12" t="str">
        <f t="shared" si="509"/>
        <v/>
      </c>
      <c r="Q4069" s="12" t="str">
        <f t="shared" si="510"/>
        <v/>
      </c>
      <c r="R4069" s="12" t="str">
        <f t="shared" si="511"/>
        <v/>
      </c>
      <c r="S4069" s="12" t="str">
        <f t="shared" si="512"/>
        <v/>
      </c>
      <c r="T4069" s="12" t="str">
        <f t="shared" si="513"/>
        <v/>
      </c>
      <c r="U4069" s="12" t="str">
        <f t="shared" si="514"/>
        <v/>
      </c>
      <c r="V4069" s="12" t="str">
        <f t="shared" si="508"/>
        <v/>
      </c>
      <c r="X4069" s="44" t="str">
        <f>IF($D4069="", "", IF(COUNTIF($D$11:$D4069, $D4069)&gt;1, "", $D4069))</f>
        <v/>
      </c>
      <c r="Z4069" s="12" t="str">
        <f>IF($X4069="", "", IF(COUNTIF('Page Categories'!$D$11:$D$1010, $X4069)&gt;0, "", MAX(Z$10:Z4068)+1))</f>
        <v/>
      </c>
      <c r="AB4069" s="44" t="str">
        <f t="shared" si="515"/>
        <v/>
      </c>
    </row>
    <row r="4070" spans="1:28" x14ac:dyDescent="0.25">
      <c r="A4070" s="4"/>
      <c r="B4070" s="44" t="str">
        <f>IF($D4070="", "", IF(IFERROR(INDEX('Page Categories'!$E$11:$E$1010, MATCH($D4070, 'Page Categories'!$D$11:$D$1010, 0)), "")="", 'Page Categories'!$M$21, IFERROR(INDEX('Page Categories'!$E$11:$E$1010, MATCH($D4070, 'Page Categories'!$D$11:$D$1010, 0)), "")))</f>
        <v/>
      </c>
      <c r="C4070" s="4"/>
      <c r="D4070" s="50"/>
      <c r="E4070" s="51"/>
      <c r="F4070" s="51"/>
      <c r="G4070" s="52"/>
      <c r="H4070" s="51"/>
      <c r="I4070" s="53"/>
      <c r="J4070" s="4"/>
      <c r="O4070" s="12" t="str">
        <f t="shared" si="509"/>
        <v/>
      </c>
      <c r="Q4070" s="12" t="str">
        <f t="shared" si="510"/>
        <v/>
      </c>
      <c r="R4070" s="12" t="str">
        <f t="shared" si="511"/>
        <v/>
      </c>
      <c r="S4070" s="12" t="str">
        <f t="shared" si="512"/>
        <v/>
      </c>
      <c r="T4070" s="12" t="str">
        <f t="shared" si="513"/>
        <v/>
      </c>
      <c r="U4070" s="12" t="str">
        <f t="shared" si="514"/>
        <v/>
      </c>
      <c r="V4070" s="12" t="str">
        <f t="shared" si="508"/>
        <v/>
      </c>
      <c r="X4070" s="44" t="str">
        <f>IF($D4070="", "", IF(COUNTIF($D$11:$D4070, $D4070)&gt;1, "", $D4070))</f>
        <v/>
      </c>
      <c r="Z4070" s="12" t="str">
        <f>IF($X4070="", "", IF(COUNTIF('Page Categories'!$D$11:$D$1010, $X4070)&gt;0, "", MAX(Z$10:Z4069)+1))</f>
        <v/>
      </c>
      <c r="AB4070" s="44" t="str">
        <f t="shared" si="515"/>
        <v/>
      </c>
    </row>
    <row r="4071" spans="1:28" x14ac:dyDescent="0.25">
      <c r="A4071" s="4"/>
      <c r="B4071" s="44" t="str">
        <f>IF($D4071="", "", IF(IFERROR(INDEX('Page Categories'!$E$11:$E$1010, MATCH($D4071, 'Page Categories'!$D$11:$D$1010, 0)), "")="", 'Page Categories'!$M$21, IFERROR(INDEX('Page Categories'!$E$11:$E$1010, MATCH($D4071, 'Page Categories'!$D$11:$D$1010, 0)), "")))</f>
        <v/>
      </c>
      <c r="C4071" s="4"/>
      <c r="D4071" s="50"/>
      <c r="E4071" s="51"/>
      <c r="F4071" s="51"/>
      <c r="G4071" s="52"/>
      <c r="H4071" s="51"/>
      <c r="I4071" s="53"/>
      <c r="J4071" s="4"/>
      <c r="O4071" s="12" t="str">
        <f t="shared" si="509"/>
        <v/>
      </c>
      <c r="Q4071" s="12" t="str">
        <f t="shared" si="510"/>
        <v/>
      </c>
      <c r="R4071" s="12" t="str">
        <f t="shared" si="511"/>
        <v/>
      </c>
      <c r="S4071" s="12" t="str">
        <f t="shared" si="512"/>
        <v/>
      </c>
      <c r="T4071" s="12" t="str">
        <f t="shared" si="513"/>
        <v/>
      </c>
      <c r="U4071" s="12" t="str">
        <f t="shared" si="514"/>
        <v/>
      </c>
      <c r="V4071" s="12" t="str">
        <f t="shared" si="508"/>
        <v/>
      </c>
      <c r="X4071" s="44" t="str">
        <f>IF($D4071="", "", IF(COUNTIF($D$11:$D4071, $D4071)&gt;1, "", $D4071))</f>
        <v/>
      </c>
      <c r="Z4071" s="12" t="str">
        <f>IF($X4071="", "", IF(COUNTIF('Page Categories'!$D$11:$D$1010, $X4071)&gt;0, "", MAX(Z$10:Z4070)+1))</f>
        <v/>
      </c>
      <c r="AB4071" s="44" t="str">
        <f t="shared" si="515"/>
        <v/>
      </c>
    </row>
    <row r="4072" spans="1:28" x14ac:dyDescent="0.25">
      <c r="A4072" s="4"/>
      <c r="B4072" s="44" t="str">
        <f>IF($D4072="", "", IF(IFERROR(INDEX('Page Categories'!$E$11:$E$1010, MATCH($D4072, 'Page Categories'!$D$11:$D$1010, 0)), "")="", 'Page Categories'!$M$21, IFERROR(INDEX('Page Categories'!$E$11:$E$1010, MATCH($D4072, 'Page Categories'!$D$11:$D$1010, 0)), "")))</f>
        <v/>
      </c>
      <c r="C4072" s="4"/>
      <c r="D4072" s="50"/>
      <c r="E4072" s="51"/>
      <c r="F4072" s="51"/>
      <c r="G4072" s="52"/>
      <c r="H4072" s="51"/>
      <c r="I4072" s="53"/>
      <c r="J4072" s="4"/>
      <c r="O4072" s="12" t="str">
        <f t="shared" si="509"/>
        <v/>
      </c>
      <c r="Q4072" s="12" t="str">
        <f t="shared" si="510"/>
        <v/>
      </c>
      <c r="R4072" s="12" t="str">
        <f t="shared" si="511"/>
        <v/>
      </c>
      <c r="S4072" s="12" t="str">
        <f t="shared" si="512"/>
        <v/>
      </c>
      <c r="T4072" s="12" t="str">
        <f t="shared" si="513"/>
        <v/>
      </c>
      <c r="U4072" s="12" t="str">
        <f t="shared" si="514"/>
        <v/>
      </c>
      <c r="V4072" s="12" t="str">
        <f t="shared" si="508"/>
        <v/>
      </c>
      <c r="X4072" s="44" t="str">
        <f>IF($D4072="", "", IF(COUNTIF($D$11:$D4072, $D4072)&gt;1, "", $D4072))</f>
        <v/>
      </c>
      <c r="Z4072" s="12" t="str">
        <f>IF($X4072="", "", IF(COUNTIF('Page Categories'!$D$11:$D$1010, $X4072)&gt;0, "", MAX(Z$10:Z4071)+1))</f>
        <v/>
      </c>
      <c r="AB4072" s="44" t="str">
        <f t="shared" si="515"/>
        <v/>
      </c>
    </row>
    <row r="4073" spans="1:28" x14ac:dyDescent="0.25">
      <c r="A4073" s="4"/>
      <c r="B4073" s="44" t="str">
        <f>IF($D4073="", "", IF(IFERROR(INDEX('Page Categories'!$E$11:$E$1010, MATCH($D4073, 'Page Categories'!$D$11:$D$1010, 0)), "")="", 'Page Categories'!$M$21, IFERROR(INDEX('Page Categories'!$E$11:$E$1010, MATCH($D4073, 'Page Categories'!$D$11:$D$1010, 0)), "")))</f>
        <v/>
      </c>
      <c r="C4073" s="4"/>
      <c r="D4073" s="50"/>
      <c r="E4073" s="51"/>
      <c r="F4073" s="51"/>
      <c r="G4073" s="52"/>
      <c r="H4073" s="51"/>
      <c r="I4073" s="53"/>
      <c r="J4073" s="4"/>
      <c r="O4073" s="12" t="str">
        <f t="shared" si="509"/>
        <v/>
      </c>
      <c r="Q4073" s="12" t="str">
        <f t="shared" si="510"/>
        <v/>
      </c>
      <c r="R4073" s="12" t="str">
        <f t="shared" si="511"/>
        <v/>
      </c>
      <c r="S4073" s="12" t="str">
        <f t="shared" si="512"/>
        <v/>
      </c>
      <c r="T4073" s="12" t="str">
        <f t="shared" si="513"/>
        <v/>
      </c>
      <c r="U4073" s="12" t="str">
        <f t="shared" si="514"/>
        <v/>
      </c>
      <c r="V4073" s="12" t="str">
        <f t="shared" si="508"/>
        <v/>
      </c>
      <c r="X4073" s="44" t="str">
        <f>IF($D4073="", "", IF(COUNTIF($D$11:$D4073, $D4073)&gt;1, "", $D4073))</f>
        <v/>
      </c>
      <c r="Z4073" s="12" t="str">
        <f>IF($X4073="", "", IF(COUNTIF('Page Categories'!$D$11:$D$1010, $X4073)&gt;0, "", MAX(Z$10:Z4072)+1))</f>
        <v/>
      </c>
      <c r="AB4073" s="44" t="str">
        <f t="shared" si="515"/>
        <v/>
      </c>
    </row>
    <row r="4074" spans="1:28" x14ac:dyDescent="0.25">
      <c r="A4074" s="4"/>
      <c r="B4074" s="44" t="str">
        <f>IF($D4074="", "", IF(IFERROR(INDEX('Page Categories'!$E$11:$E$1010, MATCH($D4074, 'Page Categories'!$D$11:$D$1010, 0)), "")="", 'Page Categories'!$M$21, IFERROR(INDEX('Page Categories'!$E$11:$E$1010, MATCH($D4074, 'Page Categories'!$D$11:$D$1010, 0)), "")))</f>
        <v/>
      </c>
      <c r="C4074" s="4"/>
      <c r="D4074" s="50"/>
      <c r="E4074" s="51"/>
      <c r="F4074" s="51"/>
      <c r="G4074" s="52"/>
      <c r="H4074" s="51"/>
      <c r="I4074" s="53"/>
      <c r="J4074" s="4"/>
      <c r="O4074" s="12" t="str">
        <f t="shared" si="509"/>
        <v/>
      </c>
      <c r="Q4074" s="12" t="str">
        <f t="shared" si="510"/>
        <v/>
      </c>
      <c r="R4074" s="12" t="str">
        <f t="shared" si="511"/>
        <v/>
      </c>
      <c r="S4074" s="12" t="str">
        <f t="shared" si="512"/>
        <v/>
      </c>
      <c r="T4074" s="12" t="str">
        <f t="shared" si="513"/>
        <v/>
      </c>
      <c r="U4074" s="12" t="str">
        <f t="shared" si="514"/>
        <v/>
      </c>
      <c r="V4074" s="12" t="str">
        <f t="shared" si="508"/>
        <v/>
      </c>
      <c r="X4074" s="44" t="str">
        <f>IF($D4074="", "", IF(COUNTIF($D$11:$D4074, $D4074)&gt;1, "", $D4074))</f>
        <v/>
      </c>
      <c r="Z4074" s="12" t="str">
        <f>IF($X4074="", "", IF(COUNTIF('Page Categories'!$D$11:$D$1010, $X4074)&gt;0, "", MAX(Z$10:Z4073)+1))</f>
        <v/>
      </c>
      <c r="AB4074" s="44" t="str">
        <f t="shared" si="515"/>
        <v/>
      </c>
    </row>
    <row r="4075" spans="1:28" x14ac:dyDescent="0.25">
      <c r="A4075" s="4"/>
      <c r="B4075" s="44" t="str">
        <f>IF($D4075="", "", IF(IFERROR(INDEX('Page Categories'!$E$11:$E$1010, MATCH($D4075, 'Page Categories'!$D$11:$D$1010, 0)), "")="", 'Page Categories'!$M$21, IFERROR(INDEX('Page Categories'!$E$11:$E$1010, MATCH($D4075, 'Page Categories'!$D$11:$D$1010, 0)), "")))</f>
        <v/>
      </c>
      <c r="C4075" s="4"/>
      <c r="D4075" s="50"/>
      <c r="E4075" s="51"/>
      <c r="F4075" s="51"/>
      <c r="G4075" s="52"/>
      <c r="H4075" s="51"/>
      <c r="I4075" s="53"/>
      <c r="J4075" s="4"/>
      <c r="O4075" s="12" t="str">
        <f t="shared" si="509"/>
        <v/>
      </c>
      <c r="Q4075" s="12" t="str">
        <f t="shared" si="510"/>
        <v/>
      </c>
      <c r="R4075" s="12" t="str">
        <f t="shared" si="511"/>
        <v/>
      </c>
      <c r="S4075" s="12" t="str">
        <f t="shared" si="512"/>
        <v/>
      </c>
      <c r="T4075" s="12" t="str">
        <f t="shared" si="513"/>
        <v/>
      </c>
      <c r="U4075" s="12" t="str">
        <f t="shared" si="514"/>
        <v/>
      </c>
      <c r="V4075" s="12" t="str">
        <f t="shared" si="508"/>
        <v/>
      </c>
      <c r="X4075" s="44" t="str">
        <f>IF($D4075="", "", IF(COUNTIF($D$11:$D4075, $D4075)&gt;1, "", $D4075))</f>
        <v/>
      </c>
      <c r="Z4075" s="12" t="str">
        <f>IF($X4075="", "", IF(COUNTIF('Page Categories'!$D$11:$D$1010, $X4075)&gt;0, "", MAX(Z$10:Z4074)+1))</f>
        <v/>
      </c>
      <c r="AB4075" s="44" t="str">
        <f t="shared" si="515"/>
        <v/>
      </c>
    </row>
    <row r="4076" spans="1:28" x14ac:dyDescent="0.25">
      <c r="A4076" s="4"/>
      <c r="B4076" s="44" t="str">
        <f>IF($D4076="", "", IF(IFERROR(INDEX('Page Categories'!$E$11:$E$1010, MATCH($D4076, 'Page Categories'!$D$11:$D$1010, 0)), "")="", 'Page Categories'!$M$21, IFERROR(INDEX('Page Categories'!$E$11:$E$1010, MATCH($D4076, 'Page Categories'!$D$11:$D$1010, 0)), "")))</f>
        <v/>
      </c>
      <c r="C4076" s="4"/>
      <c r="D4076" s="50"/>
      <c r="E4076" s="51"/>
      <c r="F4076" s="51"/>
      <c r="G4076" s="52"/>
      <c r="H4076" s="51"/>
      <c r="I4076" s="53"/>
      <c r="J4076" s="4"/>
      <c r="O4076" s="12" t="str">
        <f t="shared" si="509"/>
        <v/>
      </c>
      <c r="Q4076" s="12" t="str">
        <f t="shared" si="510"/>
        <v/>
      </c>
      <c r="R4076" s="12" t="str">
        <f t="shared" si="511"/>
        <v/>
      </c>
      <c r="S4076" s="12" t="str">
        <f t="shared" si="512"/>
        <v/>
      </c>
      <c r="T4076" s="12" t="str">
        <f t="shared" si="513"/>
        <v/>
      </c>
      <c r="U4076" s="12" t="str">
        <f t="shared" si="514"/>
        <v/>
      </c>
      <c r="V4076" s="12" t="str">
        <f t="shared" si="508"/>
        <v/>
      </c>
      <c r="X4076" s="44" t="str">
        <f>IF($D4076="", "", IF(COUNTIF($D$11:$D4076, $D4076)&gt;1, "", $D4076))</f>
        <v/>
      </c>
      <c r="Z4076" s="12" t="str">
        <f>IF($X4076="", "", IF(COUNTIF('Page Categories'!$D$11:$D$1010, $X4076)&gt;0, "", MAX(Z$10:Z4075)+1))</f>
        <v/>
      </c>
      <c r="AB4076" s="44" t="str">
        <f t="shared" si="515"/>
        <v/>
      </c>
    </row>
    <row r="4077" spans="1:28" x14ac:dyDescent="0.25">
      <c r="A4077" s="4"/>
      <c r="B4077" s="44" t="str">
        <f>IF($D4077="", "", IF(IFERROR(INDEX('Page Categories'!$E$11:$E$1010, MATCH($D4077, 'Page Categories'!$D$11:$D$1010, 0)), "")="", 'Page Categories'!$M$21, IFERROR(INDEX('Page Categories'!$E$11:$E$1010, MATCH($D4077, 'Page Categories'!$D$11:$D$1010, 0)), "")))</f>
        <v/>
      </c>
      <c r="C4077" s="4"/>
      <c r="D4077" s="50"/>
      <c r="E4077" s="51"/>
      <c r="F4077" s="51"/>
      <c r="G4077" s="52"/>
      <c r="H4077" s="51"/>
      <c r="I4077" s="53"/>
      <c r="J4077" s="4"/>
      <c r="O4077" s="12" t="str">
        <f t="shared" si="509"/>
        <v/>
      </c>
      <c r="Q4077" s="12" t="str">
        <f t="shared" si="510"/>
        <v/>
      </c>
      <c r="R4077" s="12" t="str">
        <f t="shared" si="511"/>
        <v/>
      </c>
      <c r="S4077" s="12" t="str">
        <f t="shared" si="512"/>
        <v/>
      </c>
      <c r="T4077" s="12" t="str">
        <f t="shared" si="513"/>
        <v/>
      </c>
      <c r="U4077" s="12" t="str">
        <f t="shared" si="514"/>
        <v/>
      </c>
      <c r="V4077" s="12" t="str">
        <f t="shared" si="508"/>
        <v/>
      </c>
      <c r="X4077" s="44" t="str">
        <f>IF($D4077="", "", IF(COUNTIF($D$11:$D4077, $D4077)&gt;1, "", $D4077))</f>
        <v/>
      </c>
      <c r="Z4077" s="12" t="str">
        <f>IF($X4077="", "", IF(COUNTIF('Page Categories'!$D$11:$D$1010, $X4077)&gt;0, "", MAX(Z$10:Z4076)+1))</f>
        <v/>
      </c>
      <c r="AB4077" s="44" t="str">
        <f t="shared" si="515"/>
        <v/>
      </c>
    </row>
    <row r="4078" spans="1:28" x14ac:dyDescent="0.25">
      <c r="A4078" s="4"/>
      <c r="B4078" s="44" t="str">
        <f>IF($D4078="", "", IF(IFERROR(INDEX('Page Categories'!$E$11:$E$1010, MATCH($D4078, 'Page Categories'!$D$11:$D$1010, 0)), "")="", 'Page Categories'!$M$21, IFERROR(INDEX('Page Categories'!$E$11:$E$1010, MATCH($D4078, 'Page Categories'!$D$11:$D$1010, 0)), "")))</f>
        <v/>
      </c>
      <c r="C4078" s="4"/>
      <c r="D4078" s="50"/>
      <c r="E4078" s="51"/>
      <c r="F4078" s="51"/>
      <c r="G4078" s="52"/>
      <c r="H4078" s="51"/>
      <c r="I4078" s="53"/>
      <c r="J4078" s="4"/>
      <c r="O4078" s="12" t="str">
        <f t="shared" si="509"/>
        <v/>
      </c>
      <c r="Q4078" s="12" t="str">
        <f t="shared" si="510"/>
        <v/>
      </c>
      <c r="R4078" s="12" t="str">
        <f t="shared" si="511"/>
        <v/>
      </c>
      <c r="S4078" s="12" t="str">
        <f t="shared" si="512"/>
        <v/>
      </c>
      <c r="T4078" s="12" t="str">
        <f t="shared" si="513"/>
        <v/>
      </c>
      <c r="U4078" s="12" t="str">
        <f t="shared" si="514"/>
        <v/>
      </c>
      <c r="V4078" s="12" t="str">
        <f t="shared" si="508"/>
        <v/>
      </c>
      <c r="X4078" s="44" t="str">
        <f>IF($D4078="", "", IF(COUNTIF($D$11:$D4078, $D4078)&gt;1, "", $D4078))</f>
        <v/>
      </c>
      <c r="Z4078" s="12" t="str">
        <f>IF($X4078="", "", IF(COUNTIF('Page Categories'!$D$11:$D$1010, $X4078)&gt;0, "", MAX(Z$10:Z4077)+1))</f>
        <v/>
      </c>
      <c r="AB4078" s="44" t="str">
        <f t="shared" si="515"/>
        <v/>
      </c>
    </row>
    <row r="4079" spans="1:28" x14ac:dyDescent="0.25">
      <c r="A4079" s="4"/>
      <c r="B4079" s="44" t="str">
        <f>IF($D4079="", "", IF(IFERROR(INDEX('Page Categories'!$E$11:$E$1010, MATCH($D4079, 'Page Categories'!$D$11:$D$1010, 0)), "")="", 'Page Categories'!$M$21, IFERROR(INDEX('Page Categories'!$E$11:$E$1010, MATCH($D4079, 'Page Categories'!$D$11:$D$1010, 0)), "")))</f>
        <v/>
      </c>
      <c r="C4079" s="4"/>
      <c r="D4079" s="50"/>
      <c r="E4079" s="51"/>
      <c r="F4079" s="51"/>
      <c r="G4079" s="52"/>
      <c r="H4079" s="51"/>
      <c r="I4079" s="53"/>
      <c r="J4079" s="4"/>
      <c r="O4079" s="12" t="str">
        <f t="shared" si="509"/>
        <v/>
      </c>
      <c r="Q4079" s="12" t="str">
        <f t="shared" si="510"/>
        <v/>
      </c>
      <c r="R4079" s="12" t="str">
        <f t="shared" si="511"/>
        <v/>
      </c>
      <c r="S4079" s="12" t="str">
        <f t="shared" si="512"/>
        <v/>
      </c>
      <c r="T4079" s="12" t="str">
        <f t="shared" si="513"/>
        <v/>
      </c>
      <c r="U4079" s="12" t="str">
        <f t="shared" si="514"/>
        <v/>
      </c>
      <c r="V4079" s="12" t="str">
        <f t="shared" si="508"/>
        <v/>
      </c>
      <c r="X4079" s="44" t="str">
        <f>IF($D4079="", "", IF(COUNTIF($D$11:$D4079, $D4079)&gt;1, "", $D4079))</f>
        <v/>
      </c>
      <c r="Z4079" s="12" t="str">
        <f>IF($X4079="", "", IF(COUNTIF('Page Categories'!$D$11:$D$1010, $X4079)&gt;0, "", MAX(Z$10:Z4078)+1))</f>
        <v/>
      </c>
      <c r="AB4079" s="44" t="str">
        <f t="shared" si="515"/>
        <v/>
      </c>
    </row>
    <row r="4080" spans="1:28" x14ac:dyDescent="0.25">
      <c r="A4080" s="4"/>
      <c r="B4080" s="44" t="str">
        <f>IF($D4080="", "", IF(IFERROR(INDEX('Page Categories'!$E$11:$E$1010, MATCH($D4080, 'Page Categories'!$D$11:$D$1010, 0)), "")="", 'Page Categories'!$M$21, IFERROR(INDEX('Page Categories'!$E$11:$E$1010, MATCH($D4080, 'Page Categories'!$D$11:$D$1010, 0)), "")))</f>
        <v/>
      </c>
      <c r="C4080" s="4"/>
      <c r="D4080" s="50"/>
      <c r="E4080" s="51"/>
      <c r="F4080" s="51"/>
      <c r="G4080" s="52"/>
      <c r="H4080" s="51"/>
      <c r="I4080" s="53"/>
      <c r="J4080" s="4"/>
      <c r="O4080" s="12" t="str">
        <f t="shared" si="509"/>
        <v/>
      </c>
      <c r="Q4080" s="12" t="str">
        <f t="shared" si="510"/>
        <v/>
      </c>
      <c r="R4080" s="12" t="str">
        <f t="shared" si="511"/>
        <v/>
      </c>
      <c r="S4080" s="12" t="str">
        <f t="shared" si="512"/>
        <v/>
      </c>
      <c r="T4080" s="12" t="str">
        <f t="shared" si="513"/>
        <v/>
      </c>
      <c r="U4080" s="12" t="str">
        <f t="shared" si="514"/>
        <v/>
      </c>
      <c r="V4080" s="12" t="str">
        <f t="shared" si="508"/>
        <v/>
      </c>
      <c r="X4080" s="44" t="str">
        <f>IF($D4080="", "", IF(COUNTIF($D$11:$D4080, $D4080)&gt;1, "", $D4080))</f>
        <v/>
      </c>
      <c r="Z4080" s="12" t="str">
        <f>IF($X4080="", "", IF(COUNTIF('Page Categories'!$D$11:$D$1010, $X4080)&gt;0, "", MAX(Z$10:Z4079)+1))</f>
        <v/>
      </c>
      <c r="AB4080" s="44" t="str">
        <f t="shared" si="515"/>
        <v/>
      </c>
    </row>
    <row r="4081" spans="1:28" x14ac:dyDescent="0.25">
      <c r="A4081" s="4"/>
      <c r="B4081" s="44" t="str">
        <f>IF($D4081="", "", IF(IFERROR(INDEX('Page Categories'!$E$11:$E$1010, MATCH($D4081, 'Page Categories'!$D$11:$D$1010, 0)), "")="", 'Page Categories'!$M$21, IFERROR(INDEX('Page Categories'!$E$11:$E$1010, MATCH($D4081, 'Page Categories'!$D$11:$D$1010, 0)), "")))</f>
        <v/>
      </c>
      <c r="C4081" s="4"/>
      <c r="D4081" s="50"/>
      <c r="E4081" s="51"/>
      <c r="F4081" s="51"/>
      <c r="G4081" s="52"/>
      <c r="H4081" s="51"/>
      <c r="I4081" s="53"/>
      <c r="J4081" s="4"/>
      <c r="O4081" s="12" t="str">
        <f t="shared" si="509"/>
        <v/>
      </c>
      <c r="Q4081" s="12" t="str">
        <f t="shared" si="510"/>
        <v/>
      </c>
      <c r="R4081" s="12" t="str">
        <f t="shared" si="511"/>
        <v/>
      </c>
      <c r="S4081" s="12" t="str">
        <f t="shared" si="512"/>
        <v/>
      </c>
      <c r="T4081" s="12" t="str">
        <f t="shared" si="513"/>
        <v/>
      </c>
      <c r="U4081" s="12" t="str">
        <f t="shared" si="514"/>
        <v/>
      </c>
      <c r="V4081" s="12" t="str">
        <f t="shared" si="508"/>
        <v/>
      </c>
      <c r="X4081" s="44" t="str">
        <f>IF($D4081="", "", IF(COUNTIF($D$11:$D4081, $D4081)&gt;1, "", $D4081))</f>
        <v/>
      </c>
      <c r="Z4081" s="12" t="str">
        <f>IF($X4081="", "", IF(COUNTIF('Page Categories'!$D$11:$D$1010, $X4081)&gt;0, "", MAX(Z$10:Z4080)+1))</f>
        <v/>
      </c>
      <c r="AB4081" s="44" t="str">
        <f t="shared" si="515"/>
        <v/>
      </c>
    </row>
    <row r="4082" spans="1:28" x14ac:dyDescent="0.25">
      <c r="A4082" s="4"/>
      <c r="B4082" s="44" t="str">
        <f>IF($D4082="", "", IF(IFERROR(INDEX('Page Categories'!$E$11:$E$1010, MATCH($D4082, 'Page Categories'!$D$11:$D$1010, 0)), "")="", 'Page Categories'!$M$21, IFERROR(INDEX('Page Categories'!$E$11:$E$1010, MATCH($D4082, 'Page Categories'!$D$11:$D$1010, 0)), "")))</f>
        <v/>
      </c>
      <c r="C4082" s="4"/>
      <c r="D4082" s="50"/>
      <c r="E4082" s="51"/>
      <c r="F4082" s="51"/>
      <c r="G4082" s="52"/>
      <c r="H4082" s="51"/>
      <c r="I4082" s="53"/>
      <c r="J4082" s="4"/>
      <c r="O4082" s="12" t="str">
        <f t="shared" si="509"/>
        <v/>
      </c>
      <c r="Q4082" s="12" t="str">
        <f t="shared" si="510"/>
        <v/>
      </c>
      <c r="R4082" s="12" t="str">
        <f t="shared" si="511"/>
        <v/>
      </c>
      <c r="S4082" s="12" t="str">
        <f t="shared" si="512"/>
        <v/>
      </c>
      <c r="T4082" s="12" t="str">
        <f t="shared" si="513"/>
        <v/>
      </c>
      <c r="U4082" s="12" t="str">
        <f t="shared" si="514"/>
        <v/>
      </c>
      <c r="V4082" s="12" t="str">
        <f t="shared" si="508"/>
        <v/>
      </c>
      <c r="X4082" s="44" t="str">
        <f>IF($D4082="", "", IF(COUNTIF($D$11:$D4082, $D4082)&gt;1, "", $D4082))</f>
        <v/>
      </c>
      <c r="Z4082" s="12" t="str">
        <f>IF($X4082="", "", IF(COUNTIF('Page Categories'!$D$11:$D$1010, $X4082)&gt;0, "", MAX(Z$10:Z4081)+1))</f>
        <v/>
      </c>
      <c r="AB4082" s="44" t="str">
        <f t="shared" si="515"/>
        <v/>
      </c>
    </row>
    <row r="4083" spans="1:28" x14ac:dyDescent="0.25">
      <c r="A4083" s="4"/>
      <c r="B4083" s="44" t="str">
        <f>IF($D4083="", "", IF(IFERROR(INDEX('Page Categories'!$E$11:$E$1010, MATCH($D4083, 'Page Categories'!$D$11:$D$1010, 0)), "")="", 'Page Categories'!$M$21, IFERROR(INDEX('Page Categories'!$E$11:$E$1010, MATCH($D4083, 'Page Categories'!$D$11:$D$1010, 0)), "")))</f>
        <v/>
      </c>
      <c r="C4083" s="4"/>
      <c r="D4083" s="50"/>
      <c r="E4083" s="51"/>
      <c r="F4083" s="51"/>
      <c r="G4083" s="52"/>
      <c r="H4083" s="51"/>
      <c r="I4083" s="53"/>
      <c r="J4083" s="4"/>
      <c r="O4083" s="12" t="str">
        <f t="shared" si="509"/>
        <v/>
      </c>
      <c r="Q4083" s="12" t="str">
        <f t="shared" si="510"/>
        <v/>
      </c>
      <c r="R4083" s="12" t="str">
        <f t="shared" si="511"/>
        <v/>
      </c>
      <c r="S4083" s="12" t="str">
        <f t="shared" si="512"/>
        <v/>
      </c>
      <c r="T4083" s="12" t="str">
        <f t="shared" si="513"/>
        <v/>
      </c>
      <c r="U4083" s="12" t="str">
        <f t="shared" si="514"/>
        <v/>
      </c>
      <c r="V4083" s="12" t="str">
        <f t="shared" si="508"/>
        <v/>
      </c>
      <c r="X4083" s="44" t="str">
        <f>IF($D4083="", "", IF(COUNTIF($D$11:$D4083, $D4083)&gt;1, "", $D4083))</f>
        <v/>
      </c>
      <c r="Z4083" s="12" t="str">
        <f>IF($X4083="", "", IF(COUNTIF('Page Categories'!$D$11:$D$1010, $X4083)&gt;0, "", MAX(Z$10:Z4082)+1))</f>
        <v/>
      </c>
      <c r="AB4083" s="44" t="str">
        <f t="shared" si="515"/>
        <v/>
      </c>
    </row>
    <row r="4084" spans="1:28" x14ac:dyDescent="0.25">
      <c r="A4084" s="4"/>
      <c r="B4084" s="44" t="str">
        <f>IF($D4084="", "", IF(IFERROR(INDEX('Page Categories'!$E$11:$E$1010, MATCH($D4084, 'Page Categories'!$D$11:$D$1010, 0)), "")="", 'Page Categories'!$M$21, IFERROR(INDEX('Page Categories'!$E$11:$E$1010, MATCH($D4084, 'Page Categories'!$D$11:$D$1010, 0)), "")))</f>
        <v/>
      </c>
      <c r="C4084" s="4"/>
      <c r="D4084" s="50"/>
      <c r="E4084" s="51"/>
      <c r="F4084" s="51"/>
      <c r="G4084" s="52"/>
      <c r="H4084" s="51"/>
      <c r="I4084" s="53"/>
      <c r="J4084" s="4"/>
      <c r="O4084" s="12" t="str">
        <f t="shared" si="509"/>
        <v/>
      </c>
      <c r="Q4084" s="12" t="str">
        <f t="shared" si="510"/>
        <v/>
      </c>
      <c r="R4084" s="12" t="str">
        <f t="shared" si="511"/>
        <v/>
      </c>
      <c r="S4084" s="12" t="str">
        <f t="shared" si="512"/>
        <v/>
      </c>
      <c r="T4084" s="12" t="str">
        <f t="shared" si="513"/>
        <v/>
      </c>
      <c r="U4084" s="12" t="str">
        <f t="shared" si="514"/>
        <v/>
      </c>
      <c r="V4084" s="12" t="str">
        <f t="shared" si="508"/>
        <v/>
      </c>
      <c r="X4084" s="44" t="str">
        <f>IF($D4084="", "", IF(COUNTIF($D$11:$D4084, $D4084)&gt;1, "", $D4084))</f>
        <v/>
      </c>
      <c r="Z4084" s="12" t="str">
        <f>IF($X4084="", "", IF(COUNTIF('Page Categories'!$D$11:$D$1010, $X4084)&gt;0, "", MAX(Z$10:Z4083)+1))</f>
        <v/>
      </c>
      <c r="AB4084" s="44" t="str">
        <f t="shared" si="515"/>
        <v/>
      </c>
    </row>
    <row r="4085" spans="1:28" x14ac:dyDescent="0.25">
      <c r="A4085" s="4"/>
      <c r="B4085" s="44" t="str">
        <f>IF($D4085="", "", IF(IFERROR(INDEX('Page Categories'!$E$11:$E$1010, MATCH($D4085, 'Page Categories'!$D$11:$D$1010, 0)), "")="", 'Page Categories'!$M$21, IFERROR(INDEX('Page Categories'!$E$11:$E$1010, MATCH($D4085, 'Page Categories'!$D$11:$D$1010, 0)), "")))</f>
        <v/>
      </c>
      <c r="C4085" s="4"/>
      <c r="D4085" s="50"/>
      <c r="E4085" s="51"/>
      <c r="F4085" s="51"/>
      <c r="G4085" s="52"/>
      <c r="H4085" s="51"/>
      <c r="I4085" s="53"/>
      <c r="J4085" s="4"/>
      <c r="O4085" s="12" t="str">
        <f t="shared" si="509"/>
        <v/>
      </c>
      <c r="Q4085" s="12" t="str">
        <f t="shared" si="510"/>
        <v/>
      </c>
      <c r="R4085" s="12" t="str">
        <f t="shared" si="511"/>
        <v/>
      </c>
      <c r="S4085" s="12" t="str">
        <f t="shared" si="512"/>
        <v/>
      </c>
      <c r="T4085" s="12" t="str">
        <f t="shared" si="513"/>
        <v/>
      </c>
      <c r="U4085" s="12" t="str">
        <f t="shared" si="514"/>
        <v/>
      </c>
      <c r="V4085" s="12" t="str">
        <f t="shared" si="508"/>
        <v/>
      </c>
      <c r="X4085" s="44" t="str">
        <f>IF($D4085="", "", IF(COUNTIF($D$11:$D4085, $D4085)&gt;1, "", $D4085))</f>
        <v/>
      </c>
      <c r="Z4085" s="12" t="str">
        <f>IF($X4085="", "", IF(COUNTIF('Page Categories'!$D$11:$D$1010, $X4085)&gt;0, "", MAX(Z$10:Z4084)+1))</f>
        <v/>
      </c>
      <c r="AB4085" s="44" t="str">
        <f t="shared" si="515"/>
        <v/>
      </c>
    </row>
    <row r="4086" spans="1:28" x14ac:dyDescent="0.25">
      <c r="A4086" s="4"/>
      <c r="B4086" s="44" t="str">
        <f>IF($D4086="", "", IF(IFERROR(INDEX('Page Categories'!$E$11:$E$1010, MATCH($D4086, 'Page Categories'!$D$11:$D$1010, 0)), "")="", 'Page Categories'!$M$21, IFERROR(INDEX('Page Categories'!$E$11:$E$1010, MATCH($D4086, 'Page Categories'!$D$11:$D$1010, 0)), "")))</f>
        <v/>
      </c>
      <c r="C4086" s="4"/>
      <c r="D4086" s="50"/>
      <c r="E4086" s="51"/>
      <c r="F4086" s="51"/>
      <c r="G4086" s="52"/>
      <c r="H4086" s="51"/>
      <c r="I4086" s="53"/>
      <c r="J4086" s="4"/>
      <c r="O4086" s="12" t="str">
        <f t="shared" si="509"/>
        <v/>
      </c>
      <c r="Q4086" s="12" t="str">
        <f t="shared" si="510"/>
        <v/>
      </c>
      <c r="R4086" s="12" t="str">
        <f t="shared" si="511"/>
        <v/>
      </c>
      <c r="S4086" s="12" t="str">
        <f t="shared" si="512"/>
        <v/>
      </c>
      <c r="T4086" s="12" t="str">
        <f t="shared" si="513"/>
        <v/>
      </c>
      <c r="U4086" s="12" t="str">
        <f t="shared" si="514"/>
        <v/>
      </c>
      <c r="V4086" s="12" t="str">
        <f t="shared" si="508"/>
        <v/>
      </c>
      <c r="X4086" s="44" t="str">
        <f>IF($D4086="", "", IF(COUNTIF($D$11:$D4086, $D4086)&gt;1, "", $D4086))</f>
        <v/>
      </c>
      <c r="Z4086" s="12" t="str">
        <f>IF($X4086="", "", IF(COUNTIF('Page Categories'!$D$11:$D$1010, $X4086)&gt;0, "", MAX(Z$10:Z4085)+1))</f>
        <v/>
      </c>
      <c r="AB4086" s="44" t="str">
        <f t="shared" si="515"/>
        <v/>
      </c>
    </row>
    <row r="4087" spans="1:28" x14ac:dyDescent="0.25">
      <c r="A4087" s="4"/>
      <c r="B4087" s="44" t="str">
        <f>IF($D4087="", "", IF(IFERROR(INDEX('Page Categories'!$E$11:$E$1010, MATCH($D4087, 'Page Categories'!$D$11:$D$1010, 0)), "")="", 'Page Categories'!$M$21, IFERROR(INDEX('Page Categories'!$E$11:$E$1010, MATCH($D4087, 'Page Categories'!$D$11:$D$1010, 0)), "")))</f>
        <v/>
      </c>
      <c r="C4087" s="4"/>
      <c r="D4087" s="50"/>
      <c r="E4087" s="51"/>
      <c r="F4087" s="51"/>
      <c r="G4087" s="52"/>
      <c r="H4087" s="51"/>
      <c r="I4087" s="53"/>
      <c r="J4087" s="4"/>
      <c r="O4087" s="12" t="str">
        <f t="shared" si="509"/>
        <v/>
      </c>
      <c r="Q4087" s="12" t="str">
        <f t="shared" si="510"/>
        <v/>
      </c>
      <c r="R4087" s="12" t="str">
        <f t="shared" si="511"/>
        <v/>
      </c>
      <c r="S4087" s="12" t="str">
        <f t="shared" si="512"/>
        <v/>
      </c>
      <c r="T4087" s="12" t="str">
        <f t="shared" si="513"/>
        <v/>
      </c>
      <c r="U4087" s="12" t="str">
        <f t="shared" si="514"/>
        <v/>
      </c>
      <c r="V4087" s="12" t="str">
        <f t="shared" si="508"/>
        <v/>
      </c>
      <c r="X4087" s="44" t="str">
        <f>IF($D4087="", "", IF(COUNTIF($D$11:$D4087, $D4087)&gt;1, "", $D4087))</f>
        <v/>
      </c>
      <c r="Z4087" s="12" t="str">
        <f>IF($X4087="", "", IF(COUNTIF('Page Categories'!$D$11:$D$1010, $X4087)&gt;0, "", MAX(Z$10:Z4086)+1))</f>
        <v/>
      </c>
      <c r="AB4087" s="44" t="str">
        <f t="shared" si="515"/>
        <v/>
      </c>
    </row>
    <row r="4088" spans="1:28" x14ac:dyDescent="0.25">
      <c r="A4088" s="4"/>
      <c r="B4088" s="44" t="str">
        <f>IF($D4088="", "", IF(IFERROR(INDEX('Page Categories'!$E$11:$E$1010, MATCH($D4088, 'Page Categories'!$D$11:$D$1010, 0)), "")="", 'Page Categories'!$M$21, IFERROR(INDEX('Page Categories'!$E$11:$E$1010, MATCH($D4088, 'Page Categories'!$D$11:$D$1010, 0)), "")))</f>
        <v/>
      </c>
      <c r="C4088" s="4"/>
      <c r="D4088" s="50"/>
      <c r="E4088" s="51"/>
      <c r="F4088" s="51"/>
      <c r="G4088" s="52"/>
      <c r="H4088" s="51"/>
      <c r="I4088" s="53"/>
      <c r="J4088" s="4"/>
      <c r="O4088" s="12" t="str">
        <f t="shared" si="509"/>
        <v/>
      </c>
      <c r="Q4088" s="12" t="str">
        <f t="shared" si="510"/>
        <v/>
      </c>
      <c r="R4088" s="12" t="str">
        <f t="shared" si="511"/>
        <v/>
      </c>
      <c r="S4088" s="12" t="str">
        <f t="shared" si="512"/>
        <v/>
      </c>
      <c r="T4088" s="12" t="str">
        <f t="shared" si="513"/>
        <v/>
      </c>
      <c r="U4088" s="12" t="str">
        <f t="shared" si="514"/>
        <v/>
      </c>
      <c r="V4088" s="12" t="str">
        <f t="shared" si="508"/>
        <v/>
      </c>
      <c r="X4088" s="44" t="str">
        <f>IF($D4088="", "", IF(COUNTIF($D$11:$D4088, $D4088)&gt;1, "", $D4088))</f>
        <v/>
      </c>
      <c r="Z4088" s="12" t="str">
        <f>IF($X4088="", "", IF(COUNTIF('Page Categories'!$D$11:$D$1010, $X4088)&gt;0, "", MAX(Z$10:Z4087)+1))</f>
        <v/>
      </c>
      <c r="AB4088" s="44" t="str">
        <f t="shared" si="515"/>
        <v/>
      </c>
    </row>
    <row r="4089" spans="1:28" x14ac:dyDescent="0.25">
      <c r="A4089" s="4"/>
      <c r="B4089" s="44" t="str">
        <f>IF($D4089="", "", IF(IFERROR(INDEX('Page Categories'!$E$11:$E$1010, MATCH($D4089, 'Page Categories'!$D$11:$D$1010, 0)), "")="", 'Page Categories'!$M$21, IFERROR(INDEX('Page Categories'!$E$11:$E$1010, MATCH($D4089, 'Page Categories'!$D$11:$D$1010, 0)), "")))</f>
        <v/>
      </c>
      <c r="C4089" s="4"/>
      <c r="D4089" s="50"/>
      <c r="E4089" s="51"/>
      <c r="F4089" s="51"/>
      <c r="G4089" s="52"/>
      <c r="H4089" s="51"/>
      <c r="I4089" s="53"/>
      <c r="J4089" s="4"/>
      <c r="O4089" s="12" t="str">
        <f t="shared" si="509"/>
        <v/>
      </c>
      <c r="Q4089" s="12" t="str">
        <f t="shared" si="510"/>
        <v/>
      </c>
      <c r="R4089" s="12" t="str">
        <f t="shared" si="511"/>
        <v/>
      </c>
      <c r="S4089" s="12" t="str">
        <f t="shared" si="512"/>
        <v/>
      </c>
      <c r="T4089" s="12" t="str">
        <f t="shared" si="513"/>
        <v/>
      </c>
      <c r="U4089" s="12" t="str">
        <f t="shared" si="514"/>
        <v/>
      </c>
      <c r="V4089" s="12" t="str">
        <f t="shared" si="508"/>
        <v/>
      </c>
      <c r="X4089" s="44" t="str">
        <f>IF($D4089="", "", IF(COUNTIF($D$11:$D4089, $D4089)&gt;1, "", $D4089))</f>
        <v/>
      </c>
      <c r="Z4089" s="12" t="str">
        <f>IF($X4089="", "", IF(COUNTIF('Page Categories'!$D$11:$D$1010, $X4089)&gt;0, "", MAX(Z$10:Z4088)+1))</f>
        <v/>
      </c>
      <c r="AB4089" s="44" t="str">
        <f t="shared" si="515"/>
        <v/>
      </c>
    </row>
    <row r="4090" spans="1:28" x14ac:dyDescent="0.25">
      <c r="A4090" s="4"/>
      <c r="B4090" s="44" t="str">
        <f>IF($D4090="", "", IF(IFERROR(INDEX('Page Categories'!$E$11:$E$1010, MATCH($D4090, 'Page Categories'!$D$11:$D$1010, 0)), "")="", 'Page Categories'!$M$21, IFERROR(INDEX('Page Categories'!$E$11:$E$1010, MATCH($D4090, 'Page Categories'!$D$11:$D$1010, 0)), "")))</f>
        <v/>
      </c>
      <c r="C4090" s="4"/>
      <c r="D4090" s="50"/>
      <c r="E4090" s="51"/>
      <c r="F4090" s="51"/>
      <c r="G4090" s="52"/>
      <c r="H4090" s="51"/>
      <c r="I4090" s="53"/>
      <c r="J4090" s="4"/>
      <c r="O4090" s="12" t="str">
        <f t="shared" si="509"/>
        <v/>
      </c>
      <c r="Q4090" s="12" t="str">
        <f t="shared" si="510"/>
        <v/>
      </c>
      <c r="R4090" s="12" t="str">
        <f t="shared" si="511"/>
        <v/>
      </c>
      <c r="S4090" s="12" t="str">
        <f t="shared" si="512"/>
        <v/>
      </c>
      <c r="T4090" s="12" t="str">
        <f t="shared" si="513"/>
        <v/>
      </c>
      <c r="U4090" s="12" t="str">
        <f t="shared" si="514"/>
        <v/>
      </c>
      <c r="V4090" s="12" t="str">
        <f t="shared" si="508"/>
        <v/>
      </c>
      <c r="X4090" s="44" t="str">
        <f>IF($D4090="", "", IF(COUNTIF($D$11:$D4090, $D4090)&gt;1, "", $D4090))</f>
        <v/>
      </c>
      <c r="Z4090" s="12" t="str">
        <f>IF($X4090="", "", IF(COUNTIF('Page Categories'!$D$11:$D$1010, $X4090)&gt;0, "", MAX(Z$10:Z4089)+1))</f>
        <v/>
      </c>
      <c r="AB4090" s="44" t="str">
        <f t="shared" si="515"/>
        <v/>
      </c>
    </row>
    <row r="4091" spans="1:28" x14ac:dyDescent="0.25">
      <c r="A4091" s="4"/>
      <c r="B4091" s="44" t="str">
        <f>IF($D4091="", "", IF(IFERROR(INDEX('Page Categories'!$E$11:$E$1010, MATCH($D4091, 'Page Categories'!$D$11:$D$1010, 0)), "")="", 'Page Categories'!$M$21, IFERROR(INDEX('Page Categories'!$E$11:$E$1010, MATCH($D4091, 'Page Categories'!$D$11:$D$1010, 0)), "")))</f>
        <v/>
      </c>
      <c r="C4091" s="4"/>
      <c r="D4091" s="50"/>
      <c r="E4091" s="51"/>
      <c r="F4091" s="51"/>
      <c r="G4091" s="52"/>
      <c r="H4091" s="51"/>
      <c r="I4091" s="53"/>
      <c r="J4091" s="4"/>
      <c r="O4091" s="12" t="str">
        <f t="shared" si="509"/>
        <v/>
      </c>
      <c r="Q4091" s="12" t="str">
        <f t="shared" si="510"/>
        <v/>
      </c>
      <c r="R4091" s="12" t="str">
        <f t="shared" si="511"/>
        <v/>
      </c>
      <c r="S4091" s="12" t="str">
        <f t="shared" si="512"/>
        <v/>
      </c>
      <c r="T4091" s="12" t="str">
        <f t="shared" si="513"/>
        <v/>
      </c>
      <c r="U4091" s="12" t="str">
        <f t="shared" si="514"/>
        <v/>
      </c>
      <c r="V4091" s="12" t="str">
        <f t="shared" si="508"/>
        <v/>
      </c>
      <c r="X4091" s="44" t="str">
        <f>IF($D4091="", "", IF(COUNTIF($D$11:$D4091, $D4091)&gt;1, "", $D4091))</f>
        <v/>
      </c>
      <c r="Z4091" s="12" t="str">
        <f>IF($X4091="", "", IF(COUNTIF('Page Categories'!$D$11:$D$1010, $X4091)&gt;0, "", MAX(Z$10:Z4090)+1))</f>
        <v/>
      </c>
      <c r="AB4091" s="44" t="str">
        <f t="shared" si="515"/>
        <v/>
      </c>
    </row>
    <row r="4092" spans="1:28" x14ac:dyDescent="0.25">
      <c r="A4092" s="4"/>
      <c r="B4092" s="44" t="str">
        <f>IF($D4092="", "", IF(IFERROR(INDEX('Page Categories'!$E$11:$E$1010, MATCH($D4092, 'Page Categories'!$D$11:$D$1010, 0)), "")="", 'Page Categories'!$M$21, IFERROR(INDEX('Page Categories'!$E$11:$E$1010, MATCH($D4092, 'Page Categories'!$D$11:$D$1010, 0)), "")))</f>
        <v/>
      </c>
      <c r="C4092" s="4"/>
      <c r="D4092" s="50"/>
      <c r="E4092" s="51"/>
      <c r="F4092" s="51"/>
      <c r="G4092" s="52"/>
      <c r="H4092" s="51"/>
      <c r="I4092" s="53"/>
      <c r="J4092" s="4"/>
      <c r="O4092" s="12" t="str">
        <f t="shared" si="509"/>
        <v/>
      </c>
      <c r="Q4092" s="12" t="str">
        <f t="shared" si="510"/>
        <v/>
      </c>
      <c r="R4092" s="12" t="str">
        <f t="shared" si="511"/>
        <v/>
      </c>
      <c r="S4092" s="12" t="str">
        <f t="shared" si="512"/>
        <v/>
      </c>
      <c r="T4092" s="12" t="str">
        <f t="shared" si="513"/>
        <v/>
      </c>
      <c r="U4092" s="12" t="str">
        <f t="shared" si="514"/>
        <v/>
      </c>
      <c r="V4092" s="12" t="str">
        <f t="shared" si="508"/>
        <v/>
      </c>
      <c r="X4092" s="44" t="str">
        <f>IF($D4092="", "", IF(COUNTIF($D$11:$D4092, $D4092)&gt;1, "", $D4092))</f>
        <v/>
      </c>
      <c r="Z4092" s="12" t="str">
        <f>IF($X4092="", "", IF(COUNTIF('Page Categories'!$D$11:$D$1010, $X4092)&gt;0, "", MAX(Z$10:Z4091)+1))</f>
        <v/>
      </c>
      <c r="AB4092" s="44" t="str">
        <f t="shared" si="515"/>
        <v/>
      </c>
    </row>
    <row r="4093" spans="1:28" x14ac:dyDescent="0.25">
      <c r="A4093" s="4"/>
      <c r="B4093" s="44" t="str">
        <f>IF($D4093="", "", IF(IFERROR(INDEX('Page Categories'!$E$11:$E$1010, MATCH($D4093, 'Page Categories'!$D$11:$D$1010, 0)), "")="", 'Page Categories'!$M$21, IFERROR(INDEX('Page Categories'!$E$11:$E$1010, MATCH($D4093, 'Page Categories'!$D$11:$D$1010, 0)), "")))</f>
        <v/>
      </c>
      <c r="C4093" s="4"/>
      <c r="D4093" s="50"/>
      <c r="E4093" s="51"/>
      <c r="F4093" s="51"/>
      <c r="G4093" s="52"/>
      <c r="H4093" s="51"/>
      <c r="I4093" s="53"/>
      <c r="J4093" s="4"/>
      <c r="O4093" s="12" t="str">
        <f t="shared" si="509"/>
        <v/>
      </c>
      <c r="Q4093" s="12" t="str">
        <f t="shared" si="510"/>
        <v/>
      </c>
      <c r="R4093" s="12" t="str">
        <f t="shared" si="511"/>
        <v/>
      </c>
      <c r="S4093" s="12" t="str">
        <f t="shared" si="512"/>
        <v/>
      </c>
      <c r="T4093" s="12" t="str">
        <f t="shared" si="513"/>
        <v/>
      </c>
      <c r="U4093" s="12" t="str">
        <f t="shared" si="514"/>
        <v/>
      </c>
      <c r="V4093" s="12" t="str">
        <f t="shared" si="508"/>
        <v/>
      </c>
      <c r="X4093" s="44" t="str">
        <f>IF($D4093="", "", IF(COUNTIF($D$11:$D4093, $D4093)&gt;1, "", $D4093))</f>
        <v/>
      </c>
      <c r="Z4093" s="12" t="str">
        <f>IF($X4093="", "", IF(COUNTIF('Page Categories'!$D$11:$D$1010, $X4093)&gt;0, "", MAX(Z$10:Z4092)+1))</f>
        <v/>
      </c>
      <c r="AB4093" s="44" t="str">
        <f t="shared" si="515"/>
        <v/>
      </c>
    </row>
    <row r="4094" spans="1:28" x14ac:dyDescent="0.25">
      <c r="A4094" s="4"/>
      <c r="B4094" s="44" t="str">
        <f>IF($D4094="", "", IF(IFERROR(INDEX('Page Categories'!$E$11:$E$1010, MATCH($D4094, 'Page Categories'!$D$11:$D$1010, 0)), "")="", 'Page Categories'!$M$21, IFERROR(INDEX('Page Categories'!$E$11:$E$1010, MATCH($D4094, 'Page Categories'!$D$11:$D$1010, 0)), "")))</f>
        <v/>
      </c>
      <c r="C4094" s="4"/>
      <c r="D4094" s="50"/>
      <c r="E4094" s="51"/>
      <c r="F4094" s="51"/>
      <c r="G4094" s="52"/>
      <c r="H4094" s="51"/>
      <c r="I4094" s="53"/>
      <c r="J4094" s="4"/>
      <c r="O4094" s="12" t="str">
        <f t="shared" si="509"/>
        <v/>
      </c>
      <c r="Q4094" s="12" t="str">
        <f t="shared" si="510"/>
        <v/>
      </c>
      <c r="R4094" s="12" t="str">
        <f t="shared" si="511"/>
        <v/>
      </c>
      <c r="S4094" s="12" t="str">
        <f t="shared" si="512"/>
        <v/>
      </c>
      <c r="T4094" s="12" t="str">
        <f t="shared" si="513"/>
        <v/>
      </c>
      <c r="U4094" s="12" t="str">
        <f t="shared" si="514"/>
        <v/>
      </c>
      <c r="V4094" s="12" t="str">
        <f t="shared" si="508"/>
        <v/>
      </c>
      <c r="X4094" s="44" t="str">
        <f>IF($D4094="", "", IF(COUNTIF($D$11:$D4094, $D4094)&gt;1, "", $D4094))</f>
        <v/>
      </c>
      <c r="Z4094" s="12" t="str">
        <f>IF($X4094="", "", IF(COUNTIF('Page Categories'!$D$11:$D$1010, $X4094)&gt;0, "", MAX(Z$10:Z4093)+1))</f>
        <v/>
      </c>
      <c r="AB4094" s="44" t="str">
        <f t="shared" si="515"/>
        <v/>
      </c>
    </row>
    <row r="4095" spans="1:28" x14ac:dyDescent="0.25">
      <c r="A4095" s="4"/>
      <c r="B4095" s="44" t="str">
        <f>IF($D4095="", "", IF(IFERROR(INDEX('Page Categories'!$E$11:$E$1010, MATCH($D4095, 'Page Categories'!$D$11:$D$1010, 0)), "")="", 'Page Categories'!$M$21, IFERROR(INDEX('Page Categories'!$E$11:$E$1010, MATCH($D4095, 'Page Categories'!$D$11:$D$1010, 0)), "")))</f>
        <v/>
      </c>
      <c r="C4095" s="4"/>
      <c r="D4095" s="50"/>
      <c r="E4095" s="51"/>
      <c r="F4095" s="51"/>
      <c r="G4095" s="52"/>
      <c r="H4095" s="51"/>
      <c r="I4095" s="53"/>
      <c r="J4095" s="4"/>
      <c r="O4095" s="12" t="str">
        <f t="shared" si="509"/>
        <v/>
      </c>
      <c r="Q4095" s="12" t="str">
        <f t="shared" si="510"/>
        <v/>
      </c>
      <c r="R4095" s="12" t="str">
        <f t="shared" si="511"/>
        <v/>
      </c>
      <c r="S4095" s="12" t="str">
        <f t="shared" si="512"/>
        <v/>
      </c>
      <c r="T4095" s="12" t="str">
        <f t="shared" si="513"/>
        <v/>
      </c>
      <c r="U4095" s="12" t="str">
        <f t="shared" si="514"/>
        <v/>
      </c>
      <c r="V4095" s="12" t="str">
        <f t="shared" si="508"/>
        <v/>
      </c>
      <c r="X4095" s="44" t="str">
        <f>IF($D4095="", "", IF(COUNTIF($D$11:$D4095, $D4095)&gt;1, "", $D4095))</f>
        <v/>
      </c>
      <c r="Z4095" s="12" t="str">
        <f>IF($X4095="", "", IF(COUNTIF('Page Categories'!$D$11:$D$1010, $X4095)&gt;0, "", MAX(Z$10:Z4094)+1))</f>
        <v/>
      </c>
      <c r="AB4095" s="44" t="str">
        <f t="shared" si="515"/>
        <v/>
      </c>
    </row>
    <row r="4096" spans="1:28" x14ac:dyDescent="0.25">
      <c r="A4096" s="4"/>
      <c r="B4096" s="44" t="str">
        <f>IF($D4096="", "", IF(IFERROR(INDEX('Page Categories'!$E$11:$E$1010, MATCH($D4096, 'Page Categories'!$D$11:$D$1010, 0)), "")="", 'Page Categories'!$M$21, IFERROR(INDEX('Page Categories'!$E$11:$E$1010, MATCH($D4096, 'Page Categories'!$D$11:$D$1010, 0)), "")))</f>
        <v/>
      </c>
      <c r="C4096" s="4"/>
      <c r="D4096" s="50"/>
      <c r="E4096" s="51"/>
      <c r="F4096" s="51"/>
      <c r="G4096" s="52"/>
      <c r="H4096" s="51"/>
      <c r="I4096" s="53"/>
      <c r="J4096" s="4"/>
      <c r="O4096" s="12" t="str">
        <f t="shared" si="509"/>
        <v/>
      </c>
      <c r="Q4096" s="12" t="str">
        <f t="shared" si="510"/>
        <v/>
      </c>
      <c r="R4096" s="12" t="str">
        <f t="shared" si="511"/>
        <v/>
      </c>
      <c r="S4096" s="12" t="str">
        <f t="shared" si="512"/>
        <v/>
      </c>
      <c r="T4096" s="12" t="str">
        <f t="shared" si="513"/>
        <v/>
      </c>
      <c r="U4096" s="12" t="str">
        <f t="shared" si="514"/>
        <v/>
      </c>
      <c r="V4096" s="12" t="str">
        <f t="shared" si="508"/>
        <v/>
      </c>
      <c r="X4096" s="44" t="str">
        <f>IF($D4096="", "", IF(COUNTIF($D$11:$D4096, $D4096)&gt;1, "", $D4096))</f>
        <v/>
      </c>
      <c r="Z4096" s="12" t="str">
        <f>IF($X4096="", "", IF(COUNTIF('Page Categories'!$D$11:$D$1010, $X4096)&gt;0, "", MAX(Z$10:Z4095)+1))</f>
        <v/>
      </c>
      <c r="AB4096" s="44" t="str">
        <f t="shared" si="515"/>
        <v/>
      </c>
    </row>
    <row r="4097" spans="1:28" x14ac:dyDescent="0.25">
      <c r="A4097" s="4"/>
      <c r="B4097" s="44" t="str">
        <f>IF($D4097="", "", IF(IFERROR(INDEX('Page Categories'!$E$11:$E$1010, MATCH($D4097, 'Page Categories'!$D$11:$D$1010, 0)), "")="", 'Page Categories'!$M$21, IFERROR(INDEX('Page Categories'!$E$11:$E$1010, MATCH($D4097, 'Page Categories'!$D$11:$D$1010, 0)), "")))</f>
        <v/>
      </c>
      <c r="C4097" s="4"/>
      <c r="D4097" s="50"/>
      <c r="E4097" s="51"/>
      <c r="F4097" s="51"/>
      <c r="G4097" s="52"/>
      <c r="H4097" s="51"/>
      <c r="I4097" s="53"/>
      <c r="J4097" s="4"/>
      <c r="O4097" s="12" t="str">
        <f t="shared" si="509"/>
        <v/>
      </c>
      <c r="Q4097" s="12" t="str">
        <f t="shared" si="510"/>
        <v/>
      </c>
      <c r="R4097" s="12" t="str">
        <f t="shared" si="511"/>
        <v/>
      </c>
      <c r="S4097" s="12" t="str">
        <f t="shared" si="512"/>
        <v/>
      </c>
      <c r="T4097" s="12" t="str">
        <f t="shared" si="513"/>
        <v/>
      </c>
      <c r="U4097" s="12" t="str">
        <f t="shared" si="514"/>
        <v/>
      </c>
      <c r="V4097" s="12" t="str">
        <f t="shared" si="508"/>
        <v/>
      </c>
      <c r="X4097" s="44" t="str">
        <f>IF($D4097="", "", IF(COUNTIF($D$11:$D4097, $D4097)&gt;1, "", $D4097))</f>
        <v/>
      </c>
      <c r="Z4097" s="12" t="str">
        <f>IF($X4097="", "", IF(COUNTIF('Page Categories'!$D$11:$D$1010, $X4097)&gt;0, "", MAX(Z$10:Z4096)+1))</f>
        <v/>
      </c>
      <c r="AB4097" s="44" t="str">
        <f t="shared" si="515"/>
        <v/>
      </c>
    </row>
    <row r="4098" spans="1:28" x14ac:dyDescent="0.25">
      <c r="A4098" s="4"/>
      <c r="B4098" s="44" t="str">
        <f>IF($D4098="", "", IF(IFERROR(INDEX('Page Categories'!$E$11:$E$1010, MATCH($D4098, 'Page Categories'!$D$11:$D$1010, 0)), "")="", 'Page Categories'!$M$21, IFERROR(INDEX('Page Categories'!$E$11:$E$1010, MATCH($D4098, 'Page Categories'!$D$11:$D$1010, 0)), "")))</f>
        <v/>
      </c>
      <c r="C4098" s="4"/>
      <c r="D4098" s="50"/>
      <c r="E4098" s="51"/>
      <c r="F4098" s="51"/>
      <c r="G4098" s="52"/>
      <c r="H4098" s="51"/>
      <c r="I4098" s="53"/>
      <c r="J4098" s="4"/>
      <c r="O4098" s="12" t="str">
        <f t="shared" si="509"/>
        <v/>
      </c>
      <c r="Q4098" s="12" t="str">
        <f t="shared" si="510"/>
        <v/>
      </c>
      <c r="R4098" s="12" t="str">
        <f t="shared" si="511"/>
        <v/>
      </c>
      <c r="S4098" s="12" t="str">
        <f t="shared" si="512"/>
        <v/>
      </c>
      <c r="T4098" s="12" t="str">
        <f t="shared" si="513"/>
        <v/>
      </c>
      <c r="U4098" s="12" t="str">
        <f t="shared" si="514"/>
        <v/>
      </c>
      <c r="V4098" s="12" t="str">
        <f t="shared" si="508"/>
        <v/>
      </c>
      <c r="X4098" s="44" t="str">
        <f>IF($D4098="", "", IF(COUNTIF($D$11:$D4098, $D4098)&gt;1, "", $D4098))</f>
        <v/>
      </c>
      <c r="Z4098" s="12" t="str">
        <f>IF($X4098="", "", IF(COUNTIF('Page Categories'!$D$11:$D$1010, $X4098)&gt;0, "", MAX(Z$10:Z4097)+1))</f>
        <v/>
      </c>
      <c r="AB4098" s="44" t="str">
        <f t="shared" si="515"/>
        <v/>
      </c>
    </row>
    <row r="4099" spans="1:28" x14ac:dyDescent="0.25">
      <c r="A4099" s="4"/>
      <c r="B4099" s="44" t="str">
        <f>IF($D4099="", "", IF(IFERROR(INDEX('Page Categories'!$E$11:$E$1010, MATCH($D4099, 'Page Categories'!$D$11:$D$1010, 0)), "")="", 'Page Categories'!$M$21, IFERROR(INDEX('Page Categories'!$E$11:$E$1010, MATCH($D4099, 'Page Categories'!$D$11:$D$1010, 0)), "")))</f>
        <v/>
      </c>
      <c r="C4099" s="4"/>
      <c r="D4099" s="50"/>
      <c r="E4099" s="51"/>
      <c r="F4099" s="51"/>
      <c r="G4099" s="52"/>
      <c r="H4099" s="51"/>
      <c r="I4099" s="53"/>
      <c r="J4099" s="4"/>
      <c r="O4099" s="12" t="str">
        <f t="shared" si="509"/>
        <v/>
      </c>
      <c r="Q4099" s="12" t="str">
        <f t="shared" si="510"/>
        <v/>
      </c>
      <c r="R4099" s="12" t="str">
        <f t="shared" si="511"/>
        <v/>
      </c>
      <c r="S4099" s="12" t="str">
        <f t="shared" si="512"/>
        <v/>
      </c>
      <c r="T4099" s="12" t="str">
        <f t="shared" si="513"/>
        <v/>
      </c>
      <c r="U4099" s="12" t="str">
        <f t="shared" si="514"/>
        <v/>
      </c>
      <c r="V4099" s="12" t="str">
        <f t="shared" si="508"/>
        <v/>
      </c>
      <c r="X4099" s="44" t="str">
        <f>IF($D4099="", "", IF(COUNTIF($D$11:$D4099, $D4099)&gt;1, "", $D4099))</f>
        <v/>
      </c>
      <c r="Z4099" s="12" t="str">
        <f>IF($X4099="", "", IF(COUNTIF('Page Categories'!$D$11:$D$1010, $X4099)&gt;0, "", MAX(Z$10:Z4098)+1))</f>
        <v/>
      </c>
      <c r="AB4099" s="44" t="str">
        <f t="shared" si="515"/>
        <v/>
      </c>
    </row>
    <row r="4100" spans="1:28" x14ac:dyDescent="0.25">
      <c r="A4100" s="4"/>
      <c r="B4100" s="44" t="str">
        <f>IF($D4100="", "", IF(IFERROR(INDEX('Page Categories'!$E$11:$E$1010, MATCH($D4100, 'Page Categories'!$D$11:$D$1010, 0)), "")="", 'Page Categories'!$M$21, IFERROR(INDEX('Page Categories'!$E$11:$E$1010, MATCH($D4100, 'Page Categories'!$D$11:$D$1010, 0)), "")))</f>
        <v/>
      </c>
      <c r="C4100" s="4"/>
      <c r="D4100" s="50"/>
      <c r="E4100" s="51"/>
      <c r="F4100" s="51"/>
      <c r="G4100" s="52"/>
      <c r="H4100" s="51"/>
      <c r="I4100" s="53"/>
      <c r="J4100" s="4"/>
      <c r="O4100" s="12" t="str">
        <f t="shared" si="509"/>
        <v/>
      </c>
      <c r="Q4100" s="12" t="str">
        <f t="shared" si="510"/>
        <v/>
      </c>
      <c r="R4100" s="12" t="str">
        <f t="shared" si="511"/>
        <v/>
      </c>
      <c r="S4100" s="12" t="str">
        <f t="shared" si="512"/>
        <v/>
      </c>
      <c r="T4100" s="12" t="str">
        <f t="shared" si="513"/>
        <v/>
      </c>
      <c r="U4100" s="12" t="str">
        <f t="shared" si="514"/>
        <v/>
      </c>
      <c r="V4100" s="12" t="str">
        <f t="shared" si="508"/>
        <v/>
      </c>
      <c r="X4100" s="44" t="str">
        <f>IF($D4100="", "", IF(COUNTIF($D$11:$D4100, $D4100)&gt;1, "", $D4100))</f>
        <v/>
      </c>
      <c r="Z4100" s="12" t="str">
        <f>IF($X4100="", "", IF(COUNTIF('Page Categories'!$D$11:$D$1010, $X4100)&gt;0, "", MAX(Z$10:Z4099)+1))</f>
        <v/>
      </c>
      <c r="AB4100" s="44" t="str">
        <f t="shared" si="515"/>
        <v/>
      </c>
    </row>
    <row r="4101" spans="1:28" x14ac:dyDescent="0.25">
      <c r="A4101" s="4"/>
      <c r="B4101" s="44" t="str">
        <f>IF($D4101="", "", IF(IFERROR(INDEX('Page Categories'!$E$11:$E$1010, MATCH($D4101, 'Page Categories'!$D$11:$D$1010, 0)), "")="", 'Page Categories'!$M$21, IFERROR(INDEX('Page Categories'!$E$11:$E$1010, MATCH($D4101, 'Page Categories'!$D$11:$D$1010, 0)), "")))</f>
        <v/>
      </c>
      <c r="C4101" s="4"/>
      <c r="D4101" s="50"/>
      <c r="E4101" s="51"/>
      <c r="F4101" s="51"/>
      <c r="G4101" s="52"/>
      <c r="H4101" s="51"/>
      <c r="I4101" s="53"/>
      <c r="J4101" s="4"/>
      <c r="O4101" s="12" t="str">
        <f t="shared" si="509"/>
        <v/>
      </c>
      <c r="Q4101" s="12" t="str">
        <f t="shared" si="510"/>
        <v/>
      </c>
      <c r="R4101" s="12" t="str">
        <f t="shared" si="511"/>
        <v/>
      </c>
      <c r="S4101" s="12" t="str">
        <f t="shared" si="512"/>
        <v/>
      </c>
      <c r="T4101" s="12" t="str">
        <f t="shared" si="513"/>
        <v/>
      </c>
      <c r="U4101" s="12" t="str">
        <f t="shared" si="514"/>
        <v/>
      </c>
      <c r="V4101" s="12" t="str">
        <f t="shared" si="508"/>
        <v/>
      </c>
      <c r="X4101" s="44" t="str">
        <f>IF($D4101="", "", IF(COUNTIF($D$11:$D4101, $D4101)&gt;1, "", $D4101))</f>
        <v/>
      </c>
      <c r="Z4101" s="12" t="str">
        <f>IF($X4101="", "", IF(COUNTIF('Page Categories'!$D$11:$D$1010, $X4101)&gt;0, "", MAX(Z$10:Z4100)+1))</f>
        <v/>
      </c>
      <c r="AB4101" s="44" t="str">
        <f t="shared" si="515"/>
        <v/>
      </c>
    </row>
    <row r="4102" spans="1:28" x14ac:dyDescent="0.25">
      <c r="A4102" s="4"/>
      <c r="B4102" s="44" t="str">
        <f>IF($D4102="", "", IF(IFERROR(INDEX('Page Categories'!$E$11:$E$1010, MATCH($D4102, 'Page Categories'!$D$11:$D$1010, 0)), "")="", 'Page Categories'!$M$21, IFERROR(INDEX('Page Categories'!$E$11:$E$1010, MATCH($D4102, 'Page Categories'!$D$11:$D$1010, 0)), "")))</f>
        <v/>
      </c>
      <c r="C4102" s="4"/>
      <c r="D4102" s="50"/>
      <c r="E4102" s="51"/>
      <c r="F4102" s="51"/>
      <c r="G4102" s="52"/>
      <c r="H4102" s="51"/>
      <c r="I4102" s="53"/>
      <c r="J4102" s="4"/>
      <c r="O4102" s="12" t="str">
        <f t="shared" si="509"/>
        <v/>
      </c>
      <c r="Q4102" s="12" t="str">
        <f t="shared" si="510"/>
        <v/>
      </c>
      <c r="R4102" s="12" t="str">
        <f t="shared" si="511"/>
        <v/>
      </c>
      <c r="S4102" s="12" t="str">
        <f t="shared" si="512"/>
        <v/>
      </c>
      <c r="T4102" s="12" t="str">
        <f t="shared" si="513"/>
        <v/>
      </c>
      <c r="U4102" s="12" t="str">
        <f t="shared" si="514"/>
        <v/>
      </c>
      <c r="V4102" s="12" t="str">
        <f t="shared" si="508"/>
        <v/>
      </c>
      <c r="X4102" s="44" t="str">
        <f>IF($D4102="", "", IF(COUNTIF($D$11:$D4102, $D4102)&gt;1, "", $D4102))</f>
        <v/>
      </c>
      <c r="Z4102" s="12" t="str">
        <f>IF($X4102="", "", IF(COUNTIF('Page Categories'!$D$11:$D$1010, $X4102)&gt;0, "", MAX(Z$10:Z4101)+1))</f>
        <v/>
      </c>
      <c r="AB4102" s="44" t="str">
        <f t="shared" si="515"/>
        <v/>
      </c>
    </row>
    <row r="4103" spans="1:28" x14ac:dyDescent="0.25">
      <c r="A4103" s="4"/>
      <c r="B4103" s="44" t="str">
        <f>IF($D4103="", "", IF(IFERROR(INDEX('Page Categories'!$E$11:$E$1010, MATCH($D4103, 'Page Categories'!$D$11:$D$1010, 0)), "")="", 'Page Categories'!$M$21, IFERROR(INDEX('Page Categories'!$E$11:$E$1010, MATCH($D4103, 'Page Categories'!$D$11:$D$1010, 0)), "")))</f>
        <v/>
      </c>
      <c r="C4103" s="4"/>
      <c r="D4103" s="50"/>
      <c r="E4103" s="51"/>
      <c r="F4103" s="51"/>
      <c r="G4103" s="52"/>
      <c r="H4103" s="51"/>
      <c r="I4103" s="53"/>
      <c r="J4103" s="4"/>
      <c r="O4103" s="12" t="str">
        <f t="shared" si="509"/>
        <v/>
      </c>
      <c r="Q4103" s="12" t="str">
        <f t="shared" si="510"/>
        <v/>
      </c>
      <c r="R4103" s="12" t="str">
        <f t="shared" si="511"/>
        <v/>
      </c>
      <c r="S4103" s="12" t="str">
        <f t="shared" si="512"/>
        <v/>
      </c>
      <c r="T4103" s="12" t="str">
        <f t="shared" si="513"/>
        <v/>
      </c>
      <c r="U4103" s="12" t="str">
        <f t="shared" si="514"/>
        <v/>
      </c>
      <c r="V4103" s="12" t="str">
        <f t="shared" si="508"/>
        <v/>
      </c>
      <c r="X4103" s="44" t="str">
        <f>IF($D4103="", "", IF(COUNTIF($D$11:$D4103, $D4103)&gt;1, "", $D4103))</f>
        <v/>
      </c>
      <c r="Z4103" s="12" t="str">
        <f>IF($X4103="", "", IF(COUNTIF('Page Categories'!$D$11:$D$1010, $X4103)&gt;0, "", MAX(Z$10:Z4102)+1))</f>
        <v/>
      </c>
      <c r="AB4103" s="44" t="str">
        <f t="shared" si="515"/>
        <v/>
      </c>
    </row>
    <row r="4104" spans="1:28" x14ac:dyDescent="0.25">
      <c r="A4104" s="4"/>
      <c r="B4104" s="44" t="str">
        <f>IF($D4104="", "", IF(IFERROR(INDEX('Page Categories'!$E$11:$E$1010, MATCH($D4104, 'Page Categories'!$D$11:$D$1010, 0)), "")="", 'Page Categories'!$M$21, IFERROR(INDEX('Page Categories'!$E$11:$E$1010, MATCH($D4104, 'Page Categories'!$D$11:$D$1010, 0)), "")))</f>
        <v/>
      </c>
      <c r="C4104" s="4"/>
      <c r="D4104" s="50"/>
      <c r="E4104" s="51"/>
      <c r="F4104" s="51"/>
      <c r="G4104" s="52"/>
      <c r="H4104" s="51"/>
      <c r="I4104" s="53"/>
      <c r="J4104" s="4"/>
      <c r="O4104" s="12" t="str">
        <f t="shared" si="509"/>
        <v/>
      </c>
      <c r="Q4104" s="12" t="str">
        <f t="shared" si="510"/>
        <v/>
      </c>
      <c r="R4104" s="12" t="str">
        <f t="shared" si="511"/>
        <v/>
      </c>
      <c r="S4104" s="12" t="str">
        <f t="shared" si="512"/>
        <v/>
      </c>
      <c r="T4104" s="12" t="str">
        <f t="shared" si="513"/>
        <v/>
      </c>
      <c r="U4104" s="12" t="str">
        <f t="shared" si="514"/>
        <v/>
      </c>
      <c r="V4104" s="12" t="str">
        <f t="shared" si="508"/>
        <v/>
      </c>
      <c r="X4104" s="44" t="str">
        <f>IF($D4104="", "", IF(COUNTIF($D$11:$D4104, $D4104)&gt;1, "", $D4104))</f>
        <v/>
      </c>
      <c r="Z4104" s="12" t="str">
        <f>IF($X4104="", "", IF(COUNTIF('Page Categories'!$D$11:$D$1010, $X4104)&gt;0, "", MAX(Z$10:Z4103)+1))</f>
        <v/>
      </c>
      <c r="AB4104" s="44" t="str">
        <f t="shared" si="515"/>
        <v/>
      </c>
    </row>
    <row r="4105" spans="1:28" x14ac:dyDescent="0.25">
      <c r="A4105" s="4"/>
      <c r="B4105" s="44" t="str">
        <f>IF($D4105="", "", IF(IFERROR(INDEX('Page Categories'!$E$11:$E$1010, MATCH($D4105, 'Page Categories'!$D$11:$D$1010, 0)), "")="", 'Page Categories'!$M$21, IFERROR(INDEX('Page Categories'!$E$11:$E$1010, MATCH($D4105, 'Page Categories'!$D$11:$D$1010, 0)), "")))</f>
        <v/>
      </c>
      <c r="C4105" s="4"/>
      <c r="D4105" s="50"/>
      <c r="E4105" s="51"/>
      <c r="F4105" s="51"/>
      <c r="G4105" s="52"/>
      <c r="H4105" s="51"/>
      <c r="I4105" s="53"/>
      <c r="J4105" s="4"/>
      <c r="O4105" s="12" t="str">
        <f t="shared" si="509"/>
        <v/>
      </c>
      <c r="Q4105" s="12" t="str">
        <f t="shared" si="510"/>
        <v/>
      </c>
      <c r="R4105" s="12" t="str">
        <f t="shared" si="511"/>
        <v/>
      </c>
      <c r="S4105" s="12" t="str">
        <f t="shared" si="512"/>
        <v/>
      </c>
      <c r="T4105" s="12" t="str">
        <f t="shared" si="513"/>
        <v/>
      </c>
      <c r="U4105" s="12" t="str">
        <f t="shared" si="514"/>
        <v/>
      </c>
      <c r="V4105" s="12" t="str">
        <f t="shared" si="508"/>
        <v/>
      </c>
      <c r="X4105" s="44" t="str">
        <f>IF($D4105="", "", IF(COUNTIF($D$11:$D4105, $D4105)&gt;1, "", $D4105))</f>
        <v/>
      </c>
      <c r="Z4105" s="12" t="str">
        <f>IF($X4105="", "", IF(COUNTIF('Page Categories'!$D$11:$D$1010, $X4105)&gt;0, "", MAX(Z$10:Z4104)+1))</f>
        <v/>
      </c>
      <c r="AB4105" s="44" t="str">
        <f t="shared" si="515"/>
        <v/>
      </c>
    </row>
    <row r="4106" spans="1:28" x14ac:dyDescent="0.25">
      <c r="A4106" s="4"/>
      <c r="B4106" s="44" t="str">
        <f>IF($D4106="", "", IF(IFERROR(INDEX('Page Categories'!$E$11:$E$1010, MATCH($D4106, 'Page Categories'!$D$11:$D$1010, 0)), "")="", 'Page Categories'!$M$21, IFERROR(INDEX('Page Categories'!$E$11:$E$1010, MATCH($D4106, 'Page Categories'!$D$11:$D$1010, 0)), "")))</f>
        <v/>
      </c>
      <c r="C4106" s="4"/>
      <c r="D4106" s="50"/>
      <c r="E4106" s="51"/>
      <c r="F4106" s="51"/>
      <c r="G4106" s="52"/>
      <c r="H4106" s="51"/>
      <c r="I4106" s="53"/>
      <c r="J4106" s="4"/>
      <c r="O4106" s="12" t="str">
        <f t="shared" si="509"/>
        <v/>
      </c>
      <c r="Q4106" s="12" t="str">
        <f t="shared" si="510"/>
        <v/>
      </c>
      <c r="R4106" s="12" t="str">
        <f t="shared" si="511"/>
        <v/>
      </c>
      <c r="S4106" s="12" t="str">
        <f t="shared" si="512"/>
        <v/>
      </c>
      <c r="T4106" s="12" t="str">
        <f t="shared" si="513"/>
        <v/>
      </c>
      <c r="U4106" s="12" t="str">
        <f t="shared" si="514"/>
        <v/>
      </c>
      <c r="V4106" s="12" t="str">
        <f t="shared" si="508"/>
        <v/>
      </c>
      <c r="X4106" s="44" t="str">
        <f>IF($D4106="", "", IF(COUNTIF($D$11:$D4106, $D4106)&gt;1, "", $D4106))</f>
        <v/>
      </c>
      <c r="Z4106" s="12" t="str">
        <f>IF($X4106="", "", IF(COUNTIF('Page Categories'!$D$11:$D$1010, $X4106)&gt;0, "", MAX(Z$10:Z4105)+1))</f>
        <v/>
      </c>
      <c r="AB4106" s="44" t="str">
        <f t="shared" si="515"/>
        <v/>
      </c>
    </row>
    <row r="4107" spans="1:28" x14ac:dyDescent="0.25">
      <c r="A4107" s="4"/>
      <c r="B4107" s="44" t="str">
        <f>IF($D4107="", "", IF(IFERROR(INDEX('Page Categories'!$E$11:$E$1010, MATCH($D4107, 'Page Categories'!$D$11:$D$1010, 0)), "")="", 'Page Categories'!$M$21, IFERROR(INDEX('Page Categories'!$E$11:$E$1010, MATCH($D4107, 'Page Categories'!$D$11:$D$1010, 0)), "")))</f>
        <v/>
      </c>
      <c r="C4107" s="4"/>
      <c r="D4107" s="50"/>
      <c r="E4107" s="51"/>
      <c r="F4107" s="51"/>
      <c r="G4107" s="52"/>
      <c r="H4107" s="51"/>
      <c r="I4107" s="53"/>
      <c r="J4107" s="4"/>
      <c r="O4107" s="12" t="str">
        <f t="shared" si="509"/>
        <v/>
      </c>
      <c r="Q4107" s="12" t="str">
        <f t="shared" si="510"/>
        <v/>
      </c>
      <c r="R4107" s="12" t="str">
        <f t="shared" si="511"/>
        <v/>
      </c>
      <c r="S4107" s="12" t="str">
        <f t="shared" si="512"/>
        <v/>
      </c>
      <c r="T4107" s="12" t="str">
        <f t="shared" si="513"/>
        <v/>
      </c>
      <c r="U4107" s="12" t="str">
        <f t="shared" si="514"/>
        <v/>
      </c>
      <c r="V4107" s="12" t="str">
        <f t="shared" ref="V4107:V4170" si="516">IF($O4107="", "", IF(AND(V$5="X", I4107=""), $O$6, IF(AND(NOT(I4107=""), COUNTIF(M$11:M$22, I4107)=0), $O$7, "")))</f>
        <v/>
      </c>
      <c r="X4107" s="44" t="str">
        <f>IF($D4107="", "", IF(COUNTIF($D$11:$D4107, $D4107)&gt;1, "", $D4107))</f>
        <v/>
      </c>
      <c r="Z4107" s="12" t="str">
        <f>IF($X4107="", "", IF(COUNTIF('Page Categories'!$D$11:$D$1010, $X4107)&gt;0, "", MAX(Z$10:Z4106)+1))</f>
        <v/>
      </c>
      <c r="AB4107" s="44" t="str">
        <f t="shared" si="515"/>
        <v/>
      </c>
    </row>
    <row r="4108" spans="1:28" x14ac:dyDescent="0.25">
      <c r="A4108" s="4"/>
      <c r="B4108" s="44" t="str">
        <f>IF($D4108="", "", IF(IFERROR(INDEX('Page Categories'!$E$11:$E$1010, MATCH($D4108, 'Page Categories'!$D$11:$D$1010, 0)), "")="", 'Page Categories'!$M$21, IFERROR(INDEX('Page Categories'!$E$11:$E$1010, MATCH($D4108, 'Page Categories'!$D$11:$D$1010, 0)), "")))</f>
        <v/>
      </c>
      <c r="C4108" s="4"/>
      <c r="D4108" s="50"/>
      <c r="E4108" s="51"/>
      <c r="F4108" s="51"/>
      <c r="G4108" s="52"/>
      <c r="H4108" s="51"/>
      <c r="I4108" s="53"/>
      <c r="J4108" s="4"/>
      <c r="O4108" s="12" t="str">
        <f t="shared" ref="O4108:O4171" si="517">IF(COUNTIF($D4108:$I4108, "")=6, "", "X")</f>
        <v/>
      </c>
      <c r="Q4108" s="12" t="str">
        <f t="shared" ref="Q4108:Q4171" si="518">IF($O4108="", "", IF(AND(Q$5="X", D4108=""), $O$6, ""))</f>
        <v/>
      </c>
      <c r="R4108" s="12" t="str">
        <f t="shared" ref="R4108:R4171" si="519">IF($O4108="", "", IF(AND(R$5="X", E4108=""), $O$6, IF(AND(NOT(E4108=""), ISNUMBER(E4108)=FALSE), $O$7, "")))</f>
        <v/>
      </c>
      <c r="S4108" s="12" t="str">
        <f t="shared" ref="S4108:S4171" si="520">IF($O4108="", "", IF(AND(S$5="X", F4108=""), $O$6, IF(AND(NOT(F4108=""), ISNUMBER(F4108)=FALSE), $O$7, "")))</f>
        <v/>
      </c>
      <c r="T4108" s="12" t="str">
        <f t="shared" ref="T4108:T4171" si="521">IF($O4108="", "", IF(AND(T$5="X", G4108=""), $O$6, IF(AND(NOT(G4108=""), ISNUMBER(G4108)=FALSE), $O$7, "")))</f>
        <v/>
      </c>
      <c r="U4108" s="12" t="str">
        <f t="shared" ref="U4108:U4171" si="522">IF($O4108="", "", IF(AND(U$5="X", H4108=""), $O$6, IF(AND(NOT(H4108=""), ISNUMBER(H4108)=FALSE), $O$7, "")))</f>
        <v/>
      </c>
      <c r="V4108" s="12" t="str">
        <f t="shared" si="516"/>
        <v/>
      </c>
      <c r="X4108" s="44" t="str">
        <f>IF($D4108="", "", IF(COUNTIF($D$11:$D4108, $D4108)&gt;1, "", $D4108))</f>
        <v/>
      </c>
      <c r="Z4108" s="12" t="str">
        <f>IF($X4108="", "", IF(COUNTIF('Page Categories'!$D$11:$D$1010, $X4108)&gt;0, "", MAX(Z$10:Z4107)+1))</f>
        <v/>
      </c>
      <c r="AB4108" s="44" t="str">
        <f t="shared" ref="AB4108:AB4171" si="523">IF(OR($B4108="", $I4108=""), "", CONCATENATE($B4108, " - ", $I4108))</f>
        <v/>
      </c>
    </row>
    <row r="4109" spans="1:28" x14ac:dyDescent="0.25">
      <c r="A4109" s="4"/>
      <c r="B4109" s="44" t="str">
        <f>IF($D4109="", "", IF(IFERROR(INDEX('Page Categories'!$E$11:$E$1010, MATCH($D4109, 'Page Categories'!$D$11:$D$1010, 0)), "")="", 'Page Categories'!$M$21, IFERROR(INDEX('Page Categories'!$E$11:$E$1010, MATCH($D4109, 'Page Categories'!$D$11:$D$1010, 0)), "")))</f>
        <v/>
      </c>
      <c r="C4109" s="4"/>
      <c r="D4109" s="50"/>
      <c r="E4109" s="51"/>
      <c r="F4109" s="51"/>
      <c r="G4109" s="52"/>
      <c r="H4109" s="51"/>
      <c r="I4109" s="53"/>
      <c r="J4109" s="4"/>
      <c r="O4109" s="12" t="str">
        <f t="shared" si="517"/>
        <v/>
      </c>
      <c r="Q4109" s="12" t="str">
        <f t="shared" si="518"/>
        <v/>
      </c>
      <c r="R4109" s="12" t="str">
        <f t="shared" si="519"/>
        <v/>
      </c>
      <c r="S4109" s="12" t="str">
        <f t="shared" si="520"/>
        <v/>
      </c>
      <c r="T4109" s="12" t="str">
        <f t="shared" si="521"/>
        <v/>
      </c>
      <c r="U4109" s="12" t="str">
        <f t="shared" si="522"/>
        <v/>
      </c>
      <c r="V4109" s="12" t="str">
        <f t="shared" si="516"/>
        <v/>
      </c>
      <c r="X4109" s="44" t="str">
        <f>IF($D4109="", "", IF(COUNTIF($D$11:$D4109, $D4109)&gt;1, "", $D4109))</f>
        <v/>
      </c>
      <c r="Z4109" s="12" t="str">
        <f>IF($X4109="", "", IF(COUNTIF('Page Categories'!$D$11:$D$1010, $X4109)&gt;0, "", MAX(Z$10:Z4108)+1))</f>
        <v/>
      </c>
      <c r="AB4109" s="44" t="str">
        <f t="shared" si="523"/>
        <v/>
      </c>
    </row>
    <row r="4110" spans="1:28" x14ac:dyDescent="0.25">
      <c r="A4110" s="4"/>
      <c r="B4110" s="44" t="str">
        <f>IF($D4110="", "", IF(IFERROR(INDEX('Page Categories'!$E$11:$E$1010, MATCH($D4110, 'Page Categories'!$D$11:$D$1010, 0)), "")="", 'Page Categories'!$M$21, IFERROR(INDEX('Page Categories'!$E$11:$E$1010, MATCH($D4110, 'Page Categories'!$D$11:$D$1010, 0)), "")))</f>
        <v/>
      </c>
      <c r="C4110" s="4"/>
      <c r="D4110" s="50"/>
      <c r="E4110" s="51"/>
      <c r="F4110" s="51"/>
      <c r="G4110" s="52"/>
      <c r="H4110" s="51"/>
      <c r="I4110" s="53"/>
      <c r="J4110" s="4"/>
      <c r="O4110" s="12" t="str">
        <f t="shared" si="517"/>
        <v/>
      </c>
      <c r="Q4110" s="12" t="str">
        <f t="shared" si="518"/>
        <v/>
      </c>
      <c r="R4110" s="12" t="str">
        <f t="shared" si="519"/>
        <v/>
      </c>
      <c r="S4110" s="12" t="str">
        <f t="shared" si="520"/>
        <v/>
      </c>
      <c r="T4110" s="12" t="str">
        <f t="shared" si="521"/>
        <v/>
      </c>
      <c r="U4110" s="12" t="str">
        <f t="shared" si="522"/>
        <v/>
      </c>
      <c r="V4110" s="12" t="str">
        <f t="shared" si="516"/>
        <v/>
      </c>
      <c r="X4110" s="44" t="str">
        <f>IF($D4110="", "", IF(COUNTIF($D$11:$D4110, $D4110)&gt;1, "", $D4110))</f>
        <v/>
      </c>
      <c r="Z4110" s="12" t="str">
        <f>IF($X4110="", "", IF(COUNTIF('Page Categories'!$D$11:$D$1010, $X4110)&gt;0, "", MAX(Z$10:Z4109)+1))</f>
        <v/>
      </c>
      <c r="AB4110" s="44" t="str">
        <f t="shared" si="523"/>
        <v/>
      </c>
    </row>
    <row r="4111" spans="1:28" x14ac:dyDescent="0.25">
      <c r="A4111" s="4"/>
      <c r="B4111" s="44" t="str">
        <f>IF($D4111="", "", IF(IFERROR(INDEX('Page Categories'!$E$11:$E$1010, MATCH($D4111, 'Page Categories'!$D$11:$D$1010, 0)), "")="", 'Page Categories'!$M$21, IFERROR(INDEX('Page Categories'!$E$11:$E$1010, MATCH($D4111, 'Page Categories'!$D$11:$D$1010, 0)), "")))</f>
        <v/>
      </c>
      <c r="C4111" s="4"/>
      <c r="D4111" s="50"/>
      <c r="E4111" s="51"/>
      <c r="F4111" s="51"/>
      <c r="G4111" s="52"/>
      <c r="H4111" s="51"/>
      <c r="I4111" s="53"/>
      <c r="J4111" s="4"/>
      <c r="O4111" s="12" t="str">
        <f t="shared" si="517"/>
        <v/>
      </c>
      <c r="Q4111" s="12" t="str">
        <f t="shared" si="518"/>
        <v/>
      </c>
      <c r="R4111" s="12" t="str">
        <f t="shared" si="519"/>
        <v/>
      </c>
      <c r="S4111" s="12" t="str">
        <f t="shared" si="520"/>
        <v/>
      </c>
      <c r="T4111" s="12" t="str">
        <f t="shared" si="521"/>
        <v/>
      </c>
      <c r="U4111" s="12" t="str">
        <f t="shared" si="522"/>
        <v/>
      </c>
      <c r="V4111" s="12" t="str">
        <f t="shared" si="516"/>
        <v/>
      </c>
      <c r="X4111" s="44" t="str">
        <f>IF($D4111="", "", IF(COUNTIF($D$11:$D4111, $D4111)&gt;1, "", $D4111))</f>
        <v/>
      </c>
      <c r="Z4111" s="12" t="str">
        <f>IF($X4111="", "", IF(COUNTIF('Page Categories'!$D$11:$D$1010, $X4111)&gt;0, "", MAX(Z$10:Z4110)+1))</f>
        <v/>
      </c>
      <c r="AB4111" s="44" t="str">
        <f t="shared" si="523"/>
        <v/>
      </c>
    </row>
    <row r="4112" spans="1:28" x14ac:dyDescent="0.25">
      <c r="A4112" s="4"/>
      <c r="B4112" s="44" t="str">
        <f>IF($D4112="", "", IF(IFERROR(INDEX('Page Categories'!$E$11:$E$1010, MATCH($D4112, 'Page Categories'!$D$11:$D$1010, 0)), "")="", 'Page Categories'!$M$21, IFERROR(INDEX('Page Categories'!$E$11:$E$1010, MATCH($D4112, 'Page Categories'!$D$11:$D$1010, 0)), "")))</f>
        <v/>
      </c>
      <c r="C4112" s="4"/>
      <c r="D4112" s="50"/>
      <c r="E4112" s="51"/>
      <c r="F4112" s="51"/>
      <c r="G4112" s="52"/>
      <c r="H4112" s="51"/>
      <c r="I4112" s="53"/>
      <c r="J4112" s="4"/>
      <c r="O4112" s="12" t="str">
        <f t="shared" si="517"/>
        <v/>
      </c>
      <c r="Q4112" s="12" t="str">
        <f t="shared" si="518"/>
        <v/>
      </c>
      <c r="R4112" s="12" t="str">
        <f t="shared" si="519"/>
        <v/>
      </c>
      <c r="S4112" s="12" t="str">
        <f t="shared" si="520"/>
        <v/>
      </c>
      <c r="T4112" s="12" t="str">
        <f t="shared" si="521"/>
        <v/>
      </c>
      <c r="U4112" s="12" t="str">
        <f t="shared" si="522"/>
        <v/>
      </c>
      <c r="V4112" s="12" t="str">
        <f t="shared" si="516"/>
        <v/>
      </c>
      <c r="X4112" s="44" t="str">
        <f>IF($D4112="", "", IF(COUNTIF($D$11:$D4112, $D4112)&gt;1, "", $D4112))</f>
        <v/>
      </c>
      <c r="Z4112" s="12" t="str">
        <f>IF($X4112="", "", IF(COUNTIF('Page Categories'!$D$11:$D$1010, $X4112)&gt;0, "", MAX(Z$10:Z4111)+1))</f>
        <v/>
      </c>
      <c r="AB4112" s="44" t="str">
        <f t="shared" si="523"/>
        <v/>
      </c>
    </row>
    <row r="4113" spans="1:28" x14ac:dyDescent="0.25">
      <c r="A4113" s="4"/>
      <c r="B4113" s="44" t="str">
        <f>IF($D4113="", "", IF(IFERROR(INDEX('Page Categories'!$E$11:$E$1010, MATCH($D4113, 'Page Categories'!$D$11:$D$1010, 0)), "")="", 'Page Categories'!$M$21, IFERROR(INDEX('Page Categories'!$E$11:$E$1010, MATCH($D4113, 'Page Categories'!$D$11:$D$1010, 0)), "")))</f>
        <v/>
      </c>
      <c r="C4113" s="4"/>
      <c r="D4113" s="50"/>
      <c r="E4113" s="51"/>
      <c r="F4113" s="51"/>
      <c r="G4113" s="52"/>
      <c r="H4113" s="51"/>
      <c r="I4113" s="53"/>
      <c r="J4113" s="4"/>
      <c r="O4113" s="12" t="str">
        <f t="shared" si="517"/>
        <v/>
      </c>
      <c r="Q4113" s="12" t="str">
        <f t="shared" si="518"/>
        <v/>
      </c>
      <c r="R4113" s="12" t="str">
        <f t="shared" si="519"/>
        <v/>
      </c>
      <c r="S4113" s="12" t="str">
        <f t="shared" si="520"/>
        <v/>
      </c>
      <c r="T4113" s="12" t="str">
        <f t="shared" si="521"/>
        <v/>
      </c>
      <c r="U4113" s="12" t="str">
        <f t="shared" si="522"/>
        <v/>
      </c>
      <c r="V4113" s="12" t="str">
        <f t="shared" si="516"/>
        <v/>
      </c>
      <c r="X4113" s="44" t="str">
        <f>IF($D4113="", "", IF(COUNTIF($D$11:$D4113, $D4113)&gt;1, "", $D4113))</f>
        <v/>
      </c>
      <c r="Z4113" s="12" t="str">
        <f>IF($X4113="", "", IF(COUNTIF('Page Categories'!$D$11:$D$1010, $X4113)&gt;0, "", MAX(Z$10:Z4112)+1))</f>
        <v/>
      </c>
      <c r="AB4113" s="44" t="str">
        <f t="shared" si="523"/>
        <v/>
      </c>
    </row>
    <row r="4114" spans="1:28" x14ac:dyDescent="0.25">
      <c r="A4114" s="4"/>
      <c r="B4114" s="44" t="str">
        <f>IF($D4114="", "", IF(IFERROR(INDEX('Page Categories'!$E$11:$E$1010, MATCH($D4114, 'Page Categories'!$D$11:$D$1010, 0)), "")="", 'Page Categories'!$M$21, IFERROR(INDEX('Page Categories'!$E$11:$E$1010, MATCH($D4114, 'Page Categories'!$D$11:$D$1010, 0)), "")))</f>
        <v/>
      </c>
      <c r="C4114" s="4"/>
      <c r="D4114" s="50"/>
      <c r="E4114" s="51"/>
      <c r="F4114" s="51"/>
      <c r="G4114" s="52"/>
      <c r="H4114" s="51"/>
      <c r="I4114" s="53"/>
      <c r="J4114" s="4"/>
      <c r="O4114" s="12" t="str">
        <f t="shared" si="517"/>
        <v/>
      </c>
      <c r="Q4114" s="12" t="str">
        <f t="shared" si="518"/>
        <v/>
      </c>
      <c r="R4114" s="12" t="str">
        <f t="shared" si="519"/>
        <v/>
      </c>
      <c r="S4114" s="12" t="str">
        <f t="shared" si="520"/>
        <v/>
      </c>
      <c r="T4114" s="12" t="str">
        <f t="shared" si="521"/>
        <v/>
      </c>
      <c r="U4114" s="12" t="str">
        <f t="shared" si="522"/>
        <v/>
      </c>
      <c r="V4114" s="12" t="str">
        <f t="shared" si="516"/>
        <v/>
      </c>
      <c r="X4114" s="44" t="str">
        <f>IF($D4114="", "", IF(COUNTIF($D$11:$D4114, $D4114)&gt;1, "", $D4114))</f>
        <v/>
      </c>
      <c r="Z4114" s="12" t="str">
        <f>IF($X4114="", "", IF(COUNTIF('Page Categories'!$D$11:$D$1010, $X4114)&gt;0, "", MAX(Z$10:Z4113)+1))</f>
        <v/>
      </c>
      <c r="AB4114" s="44" t="str">
        <f t="shared" si="523"/>
        <v/>
      </c>
    </row>
    <row r="4115" spans="1:28" x14ac:dyDescent="0.25">
      <c r="A4115" s="4"/>
      <c r="B4115" s="44" t="str">
        <f>IF($D4115="", "", IF(IFERROR(INDEX('Page Categories'!$E$11:$E$1010, MATCH($D4115, 'Page Categories'!$D$11:$D$1010, 0)), "")="", 'Page Categories'!$M$21, IFERROR(INDEX('Page Categories'!$E$11:$E$1010, MATCH($D4115, 'Page Categories'!$D$11:$D$1010, 0)), "")))</f>
        <v/>
      </c>
      <c r="C4115" s="4"/>
      <c r="D4115" s="50"/>
      <c r="E4115" s="51"/>
      <c r="F4115" s="51"/>
      <c r="G4115" s="52"/>
      <c r="H4115" s="51"/>
      <c r="I4115" s="53"/>
      <c r="J4115" s="4"/>
      <c r="O4115" s="12" t="str">
        <f t="shared" si="517"/>
        <v/>
      </c>
      <c r="Q4115" s="12" t="str">
        <f t="shared" si="518"/>
        <v/>
      </c>
      <c r="R4115" s="12" t="str">
        <f t="shared" si="519"/>
        <v/>
      </c>
      <c r="S4115" s="12" t="str">
        <f t="shared" si="520"/>
        <v/>
      </c>
      <c r="T4115" s="12" t="str">
        <f t="shared" si="521"/>
        <v/>
      </c>
      <c r="U4115" s="12" t="str">
        <f t="shared" si="522"/>
        <v/>
      </c>
      <c r="V4115" s="12" t="str">
        <f t="shared" si="516"/>
        <v/>
      </c>
      <c r="X4115" s="44" t="str">
        <f>IF($D4115="", "", IF(COUNTIF($D$11:$D4115, $D4115)&gt;1, "", $D4115))</f>
        <v/>
      </c>
      <c r="Z4115" s="12" t="str">
        <f>IF($X4115="", "", IF(COUNTIF('Page Categories'!$D$11:$D$1010, $X4115)&gt;0, "", MAX(Z$10:Z4114)+1))</f>
        <v/>
      </c>
      <c r="AB4115" s="44" t="str">
        <f t="shared" si="523"/>
        <v/>
      </c>
    </row>
    <row r="4116" spans="1:28" x14ac:dyDescent="0.25">
      <c r="A4116" s="4"/>
      <c r="B4116" s="44" t="str">
        <f>IF($D4116="", "", IF(IFERROR(INDEX('Page Categories'!$E$11:$E$1010, MATCH($D4116, 'Page Categories'!$D$11:$D$1010, 0)), "")="", 'Page Categories'!$M$21, IFERROR(INDEX('Page Categories'!$E$11:$E$1010, MATCH($D4116, 'Page Categories'!$D$11:$D$1010, 0)), "")))</f>
        <v/>
      </c>
      <c r="C4116" s="4"/>
      <c r="D4116" s="50"/>
      <c r="E4116" s="51"/>
      <c r="F4116" s="51"/>
      <c r="G4116" s="52"/>
      <c r="H4116" s="51"/>
      <c r="I4116" s="53"/>
      <c r="J4116" s="4"/>
      <c r="O4116" s="12" t="str">
        <f t="shared" si="517"/>
        <v/>
      </c>
      <c r="Q4116" s="12" t="str">
        <f t="shared" si="518"/>
        <v/>
      </c>
      <c r="R4116" s="12" t="str">
        <f t="shared" si="519"/>
        <v/>
      </c>
      <c r="S4116" s="12" t="str">
        <f t="shared" si="520"/>
        <v/>
      </c>
      <c r="T4116" s="12" t="str">
        <f t="shared" si="521"/>
        <v/>
      </c>
      <c r="U4116" s="12" t="str">
        <f t="shared" si="522"/>
        <v/>
      </c>
      <c r="V4116" s="12" t="str">
        <f t="shared" si="516"/>
        <v/>
      </c>
      <c r="X4116" s="44" t="str">
        <f>IF($D4116="", "", IF(COUNTIF($D$11:$D4116, $D4116)&gt;1, "", $D4116))</f>
        <v/>
      </c>
      <c r="Z4116" s="12" t="str">
        <f>IF($X4116="", "", IF(COUNTIF('Page Categories'!$D$11:$D$1010, $X4116)&gt;0, "", MAX(Z$10:Z4115)+1))</f>
        <v/>
      </c>
      <c r="AB4116" s="44" t="str">
        <f t="shared" si="523"/>
        <v/>
      </c>
    </row>
    <row r="4117" spans="1:28" x14ac:dyDescent="0.25">
      <c r="A4117" s="4"/>
      <c r="B4117" s="44" t="str">
        <f>IF($D4117="", "", IF(IFERROR(INDEX('Page Categories'!$E$11:$E$1010, MATCH($D4117, 'Page Categories'!$D$11:$D$1010, 0)), "")="", 'Page Categories'!$M$21, IFERROR(INDEX('Page Categories'!$E$11:$E$1010, MATCH($D4117, 'Page Categories'!$D$11:$D$1010, 0)), "")))</f>
        <v/>
      </c>
      <c r="C4117" s="4"/>
      <c r="D4117" s="50"/>
      <c r="E4117" s="51"/>
      <c r="F4117" s="51"/>
      <c r="G4117" s="52"/>
      <c r="H4117" s="51"/>
      <c r="I4117" s="53"/>
      <c r="J4117" s="4"/>
      <c r="O4117" s="12" t="str">
        <f t="shared" si="517"/>
        <v/>
      </c>
      <c r="Q4117" s="12" t="str">
        <f t="shared" si="518"/>
        <v/>
      </c>
      <c r="R4117" s="12" t="str">
        <f t="shared" si="519"/>
        <v/>
      </c>
      <c r="S4117" s="12" t="str">
        <f t="shared" si="520"/>
        <v/>
      </c>
      <c r="T4117" s="12" t="str">
        <f t="shared" si="521"/>
        <v/>
      </c>
      <c r="U4117" s="12" t="str">
        <f t="shared" si="522"/>
        <v/>
      </c>
      <c r="V4117" s="12" t="str">
        <f t="shared" si="516"/>
        <v/>
      </c>
      <c r="X4117" s="44" t="str">
        <f>IF($D4117="", "", IF(COUNTIF($D$11:$D4117, $D4117)&gt;1, "", $D4117))</f>
        <v/>
      </c>
      <c r="Z4117" s="12" t="str">
        <f>IF($X4117="", "", IF(COUNTIF('Page Categories'!$D$11:$D$1010, $X4117)&gt;0, "", MAX(Z$10:Z4116)+1))</f>
        <v/>
      </c>
      <c r="AB4117" s="44" t="str">
        <f t="shared" si="523"/>
        <v/>
      </c>
    </row>
    <row r="4118" spans="1:28" x14ac:dyDescent="0.25">
      <c r="A4118" s="4"/>
      <c r="B4118" s="44" t="str">
        <f>IF($D4118="", "", IF(IFERROR(INDEX('Page Categories'!$E$11:$E$1010, MATCH($D4118, 'Page Categories'!$D$11:$D$1010, 0)), "")="", 'Page Categories'!$M$21, IFERROR(INDEX('Page Categories'!$E$11:$E$1010, MATCH($D4118, 'Page Categories'!$D$11:$D$1010, 0)), "")))</f>
        <v/>
      </c>
      <c r="C4118" s="4"/>
      <c r="D4118" s="50"/>
      <c r="E4118" s="51"/>
      <c r="F4118" s="51"/>
      <c r="G4118" s="52"/>
      <c r="H4118" s="51"/>
      <c r="I4118" s="53"/>
      <c r="J4118" s="4"/>
      <c r="O4118" s="12" t="str">
        <f t="shared" si="517"/>
        <v/>
      </c>
      <c r="Q4118" s="12" t="str">
        <f t="shared" si="518"/>
        <v/>
      </c>
      <c r="R4118" s="12" t="str">
        <f t="shared" si="519"/>
        <v/>
      </c>
      <c r="S4118" s="12" t="str">
        <f t="shared" si="520"/>
        <v/>
      </c>
      <c r="T4118" s="12" t="str">
        <f t="shared" si="521"/>
        <v/>
      </c>
      <c r="U4118" s="12" t="str">
        <f t="shared" si="522"/>
        <v/>
      </c>
      <c r="V4118" s="12" t="str">
        <f t="shared" si="516"/>
        <v/>
      </c>
      <c r="X4118" s="44" t="str">
        <f>IF($D4118="", "", IF(COUNTIF($D$11:$D4118, $D4118)&gt;1, "", $D4118))</f>
        <v/>
      </c>
      <c r="Z4118" s="12" t="str">
        <f>IF($X4118="", "", IF(COUNTIF('Page Categories'!$D$11:$D$1010, $X4118)&gt;0, "", MAX(Z$10:Z4117)+1))</f>
        <v/>
      </c>
      <c r="AB4118" s="44" t="str">
        <f t="shared" si="523"/>
        <v/>
      </c>
    </row>
    <row r="4119" spans="1:28" x14ac:dyDescent="0.25">
      <c r="A4119" s="4"/>
      <c r="B4119" s="44" t="str">
        <f>IF($D4119="", "", IF(IFERROR(INDEX('Page Categories'!$E$11:$E$1010, MATCH($D4119, 'Page Categories'!$D$11:$D$1010, 0)), "")="", 'Page Categories'!$M$21, IFERROR(INDEX('Page Categories'!$E$11:$E$1010, MATCH($D4119, 'Page Categories'!$D$11:$D$1010, 0)), "")))</f>
        <v/>
      </c>
      <c r="C4119" s="4"/>
      <c r="D4119" s="50"/>
      <c r="E4119" s="51"/>
      <c r="F4119" s="51"/>
      <c r="G4119" s="52"/>
      <c r="H4119" s="51"/>
      <c r="I4119" s="53"/>
      <c r="J4119" s="4"/>
      <c r="O4119" s="12" t="str">
        <f t="shared" si="517"/>
        <v/>
      </c>
      <c r="Q4119" s="12" t="str">
        <f t="shared" si="518"/>
        <v/>
      </c>
      <c r="R4119" s="12" t="str">
        <f t="shared" si="519"/>
        <v/>
      </c>
      <c r="S4119" s="12" t="str">
        <f t="shared" si="520"/>
        <v/>
      </c>
      <c r="T4119" s="12" t="str">
        <f t="shared" si="521"/>
        <v/>
      </c>
      <c r="U4119" s="12" t="str">
        <f t="shared" si="522"/>
        <v/>
      </c>
      <c r="V4119" s="12" t="str">
        <f t="shared" si="516"/>
        <v/>
      </c>
      <c r="X4119" s="44" t="str">
        <f>IF($D4119="", "", IF(COUNTIF($D$11:$D4119, $D4119)&gt;1, "", $D4119))</f>
        <v/>
      </c>
      <c r="Z4119" s="12" t="str">
        <f>IF($X4119="", "", IF(COUNTIF('Page Categories'!$D$11:$D$1010, $X4119)&gt;0, "", MAX(Z$10:Z4118)+1))</f>
        <v/>
      </c>
      <c r="AB4119" s="44" t="str">
        <f t="shared" si="523"/>
        <v/>
      </c>
    </row>
    <row r="4120" spans="1:28" x14ac:dyDescent="0.25">
      <c r="A4120" s="4"/>
      <c r="B4120" s="44" t="str">
        <f>IF($D4120="", "", IF(IFERROR(INDEX('Page Categories'!$E$11:$E$1010, MATCH($D4120, 'Page Categories'!$D$11:$D$1010, 0)), "")="", 'Page Categories'!$M$21, IFERROR(INDEX('Page Categories'!$E$11:$E$1010, MATCH($D4120, 'Page Categories'!$D$11:$D$1010, 0)), "")))</f>
        <v/>
      </c>
      <c r="C4120" s="4"/>
      <c r="D4120" s="50"/>
      <c r="E4120" s="51"/>
      <c r="F4120" s="51"/>
      <c r="G4120" s="52"/>
      <c r="H4120" s="51"/>
      <c r="I4120" s="53"/>
      <c r="J4120" s="4"/>
      <c r="O4120" s="12" t="str">
        <f t="shared" si="517"/>
        <v/>
      </c>
      <c r="Q4120" s="12" t="str">
        <f t="shared" si="518"/>
        <v/>
      </c>
      <c r="R4120" s="12" t="str">
        <f t="shared" si="519"/>
        <v/>
      </c>
      <c r="S4120" s="12" t="str">
        <f t="shared" si="520"/>
        <v/>
      </c>
      <c r="T4120" s="12" t="str">
        <f t="shared" si="521"/>
        <v/>
      </c>
      <c r="U4120" s="12" t="str">
        <f t="shared" si="522"/>
        <v/>
      </c>
      <c r="V4120" s="12" t="str">
        <f t="shared" si="516"/>
        <v/>
      </c>
      <c r="X4120" s="44" t="str">
        <f>IF($D4120="", "", IF(COUNTIF($D$11:$D4120, $D4120)&gt;1, "", $D4120))</f>
        <v/>
      </c>
      <c r="Z4120" s="12" t="str">
        <f>IF($X4120="", "", IF(COUNTIF('Page Categories'!$D$11:$D$1010, $X4120)&gt;0, "", MAX(Z$10:Z4119)+1))</f>
        <v/>
      </c>
      <c r="AB4120" s="44" t="str">
        <f t="shared" si="523"/>
        <v/>
      </c>
    </row>
    <row r="4121" spans="1:28" x14ac:dyDescent="0.25">
      <c r="A4121" s="4"/>
      <c r="B4121" s="44" t="str">
        <f>IF($D4121="", "", IF(IFERROR(INDEX('Page Categories'!$E$11:$E$1010, MATCH($D4121, 'Page Categories'!$D$11:$D$1010, 0)), "")="", 'Page Categories'!$M$21, IFERROR(INDEX('Page Categories'!$E$11:$E$1010, MATCH($D4121, 'Page Categories'!$D$11:$D$1010, 0)), "")))</f>
        <v/>
      </c>
      <c r="C4121" s="4"/>
      <c r="D4121" s="50"/>
      <c r="E4121" s="51"/>
      <c r="F4121" s="51"/>
      <c r="G4121" s="52"/>
      <c r="H4121" s="51"/>
      <c r="I4121" s="53"/>
      <c r="J4121" s="4"/>
      <c r="O4121" s="12" t="str">
        <f t="shared" si="517"/>
        <v/>
      </c>
      <c r="Q4121" s="12" t="str">
        <f t="shared" si="518"/>
        <v/>
      </c>
      <c r="R4121" s="12" t="str">
        <f t="shared" si="519"/>
        <v/>
      </c>
      <c r="S4121" s="12" t="str">
        <f t="shared" si="520"/>
        <v/>
      </c>
      <c r="T4121" s="12" t="str">
        <f t="shared" si="521"/>
        <v/>
      </c>
      <c r="U4121" s="12" t="str">
        <f t="shared" si="522"/>
        <v/>
      </c>
      <c r="V4121" s="12" t="str">
        <f t="shared" si="516"/>
        <v/>
      </c>
      <c r="X4121" s="44" t="str">
        <f>IF($D4121="", "", IF(COUNTIF($D$11:$D4121, $D4121)&gt;1, "", $D4121))</f>
        <v/>
      </c>
      <c r="Z4121" s="12" t="str">
        <f>IF($X4121="", "", IF(COUNTIF('Page Categories'!$D$11:$D$1010, $X4121)&gt;0, "", MAX(Z$10:Z4120)+1))</f>
        <v/>
      </c>
      <c r="AB4121" s="44" t="str">
        <f t="shared" si="523"/>
        <v/>
      </c>
    </row>
    <row r="4122" spans="1:28" x14ac:dyDescent="0.25">
      <c r="A4122" s="4"/>
      <c r="B4122" s="44" t="str">
        <f>IF($D4122="", "", IF(IFERROR(INDEX('Page Categories'!$E$11:$E$1010, MATCH($D4122, 'Page Categories'!$D$11:$D$1010, 0)), "")="", 'Page Categories'!$M$21, IFERROR(INDEX('Page Categories'!$E$11:$E$1010, MATCH($D4122, 'Page Categories'!$D$11:$D$1010, 0)), "")))</f>
        <v/>
      </c>
      <c r="C4122" s="4"/>
      <c r="D4122" s="50"/>
      <c r="E4122" s="51"/>
      <c r="F4122" s="51"/>
      <c r="G4122" s="52"/>
      <c r="H4122" s="51"/>
      <c r="I4122" s="53"/>
      <c r="J4122" s="4"/>
      <c r="O4122" s="12" t="str">
        <f t="shared" si="517"/>
        <v/>
      </c>
      <c r="Q4122" s="12" t="str">
        <f t="shared" si="518"/>
        <v/>
      </c>
      <c r="R4122" s="12" t="str">
        <f t="shared" si="519"/>
        <v/>
      </c>
      <c r="S4122" s="12" t="str">
        <f t="shared" si="520"/>
        <v/>
      </c>
      <c r="T4122" s="12" t="str">
        <f t="shared" si="521"/>
        <v/>
      </c>
      <c r="U4122" s="12" t="str">
        <f t="shared" si="522"/>
        <v/>
      </c>
      <c r="V4122" s="12" t="str">
        <f t="shared" si="516"/>
        <v/>
      </c>
      <c r="X4122" s="44" t="str">
        <f>IF($D4122="", "", IF(COUNTIF($D$11:$D4122, $D4122)&gt;1, "", $D4122))</f>
        <v/>
      </c>
      <c r="Z4122" s="12" t="str">
        <f>IF($X4122="", "", IF(COUNTIF('Page Categories'!$D$11:$D$1010, $X4122)&gt;0, "", MAX(Z$10:Z4121)+1))</f>
        <v/>
      </c>
      <c r="AB4122" s="44" t="str">
        <f t="shared" si="523"/>
        <v/>
      </c>
    </row>
    <row r="4123" spans="1:28" x14ac:dyDescent="0.25">
      <c r="A4123" s="4"/>
      <c r="B4123" s="44" t="str">
        <f>IF($D4123="", "", IF(IFERROR(INDEX('Page Categories'!$E$11:$E$1010, MATCH($D4123, 'Page Categories'!$D$11:$D$1010, 0)), "")="", 'Page Categories'!$M$21, IFERROR(INDEX('Page Categories'!$E$11:$E$1010, MATCH($D4123, 'Page Categories'!$D$11:$D$1010, 0)), "")))</f>
        <v/>
      </c>
      <c r="C4123" s="4"/>
      <c r="D4123" s="50"/>
      <c r="E4123" s="51"/>
      <c r="F4123" s="51"/>
      <c r="G4123" s="52"/>
      <c r="H4123" s="51"/>
      <c r="I4123" s="53"/>
      <c r="J4123" s="4"/>
      <c r="O4123" s="12" t="str">
        <f t="shared" si="517"/>
        <v/>
      </c>
      <c r="Q4123" s="12" t="str">
        <f t="shared" si="518"/>
        <v/>
      </c>
      <c r="R4123" s="12" t="str">
        <f t="shared" si="519"/>
        <v/>
      </c>
      <c r="S4123" s="12" t="str">
        <f t="shared" si="520"/>
        <v/>
      </c>
      <c r="T4123" s="12" t="str">
        <f t="shared" si="521"/>
        <v/>
      </c>
      <c r="U4123" s="12" t="str">
        <f t="shared" si="522"/>
        <v/>
      </c>
      <c r="V4123" s="12" t="str">
        <f t="shared" si="516"/>
        <v/>
      </c>
      <c r="X4123" s="44" t="str">
        <f>IF($D4123="", "", IF(COUNTIF($D$11:$D4123, $D4123)&gt;1, "", $D4123))</f>
        <v/>
      </c>
      <c r="Z4123" s="12" t="str">
        <f>IF($X4123="", "", IF(COUNTIF('Page Categories'!$D$11:$D$1010, $X4123)&gt;0, "", MAX(Z$10:Z4122)+1))</f>
        <v/>
      </c>
      <c r="AB4123" s="44" t="str">
        <f t="shared" si="523"/>
        <v/>
      </c>
    </row>
    <row r="4124" spans="1:28" x14ac:dyDescent="0.25">
      <c r="A4124" s="4"/>
      <c r="B4124" s="44" t="str">
        <f>IF($D4124="", "", IF(IFERROR(INDEX('Page Categories'!$E$11:$E$1010, MATCH($D4124, 'Page Categories'!$D$11:$D$1010, 0)), "")="", 'Page Categories'!$M$21, IFERROR(INDEX('Page Categories'!$E$11:$E$1010, MATCH($D4124, 'Page Categories'!$D$11:$D$1010, 0)), "")))</f>
        <v/>
      </c>
      <c r="C4124" s="4"/>
      <c r="D4124" s="50"/>
      <c r="E4124" s="51"/>
      <c r="F4124" s="51"/>
      <c r="G4124" s="52"/>
      <c r="H4124" s="51"/>
      <c r="I4124" s="53"/>
      <c r="J4124" s="4"/>
      <c r="O4124" s="12" t="str">
        <f t="shared" si="517"/>
        <v/>
      </c>
      <c r="Q4124" s="12" t="str">
        <f t="shared" si="518"/>
        <v/>
      </c>
      <c r="R4124" s="12" t="str">
        <f t="shared" si="519"/>
        <v/>
      </c>
      <c r="S4124" s="12" t="str">
        <f t="shared" si="520"/>
        <v/>
      </c>
      <c r="T4124" s="12" t="str">
        <f t="shared" si="521"/>
        <v/>
      </c>
      <c r="U4124" s="12" t="str">
        <f t="shared" si="522"/>
        <v/>
      </c>
      <c r="V4124" s="12" t="str">
        <f t="shared" si="516"/>
        <v/>
      </c>
      <c r="X4124" s="44" t="str">
        <f>IF($D4124="", "", IF(COUNTIF($D$11:$D4124, $D4124)&gt;1, "", $D4124))</f>
        <v/>
      </c>
      <c r="Z4124" s="12" t="str">
        <f>IF($X4124="", "", IF(COUNTIF('Page Categories'!$D$11:$D$1010, $X4124)&gt;0, "", MAX(Z$10:Z4123)+1))</f>
        <v/>
      </c>
      <c r="AB4124" s="44" t="str">
        <f t="shared" si="523"/>
        <v/>
      </c>
    </row>
    <row r="4125" spans="1:28" x14ac:dyDescent="0.25">
      <c r="A4125" s="4"/>
      <c r="B4125" s="44" t="str">
        <f>IF($D4125="", "", IF(IFERROR(INDEX('Page Categories'!$E$11:$E$1010, MATCH($D4125, 'Page Categories'!$D$11:$D$1010, 0)), "")="", 'Page Categories'!$M$21, IFERROR(INDEX('Page Categories'!$E$11:$E$1010, MATCH($D4125, 'Page Categories'!$D$11:$D$1010, 0)), "")))</f>
        <v/>
      </c>
      <c r="C4125" s="4"/>
      <c r="D4125" s="50"/>
      <c r="E4125" s="51"/>
      <c r="F4125" s="51"/>
      <c r="G4125" s="52"/>
      <c r="H4125" s="51"/>
      <c r="I4125" s="53"/>
      <c r="J4125" s="4"/>
      <c r="O4125" s="12" t="str">
        <f t="shared" si="517"/>
        <v/>
      </c>
      <c r="Q4125" s="12" t="str">
        <f t="shared" si="518"/>
        <v/>
      </c>
      <c r="R4125" s="12" t="str">
        <f t="shared" si="519"/>
        <v/>
      </c>
      <c r="S4125" s="12" t="str">
        <f t="shared" si="520"/>
        <v/>
      </c>
      <c r="T4125" s="12" t="str">
        <f t="shared" si="521"/>
        <v/>
      </c>
      <c r="U4125" s="12" t="str">
        <f t="shared" si="522"/>
        <v/>
      </c>
      <c r="V4125" s="12" t="str">
        <f t="shared" si="516"/>
        <v/>
      </c>
      <c r="X4125" s="44" t="str">
        <f>IF($D4125="", "", IF(COUNTIF($D$11:$D4125, $D4125)&gt;1, "", $D4125))</f>
        <v/>
      </c>
      <c r="Z4125" s="12" t="str">
        <f>IF($X4125="", "", IF(COUNTIF('Page Categories'!$D$11:$D$1010, $X4125)&gt;0, "", MAX(Z$10:Z4124)+1))</f>
        <v/>
      </c>
      <c r="AB4125" s="44" t="str">
        <f t="shared" si="523"/>
        <v/>
      </c>
    </row>
    <row r="4126" spans="1:28" x14ac:dyDescent="0.25">
      <c r="A4126" s="4"/>
      <c r="B4126" s="44" t="str">
        <f>IF($D4126="", "", IF(IFERROR(INDEX('Page Categories'!$E$11:$E$1010, MATCH($D4126, 'Page Categories'!$D$11:$D$1010, 0)), "")="", 'Page Categories'!$M$21, IFERROR(INDEX('Page Categories'!$E$11:$E$1010, MATCH($D4126, 'Page Categories'!$D$11:$D$1010, 0)), "")))</f>
        <v/>
      </c>
      <c r="C4126" s="4"/>
      <c r="D4126" s="50"/>
      <c r="E4126" s="51"/>
      <c r="F4126" s="51"/>
      <c r="G4126" s="52"/>
      <c r="H4126" s="51"/>
      <c r="I4126" s="53"/>
      <c r="J4126" s="4"/>
      <c r="O4126" s="12" t="str">
        <f t="shared" si="517"/>
        <v/>
      </c>
      <c r="Q4126" s="12" t="str">
        <f t="shared" si="518"/>
        <v/>
      </c>
      <c r="R4126" s="12" t="str">
        <f t="shared" si="519"/>
        <v/>
      </c>
      <c r="S4126" s="12" t="str">
        <f t="shared" si="520"/>
        <v/>
      </c>
      <c r="T4126" s="12" t="str">
        <f t="shared" si="521"/>
        <v/>
      </c>
      <c r="U4126" s="12" t="str">
        <f t="shared" si="522"/>
        <v/>
      </c>
      <c r="V4126" s="12" t="str">
        <f t="shared" si="516"/>
        <v/>
      </c>
      <c r="X4126" s="44" t="str">
        <f>IF($D4126="", "", IF(COUNTIF($D$11:$D4126, $D4126)&gt;1, "", $D4126))</f>
        <v/>
      </c>
      <c r="Z4126" s="12" t="str">
        <f>IF($X4126="", "", IF(COUNTIF('Page Categories'!$D$11:$D$1010, $X4126)&gt;0, "", MAX(Z$10:Z4125)+1))</f>
        <v/>
      </c>
      <c r="AB4126" s="44" t="str">
        <f t="shared" si="523"/>
        <v/>
      </c>
    </row>
    <row r="4127" spans="1:28" x14ac:dyDescent="0.25">
      <c r="A4127" s="4"/>
      <c r="B4127" s="44" t="str">
        <f>IF($D4127="", "", IF(IFERROR(INDEX('Page Categories'!$E$11:$E$1010, MATCH($D4127, 'Page Categories'!$D$11:$D$1010, 0)), "")="", 'Page Categories'!$M$21, IFERROR(INDEX('Page Categories'!$E$11:$E$1010, MATCH($D4127, 'Page Categories'!$D$11:$D$1010, 0)), "")))</f>
        <v/>
      </c>
      <c r="C4127" s="4"/>
      <c r="D4127" s="50"/>
      <c r="E4127" s="51"/>
      <c r="F4127" s="51"/>
      <c r="G4127" s="52"/>
      <c r="H4127" s="51"/>
      <c r="I4127" s="53"/>
      <c r="J4127" s="4"/>
      <c r="O4127" s="12" t="str">
        <f t="shared" si="517"/>
        <v/>
      </c>
      <c r="Q4127" s="12" t="str">
        <f t="shared" si="518"/>
        <v/>
      </c>
      <c r="R4127" s="12" t="str">
        <f t="shared" si="519"/>
        <v/>
      </c>
      <c r="S4127" s="12" t="str">
        <f t="shared" si="520"/>
        <v/>
      </c>
      <c r="T4127" s="12" t="str">
        <f t="shared" si="521"/>
        <v/>
      </c>
      <c r="U4127" s="12" t="str">
        <f t="shared" si="522"/>
        <v/>
      </c>
      <c r="V4127" s="12" t="str">
        <f t="shared" si="516"/>
        <v/>
      </c>
      <c r="X4127" s="44" t="str">
        <f>IF($D4127="", "", IF(COUNTIF($D$11:$D4127, $D4127)&gt;1, "", $D4127))</f>
        <v/>
      </c>
      <c r="Z4127" s="12" t="str">
        <f>IF($X4127="", "", IF(COUNTIF('Page Categories'!$D$11:$D$1010, $X4127)&gt;0, "", MAX(Z$10:Z4126)+1))</f>
        <v/>
      </c>
      <c r="AB4127" s="44" t="str">
        <f t="shared" si="523"/>
        <v/>
      </c>
    </row>
    <row r="4128" spans="1:28" x14ac:dyDescent="0.25">
      <c r="A4128" s="4"/>
      <c r="B4128" s="44" t="str">
        <f>IF($D4128="", "", IF(IFERROR(INDEX('Page Categories'!$E$11:$E$1010, MATCH($D4128, 'Page Categories'!$D$11:$D$1010, 0)), "")="", 'Page Categories'!$M$21, IFERROR(INDEX('Page Categories'!$E$11:$E$1010, MATCH($D4128, 'Page Categories'!$D$11:$D$1010, 0)), "")))</f>
        <v/>
      </c>
      <c r="C4128" s="4"/>
      <c r="D4128" s="50"/>
      <c r="E4128" s="51"/>
      <c r="F4128" s="51"/>
      <c r="G4128" s="52"/>
      <c r="H4128" s="51"/>
      <c r="I4128" s="53"/>
      <c r="J4128" s="4"/>
      <c r="O4128" s="12" t="str">
        <f t="shared" si="517"/>
        <v/>
      </c>
      <c r="Q4128" s="12" t="str">
        <f t="shared" si="518"/>
        <v/>
      </c>
      <c r="R4128" s="12" t="str">
        <f t="shared" si="519"/>
        <v/>
      </c>
      <c r="S4128" s="12" t="str">
        <f t="shared" si="520"/>
        <v/>
      </c>
      <c r="T4128" s="12" t="str">
        <f t="shared" si="521"/>
        <v/>
      </c>
      <c r="U4128" s="12" t="str">
        <f t="shared" si="522"/>
        <v/>
      </c>
      <c r="V4128" s="12" t="str">
        <f t="shared" si="516"/>
        <v/>
      </c>
      <c r="X4128" s="44" t="str">
        <f>IF($D4128="", "", IF(COUNTIF($D$11:$D4128, $D4128)&gt;1, "", $D4128))</f>
        <v/>
      </c>
      <c r="Z4128" s="12" t="str">
        <f>IF($X4128="", "", IF(COUNTIF('Page Categories'!$D$11:$D$1010, $X4128)&gt;0, "", MAX(Z$10:Z4127)+1))</f>
        <v/>
      </c>
      <c r="AB4128" s="44" t="str">
        <f t="shared" si="523"/>
        <v/>
      </c>
    </row>
    <row r="4129" spans="1:28" x14ac:dyDescent="0.25">
      <c r="A4129" s="4"/>
      <c r="B4129" s="44" t="str">
        <f>IF($D4129="", "", IF(IFERROR(INDEX('Page Categories'!$E$11:$E$1010, MATCH($D4129, 'Page Categories'!$D$11:$D$1010, 0)), "")="", 'Page Categories'!$M$21, IFERROR(INDEX('Page Categories'!$E$11:$E$1010, MATCH($D4129, 'Page Categories'!$D$11:$D$1010, 0)), "")))</f>
        <v/>
      </c>
      <c r="C4129" s="4"/>
      <c r="D4129" s="50"/>
      <c r="E4129" s="51"/>
      <c r="F4129" s="51"/>
      <c r="G4129" s="52"/>
      <c r="H4129" s="51"/>
      <c r="I4129" s="53"/>
      <c r="J4129" s="4"/>
      <c r="O4129" s="12" t="str">
        <f t="shared" si="517"/>
        <v/>
      </c>
      <c r="Q4129" s="12" t="str">
        <f t="shared" si="518"/>
        <v/>
      </c>
      <c r="R4129" s="12" t="str">
        <f t="shared" si="519"/>
        <v/>
      </c>
      <c r="S4129" s="12" t="str">
        <f t="shared" si="520"/>
        <v/>
      </c>
      <c r="T4129" s="12" t="str">
        <f t="shared" si="521"/>
        <v/>
      </c>
      <c r="U4129" s="12" t="str">
        <f t="shared" si="522"/>
        <v/>
      </c>
      <c r="V4129" s="12" t="str">
        <f t="shared" si="516"/>
        <v/>
      </c>
      <c r="X4129" s="44" t="str">
        <f>IF($D4129="", "", IF(COUNTIF($D$11:$D4129, $D4129)&gt;1, "", $D4129))</f>
        <v/>
      </c>
      <c r="Z4129" s="12" t="str">
        <f>IF($X4129="", "", IF(COUNTIF('Page Categories'!$D$11:$D$1010, $X4129)&gt;0, "", MAX(Z$10:Z4128)+1))</f>
        <v/>
      </c>
      <c r="AB4129" s="44" t="str">
        <f t="shared" si="523"/>
        <v/>
      </c>
    </row>
    <row r="4130" spans="1:28" x14ac:dyDescent="0.25">
      <c r="A4130" s="4"/>
      <c r="B4130" s="44" t="str">
        <f>IF($D4130="", "", IF(IFERROR(INDEX('Page Categories'!$E$11:$E$1010, MATCH($D4130, 'Page Categories'!$D$11:$D$1010, 0)), "")="", 'Page Categories'!$M$21, IFERROR(INDEX('Page Categories'!$E$11:$E$1010, MATCH($D4130, 'Page Categories'!$D$11:$D$1010, 0)), "")))</f>
        <v/>
      </c>
      <c r="C4130" s="4"/>
      <c r="D4130" s="50"/>
      <c r="E4130" s="51"/>
      <c r="F4130" s="51"/>
      <c r="G4130" s="52"/>
      <c r="H4130" s="51"/>
      <c r="I4130" s="53"/>
      <c r="J4130" s="4"/>
      <c r="O4130" s="12" t="str">
        <f t="shared" si="517"/>
        <v/>
      </c>
      <c r="Q4130" s="12" t="str">
        <f t="shared" si="518"/>
        <v/>
      </c>
      <c r="R4130" s="12" t="str">
        <f t="shared" si="519"/>
        <v/>
      </c>
      <c r="S4130" s="12" t="str">
        <f t="shared" si="520"/>
        <v/>
      </c>
      <c r="T4130" s="12" t="str">
        <f t="shared" si="521"/>
        <v/>
      </c>
      <c r="U4130" s="12" t="str">
        <f t="shared" si="522"/>
        <v/>
      </c>
      <c r="V4130" s="12" t="str">
        <f t="shared" si="516"/>
        <v/>
      </c>
      <c r="X4130" s="44" t="str">
        <f>IF($D4130="", "", IF(COUNTIF($D$11:$D4130, $D4130)&gt;1, "", $D4130))</f>
        <v/>
      </c>
      <c r="Z4130" s="12" t="str">
        <f>IF($X4130="", "", IF(COUNTIF('Page Categories'!$D$11:$D$1010, $X4130)&gt;0, "", MAX(Z$10:Z4129)+1))</f>
        <v/>
      </c>
      <c r="AB4130" s="44" t="str">
        <f t="shared" si="523"/>
        <v/>
      </c>
    </row>
    <row r="4131" spans="1:28" x14ac:dyDescent="0.25">
      <c r="A4131" s="4"/>
      <c r="B4131" s="44" t="str">
        <f>IF($D4131="", "", IF(IFERROR(INDEX('Page Categories'!$E$11:$E$1010, MATCH($D4131, 'Page Categories'!$D$11:$D$1010, 0)), "")="", 'Page Categories'!$M$21, IFERROR(INDEX('Page Categories'!$E$11:$E$1010, MATCH($D4131, 'Page Categories'!$D$11:$D$1010, 0)), "")))</f>
        <v/>
      </c>
      <c r="C4131" s="4"/>
      <c r="D4131" s="50"/>
      <c r="E4131" s="51"/>
      <c r="F4131" s="51"/>
      <c r="G4131" s="52"/>
      <c r="H4131" s="51"/>
      <c r="I4131" s="53"/>
      <c r="J4131" s="4"/>
      <c r="O4131" s="12" t="str">
        <f t="shared" si="517"/>
        <v/>
      </c>
      <c r="Q4131" s="12" t="str">
        <f t="shared" si="518"/>
        <v/>
      </c>
      <c r="R4131" s="12" t="str">
        <f t="shared" si="519"/>
        <v/>
      </c>
      <c r="S4131" s="12" t="str">
        <f t="shared" si="520"/>
        <v/>
      </c>
      <c r="T4131" s="12" t="str">
        <f t="shared" si="521"/>
        <v/>
      </c>
      <c r="U4131" s="12" t="str">
        <f t="shared" si="522"/>
        <v/>
      </c>
      <c r="V4131" s="12" t="str">
        <f t="shared" si="516"/>
        <v/>
      </c>
      <c r="X4131" s="44" t="str">
        <f>IF($D4131="", "", IF(COUNTIF($D$11:$D4131, $D4131)&gt;1, "", $D4131))</f>
        <v/>
      </c>
      <c r="Z4131" s="12" t="str">
        <f>IF($X4131="", "", IF(COUNTIF('Page Categories'!$D$11:$D$1010, $X4131)&gt;0, "", MAX(Z$10:Z4130)+1))</f>
        <v/>
      </c>
      <c r="AB4131" s="44" t="str">
        <f t="shared" si="523"/>
        <v/>
      </c>
    </row>
    <row r="4132" spans="1:28" x14ac:dyDescent="0.25">
      <c r="A4132" s="4"/>
      <c r="B4132" s="44" t="str">
        <f>IF($D4132="", "", IF(IFERROR(INDEX('Page Categories'!$E$11:$E$1010, MATCH($D4132, 'Page Categories'!$D$11:$D$1010, 0)), "")="", 'Page Categories'!$M$21, IFERROR(INDEX('Page Categories'!$E$11:$E$1010, MATCH($D4132, 'Page Categories'!$D$11:$D$1010, 0)), "")))</f>
        <v/>
      </c>
      <c r="C4132" s="4"/>
      <c r="D4132" s="50"/>
      <c r="E4132" s="51"/>
      <c r="F4132" s="51"/>
      <c r="G4132" s="52"/>
      <c r="H4132" s="51"/>
      <c r="I4132" s="53"/>
      <c r="J4132" s="4"/>
      <c r="O4132" s="12" t="str">
        <f t="shared" si="517"/>
        <v/>
      </c>
      <c r="Q4132" s="12" t="str">
        <f t="shared" si="518"/>
        <v/>
      </c>
      <c r="R4132" s="12" t="str">
        <f t="shared" si="519"/>
        <v/>
      </c>
      <c r="S4132" s="12" t="str">
        <f t="shared" si="520"/>
        <v/>
      </c>
      <c r="T4132" s="12" t="str">
        <f t="shared" si="521"/>
        <v/>
      </c>
      <c r="U4132" s="12" t="str">
        <f t="shared" si="522"/>
        <v/>
      </c>
      <c r="V4132" s="12" t="str">
        <f t="shared" si="516"/>
        <v/>
      </c>
      <c r="X4132" s="44" t="str">
        <f>IF($D4132="", "", IF(COUNTIF($D$11:$D4132, $D4132)&gt;1, "", $D4132))</f>
        <v/>
      </c>
      <c r="Z4132" s="12" t="str">
        <f>IF($X4132="", "", IF(COUNTIF('Page Categories'!$D$11:$D$1010, $X4132)&gt;0, "", MAX(Z$10:Z4131)+1))</f>
        <v/>
      </c>
      <c r="AB4132" s="44" t="str">
        <f t="shared" si="523"/>
        <v/>
      </c>
    </row>
    <row r="4133" spans="1:28" x14ac:dyDescent="0.25">
      <c r="A4133" s="4"/>
      <c r="B4133" s="44" t="str">
        <f>IF($D4133="", "", IF(IFERROR(INDEX('Page Categories'!$E$11:$E$1010, MATCH($D4133, 'Page Categories'!$D$11:$D$1010, 0)), "")="", 'Page Categories'!$M$21, IFERROR(INDEX('Page Categories'!$E$11:$E$1010, MATCH($D4133, 'Page Categories'!$D$11:$D$1010, 0)), "")))</f>
        <v/>
      </c>
      <c r="C4133" s="4"/>
      <c r="D4133" s="50"/>
      <c r="E4133" s="51"/>
      <c r="F4133" s="51"/>
      <c r="G4133" s="52"/>
      <c r="H4133" s="51"/>
      <c r="I4133" s="53"/>
      <c r="J4133" s="4"/>
      <c r="O4133" s="12" t="str">
        <f t="shared" si="517"/>
        <v/>
      </c>
      <c r="Q4133" s="12" t="str">
        <f t="shared" si="518"/>
        <v/>
      </c>
      <c r="R4133" s="12" t="str">
        <f t="shared" si="519"/>
        <v/>
      </c>
      <c r="S4133" s="12" t="str">
        <f t="shared" si="520"/>
        <v/>
      </c>
      <c r="T4133" s="12" t="str">
        <f t="shared" si="521"/>
        <v/>
      </c>
      <c r="U4133" s="12" t="str">
        <f t="shared" si="522"/>
        <v/>
      </c>
      <c r="V4133" s="12" t="str">
        <f t="shared" si="516"/>
        <v/>
      </c>
      <c r="X4133" s="44" t="str">
        <f>IF($D4133="", "", IF(COUNTIF($D$11:$D4133, $D4133)&gt;1, "", $D4133))</f>
        <v/>
      </c>
      <c r="Z4133" s="12" t="str">
        <f>IF($X4133="", "", IF(COUNTIF('Page Categories'!$D$11:$D$1010, $X4133)&gt;0, "", MAX(Z$10:Z4132)+1))</f>
        <v/>
      </c>
      <c r="AB4133" s="44" t="str">
        <f t="shared" si="523"/>
        <v/>
      </c>
    </row>
    <row r="4134" spans="1:28" x14ac:dyDescent="0.25">
      <c r="A4134" s="4"/>
      <c r="B4134" s="44" t="str">
        <f>IF($D4134="", "", IF(IFERROR(INDEX('Page Categories'!$E$11:$E$1010, MATCH($D4134, 'Page Categories'!$D$11:$D$1010, 0)), "")="", 'Page Categories'!$M$21, IFERROR(INDEX('Page Categories'!$E$11:$E$1010, MATCH($D4134, 'Page Categories'!$D$11:$D$1010, 0)), "")))</f>
        <v/>
      </c>
      <c r="C4134" s="4"/>
      <c r="D4134" s="50"/>
      <c r="E4134" s="51"/>
      <c r="F4134" s="51"/>
      <c r="G4134" s="52"/>
      <c r="H4134" s="51"/>
      <c r="I4134" s="53"/>
      <c r="J4134" s="4"/>
      <c r="O4134" s="12" t="str">
        <f t="shared" si="517"/>
        <v/>
      </c>
      <c r="Q4134" s="12" t="str">
        <f t="shared" si="518"/>
        <v/>
      </c>
      <c r="R4134" s="12" t="str">
        <f t="shared" si="519"/>
        <v/>
      </c>
      <c r="S4134" s="12" t="str">
        <f t="shared" si="520"/>
        <v/>
      </c>
      <c r="T4134" s="12" t="str">
        <f t="shared" si="521"/>
        <v/>
      </c>
      <c r="U4134" s="12" t="str">
        <f t="shared" si="522"/>
        <v/>
      </c>
      <c r="V4134" s="12" t="str">
        <f t="shared" si="516"/>
        <v/>
      </c>
      <c r="X4134" s="44" t="str">
        <f>IF($D4134="", "", IF(COUNTIF($D$11:$D4134, $D4134)&gt;1, "", $D4134))</f>
        <v/>
      </c>
      <c r="Z4134" s="12" t="str">
        <f>IF($X4134="", "", IF(COUNTIF('Page Categories'!$D$11:$D$1010, $X4134)&gt;0, "", MAX(Z$10:Z4133)+1))</f>
        <v/>
      </c>
      <c r="AB4134" s="44" t="str">
        <f t="shared" si="523"/>
        <v/>
      </c>
    </row>
    <row r="4135" spans="1:28" x14ac:dyDescent="0.25">
      <c r="A4135" s="4"/>
      <c r="B4135" s="44" t="str">
        <f>IF($D4135="", "", IF(IFERROR(INDEX('Page Categories'!$E$11:$E$1010, MATCH($D4135, 'Page Categories'!$D$11:$D$1010, 0)), "")="", 'Page Categories'!$M$21, IFERROR(INDEX('Page Categories'!$E$11:$E$1010, MATCH($D4135, 'Page Categories'!$D$11:$D$1010, 0)), "")))</f>
        <v/>
      </c>
      <c r="C4135" s="4"/>
      <c r="D4135" s="50"/>
      <c r="E4135" s="51"/>
      <c r="F4135" s="51"/>
      <c r="G4135" s="52"/>
      <c r="H4135" s="51"/>
      <c r="I4135" s="53"/>
      <c r="J4135" s="4"/>
      <c r="O4135" s="12" t="str">
        <f t="shared" si="517"/>
        <v/>
      </c>
      <c r="Q4135" s="12" t="str">
        <f t="shared" si="518"/>
        <v/>
      </c>
      <c r="R4135" s="12" t="str">
        <f t="shared" si="519"/>
        <v/>
      </c>
      <c r="S4135" s="12" t="str">
        <f t="shared" si="520"/>
        <v/>
      </c>
      <c r="T4135" s="12" t="str">
        <f t="shared" si="521"/>
        <v/>
      </c>
      <c r="U4135" s="12" t="str">
        <f t="shared" si="522"/>
        <v/>
      </c>
      <c r="V4135" s="12" t="str">
        <f t="shared" si="516"/>
        <v/>
      </c>
      <c r="X4135" s="44" t="str">
        <f>IF($D4135="", "", IF(COUNTIF($D$11:$D4135, $D4135)&gt;1, "", $D4135))</f>
        <v/>
      </c>
      <c r="Z4135" s="12" t="str">
        <f>IF($X4135="", "", IF(COUNTIF('Page Categories'!$D$11:$D$1010, $X4135)&gt;0, "", MAX(Z$10:Z4134)+1))</f>
        <v/>
      </c>
      <c r="AB4135" s="44" t="str">
        <f t="shared" si="523"/>
        <v/>
      </c>
    </row>
    <row r="4136" spans="1:28" x14ac:dyDescent="0.25">
      <c r="A4136" s="4"/>
      <c r="B4136" s="44" t="str">
        <f>IF($D4136="", "", IF(IFERROR(INDEX('Page Categories'!$E$11:$E$1010, MATCH($D4136, 'Page Categories'!$D$11:$D$1010, 0)), "")="", 'Page Categories'!$M$21, IFERROR(INDEX('Page Categories'!$E$11:$E$1010, MATCH($D4136, 'Page Categories'!$D$11:$D$1010, 0)), "")))</f>
        <v/>
      </c>
      <c r="C4136" s="4"/>
      <c r="D4136" s="50"/>
      <c r="E4136" s="51"/>
      <c r="F4136" s="51"/>
      <c r="G4136" s="52"/>
      <c r="H4136" s="51"/>
      <c r="I4136" s="53"/>
      <c r="J4136" s="4"/>
      <c r="O4136" s="12" t="str">
        <f t="shared" si="517"/>
        <v/>
      </c>
      <c r="Q4136" s="12" t="str">
        <f t="shared" si="518"/>
        <v/>
      </c>
      <c r="R4136" s="12" t="str">
        <f t="shared" si="519"/>
        <v/>
      </c>
      <c r="S4136" s="12" t="str">
        <f t="shared" si="520"/>
        <v/>
      </c>
      <c r="T4136" s="12" t="str">
        <f t="shared" si="521"/>
        <v/>
      </c>
      <c r="U4136" s="12" t="str">
        <f t="shared" si="522"/>
        <v/>
      </c>
      <c r="V4136" s="12" t="str">
        <f t="shared" si="516"/>
        <v/>
      </c>
      <c r="X4136" s="44" t="str">
        <f>IF($D4136="", "", IF(COUNTIF($D$11:$D4136, $D4136)&gt;1, "", $D4136))</f>
        <v/>
      </c>
      <c r="Z4136" s="12" t="str">
        <f>IF($X4136="", "", IF(COUNTIF('Page Categories'!$D$11:$D$1010, $X4136)&gt;0, "", MAX(Z$10:Z4135)+1))</f>
        <v/>
      </c>
      <c r="AB4136" s="44" t="str">
        <f t="shared" si="523"/>
        <v/>
      </c>
    </row>
    <row r="4137" spans="1:28" x14ac:dyDescent="0.25">
      <c r="A4137" s="4"/>
      <c r="B4137" s="44" t="str">
        <f>IF($D4137="", "", IF(IFERROR(INDEX('Page Categories'!$E$11:$E$1010, MATCH($D4137, 'Page Categories'!$D$11:$D$1010, 0)), "")="", 'Page Categories'!$M$21, IFERROR(INDEX('Page Categories'!$E$11:$E$1010, MATCH($D4137, 'Page Categories'!$D$11:$D$1010, 0)), "")))</f>
        <v/>
      </c>
      <c r="C4137" s="4"/>
      <c r="D4137" s="50"/>
      <c r="E4137" s="51"/>
      <c r="F4137" s="51"/>
      <c r="G4137" s="52"/>
      <c r="H4137" s="51"/>
      <c r="I4137" s="53"/>
      <c r="J4137" s="4"/>
      <c r="O4137" s="12" t="str">
        <f t="shared" si="517"/>
        <v/>
      </c>
      <c r="Q4137" s="12" t="str">
        <f t="shared" si="518"/>
        <v/>
      </c>
      <c r="R4137" s="12" t="str">
        <f t="shared" si="519"/>
        <v/>
      </c>
      <c r="S4137" s="12" t="str">
        <f t="shared" si="520"/>
        <v/>
      </c>
      <c r="T4137" s="12" t="str">
        <f t="shared" si="521"/>
        <v/>
      </c>
      <c r="U4137" s="12" t="str">
        <f t="shared" si="522"/>
        <v/>
      </c>
      <c r="V4137" s="12" t="str">
        <f t="shared" si="516"/>
        <v/>
      </c>
      <c r="X4137" s="44" t="str">
        <f>IF($D4137="", "", IF(COUNTIF($D$11:$D4137, $D4137)&gt;1, "", $D4137))</f>
        <v/>
      </c>
      <c r="Z4137" s="12" t="str">
        <f>IF($X4137="", "", IF(COUNTIF('Page Categories'!$D$11:$D$1010, $X4137)&gt;0, "", MAX(Z$10:Z4136)+1))</f>
        <v/>
      </c>
      <c r="AB4137" s="44" t="str">
        <f t="shared" si="523"/>
        <v/>
      </c>
    </row>
    <row r="4138" spans="1:28" x14ac:dyDescent="0.25">
      <c r="A4138" s="4"/>
      <c r="B4138" s="44" t="str">
        <f>IF($D4138="", "", IF(IFERROR(INDEX('Page Categories'!$E$11:$E$1010, MATCH($D4138, 'Page Categories'!$D$11:$D$1010, 0)), "")="", 'Page Categories'!$M$21, IFERROR(INDEX('Page Categories'!$E$11:$E$1010, MATCH($D4138, 'Page Categories'!$D$11:$D$1010, 0)), "")))</f>
        <v/>
      </c>
      <c r="C4138" s="4"/>
      <c r="D4138" s="50"/>
      <c r="E4138" s="51"/>
      <c r="F4138" s="51"/>
      <c r="G4138" s="52"/>
      <c r="H4138" s="51"/>
      <c r="I4138" s="53"/>
      <c r="J4138" s="4"/>
      <c r="O4138" s="12" t="str">
        <f t="shared" si="517"/>
        <v/>
      </c>
      <c r="Q4138" s="12" t="str">
        <f t="shared" si="518"/>
        <v/>
      </c>
      <c r="R4138" s="12" t="str">
        <f t="shared" si="519"/>
        <v/>
      </c>
      <c r="S4138" s="12" t="str">
        <f t="shared" si="520"/>
        <v/>
      </c>
      <c r="T4138" s="12" t="str">
        <f t="shared" si="521"/>
        <v/>
      </c>
      <c r="U4138" s="12" t="str">
        <f t="shared" si="522"/>
        <v/>
      </c>
      <c r="V4138" s="12" t="str">
        <f t="shared" si="516"/>
        <v/>
      </c>
      <c r="X4138" s="44" t="str">
        <f>IF($D4138="", "", IF(COUNTIF($D$11:$D4138, $D4138)&gt;1, "", $D4138))</f>
        <v/>
      </c>
      <c r="Z4138" s="12" t="str">
        <f>IF($X4138="", "", IF(COUNTIF('Page Categories'!$D$11:$D$1010, $X4138)&gt;0, "", MAX(Z$10:Z4137)+1))</f>
        <v/>
      </c>
      <c r="AB4138" s="44" t="str">
        <f t="shared" si="523"/>
        <v/>
      </c>
    </row>
    <row r="4139" spans="1:28" x14ac:dyDescent="0.25">
      <c r="A4139" s="4"/>
      <c r="B4139" s="44" t="str">
        <f>IF($D4139="", "", IF(IFERROR(INDEX('Page Categories'!$E$11:$E$1010, MATCH($D4139, 'Page Categories'!$D$11:$D$1010, 0)), "")="", 'Page Categories'!$M$21, IFERROR(INDEX('Page Categories'!$E$11:$E$1010, MATCH($D4139, 'Page Categories'!$D$11:$D$1010, 0)), "")))</f>
        <v/>
      </c>
      <c r="C4139" s="4"/>
      <c r="D4139" s="50"/>
      <c r="E4139" s="51"/>
      <c r="F4139" s="51"/>
      <c r="G4139" s="52"/>
      <c r="H4139" s="51"/>
      <c r="I4139" s="53"/>
      <c r="J4139" s="4"/>
      <c r="O4139" s="12" t="str">
        <f t="shared" si="517"/>
        <v/>
      </c>
      <c r="Q4139" s="12" t="str">
        <f t="shared" si="518"/>
        <v/>
      </c>
      <c r="R4139" s="12" t="str">
        <f t="shared" si="519"/>
        <v/>
      </c>
      <c r="S4139" s="12" t="str">
        <f t="shared" si="520"/>
        <v/>
      </c>
      <c r="T4139" s="12" t="str">
        <f t="shared" si="521"/>
        <v/>
      </c>
      <c r="U4139" s="12" t="str">
        <f t="shared" si="522"/>
        <v/>
      </c>
      <c r="V4139" s="12" t="str">
        <f t="shared" si="516"/>
        <v/>
      </c>
      <c r="X4139" s="44" t="str">
        <f>IF($D4139="", "", IF(COUNTIF($D$11:$D4139, $D4139)&gt;1, "", $D4139))</f>
        <v/>
      </c>
      <c r="Z4139" s="12" t="str">
        <f>IF($X4139="", "", IF(COUNTIF('Page Categories'!$D$11:$D$1010, $X4139)&gt;0, "", MAX(Z$10:Z4138)+1))</f>
        <v/>
      </c>
      <c r="AB4139" s="44" t="str">
        <f t="shared" si="523"/>
        <v/>
      </c>
    </row>
    <row r="4140" spans="1:28" x14ac:dyDescent="0.25">
      <c r="A4140" s="4"/>
      <c r="B4140" s="44" t="str">
        <f>IF($D4140="", "", IF(IFERROR(INDEX('Page Categories'!$E$11:$E$1010, MATCH($D4140, 'Page Categories'!$D$11:$D$1010, 0)), "")="", 'Page Categories'!$M$21, IFERROR(INDEX('Page Categories'!$E$11:$E$1010, MATCH($D4140, 'Page Categories'!$D$11:$D$1010, 0)), "")))</f>
        <v/>
      </c>
      <c r="C4140" s="4"/>
      <c r="D4140" s="50"/>
      <c r="E4140" s="51"/>
      <c r="F4140" s="51"/>
      <c r="G4140" s="52"/>
      <c r="H4140" s="51"/>
      <c r="I4140" s="53"/>
      <c r="J4140" s="4"/>
      <c r="O4140" s="12" t="str">
        <f t="shared" si="517"/>
        <v/>
      </c>
      <c r="Q4140" s="12" t="str">
        <f t="shared" si="518"/>
        <v/>
      </c>
      <c r="R4140" s="12" t="str">
        <f t="shared" si="519"/>
        <v/>
      </c>
      <c r="S4140" s="12" t="str">
        <f t="shared" si="520"/>
        <v/>
      </c>
      <c r="T4140" s="12" t="str">
        <f t="shared" si="521"/>
        <v/>
      </c>
      <c r="U4140" s="12" t="str">
        <f t="shared" si="522"/>
        <v/>
      </c>
      <c r="V4140" s="12" t="str">
        <f t="shared" si="516"/>
        <v/>
      </c>
      <c r="X4140" s="44" t="str">
        <f>IF($D4140="", "", IF(COUNTIF($D$11:$D4140, $D4140)&gt;1, "", $D4140))</f>
        <v/>
      </c>
      <c r="Z4140" s="12" t="str">
        <f>IF($X4140="", "", IF(COUNTIF('Page Categories'!$D$11:$D$1010, $X4140)&gt;0, "", MAX(Z$10:Z4139)+1))</f>
        <v/>
      </c>
      <c r="AB4140" s="44" t="str">
        <f t="shared" si="523"/>
        <v/>
      </c>
    </row>
    <row r="4141" spans="1:28" x14ac:dyDescent="0.25">
      <c r="A4141" s="4"/>
      <c r="B4141" s="44" t="str">
        <f>IF($D4141="", "", IF(IFERROR(INDEX('Page Categories'!$E$11:$E$1010, MATCH($D4141, 'Page Categories'!$D$11:$D$1010, 0)), "")="", 'Page Categories'!$M$21, IFERROR(INDEX('Page Categories'!$E$11:$E$1010, MATCH($D4141, 'Page Categories'!$D$11:$D$1010, 0)), "")))</f>
        <v/>
      </c>
      <c r="C4141" s="4"/>
      <c r="D4141" s="50"/>
      <c r="E4141" s="51"/>
      <c r="F4141" s="51"/>
      <c r="G4141" s="52"/>
      <c r="H4141" s="51"/>
      <c r="I4141" s="53"/>
      <c r="J4141" s="4"/>
      <c r="O4141" s="12" t="str">
        <f t="shared" si="517"/>
        <v/>
      </c>
      <c r="Q4141" s="12" t="str">
        <f t="shared" si="518"/>
        <v/>
      </c>
      <c r="R4141" s="12" t="str">
        <f t="shared" si="519"/>
        <v/>
      </c>
      <c r="S4141" s="12" t="str">
        <f t="shared" si="520"/>
        <v/>
      </c>
      <c r="T4141" s="12" t="str">
        <f t="shared" si="521"/>
        <v/>
      </c>
      <c r="U4141" s="12" t="str">
        <f t="shared" si="522"/>
        <v/>
      </c>
      <c r="V4141" s="12" t="str">
        <f t="shared" si="516"/>
        <v/>
      </c>
      <c r="X4141" s="44" t="str">
        <f>IF($D4141="", "", IF(COUNTIF($D$11:$D4141, $D4141)&gt;1, "", $D4141))</f>
        <v/>
      </c>
      <c r="Z4141" s="12" t="str">
        <f>IF($X4141="", "", IF(COUNTIF('Page Categories'!$D$11:$D$1010, $X4141)&gt;0, "", MAX(Z$10:Z4140)+1))</f>
        <v/>
      </c>
      <c r="AB4141" s="44" t="str">
        <f t="shared" si="523"/>
        <v/>
      </c>
    </row>
    <row r="4142" spans="1:28" x14ac:dyDescent="0.25">
      <c r="A4142" s="4"/>
      <c r="B4142" s="44" t="str">
        <f>IF($D4142="", "", IF(IFERROR(INDEX('Page Categories'!$E$11:$E$1010, MATCH($D4142, 'Page Categories'!$D$11:$D$1010, 0)), "")="", 'Page Categories'!$M$21, IFERROR(INDEX('Page Categories'!$E$11:$E$1010, MATCH($D4142, 'Page Categories'!$D$11:$D$1010, 0)), "")))</f>
        <v/>
      </c>
      <c r="C4142" s="4"/>
      <c r="D4142" s="50"/>
      <c r="E4142" s="51"/>
      <c r="F4142" s="51"/>
      <c r="G4142" s="52"/>
      <c r="H4142" s="51"/>
      <c r="I4142" s="53"/>
      <c r="J4142" s="4"/>
      <c r="O4142" s="12" t="str">
        <f t="shared" si="517"/>
        <v/>
      </c>
      <c r="Q4142" s="12" t="str">
        <f t="shared" si="518"/>
        <v/>
      </c>
      <c r="R4142" s="12" t="str">
        <f t="shared" si="519"/>
        <v/>
      </c>
      <c r="S4142" s="12" t="str">
        <f t="shared" si="520"/>
        <v/>
      </c>
      <c r="T4142" s="12" t="str">
        <f t="shared" si="521"/>
        <v/>
      </c>
      <c r="U4142" s="12" t="str">
        <f t="shared" si="522"/>
        <v/>
      </c>
      <c r="V4142" s="12" t="str">
        <f t="shared" si="516"/>
        <v/>
      </c>
      <c r="X4142" s="44" t="str">
        <f>IF($D4142="", "", IF(COUNTIF($D$11:$D4142, $D4142)&gt;1, "", $D4142))</f>
        <v/>
      </c>
      <c r="Z4142" s="12" t="str">
        <f>IF($X4142="", "", IF(COUNTIF('Page Categories'!$D$11:$D$1010, $X4142)&gt;0, "", MAX(Z$10:Z4141)+1))</f>
        <v/>
      </c>
      <c r="AB4142" s="44" t="str">
        <f t="shared" si="523"/>
        <v/>
      </c>
    </row>
    <row r="4143" spans="1:28" x14ac:dyDescent="0.25">
      <c r="A4143" s="4"/>
      <c r="B4143" s="44" t="str">
        <f>IF($D4143="", "", IF(IFERROR(INDEX('Page Categories'!$E$11:$E$1010, MATCH($D4143, 'Page Categories'!$D$11:$D$1010, 0)), "")="", 'Page Categories'!$M$21, IFERROR(INDEX('Page Categories'!$E$11:$E$1010, MATCH($D4143, 'Page Categories'!$D$11:$D$1010, 0)), "")))</f>
        <v/>
      </c>
      <c r="C4143" s="4"/>
      <c r="D4143" s="50"/>
      <c r="E4143" s="51"/>
      <c r="F4143" s="51"/>
      <c r="G4143" s="52"/>
      <c r="H4143" s="51"/>
      <c r="I4143" s="53"/>
      <c r="J4143" s="4"/>
      <c r="O4143" s="12" t="str">
        <f t="shared" si="517"/>
        <v/>
      </c>
      <c r="Q4143" s="12" t="str">
        <f t="shared" si="518"/>
        <v/>
      </c>
      <c r="R4143" s="12" t="str">
        <f t="shared" si="519"/>
        <v/>
      </c>
      <c r="S4143" s="12" t="str">
        <f t="shared" si="520"/>
        <v/>
      </c>
      <c r="T4143" s="12" t="str">
        <f t="shared" si="521"/>
        <v/>
      </c>
      <c r="U4143" s="12" t="str">
        <f t="shared" si="522"/>
        <v/>
      </c>
      <c r="V4143" s="12" t="str">
        <f t="shared" si="516"/>
        <v/>
      </c>
      <c r="X4143" s="44" t="str">
        <f>IF($D4143="", "", IF(COUNTIF($D$11:$D4143, $D4143)&gt;1, "", $D4143))</f>
        <v/>
      </c>
      <c r="Z4143" s="12" t="str">
        <f>IF($X4143="", "", IF(COUNTIF('Page Categories'!$D$11:$D$1010, $X4143)&gt;0, "", MAX(Z$10:Z4142)+1))</f>
        <v/>
      </c>
      <c r="AB4143" s="44" t="str">
        <f t="shared" si="523"/>
        <v/>
      </c>
    </row>
    <row r="4144" spans="1:28" x14ac:dyDescent="0.25">
      <c r="A4144" s="4"/>
      <c r="B4144" s="44" t="str">
        <f>IF($D4144="", "", IF(IFERROR(INDEX('Page Categories'!$E$11:$E$1010, MATCH($D4144, 'Page Categories'!$D$11:$D$1010, 0)), "")="", 'Page Categories'!$M$21, IFERROR(INDEX('Page Categories'!$E$11:$E$1010, MATCH($D4144, 'Page Categories'!$D$11:$D$1010, 0)), "")))</f>
        <v/>
      </c>
      <c r="C4144" s="4"/>
      <c r="D4144" s="50"/>
      <c r="E4144" s="51"/>
      <c r="F4144" s="51"/>
      <c r="G4144" s="52"/>
      <c r="H4144" s="51"/>
      <c r="I4144" s="53"/>
      <c r="J4144" s="4"/>
      <c r="O4144" s="12" t="str">
        <f t="shared" si="517"/>
        <v/>
      </c>
      <c r="Q4144" s="12" t="str">
        <f t="shared" si="518"/>
        <v/>
      </c>
      <c r="R4144" s="12" t="str">
        <f t="shared" si="519"/>
        <v/>
      </c>
      <c r="S4144" s="12" t="str">
        <f t="shared" si="520"/>
        <v/>
      </c>
      <c r="T4144" s="12" t="str">
        <f t="shared" si="521"/>
        <v/>
      </c>
      <c r="U4144" s="12" t="str">
        <f t="shared" si="522"/>
        <v/>
      </c>
      <c r="V4144" s="12" t="str">
        <f t="shared" si="516"/>
        <v/>
      </c>
      <c r="X4144" s="44" t="str">
        <f>IF($D4144="", "", IF(COUNTIF($D$11:$D4144, $D4144)&gt;1, "", $D4144))</f>
        <v/>
      </c>
      <c r="Z4144" s="12" t="str">
        <f>IF($X4144="", "", IF(COUNTIF('Page Categories'!$D$11:$D$1010, $X4144)&gt;0, "", MAX(Z$10:Z4143)+1))</f>
        <v/>
      </c>
      <c r="AB4144" s="44" t="str">
        <f t="shared" si="523"/>
        <v/>
      </c>
    </row>
    <row r="4145" spans="1:28" x14ac:dyDescent="0.25">
      <c r="A4145" s="4"/>
      <c r="B4145" s="44" t="str">
        <f>IF($D4145="", "", IF(IFERROR(INDEX('Page Categories'!$E$11:$E$1010, MATCH($D4145, 'Page Categories'!$D$11:$D$1010, 0)), "")="", 'Page Categories'!$M$21, IFERROR(INDEX('Page Categories'!$E$11:$E$1010, MATCH($D4145, 'Page Categories'!$D$11:$D$1010, 0)), "")))</f>
        <v/>
      </c>
      <c r="C4145" s="4"/>
      <c r="D4145" s="50"/>
      <c r="E4145" s="51"/>
      <c r="F4145" s="51"/>
      <c r="G4145" s="52"/>
      <c r="H4145" s="51"/>
      <c r="I4145" s="53"/>
      <c r="J4145" s="4"/>
      <c r="O4145" s="12" t="str">
        <f t="shared" si="517"/>
        <v/>
      </c>
      <c r="Q4145" s="12" t="str">
        <f t="shared" si="518"/>
        <v/>
      </c>
      <c r="R4145" s="12" t="str">
        <f t="shared" si="519"/>
        <v/>
      </c>
      <c r="S4145" s="12" t="str">
        <f t="shared" si="520"/>
        <v/>
      </c>
      <c r="T4145" s="12" t="str">
        <f t="shared" si="521"/>
        <v/>
      </c>
      <c r="U4145" s="12" t="str">
        <f t="shared" si="522"/>
        <v/>
      </c>
      <c r="V4145" s="12" t="str">
        <f t="shared" si="516"/>
        <v/>
      </c>
      <c r="X4145" s="44" t="str">
        <f>IF($D4145="", "", IF(COUNTIF($D$11:$D4145, $D4145)&gt;1, "", $D4145))</f>
        <v/>
      </c>
      <c r="Z4145" s="12" t="str">
        <f>IF($X4145="", "", IF(COUNTIF('Page Categories'!$D$11:$D$1010, $X4145)&gt;0, "", MAX(Z$10:Z4144)+1))</f>
        <v/>
      </c>
      <c r="AB4145" s="44" t="str">
        <f t="shared" si="523"/>
        <v/>
      </c>
    </row>
    <row r="4146" spans="1:28" x14ac:dyDescent="0.25">
      <c r="A4146" s="4"/>
      <c r="B4146" s="44" t="str">
        <f>IF($D4146="", "", IF(IFERROR(INDEX('Page Categories'!$E$11:$E$1010, MATCH($D4146, 'Page Categories'!$D$11:$D$1010, 0)), "")="", 'Page Categories'!$M$21, IFERROR(INDEX('Page Categories'!$E$11:$E$1010, MATCH($D4146, 'Page Categories'!$D$11:$D$1010, 0)), "")))</f>
        <v/>
      </c>
      <c r="C4146" s="4"/>
      <c r="D4146" s="50"/>
      <c r="E4146" s="51"/>
      <c r="F4146" s="51"/>
      <c r="G4146" s="52"/>
      <c r="H4146" s="51"/>
      <c r="I4146" s="53"/>
      <c r="J4146" s="4"/>
      <c r="O4146" s="12" t="str">
        <f t="shared" si="517"/>
        <v/>
      </c>
      <c r="Q4146" s="12" t="str">
        <f t="shared" si="518"/>
        <v/>
      </c>
      <c r="R4146" s="12" t="str">
        <f t="shared" si="519"/>
        <v/>
      </c>
      <c r="S4146" s="12" t="str">
        <f t="shared" si="520"/>
        <v/>
      </c>
      <c r="T4146" s="12" t="str">
        <f t="shared" si="521"/>
        <v/>
      </c>
      <c r="U4146" s="12" t="str">
        <f t="shared" si="522"/>
        <v/>
      </c>
      <c r="V4146" s="12" t="str">
        <f t="shared" si="516"/>
        <v/>
      </c>
      <c r="X4146" s="44" t="str">
        <f>IF($D4146="", "", IF(COUNTIF($D$11:$D4146, $D4146)&gt;1, "", $D4146))</f>
        <v/>
      </c>
      <c r="Z4146" s="12" t="str">
        <f>IF($X4146="", "", IF(COUNTIF('Page Categories'!$D$11:$D$1010, $X4146)&gt;0, "", MAX(Z$10:Z4145)+1))</f>
        <v/>
      </c>
      <c r="AB4146" s="44" t="str">
        <f t="shared" si="523"/>
        <v/>
      </c>
    </row>
    <row r="4147" spans="1:28" x14ac:dyDescent="0.25">
      <c r="A4147" s="4"/>
      <c r="B4147" s="44" t="str">
        <f>IF($D4147="", "", IF(IFERROR(INDEX('Page Categories'!$E$11:$E$1010, MATCH($D4147, 'Page Categories'!$D$11:$D$1010, 0)), "")="", 'Page Categories'!$M$21, IFERROR(INDEX('Page Categories'!$E$11:$E$1010, MATCH($D4147, 'Page Categories'!$D$11:$D$1010, 0)), "")))</f>
        <v/>
      </c>
      <c r="C4147" s="4"/>
      <c r="D4147" s="50"/>
      <c r="E4147" s="51"/>
      <c r="F4147" s="51"/>
      <c r="G4147" s="52"/>
      <c r="H4147" s="51"/>
      <c r="I4147" s="53"/>
      <c r="J4147" s="4"/>
      <c r="O4147" s="12" t="str">
        <f t="shared" si="517"/>
        <v/>
      </c>
      <c r="Q4147" s="12" t="str">
        <f t="shared" si="518"/>
        <v/>
      </c>
      <c r="R4147" s="12" t="str">
        <f t="shared" si="519"/>
        <v/>
      </c>
      <c r="S4147" s="12" t="str">
        <f t="shared" si="520"/>
        <v/>
      </c>
      <c r="T4147" s="12" t="str">
        <f t="shared" si="521"/>
        <v/>
      </c>
      <c r="U4147" s="12" t="str">
        <f t="shared" si="522"/>
        <v/>
      </c>
      <c r="V4147" s="12" t="str">
        <f t="shared" si="516"/>
        <v/>
      </c>
      <c r="X4147" s="44" t="str">
        <f>IF($D4147="", "", IF(COUNTIF($D$11:$D4147, $D4147)&gt;1, "", $D4147))</f>
        <v/>
      </c>
      <c r="Z4147" s="12" t="str">
        <f>IF($X4147="", "", IF(COUNTIF('Page Categories'!$D$11:$D$1010, $X4147)&gt;0, "", MAX(Z$10:Z4146)+1))</f>
        <v/>
      </c>
      <c r="AB4147" s="44" t="str">
        <f t="shared" si="523"/>
        <v/>
      </c>
    </row>
    <row r="4148" spans="1:28" x14ac:dyDescent="0.25">
      <c r="A4148" s="4"/>
      <c r="B4148" s="44" t="str">
        <f>IF($D4148="", "", IF(IFERROR(INDEX('Page Categories'!$E$11:$E$1010, MATCH($D4148, 'Page Categories'!$D$11:$D$1010, 0)), "")="", 'Page Categories'!$M$21, IFERROR(INDEX('Page Categories'!$E$11:$E$1010, MATCH($D4148, 'Page Categories'!$D$11:$D$1010, 0)), "")))</f>
        <v/>
      </c>
      <c r="C4148" s="4"/>
      <c r="D4148" s="50"/>
      <c r="E4148" s="51"/>
      <c r="F4148" s="51"/>
      <c r="G4148" s="52"/>
      <c r="H4148" s="51"/>
      <c r="I4148" s="53"/>
      <c r="J4148" s="4"/>
      <c r="O4148" s="12" t="str">
        <f t="shared" si="517"/>
        <v/>
      </c>
      <c r="Q4148" s="12" t="str">
        <f t="shared" si="518"/>
        <v/>
      </c>
      <c r="R4148" s="12" t="str">
        <f t="shared" si="519"/>
        <v/>
      </c>
      <c r="S4148" s="12" t="str">
        <f t="shared" si="520"/>
        <v/>
      </c>
      <c r="T4148" s="12" t="str">
        <f t="shared" si="521"/>
        <v/>
      </c>
      <c r="U4148" s="12" t="str">
        <f t="shared" si="522"/>
        <v/>
      </c>
      <c r="V4148" s="12" t="str">
        <f t="shared" si="516"/>
        <v/>
      </c>
      <c r="X4148" s="44" t="str">
        <f>IF($D4148="", "", IF(COUNTIF($D$11:$D4148, $D4148)&gt;1, "", $D4148))</f>
        <v/>
      </c>
      <c r="Z4148" s="12" t="str">
        <f>IF($X4148="", "", IF(COUNTIF('Page Categories'!$D$11:$D$1010, $X4148)&gt;0, "", MAX(Z$10:Z4147)+1))</f>
        <v/>
      </c>
      <c r="AB4148" s="44" t="str">
        <f t="shared" si="523"/>
        <v/>
      </c>
    </row>
    <row r="4149" spans="1:28" x14ac:dyDescent="0.25">
      <c r="A4149" s="4"/>
      <c r="B4149" s="44" t="str">
        <f>IF($D4149="", "", IF(IFERROR(INDEX('Page Categories'!$E$11:$E$1010, MATCH($D4149, 'Page Categories'!$D$11:$D$1010, 0)), "")="", 'Page Categories'!$M$21, IFERROR(INDEX('Page Categories'!$E$11:$E$1010, MATCH($D4149, 'Page Categories'!$D$11:$D$1010, 0)), "")))</f>
        <v/>
      </c>
      <c r="C4149" s="4"/>
      <c r="D4149" s="50"/>
      <c r="E4149" s="51"/>
      <c r="F4149" s="51"/>
      <c r="G4149" s="52"/>
      <c r="H4149" s="51"/>
      <c r="I4149" s="53"/>
      <c r="J4149" s="4"/>
      <c r="O4149" s="12" t="str">
        <f t="shared" si="517"/>
        <v/>
      </c>
      <c r="Q4149" s="12" t="str">
        <f t="shared" si="518"/>
        <v/>
      </c>
      <c r="R4149" s="12" t="str">
        <f t="shared" si="519"/>
        <v/>
      </c>
      <c r="S4149" s="12" t="str">
        <f t="shared" si="520"/>
        <v/>
      </c>
      <c r="T4149" s="12" t="str">
        <f t="shared" si="521"/>
        <v/>
      </c>
      <c r="U4149" s="12" t="str">
        <f t="shared" si="522"/>
        <v/>
      </c>
      <c r="V4149" s="12" t="str">
        <f t="shared" si="516"/>
        <v/>
      </c>
      <c r="X4149" s="44" t="str">
        <f>IF($D4149="", "", IF(COUNTIF($D$11:$D4149, $D4149)&gt;1, "", $D4149))</f>
        <v/>
      </c>
      <c r="Z4149" s="12" t="str">
        <f>IF($X4149="", "", IF(COUNTIF('Page Categories'!$D$11:$D$1010, $X4149)&gt;0, "", MAX(Z$10:Z4148)+1))</f>
        <v/>
      </c>
      <c r="AB4149" s="44" t="str">
        <f t="shared" si="523"/>
        <v/>
      </c>
    </row>
    <row r="4150" spans="1:28" x14ac:dyDescent="0.25">
      <c r="A4150" s="4"/>
      <c r="B4150" s="44" t="str">
        <f>IF($D4150="", "", IF(IFERROR(INDEX('Page Categories'!$E$11:$E$1010, MATCH($D4150, 'Page Categories'!$D$11:$D$1010, 0)), "")="", 'Page Categories'!$M$21, IFERROR(INDEX('Page Categories'!$E$11:$E$1010, MATCH($D4150, 'Page Categories'!$D$11:$D$1010, 0)), "")))</f>
        <v/>
      </c>
      <c r="C4150" s="4"/>
      <c r="D4150" s="50"/>
      <c r="E4150" s="51"/>
      <c r="F4150" s="51"/>
      <c r="G4150" s="52"/>
      <c r="H4150" s="51"/>
      <c r="I4150" s="53"/>
      <c r="J4150" s="4"/>
      <c r="O4150" s="12" t="str">
        <f t="shared" si="517"/>
        <v/>
      </c>
      <c r="Q4150" s="12" t="str">
        <f t="shared" si="518"/>
        <v/>
      </c>
      <c r="R4150" s="12" t="str">
        <f t="shared" si="519"/>
        <v/>
      </c>
      <c r="S4150" s="12" t="str">
        <f t="shared" si="520"/>
        <v/>
      </c>
      <c r="T4150" s="12" t="str">
        <f t="shared" si="521"/>
        <v/>
      </c>
      <c r="U4150" s="12" t="str">
        <f t="shared" si="522"/>
        <v/>
      </c>
      <c r="V4150" s="12" t="str">
        <f t="shared" si="516"/>
        <v/>
      </c>
      <c r="X4150" s="44" t="str">
        <f>IF($D4150="", "", IF(COUNTIF($D$11:$D4150, $D4150)&gt;1, "", $D4150))</f>
        <v/>
      </c>
      <c r="Z4150" s="12" t="str">
        <f>IF($X4150="", "", IF(COUNTIF('Page Categories'!$D$11:$D$1010, $X4150)&gt;0, "", MAX(Z$10:Z4149)+1))</f>
        <v/>
      </c>
      <c r="AB4150" s="44" t="str">
        <f t="shared" si="523"/>
        <v/>
      </c>
    </row>
    <row r="4151" spans="1:28" x14ac:dyDescent="0.25">
      <c r="A4151" s="4"/>
      <c r="B4151" s="44" t="str">
        <f>IF($D4151="", "", IF(IFERROR(INDEX('Page Categories'!$E$11:$E$1010, MATCH($D4151, 'Page Categories'!$D$11:$D$1010, 0)), "")="", 'Page Categories'!$M$21, IFERROR(INDEX('Page Categories'!$E$11:$E$1010, MATCH($D4151, 'Page Categories'!$D$11:$D$1010, 0)), "")))</f>
        <v/>
      </c>
      <c r="C4151" s="4"/>
      <c r="D4151" s="50"/>
      <c r="E4151" s="51"/>
      <c r="F4151" s="51"/>
      <c r="G4151" s="52"/>
      <c r="H4151" s="51"/>
      <c r="I4151" s="53"/>
      <c r="J4151" s="4"/>
      <c r="O4151" s="12" t="str">
        <f t="shared" si="517"/>
        <v/>
      </c>
      <c r="Q4151" s="12" t="str">
        <f t="shared" si="518"/>
        <v/>
      </c>
      <c r="R4151" s="12" t="str">
        <f t="shared" si="519"/>
        <v/>
      </c>
      <c r="S4151" s="12" t="str">
        <f t="shared" si="520"/>
        <v/>
      </c>
      <c r="T4151" s="12" t="str">
        <f t="shared" si="521"/>
        <v/>
      </c>
      <c r="U4151" s="12" t="str">
        <f t="shared" si="522"/>
        <v/>
      </c>
      <c r="V4151" s="12" t="str">
        <f t="shared" si="516"/>
        <v/>
      </c>
      <c r="X4151" s="44" t="str">
        <f>IF($D4151="", "", IF(COUNTIF($D$11:$D4151, $D4151)&gt;1, "", $D4151))</f>
        <v/>
      </c>
      <c r="Z4151" s="12" t="str">
        <f>IF($X4151="", "", IF(COUNTIF('Page Categories'!$D$11:$D$1010, $X4151)&gt;0, "", MAX(Z$10:Z4150)+1))</f>
        <v/>
      </c>
      <c r="AB4151" s="44" t="str">
        <f t="shared" si="523"/>
        <v/>
      </c>
    </row>
    <row r="4152" spans="1:28" x14ac:dyDescent="0.25">
      <c r="A4152" s="4"/>
      <c r="B4152" s="44" t="str">
        <f>IF($D4152="", "", IF(IFERROR(INDEX('Page Categories'!$E$11:$E$1010, MATCH($D4152, 'Page Categories'!$D$11:$D$1010, 0)), "")="", 'Page Categories'!$M$21, IFERROR(INDEX('Page Categories'!$E$11:$E$1010, MATCH($D4152, 'Page Categories'!$D$11:$D$1010, 0)), "")))</f>
        <v/>
      </c>
      <c r="C4152" s="4"/>
      <c r="D4152" s="50"/>
      <c r="E4152" s="51"/>
      <c r="F4152" s="51"/>
      <c r="G4152" s="52"/>
      <c r="H4152" s="51"/>
      <c r="I4152" s="53"/>
      <c r="J4152" s="4"/>
      <c r="O4152" s="12" t="str">
        <f t="shared" si="517"/>
        <v/>
      </c>
      <c r="Q4152" s="12" t="str">
        <f t="shared" si="518"/>
        <v/>
      </c>
      <c r="R4152" s="12" t="str">
        <f t="shared" si="519"/>
        <v/>
      </c>
      <c r="S4152" s="12" t="str">
        <f t="shared" si="520"/>
        <v/>
      </c>
      <c r="T4152" s="12" t="str">
        <f t="shared" si="521"/>
        <v/>
      </c>
      <c r="U4152" s="12" t="str">
        <f t="shared" si="522"/>
        <v/>
      </c>
      <c r="V4152" s="12" t="str">
        <f t="shared" si="516"/>
        <v/>
      </c>
      <c r="X4152" s="44" t="str">
        <f>IF($D4152="", "", IF(COUNTIF($D$11:$D4152, $D4152)&gt;1, "", $D4152))</f>
        <v/>
      </c>
      <c r="Z4152" s="12" t="str">
        <f>IF($X4152="", "", IF(COUNTIF('Page Categories'!$D$11:$D$1010, $X4152)&gt;0, "", MAX(Z$10:Z4151)+1))</f>
        <v/>
      </c>
      <c r="AB4152" s="44" t="str">
        <f t="shared" si="523"/>
        <v/>
      </c>
    </row>
    <row r="4153" spans="1:28" x14ac:dyDescent="0.25">
      <c r="A4153" s="4"/>
      <c r="B4153" s="44" t="str">
        <f>IF($D4153="", "", IF(IFERROR(INDEX('Page Categories'!$E$11:$E$1010, MATCH($D4153, 'Page Categories'!$D$11:$D$1010, 0)), "")="", 'Page Categories'!$M$21, IFERROR(INDEX('Page Categories'!$E$11:$E$1010, MATCH($D4153, 'Page Categories'!$D$11:$D$1010, 0)), "")))</f>
        <v/>
      </c>
      <c r="C4153" s="4"/>
      <c r="D4153" s="50"/>
      <c r="E4153" s="51"/>
      <c r="F4153" s="51"/>
      <c r="G4153" s="52"/>
      <c r="H4153" s="51"/>
      <c r="I4153" s="53"/>
      <c r="J4153" s="4"/>
      <c r="O4153" s="12" t="str">
        <f t="shared" si="517"/>
        <v/>
      </c>
      <c r="Q4153" s="12" t="str">
        <f t="shared" si="518"/>
        <v/>
      </c>
      <c r="R4153" s="12" t="str">
        <f t="shared" si="519"/>
        <v/>
      </c>
      <c r="S4153" s="12" t="str">
        <f t="shared" si="520"/>
        <v/>
      </c>
      <c r="T4153" s="12" t="str">
        <f t="shared" si="521"/>
        <v/>
      </c>
      <c r="U4153" s="12" t="str">
        <f t="shared" si="522"/>
        <v/>
      </c>
      <c r="V4153" s="12" t="str">
        <f t="shared" si="516"/>
        <v/>
      </c>
      <c r="X4153" s="44" t="str">
        <f>IF($D4153="", "", IF(COUNTIF($D$11:$D4153, $D4153)&gt;1, "", $D4153))</f>
        <v/>
      </c>
      <c r="Z4153" s="12" t="str">
        <f>IF($X4153="", "", IF(COUNTIF('Page Categories'!$D$11:$D$1010, $X4153)&gt;0, "", MAX(Z$10:Z4152)+1))</f>
        <v/>
      </c>
      <c r="AB4153" s="44" t="str">
        <f t="shared" si="523"/>
        <v/>
      </c>
    </row>
    <row r="4154" spans="1:28" x14ac:dyDescent="0.25">
      <c r="A4154" s="4"/>
      <c r="B4154" s="44" t="str">
        <f>IF($D4154="", "", IF(IFERROR(INDEX('Page Categories'!$E$11:$E$1010, MATCH($D4154, 'Page Categories'!$D$11:$D$1010, 0)), "")="", 'Page Categories'!$M$21, IFERROR(INDEX('Page Categories'!$E$11:$E$1010, MATCH($D4154, 'Page Categories'!$D$11:$D$1010, 0)), "")))</f>
        <v/>
      </c>
      <c r="C4154" s="4"/>
      <c r="D4154" s="50"/>
      <c r="E4154" s="51"/>
      <c r="F4154" s="51"/>
      <c r="G4154" s="52"/>
      <c r="H4154" s="51"/>
      <c r="I4154" s="53"/>
      <c r="J4154" s="4"/>
      <c r="O4154" s="12" t="str">
        <f t="shared" si="517"/>
        <v/>
      </c>
      <c r="Q4154" s="12" t="str">
        <f t="shared" si="518"/>
        <v/>
      </c>
      <c r="R4154" s="12" t="str">
        <f t="shared" si="519"/>
        <v/>
      </c>
      <c r="S4154" s="12" t="str">
        <f t="shared" si="520"/>
        <v/>
      </c>
      <c r="T4154" s="12" t="str">
        <f t="shared" si="521"/>
        <v/>
      </c>
      <c r="U4154" s="12" t="str">
        <f t="shared" si="522"/>
        <v/>
      </c>
      <c r="V4154" s="12" t="str">
        <f t="shared" si="516"/>
        <v/>
      </c>
      <c r="X4154" s="44" t="str">
        <f>IF($D4154="", "", IF(COUNTIF($D$11:$D4154, $D4154)&gt;1, "", $D4154))</f>
        <v/>
      </c>
      <c r="Z4154" s="12" t="str">
        <f>IF($X4154="", "", IF(COUNTIF('Page Categories'!$D$11:$D$1010, $X4154)&gt;0, "", MAX(Z$10:Z4153)+1))</f>
        <v/>
      </c>
      <c r="AB4154" s="44" t="str">
        <f t="shared" si="523"/>
        <v/>
      </c>
    </row>
    <row r="4155" spans="1:28" x14ac:dyDescent="0.25">
      <c r="A4155" s="4"/>
      <c r="B4155" s="44" t="str">
        <f>IF($D4155="", "", IF(IFERROR(INDEX('Page Categories'!$E$11:$E$1010, MATCH($D4155, 'Page Categories'!$D$11:$D$1010, 0)), "")="", 'Page Categories'!$M$21, IFERROR(INDEX('Page Categories'!$E$11:$E$1010, MATCH($D4155, 'Page Categories'!$D$11:$D$1010, 0)), "")))</f>
        <v/>
      </c>
      <c r="C4155" s="4"/>
      <c r="D4155" s="50"/>
      <c r="E4155" s="51"/>
      <c r="F4155" s="51"/>
      <c r="G4155" s="52"/>
      <c r="H4155" s="51"/>
      <c r="I4155" s="53"/>
      <c r="J4155" s="4"/>
      <c r="O4155" s="12" t="str">
        <f t="shared" si="517"/>
        <v/>
      </c>
      <c r="Q4155" s="12" t="str">
        <f t="shared" si="518"/>
        <v/>
      </c>
      <c r="R4155" s="12" t="str">
        <f t="shared" si="519"/>
        <v/>
      </c>
      <c r="S4155" s="12" t="str">
        <f t="shared" si="520"/>
        <v/>
      </c>
      <c r="T4155" s="12" t="str">
        <f t="shared" si="521"/>
        <v/>
      </c>
      <c r="U4155" s="12" t="str">
        <f t="shared" si="522"/>
        <v/>
      </c>
      <c r="V4155" s="12" t="str">
        <f t="shared" si="516"/>
        <v/>
      </c>
      <c r="X4155" s="44" t="str">
        <f>IF($D4155="", "", IF(COUNTIF($D$11:$D4155, $D4155)&gt;1, "", $D4155))</f>
        <v/>
      </c>
      <c r="Z4155" s="12" t="str">
        <f>IF($X4155="", "", IF(COUNTIF('Page Categories'!$D$11:$D$1010, $X4155)&gt;0, "", MAX(Z$10:Z4154)+1))</f>
        <v/>
      </c>
      <c r="AB4155" s="44" t="str">
        <f t="shared" si="523"/>
        <v/>
      </c>
    </row>
    <row r="4156" spans="1:28" x14ac:dyDescent="0.25">
      <c r="A4156" s="4"/>
      <c r="B4156" s="44" t="str">
        <f>IF($D4156="", "", IF(IFERROR(INDEX('Page Categories'!$E$11:$E$1010, MATCH($D4156, 'Page Categories'!$D$11:$D$1010, 0)), "")="", 'Page Categories'!$M$21, IFERROR(INDEX('Page Categories'!$E$11:$E$1010, MATCH($D4156, 'Page Categories'!$D$11:$D$1010, 0)), "")))</f>
        <v/>
      </c>
      <c r="C4156" s="4"/>
      <c r="D4156" s="50"/>
      <c r="E4156" s="51"/>
      <c r="F4156" s="51"/>
      <c r="G4156" s="52"/>
      <c r="H4156" s="51"/>
      <c r="I4156" s="53"/>
      <c r="J4156" s="4"/>
      <c r="O4156" s="12" t="str">
        <f t="shared" si="517"/>
        <v/>
      </c>
      <c r="Q4156" s="12" t="str">
        <f t="shared" si="518"/>
        <v/>
      </c>
      <c r="R4156" s="12" t="str">
        <f t="shared" si="519"/>
        <v/>
      </c>
      <c r="S4156" s="12" t="str">
        <f t="shared" si="520"/>
        <v/>
      </c>
      <c r="T4156" s="12" t="str">
        <f t="shared" si="521"/>
        <v/>
      </c>
      <c r="U4156" s="12" t="str">
        <f t="shared" si="522"/>
        <v/>
      </c>
      <c r="V4156" s="12" t="str">
        <f t="shared" si="516"/>
        <v/>
      </c>
      <c r="X4156" s="44" t="str">
        <f>IF($D4156="", "", IF(COUNTIF($D$11:$D4156, $D4156)&gt;1, "", $D4156))</f>
        <v/>
      </c>
      <c r="Z4156" s="12" t="str">
        <f>IF($X4156="", "", IF(COUNTIF('Page Categories'!$D$11:$D$1010, $X4156)&gt;0, "", MAX(Z$10:Z4155)+1))</f>
        <v/>
      </c>
      <c r="AB4156" s="44" t="str">
        <f t="shared" si="523"/>
        <v/>
      </c>
    </row>
    <row r="4157" spans="1:28" x14ac:dyDescent="0.25">
      <c r="A4157" s="4"/>
      <c r="B4157" s="44" t="str">
        <f>IF($D4157="", "", IF(IFERROR(INDEX('Page Categories'!$E$11:$E$1010, MATCH($D4157, 'Page Categories'!$D$11:$D$1010, 0)), "")="", 'Page Categories'!$M$21, IFERROR(INDEX('Page Categories'!$E$11:$E$1010, MATCH($D4157, 'Page Categories'!$D$11:$D$1010, 0)), "")))</f>
        <v/>
      </c>
      <c r="C4157" s="4"/>
      <c r="D4157" s="50"/>
      <c r="E4157" s="51"/>
      <c r="F4157" s="51"/>
      <c r="G4157" s="52"/>
      <c r="H4157" s="51"/>
      <c r="I4157" s="53"/>
      <c r="J4157" s="4"/>
      <c r="O4157" s="12" t="str">
        <f t="shared" si="517"/>
        <v/>
      </c>
      <c r="Q4157" s="12" t="str">
        <f t="shared" si="518"/>
        <v/>
      </c>
      <c r="R4157" s="12" t="str">
        <f t="shared" si="519"/>
        <v/>
      </c>
      <c r="S4157" s="12" t="str">
        <f t="shared" si="520"/>
        <v/>
      </c>
      <c r="T4157" s="12" t="str">
        <f t="shared" si="521"/>
        <v/>
      </c>
      <c r="U4157" s="12" t="str">
        <f t="shared" si="522"/>
        <v/>
      </c>
      <c r="V4157" s="12" t="str">
        <f t="shared" si="516"/>
        <v/>
      </c>
      <c r="X4157" s="44" t="str">
        <f>IF($D4157="", "", IF(COUNTIF($D$11:$D4157, $D4157)&gt;1, "", $D4157))</f>
        <v/>
      </c>
      <c r="Z4157" s="12" t="str">
        <f>IF($X4157="", "", IF(COUNTIF('Page Categories'!$D$11:$D$1010, $X4157)&gt;0, "", MAX(Z$10:Z4156)+1))</f>
        <v/>
      </c>
      <c r="AB4157" s="44" t="str">
        <f t="shared" si="523"/>
        <v/>
      </c>
    </row>
    <row r="4158" spans="1:28" x14ac:dyDescent="0.25">
      <c r="A4158" s="4"/>
      <c r="B4158" s="44" t="str">
        <f>IF($D4158="", "", IF(IFERROR(INDEX('Page Categories'!$E$11:$E$1010, MATCH($D4158, 'Page Categories'!$D$11:$D$1010, 0)), "")="", 'Page Categories'!$M$21, IFERROR(INDEX('Page Categories'!$E$11:$E$1010, MATCH($D4158, 'Page Categories'!$D$11:$D$1010, 0)), "")))</f>
        <v/>
      </c>
      <c r="C4158" s="4"/>
      <c r="D4158" s="50"/>
      <c r="E4158" s="51"/>
      <c r="F4158" s="51"/>
      <c r="G4158" s="52"/>
      <c r="H4158" s="51"/>
      <c r="I4158" s="53"/>
      <c r="J4158" s="4"/>
      <c r="O4158" s="12" t="str">
        <f t="shared" si="517"/>
        <v/>
      </c>
      <c r="Q4158" s="12" t="str">
        <f t="shared" si="518"/>
        <v/>
      </c>
      <c r="R4158" s="12" t="str">
        <f t="shared" si="519"/>
        <v/>
      </c>
      <c r="S4158" s="12" t="str">
        <f t="shared" si="520"/>
        <v/>
      </c>
      <c r="T4158" s="12" t="str">
        <f t="shared" si="521"/>
        <v/>
      </c>
      <c r="U4158" s="12" t="str">
        <f t="shared" si="522"/>
        <v/>
      </c>
      <c r="V4158" s="12" t="str">
        <f t="shared" si="516"/>
        <v/>
      </c>
      <c r="X4158" s="44" t="str">
        <f>IF($D4158="", "", IF(COUNTIF($D$11:$D4158, $D4158)&gt;1, "", $D4158))</f>
        <v/>
      </c>
      <c r="Z4158" s="12" t="str">
        <f>IF($X4158="", "", IF(COUNTIF('Page Categories'!$D$11:$D$1010, $X4158)&gt;0, "", MAX(Z$10:Z4157)+1))</f>
        <v/>
      </c>
      <c r="AB4158" s="44" t="str">
        <f t="shared" si="523"/>
        <v/>
      </c>
    </row>
    <row r="4159" spans="1:28" x14ac:dyDescent="0.25">
      <c r="A4159" s="4"/>
      <c r="B4159" s="44" t="str">
        <f>IF($D4159="", "", IF(IFERROR(INDEX('Page Categories'!$E$11:$E$1010, MATCH($D4159, 'Page Categories'!$D$11:$D$1010, 0)), "")="", 'Page Categories'!$M$21, IFERROR(INDEX('Page Categories'!$E$11:$E$1010, MATCH($D4159, 'Page Categories'!$D$11:$D$1010, 0)), "")))</f>
        <v/>
      </c>
      <c r="C4159" s="4"/>
      <c r="D4159" s="50"/>
      <c r="E4159" s="51"/>
      <c r="F4159" s="51"/>
      <c r="G4159" s="52"/>
      <c r="H4159" s="51"/>
      <c r="I4159" s="53"/>
      <c r="J4159" s="4"/>
      <c r="O4159" s="12" t="str">
        <f t="shared" si="517"/>
        <v/>
      </c>
      <c r="Q4159" s="12" t="str">
        <f t="shared" si="518"/>
        <v/>
      </c>
      <c r="R4159" s="12" t="str">
        <f t="shared" si="519"/>
        <v/>
      </c>
      <c r="S4159" s="12" t="str">
        <f t="shared" si="520"/>
        <v/>
      </c>
      <c r="T4159" s="12" t="str">
        <f t="shared" si="521"/>
        <v/>
      </c>
      <c r="U4159" s="12" t="str">
        <f t="shared" si="522"/>
        <v/>
      </c>
      <c r="V4159" s="12" t="str">
        <f t="shared" si="516"/>
        <v/>
      </c>
      <c r="X4159" s="44" t="str">
        <f>IF($D4159="", "", IF(COUNTIF($D$11:$D4159, $D4159)&gt;1, "", $D4159))</f>
        <v/>
      </c>
      <c r="Z4159" s="12" t="str">
        <f>IF($X4159="", "", IF(COUNTIF('Page Categories'!$D$11:$D$1010, $X4159)&gt;0, "", MAX(Z$10:Z4158)+1))</f>
        <v/>
      </c>
      <c r="AB4159" s="44" t="str">
        <f t="shared" si="523"/>
        <v/>
      </c>
    </row>
    <row r="4160" spans="1:28" x14ac:dyDescent="0.25">
      <c r="A4160" s="4"/>
      <c r="B4160" s="44" t="str">
        <f>IF($D4160="", "", IF(IFERROR(INDEX('Page Categories'!$E$11:$E$1010, MATCH($D4160, 'Page Categories'!$D$11:$D$1010, 0)), "")="", 'Page Categories'!$M$21, IFERROR(INDEX('Page Categories'!$E$11:$E$1010, MATCH($D4160, 'Page Categories'!$D$11:$D$1010, 0)), "")))</f>
        <v/>
      </c>
      <c r="C4160" s="4"/>
      <c r="D4160" s="50"/>
      <c r="E4160" s="51"/>
      <c r="F4160" s="51"/>
      <c r="G4160" s="52"/>
      <c r="H4160" s="51"/>
      <c r="I4160" s="53"/>
      <c r="J4160" s="4"/>
      <c r="O4160" s="12" t="str">
        <f t="shared" si="517"/>
        <v/>
      </c>
      <c r="Q4160" s="12" t="str">
        <f t="shared" si="518"/>
        <v/>
      </c>
      <c r="R4160" s="12" t="str">
        <f t="shared" si="519"/>
        <v/>
      </c>
      <c r="S4160" s="12" t="str">
        <f t="shared" si="520"/>
        <v/>
      </c>
      <c r="T4160" s="12" t="str">
        <f t="shared" si="521"/>
        <v/>
      </c>
      <c r="U4160" s="12" t="str">
        <f t="shared" si="522"/>
        <v/>
      </c>
      <c r="V4160" s="12" t="str">
        <f t="shared" si="516"/>
        <v/>
      </c>
      <c r="X4160" s="44" t="str">
        <f>IF($D4160="", "", IF(COUNTIF($D$11:$D4160, $D4160)&gt;1, "", $D4160))</f>
        <v/>
      </c>
      <c r="Z4160" s="12" t="str">
        <f>IF($X4160="", "", IF(COUNTIF('Page Categories'!$D$11:$D$1010, $X4160)&gt;0, "", MAX(Z$10:Z4159)+1))</f>
        <v/>
      </c>
      <c r="AB4160" s="44" t="str">
        <f t="shared" si="523"/>
        <v/>
      </c>
    </row>
    <row r="4161" spans="1:28" x14ac:dyDescent="0.25">
      <c r="A4161" s="4"/>
      <c r="B4161" s="44" t="str">
        <f>IF($D4161="", "", IF(IFERROR(INDEX('Page Categories'!$E$11:$E$1010, MATCH($D4161, 'Page Categories'!$D$11:$D$1010, 0)), "")="", 'Page Categories'!$M$21, IFERROR(INDEX('Page Categories'!$E$11:$E$1010, MATCH($D4161, 'Page Categories'!$D$11:$D$1010, 0)), "")))</f>
        <v/>
      </c>
      <c r="C4161" s="4"/>
      <c r="D4161" s="50"/>
      <c r="E4161" s="51"/>
      <c r="F4161" s="51"/>
      <c r="G4161" s="52"/>
      <c r="H4161" s="51"/>
      <c r="I4161" s="53"/>
      <c r="J4161" s="4"/>
      <c r="O4161" s="12" t="str">
        <f t="shared" si="517"/>
        <v/>
      </c>
      <c r="Q4161" s="12" t="str">
        <f t="shared" si="518"/>
        <v/>
      </c>
      <c r="R4161" s="12" t="str">
        <f t="shared" si="519"/>
        <v/>
      </c>
      <c r="S4161" s="12" t="str">
        <f t="shared" si="520"/>
        <v/>
      </c>
      <c r="T4161" s="12" t="str">
        <f t="shared" si="521"/>
        <v/>
      </c>
      <c r="U4161" s="12" t="str">
        <f t="shared" si="522"/>
        <v/>
      </c>
      <c r="V4161" s="12" t="str">
        <f t="shared" si="516"/>
        <v/>
      </c>
      <c r="X4161" s="44" t="str">
        <f>IF($D4161="", "", IF(COUNTIF($D$11:$D4161, $D4161)&gt;1, "", $D4161))</f>
        <v/>
      </c>
      <c r="Z4161" s="12" t="str">
        <f>IF($X4161="", "", IF(COUNTIF('Page Categories'!$D$11:$D$1010, $X4161)&gt;0, "", MAX(Z$10:Z4160)+1))</f>
        <v/>
      </c>
      <c r="AB4161" s="44" t="str">
        <f t="shared" si="523"/>
        <v/>
      </c>
    </row>
    <row r="4162" spans="1:28" x14ac:dyDescent="0.25">
      <c r="A4162" s="4"/>
      <c r="B4162" s="44" t="str">
        <f>IF($D4162="", "", IF(IFERROR(INDEX('Page Categories'!$E$11:$E$1010, MATCH($D4162, 'Page Categories'!$D$11:$D$1010, 0)), "")="", 'Page Categories'!$M$21, IFERROR(INDEX('Page Categories'!$E$11:$E$1010, MATCH($D4162, 'Page Categories'!$D$11:$D$1010, 0)), "")))</f>
        <v/>
      </c>
      <c r="C4162" s="4"/>
      <c r="D4162" s="50"/>
      <c r="E4162" s="51"/>
      <c r="F4162" s="51"/>
      <c r="G4162" s="52"/>
      <c r="H4162" s="51"/>
      <c r="I4162" s="53"/>
      <c r="J4162" s="4"/>
      <c r="O4162" s="12" t="str">
        <f t="shared" si="517"/>
        <v/>
      </c>
      <c r="Q4162" s="12" t="str">
        <f t="shared" si="518"/>
        <v/>
      </c>
      <c r="R4162" s="12" t="str">
        <f t="shared" si="519"/>
        <v/>
      </c>
      <c r="S4162" s="12" t="str">
        <f t="shared" si="520"/>
        <v/>
      </c>
      <c r="T4162" s="12" t="str">
        <f t="shared" si="521"/>
        <v/>
      </c>
      <c r="U4162" s="12" t="str">
        <f t="shared" si="522"/>
        <v/>
      </c>
      <c r="V4162" s="12" t="str">
        <f t="shared" si="516"/>
        <v/>
      </c>
      <c r="X4162" s="44" t="str">
        <f>IF($D4162="", "", IF(COUNTIF($D$11:$D4162, $D4162)&gt;1, "", $D4162))</f>
        <v/>
      </c>
      <c r="Z4162" s="12" t="str">
        <f>IF($X4162="", "", IF(COUNTIF('Page Categories'!$D$11:$D$1010, $X4162)&gt;0, "", MAX(Z$10:Z4161)+1))</f>
        <v/>
      </c>
      <c r="AB4162" s="44" t="str">
        <f t="shared" si="523"/>
        <v/>
      </c>
    </row>
    <row r="4163" spans="1:28" x14ac:dyDescent="0.25">
      <c r="A4163" s="4"/>
      <c r="B4163" s="44" t="str">
        <f>IF($D4163="", "", IF(IFERROR(INDEX('Page Categories'!$E$11:$E$1010, MATCH($D4163, 'Page Categories'!$D$11:$D$1010, 0)), "")="", 'Page Categories'!$M$21, IFERROR(INDEX('Page Categories'!$E$11:$E$1010, MATCH($D4163, 'Page Categories'!$D$11:$D$1010, 0)), "")))</f>
        <v/>
      </c>
      <c r="C4163" s="4"/>
      <c r="D4163" s="50"/>
      <c r="E4163" s="51"/>
      <c r="F4163" s="51"/>
      <c r="G4163" s="52"/>
      <c r="H4163" s="51"/>
      <c r="I4163" s="53"/>
      <c r="J4163" s="4"/>
      <c r="O4163" s="12" t="str">
        <f t="shared" si="517"/>
        <v/>
      </c>
      <c r="Q4163" s="12" t="str">
        <f t="shared" si="518"/>
        <v/>
      </c>
      <c r="R4163" s="12" t="str">
        <f t="shared" si="519"/>
        <v/>
      </c>
      <c r="S4163" s="12" t="str">
        <f t="shared" si="520"/>
        <v/>
      </c>
      <c r="T4163" s="12" t="str">
        <f t="shared" si="521"/>
        <v/>
      </c>
      <c r="U4163" s="12" t="str">
        <f t="shared" si="522"/>
        <v/>
      </c>
      <c r="V4163" s="12" t="str">
        <f t="shared" si="516"/>
        <v/>
      </c>
      <c r="X4163" s="44" t="str">
        <f>IF($D4163="", "", IF(COUNTIF($D$11:$D4163, $D4163)&gt;1, "", $D4163))</f>
        <v/>
      </c>
      <c r="Z4163" s="12" t="str">
        <f>IF($X4163="", "", IF(COUNTIF('Page Categories'!$D$11:$D$1010, $X4163)&gt;0, "", MAX(Z$10:Z4162)+1))</f>
        <v/>
      </c>
      <c r="AB4163" s="44" t="str">
        <f t="shared" si="523"/>
        <v/>
      </c>
    </row>
    <row r="4164" spans="1:28" x14ac:dyDescent="0.25">
      <c r="A4164" s="4"/>
      <c r="B4164" s="44" t="str">
        <f>IF($D4164="", "", IF(IFERROR(INDEX('Page Categories'!$E$11:$E$1010, MATCH($D4164, 'Page Categories'!$D$11:$D$1010, 0)), "")="", 'Page Categories'!$M$21, IFERROR(INDEX('Page Categories'!$E$11:$E$1010, MATCH($D4164, 'Page Categories'!$D$11:$D$1010, 0)), "")))</f>
        <v/>
      </c>
      <c r="C4164" s="4"/>
      <c r="D4164" s="50"/>
      <c r="E4164" s="51"/>
      <c r="F4164" s="51"/>
      <c r="G4164" s="52"/>
      <c r="H4164" s="51"/>
      <c r="I4164" s="53"/>
      <c r="J4164" s="4"/>
      <c r="O4164" s="12" t="str">
        <f t="shared" si="517"/>
        <v/>
      </c>
      <c r="Q4164" s="12" t="str">
        <f t="shared" si="518"/>
        <v/>
      </c>
      <c r="R4164" s="12" t="str">
        <f t="shared" si="519"/>
        <v/>
      </c>
      <c r="S4164" s="12" t="str">
        <f t="shared" si="520"/>
        <v/>
      </c>
      <c r="T4164" s="12" t="str">
        <f t="shared" si="521"/>
        <v/>
      </c>
      <c r="U4164" s="12" t="str">
        <f t="shared" si="522"/>
        <v/>
      </c>
      <c r="V4164" s="12" t="str">
        <f t="shared" si="516"/>
        <v/>
      </c>
      <c r="X4164" s="44" t="str">
        <f>IF($D4164="", "", IF(COUNTIF($D$11:$D4164, $D4164)&gt;1, "", $D4164))</f>
        <v/>
      </c>
      <c r="Z4164" s="12" t="str">
        <f>IF($X4164="", "", IF(COUNTIF('Page Categories'!$D$11:$D$1010, $X4164)&gt;0, "", MAX(Z$10:Z4163)+1))</f>
        <v/>
      </c>
      <c r="AB4164" s="44" t="str">
        <f t="shared" si="523"/>
        <v/>
      </c>
    </row>
    <row r="4165" spans="1:28" x14ac:dyDescent="0.25">
      <c r="A4165" s="4"/>
      <c r="B4165" s="44" t="str">
        <f>IF($D4165="", "", IF(IFERROR(INDEX('Page Categories'!$E$11:$E$1010, MATCH($D4165, 'Page Categories'!$D$11:$D$1010, 0)), "")="", 'Page Categories'!$M$21, IFERROR(INDEX('Page Categories'!$E$11:$E$1010, MATCH($D4165, 'Page Categories'!$D$11:$D$1010, 0)), "")))</f>
        <v/>
      </c>
      <c r="C4165" s="4"/>
      <c r="D4165" s="50"/>
      <c r="E4165" s="51"/>
      <c r="F4165" s="51"/>
      <c r="G4165" s="52"/>
      <c r="H4165" s="51"/>
      <c r="I4165" s="53"/>
      <c r="J4165" s="4"/>
      <c r="O4165" s="12" t="str">
        <f t="shared" si="517"/>
        <v/>
      </c>
      <c r="Q4165" s="12" t="str">
        <f t="shared" si="518"/>
        <v/>
      </c>
      <c r="R4165" s="12" t="str">
        <f t="shared" si="519"/>
        <v/>
      </c>
      <c r="S4165" s="12" t="str">
        <f t="shared" si="520"/>
        <v/>
      </c>
      <c r="T4165" s="12" t="str">
        <f t="shared" si="521"/>
        <v/>
      </c>
      <c r="U4165" s="12" t="str">
        <f t="shared" si="522"/>
        <v/>
      </c>
      <c r="V4165" s="12" t="str">
        <f t="shared" si="516"/>
        <v/>
      </c>
      <c r="X4165" s="44" t="str">
        <f>IF($D4165="", "", IF(COUNTIF($D$11:$D4165, $D4165)&gt;1, "", $D4165))</f>
        <v/>
      </c>
      <c r="Z4165" s="12" t="str">
        <f>IF($X4165="", "", IF(COUNTIF('Page Categories'!$D$11:$D$1010, $X4165)&gt;0, "", MAX(Z$10:Z4164)+1))</f>
        <v/>
      </c>
      <c r="AB4165" s="44" t="str">
        <f t="shared" si="523"/>
        <v/>
      </c>
    </row>
    <row r="4166" spans="1:28" x14ac:dyDescent="0.25">
      <c r="A4166" s="4"/>
      <c r="B4166" s="44" t="str">
        <f>IF($D4166="", "", IF(IFERROR(INDEX('Page Categories'!$E$11:$E$1010, MATCH($D4166, 'Page Categories'!$D$11:$D$1010, 0)), "")="", 'Page Categories'!$M$21, IFERROR(INDEX('Page Categories'!$E$11:$E$1010, MATCH($D4166, 'Page Categories'!$D$11:$D$1010, 0)), "")))</f>
        <v/>
      </c>
      <c r="C4166" s="4"/>
      <c r="D4166" s="50"/>
      <c r="E4166" s="51"/>
      <c r="F4166" s="51"/>
      <c r="G4166" s="52"/>
      <c r="H4166" s="51"/>
      <c r="I4166" s="53"/>
      <c r="J4166" s="4"/>
      <c r="O4166" s="12" t="str">
        <f t="shared" si="517"/>
        <v/>
      </c>
      <c r="Q4166" s="12" t="str">
        <f t="shared" si="518"/>
        <v/>
      </c>
      <c r="R4166" s="12" t="str">
        <f t="shared" si="519"/>
        <v/>
      </c>
      <c r="S4166" s="12" t="str">
        <f t="shared" si="520"/>
        <v/>
      </c>
      <c r="T4166" s="12" t="str">
        <f t="shared" si="521"/>
        <v/>
      </c>
      <c r="U4166" s="12" t="str">
        <f t="shared" si="522"/>
        <v/>
      </c>
      <c r="V4166" s="12" t="str">
        <f t="shared" si="516"/>
        <v/>
      </c>
      <c r="X4166" s="44" t="str">
        <f>IF($D4166="", "", IF(COUNTIF($D$11:$D4166, $D4166)&gt;1, "", $D4166))</f>
        <v/>
      </c>
      <c r="Z4166" s="12" t="str">
        <f>IF($X4166="", "", IF(COUNTIF('Page Categories'!$D$11:$D$1010, $X4166)&gt;0, "", MAX(Z$10:Z4165)+1))</f>
        <v/>
      </c>
      <c r="AB4166" s="44" t="str">
        <f t="shared" si="523"/>
        <v/>
      </c>
    </row>
    <row r="4167" spans="1:28" x14ac:dyDescent="0.25">
      <c r="A4167" s="4"/>
      <c r="B4167" s="44" t="str">
        <f>IF($D4167="", "", IF(IFERROR(INDEX('Page Categories'!$E$11:$E$1010, MATCH($D4167, 'Page Categories'!$D$11:$D$1010, 0)), "")="", 'Page Categories'!$M$21, IFERROR(INDEX('Page Categories'!$E$11:$E$1010, MATCH($D4167, 'Page Categories'!$D$11:$D$1010, 0)), "")))</f>
        <v/>
      </c>
      <c r="C4167" s="4"/>
      <c r="D4167" s="50"/>
      <c r="E4167" s="51"/>
      <c r="F4167" s="51"/>
      <c r="G4167" s="52"/>
      <c r="H4167" s="51"/>
      <c r="I4167" s="53"/>
      <c r="J4167" s="4"/>
      <c r="O4167" s="12" t="str">
        <f t="shared" si="517"/>
        <v/>
      </c>
      <c r="Q4167" s="12" t="str">
        <f t="shared" si="518"/>
        <v/>
      </c>
      <c r="R4167" s="12" t="str">
        <f t="shared" si="519"/>
        <v/>
      </c>
      <c r="S4167" s="12" t="str">
        <f t="shared" si="520"/>
        <v/>
      </c>
      <c r="T4167" s="12" t="str">
        <f t="shared" si="521"/>
        <v/>
      </c>
      <c r="U4167" s="12" t="str">
        <f t="shared" si="522"/>
        <v/>
      </c>
      <c r="V4167" s="12" t="str">
        <f t="shared" si="516"/>
        <v/>
      </c>
      <c r="X4167" s="44" t="str">
        <f>IF($D4167="", "", IF(COUNTIF($D$11:$D4167, $D4167)&gt;1, "", $D4167))</f>
        <v/>
      </c>
      <c r="Z4167" s="12" t="str">
        <f>IF($X4167="", "", IF(COUNTIF('Page Categories'!$D$11:$D$1010, $X4167)&gt;0, "", MAX(Z$10:Z4166)+1))</f>
        <v/>
      </c>
      <c r="AB4167" s="44" t="str">
        <f t="shared" si="523"/>
        <v/>
      </c>
    </row>
    <row r="4168" spans="1:28" x14ac:dyDescent="0.25">
      <c r="A4168" s="4"/>
      <c r="B4168" s="44" t="str">
        <f>IF($D4168="", "", IF(IFERROR(INDEX('Page Categories'!$E$11:$E$1010, MATCH($D4168, 'Page Categories'!$D$11:$D$1010, 0)), "")="", 'Page Categories'!$M$21, IFERROR(INDEX('Page Categories'!$E$11:$E$1010, MATCH($D4168, 'Page Categories'!$D$11:$D$1010, 0)), "")))</f>
        <v/>
      </c>
      <c r="C4168" s="4"/>
      <c r="D4168" s="50"/>
      <c r="E4168" s="51"/>
      <c r="F4168" s="51"/>
      <c r="G4168" s="52"/>
      <c r="H4168" s="51"/>
      <c r="I4168" s="53"/>
      <c r="J4168" s="4"/>
      <c r="O4168" s="12" t="str">
        <f t="shared" si="517"/>
        <v/>
      </c>
      <c r="Q4168" s="12" t="str">
        <f t="shared" si="518"/>
        <v/>
      </c>
      <c r="R4168" s="12" t="str">
        <f t="shared" si="519"/>
        <v/>
      </c>
      <c r="S4168" s="12" t="str">
        <f t="shared" si="520"/>
        <v/>
      </c>
      <c r="T4168" s="12" t="str">
        <f t="shared" si="521"/>
        <v/>
      </c>
      <c r="U4168" s="12" t="str">
        <f t="shared" si="522"/>
        <v/>
      </c>
      <c r="V4168" s="12" t="str">
        <f t="shared" si="516"/>
        <v/>
      </c>
      <c r="X4168" s="44" t="str">
        <f>IF($D4168="", "", IF(COUNTIF($D$11:$D4168, $D4168)&gt;1, "", $D4168))</f>
        <v/>
      </c>
      <c r="Z4168" s="12" t="str">
        <f>IF($X4168="", "", IF(COUNTIF('Page Categories'!$D$11:$D$1010, $X4168)&gt;0, "", MAX(Z$10:Z4167)+1))</f>
        <v/>
      </c>
      <c r="AB4168" s="44" t="str">
        <f t="shared" si="523"/>
        <v/>
      </c>
    </row>
    <row r="4169" spans="1:28" x14ac:dyDescent="0.25">
      <c r="A4169" s="4"/>
      <c r="B4169" s="44" t="str">
        <f>IF($D4169="", "", IF(IFERROR(INDEX('Page Categories'!$E$11:$E$1010, MATCH($D4169, 'Page Categories'!$D$11:$D$1010, 0)), "")="", 'Page Categories'!$M$21, IFERROR(INDEX('Page Categories'!$E$11:$E$1010, MATCH($D4169, 'Page Categories'!$D$11:$D$1010, 0)), "")))</f>
        <v/>
      </c>
      <c r="C4169" s="4"/>
      <c r="D4169" s="50"/>
      <c r="E4169" s="51"/>
      <c r="F4169" s="51"/>
      <c r="G4169" s="52"/>
      <c r="H4169" s="51"/>
      <c r="I4169" s="53"/>
      <c r="J4169" s="4"/>
      <c r="O4169" s="12" t="str">
        <f t="shared" si="517"/>
        <v/>
      </c>
      <c r="Q4169" s="12" t="str">
        <f t="shared" si="518"/>
        <v/>
      </c>
      <c r="R4169" s="12" t="str">
        <f t="shared" si="519"/>
        <v/>
      </c>
      <c r="S4169" s="12" t="str">
        <f t="shared" si="520"/>
        <v/>
      </c>
      <c r="T4169" s="12" t="str">
        <f t="shared" si="521"/>
        <v/>
      </c>
      <c r="U4169" s="12" t="str">
        <f t="shared" si="522"/>
        <v/>
      </c>
      <c r="V4169" s="12" t="str">
        <f t="shared" si="516"/>
        <v/>
      </c>
      <c r="X4169" s="44" t="str">
        <f>IF($D4169="", "", IF(COUNTIF($D$11:$D4169, $D4169)&gt;1, "", $D4169))</f>
        <v/>
      </c>
      <c r="Z4169" s="12" t="str">
        <f>IF($X4169="", "", IF(COUNTIF('Page Categories'!$D$11:$D$1010, $X4169)&gt;0, "", MAX(Z$10:Z4168)+1))</f>
        <v/>
      </c>
      <c r="AB4169" s="44" t="str">
        <f t="shared" si="523"/>
        <v/>
      </c>
    </row>
    <row r="4170" spans="1:28" x14ac:dyDescent="0.25">
      <c r="A4170" s="4"/>
      <c r="B4170" s="44" t="str">
        <f>IF($D4170="", "", IF(IFERROR(INDEX('Page Categories'!$E$11:$E$1010, MATCH($D4170, 'Page Categories'!$D$11:$D$1010, 0)), "")="", 'Page Categories'!$M$21, IFERROR(INDEX('Page Categories'!$E$11:$E$1010, MATCH($D4170, 'Page Categories'!$D$11:$D$1010, 0)), "")))</f>
        <v/>
      </c>
      <c r="C4170" s="4"/>
      <c r="D4170" s="50"/>
      <c r="E4170" s="51"/>
      <c r="F4170" s="51"/>
      <c r="G4170" s="52"/>
      <c r="H4170" s="51"/>
      <c r="I4170" s="53"/>
      <c r="J4170" s="4"/>
      <c r="O4170" s="12" t="str">
        <f t="shared" si="517"/>
        <v/>
      </c>
      <c r="Q4170" s="12" t="str">
        <f t="shared" si="518"/>
        <v/>
      </c>
      <c r="R4170" s="12" t="str">
        <f t="shared" si="519"/>
        <v/>
      </c>
      <c r="S4170" s="12" t="str">
        <f t="shared" si="520"/>
        <v/>
      </c>
      <c r="T4170" s="12" t="str">
        <f t="shared" si="521"/>
        <v/>
      </c>
      <c r="U4170" s="12" t="str">
        <f t="shared" si="522"/>
        <v/>
      </c>
      <c r="V4170" s="12" t="str">
        <f t="shared" si="516"/>
        <v/>
      </c>
      <c r="X4170" s="44" t="str">
        <f>IF($D4170="", "", IF(COUNTIF($D$11:$D4170, $D4170)&gt;1, "", $D4170))</f>
        <v/>
      </c>
      <c r="Z4170" s="12" t="str">
        <f>IF($X4170="", "", IF(COUNTIF('Page Categories'!$D$11:$D$1010, $X4170)&gt;0, "", MAX(Z$10:Z4169)+1))</f>
        <v/>
      </c>
      <c r="AB4170" s="44" t="str">
        <f t="shared" si="523"/>
        <v/>
      </c>
    </row>
    <row r="4171" spans="1:28" x14ac:dyDescent="0.25">
      <c r="A4171" s="4"/>
      <c r="B4171" s="44" t="str">
        <f>IF($D4171="", "", IF(IFERROR(INDEX('Page Categories'!$E$11:$E$1010, MATCH($D4171, 'Page Categories'!$D$11:$D$1010, 0)), "")="", 'Page Categories'!$M$21, IFERROR(INDEX('Page Categories'!$E$11:$E$1010, MATCH($D4171, 'Page Categories'!$D$11:$D$1010, 0)), "")))</f>
        <v/>
      </c>
      <c r="C4171" s="4"/>
      <c r="D4171" s="50"/>
      <c r="E4171" s="51"/>
      <c r="F4171" s="51"/>
      <c r="G4171" s="52"/>
      <c r="H4171" s="51"/>
      <c r="I4171" s="53"/>
      <c r="J4171" s="4"/>
      <c r="O4171" s="12" t="str">
        <f t="shared" si="517"/>
        <v/>
      </c>
      <c r="Q4171" s="12" t="str">
        <f t="shared" si="518"/>
        <v/>
      </c>
      <c r="R4171" s="12" t="str">
        <f t="shared" si="519"/>
        <v/>
      </c>
      <c r="S4171" s="12" t="str">
        <f t="shared" si="520"/>
        <v/>
      </c>
      <c r="T4171" s="12" t="str">
        <f t="shared" si="521"/>
        <v/>
      </c>
      <c r="U4171" s="12" t="str">
        <f t="shared" si="522"/>
        <v/>
      </c>
      <c r="V4171" s="12" t="str">
        <f t="shared" ref="V4171:V4234" si="524">IF($O4171="", "", IF(AND(V$5="X", I4171=""), $O$6, IF(AND(NOT(I4171=""), COUNTIF(M$11:M$22, I4171)=0), $O$7, "")))</f>
        <v/>
      </c>
      <c r="X4171" s="44" t="str">
        <f>IF($D4171="", "", IF(COUNTIF($D$11:$D4171, $D4171)&gt;1, "", $D4171))</f>
        <v/>
      </c>
      <c r="Z4171" s="12" t="str">
        <f>IF($X4171="", "", IF(COUNTIF('Page Categories'!$D$11:$D$1010, $X4171)&gt;0, "", MAX(Z$10:Z4170)+1))</f>
        <v/>
      </c>
      <c r="AB4171" s="44" t="str">
        <f t="shared" si="523"/>
        <v/>
      </c>
    </row>
    <row r="4172" spans="1:28" x14ac:dyDescent="0.25">
      <c r="A4172" s="4"/>
      <c r="B4172" s="44" t="str">
        <f>IF($D4172="", "", IF(IFERROR(INDEX('Page Categories'!$E$11:$E$1010, MATCH($D4172, 'Page Categories'!$D$11:$D$1010, 0)), "")="", 'Page Categories'!$M$21, IFERROR(INDEX('Page Categories'!$E$11:$E$1010, MATCH($D4172, 'Page Categories'!$D$11:$D$1010, 0)), "")))</f>
        <v/>
      </c>
      <c r="C4172" s="4"/>
      <c r="D4172" s="50"/>
      <c r="E4172" s="51"/>
      <c r="F4172" s="51"/>
      <c r="G4172" s="52"/>
      <c r="H4172" s="51"/>
      <c r="I4172" s="53"/>
      <c r="J4172" s="4"/>
      <c r="O4172" s="12" t="str">
        <f t="shared" ref="O4172:O4235" si="525">IF(COUNTIF($D4172:$I4172, "")=6, "", "X")</f>
        <v/>
      </c>
      <c r="Q4172" s="12" t="str">
        <f t="shared" ref="Q4172:Q4235" si="526">IF($O4172="", "", IF(AND(Q$5="X", D4172=""), $O$6, ""))</f>
        <v/>
      </c>
      <c r="R4172" s="12" t="str">
        <f t="shared" ref="R4172:R4235" si="527">IF($O4172="", "", IF(AND(R$5="X", E4172=""), $O$6, IF(AND(NOT(E4172=""), ISNUMBER(E4172)=FALSE), $O$7, "")))</f>
        <v/>
      </c>
      <c r="S4172" s="12" t="str">
        <f t="shared" ref="S4172:S4235" si="528">IF($O4172="", "", IF(AND(S$5="X", F4172=""), $O$6, IF(AND(NOT(F4172=""), ISNUMBER(F4172)=FALSE), $O$7, "")))</f>
        <v/>
      </c>
      <c r="T4172" s="12" t="str">
        <f t="shared" ref="T4172:T4235" si="529">IF($O4172="", "", IF(AND(T$5="X", G4172=""), $O$6, IF(AND(NOT(G4172=""), ISNUMBER(G4172)=FALSE), $O$7, "")))</f>
        <v/>
      </c>
      <c r="U4172" s="12" t="str">
        <f t="shared" ref="U4172:U4235" si="530">IF($O4172="", "", IF(AND(U$5="X", H4172=""), $O$6, IF(AND(NOT(H4172=""), ISNUMBER(H4172)=FALSE), $O$7, "")))</f>
        <v/>
      </c>
      <c r="V4172" s="12" t="str">
        <f t="shared" si="524"/>
        <v/>
      </c>
      <c r="X4172" s="44" t="str">
        <f>IF($D4172="", "", IF(COUNTIF($D$11:$D4172, $D4172)&gt;1, "", $D4172))</f>
        <v/>
      </c>
      <c r="Z4172" s="12" t="str">
        <f>IF($X4172="", "", IF(COUNTIF('Page Categories'!$D$11:$D$1010, $X4172)&gt;0, "", MAX(Z$10:Z4171)+1))</f>
        <v/>
      </c>
      <c r="AB4172" s="44" t="str">
        <f t="shared" ref="AB4172:AB4235" si="531">IF(OR($B4172="", $I4172=""), "", CONCATENATE($B4172, " - ", $I4172))</f>
        <v/>
      </c>
    </row>
    <row r="4173" spans="1:28" x14ac:dyDescent="0.25">
      <c r="A4173" s="4"/>
      <c r="B4173" s="44" t="str">
        <f>IF($D4173="", "", IF(IFERROR(INDEX('Page Categories'!$E$11:$E$1010, MATCH($D4173, 'Page Categories'!$D$11:$D$1010, 0)), "")="", 'Page Categories'!$M$21, IFERROR(INDEX('Page Categories'!$E$11:$E$1010, MATCH($D4173, 'Page Categories'!$D$11:$D$1010, 0)), "")))</f>
        <v/>
      </c>
      <c r="C4173" s="4"/>
      <c r="D4173" s="50"/>
      <c r="E4173" s="51"/>
      <c r="F4173" s="51"/>
      <c r="G4173" s="52"/>
      <c r="H4173" s="51"/>
      <c r="I4173" s="53"/>
      <c r="J4173" s="4"/>
      <c r="O4173" s="12" t="str">
        <f t="shared" si="525"/>
        <v/>
      </c>
      <c r="Q4173" s="12" t="str">
        <f t="shared" si="526"/>
        <v/>
      </c>
      <c r="R4173" s="12" t="str">
        <f t="shared" si="527"/>
        <v/>
      </c>
      <c r="S4173" s="12" t="str">
        <f t="shared" si="528"/>
        <v/>
      </c>
      <c r="T4173" s="12" t="str">
        <f t="shared" si="529"/>
        <v/>
      </c>
      <c r="U4173" s="12" t="str">
        <f t="shared" si="530"/>
        <v/>
      </c>
      <c r="V4173" s="12" t="str">
        <f t="shared" si="524"/>
        <v/>
      </c>
      <c r="X4173" s="44" t="str">
        <f>IF($D4173="", "", IF(COUNTIF($D$11:$D4173, $D4173)&gt;1, "", $D4173))</f>
        <v/>
      </c>
      <c r="Z4173" s="12" t="str">
        <f>IF($X4173="", "", IF(COUNTIF('Page Categories'!$D$11:$D$1010, $X4173)&gt;0, "", MAX(Z$10:Z4172)+1))</f>
        <v/>
      </c>
      <c r="AB4173" s="44" t="str">
        <f t="shared" si="531"/>
        <v/>
      </c>
    </row>
    <row r="4174" spans="1:28" x14ac:dyDescent="0.25">
      <c r="A4174" s="4"/>
      <c r="B4174" s="44" t="str">
        <f>IF($D4174="", "", IF(IFERROR(INDEX('Page Categories'!$E$11:$E$1010, MATCH($D4174, 'Page Categories'!$D$11:$D$1010, 0)), "")="", 'Page Categories'!$M$21, IFERROR(INDEX('Page Categories'!$E$11:$E$1010, MATCH($D4174, 'Page Categories'!$D$11:$D$1010, 0)), "")))</f>
        <v/>
      </c>
      <c r="C4174" s="4"/>
      <c r="D4174" s="50"/>
      <c r="E4174" s="51"/>
      <c r="F4174" s="51"/>
      <c r="G4174" s="52"/>
      <c r="H4174" s="51"/>
      <c r="I4174" s="53"/>
      <c r="J4174" s="4"/>
      <c r="O4174" s="12" t="str">
        <f t="shared" si="525"/>
        <v/>
      </c>
      <c r="Q4174" s="12" t="str">
        <f t="shared" si="526"/>
        <v/>
      </c>
      <c r="R4174" s="12" t="str">
        <f t="shared" si="527"/>
        <v/>
      </c>
      <c r="S4174" s="12" t="str">
        <f t="shared" si="528"/>
        <v/>
      </c>
      <c r="T4174" s="12" t="str">
        <f t="shared" si="529"/>
        <v/>
      </c>
      <c r="U4174" s="12" t="str">
        <f t="shared" si="530"/>
        <v/>
      </c>
      <c r="V4174" s="12" t="str">
        <f t="shared" si="524"/>
        <v/>
      </c>
      <c r="X4174" s="44" t="str">
        <f>IF($D4174="", "", IF(COUNTIF($D$11:$D4174, $D4174)&gt;1, "", $D4174))</f>
        <v/>
      </c>
      <c r="Z4174" s="12" t="str">
        <f>IF($X4174="", "", IF(COUNTIF('Page Categories'!$D$11:$D$1010, $X4174)&gt;0, "", MAX(Z$10:Z4173)+1))</f>
        <v/>
      </c>
      <c r="AB4174" s="44" t="str">
        <f t="shared" si="531"/>
        <v/>
      </c>
    </row>
    <row r="4175" spans="1:28" x14ac:dyDescent="0.25">
      <c r="A4175" s="4"/>
      <c r="B4175" s="44" t="str">
        <f>IF($D4175="", "", IF(IFERROR(INDEX('Page Categories'!$E$11:$E$1010, MATCH($D4175, 'Page Categories'!$D$11:$D$1010, 0)), "")="", 'Page Categories'!$M$21, IFERROR(INDEX('Page Categories'!$E$11:$E$1010, MATCH($D4175, 'Page Categories'!$D$11:$D$1010, 0)), "")))</f>
        <v/>
      </c>
      <c r="C4175" s="4"/>
      <c r="D4175" s="50"/>
      <c r="E4175" s="51"/>
      <c r="F4175" s="51"/>
      <c r="G4175" s="52"/>
      <c r="H4175" s="51"/>
      <c r="I4175" s="53"/>
      <c r="J4175" s="4"/>
      <c r="O4175" s="12" t="str">
        <f t="shared" si="525"/>
        <v/>
      </c>
      <c r="Q4175" s="12" t="str">
        <f t="shared" si="526"/>
        <v/>
      </c>
      <c r="R4175" s="12" t="str">
        <f t="shared" si="527"/>
        <v/>
      </c>
      <c r="S4175" s="12" t="str">
        <f t="shared" si="528"/>
        <v/>
      </c>
      <c r="T4175" s="12" t="str">
        <f t="shared" si="529"/>
        <v/>
      </c>
      <c r="U4175" s="12" t="str">
        <f t="shared" si="530"/>
        <v/>
      </c>
      <c r="V4175" s="12" t="str">
        <f t="shared" si="524"/>
        <v/>
      </c>
      <c r="X4175" s="44" t="str">
        <f>IF($D4175="", "", IF(COUNTIF($D$11:$D4175, $D4175)&gt;1, "", $D4175))</f>
        <v/>
      </c>
      <c r="Z4175" s="12" t="str">
        <f>IF($X4175="", "", IF(COUNTIF('Page Categories'!$D$11:$D$1010, $X4175)&gt;0, "", MAX(Z$10:Z4174)+1))</f>
        <v/>
      </c>
      <c r="AB4175" s="44" t="str">
        <f t="shared" si="531"/>
        <v/>
      </c>
    </row>
    <row r="4176" spans="1:28" x14ac:dyDescent="0.25">
      <c r="A4176" s="4"/>
      <c r="B4176" s="44" t="str">
        <f>IF($D4176="", "", IF(IFERROR(INDEX('Page Categories'!$E$11:$E$1010, MATCH($D4176, 'Page Categories'!$D$11:$D$1010, 0)), "")="", 'Page Categories'!$M$21, IFERROR(INDEX('Page Categories'!$E$11:$E$1010, MATCH($D4176, 'Page Categories'!$D$11:$D$1010, 0)), "")))</f>
        <v/>
      </c>
      <c r="C4176" s="4"/>
      <c r="D4176" s="50"/>
      <c r="E4176" s="51"/>
      <c r="F4176" s="51"/>
      <c r="G4176" s="52"/>
      <c r="H4176" s="51"/>
      <c r="I4176" s="53"/>
      <c r="J4176" s="4"/>
      <c r="O4176" s="12" t="str">
        <f t="shared" si="525"/>
        <v/>
      </c>
      <c r="Q4176" s="12" t="str">
        <f t="shared" si="526"/>
        <v/>
      </c>
      <c r="R4176" s="12" t="str">
        <f t="shared" si="527"/>
        <v/>
      </c>
      <c r="S4176" s="12" t="str">
        <f t="shared" si="528"/>
        <v/>
      </c>
      <c r="T4176" s="12" t="str">
        <f t="shared" si="529"/>
        <v/>
      </c>
      <c r="U4176" s="12" t="str">
        <f t="shared" si="530"/>
        <v/>
      </c>
      <c r="V4176" s="12" t="str">
        <f t="shared" si="524"/>
        <v/>
      </c>
      <c r="X4176" s="44" t="str">
        <f>IF($D4176="", "", IF(COUNTIF($D$11:$D4176, $D4176)&gt;1, "", $D4176))</f>
        <v/>
      </c>
      <c r="Z4176" s="12" t="str">
        <f>IF($X4176="", "", IF(COUNTIF('Page Categories'!$D$11:$D$1010, $X4176)&gt;0, "", MAX(Z$10:Z4175)+1))</f>
        <v/>
      </c>
      <c r="AB4176" s="44" t="str">
        <f t="shared" si="531"/>
        <v/>
      </c>
    </row>
    <row r="4177" spans="1:28" x14ac:dyDescent="0.25">
      <c r="A4177" s="4"/>
      <c r="B4177" s="44" t="str">
        <f>IF($D4177="", "", IF(IFERROR(INDEX('Page Categories'!$E$11:$E$1010, MATCH($D4177, 'Page Categories'!$D$11:$D$1010, 0)), "")="", 'Page Categories'!$M$21, IFERROR(INDEX('Page Categories'!$E$11:$E$1010, MATCH($D4177, 'Page Categories'!$D$11:$D$1010, 0)), "")))</f>
        <v/>
      </c>
      <c r="C4177" s="4"/>
      <c r="D4177" s="50"/>
      <c r="E4177" s="51"/>
      <c r="F4177" s="51"/>
      <c r="G4177" s="52"/>
      <c r="H4177" s="51"/>
      <c r="I4177" s="53"/>
      <c r="J4177" s="4"/>
      <c r="O4177" s="12" t="str">
        <f t="shared" si="525"/>
        <v/>
      </c>
      <c r="Q4177" s="12" t="str">
        <f t="shared" si="526"/>
        <v/>
      </c>
      <c r="R4177" s="12" t="str">
        <f t="shared" si="527"/>
        <v/>
      </c>
      <c r="S4177" s="12" t="str">
        <f t="shared" si="528"/>
        <v/>
      </c>
      <c r="T4177" s="12" t="str">
        <f t="shared" si="529"/>
        <v/>
      </c>
      <c r="U4177" s="12" t="str">
        <f t="shared" si="530"/>
        <v/>
      </c>
      <c r="V4177" s="12" t="str">
        <f t="shared" si="524"/>
        <v/>
      </c>
      <c r="X4177" s="44" t="str">
        <f>IF($D4177="", "", IF(COUNTIF($D$11:$D4177, $D4177)&gt;1, "", $D4177))</f>
        <v/>
      </c>
      <c r="Z4177" s="12" t="str">
        <f>IF($X4177="", "", IF(COUNTIF('Page Categories'!$D$11:$D$1010, $X4177)&gt;0, "", MAX(Z$10:Z4176)+1))</f>
        <v/>
      </c>
      <c r="AB4177" s="44" t="str">
        <f t="shared" si="531"/>
        <v/>
      </c>
    </row>
    <row r="4178" spans="1:28" x14ac:dyDescent="0.25">
      <c r="A4178" s="4"/>
      <c r="B4178" s="44" t="str">
        <f>IF($D4178="", "", IF(IFERROR(INDEX('Page Categories'!$E$11:$E$1010, MATCH($D4178, 'Page Categories'!$D$11:$D$1010, 0)), "")="", 'Page Categories'!$M$21, IFERROR(INDEX('Page Categories'!$E$11:$E$1010, MATCH($D4178, 'Page Categories'!$D$11:$D$1010, 0)), "")))</f>
        <v/>
      </c>
      <c r="C4178" s="4"/>
      <c r="D4178" s="50"/>
      <c r="E4178" s="51"/>
      <c r="F4178" s="51"/>
      <c r="G4178" s="52"/>
      <c r="H4178" s="51"/>
      <c r="I4178" s="53"/>
      <c r="J4178" s="4"/>
      <c r="O4178" s="12" t="str">
        <f t="shared" si="525"/>
        <v/>
      </c>
      <c r="Q4178" s="12" t="str">
        <f t="shared" si="526"/>
        <v/>
      </c>
      <c r="R4178" s="12" t="str">
        <f t="shared" si="527"/>
        <v/>
      </c>
      <c r="S4178" s="12" t="str">
        <f t="shared" si="528"/>
        <v/>
      </c>
      <c r="T4178" s="12" t="str">
        <f t="shared" si="529"/>
        <v/>
      </c>
      <c r="U4178" s="12" t="str">
        <f t="shared" si="530"/>
        <v/>
      </c>
      <c r="V4178" s="12" t="str">
        <f t="shared" si="524"/>
        <v/>
      </c>
      <c r="X4178" s="44" t="str">
        <f>IF($D4178="", "", IF(COUNTIF($D$11:$D4178, $D4178)&gt;1, "", $D4178))</f>
        <v/>
      </c>
      <c r="Z4178" s="12" t="str">
        <f>IF($X4178="", "", IF(COUNTIF('Page Categories'!$D$11:$D$1010, $X4178)&gt;0, "", MAX(Z$10:Z4177)+1))</f>
        <v/>
      </c>
      <c r="AB4178" s="44" t="str">
        <f t="shared" si="531"/>
        <v/>
      </c>
    </row>
    <row r="4179" spans="1:28" x14ac:dyDescent="0.25">
      <c r="A4179" s="4"/>
      <c r="B4179" s="44" t="str">
        <f>IF($D4179="", "", IF(IFERROR(INDEX('Page Categories'!$E$11:$E$1010, MATCH($D4179, 'Page Categories'!$D$11:$D$1010, 0)), "")="", 'Page Categories'!$M$21, IFERROR(INDEX('Page Categories'!$E$11:$E$1010, MATCH($D4179, 'Page Categories'!$D$11:$D$1010, 0)), "")))</f>
        <v/>
      </c>
      <c r="C4179" s="4"/>
      <c r="D4179" s="50"/>
      <c r="E4179" s="51"/>
      <c r="F4179" s="51"/>
      <c r="G4179" s="52"/>
      <c r="H4179" s="51"/>
      <c r="I4179" s="53"/>
      <c r="J4179" s="4"/>
      <c r="O4179" s="12" t="str">
        <f t="shared" si="525"/>
        <v/>
      </c>
      <c r="Q4179" s="12" t="str">
        <f t="shared" si="526"/>
        <v/>
      </c>
      <c r="R4179" s="12" t="str">
        <f t="shared" si="527"/>
        <v/>
      </c>
      <c r="S4179" s="12" t="str">
        <f t="shared" si="528"/>
        <v/>
      </c>
      <c r="T4179" s="12" t="str">
        <f t="shared" si="529"/>
        <v/>
      </c>
      <c r="U4179" s="12" t="str">
        <f t="shared" si="530"/>
        <v/>
      </c>
      <c r="V4179" s="12" t="str">
        <f t="shared" si="524"/>
        <v/>
      </c>
      <c r="X4179" s="44" t="str">
        <f>IF($D4179="", "", IF(COUNTIF($D$11:$D4179, $D4179)&gt;1, "", $D4179))</f>
        <v/>
      </c>
      <c r="Z4179" s="12" t="str">
        <f>IF($X4179="", "", IF(COUNTIF('Page Categories'!$D$11:$D$1010, $X4179)&gt;0, "", MAX(Z$10:Z4178)+1))</f>
        <v/>
      </c>
      <c r="AB4179" s="44" t="str">
        <f t="shared" si="531"/>
        <v/>
      </c>
    </row>
    <row r="4180" spans="1:28" x14ac:dyDescent="0.25">
      <c r="A4180" s="4"/>
      <c r="B4180" s="44" t="str">
        <f>IF($D4180="", "", IF(IFERROR(INDEX('Page Categories'!$E$11:$E$1010, MATCH($D4180, 'Page Categories'!$D$11:$D$1010, 0)), "")="", 'Page Categories'!$M$21, IFERROR(INDEX('Page Categories'!$E$11:$E$1010, MATCH($D4180, 'Page Categories'!$D$11:$D$1010, 0)), "")))</f>
        <v/>
      </c>
      <c r="C4180" s="4"/>
      <c r="D4180" s="50"/>
      <c r="E4180" s="51"/>
      <c r="F4180" s="51"/>
      <c r="G4180" s="52"/>
      <c r="H4180" s="51"/>
      <c r="I4180" s="53"/>
      <c r="J4180" s="4"/>
      <c r="O4180" s="12" t="str">
        <f t="shared" si="525"/>
        <v/>
      </c>
      <c r="Q4180" s="12" t="str">
        <f t="shared" si="526"/>
        <v/>
      </c>
      <c r="R4180" s="12" t="str">
        <f t="shared" si="527"/>
        <v/>
      </c>
      <c r="S4180" s="12" t="str">
        <f t="shared" si="528"/>
        <v/>
      </c>
      <c r="T4180" s="12" t="str">
        <f t="shared" si="529"/>
        <v/>
      </c>
      <c r="U4180" s="12" t="str">
        <f t="shared" si="530"/>
        <v/>
      </c>
      <c r="V4180" s="12" t="str">
        <f t="shared" si="524"/>
        <v/>
      </c>
      <c r="X4180" s="44" t="str">
        <f>IF($D4180="", "", IF(COUNTIF($D$11:$D4180, $D4180)&gt;1, "", $D4180))</f>
        <v/>
      </c>
      <c r="Z4180" s="12" t="str">
        <f>IF($X4180="", "", IF(COUNTIF('Page Categories'!$D$11:$D$1010, $X4180)&gt;0, "", MAX(Z$10:Z4179)+1))</f>
        <v/>
      </c>
      <c r="AB4180" s="44" t="str">
        <f t="shared" si="531"/>
        <v/>
      </c>
    </row>
    <row r="4181" spans="1:28" x14ac:dyDescent="0.25">
      <c r="A4181" s="4"/>
      <c r="B4181" s="44" t="str">
        <f>IF($D4181="", "", IF(IFERROR(INDEX('Page Categories'!$E$11:$E$1010, MATCH($D4181, 'Page Categories'!$D$11:$D$1010, 0)), "")="", 'Page Categories'!$M$21, IFERROR(INDEX('Page Categories'!$E$11:$E$1010, MATCH($D4181, 'Page Categories'!$D$11:$D$1010, 0)), "")))</f>
        <v/>
      </c>
      <c r="C4181" s="4"/>
      <c r="D4181" s="50"/>
      <c r="E4181" s="51"/>
      <c r="F4181" s="51"/>
      <c r="G4181" s="52"/>
      <c r="H4181" s="51"/>
      <c r="I4181" s="53"/>
      <c r="J4181" s="4"/>
      <c r="O4181" s="12" t="str">
        <f t="shared" si="525"/>
        <v/>
      </c>
      <c r="Q4181" s="12" t="str">
        <f t="shared" si="526"/>
        <v/>
      </c>
      <c r="R4181" s="12" t="str">
        <f t="shared" si="527"/>
        <v/>
      </c>
      <c r="S4181" s="12" t="str">
        <f t="shared" si="528"/>
        <v/>
      </c>
      <c r="T4181" s="12" t="str">
        <f t="shared" si="529"/>
        <v/>
      </c>
      <c r="U4181" s="12" t="str">
        <f t="shared" si="530"/>
        <v/>
      </c>
      <c r="V4181" s="12" t="str">
        <f t="shared" si="524"/>
        <v/>
      </c>
      <c r="X4181" s="44" t="str">
        <f>IF($D4181="", "", IF(COUNTIF($D$11:$D4181, $D4181)&gt;1, "", $D4181))</f>
        <v/>
      </c>
      <c r="Z4181" s="12" t="str">
        <f>IF($X4181="", "", IF(COUNTIF('Page Categories'!$D$11:$D$1010, $X4181)&gt;0, "", MAX(Z$10:Z4180)+1))</f>
        <v/>
      </c>
      <c r="AB4181" s="44" t="str">
        <f t="shared" si="531"/>
        <v/>
      </c>
    </row>
    <row r="4182" spans="1:28" x14ac:dyDescent="0.25">
      <c r="A4182" s="4"/>
      <c r="B4182" s="44" t="str">
        <f>IF($D4182="", "", IF(IFERROR(INDEX('Page Categories'!$E$11:$E$1010, MATCH($D4182, 'Page Categories'!$D$11:$D$1010, 0)), "")="", 'Page Categories'!$M$21, IFERROR(INDEX('Page Categories'!$E$11:$E$1010, MATCH($D4182, 'Page Categories'!$D$11:$D$1010, 0)), "")))</f>
        <v/>
      </c>
      <c r="C4182" s="4"/>
      <c r="D4182" s="50"/>
      <c r="E4182" s="51"/>
      <c r="F4182" s="51"/>
      <c r="G4182" s="52"/>
      <c r="H4182" s="51"/>
      <c r="I4182" s="53"/>
      <c r="J4182" s="4"/>
      <c r="O4182" s="12" t="str">
        <f t="shared" si="525"/>
        <v/>
      </c>
      <c r="Q4182" s="12" t="str">
        <f t="shared" si="526"/>
        <v/>
      </c>
      <c r="R4182" s="12" t="str">
        <f t="shared" si="527"/>
        <v/>
      </c>
      <c r="S4182" s="12" t="str">
        <f t="shared" si="528"/>
        <v/>
      </c>
      <c r="T4182" s="12" t="str">
        <f t="shared" si="529"/>
        <v/>
      </c>
      <c r="U4182" s="12" t="str">
        <f t="shared" si="530"/>
        <v/>
      </c>
      <c r="V4182" s="12" t="str">
        <f t="shared" si="524"/>
        <v/>
      </c>
      <c r="X4182" s="44" t="str">
        <f>IF($D4182="", "", IF(COUNTIF($D$11:$D4182, $D4182)&gt;1, "", $D4182))</f>
        <v/>
      </c>
      <c r="Z4182" s="12" t="str">
        <f>IF($X4182="", "", IF(COUNTIF('Page Categories'!$D$11:$D$1010, $X4182)&gt;0, "", MAX(Z$10:Z4181)+1))</f>
        <v/>
      </c>
      <c r="AB4182" s="44" t="str">
        <f t="shared" si="531"/>
        <v/>
      </c>
    </row>
    <row r="4183" spans="1:28" x14ac:dyDescent="0.25">
      <c r="A4183" s="4"/>
      <c r="B4183" s="44" t="str">
        <f>IF($D4183="", "", IF(IFERROR(INDEX('Page Categories'!$E$11:$E$1010, MATCH($D4183, 'Page Categories'!$D$11:$D$1010, 0)), "")="", 'Page Categories'!$M$21, IFERROR(INDEX('Page Categories'!$E$11:$E$1010, MATCH($D4183, 'Page Categories'!$D$11:$D$1010, 0)), "")))</f>
        <v/>
      </c>
      <c r="C4183" s="4"/>
      <c r="D4183" s="50"/>
      <c r="E4183" s="51"/>
      <c r="F4183" s="51"/>
      <c r="G4183" s="52"/>
      <c r="H4183" s="51"/>
      <c r="I4183" s="53"/>
      <c r="J4183" s="4"/>
      <c r="O4183" s="12" t="str">
        <f t="shared" si="525"/>
        <v/>
      </c>
      <c r="Q4183" s="12" t="str">
        <f t="shared" si="526"/>
        <v/>
      </c>
      <c r="R4183" s="12" t="str">
        <f t="shared" si="527"/>
        <v/>
      </c>
      <c r="S4183" s="12" t="str">
        <f t="shared" si="528"/>
        <v/>
      </c>
      <c r="T4183" s="12" t="str">
        <f t="shared" si="529"/>
        <v/>
      </c>
      <c r="U4183" s="12" t="str">
        <f t="shared" si="530"/>
        <v/>
      </c>
      <c r="V4183" s="12" t="str">
        <f t="shared" si="524"/>
        <v/>
      </c>
      <c r="X4183" s="44" t="str">
        <f>IF($D4183="", "", IF(COUNTIF($D$11:$D4183, $D4183)&gt;1, "", $D4183))</f>
        <v/>
      </c>
      <c r="Z4183" s="12" t="str">
        <f>IF($X4183="", "", IF(COUNTIF('Page Categories'!$D$11:$D$1010, $X4183)&gt;0, "", MAX(Z$10:Z4182)+1))</f>
        <v/>
      </c>
      <c r="AB4183" s="44" t="str">
        <f t="shared" si="531"/>
        <v/>
      </c>
    </row>
    <row r="4184" spans="1:28" x14ac:dyDescent="0.25">
      <c r="A4184" s="4"/>
      <c r="B4184" s="44" t="str">
        <f>IF($D4184="", "", IF(IFERROR(INDEX('Page Categories'!$E$11:$E$1010, MATCH($D4184, 'Page Categories'!$D$11:$D$1010, 0)), "")="", 'Page Categories'!$M$21, IFERROR(INDEX('Page Categories'!$E$11:$E$1010, MATCH($D4184, 'Page Categories'!$D$11:$D$1010, 0)), "")))</f>
        <v/>
      </c>
      <c r="C4184" s="4"/>
      <c r="D4184" s="50"/>
      <c r="E4184" s="51"/>
      <c r="F4184" s="51"/>
      <c r="G4184" s="52"/>
      <c r="H4184" s="51"/>
      <c r="I4184" s="53"/>
      <c r="J4184" s="4"/>
      <c r="O4184" s="12" t="str">
        <f t="shared" si="525"/>
        <v/>
      </c>
      <c r="Q4184" s="12" t="str">
        <f t="shared" si="526"/>
        <v/>
      </c>
      <c r="R4184" s="12" t="str">
        <f t="shared" si="527"/>
        <v/>
      </c>
      <c r="S4184" s="12" t="str">
        <f t="shared" si="528"/>
        <v/>
      </c>
      <c r="T4184" s="12" t="str">
        <f t="shared" si="529"/>
        <v/>
      </c>
      <c r="U4184" s="12" t="str">
        <f t="shared" si="530"/>
        <v/>
      </c>
      <c r="V4184" s="12" t="str">
        <f t="shared" si="524"/>
        <v/>
      </c>
      <c r="X4184" s="44" t="str">
        <f>IF($D4184="", "", IF(COUNTIF($D$11:$D4184, $D4184)&gt;1, "", $D4184))</f>
        <v/>
      </c>
      <c r="Z4184" s="12" t="str">
        <f>IF($X4184="", "", IF(COUNTIF('Page Categories'!$D$11:$D$1010, $X4184)&gt;0, "", MAX(Z$10:Z4183)+1))</f>
        <v/>
      </c>
      <c r="AB4184" s="44" t="str">
        <f t="shared" si="531"/>
        <v/>
      </c>
    </row>
    <row r="4185" spans="1:28" x14ac:dyDescent="0.25">
      <c r="A4185" s="4"/>
      <c r="B4185" s="44" t="str">
        <f>IF($D4185="", "", IF(IFERROR(INDEX('Page Categories'!$E$11:$E$1010, MATCH($D4185, 'Page Categories'!$D$11:$D$1010, 0)), "")="", 'Page Categories'!$M$21, IFERROR(INDEX('Page Categories'!$E$11:$E$1010, MATCH($D4185, 'Page Categories'!$D$11:$D$1010, 0)), "")))</f>
        <v/>
      </c>
      <c r="C4185" s="4"/>
      <c r="D4185" s="50"/>
      <c r="E4185" s="51"/>
      <c r="F4185" s="51"/>
      <c r="G4185" s="52"/>
      <c r="H4185" s="51"/>
      <c r="I4185" s="53"/>
      <c r="J4185" s="4"/>
      <c r="O4185" s="12" t="str">
        <f t="shared" si="525"/>
        <v/>
      </c>
      <c r="Q4185" s="12" t="str">
        <f t="shared" si="526"/>
        <v/>
      </c>
      <c r="R4185" s="12" t="str">
        <f t="shared" si="527"/>
        <v/>
      </c>
      <c r="S4185" s="12" t="str">
        <f t="shared" si="528"/>
        <v/>
      </c>
      <c r="T4185" s="12" t="str">
        <f t="shared" si="529"/>
        <v/>
      </c>
      <c r="U4185" s="12" t="str">
        <f t="shared" si="530"/>
        <v/>
      </c>
      <c r="V4185" s="12" t="str">
        <f t="shared" si="524"/>
        <v/>
      </c>
      <c r="X4185" s="44" t="str">
        <f>IF($D4185="", "", IF(COUNTIF($D$11:$D4185, $D4185)&gt;1, "", $D4185))</f>
        <v/>
      </c>
      <c r="Z4185" s="12" t="str">
        <f>IF($X4185="", "", IF(COUNTIF('Page Categories'!$D$11:$D$1010, $X4185)&gt;0, "", MAX(Z$10:Z4184)+1))</f>
        <v/>
      </c>
      <c r="AB4185" s="44" t="str">
        <f t="shared" si="531"/>
        <v/>
      </c>
    </row>
    <row r="4186" spans="1:28" x14ac:dyDescent="0.25">
      <c r="A4186" s="4"/>
      <c r="B4186" s="44" t="str">
        <f>IF($D4186="", "", IF(IFERROR(INDEX('Page Categories'!$E$11:$E$1010, MATCH($D4186, 'Page Categories'!$D$11:$D$1010, 0)), "")="", 'Page Categories'!$M$21, IFERROR(INDEX('Page Categories'!$E$11:$E$1010, MATCH($D4186, 'Page Categories'!$D$11:$D$1010, 0)), "")))</f>
        <v/>
      </c>
      <c r="C4186" s="4"/>
      <c r="D4186" s="50"/>
      <c r="E4186" s="51"/>
      <c r="F4186" s="51"/>
      <c r="G4186" s="52"/>
      <c r="H4186" s="51"/>
      <c r="I4186" s="53"/>
      <c r="J4186" s="4"/>
      <c r="O4186" s="12" t="str">
        <f t="shared" si="525"/>
        <v/>
      </c>
      <c r="Q4186" s="12" t="str">
        <f t="shared" si="526"/>
        <v/>
      </c>
      <c r="R4186" s="12" t="str">
        <f t="shared" si="527"/>
        <v/>
      </c>
      <c r="S4186" s="12" t="str">
        <f t="shared" si="528"/>
        <v/>
      </c>
      <c r="T4186" s="12" t="str">
        <f t="shared" si="529"/>
        <v/>
      </c>
      <c r="U4186" s="12" t="str">
        <f t="shared" si="530"/>
        <v/>
      </c>
      <c r="V4186" s="12" t="str">
        <f t="shared" si="524"/>
        <v/>
      </c>
      <c r="X4186" s="44" t="str">
        <f>IF($D4186="", "", IF(COUNTIF($D$11:$D4186, $D4186)&gt;1, "", $D4186))</f>
        <v/>
      </c>
      <c r="Z4186" s="12" t="str">
        <f>IF($X4186="", "", IF(COUNTIF('Page Categories'!$D$11:$D$1010, $X4186)&gt;0, "", MAX(Z$10:Z4185)+1))</f>
        <v/>
      </c>
      <c r="AB4186" s="44" t="str">
        <f t="shared" si="531"/>
        <v/>
      </c>
    </row>
    <row r="4187" spans="1:28" x14ac:dyDescent="0.25">
      <c r="A4187" s="4"/>
      <c r="B4187" s="44" t="str">
        <f>IF($D4187="", "", IF(IFERROR(INDEX('Page Categories'!$E$11:$E$1010, MATCH($D4187, 'Page Categories'!$D$11:$D$1010, 0)), "")="", 'Page Categories'!$M$21, IFERROR(INDEX('Page Categories'!$E$11:$E$1010, MATCH($D4187, 'Page Categories'!$D$11:$D$1010, 0)), "")))</f>
        <v/>
      </c>
      <c r="C4187" s="4"/>
      <c r="D4187" s="50"/>
      <c r="E4187" s="51"/>
      <c r="F4187" s="51"/>
      <c r="G4187" s="52"/>
      <c r="H4187" s="51"/>
      <c r="I4187" s="53"/>
      <c r="J4187" s="4"/>
      <c r="O4187" s="12" t="str">
        <f t="shared" si="525"/>
        <v/>
      </c>
      <c r="Q4187" s="12" t="str">
        <f t="shared" si="526"/>
        <v/>
      </c>
      <c r="R4187" s="12" t="str">
        <f t="shared" si="527"/>
        <v/>
      </c>
      <c r="S4187" s="12" t="str">
        <f t="shared" si="528"/>
        <v/>
      </c>
      <c r="T4187" s="12" t="str">
        <f t="shared" si="529"/>
        <v/>
      </c>
      <c r="U4187" s="12" t="str">
        <f t="shared" si="530"/>
        <v/>
      </c>
      <c r="V4187" s="12" t="str">
        <f t="shared" si="524"/>
        <v/>
      </c>
      <c r="X4187" s="44" t="str">
        <f>IF($D4187="", "", IF(COUNTIF($D$11:$D4187, $D4187)&gt;1, "", $D4187))</f>
        <v/>
      </c>
      <c r="Z4187" s="12" t="str">
        <f>IF($X4187="", "", IF(COUNTIF('Page Categories'!$D$11:$D$1010, $X4187)&gt;0, "", MAX(Z$10:Z4186)+1))</f>
        <v/>
      </c>
      <c r="AB4187" s="44" t="str">
        <f t="shared" si="531"/>
        <v/>
      </c>
    </row>
    <row r="4188" spans="1:28" x14ac:dyDescent="0.25">
      <c r="A4188" s="4"/>
      <c r="B4188" s="44" t="str">
        <f>IF($D4188="", "", IF(IFERROR(INDEX('Page Categories'!$E$11:$E$1010, MATCH($D4188, 'Page Categories'!$D$11:$D$1010, 0)), "")="", 'Page Categories'!$M$21, IFERROR(INDEX('Page Categories'!$E$11:$E$1010, MATCH($D4188, 'Page Categories'!$D$11:$D$1010, 0)), "")))</f>
        <v/>
      </c>
      <c r="C4188" s="4"/>
      <c r="D4188" s="50"/>
      <c r="E4188" s="51"/>
      <c r="F4188" s="51"/>
      <c r="G4188" s="52"/>
      <c r="H4188" s="51"/>
      <c r="I4188" s="53"/>
      <c r="J4188" s="4"/>
      <c r="O4188" s="12" t="str">
        <f t="shared" si="525"/>
        <v/>
      </c>
      <c r="Q4188" s="12" t="str">
        <f t="shared" si="526"/>
        <v/>
      </c>
      <c r="R4188" s="12" t="str">
        <f t="shared" si="527"/>
        <v/>
      </c>
      <c r="S4188" s="12" t="str">
        <f t="shared" si="528"/>
        <v/>
      </c>
      <c r="T4188" s="12" t="str">
        <f t="shared" si="529"/>
        <v/>
      </c>
      <c r="U4188" s="12" t="str">
        <f t="shared" si="530"/>
        <v/>
      </c>
      <c r="V4188" s="12" t="str">
        <f t="shared" si="524"/>
        <v/>
      </c>
      <c r="X4188" s="44" t="str">
        <f>IF($D4188="", "", IF(COUNTIF($D$11:$D4188, $D4188)&gt;1, "", $D4188))</f>
        <v/>
      </c>
      <c r="Z4188" s="12" t="str">
        <f>IF($X4188="", "", IF(COUNTIF('Page Categories'!$D$11:$D$1010, $X4188)&gt;0, "", MAX(Z$10:Z4187)+1))</f>
        <v/>
      </c>
      <c r="AB4188" s="44" t="str">
        <f t="shared" si="531"/>
        <v/>
      </c>
    </row>
    <row r="4189" spans="1:28" x14ac:dyDescent="0.25">
      <c r="A4189" s="4"/>
      <c r="B4189" s="44" t="str">
        <f>IF($D4189="", "", IF(IFERROR(INDEX('Page Categories'!$E$11:$E$1010, MATCH($D4189, 'Page Categories'!$D$11:$D$1010, 0)), "")="", 'Page Categories'!$M$21, IFERROR(INDEX('Page Categories'!$E$11:$E$1010, MATCH($D4189, 'Page Categories'!$D$11:$D$1010, 0)), "")))</f>
        <v/>
      </c>
      <c r="C4189" s="4"/>
      <c r="D4189" s="50"/>
      <c r="E4189" s="51"/>
      <c r="F4189" s="51"/>
      <c r="G4189" s="52"/>
      <c r="H4189" s="51"/>
      <c r="I4189" s="53"/>
      <c r="J4189" s="4"/>
      <c r="O4189" s="12" t="str">
        <f t="shared" si="525"/>
        <v/>
      </c>
      <c r="Q4189" s="12" t="str">
        <f t="shared" si="526"/>
        <v/>
      </c>
      <c r="R4189" s="12" t="str">
        <f t="shared" si="527"/>
        <v/>
      </c>
      <c r="S4189" s="12" t="str">
        <f t="shared" si="528"/>
        <v/>
      </c>
      <c r="T4189" s="12" t="str">
        <f t="shared" si="529"/>
        <v/>
      </c>
      <c r="U4189" s="12" t="str">
        <f t="shared" si="530"/>
        <v/>
      </c>
      <c r="V4189" s="12" t="str">
        <f t="shared" si="524"/>
        <v/>
      </c>
      <c r="X4189" s="44" t="str">
        <f>IF($D4189="", "", IF(COUNTIF($D$11:$D4189, $D4189)&gt;1, "", $D4189))</f>
        <v/>
      </c>
      <c r="Z4189" s="12" t="str">
        <f>IF($X4189="", "", IF(COUNTIF('Page Categories'!$D$11:$D$1010, $X4189)&gt;0, "", MAX(Z$10:Z4188)+1))</f>
        <v/>
      </c>
      <c r="AB4189" s="44" t="str">
        <f t="shared" si="531"/>
        <v/>
      </c>
    </row>
    <row r="4190" spans="1:28" x14ac:dyDescent="0.25">
      <c r="A4190" s="4"/>
      <c r="B4190" s="44" t="str">
        <f>IF($D4190="", "", IF(IFERROR(INDEX('Page Categories'!$E$11:$E$1010, MATCH($D4190, 'Page Categories'!$D$11:$D$1010, 0)), "")="", 'Page Categories'!$M$21, IFERROR(INDEX('Page Categories'!$E$11:$E$1010, MATCH($D4190, 'Page Categories'!$D$11:$D$1010, 0)), "")))</f>
        <v/>
      </c>
      <c r="C4190" s="4"/>
      <c r="D4190" s="50"/>
      <c r="E4190" s="51"/>
      <c r="F4190" s="51"/>
      <c r="G4190" s="52"/>
      <c r="H4190" s="51"/>
      <c r="I4190" s="53"/>
      <c r="J4190" s="4"/>
      <c r="O4190" s="12" t="str">
        <f t="shared" si="525"/>
        <v/>
      </c>
      <c r="Q4190" s="12" t="str">
        <f t="shared" si="526"/>
        <v/>
      </c>
      <c r="R4190" s="12" t="str">
        <f t="shared" si="527"/>
        <v/>
      </c>
      <c r="S4190" s="12" t="str">
        <f t="shared" si="528"/>
        <v/>
      </c>
      <c r="T4190" s="12" t="str">
        <f t="shared" si="529"/>
        <v/>
      </c>
      <c r="U4190" s="12" t="str">
        <f t="shared" si="530"/>
        <v/>
      </c>
      <c r="V4190" s="12" t="str">
        <f t="shared" si="524"/>
        <v/>
      </c>
      <c r="X4190" s="44" t="str">
        <f>IF($D4190="", "", IF(COUNTIF($D$11:$D4190, $D4190)&gt;1, "", $D4190))</f>
        <v/>
      </c>
      <c r="Z4190" s="12" t="str">
        <f>IF($X4190="", "", IF(COUNTIF('Page Categories'!$D$11:$D$1010, $X4190)&gt;0, "", MAX(Z$10:Z4189)+1))</f>
        <v/>
      </c>
      <c r="AB4190" s="44" t="str">
        <f t="shared" si="531"/>
        <v/>
      </c>
    </row>
    <row r="4191" spans="1:28" x14ac:dyDescent="0.25">
      <c r="A4191" s="4"/>
      <c r="B4191" s="44" t="str">
        <f>IF($D4191="", "", IF(IFERROR(INDEX('Page Categories'!$E$11:$E$1010, MATCH($D4191, 'Page Categories'!$D$11:$D$1010, 0)), "")="", 'Page Categories'!$M$21, IFERROR(INDEX('Page Categories'!$E$11:$E$1010, MATCH($D4191, 'Page Categories'!$D$11:$D$1010, 0)), "")))</f>
        <v/>
      </c>
      <c r="C4191" s="4"/>
      <c r="D4191" s="50"/>
      <c r="E4191" s="51"/>
      <c r="F4191" s="51"/>
      <c r="G4191" s="52"/>
      <c r="H4191" s="51"/>
      <c r="I4191" s="53"/>
      <c r="J4191" s="4"/>
      <c r="O4191" s="12" t="str">
        <f t="shared" si="525"/>
        <v/>
      </c>
      <c r="Q4191" s="12" t="str">
        <f t="shared" si="526"/>
        <v/>
      </c>
      <c r="R4191" s="12" t="str">
        <f t="shared" si="527"/>
        <v/>
      </c>
      <c r="S4191" s="12" t="str">
        <f t="shared" si="528"/>
        <v/>
      </c>
      <c r="T4191" s="12" t="str">
        <f t="shared" si="529"/>
        <v/>
      </c>
      <c r="U4191" s="12" t="str">
        <f t="shared" si="530"/>
        <v/>
      </c>
      <c r="V4191" s="12" t="str">
        <f t="shared" si="524"/>
        <v/>
      </c>
      <c r="X4191" s="44" t="str">
        <f>IF($D4191="", "", IF(COUNTIF($D$11:$D4191, $D4191)&gt;1, "", $D4191))</f>
        <v/>
      </c>
      <c r="Z4191" s="12" t="str">
        <f>IF($X4191="", "", IF(COUNTIF('Page Categories'!$D$11:$D$1010, $X4191)&gt;0, "", MAX(Z$10:Z4190)+1))</f>
        <v/>
      </c>
      <c r="AB4191" s="44" t="str">
        <f t="shared" si="531"/>
        <v/>
      </c>
    </row>
    <row r="4192" spans="1:28" x14ac:dyDescent="0.25">
      <c r="A4192" s="4"/>
      <c r="B4192" s="44" t="str">
        <f>IF($D4192="", "", IF(IFERROR(INDEX('Page Categories'!$E$11:$E$1010, MATCH($D4192, 'Page Categories'!$D$11:$D$1010, 0)), "")="", 'Page Categories'!$M$21, IFERROR(INDEX('Page Categories'!$E$11:$E$1010, MATCH($D4192, 'Page Categories'!$D$11:$D$1010, 0)), "")))</f>
        <v/>
      </c>
      <c r="C4192" s="4"/>
      <c r="D4192" s="50"/>
      <c r="E4192" s="51"/>
      <c r="F4192" s="51"/>
      <c r="G4192" s="52"/>
      <c r="H4192" s="51"/>
      <c r="I4192" s="53"/>
      <c r="J4192" s="4"/>
      <c r="O4192" s="12" t="str">
        <f t="shared" si="525"/>
        <v/>
      </c>
      <c r="Q4192" s="12" t="str">
        <f t="shared" si="526"/>
        <v/>
      </c>
      <c r="R4192" s="12" t="str">
        <f t="shared" si="527"/>
        <v/>
      </c>
      <c r="S4192" s="12" t="str">
        <f t="shared" si="528"/>
        <v/>
      </c>
      <c r="T4192" s="12" t="str">
        <f t="shared" si="529"/>
        <v/>
      </c>
      <c r="U4192" s="12" t="str">
        <f t="shared" si="530"/>
        <v/>
      </c>
      <c r="V4192" s="12" t="str">
        <f t="shared" si="524"/>
        <v/>
      </c>
      <c r="X4192" s="44" t="str">
        <f>IF($D4192="", "", IF(COUNTIF($D$11:$D4192, $D4192)&gt;1, "", $D4192))</f>
        <v/>
      </c>
      <c r="Z4192" s="12" t="str">
        <f>IF($X4192="", "", IF(COUNTIF('Page Categories'!$D$11:$D$1010, $X4192)&gt;0, "", MAX(Z$10:Z4191)+1))</f>
        <v/>
      </c>
      <c r="AB4192" s="44" t="str">
        <f t="shared" si="531"/>
        <v/>
      </c>
    </row>
    <row r="4193" spans="1:28" x14ac:dyDescent="0.25">
      <c r="A4193" s="4"/>
      <c r="B4193" s="44" t="str">
        <f>IF($D4193="", "", IF(IFERROR(INDEX('Page Categories'!$E$11:$E$1010, MATCH($D4193, 'Page Categories'!$D$11:$D$1010, 0)), "")="", 'Page Categories'!$M$21, IFERROR(INDEX('Page Categories'!$E$11:$E$1010, MATCH($D4193, 'Page Categories'!$D$11:$D$1010, 0)), "")))</f>
        <v/>
      </c>
      <c r="C4193" s="4"/>
      <c r="D4193" s="50"/>
      <c r="E4193" s="51"/>
      <c r="F4193" s="51"/>
      <c r="G4193" s="52"/>
      <c r="H4193" s="51"/>
      <c r="I4193" s="53"/>
      <c r="J4193" s="4"/>
      <c r="O4193" s="12" t="str">
        <f t="shared" si="525"/>
        <v/>
      </c>
      <c r="Q4193" s="12" t="str">
        <f t="shared" si="526"/>
        <v/>
      </c>
      <c r="R4193" s="12" t="str">
        <f t="shared" si="527"/>
        <v/>
      </c>
      <c r="S4193" s="12" t="str">
        <f t="shared" si="528"/>
        <v/>
      </c>
      <c r="T4193" s="12" t="str">
        <f t="shared" si="529"/>
        <v/>
      </c>
      <c r="U4193" s="12" t="str">
        <f t="shared" si="530"/>
        <v/>
      </c>
      <c r="V4193" s="12" t="str">
        <f t="shared" si="524"/>
        <v/>
      </c>
      <c r="X4193" s="44" t="str">
        <f>IF($D4193="", "", IF(COUNTIF($D$11:$D4193, $D4193)&gt;1, "", $D4193))</f>
        <v/>
      </c>
      <c r="Z4193" s="12" t="str">
        <f>IF($X4193="", "", IF(COUNTIF('Page Categories'!$D$11:$D$1010, $X4193)&gt;0, "", MAX(Z$10:Z4192)+1))</f>
        <v/>
      </c>
      <c r="AB4193" s="44" t="str">
        <f t="shared" si="531"/>
        <v/>
      </c>
    </row>
    <row r="4194" spans="1:28" x14ac:dyDescent="0.25">
      <c r="A4194" s="4"/>
      <c r="B4194" s="44" t="str">
        <f>IF($D4194="", "", IF(IFERROR(INDEX('Page Categories'!$E$11:$E$1010, MATCH($D4194, 'Page Categories'!$D$11:$D$1010, 0)), "")="", 'Page Categories'!$M$21, IFERROR(INDEX('Page Categories'!$E$11:$E$1010, MATCH($D4194, 'Page Categories'!$D$11:$D$1010, 0)), "")))</f>
        <v/>
      </c>
      <c r="C4194" s="4"/>
      <c r="D4194" s="50"/>
      <c r="E4194" s="51"/>
      <c r="F4194" s="51"/>
      <c r="G4194" s="52"/>
      <c r="H4194" s="51"/>
      <c r="I4194" s="53"/>
      <c r="J4194" s="4"/>
      <c r="O4194" s="12" t="str">
        <f t="shared" si="525"/>
        <v/>
      </c>
      <c r="Q4194" s="12" t="str">
        <f t="shared" si="526"/>
        <v/>
      </c>
      <c r="R4194" s="12" t="str">
        <f t="shared" si="527"/>
        <v/>
      </c>
      <c r="S4194" s="12" t="str">
        <f t="shared" si="528"/>
        <v/>
      </c>
      <c r="T4194" s="12" t="str">
        <f t="shared" si="529"/>
        <v/>
      </c>
      <c r="U4194" s="12" t="str">
        <f t="shared" si="530"/>
        <v/>
      </c>
      <c r="V4194" s="12" t="str">
        <f t="shared" si="524"/>
        <v/>
      </c>
      <c r="X4194" s="44" t="str">
        <f>IF($D4194="", "", IF(COUNTIF($D$11:$D4194, $D4194)&gt;1, "", $D4194))</f>
        <v/>
      </c>
      <c r="Z4194" s="12" t="str">
        <f>IF($X4194="", "", IF(COUNTIF('Page Categories'!$D$11:$D$1010, $X4194)&gt;0, "", MAX(Z$10:Z4193)+1))</f>
        <v/>
      </c>
      <c r="AB4194" s="44" t="str">
        <f t="shared" si="531"/>
        <v/>
      </c>
    </row>
    <row r="4195" spans="1:28" x14ac:dyDescent="0.25">
      <c r="A4195" s="4"/>
      <c r="B4195" s="44" t="str">
        <f>IF($D4195="", "", IF(IFERROR(INDEX('Page Categories'!$E$11:$E$1010, MATCH($D4195, 'Page Categories'!$D$11:$D$1010, 0)), "")="", 'Page Categories'!$M$21, IFERROR(INDEX('Page Categories'!$E$11:$E$1010, MATCH($D4195, 'Page Categories'!$D$11:$D$1010, 0)), "")))</f>
        <v/>
      </c>
      <c r="C4195" s="4"/>
      <c r="D4195" s="50"/>
      <c r="E4195" s="51"/>
      <c r="F4195" s="51"/>
      <c r="G4195" s="52"/>
      <c r="H4195" s="51"/>
      <c r="I4195" s="53"/>
      <c r="J4195" s="4"/>
      <c r="O4195" s="12" t="str">
        <f t="shared" si="525"/>
        <v/>
      </c>
      <c r="Q4195" s="12" t="str">
        <f t="shared" si="526"/>
        <v/>
      </c>
      <c r="R4195" s="12" t="str">
        <f t="shared" si="527"/>
        <v/>
      </c>
      <c r="S4195" s="12" t="str">
        <f t="shared" si="528"/>
        <v/>
      </c>
      <c r="T4195" s="12" t="str">
        <f t="shared" si="529"/>
        <v/>
      </c>
      <c r="U4195" s="12" t="str">
        <f t="shared" si="530"/>
        <v/>
      </c>
      <c r="V4195" s="12" t="str">
        <f t="shared" si="524"/>
        <v/>
      </c>
      <c r="X4195" s="44" t="str">
        <f>IF($D4195="", "", IF(COUNTIF($D$11:$D4195, $D4195)&gt;1, "", $D4195))</f>
        <v/>
      </c>
      <c r="Z4195" s="12" t="str">
        <f>IF($X4195="", "", IF(COUNTIF('Page Categories'!$D$11:$D$1010, $X4195)&gt;0, "", MAX(Z$10:Z4194)+1))</f>
        <v/>
      </c>
      <c r="AB4195" s="44" t="str">
        <f t="shared" si="531"/>
        <v/>
      </c>
    </row>
    <row r="4196" spans="1:28" x14ac:dyDescent="0.25">
      <c r="A4196" s="4"/>
      <c r="B4196" s="44" t="str">
        <f>IF($D4196="", "", IF(IFERROR(INDEX('Page Categories'!$E$11:$E$1010, MATCH($D4196, 'Page Categories'!$D$11:$D$1010, 0)), "")="", 'Page Categories'!$M$21, IFERROR(INDEX('Page Categories'!$E$11:$E$1010, MATCH($D4196, 'Page Categories'!$D$11:$D$1010, 0)), "")))</f>
        <v/>
      </c>
      <c r="C4196" s="4"/>
      <c r="D4196" s="50"/>
      <c r="E4196" s="51"/>
      <c r="F4196" s="51"/>
      <c r="G4196" s="52"/>
      <c r="H4196" s="51"/>
      <c r="I4196" s="53"/>
      <c r="J4196" s="4"/>
      <c r="O4196" s="12" t="str">
        <f t="shared" si="525"/>
        <v/>
      </c>
      <c r="Q4196" s="12" t="str">
        <f t="shared" si="526"/>
        <v/>
      </c>
      <c r="R4196" s="12" t="str">
        <f t="shared" si="527"/>
        <v/>
      </c>
      <c r="S4196" s="12" t="str">
        <f t="shared" si="528"/>
        <v/>
      </c>
      <c r="T4196" s="12" t="str">
        <f t="shared" si="529"/>
        <v/>
      </c>
      <c r="U4196" s="12" t="str">
        <f t="shared" si="530"/>
        <v/>
      </c>
      <c r="V4196" s="12" t="str">
        <f t="shared" si="524"/>
        <v/>
      </c>
      <c r="X4196" s="44" t="str">
        <f>IF($D4196="", "", IF(COUNTIF($D$11:$D4196, $D4196)&gt;1, "", $D4196))</f>
        <v/>
      </c>
      <c r="Z4196" s="12" t="str">
        <f>IF($X4196="", "", IF(COUNTIF('Page Categories'!$D$11:$D$1010, $X4196)&gt;0, "", MAX(Z$10:Z4195)+1))</f>
        <v/>
      </c>
      <c r="AB4196" s="44" t="str">
        <f t="shared" si="531"/>
        <v/>
      </c>
    </row>
    <row r="4197" spans="1:28" x14ac:dyDescent="0.25">
      <c r="A4197" s="4"/>
      <c r="B4197" s="44" t="str">
        <f>IF($D4197="", "", IF(IFERROR(INDEX('Page Categories'!$E$11:$E$1010, MATCH($D4197, 'Page Categories'!$D$11:$D$1010, 0)), "")="", 'Page Categories'!$M$21, IFERROR(INDEX('Page Categories'!$E$11:$E$1010, MATCH($D4197, 'Page Categories'!$D$11:$D$1010, 0)), "")))</f>
        <v/>
      </c>
      <c r="C4197" s="4"/>
      <c r="D4197" s="50"/>
      <c r="E4197" s="51"/>
      <c r="F4197" s="51"/>
      <c r="G4197" s="52"/>
      <c r="H4197" s="51"/>
      <c r="I4197" s="53"/>
      <c r="J4197" s="4"/>
      <c r="O4197" s="12" t="str">
        <f t="shared" si="525"/>
        <v/>
      </c>
      <c r="Q4197" s="12" t="str">
        <f t="shared" si="526"/>
        <v/>
      </c>
      <c r="R4197" s="12" t="str">
        <f t="shared" si="527"/>
        <v/>
      </c>
      <c r="S4197" s="12" t="str">
        <f t="shared" si="528"/>
        <v/>
      </c>
      <c r="T4197" s="12" t="str">
        <f t="shared" si="529"/>
        <v/>
      </c>
      <c r="U4197" s="12" t="str">
        <f t="shared" si="530"/>
        <v/>
      </c>
      <c r="V4197" s="12" t="str">
        <f t="shared" si="524"/>
        <v/>
      </c>
      <c r="X4197" s="44" t="str">
        <f>IF($D4197="", "", IF(COUNTIF($D$11:$D4197, $D4197)&gt;1, "", $D4197))</f>
        <v/>
      </c>
      <c r="Z4197" s="12" t="str">
        <f>IF($X4197="", "", IF(COUNTIF('Page Categories'!$D$11:$D$1010, $X4197)&gt;0, "", MAX(Z$10:Z4196)+1))</f>
        <v/>
      </c>
      <c r="AB4197" s="44" t="str">
        <f t="shared" si="531"/>
        <v/>
      </c>
    </row>
    <row r="4198" spans="1:28" x14ac:dyDescent="0.25">
      <c r="A4198" s="4"/>
      <c r="B4198" s="44" t="str">
        <f>IF($D4198="", "", IF(IFERROR(INDEX('Page Categories'!$E$11:$E$1010, MATCH($D4198, 'Page Categories'!$D$11:$D$1010, 0)), "")="", 'Page Categories'!$M$21, IFERROR(INDEX('Page Categories'!$E$11:$E$1010, MATCH($D4198, 'Page Categories'!$D$11:$D$1010, 0)), "")))</f>
        <v/>
      </c>
      <c r="C4198" s="4"/>
      <c r="D4198" s="50"/>
      <c r="E4198" s="51"/>
      <c r="F4198" s="51"/>
      <c r="G4198" s="52"/>
      <c r="H4198" s="51"/>
      <c r="I4198" s="53"/>
      <c r="J4198" s="4"/>
      <c r="O4198" s="12" t="str">
        <f t="shared" si="525"/>
        <v/>
      </c>
      <c r="Q4198" s="12" t="str">
        <f t="shared" si="526"/>
        <v/>
      </c>
      <c r="R4198" s="12" t="str">
        <f t="shared" si="527"/>
        <v/>
      </c>
      <c r="S4198" s="12" t="str">
        <f t="shared" si="528"/>
        <v/>
      </c>
      <c r="T4198" s="12" t="str">
        <f t="shared" si="529"/>
        <v/>
      </c>
      <c r="U4198" s="12" t="str">
        <f t="shared" si="530"/>
        <v/>
      </c>
      <c r="V4198" s="12" t="str">
        <f t="shared" si="524"/>
        <v/>
      </c>
      <c r="X4198" s="44" t="str">
        <f>IF($D4198="", "", IF(COUNTIF($D$11:$D4198, $D4198)&gt;1, "", $D4198))</f>
        <v/>
      </c>
      <c r="Z4198" s="12" t="str">
        <f>IF($X4198="", "", IF(COUNTIF('Page Categories'!$D$11:$D$1010, $X4198)&gt;0, "", MAX(Z$10:Z4197)+1))</f>
        <v/>
      </c>
      <c r="AB4198" s="44" t="str">
        <f t="shared" si="531"/>
        <v/>
      </c>
    </row>
    <row r="4199" spans="1:28" x14ac:dyDescent="0.25">
      <c r="A4199" s="4"/>
      <c r="B4199" s="44" t="str">
        <f>IF($D4199="", "", IF(IFERROR(INDEX('Page Categories'!$E$11:$E$1010, MATCH($D4199, 'Page Categories'!$D$11:$D$1010, 0)), "")="", 'Page Categories'!$M$21, IFERROR(INDEX('Page Categories'!$E$11:$E$1010, MATCH($D4199, 'Page Categories'!$D$11:$D$1010, 0)), "")))</f>
        <v/>
      </c>
      <c r="C4199" s="4"/>
      <c r="D4199" s="50"/>
      <c r="E4199" s="51"/>
      <c r="F4199" s="51"/>
      <c r="G4199" s="52"/>
      <c r="H4199" s="51"/>
      <c r="I4199" s="53"/>
      <c r="J4199" s="4"/>
      <c r="O4199" s="12" t="str">
        <f t="shared" si="525"/>
        <v/>
      </c>
      <c r="Q4199" s="12" t="str">
        <f t="shared" si="526"/>
        <v/>
      </c>
      <c r="R4199" s="12" t="str">
        <f t="shared" si="527"/>
        <v/>
      </c>
      <c r="S4199" s="12" t="str">
        <f t="shared" si="528"/>
        <v/>
      </c>
      <c r="T4199" s="12" t="str">
        <f t="shared" si="529"/>
        <v/>
      </c>
      <c r="U4199" s="12" t="str">
        <f t="shared" si="530"/>
        <v/>
      </c>
      <c r="V4199" s="12" t="str">
        <f t="shared" si="524"/>
        <v/>
      </c>
      <c r="X4199" s="44" t="str">
        <f>IF($D4199="", "", IF(COUNTIF($D$11:$D4199, $D4199)&gt;1, "", $D4199))</f>
        <v/>
      </c>
      <c r="Z4199" s="12" t="str">
        <f>IF($X4199="", "", IF(COUNTIF('Page Categories'!$D$11:$D$1010, $X4199)&gt;0, "", MAX(Z$10:Z4198)+1))</f>
        <v/>
      </c>
      <c r="AB4199" s="44" t="str">
        <f t="shared" si="531"/>
        <v/>
      </c>
    </row>
    <row r="4200" spans="1:28" x14ac:dyDescent="0.25">
      <c r="A4200" s="4"/>
      <c r="B4200" s="44" t="str">
        <f>IF($D4200="", "", IF(IFERROR(INDEX('Page Categories'!$E$11:$E$1010, MATCH($D4200, 'Page Categories'!$D$11:$D$1010, 0)), "")="", 'Page Categories'!$M$21, IFERROR(INDEX('Page Categories'!$E$11:$E$1010, MATCH($D4200, 'Page Categories'!$D$11:$D$1010, 0)), "")))</f>
        <v/>
      </c>
      <c r="C4200" s="4"/>
      <c r="D4200" s="50"/>
      <c r="E4200" s="51"/>
      <c r="F4200" s="51"/>
      <c r="G4200" s="52"/>
      <c r="H4200" s="51"/>
      <c r="I4200" s="53"/>
      <c r="J4200" s="4"/>
      <c r="O4200" s="12" t="str">
        <f t="shared" si="525"/>
        <v/>
      </c>
      <c r="Q4200" s="12" t="str">
        <f t="shared" si="526"/>
        <v/>
      </c>
      <c r="R4200" s="12" t="str">
        <f t="shared" si="527"/>
        <v/>
      </c>
      <c r="S4200" s="12" t="str">
        <f t="shared" si="528"/>
        <v/>
      </c>
      <c r="T4200" s="12" t="str">
        <f t="shared" si="529"/>
        <v/>
      </c>
      <c r="U4200" s="12" t="str">
        <f t="shared" si="530"/>
        <v/>
      </c>
      <c r="V4200" s="12" t="str">
        <f t="shared" si="524"/>
        <v/>
      </c>
      <c r="X4200" s="44" t="str">
        <f>IF($D4200="", "", IF(COUNTIF($D$11:$D4200, $D4200)&gt;1, "", $D4200))</f>
        <v/>
      </c>
      <c r="Z4200" s="12" t="str">
        <f>IF($X4200="", "", IF(COUNTIF('Page Categories'!$D$11:$D$1010, $X4200)&gt;0, "", MAX(Z$10:Z4199)+1))</f>
        <v/>
      </c>
      <c r="AB4200" s="44" t="str">
        <f t="shared" si="531"/>
        <v/>
      </c>
    </row>
    <row r="4201" spans="1:28" x14ac:dyDescent="0.25">
      <c r="A4201" s="4"/>
      <c r="B4201" s="44" t="str">
        <f>IF($D4201="", "", IF(IFERROR(INDEX('Page Categories'!$E$11:$E$1010, MATCH($D4201, 'Page Categories'!$D$11:$D$1010, 0)), "")="", 'Page Categories'!$M$21, IFERROR(INDEX('Page Categories'!$E$11:$E$1010, MATCH($D4201, 'Page Categories'!$D$11:$D$1010, 0)), "")))</f>
        <v/>
      </c>
      <c r="C4201" s="4"/>
      <c r="D4201" s="50"/>
      <c r="E4201" s="51"/>
      <c r="F4201" s="51"/>
      <c r="G4201" s="52"/>
      <c r="H4201" s="51"/>
      <c r="I4201" s="53"/>
      <c r="J4201" s="4"/>
      <c r="O4201" s="12" t="str">
        <f t="shared" si="525"/>
        <v/>
      </c>
      <c r="Q4201" s="12" t="str">
        <f t="shared" si="526"/>
        <v/>
      </c>
      <c r="R4201" s="12" t="str">
        <f t="shared" si="527"/>
        <v/>
      </c>
      <c r="S4201" s="12" t="str">
        <f t="shared" si="528"/>
        <v/>
      </c>
      <c r="T4201" s="12" t="str">
        <f t="shared" si="529"/>
        <v/>
      </c>
      <c r="U4201" s="12" t="str">
        <f t="shared" si="530"/>
        <v/>
      </c>
      <c r="V4201" s="12" t="str">
        <f t="shared" si="524"/>
        <v/>
      </c>
      <c r="X4201" s="44" t="str">
        <f>IF($D4201="", "", IF(COUNTIF($D$11:$D4201, $D4201)&gt;1, "", $D4201))</f>
        <v/>
      </c>
      <c r="Z4201" s="12" t="str">
        <f>IF($X4201="", "", IF(COUNTIF('Page Categories'!$D$11:$D$1010, $X4201)&gt;0, "", MAX(Z$10:Z4200)+1))</f>
        <v/>
      </c>
      <c r="AB4201" s="44" t="str">
        <f t="shared" si="531"/>
        <v/>
      </c>
    </row>
    <row r="4202" spans="1:28" x14ac:dyDescent="0.25">
      <c r="A4202" s="4"/>
      <c r="B4202" s="44" t="str">
        <f>IF($D4202="", "", IF(IFERROR(INDEX('Page Categories'!$E$11:$E$1010, MATCH($D4202, 'Page Categories'!$D$11:$D$1010, 0)), "")="", 'Page Categories'!$M$21, IFERROR(INDEX('Page Categories'!$E$11:$E$1010, MATCH($D4202, 'Page Categories'!$D$11:$D$1010, 0)), "")))</f>
        <v/>
      </c>
      <c r="C4202" s="4"/>
      <c r="D4202" s="50"/>
      <c r="E4202" s="51"/>
      <c r="F4202" s="51"/>
      <c r="G4202" s="52"/>
      <c r="H4202" s="51"/>
      <c r="I4202" s="53"/>
      <c r="J4202" s="4"/>
      <c r="O4202" s="12" t="str">
        <f t="shared" si="525"/>
        <v/>
      </c>
      <c r="Q4202" s="12" t="str">
        <f t="shared" si="526"/>
        <v/>
      </c>
      <c r="R4202" s="12" t="str">
        <f t="shared" si="527"/>
        <v/>
      </c>
      <c r="S4202" s="12" t="str">
        <f t="shared" si="528"/>
        <v/>
      </c>
      <c r="T4202" s="12" t="str">
        <f t="shared" si="529"/>
        <v/>
      </c>
      <c r="U4202" s="12" t="str">
        <f t="shared" si="530"/>
        <v/>
      </c>
      <c r="V4202" s="12" t="str">
        <f t="shared" si="524"/>
        <v/>
      </c>
      <c r="X4202" s="44" t="str">
        <f>IF($D4202="", "", IF(COUNTIF($D$11:$D4202, $D4202)&gt;1, "", $D4202))</f>
        <v/>
      </c>
      <c r="Z4202" s="12" t="str">
        <f>IF($X4202="", "", IF(COUNTIF('Page Categories'!$D$11:$D$1010, $X4202)&gt;0, "", MAX(Z$10:Z4201)+1))</f>
        <v/>
      </c>
      <c r="AB4202" s="44" t="str">
        <f t="shared" si="531"/>
        <v/>
      </c>
    </row>
    <row r="4203" spans="1:28" x14ac:dyDescent="0.25">
      <c r="A4203" s="4"/>
      <c r="B4203" s="44" t="str">
        <f>IF($D4203="", "", IF(IFERROR(INDEX('Page Categories'!$E$11:$E$1010, MATCH($D4203, 'Page Categories'!$D$11:$D$1010, 0)), "")="", 'Page Categories'!$M$21, IFERROR(INDEX('Page Categories'!$E$11:$E$1010, MATCH($D4203, 'Page Categories'!$D$11:$D$1010, 0)), "")))</f>
        <v/>
      </c>
      <c r="C4203" s="4"/>
      <c r="D4203" s="50"/>
      <c r="E4203" s="51"/>
      <c r="F4203" s="51"/>
      <c r="G4203" s="52"/>
      <c r="H4203" s="51"/>
      <c r="I4203" s="53"/>
      <c r="J4203" s="4"/>
      <c r="O4203" s="12" t="str">
        <f t="shared" si="525"/>
        <v/>
      </c>
      <c r="Q4203" s="12" t="str">
        <f t="shared" si="526"/>
        <v/>
      </c>
      <c r="R4203" s="12" t="str">
        <f t="shared" si="527"/>
        <v/>
      </c>
      <c r="S4203" s="12" t="str">
        <f t="shared" si="528"/>
        <v/>
      </c>
      <c r="T4203" s="12" t="str">
        <f t="shared" si="529"/>
        <v/>
      </c>
      <c r="U4203" s="12" t="str">
        <f t="shared" si="530"/>
        <v/>
      </c>
      <c r="V4203" s="12" t="str">
        <f t="shared" si="524"/>
        <v/>
      </c>
      <c r="X4203" s="44" t="str">
        <f>IF($D4203="", "", IF(COUNTIF($D$11:$D4203, $D4203)&gt;1, "", $D4203))</f>
        <v/>
      </c>
      <c r="Z4203" s="12" t="str">
        <f>IF($X4203="", "", IF(COUNTIF('Page Categories'!$D$11:$D$1010, $X4203)&gt;0, "", MAX(Z$10:Z4202)+1))</f>
        <v/>
      </c>
      <c r="AB4203" s="44" t="str">
        <f t="shared" si="531"/>
        <v/>
      </c>
    </row>
    <row r="4204" spans="1:28" x14ac:dyDescent="0.25">
      <c r="A4204" s="4"/>
      <c r="B4204" s="44" t="str">
        <f>IF($D4204="", "", IF(IFERROR(INDEX('Page Categories'!$E$11:$E$1010, MATCH($D4204, 'Page Categories'!$D$11:$D$1010, 0)), "")="", 'Page Categories'!$M$21, IFERROR(INDEX('Page Categories'!$E$11:$E$1010, MATCH($D4204, 'Page Categories'!$D$11:$D$1010, 0)), "")))</f>
        <v/>
      </c>
      <c r="C4204" s="4"/>
      <c r="D4204" s="50"/>
      <c r="E4204" s="51"/>
      <c r="F4204" s="51"/>
      <c r="G4204" s="52"/>
      <c r="H4204" s="51"/>
      <c r="I4204" s="53"/>
      <c r="J4204" s="4"/>
      <c r="O4204" s="12" t="str">
        <f t="shared" si="525"/>
        <v/>
      </c>
      <c r="Q4204" s="12" t="str">
        <f t="shared" si="526"/>
        <v/>
      </c>
      <c r="R4204" s="12" t="str">
        <f t="shared" si="527"/>
        <v/>
      </c>
      <c r="S4204" s="12" t="str">
        <f t="shared" si="528"/>
        <v/>
      </c>
      <c r="T4204" s="12" t="str">
        <f t="shared" si="529"/>
        <v/>
      </c>
      <c r="U4204" s="12" t="str">
        <f t="shared" si="530"/>
        <v/>
      </c>
      <c r="V4204" s="12" t="str">
        <f t="shared" si="524"/>
        <v/>
      </c>
      <c r="X4204" s="44" t="str">
        <f>IF($D4204="", "", IF(COUNTIF($D$11:$D4204, $D4204)&gt;1, "", $D4204))</f>
        <v/>
      </c>
      <c r="Z4204" s="12" t="str">
        <f>IF($X4204="", "", IF(COUNTIF('Page Categories'!$D$11:$D$1010, $X4204)&gt;0, "", MAX(Z$10:Z4203)+1))</f>
        <v/>
      </c>
      <c r="AB4204" s="44" t="str">
        <f t="shared" si="531"/>
        <v/>
      </c>
    </row>
    <row r="4205" spans="1:28" x14ac:dyDescent="0.25">
      <c r="A4205" s="4"/>
      <c r="B4205" s="44" t="str">
        <f>IF($D4205="", "", IF(IFERROR(INDEX('Page Categories'!$E$11:$E$1010, MATCH($D4205, 'Page Categories'!$D$11:$D$1010, 0)), "")="", 'Page Categories'!$M$21, IFERROR(INDEX('Page Categories'!$E$11:$E$1010, MATCH($D4205, 'Page Categories'!$D$11:$D$1010, 0)), "")))</f>
        <v/>
      </c>
      <c r="C4205" s="4"/>
      <c r="D4205" s="50"/>
      <c r="E4205" s="51"/>
      <c r="F4205" s="51"/>
      <c r="G4205" s="52"/>
      <c r="H4205" s="51"/>
      <c r="I4205" s="53"/>
      <c r="J4205" s="4"/>
      <c r="O4205" s="12" t="str">
        <f t="shared" si="525"/>
        <v/>
      </c>
      <c r="Q4205" s="12" t="str">
        <f t="shared" si="526"/>
        <v/>
      </c>
      <c r="R4205" s="12" t="str">
        <f t="shared" si="527"/>
        <v/>
      </c>
      <c r="S4205" s="12" t="str">
        <f t="shared" si="528"/>
        <v/>
      </c>
      <c r="T4205" s="12" t="str">
        <f t="shared" si="529"/>
        <v/>
      </c>
      <c r="U4205" s="12" t="str">
        <f t="shared" si="530"/>
        <v/>
      </c>
      <c r="V4205" s="12" t="str">
        <f t="shared" si="524"/>
        <v/>
      </c>
      <c r="X4205" s="44" t="str">
        <f>IF($D4205="", "", IF(COUNTIF($D$11:$D4205, $D4205)&gt;1, "", $D4205))</f>
        <v/>
      </c>
      <c r="Z4205" s="12" t="str">
        <f>IF($X4205="", "", IF(COUNTIF('Page Categories'!$D$11:$D$1010, $X4205)&gt;0, "", MAX(Z$10:Z4204)+1))</f>
        <v/>
      </c>
      <c r="AB4205" s="44" t="str">
        <f t="shared" si="531"/>
        <v/>
      </c>
    </row>
    <row r="4206" spans="1:28" x14ac:dyDescent="0.25">
      <c r="A4206" s="4"/>
      <c r="B4206" s="44" t="str">
        <f>IF($D4206="", "", IF(IFERROR(INDEX('Page Categories'!$E$11:$E$1010, MATCH($D4206, 'Page Categories'!$D$11:$D$1010, 0)), "")="", 'Page Categories'!$M$21, IFERROR(INDEX('Page Categories'!$E$11:$E$1010, MATCH($D4206, 'Page Categories'!$D$11:$D$1010, 0)), "")))</f>
        <v/>
      </c>
      <c r="C4206" s="4"/>
      <c r="D4206" s="50"/>
      <c r="E4206" s="51"/>
      <c r="F4206" s="51"/>
      <c r="G4206" s="52"/>
      <c r="H4206" s="51"/>
      <c r="I4206" s="53"/>
      <c r="J4206" s="4"/>
      <c r="O4206" s="12" t="str">
        <f t="shared" si="525"/>
        <v/>
      </c>
      <c r="Q4206" s="12" t="str">
        <f t="shared" si="526"/>
        <v/>
      </c>
      <c r="R4206" s="12" t="str">
        <f t="shared" si="527"/>
        <v/>
      </c>
      <c r="S4206" s="12" t="str">
        <f t="shared" si="528"/>
        <v/>
      </c>
      <c r="T4206" s="12" t="str">
        <f t="shared" si="529"/>
        <v/>
      </c>
      <c r="U4206" s="12" t="str">
        <f t="shared" si="530"/>
        <v/>
      </c>
      <c r="V4206" s="12" t="str">
        <f t="shared" si="524"/>
        <v/>
      </c>
      <c r="X4206" s="44" t="str">
        <f>IF($D4206="", "", IF(COUNTIF($D$11:$D4206, $D4206)&gt;1, "", $D4206))</f>
        <v/>
      </c>
      <c r="Z4206" s="12" t="str">
        <f>IF($X4206="", "", IF(COUNTIF('Page Categories'!$D$11:$D$1010, $X4206)&gt;0, "", MAX(Z$10:Z4205)+1))</f>
        <v/>
      </c>
      <c r="AB4206" s="44" t="str">
        <f t="shared" si="531"/>
        <v/>
      </c>
    </row>
    <row r="4207" spans="1:28" x14ac:dyDescent="0.25">
      <c r="A4207" s="4"/>
      <c r="B4207" s="44" t="str">
        <f>IF($D4207="", "", IF(IFERROR(INDEX('Page Categories'!$E$11:$E$1010, MATCH($D4207, 'Page Categories'!$D$11:$D$1010, 0)), "")="", 'Page Categories'!$M$21, IFERROR(INDEX('Page Categories'!$E$11:$E$1010, MATCH($D4207, 'Page Categories'!$D$11:$D$1010, 0)), "")))</f>
        <v/>
      </c>
      <c r="C4207" s="4"/>
      <c r="D4207" s="50"/>
      <c r="E4207" s="51"/>
      <c r="F4207" s="51"/>
      <c r="G4207" s="52"/>
      <c r="H4207" s="51"/>
      <c r="I4207" s="53"/>
      <c r="J4207" s="4"/>
      <c r="O4207" s="12" t="str">
        <f t="shared" si="525"/>
        <v/>
      </c>
      <c r="Q4207" s="12" t="str">
        <f t="shared" si="526"/>
        <v/>
      </c>
      <c r="R4207" s="12" t="str">
        <f t="shared" si="527"/>
        <v/>
      </c>
      <c r="S4207" s="12" t="str">
        <f t="shared" si="528"/>
        <v/>
      </c>
      <c r="T4207" s="12" t="str">
        <f t="shared" si="529"/>
        <v/>
      </c>
      <c r="U4207" s="12" t="str">
        <f t="shared" si="530"/>
        <v/>
      </c>
      <c r="V4207" s="12" t="str">
        <f t="shared" si="524"/>
        <v/>
      </c>
      <c r="X4207" s="44" t="str">
        <f>IF($D4207="", "", IF(COUNTIF($D$11:$D4207, $D4207)&gt;1, "", $D4207))</f>
        <v/>
      </c>
      <c r="Z4207" s="12" t="str">
        <f>IF($X4207="", "", IF(COUNTIF('Page Categories'!$D$11:$D$1010, $X4207)&gt;0, "", MAX(Z$10:Z4206)+1))</f>
        <v/>
      </c>
      <c r="AB4207" s="44" t="str">
        <f t="shared" si="531"/>
        <v/>
      </c>
    </row>
    <row r="4208" spans="1:28" x14ac:dyDescent="0.25">
      <c r="A4208" s="4"/>
      <c r="B4208" s="44" t="str">
        <f>IF($D4208="", "", IF(IFERROR(INDEX('Page Categories'!$E$11:$E$1010, MATCH($D4208, 'Page Categories'!$D$11:$D$1010, 0)), "")="", 'Page Categories'!$M$21, IFERROR(INDEX('Page Categories'!$E$11:$E$1010, MATCH($D4208, 'Page Categories'!$D$11:$D$1010, 0)), "")))</f>
        <v/>
      </c>
      <c r="C4208" s="4"/>
      <c r="D4208" s="50"/>
      <c r="E4208" s="51"/>
      <c r="F4208" s="51"/>
      <c r="G4208" s="52"/>
      <c r="H4208" s="51"/>
      <c r="I4208" s="53"/>
      <c r="J4208" s="4"/>
      <c r="O4208" s="12" t="str">
        <f t="shared" si="525"/>
        <v/>
      </c>
      <c r="Q4208" s="12" t="str">
        <f t="shared" si="526"/>
        <v/>
      </c>
      <c r="R4208" s="12" t="str">
        <f t="shared" si="527"/>
        <v/>
      </c>
      <c r="S4208" s="12" t="str">
        <f t="shared" si="528"/>
        <v/>
      </c>
      <c r="T4208" s="12" t="str">
        <f t="shared" si="529"/>
        <v/>
      </c>
      <c r="U4208" s="12" t="str">
        <f t="shared" si="530"/>
        <v/>
      </c>
      <c r="V4208" s="12" t="str">
        <f t="shared" si="524"/>
        <v/>
      </c>
      <c r="X4208" s="44" t="str">
        <f>IF($D4208="", "", IF(COUNTIF($D$11:$D4208, $D4208)&gt;1, "", $D4208))</f>
        <v/>
      </c>
      <c r="Z4208" s="12" t="str">
        <f>IF($X4208="", "", IF(COUNTIF('Page Categories'!$D$11:$D$1010, $X4208)&gt;0, "", MAX(Z$10:Z4207)+1))</f>
        <v/>
      </c>
      <c r="AB4208" s="44" t="str">
        <f t="shared" si="531"/>
        <v/>
      </c>
    </row>
    <row r="4209" spans="1:28" x14ac:dyDescent="0.25">
      <c r="A4209" s="4"/>
      <c r="B4209" s="44" t="str">
        <f>IF($D4209="", "", IF(IFERROR(INDEX('Page Categories'!$E$11:$E$1010, MATCH($D4209, 'Page Categories'!$D$11:$D$1010, 0)), "")="", 'Page Categories'!$M$21, IFERROR(INDEX('Page Categories'!$E$11:$E$1010, MATCH($D4209, 'Page Categories'!$D$11:$D$1010, 0)), "")))</f>
        <v/>
      </c>
      <c r="C4209" s="4"/>
      <c r="D4209" s="50"/>
      <c r="E4209" s="51"/>
      <c r="F4209" s="51"/>
      <c r="G4209" s="52"/>
      <c r="H4209" s="51"/>
      <c r="I4209" s="53"/>
      <c r="J4209" s="4"/>
      <c r="O4209" s="12" t="str">
        <f t="shared" si="525"/>
        <v/>
      </c>
      <c r="Q4209" s="12" t="str">
        <f t="shared" si="526"/>
        <v/>
      </c>
      <c r="R4209" s="12" t="str">
        <f t="shared" si="527"/>
        <v/>
      </c>
      <c r="S4209" s="12" t="str">
        <f t="shared" si="528"/>
        <v/>
      </c>
      <c r="T4209" s="12" t="str">
        <f t="shared" si="529"/>
        <v/>
      </c>
      <c r="U4209" s="12" t="str">
        <f t="shared" si="530"/>
        <v/>
      </c>
      <c r="V4209" s="12" t="str">
        <f t="shared" si="524"/>
        <v/>
      </c>
      <c r="X4209" s="44" t="str">
        <f>IF($D4209="", "", IF(COUNTIF($D$11:$D4209, $D4209)&gt;1, "", $D4209))</f>
        <v/>
      </c>
      <c r="Z4209" s="12" t="str">
        <f>IF($X4209="", "", IF(COUNTIF('Page Categories'!$D$11:$D$1010, $X4209)&gt;0, "", MAX(Z$10:Z4208)+1))</f>
        <v/>
      </c>
      <c r="AB4209" s="44" t="str">
        <f t="shared" si="531"/>
        <v/>
      </c>
    </row>
    <row r="4210" spans="1:28" x14ac:dyDescent="0.25">
      <c r="A4210" s="4"/>
      <c r="B4210" s="44" t="str">
        <f>IF($D4210="", "", IF(IFERROR(INDEX('Page Categories'!$E$11:$E$1010, MATCH($D4210, 'Page Categories'!$D$11:$D$1010, 0)), "")="", 'Page Categories'!$M$21, IFERROR(INDEX('Page Categories'!$E$11:$E$1010, MATCH($D4210, 'Page Categories'!$D$11:$D$1010, 0)), "")))</f>
        <v/>
      </c>
      <c r="C4210" s="4"/>
      <c r="D4210" s="50"/>
      <c r="E4210" s="51"/>
      <c r="F4210" s="51"/>
      <c r="G4210" s="52"/>
      <c r="H4210" s="51"/>
      <c r="I4210" s="53"/>
      <c r="J4210" s="4"/>
      <c r="O4210" s="12" t="str">
        <f t="shared" si="525"/>
        <v/>
      </c>
      <c r="Q4210" s="12" t="str">
        <f t="shared" si="526"/>
        <v/>
      </c>
      <c r="R4210" s="12" t="str">
        <f t="shared" si="527"/>
        <v/>
      </c>
      <c r="S4210" s="12" t="str">
        <f t="shared" si="528"/>
        <v/>
      </c>
      <c r="T4210" s="12" t="str">
        <f t="shared" si="529"/>
        <v/>
      </c>
      <c r="U4210" s="12" t="str">
        <f t="shared" si="530"/>
        <v/>
      </c>
      <c r="V4210" s="12" t="str">
        <f t="shared" si="524"/>
        <v/>
      </c>
      <c r="X4210" s="44" t="str">
        <f>IF($D4210="", "", IF(COUNTIF($D$11:$D4210, $D4210)&gt;1, "", $D4210))</f>
        <v/>
      </c>
      <c r="Z4210" s="12" t="str">
        <f>IF($X4210="", "", IF(COUNTIF('Page Categories'!$D$11:$D$1010, $X4210)&gt;0, "", MAX(Z$10:Z4209)+1))</f>
        <v/>
      </c>
      <c r="AB4210" s="44" t="str">
        <f t="shared" si="531"/>
        <v/>
      </c>
    </row>
    <row r="4211" spans="1:28" x14ac:dyDescent="0.25">
      <c r="A4211" s="4"/>
      <c r="B4211" s="44" t="str">
        <f>IF($D4211="", "", IF(IFERROR(INDEX('Page Categories'!$E$11:$E$1010, MATCH($D4211, 'Page Categories'!$D$11:$D$1010, 0)), "")="", 'Page Categories'!$M$21, IFERROR(INDEX('Page Categories'!$E$11:$E$1010, MATCH($D4211, 'Page Categories'!$D$11:$D$1010, 0)), "")))</f>
        <v/>
      </c>
      <c r="C4211" s="4"/>
      <c r="D4211" s="50"/>
      <c r="E4211" s="51"/>
      <c r="F4211" s="51"/>
      <c r="G4211" s="52"/>
      <c r="H4211" s="51"/>
      <c r="I4211" s="53"/>
      <c r="J4211" s="4"/>
      <c r="O4211" s="12" t="str">
        <f t="shared" si="525"/>
        <v/>
      </c>
      <c r="Q4211" s="12" t="str">
        <f t="shared" si="526"/>
        <v/>
      </c>
      <c r="R4211" s="12" t="str">
        <f t="shared" si="527"/>
        <v/>
      </c>
      <c r="S4211" s="12" t="str">
        <f t="shared" si="528"/>
        <v/>
      </c>
      <c r="T4211" s="12" t="str">
        <f t="shared" si="529"/>
        <v/>
      </c>
      <c r="U4211" s="12" t="str">
        <f t="shared" si="530"/>
        <v/>
      </c>
      <c r="V4211" s="12" t="str">
        <f t="shared" si="524"/>
        <v/>
      </c>
      <c r="X4211" s="44" t="str">
        <f>IF($D4211="", "", IF(COUNTIF($D$11:$D4211, $D4211)&gt;1, "", $D4211))</f>
        <v/>
      </c>
      <c r="Z4211" s="12" t="str">
        <f>IF($X4211="", "", IF(COUNTIF('Page Categories'!$D$11:$D$1010, $X4211)&gt;0, "", MAX(Z$10:Z4210)+1))</f>
        <v/>
      </c>
      <c r="AB4211" s="44" t="str">
        <f t="shared" si="531"/>
        <v/>
      </c>
    </row>
    <row r="4212" spans="1:28" x14ac:dyDescent="0.25">
      <c r="A4212" s="4"/>
      <c r="B4212" s="44" t="str">
        <f>IF($D4212="", "", IF(IFERROR(INDEX('Page Categories'!$E$11:$E$1010, MATCH($D4212, 'Page Categories'!$D$11:$D$1010, 0)), "")="", 'Page Categories'!$M$21, IFERROR(INDEX('Page Categories'!$E$11:$E$1010, MATCH($D4212, 'Page Categories'!$D$11:$D$1010, 0)), "")))</f>
        <v/>
      </c>
      <c r="C4212" s="4"/>
      <c r="D4212" s="50"/>
      <c r="E4212" s="51"/>
      <c r="F4212" s="51"/>
      <c r="G4212" s="52"/>
      <c r="H4212" s="51"/>
      <c r="I4212" s="53"/>
      <c r="J4212" s="4"/>
      <c r="O4212" s="12" t="str">
        <f t="shared" si="525"/>
        <v/>
      </c>
      <c r="Q4212" s="12" t="str">
        <f t="shared" si="526"/>
        <v/>
      </c>
      <c r="R4212" s="12" t="str">
        <f t="shared" si="527"/>
        <v/>
      </c>
      <c r="S4212" s="12" t="str">
        <f t="shared" si="528"/>
        <v/>
      </c>
      <c r="T4212" s="12" t="str">
        <f t="shared" si="529"/>
        <v/>
      </c>
      <c r="U4212" s="12" t="str">
        <f t="shared" si="530"/>
        <v/>
      </c>
      <c r="V4212" s="12" t="str">
        <f t="shared" si="524"/>
        <v/>
      </c>
      <c r="X4212" s="44" t="str">
        <f>IF($D4212="", "", IF(COUNTIF($D$11:$D4212, $D4212)&gt;1, "", $D4212))</f>
        <v/>
      </c>
      <c r="Z4212" s="12" t="str">
        <f>IF($X4212="", "", IF(COUNTIF('Page Categories'!$D$11:$D$1010, $X4212)&gt;0, "", MAX(Z$10:Z4211)+1))</f>
        <v/>
      </c>
      <c r="AB4212" s="44" t="str">
        <f t="shared" si="531"/>
        <v/>
      </c>
    </row>
    <row r="4213" spans="1:28" x14ac:dyDescent="0.25">
      <c r="A4213" s="4"/>
      <c r="B4213" s="44" t="str">
        <f>IF($D4213="", "", IF(IFERROR(INDEX('Page Categories'!$E$11:$E$1010, MATCH($D4213, 'Page Categories'!$D$11:$D$1010, 0)), "")="", 'Page Categories'!$M$21, IFERROR(INDEX('Page Categories'!$E$11:$E$1010, MATCH($D4213, 'Page Categories'!$D$11:$D$1010, 0)), "")))</f>
        <v/>
      </c>
      <c r="C4213" s="4"/>
      <c r="D4213" s="50"/>
      <c r="E4213" s="51"/>
      <c r="F4213" s="51"/>
      <c r="G4213" s="52"/>
      <c r="H4213" s="51"/>
      <c r="I4213" s="53"/>
      <c r="J4213" s="4"/>
      <c r="O4213" s="12" t="str">
        <f t="shared" si="525"/>
        <v/>
      </c>
      <c r="Q4213" s="12" t="str">
        <f t="shared" si="526"/>
        <v/>
      </c>
      <c r="R4213" s="12" t="str">
        <f t="shared" si="527"/>
        <v/>
      </c>
      <c r="S4213" s="12" t="str">
        <f t="shared" si="528"/>
        <v/>
      </c>
      <c r="T4213" s="12" t="str">
        <f t="shared" si="529"/>
        <v/>
      </c>
      <c r="U4213" s="12" t="str">
        <f t="shared" si="530"/>
        <v/>
      </c>
      <c r="V4213" s="12" t="str">
        <f t="shared" si="524"/>
        <v/>
      </c>
      <c r="X4213" s="44" t="str">
        <f>IF($D4213="", "", IF(COUNTIF($D$11:$D4213, $D4213)&gt;1, "", $D4213))</f>
        <v/>
      </c>
      <c r="Z4213" s="12" t="str">
        <f>IF($X4213="", "", IF(COUNTIF('Page Categories'!$D$11:$D$1010, $X4213)&gt;0, "", MAX(Z$10:Z4212)+1))</f>
        <v/>
      </c>
      <c r="AB4213" s="44" t="str">
        <f t="shared" si="531"/>
        <v/>
      </c>
    </row>
    <row r="4214" spans="1:28" x14ac:dyDescent="0.25">
      <c r="A4214" s="4"/>
      <c r="B4214" s="44" t="str">
        <f>IF($D4214="", "", IF(IFERROR(INDEX('Page Categories'!$E$11:$E$1010, MATCH($D4214, 'Page Categories'!$D$11:$D$1010, 0)), "")="", 'Page Categories'!$M$21, IFERROR(INDEX('Page Categories'!$E$11:$E$1010, MATCH($D4214, 'Page Categories'!$D$11:$D$1010, 0)), "")))</f>
        <v/>
      </c>
      <c r="C4214" s="4"/>
      <c r="D4214" s="50"/>
      <c r="E4214" s="51"/>
      <c r="F4214" s="51"/>
      <c r="G4214" s="52"/>
      <c r="H4214" s="51"/>
      <c r="I4214" s="53"/>
      <c r="J4214" s="4"/>
      <c r="O4214" s="12" t="str">
        <f t="shared" si="525"/>
        <v/>
      </c>
      <c r="Q4214" s="12" t="str">
        <f t="shared" si="526"/>
        <v/>
      </c>
      <c r="R4214" s="12" t="str">
        <f t="shared" si="527"/>
        <v/>
      </c>
      <c r="S4214" s="12" t="str">
        <f t="shared" si="528"/>
        <v/>
      </c>
      <c r="T4214" s="12" t="str">
        <f t="shared" si="529"/>
        <v/>
      </c>
      <c r="U4214" s="12" t="str">
        <f t="shared" si="530"/>
        <v/>
      </c>
      <c r="V4214" s="12" t="str">
        <f t="shared" si="524"/>
        <v/>
      </c>
      <c r="X4214" s="44" t="str">
        <f>IF($D4214="", "", IF(COUNTIF($D$11:$D4214, $D4214)&gt;1, "", $D4214))</f>
        <v/>
      </c>
      <c r="Z4214" s="12" t="str">
        <f>IF($X4214="", "", IF(COUNTIF('Page Categories'!$D$11:$D$1010, $X4214)&gt;0, "", MAX(Z$10:Z4213)+1))</f>
        <v/>
      </c>
      <c r="AB4214" s="44" t="str">
        <f t="shared" si="531"/>
        <v/>
      </c>
    </row>
    <row r="4215" spans="1:28" x14ac:dyDescent="0.25">
      <c r="A4215" s="4"/>
      <c r="B4215" s="44" t="str">
        <f>IF($D4215="", "", IF(IFERROR(INDEX('Page Categories'!$E$11:$E$1010, MATCH($D4215, 'Page Categories'!$D$11:$D$1010, 0)), "")="", 'Page Categories'!$M$21, IFERROR(INDEX('Page Categories'!$E$11:$E$1010, MATCH($D4215, 'Page Categories'!$D$11:$D$1010, 0)), "")))</f>
        <v/>
      </c>
      <c r="C4215" s="4"/>
      <c r="D4215" s="50"/>
      <c r="E4215" s="51"/>
      <c r="F4215" s="51"/>
      <c r="G4215" s="52"/>
      <c r="H4215" s="51"/>
      <c r="I4215" s="53"/>
      <c r="J4215" s="4"/>
      <c r="O4215" s="12" t="str">
        <f t="shared" si="525"/>
        <v/>
      </c>
      <c r="Q4215" s="12" t="str">
        <f t="shared" si="526"/>
        <v/>
      </c>
      <c r="R4215" s="12" t="str">
        <f t="shared" si="527"/>
        <v/>
      </c>
      <c r="S4215" s="12" t="str">
        <f t="shared" si="528"/>
        <v/>
      </c>
      <c r="T4215" s="12" t="str">
        <f t="shared" si="529"/>
        <v/>
      </c>
      <c r="U4215" s="12" t="str">
        <f t="shared" si="530"/>
        <v/>
      </c>
      <c r="V4215" s="12" t="str">
        <f t="shared" si="524"/>
        <v/>
      </c>
      <c r="X4215" s="44" t="str">
        <f>IF($D4215="", "", IF(COUNTIF($D$11:$D4215, $D4215)&gt;1, "", $D4215))</f>
        <v/>
      </c>
      <c r="Z4215" s="12" t="str">
        <f>IF($X4215="", "", IF(COUNTIF('Page Categories'!$D$11:$D$1010, $X4215)&gt;0, "", MAX(Z$10:Z4214)+1))</f>
        <v/>
      </c>
      <c r="AB4215" s="44" t="str">
        <f t="shared" si="531"/>
        <v/>
      </c>
    </row>
    <row r="4216" spans="1:28" x14ac:dyDescent="0.25">
      <c r="A4216" s="4"/>
      <c r="B4216" s="44" t="str">
        <f>IF($D4216="", "", IF(IFERROR(INDEX('Page Categories'!$E$11:$E$1010, MATCH($D4216, 'Page Categories'!$D$11:$D$1010, 0)), "")="", 'Page Categories'!$M$21, IFERROR(INDEX('Page Categories'!$E$11:$E$1010, MATCH($D4216, 'Page Categories'!$D$11:$D$1010, 0)), "")))</f>
        <v/>
      </c>
      <c r="C4216" s="4"/>
      <c r="D4216" s="50"/>
      <c r="E4216" s="51"/>
      <c r="F4216" s="51"/>
      <c r="G4216" s="52"/>
      <c r="H4216" s="51"/>
      <c r="I4216" s="53"/>
      <c r="J4216" s="4"/>
      <c r="O4216" s="12" t="str">
        <f t="shared" si="525"/>
        <v/>
      </c>
      <c r="Q4216" s="12" t="str">
        <f t="shared" si="526"/>
        <v/>
      </c>
      <c r="R4216" s="12" t="str">
        <f t="shared" si="527"/>
        <v/>
      </c>
      <c r="S4216" s="12" t="str">
        <f t="shared" si="528"/>
        <v/>
      </c>
      <c r="T4216" s="12" t="str">
        <f t="shared" si="529"/>
        <v/>
      </c>
      <c r="U4216" s="12" t="str">
        <f t="shared" si="530"/>
        <v/>
      </c>
      <c r="V4216" s="12" t="str">
        <f t="shared" si="524"/>
        <v/>
      </c>
      <c r="X4216" s="44" t="str">
        <f>IF($D4216="", "", IF(COUNTIF($D$11:$D4216, $D4216)&gt;1, "", $D4216))</f>
        <v/>
      </c>
      <c r="Z4216" s="12" t="str">
        <f>IF($X4216="", "", IF(COUNTIF('Page Categories'!$D$11:$D$1010, $X4216)&gt;0, "", MAX(Z$10:Z4215)+1))</f>
        <v/>
      </c>
      <c r="AB4216" s="44" t="str">
        <f t="shared" si="531"/>
        <v/>
      </c>
    </row>
    <row r="4217" spans="1:28" x14ac:dyDescent="0.25">
      <c r="A4217" s="4"/>
      <c r="B4217" s="44" t="str">
        <f>IF($D4217="", "", IF(IFERROR(INDEX('Page Categories'!$E$11:$E$1010, MATCH($D4217, 'Page Categories'!$D$11:$D$1010, 0)), "")="", 'Page Categories'!$M$21, IFERROR(INDEX('Page Categories'!$E$11:$E$1010, MATCH($D4217, 'Page Categories'!$D$11:$D$1010, 0)), "")))</f>
        <v/>
      </c>
      <c r="C4217" s="4"/>
      <c r="D4217" s="50"/>
      <c r="E4217" s="51"/>
      <c r="F4217" s="51"/>
      <c r="G4217" s="52"/>
      <c r="H4217" s="51"/>
      <c r="I4217" s="53"/>
      <c r="J4217" s="4"/>
      <c r="O4217" s="12" t="str">
        <f t="shared" si="525"/>
        <v/>
      </c>
      <c r="Q4217" s="12" t="str">
        <f t="shared" si="526"/>
        <v/>
      </c>
      <c r="R4217" s="12" t="str">
        <f t="shared" si="527"/>
        <v/>
      </c>
      <c r="S4217" s="12" t="str">
        <f t="shared" si="528"/>
        <v/>
      </c>
      <c r="T4217" s="12" t="str">
        <f t="shared" si="529"/>
        <v/>
      </c>
      <c r="U4217" s="12" t="str">
        <f t="shared" si="530"/>
        <v/>
      </c>
      <c r="V4217" s="12" t="str">
        <f t="shared" si="524"/>
        <v/>
      </c>
      <c r="X4217" s="44" t="str">
        <f>IF($D4217="", "", IF(COUNTIF($D$11:$D4217, $D4217)&gt;1, "", $D4217))</f>
        <v/>
      </c>
      <c r="Z4217" s="12" t="str">
        <f>IF($X4217="", "", IF(COUNTIF('Page Categories'!$D$11:$D$1010, $X4217)&gt;0, "", MAX(Z$10:Z4216)+1))</f>
        <v/>
      </c>
      <c r="AB4217" s="44" t="str">
        <f t="shared" si="531"/>
        <v/>
      </c>
    </row>
    <row r="4218" spans="1:28" x14ac:dyDescent="0.25">
      <c r="A4218" s="4"/>
      <c r="B4218" s="44" t="str">
        <f>IF($D4218="", "", IF(IFERROR(INDEX('Page Categories'!$E$11:$E$1010, MATCH($D4218, 'Page Categories'!$D$11:$D$1010, 0)), "")="", 'Page Categories'!$M$21, IFERROR(INDEX('Page Categories'!$E$11:$E$1010, MATCH($D4218, 'Page Categories'!$D$11:$D$1010, 0)), "")))</f>
        <v/>
      </c>
      <c r="C4218" s="4"/>
      <c r="D4218" s="50"/>
      <c r="E4218" s="51"/>
      <c r="F4218" s="51"/>
      <c r="G4218" s="52"/>
      <c r="H4218" s="51"/>
      <c r="I4218" s="53"/>
      <c r="J4218" s="4"/>
      <c r="O4218" s="12" t="str">
        <f t="shared" si="525"/>
        <v/>
      </c>
      <c r="Q4218" s="12" t="str">
        <f t="shared" si="526"/>
        <v/>
      </c>
      <c r="R4218" s="12" t="str">
        <f t="shared" si="527"/>
        <v/>
      </c>
      <c r="S4218" s="12" t="str">
        <f t="shared" si="528"/>
        <v/>
      </c>
      <c r="T4218" s="12" t="str">
        <f t="shared" si="529"/>
        <v/>
      </c>
      <c r="U4218" s="12" t="str">
        <f t="shared" si="530"/>
        <v/>
      </c>
      <c r="V4218" s="12" t="str">
        <f t="shared" si="524"/>
        <v/>
      </c>
      <c r="X4218" s="44" t="str">
        <f>IF($D4218="", "", IF(COUNTIF($D$11:$D4218, $D4218)&gt;1, "", $D4218))</f>
        <v/>
      </c>
      <c r="Z4218" s="12" t="str">
        <f>IF($X4218="", "", IF(COUNTIF('Page Categories'!$D$11:$D$1010, $X4218)&gt;0, "", MAX(Z$10:Z4217)+1))</f>
        <v/>
      </c>
      <c r="AB4218" s="44" t="str">
        <f t="shared" si="531"/>
        <v/>
      </c>
    </row>
    <row r="4219" spans="1:28" x14ac:dyDescent="0.25">
      <c r="A4219" s="4"/>
      <c r="B4219" s="44" t="str">
        <f>IF($D4219="", "", IF(IFERROR(INDEX('Page Categories'!$E$11:$E$1010, MATCH($D4219, 'Page Categories'!$D$11:$D$1010, 0)), "")="", 'Page Categories'!$M$21, IFERROR(INDEX('Page Categories'!$E$11:$E$1010, MATCH($D4219, 'Page Categories'!$D$11:$D$1010, 0)), "")))</f>
        <v/>
      </c>
      <c r="C4219" s="4"/>
      <c r="D4219" s="50"/>
      <c r="E4219" s="51"/>
      <c r="F4219" s="51"/>
      <c r="G4219" s="52"/>
      <c r="H4219" s="51"/>
      <c r="I4219" s="53"/>
      <c r="J4219" s="4"/>
      <c r="O4219" s="12" t="str">
        <f t="shared" si="525"/>
        <v/>
      </c>
      <c r="Q4219" s="12" t="str">
        <f t="shared" si="526"/>
        <v/>
      </c>
      <c r="R4219" s="12" t="str">
        <f t="shared" si="527"/>
        <v/>
      </c>
      <c r="S4219" s="12" t="str">
        <f t="shared" si="528"/>
        <v/>
      </c>
      <c r="T4219" s="12" t="str">
        <f t="shared" si="529"/>
        <v/>
      </c>
      <c r="U4219" s="12" t="str">
        <f t="shared" si="530"/>
        <v/>
      </c>
      <c r="V4219" s="12" t="str">
        <f t="shared" si="524"/>
        <v/>
      </c>
      <c r="X4219" s="44" t="str">
        <f>IF($D4219="", "", IF(COUNTIF($D$11:$D4219, $D4219)&gt;1, "", $D4219))</f>
        <v/>
      </c>
      <c r="Z4219" s="12" t="str">
        <f>IF($X4219="", "", IF(COUNTIF('Page Categories'!$D$11:$D$1010, $X4219)&gt;0, "", MAX(Z$10:Z4218)+1))</f>
        <v/>
      </c>
      <c r="AB4219" s="44" t="str">
        <f t="shared" si="531"/>
        <v/>
      </c>
    </row>
    <row r="4220" spans="1:28" x14ac:dyDescent="0.25">
      <c r="A4220" s="4"/>
      <c r="B4220" s="44" t="str">
        <f>IF($D4220="", "", IF(IFERROR(INDEX('Page Categories'!$E$11:$E$1010, MATCH($D4220, 'Page Categories'!$D$11:$D$1010, 0)), "")="", 'Page Categories'!$M$21, IFERROR(INDEX('Page Categories'!$E$11:$E$1010, MATCH($D4220, 'Page Categories'!$D$11:$D$1010, 0)), "")))</f>
        <v/>
      </c>
      <c r="C4220" s="4"/>
      <c r="D4220" s="50"/>
      <c r="E4220" s="51"/>
      <c r="F4220" s="51"/>
      <c r="G4220" s="52"/>
      <c r="H4220" s="51"/>
      <c r="I4220" s="53"/>
      <c r="J4220" s="4"/>
      <c r="O4220" s="12" t="str">
        <f t="shared" si="525"/>
        <v/>
      </c>
      <c r="Q4220" s="12" t="str">
        <f t="shared" si="526"/>
        <v/>
      </c>
      <c r="R4220" s="12" t="str">
        <f t="shared" si="527"/>
        <v/>
      </c>
      <c r="S4220" s="12" t="str">
        <f t="shared" si="528"/>
        <v/>
      </c>
      <c r="T4220" s="12" t="str">
        <f t="shared" si="529"/>
        <v/>
      </c>
      <c r="U4220" s="12" t="str">
        <f t="shared" si="530"/>
        <v/>
      </c>
      <c r="V4220" s="12" t="str">
        <f t="shared" si="524"/>
        <v/>
      </c>
      <c r="X4220" s="44" t="str">
        <f>IF($D4220="", "", IF(COUNTIF($D$11:$D4220, $D4220)&gt;1, "", $D4220))</f>
        <v/>
      </c>
      <c r="Z4220" s="12" t="str">
        <f>IF($X4220="", "", IF(COUNTIF('Page Categories'!$D$11:$D$1010, $X4220)&gt;0, "", MAX(Z$10:Z4219)+1))</f>
        <v/>
      </c>
      <c r="AB4220" s="44" t="str">
        <f t="shared" si="531"/>
        <v/>
      </c>
    </row>
    <row r="4221" spans="1:28" x14ac:dyDescent="0.25">
      <c r="A4221" s="4"/>
      <c r="B4221" s="44" t="str">
        <f>IF($D4221="", "", IF(IFERROR(INDEX('Page Categories'!$E$11:$E$1010, MATCH($D4221, 'Page Categories'!$D$11:$D$1010, 0)), "")="", 'Page Categories'!$M$21, IFERROR(INDEX('Page Categories'!$E$11:$E$1010, MATCH($D4221, 'Page Categories'!$D$11:$D$1010, 0)), "")))</f>
        <v/>
      </c>
      <c r="C4221" s="4"/>
      <c r="D4221" s="50"/>
      <c r="E4221" s="51"/>
      <c r="F4221" s="51"/>
      <c r="G4221" s="52"/>
      <c r="H4221" s="51"/>
      <c r="I4221" s="53"/>
      <c r="J4221" s="4"/>
      <c r="O4221" s="12" t="str">
        <f t="shared" si="525"/>
        <v/>
      </c>
      <c r="Q4221" s="12" t="str">
        <f t="shared" si="526"/>
        <v/>
      </c>
      <c r="R4221" s="12" t="str">
        <f t="shared" si="527"/>
        <v/>
      </c>
      <c r="S4221" s="12" t="str">
        <f t="shared" si="528"/>
        <v/>
      </c>
      <c r="T4221" s="12" t="str">
        <f t="shared" si="529"/>
        <v/>
      </c>
      <c r="U4221" s="12" t="str">
        <f t="shared" si="530"/>
        <v/>
      </c>
      <c r="V4221" s="12" t="str">
        <f t="shared" si="524"/>
        <v/>
      </c>
      <c r="X4221" s="44" t="str">
        <f>IF($D4221="", "", IF(COUNTIF($D$11:$D4221, $D4221)&gt;1, "", $D4221))</f>
        <v/>
      </c>
      <c r="Z4221" s="12" t="str">
        <f>IF($X4221="", "", IF(COUNTIF('Page Categories'!$D$11:$D$1010, $X4221)&gt;0, "", MAX(Z$10:Z4220)+1))</f>
        <v/>
      </c>
      <c r="AB4221" s="44" t="str">
        <f t="shared" si="531"/>
        <v/>
      </c>
    </row>
    <row r="4222" spans="1:28" x14ac:dyDescent="0.25">
      <c r="A4222" s="4"/>
      <c r="B4222" s="44" t="str">
        <f>IF($D4222="", "", IF(IFERROR(INDEX('Page Categories'!$E$11:$E$1010, MATCH($D4222, 'Page Categories'!$D$11:$D$1010, 0)), "")="", 'Page Categories'!$M$21, IFERROR(INDEX('Page Categories'!$E$11:$E$1010, MATCH($D4222, 'Page Categories'!$D$11:$D$1010, 0)), "")))</f>
        <v/>
      </c>
      <c r="C4222" s="4"/>
      <c r="D4222" s="50"/>
      <c r="E4222" s="51"/>
      <c r="F4222" s="51"/>
      <c r="G4222" s="52"/>
      <c r="H4222" s="51"/>
      <c r="I4222" s="53"/>
      <c r="J4222" s="4"/>
      <c r="O4222" s="12" t="str">
        <f t="shared" si="525"/>
        <v/>
      </c>
      <c r="Q4222" s="12" t="str">
        <f t="shared" si="526"/>
        <v/>
      </c>
      <c r="R4222" s="12" t="str">
        <f t="shared" si="527"/>
        <v/>
      </c>
      <c r="S4222" s="12" t="str">
        <f t="shared" si="528"/>
        <v/>
      </c>
      <c r="T4222" s="12" t="str">
        <f t="shared" si="529"/>
        <v/>
      </c>
      <c r="U4222" s="12" t="str">
        <f t="shared" si="530"/>
        <v/>
      </c>
      <c r="V4222" s="12" t="str">
        <f t="shared" si="524"/>
        <v/>
      </c>
      <c r="X4222" s="44" t="str">
        <f>IF($D4222="", "", IF(COUNTIF($D$11:$D4222, $D4222)&gt;1, "", $D4222))</f>
        <v/>
      </c>
      <c r="Z4222" s="12" t="str">
        <f>IF($X4222="", "", IF(COUNTIF('Page Categories'!$D$11:$D$1010, $X4222)&gt;0, "", MAX(Z$10:Z4221)+1))</f>
        <v/>
      </c>
      <c r="AB4222" s="44" t="str">
        <f t="shared" si="531"/>
        <v/>
      </c>
    </row>
    <row r="4223" spans="1:28" x14ac:dyDescent="0.25">
      <c r="A4223" s="4"/>
      <c r="B4223" s="44" t="str">
        <f>IF($D4223="", "", IF(IFERROR(INDEX('Page Categories'!$E$11:$E$1010, MATCH($D4223, 'Page Categories'!$D$11:$D$1010, 0)), "")="", 'Page Categories'!$M$21, IFERROR(INDEX('Page Categories'!$E$11:$E$1010, MATCH($D4223, 'Page Categories'!$D$11:$D$1010, 0)), "")))</f>
        <v/>
      </c>
      <c r="C4223" s="4"/>
      <c r="D4223" s="50"/>
      <c r="E4223" s="51"/>
      <c r="F4223" s="51"/>
      <c r="G4223" s="52"/>
      <c r="H4223" s="51"/>
      <c r="I4223" s="53"/>
      <c r="J4223" s="4"/>
      <c r="O4223" s="12" t="str">
        <f t="shared" si="525"/>
        <v/>
      </c>
      <c r="Q4223" s="12" t="str">
        <f t="shared" si="526"/>
        <v/>
      </c>
      <c r="R4223" s="12" t="str">
        <f t="shared" si="527"/>
        <v/>
      </c>
      <c r="S4223" s="12" t="str">
        <f t="shared" si="528"/>
        <v/>
      </c>
      <c r="T4223" s="12" t="str">
        <f t="shared" si="529"/>
        <v/>
      </c>
      <c r="U4223" s="12" t="str">
        <f t="shared" si="530"/>
        <v/>
      </c>
      <c r="V4223" s="12" t="str">
        <f t="shared" si="524"/>
        <v/>
      </c>
      <c r="X4223" s="44" t="str">
        <f>IF($D4223="", "", IF(COUNTIF($D$11:$D4223, $D4223)&gt;1, "", $D4223))</f>
        <v/>
      </c>
      <c r="Z4223" s="12" t="str">
        <f>IF($X4223="", "", IF(COUNTIF('Page Categories'!$D$11:$D$1010, $X4223)&gt;0, "", MAX(Z$10:Z4222)+1))</f>
        <v/>
      </c>
      <c r="AB4223" s="44" t="str">
        <f t="shared" si="531"/>
        <v/>
      </c>
    </row>
    <row r="4224" spans="1:28" x14ac:dyDescent="0.25">
      <c r="A4224" s="4"/>
      <c r="B4224" s="44" t="str">
        <f>IF($D4224="", "", IF(IFERROR(INDEX('Page Categories'!$E$11:$E$1010, MATCH($D4224, 'Page Categories'!$D$11:$D$1010, 0)), "")="", 'Page Categories'!$M$21, IFERROR(INDEX('Page Categories'!$E$11:$E$1010, MATCH($D4224, 'Page Categories'!$D$11:$D$1010, 0)), "")))</f>
        <v/>
      </c>
      <c r="C4224" s="4"/>
      <c r="D4224" s="50"/>
      <c r="E4224" s="51"/>
      <c r="F4224" s="51"/>
      <c r="G4224" s="52"/>
      <c r="H4224" s="51"/>
      <c r="I4224" s="53"/>
      <c r="J4224" s="4"/>
      <c r="O4224" s="12" t="str">
        <f t="shared" si="525"/>
        <v/>
      </c>
      <c r="Q4224" s="12" t="str">
        <f t="shared" si="526"/>
        <v/>
      </c>
      <c r="R4224" s="12" t="str">
        <f t="shared" si="527"/>
        <v/>
      </c>
      <c r="S4224" s="12" t="str">
        <f t="shared" si="528"/>
        <v/>
      </c>
      <c r="T4224" s="12" t="str">
        <f t="shared" si="529"/>
        <v/>
      </c>
      <c r="U4224" s="12" t="str">
        <f t="shared" si="530"/>
        <v/>
      </c>
      <c r="V4224" s="12" t="str">
        <f t="shared" si="524"/>
        <v/>
      </c>
      <c r="X4224" s="44" t="str">
        <f>IF($D4224="", "", IF(COUNTIF($D$11:$D4224, $D4224)&gt;1, "", $D4224))</f>
        <v/>
      </c>
      <c r="Z4224" s="12" t="str">
        <f>IF($X4224="", "", IF(COUNTIF('Page Categories'!$D$11:$D$1010, $X4224)&gt;0, "", MAX(Z$10:Z4223)+1))</f>
        <v/>
      </c>
      <c r="AB4224" s="44" t="str">
        <f t="shared" si="531"/>
        <v/>
      </c>
    </row>
    <row r="4225" spans="1:28" x14ac:dyDescent="0.25">
      <c r="A4225" s="4"/>
      <c r="B4225" s="44" t="str">
        <f>IF($D4225="", "", IF(IFERROR(INDEX('Page Categories'!$E$11:$E$1010, MATCH($D4225, 'Page Categories'!$D$11:$D$1010, 0)), "")="", 'Page Categories'!$M$21, IFERROR(INDEX('Page Categories'!$E$11:$E$1010, MATCH($D4225, 'Page Categories'!$D$11:$D$1010, 0)), "")))</f>
        <v/>
      </c>
      <c r="C4225" s="4"/>
      <c r="D4225" s="50"/>
      <c r="E4225" s="51"/>
      <c r="F4225" s="51"/>
      <c r="G4225" s="52"/>
      <c r="H4225" s="51"/>
      <c r="I4225" s="53"/>
      <c r="J4225" s="4"/>
      <c r="O4225" s="12" t="str">
        <f t="shared" si="525"/>
        <v/>
      </c>
      <c r="Q4225" s="12" t="str">
        <f t="shared" si="526"/>
        <v/>
      </c>
      <c r="R4225" s="12" t="str">
        <f t="shared" si="527"/>
        <v/>
      </c>
      <c r="S4225" s="12" t="str">
        <f t="shared" si="528"/>
        <v/>
      </c>
      <c r="T4225" s="12" t="str">
        <f t="shared" si="529"/>
        <v/>
      </c>
      <c r="U4225" s="12" t="str">
        <f t="shared" si="530"/>
        <v/>
      </c>
      <c r="V4225" s="12" t="str">
        <f t="shared" si="524"/>
        <v/>
      </c>
      <c r="X4225" s="44" t="str">
        <f>IF($D4225="", "", IF(COUNTIF($D$11:$D4225, $D4225)&gt;1, "", $D4225))</f>
        <v/>
      </c>
      <c r="Z4225" s="12" t="str">
        <f>IF($X4225="", "", IF(COUNTIF('Page Categories'!$D$11:$D$1010, $X4225)&gt;0, "", MAX(Z$10:Z4224)+1))</f>
        <v/>
      </c>
      <c r="AB4225" s="44" t="str">
        <f t="shared" si="531"/>
        <v/>
      </c>
    </row>
    <row r="4226" spans="1:28" x14ac:dyDescent="0.25">
      <c r="A4226" s="4"/>
      <c r="B4226" s="44" t="str">
        <f>IF($D4226="", "", IF(IFERROR(INDEX('Page Categories'!$E$11:$E$1010, MATCH($D4226, 'Page Categories'!$D$11:$D$1010, 0)), "")="", 'Page Categories'!$M$21, IFERROR(INDEX('Page Categories'!$E$11:$E$1010, MATCH($D4226, 'Page Categories'!$D$11:$D$1010, 0)), "")))</f>
        <v/>
      </c>
      <c r="C4226" s="4"/>
      <c r="D4226" s="50"/>
      <c r="E4226" s="51"/>
      <c r="F4226" s="51"/>
      <c r="G4226" s="52"/>
      <c r="H4226" s="51"/>
      <c r="I4226" s="53"/>
      <c r="J4226" s="4"/>
      <c r="O4226" s="12" t="str">
        <f t="shared" si="525"/>
        <v/>
      </c>
      <c r="Q4226" s="12" t="str">
        <f t="shared" si="526"/>
        <v/>
      </c>
      <c r="R4226" s="12" t="str">
        <f t="shared" si="527"/>
        <v/>
      </c>
      <c r="S4226" s="12" t="str">
        <f t="shared" si="528"/>
        <v/>
      </c>
      <c r="T4226" s="12" t="str">
        <f t="shared" si="529"/>
        <v/>
      </c>
      <c r="U4226" s="12" t="str">
        <f t="shared" si="530"/>
        <v/>
      </c>
      <c r="V4226" s="12" t="str">
        <f t="shared" si="524"/>
        <v/>
      </c>
      <c r="X4226" s="44" t="str">
        <f>IF($D4226="", "", IF(COUNTIF($D$11:$D4226, $D4226)&gt;1, "", $D4226))</f>
        <v/>
      </c>
      <c r="Z4226" s="12" t="str">
        <f>IF($X4226="", "", IF(COUNTIF('Page Categories'!$D$11:$D$1010, $X4226)&gt;0, "", MAX(Z$10:Z4225)+1))</f>
        <v/>
      </c>
      <c r="AB4226" s="44" t="str">
        <f t="shared" si="531"/>
        <v/>
      </c>
    </row>
    <row r="4227" spans="1:28" x14ac:dyDescent="0.25">
      <c r="A4227" s="4"/>
      <c r="B4227" s="44" t="str">
        <f>IF($D4227="", "", IF(IFERROR(INDEX('Page Categories'!$E$11:$E$1010, MATCH($D4227, 'Page Categories'!$D$11:$D$1010, 0)), "")="", 'Page Categories'!$M$21, IFERROR(INDEX('Page Categories'!$E$11:$E$1010, MATCH($D4227, 'Page Categories'!$D$11:$D$1010, 0)), "")))</f>
        <v/>
      </c>
      <c r="C4227" s="4"/>
      <c r="D4227" s="50"/>
      <c r="E4227" s="51"/>
      <c r="F4227" s="51"/>
      <c r="G4227" s="52"/>
      <c r="H4227" s="51"/>
      <c r="I4227" s="53"/>
      <c r="J4227" s="4"/>
      <c r="O4227" s="12" t="str">
        <f t="shared" si="525"/>
        <v/>
      </c>
      <c r="Q4227" s="12" t="str">
        <f t="shared" si="526"/>
        <v/>
      </c>
      <c r="R4227" s="12" t="str">
        <f t="shared" si="527"/>
        <v/>
      </c>
      <c r="S4227" s="12" t="str">
        <f t="shared" si="528"/>
        <v/>
      </c>
      <c r="T4227" s="12" t="str">
        <f t="shared" si="529"/>
        <v/>
      </c>
      <c r="U4227" s="12" t="str">
        <f t="shared" si="530"/>
        <v/>
      </c>
      <c r="V4227" s="12" t="str">
        <f t="shared" si="524"/>
        <v/>
      </c>
      <c r="X4227" s="44" t="str">
        <f>IF($D4227="", "", IF(COUNTIF($D$11:$D4227, $D4227)&gt;1, "", $D4227))</f>
        <v/>
      </c>
      <c r="Z4227" s="12" t="str">
        <f>IF($X4227="", "", IF(COUNTIF('Page Categories'!$D$11:$D$1010, $X4227)&gt;0, "", MAX(Z$10:Z4226)+1))</f>
        <v/>
      </c>
      <c r="AB4227" s="44" t="str">
        <f t="shared" si="531"/>
        <v/>
      </c>
    </row>
    <row r="4228" spans="1:28" x14ac:dyDescent="0.25">
      <c r="A4228" s="4"/>
      <c r="B4228" s="44" t="str">
        <f>IF($D4228="", "", IF(IFERROR(INDEX('Page Categories'!$E$11:$E$1010, MATCH($D4228, 'Page Categories'!$D$11:$D$1010, 0)), "")="", 'Page Categories'!$M$21, IFERROR(INDEX('Page Categories'!$E$11:$E$1010, MATCH($D4228, 'Page Categories'!$D$11:$D$1010, 0)), "")))</f>
        <v/>
      </c>
      <c r="C4228" s="4"/>
      <c r="D4228" s="50"/>
      <c r="E4228" s="51"/>
      <c r="F4228" s="51"/>
      <c r="G4228" s="52"/>
      <c r="H4228" s="51"/>
      <c r="I4228" s="53"/>
      <c r="J4228" s="4"/>
      <c r="O4228" s="12" t="str">
        <f t="shared" si="525"/>
        <v/>
      </c>
      <c r="Q4228" s="12" t="str">
        <f t="shared" si="526"/>
        <v/>
      </c>
      <c r="R4228" s="12" t="str">
        <f t="shared" si="527"/>
        <v/>
      </c>
      <c r="S4228" s="12" t="str">
        <f t="shared" si="528"/>
        <v/>
      </c>
      <c r="T4228" s="12" t="str">
        <f t="shared" si="529"/>
        <v/>
      </c>
      <c r="U4228" s="12" t="str">
        <f t="shared" si="530"/>
        <v/>
      </c>
      <c r="V4228" s="12" t="str">
        <f t="shared" si="524"/>
        <v/>
      </c>
      <c r="X4228" s="44" t="str">
        <f>IF($D4228="", "", IF(COUNTIF($D$11:$D4228, $D4228)&gt;1, "", $D4228))</f>
        <v/>
      </c>
      <c r="Z4228" s="12" t="str">
        <f>IF($X4228="", "", IF(COUNTIF('Page Categories'!$D$11:$D$1010, $X4228)&gt;0, "", MAX(Z$10:Z4227)+1))</f>
        <v/>
      </c>
      <c r="AB4228" s="44" t="str">
        <f t="shared" si="531"/>
        <v/>
      </c>
    </row>
    <row r="4229" spans="1:28" x14ac:dyDescent="0.25">
      <c r="A4229" s="4"/>
      <c r="B4229" s="44" t="str">
        <f>IF($D4229="", "", IF(IFERROR(INDEX('Page Categories'!$E$11:$E$1010, MATCH($D4229, 'Page Categories'!$D$11:$D$1010, 0)), "")="", 'Page Categories'!$M$21, IFERROR(INDEX('Page Categories'!$E$11:$E$1010, MATCH($D4229, 'Page Categories'!$D$11:$D$1010, 0)), "")))</f>
        <v/>
      </c>
      <c r="C4229" s="4"/>
      <c r="D4229" s="50"/>
      <c r="E4229" s="51"/>
      <c r="F4229" s="51"/>
      <c r="G4229" s="52"/>
      <c r="H4229" s="51"/>
      <c r="I4229" s="53"/>
      <c r="J4229" s="4"/>
      <c r="O4229" s="12" t="str">
        <f t="shared" si="525"/>
        <v/>
      </c>
      <c r="Q4229" s="12" t="str">
        <f t="shared" si="526"/>
        <v/>
      </c>
      <c r="R4229" s="12" t="str">
        <f t="shared" si="527"/>
        <v/>
      </c>
      <c r="S4229" s="12" t="str">
        <f t="shared" si="528"/>
        <v/>
      </c>
      <c r="T4229" s="12" t="str">
        <f t="shared" si="529"/>
        <v/>
      </c>
      <c r="U4229" s="12" t="str">
        <f t="shared" si="530"/>
        <v/>
      </c>
      <c r="V4229" s="12" t="str">
        <f t="shared" si="524"/>
        <v/>
      </c>
      <c r="X4229" s="44" t="str">
        <f>IF($D4229="", "", IF(COUNTIF($D$11:$D4229, $D4229)&gt;1, "", $D4229))</f>
        <v/>
      </c>
      <c r="Z4229" s="12" t="str">
        <f>IF($X4229="", "", IF(COUNTIF('Page Categories'!$D$11:$D$1010, $X4229)&gt;0, "", MAX(Z$10:Z4228)+1))</f>
        <v/>
      </c>
      <c r="AB4229" s="44" t="str">
        <f t="shared" si="531"/>
        <v/>
      </c>
    </row>
    <row r="4230" spans="1:28" x14ac:dyDescent="0.25">
      <c r="A4230" s="4"/>
      <c r="B4230" s="44" t="str">
        <f>IF($D4230="", "", IF(IFERROR(INDEX('Page Categories'!$E$11:$E$1010, MATCH($D4230, 'Page Categories'!$D$11:$D$1010, 0)), "")="", 'Page Categories'!$M$21, IFERROR(INDEX('Page Categories'!$E$11:$E$1010, MATCH($D4230, 'Page Categories'!$D$11:$D$1010, 0)), "")))</f>
        <v/>
      </c>
      <c r="C4230" s="4"/>
      <c r="D4230" s="50"/>
      <c r="E4230" s="51"/>
      <c r="F4230" s="51"/>
      <c r="G4230" s="52"/>
      <c r="H4230" s="51"/>
      <c r="I4230" s="53"/>
      <c r="J4230" s="4"/>
      <c r="O4230" s="12" t="str">
        <f t="shared" si="525"/>
        <v/>
      </c>
      <c r="Q4230" s="12" t="str">
        <f t="shared" si="526"/>
        <v/>
      </c>
      <c r="R4230" s="12" t="str">
        <f t="shared" si="527"/>
        <v/>
      </c>
      <c r="S4230" s="12" t="str">
        <f t="shared" si="528"/>
        <v/>
      </c>
      <c r="T4230" s="12" t="str">
        <f t="shared" si="529"/>
        <v/>
      </c>
      <c r="U4230" s="12" t="str">
        <f t="shared" si="530"/>
        <v/>
      </c>
      <c r="V4230" s="12" t="str">
        <f t="shared" si="524"/>
        <v/>
      </c>
      <c r="X4230" s="44" t="str">
        <f>IF($D4230="", "", IF(COUNTIF($D$11:$D4230, $D4230)&gt;1, "", $D4230))</f>
        <v/>
      </c>
      <c r="Z4230" s="12" t="str">
        <f>IF($X4230="", "", IF(COUNTIF('Page Categories'!$D$11:$D$1010, $X4230)&gt;0, "", MAX(Z$10:Z4229)+1))</f>
        <v/>
      </c>
      <c r="AB4230" s="44" t="str">
        <f t="shared" si="531"/>
        <v/>
      </c>
    </row>
    <row r="4231" spans="1:28" x14ac:dyDescent="0.25">
      <c r="A4231" s="4"/>
      <c r="B4231" s="44" t="str">
        <f>IF($D4231="", "", IF(IFERROR(INDEX('Page Categories'!$E$11:$E$1010, MATCH($D4231, 'Page Categories'!$D$11:$D$1010, 0)), "")="", 'Page Categories'!$M$21, IFERROR(INDEX('Page Categories'!$E$11:$E$1010, MATCH($D4231, 'Page Categories'!$D$11:$D$1010, 0)), "")))</f>
        <v/>
      </c>
      <c r="C4231" s="4"/>
      <c r="D4231" s="50"/>
      <c r="E4231" s="51"/>
      <c r="F4231" s="51"/>
      <c r="G4231" s="52"/>
      <c r="H4231" s="51"/>
      <c r="I4231" s="53"/>
      <c r="J4231" s="4"/>
      <c r="O4231" s="12" t="str">
        <f t="shared" si="525"/>
        <v/>
      </c>
      <c r="Q4231" s="12" t="str">
        <f t="shared" si="526"/>
        <v/>
      </c>
      <c r="R4231" s="12" t="str">
        <f t="shared" si="527"/>
        <v/>
      </c>
      <c r="S4231" s="12" t="str">
        <f t="shared" si="528"/>
        <v/>
      </c>
      <c r="T4231" s="12" t="str">
        <f t="shared" si="529"/>
        <v/>
      </c>
      <c r="U4231" s="12" t="str">
        <f t="shared" si="530"/>
        <v/>
      </c>
      <c r="V4231" s="12" t="str">
        <f t="shared" si="524"/>
        <v/>
      </c>
      <c r="X4231" s="44" t="str">
        <f>IF($D4231="", "", IF(COUNTIF($D$11:$D4231, $D4231)&gt;1, "", $D4231))</f>
        <v/>
      </c>
      <c r="Z4231" s="12" t="str">
        <f>IF($X4231="", "", IF(COUNTIF('Page Categories'!$D$11:$D$1010, $X4231)&gt;0, "", MAX(Z$10:Z4230)+1))</f>
        <v/>
      </c>
      <c r="AB4231" s="44" t="str">
        <f t="shared" si="531"/>
        <v/>
      </c>
    </row>
    <row r="4232" spans="1:28" x14ac:dyDescent="0.25">
      <c r="A4232" s="4"/>
      <c r="B4232" s="44" t="str">
        <f>IF($D4232="", "", IF(IFERROR(INDEX('Page Categories'!$E$11:$E$1010, MATCH($D4232, 'Page Categories'!$D$11:$D$1010, 0)), "")="", 'Page Categories'!$M$21, IFERROR(INDEX('Page Categories'!$E$11:$E$1010, MATCH($D4232, 'Page Categories'!$D$11:$D$1010, 0)), "")))</f>
        <v/>
      </c>
      <c r="C4232" s="4"/>
      <c r="D4232" s="50"/>
      <c r="E4232" s="51"/>
      <c r="F4232" s="51"/>
      <c r="G4232" s="52"/>
      <c r="H4232" s="51"/>
      <c r="I4232" s="53"/>
      <c r="J4232" s="4"/>
      <c r="O4232" s="12" t="str">
        <f t="shared" si="525"/>
        <v/>
      </c>
      <c r="Q4232" s="12" t="str">
        <f t="shared" si="526"/>
        <v/>
      </c>
      <c r="R4232" s="12" t="str">
        <f t="shared" si="527"/>
        <v/>
      </c>
      <c r="S4232" s="12" t="str">
        <f t="shared" si="528"/>
        <v/>
      </c>
      <c r="T4232" s="12" t="str">
        <f t="shared" si="529"/>
        <v/>
      </c>
      <c r="U4232" s="12" t="str">
        <f t="shared" si="530"/>
        <v/>
      </c>
      <c r="V4232" s="12" t="str">
        <f t="shared" si="524"/>
        <v/>
      </c>
      <c r="X4232" s="44" t="str">
        <f>IF($D4232="", "", IF(COUNTIF($D$11:$D4232, $D4232)&gt;1, "", $D4232))</f>
        <v/>
      </c>
      <c r="Z4232" s="12" t="str">
        <f>IF($X4232="", "", IF(COUNTIF('Page Categories'!$D$11:$D$1010, $X4232)&gt;0, "", MAX(Z$10:Z4231)+1))</f>
        <v/>
      </c>
      <c r="AB4232" s="44" t="str">
        <f t="shared" si="531"/>
        <v/>
      </c>
    </row>
    <row r="4233" spans="1:28" x14ac:dyDescent="0.25">
      <c r="A4233" s="4"/>
      <c r="B4233" s="44" t="str">
        <f>IF($D4233="", "", IF(IFERROR(INDEX('Page Categories'!$E$11:$E$1010, MATCH($D4233, 'Page Categories'!$D$11:$D$1010, 0)), "")="", 'Page Categories'!$M$21, IFERROR(INDEX('Page Categories'!$E$11:$E$1010, MATCH($D4233, 'Page Categories'!$D$11:$D$1010, 0)), "")))</f>
        <v/>
      </c>
      <c r="C4233" s="4"/>
      <c r="D4233" s="50"/>
      <c r="E4233" s="51"/>
      <c r="F4233" s="51"/>
      <c r="G4233" s="52"/>
      <c r="H4233" s="51"/>
      <c r="I4233" s="53"/>
      <c r="J4233" s="4"/>
      <c r="O4233" s="12" t="str">
        <f t="shared" si="525"/>
        <v/>
      </c>
      <c r="Q4233" s="12" t="str">
        <f t="shared" si="526"/>
        <v/>
      </c>
      <c r="R4233" s="12" t="str">
        <f t="shared" si="527"/>
        <v/>
      </c>
      <c r="S4233" s="12" t="str">
        <f t="shared" si="528"/>
        <v/>
      </c>
      <c r="T4233" s="12" t="str">
        <f t="shared" si="529"/>
        <v/>
      </c>
      <c r="U4233" s="12" t="str">
        <f t="shared" si="530"/>
        <v/>
      </c>
      <c r="V4233" s="12" t="str">
        <f t="shared" si="524"/>
        <v/>
      </c>
      <c r="X4233" s="44" t="str">
        <f>IF($D4233="", "", IF(COUNTIF($D$11:$D4233, $D4233)&gt;1, "", $D4233))</f>
        <v/>
      </c>
      <c r="Z4233" s="12" t="str">
        <f>IF($X4233="", "", IF(COUNTIF('Page Categories'!$D$11:$D$1010, $X4233)&gt;0, "", MAX(Z$10:Z4232)+1))</f>
        <v/>
      </c>
      <c r="AB4233" s="44" t="str">
        <f t="shared" si="531"/>
        <v/>
      </c>
    </row>
    <row r="4234" spans="1:28" x14ac:dyDescent="0.25">
      <c r="A4234" s="4"/>
      <c r="B4234" s="44" t="str">
        <f>IF($D4234="", "", IF(IFERROR(INDEX('Page Categories'!$E$11:$E$1010, MATCH($D4234, 'Page Categories'!$D$11:$D$1010, 0)), "")="", 'Page Categories'!$M$21, IFERROR(INDEX('Page Categories'!$E$11:$E$1010, MATCH($D4234, 'Page Categories'!$D$11:$D$1010, 0)), "")))</f>
        <v/>
      </c>
      <c r="C4234" s="4"/>
      <c r="D4234" s="50"/>
      <c r="E4234" s="51"/>
      <c r="F4234" s="51"/>
      <c r="G4234" s="52"/>
      <c r="H4234" s="51"/>
      <c r="I4234" s="53"/>
      <c r="J4234" s="4"/>
      <c r="O4234" s="12" t="str">
        <f t="shared" si="525"/>
        <v/>
      </c>
      <c r="Q4234" s="12" t="str">
        <f t="shared" si="526"/>
        <v/>
      </c>
      <c r="R4234" s="12" t="str">
        <f t="shared" si="527"/>
        <v/>
      </c>
      <c r="S4234" s="12" t="str">
        <f t="shared" si="528"/>
        <v/>
      </c>
      <c r="T4234" s="12" t="str">
        <f t="shared" si="529"/>
        <v/>
      </c>
      <c r="U4234" s="12" t="str">
        <f t="shared" si="530"/>
        <v/>
      </c>
      <c r="V4234" s="12" t="str">
        <f t="shared" si="524"/>
        <v/>
      </c>
      <c r="X4234" s="44" t="str">
        <f>IF($D4234="", "", IF(COUNTIF($D$11:$D4234, $D4234)&gt;1, "", $D4234))</f>
        <v/>
      </c>
      <c r="Z4234" s="12" t="str">
        <f>IF($X4234="", "", IF(COUNTIF('Page Categories'!$D$11:$D$1010, $X4234)&gt;0, "", MAX(Z$10:Z4233)+1))</f>
        <v/>
      </c>
      <c r="AB4234" s="44" t="str">
        <f t="shared" si="531"/>
        <v/>
      </c>
    </row>
    <row r="4235" spans="1:28" x14ac:dyDescent="0.25">
      <c r="A4235" s="4"/>
      <c r="B4235" s="44" t="str">
        <f>IF($D4235="", "", IF(IFERROR(INDEX('Page Categories'!$E$11:$E$1010, MATCH($D4235, 'Page Categories'!$D$11:$D$1010, 0)), "")="", 'Page Categories'!$M$21, IFERROR(INDEX('Page Categories'!$E$11:$E$1010, MATCH($D4235, 'Page Categories'!$D$11:$D$1010, 0)), "")))</f>
        <v/>
      </c>
      <c r="C4235" s="4"/>
      <c r="D4235" s="50"/>
      <c r="E4235" s="51"/>
      <c r="F4235" s="51"/>
      <c r="G4235" s="52"/>
      <c r="H4235" s="51"/>
      <c r="I4235" s="53"/>
      <c r="J4235" s="4"/>
      <c r="O4235" s="12" t="str">
        <f t="shared" si="525"/>
        <v/>
      </c>
      <c r="Q4235" s="12" t="str">
        <f t="shared" si="526"/>
        <v/>
      </c>
      <c r="R4235" s="12" t="str">
        <f t="shared" si="527"/>
        <v/>
      </c>
      <c r="S4235" s="12" t="str">
        <f t="shared" si="528"/>
        <v/>
      </c>
      <c r="T4235" s="12" t="str">
        <f t="shared" si="529"/>
        <v/>
      </c>
      <c r="U4235" s="12" t="str">
        <f t="shared" si="530"/>
        <v/>
      </c>
      <c r="V4235" s="12" t="str">
        <f t="shared" ref="V4235:V4298" si="532">IF($O4235="", "", IF(AND(V$5="X", I4235=""), $O$6, IF(AND(NOT(I4235=""), COUNTIF(M$11:M$22, I4235)=0), $O$7, "")))</f>
        <v/>
      </c>
      <c r="X4235" s="44" t="str">
        <f>IF($D4235="", "", IF(COUNTIF($D$11:$D4235, $D4235)&gt;1, "", $D4235))</f>
        <v/>
      </c>
      <c r="Z4235" s="12" t="str">
        <f>IF($X4235="", "", IF(COUNTIF('Page Categories'!$D$11:$D$1010, $X4235)&gt;0, "", MAX(Z$10:Z4234)+1))</f>
        <v/>
      </c>
      <c r="AB4235" s="44" t="str">
        <f t="shared" si="531"/>
        <v/>
      </c>
    </row>
    <row r="4236" spans="1:28" x14ac:dyDescent="0.25">
      <c r="A4236" s="4"/>
      <c r="B4236" s="44" t="str">
        <f>IF($D4236="", "", IF(IFERROR(INDEX('Page Categories'!$E$11:$E$1010, MATCH($D4236, 'Page Categories'!$D$11:$D$1010, 0)), "")="", 'Page Categories'!$M$21, IFERROR(INDEX('Page Categories'!$E$11:$E$1010, MATCH($D4236, 'Page Categories'!$D$11:$D$1010, 0)), "")))</f>
        <v/>
      </c>
      <c r="C4236" s="4"/>
      <c r="D4236" s="50"/>
      <c r="E4236" s="51"/>
      <c r="F4236" s="51"/>
      <c r="G4236" s="52"/>
      <c r="H4236" s="51"/>
      <c r="I4236" s="53"/>
      <c r="J4236" s="4"/>
      <c r="O4236" s="12" t="str">
        <f t="shared" ref="O4236:O4299" si="533">IF(COUNTIF($D4236:$I4236, "")=6, "", "X")</f>
        <v/>
      </c>
      <c r="Q4236" s="12" t="str">
        <f t="shared" ref="Q4236:Q4299" si="534">IF($O4236="", "", IF(AND(Q$5="X", D4236=""), $O$6, ""))</f>
        <v/>
      </c>
      <c r="R4236" s="12" t="str">
        <f t="shared" ref="R4236:R4299" si="535">IF($O4236="", "", IF(AND(R$5="X", E4236=""), $O$6, IF(AND(NOT(E4236=""), ISNUMBER(E4236)=FALSE), $O$7, "")))</f>
        <v/>
      </c>
      <c r="S4236" s="12" t="str">
        <f t="shared" ref="S4236:S4299" si="536">IF($O4236="", "", IF(AND(S$5="X", F4236=""), $O$6, IF(AND(NOT(F4236=""), ISNUMBER(F4236)=FALSE), $O$7, "")))</f>
        <v/>
      </c>
      <c r="T4236" s="12" t="str">
        <f t="shared" ref="T4236:T4299" si="537">IF($O4236="", "", IF(AND(T$5="X", G4236=""), $O$6, IF(AND(NOT(G4236=""), ISNUMBER(G4236)=FALSE), $O$7, "")))</f>
        <v/>
      </c>
      <c r="U4236" s="12" t="str">
        <f t="shared" ref="U4236:U4299" si="538">IF($O4236="", "", IF(AND(U$5="X", H4236=""), $O$6, IF(AND(NOT(H4236=""), ISNUMBER(H4236)=FALSE), $O$7, "")))</f>
        <v/>
      </c>
      <c r="V4236" s="12" t="str">
        <f t="shared" si="532"/>
        <v/>
      </c>
      <c r="X4236" s="44" t="str">
        <f>IF($D4236="", "", IF(COUNTIF($D$11:$D4236, $D4236)&gt;1, "", $D4236))</f>
        <v/>
      </c>
      <c r="Z4236" s="12" t="str">
        <f>IF($X4236="", "", IF(COUNTIF('Page Categories'!$D$11:$D$1010, $X4236)&gt;0, "", MAX(Z$10:Z4235)+1))</f>
        <v/>
      </c>
      <c r="AB4236" s="44" t="str">
        <f t="shared" ref="AB4236:AB4299" si="539">IF(OR($B4236="", $I4236=""), "", CONCATENATE($B4236, " - ", $I4236))</f>
        <v/>
      </c>
    </row>
    <row r="4237" spans="1:28" x14ac:dyDescent="0.25">
      <c r="A4237" s="4"/>
      <c r="B4237" s="44" t="str">
        <f>IF($D4237="", "", IF(IFERROR(INDEX('Page Categories'!$E$11:$E$1010, MATCH($D4237, 'Page Categories'!$D$11:$D$1010, 0)), "")="", 'Page Categories'!$M$21, IFERROR(INDEX('Page Categories'!$E$11:$E$1010, MATCH($D4237, 'Page Categories'!$D$11:$D$1010, 0)), "")))</f>
        <v/>
      </c>
      <c r="C4237" s="4"/>
      <c r="D4237" s="50"/>
      <c r="E4237" s="51"/>
      <c r="F4237" s="51"/>
      <c r="G4237" s="52"/>
      <c r="H4237" s="51"/>
      <c r="I4237" s="53"/>
      <c r="J4237" s="4"/>
      <c r="O4237" s="12" t="str">
        <f t="shared" si="533"/>
        <v/>
      </c>
      <c r="Q4237" s="12" t="str">
        <f t="shared" si="534"/>
        <v/>
      </c>
      <c r="R4237" s="12" t="str">
        <f t="shared" si="535"/>
        <v/>
      </c>
      <c r="S4237" s="12" t="str">
        <f t="shared" si="536"/>
        <v/>
      </c>
      <c r="T4237" s="12" t="str">
        <f t="shared" si="537"/>
        <v/>
      </c>
      <c r="U4237" s="12" t="str">
        <f t="shared" si="538"/>
        <v/>
      </c>
      <c r="V4237" s="12" t="str">
        <f t="shared" si="532"/>
        <v/>
      </c>
      <c r="X4237" s="44" t="str">
        <f>IF($D4237="", "", IF(COUNTIF($D$11:$D4237, $D4237)&gt;1, "", $D4237))</f>
        <v/>
      </c>
      <c r="Z4237" s="12" t="str">
        <f>IF($X4237="", "", IF(COUNTIF('Page Categories'!$D$11:$D$1010, $X4237)&gt;0, "", MAX(Z$10:Z4236)+1))</f>
        <v/>
      </c>
      <c r="AB4237" s="44" t="str">
        <f t="shared" si="539"/>
        <v/>
      </c>
    </row>
    <row r="4238" spans="1:28" x14ac:dyDescent="0.25">
      <c r="A4238" s="4"/>
      <c r="B4238" s="44" t="str">
        <f>IF($D4238="", "", IF(IFERROR(INDEX('Page Categories'!$E$11:$E$1010, MATCH($D4238, 'Page Categories'!$D$11:$D$1010, 0)), "")="", 'Page Categories'!$M$21, IFERROR(INDEX('Page Categories'!$E$11:$E$1010, MATCH($D4238, 'Page Categories'!$D$11:$D$1010, 0)), "")))</f>
        <v/>
      </c>
      <c r="C4238" s="4"/>
      <c r="D4238" s="50"/>
      <c r="E4238" s="51"/>
      <c r="F4238" s="51"/>
      <c r="G4238" s="52"/>
      <c r="H4238" s="51"/>
      <c r="I4238" s="53"/>
      <c r="J4238" s="4"/>
      <c r="O4238" s="12" t="str">
        <f t="shared" si="533"/>
        <v/>
      </c>
      <c r="Q4238" s="12" t="str">
        <f t="shared" si="534"/>
        <v/>
      </c>
      <c r="R4238" s="12" t="str">
        <f t="shared" si="535"/>
        <v/>
      </c>
      <c r="S4238" s="12" t="str">
        <f t="shared" si="536"/>
        <v/>
      </c>
      <c r="T4238" s="12" t="str">
        <f t="shared" si="537"/>
        <v/>
      </c>
      <c r="U4238" s="12" t="str">
        <f t="shared" si="538"/>
        <v/>
      </c>
      <c r="V4238" s="12" t="str">
        <f t="shared" si="532"/>
        <v/>
      </c>
      <c r="X4238" s="44" t="str">
        <f>IF($D4238="", "", IF(COUNTIF($D$11:$D4238, $D4238)&gt;1, "", $D4238))</f>
        <v/>
      </c>
      <c r="Z4238" s="12" t="str">
        <f>IF($X4238="", "", IF(COUNTIF('Page Categories'!$D$11:$D$1010, $X4238)&gt;0, "", MAX(Z$10:Z4237)+1))</f>
        <v/>
      </c>
      <c r="AB4238" s="44" t="str">
        <f t="shared" si="539"/>
        <v/>
      </c>
    </row>
    <row r="4239" spans="1:28" x14ac:dyDescent="0.25">
      <c r="A4239" s="4"/>
      <c r="B4239" s="44" t="str">
        <f>IF($D4239="", "", IF(IFERROR(INDEX('Page Categories'!$E$11:$E$1010, MATCH($D4239, 'Page Categories'!$D$11:$D$1010, 0)), "")="", 'Page Categories'!$M$21, IFERROR(INDEX('Page Categories'!$E$11:$E$1010, MATCH($D4239, 'Page Categories'!$D$11:$D$1010, 0)), "")))</f>
        <v/>
      </c>
      <c r="C4239" s="4"/>
      <c r="D4239" s="50"/>
      <c r="E4239" s="51"/>
      <c r="F4239" s="51"/>
      <c r="G4239" s="52"/>
      <c r="H4239" s="51"/>
      <c r="I4239" s="53"/>
      <c r="J4239" s="4"/>
      <c r="O4239" s="12" t="str">
        <f t="shared" si="533"/>
        <v/>
      </c>
      <c r="Q4239" s="12" t="str">
        <f t="shared" si="534"/>
        <v/>
      </c>
      <c r="R4239" s="12" t="str">
        <f t="shared" si="535"/>
        <v/>
      </c>
      <c r="S4239" s="12" t="str">
        <f t="shared" si="536"/>
        <v/>
      </c>
      <c r="T4239" s="12" t="str">
        <f t="shared" si="537"/>
        <v/>
      </c>
      <c r="U4239" s="12" t="str">
        <f t="shared" si="538"/>
        <v/>
      </c>
      <c r="V4239" s="12" t="str">
        <f t="shared" si="532"/>
        <v/>
      </c>
      <c r="X4239" s="44" t="str">
        <f>IF($D4239="", "", IF(COUNTIF($D$11:$D4239, $D4239)&gt;1, "", $D4239))</f>
        <v/>
      </c>
      <c r="Z4239" s="12" t="str">
        <f>IF($X4239="", "", IF(COUNTIF('Page Categories'!$D$11:$D$1010, $X4239)&gt;0, "", MAX(Z$10:Z4238)+1))</f>
        <v/>
      </c>
      <c r="AB4239" s="44" t="str">
        <f t="shared" si="539"/>
        <v/>
      </c>
    </row>
    <row r="4240" spans="1:28" x14ac:dyDescent="0.25">
      <c r="A4240" s="4"/>
      <c r="B4240" s="44" t="str">
        <f>IF($D4240="", "", IF(IFERROR(INDEX('Page Categories'!$E$11:$E$1010, MATCH($D4240, 'Page Categories'!$D$11:$D$1010, 0)), "")="", 'Page Categories'!$M$21, IFERROR(INDEX('Page Categories'!$E$11:$E$1010, MATCH($D4240, 'Page Categories'!$D$11:$D$1010, 0)), "")))</f>
        <v/>
      </c>
      <c r="C4240" s="4"/>
      <c r="D4240" s="50"/>
      <c r="E4240" s="51"/>
      <c r="F4240" s="51"/>
      <c r="G4240" s="52"/>
      <c r="H4240" s="51"/>
      <c r="I4240" s="53"/>
      <c r="J4240" s="4"/>
      <c r="O4240" s="12" t="str">
        <f t="shared" si="533"/>
        <v/>
      </c>
      <c r="Q4240" s="12" t="str">
        <f t="shared" si="534"/>
        <v/>
      </c>
      <c r="R4240" s="12" t="str">
        <f t="shared" si="535"/>
        <v/>
      </c>
      <c r="S4240" s="12" t="str">
        <f t="shared" si="536"/>
        <v/>
      </c>
      <c r="T4240" s="12" t="str">
        <f t="shared" si="537"/>
        <v/>
      </c>
      <c r="U4240" s="12" t="str">
        <f t="shared" si="538"/>
        <v/>
      </c>
      <c r="V4240" s="12" t="str">
        <f t="shared" si="532"/>
        <v/>
      </c>
      <c r="X4240" s="44" t="str">
        <f>IF($D4240="", "", IF(COUNTIF($D$11:$D4240, $D4240)&gt;1, "", $D4240))</f>
        <v/>
      </c>
      <c r="Z4240" s="12" t="str">
        <f>IF($X4240="", "", IF(COUNTIF('Page Categories'!$D$11:$D$1010, $X4240)&gt;0, "", MAX(Z$10:Z4239)+1))</f>
        <v/>
      </c>
      <c r="AB4240" s="44" t="str">
        <f t="shared" si="539"/>
        <v/>
      </c>
    </row>
    <row r="4241" spans="1:28" x14ac:dyDescent="0.25">
      <c r="A4241" s="4"/>
      <c r="B4241" s="44" t="str">
        <f>IF($D4241="", "", IF(IFERROR(INDEX('Page Categories'!$E$11:$E$1010, MATCH($D4241, 'Page Categories'!$D$11:$D$1010, 0)), "")="", 'Page Categories'!$M$21, IFERROR(INDEX('Page Categories'!$E$11:$E$1010, MATCH($D4241, 'Page Categories'!$D$11:$D$1010, 0)), "")))</f>
        <v/>
      </c>
      <c r="C4241" s="4"/>
      <c r="D4241" s="50"/>
      <c r="E4241" s="51"/>
      <c r="F4241" s="51"/>
      <c r="G4241" s="52"/>
      <c r="H4241" s="51"/>
      <c r="I4241" s="53"/>
      <c r="J4241" s="4"/>
      <c r="O4241" s="12" t="str">
        <f t="shared" si="533"/>
        <v/>
      </c>
      <c r="Q4241" s="12" t="str">
        <f t="shared" si="534"/>
        <v/>
      </c>
      <c r="R4241" s="12" t="str">
        <f t="shared" si="535"/>
        <v/>
      </c>
      <c r="S4241" s="12" t="str">
        <f t="shared" si="536"/>
        <v/>
      </c>
      <c r="T4241" s="12" t="str">
        <f t="shared" si="537"/>
        <v/>
      </c>
      <c r="U4241" s="12" t="str">
        <f t="shared" si="538"/>
        <v/>
      </c>
      <c r="V4241" s="12" t="str">
        <f t="shared" si="532"/>
        <v/>
      </c>
      <c r="X4241" s="44" t="str">
        <f>IF($D4241="", "", IF(COUNTIF($D$11:$D4241, $D4241)&gt;1, "", $D4241))</f>
        <v/>
      </c>
      <c r="Z4241" s="12" t="str">
        <f>IF($X4241="", "", IF(COUNTIF('Page Categories'!$D$11:$D$1010, $X4241)&gt;0, "", MAX(Z$10:Z4240)+1))</f>
        <v/>
      </c>
      <c r="AB4241" s="44" t="str">
        <f t="shared" si="539"/>
        <v/>
      </c>
    </row>
    <row r="4242" spans="1:28" x14ac:dyDescent="0.25">
      <c r="A4242" s="4"/>
      <c r="B4242" s="44" t="str">
        <f>IF($D4242="", "", IF(IFERROR(INDEX('Page Categories'!$E$11:$E$1010, MATCH($D4242, 'Page Categories'!$D$11:$D$1010, 0)), "")="", 'Page Categories'!$M$21, IFERROR(INDEX('Page Categories'!$E$11:$E$1010, MATCH($D4242, 'Page Categories'!$D$11:$D$1010, 0)), "")))</f>
        <v/>
      </c>
      <c r="C4242" s="4"/>
      <c r="D4242" s="50"/>
      <c r="E4242" s="51"/>
      <c r="F4242" s="51"/>
      <c r="G4242" s="52"/>
      <c r="H4242" s="51"/>
      <c r="I4242" s="53"/>
      <c r="J4242" s="4"/>
      <c r="O4242" s="12" t="str">
        <f t="shared" si="533"/>
        <v/>
      </c>
      <c r="Q4242" s="12" t="str">
        <f t="shared" si="534"/>
        <v/>
      </c>
      <c r="R4242" s="12" t="str">
        <f t="shared" si="535"/>
        <v/>
      </c>
      <c r="S4242" s="12" t="str">
        <f t="shared" si="536"/>
        <v/>
      </c>
      <c r="T4242" s="12" t="str">
        <f t="shared" si="537"/>
        <v/>
      </c>
      <c r="U4242" s="12" t="str">
        <f t="shared" si="538"/>
        <v/>
      </c>
      <c r="V4242" s="12" t="str">
        <f t="shared" si="532"/>
        <v/>
      </c>
      <c r="X4242" s="44" t="str">
        <f>IF($D4242="", "", IF(COUNTIF($D$11:$D4242, $D4242)&gt;1, "", $D4242))</f>
        <v/>
      </c>
      <c r="Z4242" s="12" t="str">
        <f>IF($X4242="", "", IF(COUNTIF('Page Categories'!$D$11:$D$1010, $X4242)&gt;0, "", MAX(Z$10:Z4241)+1))</f>
        <v/>
      </c>
      <c r="AB4242" s="44" t="str">
        <f t="shared" si="539"/>
        <v/>
      </c>
    </row>
    <row r="4243" spans="1:28" x14ac:dyDescent="0.25">
      <c r="A4243" s="4"/>
      <c r="B4243" s="44" t="str">
        <f>IF($D4243="", "", IF(IFERROR(INDEX('Page Categories'!$E$11:$E$1010, MATCH($D4243, 'Page Categories'!$D$11:$D$1010, 0)), "")="", 'Page Categories'!$M$21, IFERROR(INDEX('Page Categories'!$E$11:$E$1010, MATCH($D4243, 'Page Categories'!$D$11:$D$1010, 0)), "")))</f>
        <v/>
      </c>
      <c r="C4243" s="4"/>
      <c r="D4243" s="50"/>
      <c r="E4243" s="51"/>
      <c r="F4243" s="51"/>
      <c r="G4243" s="52"/>
      <c r="H4243" s="51"/>
      <c r="I4243" s="53"/>
      <c r="J4243" s="4"/>
      <c r="O4243" s="12" t="str">
        <f t="shared" si="533"/>
        <v/>
      </c>
      <c r="Q4243" s="12" t="str">
        <f t="shared" si="534"/>
        <v/>
      </c>
      <c r="R4243" s="12" t="str">
        <f t="shared" si="535"/>
        <v/>
      </c>
      <c r="S4243" s="12" t="str">
        <f t="shared" si="536"/>
        <v/>
      </c>
      <c r="T4243" s="12" t="str">
        <f t="shared" si="537"/>
        <v/>
      </c>
      <c r="U4243" s="12" t="str">
        <f t="shared" si="538"/>
        <v/>
      </c>
      <c r="V4243" s="12" t="str">
        <f t="shared" si="532"/>
        <v/>
      </c>
      <c r="X4243" s="44" t="str">
        <f>IF($D4243="", "", IF(COUNTIF($D$11:$D4243, $D4243)&gt;1, "", $D4243))</f>
        <v/>
      </c>
      <c r="Z4243" s="12" t="str">
        <f>IF($X4243="", "", IF(COUNTIF('Page Categories'!$D$11:$D$1010, $X4243)&gt;0, "", MAX(Z$10:Z4242)+1))</f>
        <v/>
      </c>
      <c r="AB4243" s="44" t="str">
        <f t="shared" si="539"/>
        <v/>
      </c>
    </row>
    <row r="4244" spans="1:28" x14ac:dyDescent="0.25">
      <c r="A4244" s="4"/>
      <c r="B4244" s="44" t="str">
        <f>IF($D4244="", "", IF(IFERROR(INDEX('Page Categories'!$E$11:$E$1010, MATCH($D4244, 'Page Categories'!$D$11:$D$1010, 0)), "")="", 'Page Categories'!$M$21, IFERROR(INDEX('Page Categories'!$E$11:$E$1010, MATCH($D4244, 'Page Categories'!$D$11:$D$1010, 0)), "")))</f>
        <v/>
      </c>
      <c r="C4244" s="4"/>
      <c r="D4244" s="50"/>
      <c r="E4244" s="51"/>
      <c r="F4244" s="51"/>
      <c r="G4244" s="52"/>
      <c r="H4244" s="51"/>
      <c r="I4244" s="53"/>
      <c r="J4244" s="4"/>
      <c r="O4244" s="12" t="str">
        <f t="shared" si="533"/>
        <v/>
      </c>
      <c r="Q4244" s="12" t="str">
        <f t="shared" si="534"/>
        <v/>
      </c>
      <c r="R4244" s="12" t="str">
        <f t="shared" si="535"/>
        <v/>
      </c>
      <c r="S4244" s="12" t="str">
        <f t="shared" si="536"/>
        <v/>
      </c>
      <c r="T4244" s="12" t="str">
        <f t="shared" si="537"/>
        <v/>
      </c>
      <c r="U4244" s="12" t="str">
        <f t="shared" si="538"/>
        <v/>
      </c>
      <c r="V4244" s="12" t="str">
        <f t="shared" si="532"/>
        <v/>
      </c>
      <c r="X4244" s="44" t="str">
        <f>IF($D4244="", "", IF(COUNTIF($D$11:$D4244, $D4244)&gt;1, "", $D4244))</f>
        <v/>
      </c>
      <c r="Z4244" s="12" t="str">
        <f>IF($X4244="", "", IF(COUNTIF('Page Categories'!$D$11:$D$1010, $X4244)&gt;0, "", MAX(Z$10:Z4243)+1))</f>
        <v/>
      </c>
      <c r="AB4244" s="44" t="str">
        <f t="shared" si="539"/>
        <v/>
      </c>
    </row>
    <row r="4245" spans="1:28" x14ac:dyDescent="0.25">
      <c r="A4245" s="4"/>
      <c r="B4245" s="44" t="str">
        <f>IF($D4245="", "", IF(IFERROR(INDEX('Page Categories'!$E$11:$E$1010, MATCH($D4245, 'Page Categories'!$D$11:$D$1010, 0)), "")="", 'Page Categories'!$M$21, IFERROR(INDEX('Page Categories'!$E$11:$E$1010, MATCH($D4245, 'Page Categories'!$D$11:$D$1010, 0)), "")))</f>
        <v/>
      </c>
      <c r="C4245" s="4"/>
      <c r="D4245" s="50"/>
      <c r="E4245" s="51"/>
      <c r="F4245" s="51"/>
      <c r="G4245" s="52"/>
      <c r="H4245" s="51"/>
      <c r="I4245" s="53"/>
      <c r="J4245" s="4"/>
      <c r="O4245" s="12" t="str">
        <f t="shared" si="533"/>
        <v/>
      </c>
      <c r="Q4245" s="12" t="str">
        <f t="shared" si="534"/>
        <v/>
      </c>
      <c r="R4245" s="12" t="str">
        <f t="shared" si="535"/>
        <v/>
      </c>
      <c r="S4245" s="12" t="str">
        <f t="shared" si="536"/>
        <v/>
      </c>
      <c r="T4245" s="12" t="str">
        <f t="shared" si="537"/>
        <v/>
      </c>
      <c r="U4245" s="12" t="str">
        <f t="shared" si="538"/>
        <v/>
      </c>
      <c r="V4245" s="12" t="str">
        <f t="shared" si="532"/>
        <v/>
      </c>
      <c r="X4245" s="44" t="str">
        <f>IF($D4245="", "", IF(COUNTIF($D$11:$D4245, $D4245)&gt;1, "", $D4245))</f>
        <v/>
      </c>
      <c r="Z4245" s="12" t="str">
        <f>IF($X4245="", "", IF(COUNTIF('Page Categories'!$D$11:$D$1010, $X4245)&gt;0, "", MAX(Z$10:Z4244)+1))</f>
        <v/>
      </c>
      <c r="AB4245" s="44" t="str">
        <f t="shared" si="539"/>
        <v/>
      </c>
    </row>
    <row r="4246" spans="1:28" x14ac:dyDescent="0.25">
      <c r="A4246" s="4"/>
      <c r="B4246" s="44" t="str">
        <f>IF($D4246="", "", IF(IFERROR(INDEX('Page Categories'!$E$11:$E$1010, MATCH($D4246, 'Page Categories'!$D$11:$D$1010, 0)), "")="", 'Page Categories'!$M$21, IFERROR(INDEX('Page Categories'!$E$11:$E$1010, MATCH($D4246, 'Page Categories'!$D$11:$D$1010, 0)), "")))</f>
        <v/>
      </c>
      <c r="C4246" s="4"/>
      <c r="D4246" s="50"/>
      <c r="E4246" s="51"/>
      <c r="F4246" s="51"/>
      <c r="G4246" s="52"/>
      <c r="H4246" s="51"/>
      <c r="I4246" s="53"/>
      <c r="J4246" s="4"/>
      <c r="O4246" s="12" t="str">
        <f t="shared" si="533"/>
        <v/>
      </c>
      <c r="Q4246" s="12" t="str">
        <f t="shared" si="534"/>
        <v/>
      </c>
      <c r="R4246" s="12" t="str">
        <f t="shared" si="535"/>
        <v/>
      </c>
      <c r="S4246" s="12" t="str">
        <f t="shared" si="536"/>
        <v/>
      </c>
      <c r="T4246" s="12" t="str">
        <f t="shared" si="537"/>
        <v/>
      </c>
      <c r="U4246" s="12" t="str">
        <f t="shared" si="538"/>
        <v/>
      </c>
      <c r="V4246" s="12" t="str">
        <f t="shared" si="532"/>
        <v/>
      </c>
      <c r="X4246" s="44" t="str">
        <f>IF($D4246="", "", IF(COUNTIF($D$11:$D4246, $D4246)&gt;1, "", $D4246))</f>
        <v/>
      </c>
      <c r="Z4246" s="12" t="str">
        <f>IF($X4246="", "", IF(COUNTIF('Page Categories'!$D$11:$D$1010, $X4246)&gt;0, "", MAX(Z$10:Z4245)+1))</f>
        <v/>
      </c>
      <c r="AB4246" s="44" t="str">
        <f t="shared" si="539"/>
        <v/>
      </c>
    </row>
    <row r="4247" spans="1:28" x14ac:dyDescent="0.25">
      <c r="A4247" s="4"/>
      <c r="B4247" s="44" t="str">
        <f>IF($D4247="", "", IF(IFERROR(INDEX('Page Categories'!$E$11:$E$1010, MATCH($D4247, 'Page Categories'!$D$11:$D$1010, 0)), "")="", 'Page Categories'!$M$21, IFERROR(INDEX('Page Categories'!$E$11:$E$1010, MATCH($D4247, 'Page Categories'!$D$11:$D$1010, 0)), "")))</f>
        <v/>
      </c>
      <c r="C4247" s="4"/>
      <c r="D4247" s="50"/>
      <c r="E4247" s="51"/>
      <c r="F4247" s="51"/>
      <c r="G4247" s="52"/>
      <c r="H4247" s="51"/>
      <c r="I4247" s="53"/>
      <c r="J4247" s="4"/>
      <c r="O4247" s="12" t="str">
        <f t="shared" si="533"/>
        <v/>
      </c>
      <c r="Q4247" s="12" t="str">
        <f t="shared" si="534"/>
        <v/>
      </c>
      <c r="R4247" s="12" t="str">
        <f t="shared" si="535"/>
        <v/>
      </c>
      <c r="S4247" s="12" t="str">
        <f t="shared" si="536"/>
        <v/>
      </c>
      <c r="T4247" s="12" t="str">
        <f t="shared" si="537"/>
        <v/>
      </c>
      <c r="U4247" s="12" t="str">
        <f t="shared" si="538"/>
        <v/>
      </c>
      <c r="V4247" s="12" t="str">
        <f t="shared" si="532"/>
        <v/>
      </c>
      <c r="X4247" s="44" t="str">
        <f>IF($D4247="", "", IF(COUNTIF($D$11:$D4247, $D4247)&gt;1, "", $D4247))</f>
        <v/>
      </c>
      <c r="Z4247" s="12" t="str">
        <f>IF($X4247="", "", IF(COUNTIF('Page Categories'!$D$11:$D$1010, $X4247)&gt;0, "", MAX(Z$10:Z4246)+1))</f>
        <v/>
      </c>
      <c r="AB4247" s="44" t="str">
        <f t="shared" si="539"/>
        <v/>
      </c>
    </row>
    <row r="4248" spans="1:28" x14ac:dyDescent="0.25">
      <c r="A4248" s="4"/>
      <c r="B4248" s="44" t="str">
        <f>IF($D4248="", "", IF(IFERROR(INDEX('Page Categories'!$E$11:$E$1010, MATCH($D4248, 'Page Categories'!$D$11:$D$1010, 0)), "")="", 'Page Categories'!$M$21, IFERROR(INDEX('Page Categories'!$E$11:$E$1010, MATCH($D4248, 'Page Categories'!$D$11:$D$1010, 0)), "")))</f>
        <v/>
      </c>
      <c r="C4248" s="4"/>
      <c r="D4248" s="50"/>
      <c r="E4248" s="51"/>
      <c r="F4248" s="51"/>
      <c r="G4248" s="52"/>
      <c r="H4248" s="51"/>
      <c r="I4248" s="53"/>
      <c r="J4248" s="4"/>
      <c r="O4248" s="12" t="str">
        <f t="shared" si="533"/>
        <v/>
      </c>
      <c r="Q4248" s="12" t="str">
        <f t="shared" si="534"/>
        <v/>
      </c>
      <c r="R4248" s="12" t="str">
        <f t="shared" si="535"/>
        <v/>
      </c>
      <c r="S4248" s="12" t="str">
        <f t="shared" si="536"/>
        <v/>
      </c>
      <c r="T4248" s="12" t="str">
        <f t="shared" si="537"/>
        <v/>
      </c>
      <c r="U4248" s="12" t="str">
        <f t="shared" si="538"/>
        <v/>
      </c>
      <c r="V4248" s="12" t="str">
        <f t="shared" si="532"/>
        <v/>
      </c>
      <c r="X4248" s="44" t="str">
        <f>IF($D4248="", "", IF(COUNTIF($D$11:$D4248, $D4248)&gt;1, "", $D4248))</f>
        <v/>
      </c>
      <c r="Z4248" s="12" t="str">
        <f>IF($X4248="", "", IF(COUNTIF('Page Categories'!$D$11:$D$1010, $X4248)&gt;0, "", MAX(Z$10:Z4247)+1))</f>
        <v/>
      </c>
      <c r="AB4248" s="44" t="str">
        <f t="shared" si="539"/>
        <v/>
      </c>
    </row>
    <row r="4249" spans="1:28" x14ac:dyDescent="0.25">
      <c r="A4249" s="4"/>
      <c r="B4249" s="44" t="str">
        <f>IF($D4249="", "", IF(IFERROR(INDEX('Page Categories'!$E$11:$E$1010, MATCH($D4249, 'Page Categories'!$D$11:$D$1010, 0)), "")="", 'Page Categories'!$M$21, IFERROR(INDEX('Page Categories'!$E$11:$E$1010, MATCH($D4249, 'Page Categories'!$D$11:$D$1010, 0)), "")))</f>
        <v/>
      </c>
      <c r="C4249" s="4"/>
      <c r="D4249" s="50"/>
      <c r="E4249" s="51"/>
      <c r="F4249" s="51"/>
      <c r="G4249" s="52"/>
      <c r="H4249" s="51"/>
      <c r="I4249" s="53"/>
      <c r="J4249" s="4"/>
      <c r="O4249" s="12" t="str">
        <f t="shared" si="533"/>
        <v/>
      </c>
      <c r="Q4249" s="12" t="str">
        <f t="shared" si="534"/>
        <v/>
      </c>
      <c r="R4249" s="12" t="str">
        <f t="shared" si="535"/>
        <v/>
      </c>
      <c r="S4249" s="12" t="str">
        <f t="shared" si="536"/>
        <v/>
      </c>
      <c r="T4249" s="12" t="str">
        <f t="shared" si="537"/>
        <v/>
      </c>
      <c r="U4249" s="12" t="str">
        <f t="shared" si="538"/>
        <v/>
      </c>
      <c r="V4249" s="12" t="str">
        <f t="shared" si="532"/>
        <v/>
      </c>
      <c r="X4249" s="44" t="str">
        <f>IF($D4249="", "", IF(COUNTIF($D$11:$D4249, $D4249)&gt;1, "", $D4249))</f>
        <v/>
      </c>
      <c r="Z4249" s="12" t="str">
        <f>IF($X4249="", "", IF(COUNTIF('Page Categories'!$D$11:$D$1010, $X4249)&gt;0, "", MAX(Z$10:Z4248)+1))</f>
        <v/>
      </c>
      <c r="AB4249" s="44" t="str">
        <f t="shared" si="539"/>
        <v/>
      </c>
    </row>
    <row r="4250" spans="1:28" x14ac:dyDescent="0.25">
      <c r="A4250" s="4"/>
      <c r="B4250" s="44" t="str">
        <f>IF($D4250="", "", IF(IFERROR(INDEX('Page Categories'!$E$11:$E$1010, MATCH($D4250, 'Page Categories'!$D$11:$D$1010, 0)), "")="", 'Page Categories'!$M$21, IFERROR(INDEX('Page Categories'!$E$11:$E$1010, MATCH($D4250, 'Page Categories'!$D$11:$D$1010, 0)), "")))</f>
        <v/>
      </c>
      <c r="C4250" s="4"/>
      <c r="D4250" s="50"/>
      <c r="E4250" s="51"/>
      <c r="F4250" s="51"/>
      <c r="G4250" s="52"/>
      <c r="H4250" s="51"/>
      <c r="I4250" s="53"/>
      <c r="J4250" s="4"/>
      <c r="O4250" s="12" t="str">
        <f t="shared" si="533"/>
        <v/>
      </c>
      <c r="Q4250" s="12" t="str">
        <f t="shared" si="534"/>
        <v/>
      </c>
      <c r="R4250" s="12" t="str">
        <f t="shared" si="535"/>
        <v/>
      </c>
      <c r="S4250" s="12" t="str">
        <f t="shared" si="536"/>
        <v/>
      </c>
      <c r="T4250" s="12" t="str">
        <f t="shared" si="537"/>
        <v/>
      </c>
      <c r="U4250" s="12" t="str">
        <f t="shared" si="538"/>
        <v/>
      </c>
      <c r="V4250" s="12" t="str">
        <f t="shared" si="532"/>
        <v/>
      </c>
      <c r="X4250" s="44" t="str">
        <f>IF($D4250="", "", IF(COUNTIF($D$11:$D4250, $D4250)&gt;1, "", $D4250))</f>
        <v/>
      </c>
      <c r="Z4250" s="12" t="str">
        <f>IF($X4250="", "", IF(COUNTIF('Page Categories'!$D$11:$D$1010, $X4250)&gt;0, "", MAX(Z$10:Z4249)+1))</f>
        <v/>
      </c>
      <c r="AB4250" s="44" t="str">
        <f t="shared" si="539"/>
        <v/>
      </c>
    </row>
    <row r="4251" spans="1:28" x14ac:dyDescent="0.25">
      <c r="A4251" s="4"/>
      <c r="B4251" s="44" t="str">
        <f>IF($D4251="", "", IF(IFERROR(INDEX('Page Categories'!$E$11:$E$1010, MATCH($D4251, 'Page Categories'!$D$11:$D$1010, 0)), "")="", 'Page Categories'!$M$21, IFERROR(INDEX('Page Categories'!$E$11:$E$1010, MATCH($D4251, 'Page Categories'!$D$11:$D$1010, 0)), "")))</f>
        <v/>
      </c>
      <c r="C4251" s="4"/>
      <c r="D4251" s="50"/>
      <c r="E4251" s="51"/>
      <c r="F4251" s="51"/>
      <c r="G4251" s="52"/>
      <c r="H4251" s="51"/>
      <c r="I4251" s="53"/>
      <c r="J4251" s="4"/>
      <c r="O4251" s="12" t="str">
        <f t="shared" si="533"/>
        <v/>
      </c>
      <c r="Q4251" s="12" t="str">
        <f t="shared" si="534"/>
        <v/>
      </c>
      <c r="R4251" s="12" t="str">
        <f t="shared" si="535"/>
        <v/>
      </c>
      <c r="S4251" s="12" t="str">
        <f t="shared" si="536"/>
        <v/>
      </c>
      <c r="T4251" s="12" t="str">
        <f t="shared" si="537"/>
        <v/>
      </c>
      <c r="U4251" s="12" t="str">
        <f t="shared" si="538"/>
        <v/>
      </c>
      <c r="V4251" s="12" t="str">
        <f t="shared" si="532"/>
        <v/>
      </c>
      <c r="X4251" s="44" t="str">
        <f>IF($D4251="", "", IF(COUNTIF($D$11:$D4251, $D4251)&gt;1, "", $D4251))</f>
        <v/>
      </c>
      <c r="Z4251" s="12" t="str">
        <f>IF($X4251="", "", IF(COUNTIF('Page Categories'!$D$11:$D$1010, $X4251)&gt;0, "", MAX(Z$10:Z4250)+1))</f>
        <v/>
      </c>
      <c r="AB4251" s="44" t="str">
        <f t="shared" si="539"/>
        <v/>
      </c>
    </row>
    <row r="4252" spans="1:28" x14ac:dyDescent="0.25">
      <c r="A4252" s="4"/>
      <c r="B4252" s="44" t="str">
        <f>IF($D4252="", "", IF(IFERROR(INDEX('Page Categories'!$E$11:$E$1010, MATCH($D4252, 'Page Categories'!$D$11:$D$1010, 0)), "")="", 'Page Categories'!$M$21, IFERROR(INDEX('Page Categories'!$E$11:$E$1010, MATCH($D4252, 'Page Categories'!$D$11:$D$1010, 0)), "")))</f>
        <v/>
      </c>
      <c r="C4252" s="4"/>
      <c r="D4252" s="50"/>
      <c r="E4252" s="51"/>
      <c r="F4252" s="51"/>
      <c r="G4252" s="52"/>
      <c r="H4252" s="51"/>
      <c r="I4252" s="53"/>
      <c r="J4252" s="4"/>
      <c r="O4252" s="12" t="str">
        <f t="shared" si="533"/>
        <v/>
      </c>
      <c r="Q4252" s="12" t="str">
        <f t="shared" si="534"/>
        <v/>
      </c>
      <c r="R4252" s="12" t="str">
        <f t="shared" si="535"/>
        <v/>
      </c>
      <c r="S4252" s="12" t="str">
        <f t="shared" si="536"/>
        <v/>
      </c>
      <c r="T4252" s="12" t="str">
        <f t="shared" si="537"/>
        <v/>
      </c>
      <c r="U4252" s="12" t="str">
        <f t="shared" si="538"/>
        <v/>
      </c>
      <c r="V4252" s="12" t="str">
        <f t="shared" si="532"/>
        <v/>
      </c>
      <c r="X4252" s="44" t="str">
        <f>IF($D4252="", "", IF(COUNTIF($D$11:$D4252, $D4252)&gt;1, "", $D4252))</f>
        <v/>
      </c>
      <c r="Z4252" s="12" t="str">
        <f>IF($X4252="", "", IF(COUNTIF('Page Categories'!$D$11:$D$1010, $X4252)&gt;0, "", MAX(Z$10:Z4251)+1))</f>
        <v/>
      </c>
      <c r="AB4252" s="44" t="str">
        <f t="shared" si="539"/>
        <v/>
      </c>
    </row>
    <row r="4253" spans="1:28" x14ac:dyDescent="0.25">
      <c r="A4253" s="4"/>
      <c r="B4253" s="44" t="str">
        <f>IF($D4253="", "", IF(IFERROR(INDEX('Page Categories'!$E$11:$E$1010, MATCH($D4253, 'Page Categories'!$D$11:$D$1010, 0)), "")="", 'Page Categories'!$M$21, IFERROR(INDEX('Page Categories'!$E$11:$E$1010, MATCH($D4253, 'Page Categories'!$D$11:$D$1010, 0)), "")))</f>
        <v/>
      </c>
      <c r="C4253" s="4"/>
      <c r="D4253" s="50"/>
      <c r="E4253" s="51"/>
      <c r="F4253" s="51"/>
      <c r="G4253" s="52"/>
      <c r="H4253" s="51"/>
      <c r="I4253" s="53"/>
      <c r="J4253" s="4"/>
      <c r="O4253" s="12" t="str">
        <f t="shared" si="533"/>
        <v/>
      </c>
      <c r="Q4253" s="12" t="str">
        <f t="shared" si="534"/>
        <v/>
      </c>
      <c r="R4253" s="12" t="str">
        <f t="shared" si="535"/>
        <v/>
      </c>
      <c r="S4253" s="12" t="str">
        <f t="shared" si="536"/>
        <v/>
      </c>
      <c r="T4253" s="12" t="str">
        <f t="shared" si="537"/>
        <v/>
      </c>
      <c r="U4253" s="12" t="str">
        <f t="shared" si="538"/>
        <v/>
      </c>
      <c r="V4253" s="12" t="str">
        <f t="shared" si="532"/>
        <v/>
      </c>
      <c r="X4253" s="44" t="str">
        <f>IF($D4253="", "", IF(COUNTIF($D$11:$D4253, $D4253)&gt;1, "", $D4253))</f>
        <v/>
      </c>
      <c r="Z4253" s="12" t="str">
        <f>IF($X4253="", "", IF(COUNTIF('Page Categories'!$D$11:$D$1010, $X4253)&gt;0, "", MAX(Z$10:Z4252)+1))</f>
        <v/>
      </c>
      <c r="AB4253" s="44" t="str">
        <f t="shared" si="539"/>
        <v/>
      </c>
    </row>
    <row r="4254" spans="1:28" x14ac:dyDescent="0.25">
      <c r="A4254" s="4"/>
      <c r="B4254" s="44" t="str">
        <f>IF($D4254="", "", IF(IFERROR(INDEX('Page Categories'!$E$11:$E$1010, MATCH($D4254, 'Page Categories'!$D$11:$D$1010, 0)), "")="", 'Page Categories'!$M$21, IFERROR(INDEX('Page Categories'!$E$11:$E$1010, MATCH($D4254, 'Page Categories'!$D$11:$D$1010, 0)), "")))</f>
        <v/>
      </c>
      <c r="C4254" s="4"/>
      <c r="D4254" s="50"/>
      <c r="E4254" s="51"/>
      <c r="F4254" s="51"/>
      <c r="G4254" s="52"/>
      <c r="H4254" s="51"/>
      <c r="I4254" s="53"/>
      <c r="J4254" s="4"/>
      <c r="O4254" s="12" t="str">
        <f t="shared" si="533"/>
        <v/>
      </c>
      <c r="Q4254" s="12" t="str">
        <f t="shared" si="534"/>
        <v/>
      </c>
      <c r="R4254" s="12" t="str">
        <f t="shared" si="535"/>
        <v/>
      </c>
      <c r="S4254" s="12" t="str">
        <f t="shared" si="536"/>
        <v/>
      </c>
      <c r="T4254" s="12" t="str">
        <f t="shared" si="537"/>
        <v/>
      </c>
      <c r="U4254" s="12" t="str">
        <f t="shared" si="538"/>
        <v/>
      </c>
      <c r="V4254" s="12" t="str">
        <f t="shared" si="532"/>
        <v/>
      </c>
      <c r="X4254" s="44" t="str">
        <f>IF($D4254="", "", IF(COUNTIF($D$11:$D4254, $D4254)&gt;1, "", $D4254))</f>
        <v/>
      </c>
      <c r="Z4254" s="12" t="str">
        <f>IF($X4254="", "", IF(COUNTIF('Page Categories'!$D$11:$D$1010, $X4254)&gt;0, "", MAX(Z$10:Z4253)+1))</f>
        <v/>
      </c>
      <c r="AB4254" s="44" t="str">
        <f t="shared" si="539"/>
        <v/>
      </c>
    </row>
    <row r="4255" spans="1:28" x14ac:dyDescent="0.25">
      <c r="A4255" s="4"/>
      <c r="B4255" s="44" t="str">
        <f>IF($D4255="", "", IF(IFERROR(INDEX('Page Categories'!$E$11:$E$1010, MATCH($D4255, 'Page Categories'!$D$11:$D$1010, 0)), "")="", 'Page Categories'!$M$21, IFERROR(INDEX('Page Categories'!$E$11:$E$1010, MATCH($D4255, 'Page Categories'!$D$11:$D$1010, 0)), "")))</f>
        <v/>
      </c>
      <c r="C4255" s="4"/>
      <c r="D4255" s="50"/>
      <c r="E4255" s="51"/>
      <c r="F4255" s="51"/>
      <c r="G4255" s="52"/>
      <c r="H4255" s="51"/>
      <c r="I4255" s="53"/>
      <c r="J4255" s="4"/>
      <c r="O4255" s="12" t="str">
        <f t="shared" si="533"/>
        <v/>
      </c>
      <c r="Q4255" s="12" t="str">
        <f t="shared" si="534"/>
        <v/>
      </c>
      <c r="R4255" s="12" t="str">
        <f t="shared" si="535"/>
        <v/>
      </c>
      <c r="S4255" s="12" t="str">
        <f t="shared" si="536"/>
        <v/>
      </c>
      <c r="T4255" s="12" t="str">
        <f t="shared" si="537"/>
        <v/>
      </c>
      <c r="U4255" s="12" t="str">
        <f t="shared" si="538"/>
        <v/>
      </c>
      <c r="V4255" s="12" t="str">
        <f t="shared" si="532"/>
        <v/>
      </c>
      <c r="X4255" s="44" t="str">
        <f>IF($D4255="", "", IF(COUNTIF($D$11:$D4255, $D4255)&gt;1, "", $D4255))</f>
        <v/>
      </c>
      <c r="Z4255" s="12" t="str">
        <f>IF($X4255="", "", IF(COUNTIF('Page Categories'!$D$11:$D$1010, $X4255)&gt;0, "", MAX(Z$10:Z4254)+1))</f>
        <v/>
      </c>
      <c r="AB4255" s="44" t="str">
        <f t="shared" si="539"/>
        <v/>
      </c>
    </row>
    <row r="4256" spans="1:28" x14ac:dyDescent="0.25">
      <c r="A4256" s="4"/>
      <c r="B4256" s="44" t="str">
        <f>IF($D4256="", "", IF(IFERROR(INDEX('Page Categories'!$E$11:$E$1010, MATCH($D4256, 'Page Categories'!$D$11:$D$1010, 0)), "")="", 'Page Categories'!$M$21, IFERROR(INDEX('Page Categories'!$E$11:$E$1010, MATCH($D4256, 'Page Categories'!$D$11:$D$1010, 0)), "")))</f>
        <v/>
      </c>
      <c r="C4256" s="4"/>
      <c r="D4256" s="50"/>
      <c r="E4256" s="51"/>
      <c r="F4256" s="51"/>
      <c r="G4256" s="52"/>
      <c r="H4256" s="51"/>
      <c r="I4256" s="53"/>
      <c r="J4256" s="4"/>
      <c r="O4256" s="12" t="str">
        <f t="shared" si="533"/>
        <v/>
      </c>
      <c r="Q4256" s="12" t="str">
        <f t="shared" si="534"/>
        <v/>
      </c>
      <c r="R4256" s="12" t="str">
        <f t="shared" si="535"/>
        <v/>
      </c>
      <c r="S4256" s="12" t="str">
        <f t="shared" si="536"/>
        <v/>
      </c>
      <c r="T4256" s="12" t="str">
        <f t="shared" si="537"/>
        <v/>
      </c>
      <c r="U4256" s="12" t="str">
        <f t="shared" si="538"/>
        <v/>
      </c>
      <c r="V4256" s="12" t="str">
        <f t="shared" si="532"/>
        <v/>
      </c>
      <c r="X4256" s="44" t="str">
        <f>IF($D4256="", "", IF(COUNTIF($D$11:$D4256, $D4256)&gt;1, "", $D4256))</f>
        <v/>
      </c>
      <c r="Z4256" s="12" t="str">
        <f>IF($X4256="", "", IF(COUNTIF('Page Categories'!$D$11:$D$1010, $X4256)&gt;0, "", MAX(Z$10:Z4255)+1))</f>
        <v/>
      </c>
      <c r="AB4256" s="44" t="str">
        <f t="shared" si="539"/>
        <v/>
      </c>
    </row>
    <row r="4257" spans="1:28" x14ac:dyDescent="0.25">
      <c r="A4257" s="4"/>
      <c r="B4257" s="44" t="str">
        <f>IF($D4257="", "", IF(IFERROR(INDEX('Page Categories'!$E$11:$E$1010, MATCH($D4257, 'Page Categories'!$D$11:$D$1010, 0)), "")="", 'Page Categories'!$M$21, IFERROR(INDEX('Page Categories'!$E$11:$E$1010, MATCH($D4257, 'Page Categories'!$D$11:$D$1010, 0)), "")))</f>
        <v/>
      </c>
      <c r="C4257" s="4"/>
      <c r="D4257" s="50"/>
      <c r="E4257" s="51"/>
      <c r="F4257" s="51"/>
      <c r="G4257" s="52"/>
      <c r="H4257" s="51"/>
      <c r="I4257" s="53"/>
      <c r="J4257" s="4"/>
      <c r="O4257" s="12" t="str">
        <f t="shared" si="533"/>
        <v/>
      </c>
      <c r="Q4257" s="12" t="str">
        <f t="shared" si="534"/>
        <v/>
      </c>
      <c r="R4257" s="12" t="str">
        <f t="shared" si="535"/>
        <v/>
      </c>
      <c r="S4257" s="12" t="str">
        <f t="shared" si="536"/>
        <v/>
      </c>
      <c r="T4257" s="12" t="str">
        <f t="shared" si="537"/>
        <v/>
      </c>
      <c r="U4257" s="12" t="str">
        <f t="shared" si="538"/>
        <v/>
      </c>
      <c r="V4257" s="12" t="str">
        <f t="shared" si="532"/>
        <v/>
      </c>
      <c r="X4257" s="44" t="str">
        <f>IF($D4257="", "", IF(COUNTIF($D$11:$D4257, $D4257)&gt;1, "", $D4257))</f>
        <v/>
      </c>
      <c r="Z4257" s="12" t="str">
        <f>IF($X4257="", "", IF(COUNTIF('Page Categories'!$D$11:$D$1010, $X4257)&gt;0, "", MAX(Z$10:Z4256)+1))</f>
        <v/>
      </c>
      <c r="AB4257" s="44" t="str">
        <f t="shared" si="539"/>
        <v/>
      </c>
    </row>
    <row r="4258" spans="1:28" x14ac:dyDescent="0.25">
      <c r="A4258" s="4"/>
      <c r="B4258" s="44" t="str">
        <f>IF($D4258="", "", IF(IFERROR(INDEX('Page Categories'!$E$11:$E$1010, MATCH($D4258, 'Page Categories'!$D$11:$D$1010, 0)), "")="", 'Page Categories'!$M$21, IFERROR(INDEX('Page Categories'!$E$11:$E$1010, MATCH($D4258, 'Page Categories'!$D$11:$D$1010, 0)), "")))</f>
        <v/>
      </c>
      <c r="C4258" s="4"/>
      <c r="D4258" s="50"/>
      <c r="E4258" s="51"/>
      <c r="F4258" s="51"/>
      <c r="G4258" s="52"/>
      <c r="H4258" s="51"/>
      <c r="I4258" s="53"/>
      <c r="J4258" s="4"/>
      <c r="O4258" s="12" t="str">
        <f t="shared" si="533"/>
        <v/>
      </c>
      <c r="Q4258" s="12" t="str">
        <f t="shared" si="534"/>
        <v/>
      </c>
      <c r="R4258" s="12" t="str">
        <f t="shared" si="535"/>
        <v/>
      </c>
      <c r="S4258" s="12" t="str">
        <f t="shared" si="536"/>
        <v/>
      </c>
      <c r="T4258" s="12" t="str">
        <f t="shared" si="537"/>
        <v/>
      </c>
      <c r="U4258" s="12" t="str">
        <f t="shared" si="538"/>
        <v/>
      </c>
      <c r="V4258" s="12" t="str">
        <f t="shared" si="532"/>
        <v/>
      </c>
      <c r="X4258" s="44" t="str">
        <f>IF($D4258="", "", IF(COUNTIF($D$11:$D4258, $D4258)&gt;1, "", $D4258))</f>
        <v/>
      </c>
      <c r="Z4258" s="12" t="str">
        <f>IF($X4258="", "", IF(COUNTIF('Page Categories'!$D$11:$D$1010, $X4258)&gt;0, "", MAX(Z$10:Z4257)+1))</f>
        <v/>
      </c>
      <c r="AB4258" s="44" t="str">
        <f t="shared" si="539"/>
        <v/>
      </c>
    </row>
    <row r="4259" spans="1:28" x14ac:dyDescent="0.25">
      <c r="A4259" s="4"/>
      <c r="B4259" s="44" t="str">
        <f>IF($D4259="", "", IF(IFERROR(INDEX('Page Categories'!$E$11:$E$1010, MATCH($D4259, 'Page Categories'!$D$11:$D$1010, 0)), "")="", 'Page Categories'!$M$21, IFERROR(INDEX('Page Categories'!$E$11:$E$1010, MATCH($D4259, 'Page Categories'!$D$11:$D$1010, 0)), "")))</f>
        <v/>
      </c>
      <c r="C4259" s="4"/>
      <c r="D4259" s="50"/>
      <c r="E4259" s="51"/>
      <c r="F4259" s="51"/>
      <c r="G4259" s="52"/>
      <c r="H4259" s="51"/>
      <c r="I4259" s="53"/>
      <c r="J4259" s="4"/>
      <c r="O4259" s="12" t="str">
        <f t="shared" si="533"/>
        <v/>
      </c>
      <c r="Q4259" s="12" t="str">
        <f t="shared" si="534"/>
        <v/>
      </c>
      <c r="R4259" s="12" t="str">
        <f t="shared" si="535"/>
        <v/>
      </c>
      <c r="S4259" s="12" t="str">
        <f t="shared" si="536"/>
        <v/>
      </c>
      <c r="T4259" s="12" t="str">
        <f t="shared" si="537"/>
        <v/>
      </c>
      <c r="U4259" s="12" t="str">
        <f t="shared" si="538"/>
        <v/>
      </c>
      <c r="V4259" s="12" t="str">
        <f t="shared" si="532"/>
        <v/>
      </c>
      <c r="X4259" s="44" t="str">
        <f>IF($D4259="", "", IF(COUNTIF($D$11:$D4259, $D4259)&gt;1, "", $D4259))</f>
        <v/>
      </c>
      <c r="Z4259" s="12" t="str">
        <f>IF($X4259="", "", IF(COUNTIF('Page Categories'!$D$11:$D$1010, $X4259)&gt;0, "", MAX(Z$10:Z4258)+1))</f>
        <v/>
      </c>
      <c r="AB4259" s="44" t="str">
        <f t="shared" si="539"/>
        <v/>
      </c>
    </row>
    <row r="4260" spans="1:28" x14ac:dyDescent="0.25">
      <c r="A4260" s="4"/>
      <c r="B4260" s="44" t="str">
        <f>IF($D4260="", "", IF(IFERROR(INDEX('Page Categories'!$E$11:$E$1010, MATCH($D4260, 'Page Categories'!$D$11:$D$1010, 0)), "")="", 'Page Categories'!$M$21, IFERROR(INDEX('Page Categories'!$E$11:$E$1010, MATCH($D4260, 'Page Categories'!$D$11:$D$1010, 0)), "")))</f>
        <v/>
      </c>
      <c r="C4260" s="4"/>
      <c r="D4260" s="50"/>
      <c r="E4260" s="51"/>
      <c r="F4260" s="51"/>
      <c r="G4260" s="52"/>
      <c r="H4260" s="51"/>
      <c r="I4260" s="53"/>
      <c r="J4260" s="4"/>
      <c r="O4260" s="12" t="str">
        <f t="shared" si="533"/>
        <v/>
      </c>
      <c r="Q4260" s="12" t="str">
        <f t="shared" si="534"/>
        <v/>
      </c>
      <c r="R4260" s="12" t="str">
        <f t="shared" si="535"/>
        <v/>
      </c>
      <c r="S4260" s="12" t="str">
        <f t="shared" si="536"/>
        <v/>
      </c>
      <c r="T4260" s="12" t="str">
        <f t="shared" si="537"/>
        <v/>
      </c>
      <c r="U4260" s="12" t="str">
        <f t="shared" si="538"/>
        <v/>
      </c>
      <c r="V4260" s="12" t="str">
        <f t="shared" si="532"/>
        <v/>
      </c>
      <c r="X4260" s="44" t="str">
        <f>IF($D4260="", "", IF(COUNTIF($D$11:$D4260, $D4260)&gt;1, "", $D4260))</f>
        <v/>
      </c>
      <c r="Z4260" s="12" t="str">
        <f>IF($X4260="", "", IF(COUNTIF('Page Categories'!$D$11:$D$1010, $X4260)&gt;0, "", MAX(Z$10:Z4259)+1))</f>
        <v/>
      </c>
      <c r="AB4260" s="44" t="str">
        <f t="shared" si="539"/>
        <v/>
      </c>
    </row>
    <row r="4261" spans="1:28" x14ac:dyDescent="0.25">
      <c r="A4261" s="4"/>
      <c r="B4261" s="44" t="str">
        <f>IF($D4261="", "", IF(IFERROR(INDEX('Page Categories'!$E$11:$E$1010, MATCH($D4261, 'Page Categories'!$D$11:$D$1010, 0)), "")="", 'Page Categories'!$M$21, IFERROR(INDEX('Page Categories'!$E$11:$E$1010, MATCH($D4261, 'Page Categories'!$D$11:$D$1010, 0)), "")))</f>
        <v/>
      </c>
      <c r="C4261" s="4"/>
      <c r="D4261" s="50"/>
      <c r="E4261" s="51"/>
      <c r="F4261" s="51"/>
      <c r="G4261" s="52"/>
      <c r="H4261" s="51"/>
      <c r="I4261" s="53"/>
      <c r="J4261" s="4"/>
      <c r="O4261" s="12" t="str">
        <f t="shared" si="533"/>
        <v/>
      </c>
      <c r="Q4261" s="12" t="str">
        <f t="shared" si="534"/>
        <v/>
      </c>
      <c r="R4261" s="12" t="str">
        <f t="shared" si="535"/>
        <v/>
      </c>
      <c r="S4261" s="12" t="str">
        <f t="shared" si="536"/>
        <v/>
      </c>
      <c r="T4261" s="12" t="str">
        <f t="shared" si="537"/>
        <v/>
      </c>
      <c r="U4261" s="12" t="str">
        <f t="shared" si="538"/>
        <v/>
      </c>
      <c r="V4261" s="12" t="str">
        <f t="shared" si="532"/>
        <v/>
      </c>
      <c r="X4261" s="44" t="str">
        <f>IF($D4261="", "", IF(COUNTIF($D$11:$D4261, $D4261)&gt;1, "", $D4261))</f>
        <v/>
      </c>
      <c r="Z4261" s="12" t="str">
        <f>IF($X4261="", "", IF(COUNTIF('Page Categories'!$D$11:$D$1010, $X4261)&gt;0, "", MAX(Z$10:Z4260)+1))</f>
        <v/>
      </c>
      <c r="AB4261" s="44" t="str">
        <f t="shared" si="539"/>
        <v/>
      </c>
    </row>
    <row r="4262" spans="1:28" x14ac:dyDescent="0.25">
      <c r="A4262" s="4"/>
      <c r="B4262" s="44" t="str">
        <f>IF($D4262="", "", IF(IFERROR(INDEX('Page Categories'!$E$11:$E$1010, MATCH($D4262, 'Page Categories'!$D$11:$D$1010, 0)), "")="", 'Page Categories'!$M$21, IFERROR(INDEX('Page Categories'!$E$11:$E$1010, MATCH($D4262, 'Page Categories'!$D$11:$D$1010, 0)), "")))</f>
        <v/>
      </c>
      <c r="C4262" s="4"/>
      <c r="D4262" s="50"/>
      <c r="E4262" s="51"/>
      <c r="F4262" s="51"/>
      <c r="G4262" s="52"/>
      <c r="H4262" s="51"/>
      <c r="I4262" s="53"/>
      <c r="J4262" s="4"/>
      <c r="O4262" s="12" t="str">
        <f t="shared" si="533"/>
        <v/>
      </c>
      <c r="Q4262" s="12" t="str">
        <f t="shared" si="534"/>
        <v/>
      </c>
      <c r="R4262" s="12" t="str">
        <f t="shared" si="535"/>
        <v/>
      </c>
      <c r="S4262" s="12" t="str">
        <f t="shared" si="536"/>
        <v/>
      </c>
      <c r="T4262" s="12" t="str">
        <f t="shared" si="537"/>
        <v/>
      </c>
      <c r="U4262" s="12" t="str">
        <f t="shared" si="538"/>
        <v/>
      </c>
      <c r="V4262" s="12" t="str">
        <f t="shared" si="532"/>
        <v/>
      </c>
      <c r="X4262" s="44" t="str">
        <f>IF($D4262="", "", IF(COUNTIF($D$11:$D4262, $D4262)&gt;1, "", $D4262))</f>
        <v/>
      </c>
      <c r="Z4262" s="12" t="str">
        <f>IF($X4262="", "", IF(COUNTIF('Page Categories'!$D$11:$D$1010, $X4262)&gt;0, "", MAX(Z$10:Z4261)+1))</f>
        <v/>
      </c>
      <c r="AB4262" s="44" t="str">
        <f t="shared" si="539"/>
        <v/>
      </c>
    </row>
    <row r="4263" spans="1:28" x14ac:dyDescent="0.25">
      <c r="A4263" s="4"/>
      <c r="B4263" s="44" t="str">
        <f>IF($D4263="", "", IF(IFERROR(INDEX('Page Categories'!$E$11:$E$1010, MATCH($D4263, 'Page Categories'!$D$11:$D$1010, 0)), "")="", 'Page Categories'!$M$21, IFERROR(INDEX('Page Categories'!$E$11:$E$1010, MATCH($D4263, 'Page Categories'!$D$11:$D$1010, 0)), "")))</f>
        <v/>
      </c>
      <c r="C4263" s="4"/>
      <c r="D4263" s="50"/>
      <c r="E4263" s="51"/>
      <c r="F4263" s="51"/>
      <c r="G4263" s="52"/>
      <c r="H4263" s="51"/>
      <c r="I4263" s="53"/>
      <c r="J4263" s="4"/>
      <c r="O4263" s="12" t="str">
        <f t="shared" si="533"/>
        <v/>
      </c>
      <c r="Q4263" s="12" t="str">
        <f t="shared" si="534"/>
        <v/>
      </c>
      <c r="R4263" s="12" t="str">
        <f t="shared" si="535"/>
        <v/>
      </c>
      <c r="S4263" s="12" t="str">
        <f t="shared" si="536"/>
        <v/>
      </c>
      <c r="T4263" s="12" t="str">
        <f t="shared" si="537"/>
        <v/>
      </c>
      <c r="U4263" s="12" t="str">
        <f t="shared" si="538"/>
        <v/>
      </c>
      <c r="V4263" s="12" t="str">
        <f t="shared" si="532"/>
        <v/>
      </c>
      <c r="X4263" s="44" t="str">
        <f>IF($D4263="", "", IF(COUNTIF($D$11:$D4263, $D4263)&gt;1, "", $D4263))</f>
        <v/>
      </c>
      <c r="Z4263" s="12" t="str">
        <f>IF($X4263="", "", IF(COUNTIF('Page Categories'!$D$11:$D$1010, $X4263)&gt;0, "", MAX(Z$10:Z4262)+1))</f>
        <v/>
      </c>
      <c r="AB4263" s="44" t="str">
        <f t="shared" si="539"/>
        <v/>
      </c>
    </row>
    <row r="4264" spans="1:28" x14ac:dyDescent="0.25">
      <c r="A4264" s="4"/>
      <c r="B4264" s="44" t="str">
        <f>IF($D4264="", "", IF(IFERROR(INDEX('Page Categories'!$E$11:$E$1010, MATCH($D4264, 'Page Categories'!$D$11:$D$1010, 0)), "")="", 'Page Categories'!$M$21, IFERROR(INDEX('Page Categories'!$E$11:$E$1010, MATCH($D4264, 'Page Categories'!$D$11:$D$1010, 0)), "")))</f>
        <v/>
      </c>
      <c r="C4264" s="4"/>
      <c r="D4264" s="50"/>
      <c r="E4264" s="51"/>
      <c r="F4264" s="51"/>
      <c r="G4264" s="52"/>
      <c r="H4264" s="51"/>
      <c r="I4264" s="53"/>
      <c r="J4264" s="4"/>
      <c r="O4264" s="12" t="str">
        <f t="shared" si="533"/>
        <v/>
      </c>
      <c r="Q4264" s="12" t="str">
        <f t="shared" si="534"/>
        <v/>
      </c>
      <c r="R4264" s="12" t="str">
        <f t="shared" si="535"/>
        <v/>
      </c>
      <c r="S4264" s="12" t="str">
        <f t="shared" si="536"/>
        <v/>
      </c>
      <c r="T4264" s="12" t="str">
        <f t="shared" si="537"/>
        <v/>
      </c>
      <c r="U4264" s="12" t="str">
        <f t="shared" si="538"/>
        <v/>
      </c>
      <c r="V4264" s="12" t="str">
        <f t="shared" si="532"/>
        <v/>
      </c>
      <c r="X4264" s="44" t="str">
        <f>IF($D4264="", "", IF(COUNTIF($D$11:$D4264, $D4264)&gt;1, "", $D4264))</f>
        <v/>
      </c>
      <c r="Z4264" s="12" t="str">
        <f>IF($X4264="", "", IF(COUNTIF('Page Categories'!$D$11:$D$1010, $X4264)&gt;0, "", MAX(Z$10:Z4263)+1))</f>
        <v/>
      </c>
      <c r="AB4264" s="44" t="str">
        <f t="shared" si="539"/>
        <v/>
      </c>
    </row>
    <row r="4265" spans="1:28" x14ac:dyDescent="0.25">
      <c r="A4265" s="4"/>
      <c r="B4265" s="44" t="str">
        <f>IF($D4265="", "", IF(IFERROR(INDEX('Page Categories'!$E$11:$E$1010, MATCH($D4265, 'Page Categories'!$D$11:$D$1010, 0)), "")="", 'Page Categories'!$M$21, IFERROR(INDEX('Page Categories'!$E$11:$E$1010, MATCH($D4265, 'Page Categories'!$D$11:$D$1010, 0)), "")))</f>
        <v/>
      </c>
      <c r="C4265" s="4"/>
      <c r="D4265" s="50"/>
      <c r="E4265" s="51"/>
      <c r="F4265" s="51"/>
      <c r="G4265" s="52"/>
      <c r="H4265" s="51"/>
      <c r="I4265" s="53"/>
      <c r="J4265" s="4"/>
      <c r="O4265" s="12" t="str">
        <f t="shared" si="533"/>
        <v/>
      </c>
      <c r="Q4265" s="12" t="str">
        <f t="shared" si="534"/>
        <v/>
      </c>
      <c r="R4265" s="12" t="str">
        <f t="shared" si="535"/>
        <v/>
      </c>
      <c r="S4265" s="12" t="str">
        <f t="shared" si="536"/>
        <v/>
      </c>
      <c r="T4265" s="12" t="str">
        <f t="shared" si="537"/>
        <v/>
      </c>
      <c r="U4265" s="12" t="str">
        <f t="shared" si="538"/>
        <v/>
      </c>
      <c r="V4265" s="12" t="str">
        <f t="shared" si="532"/>
        <v/>
      </c>
      <c r="X4265" s="44" t="str">
        <f>IF($D4265="", "", IF(COUNTIF($D$11:$D4265, $D4265)&gt;1, "", $D4265))</f>
        <v/>
      </c>
      <c r="Z4265" s="12" t="str">
        <f>IF($X4265="", "", IF(COUNTIF('Page Categories'!$D$11:$D$1010, $X4265)&gt;0, "", MAX(Z$10:Z4264)+1))</f>
        <v/>
      </c>
      <c r="AB4265" s="44" t="str">
        <f t="shared" si="539"/>
        <v/>
      </c>
    </row>
    <row r="4266" spans="1:28" x14ac:dyDescent="0.25">
      <c r="A4266" s="4"/>
      <c r="B4266" s="44" t="str">
        <f>IF($D4266="", "", IF(IFERROR(INDEX('Page Categories'!$E$11:$E$1010, MATCH($D4266, 'Page Categories'!$D$11:$D$1010, 0)), "")="", 'Page Categories'!$M$21, IFERROR(INDEX('Page Categories'!$E$11:$E$1010, MATCH($D4266, 'Page Categories'!$D$11:$D$1010, 0)), "")))</f>
        <v/>
      </c>
      <c r="C4266" s="4"/>
      <c r="D4266" s="50"/>
      <c r="E4266" s="51"/>
      <c r="F4266" s="51"/>
      <c r="G4266" s="52"/>
      <c r="H4266" s="51"/>
      <c r="I4266" s="53"/>
      <c r="J4266" s="4"/>
      <c r="O4266" s="12" t="str">
        <f t="shared" si="533"/>
        <v/>
      </c>
      <c r="Q4266" s="12" t="str">
        <f t="shared" si="534"/>
        <v/>
      </c>
      <c r="R4266" s="12" t="str">
        <f t="shared" si="535"/>
        <v/>
      </c>
      <c r="S4266" s="12" t="str">
        <f t="shared" si="536"/>
        <v/>
      </c>
      <c r="T4266" s="12" t="str">
        <f t="shared" si="537"/>
        <v/>
      </c>
      <c r="U4266" s="12" t="str">
        <f t="shared" si="538"/>
        <v/>
      </c>
      <c r="V4266" s="12" t="str">
        <f t="shared" si="532"/>
        <v/>
      </c>
      <c r="X4266" s="44" t="str">
        <f>IF($D4266="", "", IF(COUNTIF($D$11:$D4266, $D4266)&gt;1, "", $D4266))</f>
        <v/>
      </c>
      <c r="Z4266" s="12" t="str">
        <f>IF($X4266="", "", IF(COUNTIF('Page Categories'!$D$11:$D$1010, $X4266)&gt;0, "", MAX(Z$10:Z4265)+1))</f>
        <v/>
      </c>
      <c r="AB4266" s="44" t="str">
        <f t="shared" si="539"/>
        <v/>
      </c>
    </row>
    <row r="4267" spans="1:28" x14ac:dyDescent="0.25">
      <c r="A4267" s="4"/>
      <c r="B4267" s="44" t="str">
        <f>IF($D4267="", "", IF(IFERROR(INDEX('Page Categories'!$E$11:$E$1010, MATCH($D4267, 'Page Categories'!$D$11:$D$1010, 0)), "")="", 'Page Categories'!$M$21, IFERROR(INDEX('Page Categories'!$E$11:$E$1010, MATCH($D4267, 'Page Categories'!$D$11:$D$1010, 0)), "")))</f>
        <v/>
      </c>
      <c r="C4267" s="4"/>
      <c r="D4267" s="50"/>
      <c r="E4267" s="51"/>
      <c r="F4267" s="51"/>
      <c r="G4267" s="52"/>
      <c r="H4267" s="51"/>
      <c r="I4267" s="53"/>
      <c r="J4267" s="4"/>
      <c r="O4267" s="12" t="str">
        <f t="shared" si="533"/>
        <v/>
      </c>
      <c r="Q4267" s="12" t="str">
        <f t="shared" si="534"/>
        <v/>
      </c>
      <c r="R4267" s="12" t="str">
        <f t="shared" si="535"/>
        <v/>
      </c>
      <c r="S4267" s="12" t="str">
        <f t="shared" si="536"/>
        <v/>
      </c>
      <c r="T4267" s="12" t="str">
        <f t="shared" si="537"/>
        <v/>
      </c>
      <c r="U4267" s="12" t="str">
        <f t="shared" si="538"/>
        <v/>
      </c>
      <c r="V4267" s="12" t="str">
        <f t="shared" si="532"/>
        <v/>
      </c>
      <c r="X4267" s="44" t="str">
        <f>IF($D4267="", "", IF(COUNTIF($D$11:$D4267, $D4267)&gt;1, "", $D4267))</f>
        <v/>
      </c>
      <c r="Z4267" s="12" t="str">
        <f>IF($X4267="", "", IF(COUNTIF('Page Categories'!$D$11:$D$1010, $X4267)&gt;0, "", MAX(Z$10:Z4266)+1))</f>
        <v/>
      </c>
      <c r="AB4267" s="44" t="str">
        <f t="shared" si="539"/>
        <v/>
      </c>
    </row>
    <row r="4268" spans="1:28" x14ac:dyDescent="0.25">
      <c r="A4268" s="4"/>
      <c r="B4268" s="44" t="str">
        <f>IF($D4268="", "", IF(IFERROR(INDEX('Page Categories'!$E$11:$E$1010, MATCH($D4268, 'Page Categories'!$D$11:$D$1010, 0)), "")="", 'Page Categories'!$M$21, IFERROR(INDEX('Page Categories'!$E$11:$E$1010, MATCH($D4268, 'Page Categories'!$D$11:$D$1010, 0)), "")))</f>
        <v/>
      </c>
      <c r="C4268" s="4"/>
      <c r="D4268" s="50"/>
      <c r="E4268" s="51"/>
      <c r="F4268" s="51"/>
      <c r="G4268" s="52"/>
      <c r="H4268" s="51"/>
      <c r="I4268" s="53"/>
      <c r="J4268" s="4"/>
      <c r="O4268" s="12" t="str">
        <f t="shared" si="533"/>
        <v/>
      </c>
      <c r="Q4268" s="12" t="str">
        <f t="shared" si="534"/>
        <v/>
      </c>
      <c r="R4268" s="12" t="str">
        <f t="shared" si="535"/>
        <v/>
      </c>
      <c r="S4268" s="12" t="str">
        <f t="shared" si="536"/>
        <v/>
      </c>
      <c r="T4268" s="12" t="str">
        <f t="shared" si="537"/>
        <v/>
      </c>
      <c r="U4268" s="12" t="str">
        <f t="shared" si="538"/>
        <v/>
      </c>
      <c r="V4268" s="12" t="str">
        <f t="shared" si="532"/>
        <v/>
      </c>
      <c r="X4268" s="44" t="str">
        <f>IF($D4268="", "", IF(COUNTIF($D$11:$D4268, $D4268)&gt;1, "", $D4268))</f>
        <v/>
      </c>
      <c r="Z4268" s="12" t="str">
        <f>IF($X4268="", "", IF(COUNTIF('Page Categories'!$D$11:$D$1010, $X4268)&gt;0, "", MAX(Z$10:Z4267)+1))</f>
        <v/>
      </c>
      <c r="AB4268" s="44" t="str">
        <f t="shared" si="539"/>
        <v/>
      </c>
    </row>
    <row r="4269" spans="1:28" x14ac:dyDescent="0.25">
      <c r="A4269" s="4"/>
      <c r="B4269" s="44" t="str">
        <f>IF($D4269="", "", IF(IFERROR(INDEX('Page Categories'!$E$11:$E$1010, MATCH($D4269, 'Page Categories'!$D$11:$D$1010, 0)), "")="", 'Page Categories'!$M$21, IFERROR(INDEX('Page Categories'!$E$11:$E$1010, MATCH($D4269, 'Page Categories'!$D$11:$D$1010, 0)), "")))</f>
        <v/>
      </c>
      <c r="C4269" s="4"/>
      <c r="D4269" s="50"/>
      <c r="E4269" s="51"/>
      <c r="F4269" s="51"/>
      <c r="G4269" s="52"/>
      <c r="H4269" s="51"/>
      <c r="I4269" s="53"/>
      <c r="J4269" s="4"/>
      <c r="O4269" s="12" t="str">
        <f t="shared" si="533"/>
        <v/>
      </c>
      <c r="Q4269" s="12" t="str">
        <f t="shared" si="534"/>
        <v/>
      </c>
      <c r="R4269" s="12" t="str">
        <f t="shared" si="535"/>
        <v/>
      </c>
      <c r="S4269" s="12" t="str">
        <f t="shared" si="536"/>
        <v/>
      </c>
      <c r="T4269" s="12" t="str">
        <f t="shared" si="537"/>
        <v/>
      </c>
      <c r="U4269" s="12" t="str">
        <f t="shared" si="538"/>
        <v/>
      </c>
      <c r="V4269" s="12" t="str">
        <f t="shared" si="532"/>
        <v/>
      </c>
      <c r="X4269" s="44" t="str">
        <f>IF($D4269="", "", IF(COUNTIF($D$11:$D4269, $D4269)&gt;1, "", $D4269))</f>
        <v/>
      </c>
      <c r="Z4269" s="12" t="str">
        <f>IF($X4269="", "", IF(COUNTIF('Page Categories'!$D$11:$D$1010, $X4269)&gt;0, "", MAX(Z$10:Z4268)+1))</f>
        <v/>
      </c>
      <c r="AB4269" s="44" t="str">
        <f t="shared" si="539"/>
        <v/>
      </c>
    </row>
    <row r="4270" spans="1:28" x14ac:dyDescent="0.25">
      <c r="A4270" s="4"/>
      <c r="B4270" s="44" t="str">
        <f>IF($D4270="", "", IF(IFERROR(INDEX('Page Categories'!$E$11:$E$1010, MATCH($D4270, 'Page Categories'!$D$11:$D$1010, 0)), "")="", 'Page Categories'!$M$21, IFERROR(INDEX('Page Categories'!$E$11:$E$1010, MATCH($D4270, 'Page Categories'!$D$11:$D$1010, 0)), "")))</f>
        <v/>
      </c>
      <c r="C4270" s="4"/>
      <c r="D4270" s="50"/>
      <c r="E4270" s="51"/>
      <c r="F4270" s="51"/>
      <c r="G4270" s="52"/>
      <c r="H4270" s="51"/>
      <c r="I4270" s="53"/>
      <c r="J4270" s="4"/>
      <c r="O4270" s="12" t="str">
        <f t="shared" si="533"/>
        <v/>
      </c>
      <c r="Q4270" s="12" t="str">
        <f t="shared" si="534"/>
        <v/>
      </c>
      <c r="R4270" s="12" t="str">
        <f t="shared" si="535"/>
        <v/>
      </c>
      <c r="S4270" s="12" t="str">
        <f t="shared" si="536"/>
        <v/>
      </c>
      <c r="T4270" s="12" t="str">
        <f t="shared" si="537"/>
        <v/>
      </c>
      <c r="U4270" s="12" t="str">
        <f t="shared" si="538"/>
        <v/>
      </c>
      <c r="V4270" s="12" t="str">
        <f t="shared" si="532"/>
        <v/>
      </c>
      <c r="X4270" s="44" t="str">
        <f>IF($D4270="", "", IF(COUNTIF($D$11:$D4270, $D4270)&gt;1, "", $D4270))</f>
        <v/>
      </c>
      <c r="Z4270" s="12" t="str">
        <f>IF($X4270="", "", IF(COUNTIF('Page Categories'!$D$11:$D$1010, $X4270)&gt;0, "", MAX(Z$10:Z4269)+1))</f>
        <v/>
      </c>
      <c r="AB4270" s="44" t="str">
        <f t="shared" si="539"/>
        <v/>
      </c>
    </row>
    <row r="4271" spans="1:28" x14ac:dyDescent="0.25">
      <c r="A4271" s="4"/>
      <c r="B4271" s="44" t="str">
        <f>IF($D4271="", "", IF(IFERROR(INDEX('Page Categories'!$E$11:$E$1010, MATCH($D4271, 'Page Categories'!$D$11:$D$1010, 0)), "")="", 'Page Categories'!$M$21, IFERROR(INDEX('Page Categories'!$E$11:$E$1010, MATCH($D4271, 'Page Categories'!$D$11:$D$1010, 0)), "")))</f>
        <v/>
      </c>
      <c r="C4271" s="4"/>
      <c r="D4271" s="50"/>
      <c r="E4271" s="51"/>
      <c r="F4271" s="51"/>
      <c r="G4271" s="52"/>
      <c r="H4271" s="51"/>
      <c r="I4271" s="53"/>
      <c r="J4271" s="4"/>
      <c r="O4271" s="12" t="str">
        <f t="shared" si="533"/>
        <v/>
      </c>
      <c r="Q4271" s="12" t="str">
        <f t="shared" si="534"/>
        <v/>
      </c>
      <c r="R4271" s="12" t="str">
        <f t="shared" si="535"/>
        <v/>
      </c>
      <c r="S4271" s="12" t="str">
        <f t="shared" si="536"/>
        <v/>
      </c>
      <c r="T4271" s="12" t="str">
        <f t="shared" si="537"/>
        <v/>
      </c>
      <c r="U4271" s="12" t="str">
        <f t="shared" si="538"/>
        <v/>
      </c>
      <c r="V4271" s="12" t="str">
        <f t="shared" si="532"/>
        <v/>
      </c>
      <c r="X4271" s="44" t="str">
        <f>IF($D4271="", "", IF(COUNTIF($D$11:$D4271, $D4271)&gt;1, "", $D4271))</f>
        <v/>
      </c>
      <c r="Z4271" s="12" t="str">
        <f>IF($X4271="", "", IF(COUNTIF('Page Categories'!$D$11:$D$1010, $X4271)&gt;0, "", MAX(Z$10:Z4270)+1))</f>
        <v/>
      </c>
      <c r="AB4271" s="44" t="str">
        <f t="shared" si="539"/>
        <v/>
      </c>
    </row>
    <row r="4272" spans="1:28" x14ac:dyDescent="0.25">
      <c r="A4272" s="4"/>
      <c r="B4272" s="44" t="str">
        <f>IF($D4272="", "", IF(IFERROR(INDEX('Page Categories'!$E$11:$E$1010, MATCH($D4272, 'Page Categories'!$D$11:$D$1010, 0)), "")="", 'Page Categories'!$M$21, IFERROR(INDEX('Page Categories'!$E$11:$E$1010, MATCH($D4272, 'Page Categories'!$D$11:$D$1010, 0)), "")))</f>
        <v/>
      </c>
      <c r="C4272" s="4"/>
      <c r="D4272" s="50"/>
      <c r="E4272" s="51"/>
      <c r="F4272" s="51"/>
      <c r="G4272" s="52"/>
      <c r="H4272" s="51"/>
      <c r="I4272" s="53"/>
      <c r="J4272" s="4"/>
      <c r="O4272" s="12" t="str">
        <f t="shared" si="533"/>
        <v/>
      </c>
      <c r="Q4272" s="12" t="str">
        <f t="shared" si="534"/>
        <v/>
      </c>
      <c r="R4272" s="12" t="str">
        <f t="shared" si="535"/>
        <v/>
      </c>
      <c r="S4272" s="12" t="str">
        <f t="shared" si="536"/>
        <v/>
      </c>
      <c r="T4272" s="12" t="str">
        <f t="shared" si="537"/>
        <v/>
      </c>
      <c r="U4272" s="12" t="str">
        <f t="shared" si="538"/>
        <v/>
      </c>
      <c r="V4272" s="12" t="str">
        <f t="shared" si="532"/>
        <v/>
      </c>
      <c r="X4272" s="44" t="str">
        <f>IF($D4272="", "", IF(COUNTIF($D$11:$D4272, $D4272)&gt;1, "", $D4272))</f>
        <v/>
      </c>
      <c r="Z4272" s="12" t="str">
        <f>IF($X4272="", "", IF(COUNTIF('Page Categories'!$D$11:$D$1010, $X4272)&gt;0, "", MAX(Z$10:Z4271)+1))</f>
        <v/>
      </c>
      <c r="AB4272" s="44" t="str">
        <f t="shared" si="539"/>
        <v/>
      </c>
    </row>
    <row r="4273" spans="1:28" x14ac:dyDescent="0.25">
      <c r="A4273" s="4"/>
      <c r="B4273" s="44" t="str">
        <f>IF($D4273="", "", IF(IFERROR(INDEX('Page Categories'!$E$11:$E$1010, MATCH($D4273, 'Page Categories'!$D$11:$D$1010, 0)), "")="", 'Page Categories'!$M$21, IFERROR(INDEX('Page Categories'!$E$11:$E$1010, MATCH($D4273, 'Page Categories'!$D$11:$D$1010, 0)), "")))</f>
        <v/>
      </c>
      <c r="C4273" s="4"/>
      <c r="D4273" s="50"/>
      <c r="E4273" s="51"/>
      <c r="F4273" s="51"/>
      <c r="G4273" s="52"/>
      <c r="H4273" s="51"/>
      <c r="I4273" s="53"/>
      <c r="J4273" s="4"/>
      <c r="O4273" s="12" t="str">
        <f t="shared" si="533"/>
        <v/>
      </c>
      <c r="Q4273" s="12" t="str">
        <f t="shared" si="534"/>
        <v/>
      </c>
      <c r="R4273" s="12" t="str">
        <f t="shared" si="535"/>
        <v/>
      </c>
      <c r="S4273" s="12" t="str">
        <f t="shared" si="536"/>
        <v/>
      </c>
      <c r="T4273" s="12" t="str">
        <f t="shared" si="537"/>
        <v/>
      </c>
      <c r="U4273" s="12" t="str">
        <f t="shared" si="538"/>
        <v/>
      </c>
      <c r="V4273" s="12" t="str">
        <f t="shared" si="532"/>
        <v/>
      </c>
      <c r="X4273" s="44" t="str">
        <f>IF($D4273="", "", IF(COUNTIF($D$11:$D4273, $D4273)&gt;1, "", $D4273))</f>
        <v/>
      </c>
      <c r="Z4273" s="12" t="str">
        <f>IF($X4273="", "", IF(COUNTIF('Page Categories'!$D$11:$D$1010, $X4273)&gt;0, "", MAX(Z$10:Z4272)+1))</f>
        <v/>
      </c>
      <c r="AB4273" s="44" t="str">
        <f t="shared" si="539"/>
        <v/>
      </c>
    </row>
    <row r="4274" spans="1:28" x14ac:dyDescent="0.25">
      <c r="A4274" s="4"/>
      <c r="B4274" s="44" t="str">
        <f>IF($D4274="", "", IF(IFERROR(INDEX('Page Categories'!$E$11:$E$1010, MATCH($D4274, 'Page Categories'!$D$11:$D$1010, 0)), "")="", 'Page Categories'!$M$21, IFERROR(INDEX('Page Categories'!$E$11:$E$1010, MATCH($D4274, 'Page Categories'!$D$11:$D$1010, 0)), "")))</f>
        <v/>
      </c>
      <c r="C4274" s="4"/>
      <c r="D4274" s="50"/>
      <c r="E4274" s="51"/>
      <c r="F4274" s="51"/>
      <c r="G4274" s="52"/>
      <c r="H4274" s="51"/>
      <c r="I4274" s="53"/>
      <c r="J4274" s="4"/>
      <c r="O4274" s="12" t="str">
        <f t="shared" si="533"/>
        <v/>
      </c>
      <c r="Q4274" s="12" t="str">
        <f t="shared" si="534"/>
        <v/>
      </c>
      <c r="R4274" s="12" t="str">
        <f t="shared" si="535"/>
        <v/>
      </c>
      <c r="S4274" s="12" t="str">
        <f t="shared" si="536"/>
        <v/>
      </c>
      <c r="T4274" s="12" t="str">
        <f t="shared" si="537"/>
        <v/>
      </c>
      <c r="U4274" s="12" t="str">
        <f t="shared" si="538"/>
        <v/>
      </c>
      <c r="V4274" s="12" t="str">
        <f t="shared" si="532"/>
        <v/>
      </c>
      <c r="X4274" s="44" t="str">
        <f>IF($D4274="", "", IF(COUNTIF($D$11:$D4274, $D4274)&gt;1, "", $D4274))</f>
        <v/>
      </c>
      <c r="Z4274" s="12" t="str">
        <f>IF($X4274="", "", IF(COUNTIF('Page Categories'!$D$11:$D$1010, $X4274)&gt;0, "", MAX(Z$10:Z4273)+1))</f>
        <v/>
      </c>
      <c r="AB4274" s="44" t="str">
        <f t="shared" si="539"/>
        <v/>
      </c>
    </row>
    <row r="4275" spans="1:28" x14ac:dyDescent="0.25">
      <c r="A4275" s="4"/>
      <c r="B4275" s="44" t="str">
        <f>IF($D4275="", "", IF(IFERROR(INDEX('Page Categories'!$E$11:$E$1010, MATCH($D4275, 'Page Categories'!$D$11:$D$1010, 0)), "")="", 'Page Categories'!$M$21, IFERROR(INDEX('Page Categories'!$E$11:$E$1010, MATCH($D4275, 'Page Categories'!$D$11:$D$1010, 0)), "")))</f>
        <v/>
      </c>
      <c r="C4275" s="4"/>
      <c r="D4275" s="50"/>
      <c r="E4275" s="51"/>
      <c r="F4275" s="51"/>
      <c r="G4275" s="52"/>
      <c r="H4275" s="51"/>
      <c r="I4275" s="53"/>
      <c r="J4275" s="4"/>
      <c r="O4275" s="12" t="str">
        <f t="shared" si="533"/>
        <v/>
      </c>
      <c r="Q4275" s="12" t="str">
        <f t="shared" si="534"/>
        <v/>
      </c>
      <c r="R4275" s="12" t="str">
        <f t="shared" si="535"/>
        <v/>
      </c>
      <c r="S4275" s="12" t="str">
        <f t="shared" si="536"/>
        <v/>
      </c>
      <c r="T4275" s="12" t="str">
        <f t="shared" si="537"/>
        <v/>
      </c>
      <c r="U4275" s="12" t="str">
        <f t="shared" si="538"/>
        <v/>
      </c>
      <c r="V4275" s="12" t="str">
        <f t="shared" si="532"/>
        <v/>
      </c>
      <c r="X4275" s="44" t="str">
        <f>IF($D4275="", "", IF(COUNTIF($D$11:$D4275, $D4275)&gt;1, "", $D4275))</f>
        <v/>
      </c>
      <c r="Z4275" s="12" t="str">
        <f>IF($X4275="", "", IF(COUNTIF('Page Categories'!$D$11:$D$1010, $X4275)&gt;0, "", MAX(Z$10:Z4274)+1))</f>
        <v/>
      </c>
      <c r="AB4275" s="44" t="str">
        <f t="shared" si="539"/>
        <v/>
      </c>
    </row>
    <row r="4276" spans="1:28" x14ac:dyDescent="0.25">
      <c r="A4276" s="4"/>
      <c r="B4276" s="44" t="str">
        <f>IF($D4276="", "", IF(IFERROR(INDEX('Page Categories'!$E$11:$E$1010, MATCH($D4276, 'Page Categories'!$D$11:$D$1010, 0)), "")="", 'Page Categories'!$M$21, IFERROR(INDEX('Page Categories'!$E$11:$E$1010, MATCH($D4276, 'Page Categories'!$D$11:$D$1010, 0)), "")))</f>
        <v/>
      </c>
      <c r="C4276" s="4"/>
      <c r="D4276" s="50"/>
      <c r="E4276" s="51"/>
      <c r="F4276" s="51"/>
      <c r="G4276" s="52"/>
      <c r="H4276" s="51"/>
      <c r="I4276" s="53"/>
      <c r="J4276" s="4"/>
      <c r="O4276" s="12" t="str">
        <f t="shared" si="533"/>
        <v/>
      </c>
      <c r="Q4276" s="12" t="str">
        <f t="shared" si="534"/>
        <v/>
      </c>
      <c r="R4276" s="12" t="str">
        <f t="shared" si="535"/>
        <v/>
      </c>
      <c r="S4276" s="12" t="str">
        <f t="shared" si="536"/>
        <v/>
      </c>
      <c r="T4276" s="12" t="str">
        <f t="shared" si="537"/>
        <v/>
      </c>
      <c r="U4276" s="12" t="str">
        <f t="shared" si="538"/>
        <v/>
      </c>
      <c r="V4276" s="12" t="str">
        <f t="shared" si="532"/>
        <v/>
      </c>
      <c r="X4276" s="44" t="str">
        <f>IF($D4276="", "", IF(COUNTIF($D$11:$D4276, $D4276)&gt;1, "", $D4276))</f>
        <v/>
      </c>
      <c r="Z4276" s="12" t="str">
        <f>IF($X4276="", "", IF(COUNTIF('Page Categories'!$D$11:$D$1010, $X4276)&gt;0, "", MAX(Z$10:Z4275)+1))</f>
        <v/>
      </c>
      <c r="AB4276" s="44" t="str">
        <f t="shared" si="539"/>
        <v/>
      </c>
    </row>
    <row r="4277" spans="1:28" x14ac:dyDescent="0.25">
      <c r="A4277" s="4"/>
      <c r="B4277" s="44" t="str">
        <f>IF($D4277="", "", IF(IFERROR(INDEX('Page Categories'!$E$11:$E$1010, MATCH($D4277, 'Page Categories'!$D$11:$D$1010, 0)), "")="", 'Page Categories'!$M$21, IFERROR(INDEX('Page Categories'!$E$11:$E$1010, MATCH($D4277, 'Page Categories'!$D$11:$D$1010, 0)), "")))</f>
        <v/>
      </c>
      <c r="C4277" s="4"/>
      <c r="D4277" s="50"/>
      <c r="E4277" s="51"/>
      <c r="F4277" s="51"/>
      <c r="G4277" s="52"/>
      <c r="H4277" s="51"/>
      <c r="I4277" s="53"/>
      <c r="J4277" s="4"/>
      <c r="O4277" s="12" t="str">
        <f t="shared" si="533"/>
        <v/>
      </c>
      <c r="Q4277" s="12" t="str">
        <f t="shared" si="534"/>
        <v/>
      </c>
      <c r="R4277" s="12" t="str">
        <f t="shared" si="535"/>
        <v/>
      </c>
      <c r="S4277" s="12" t="str">
        <f t="shared" si="536"/>
        <v/>
      </c>
      <c r="T4277" s="12" t="str">
        <f t="shared" si="537"/>
        <v/>
      </c>
      <c r="U4277" s="12" t="str">
        <f t="shared" si="538"/>
        <v/>
      </c>
      <c r="V4277" s="12" t="str">
        <f t="shared" si="532"/>
        <v/>
      </c>
      <c r="X4277" s="44" t="str">
        <f>IF($D4277="", "", IF(COUNTIF($D$11:$D4277, $D4277)&gt;1, "", $D4277))</f>
        <v/>
      </c>
      <c r="Z4277" s="12" t="str">
        <f>IF($X4277="", "", IF(COUNTIF('Page Categories'!$D$11:$D$1010, $X4277)&gt;0, "", MAX(Z$10:Z4276)+1))</f>
        <v/>
      </c>
      <c r="AB4277" s="44" t="str">
        <f t="shared" si="539"/>
        <v/>
      </c>
    </row>
    <row r="4278" spans="1:28" x14ac:dyDescent="0.25">
      <c r="A4278" s="4"/>
      <c r="B4278" s="44" t="str">
        <f>IF($D4278="", "", IF(IFERROR(INDEX('Page Categories'!$E$11:$E$1010, MATCH($D4278, 'Page Categories'!$D$11:$D$1010, 0)), "")="", 'Page Categories'!$M$21, IFERROR(INDEX('Page Categories'!$E$11:$E$1010, MATCH($D4278, 'Page Categories'!$D$11:$D$1010, 0)), "")))</f>
        <v/>
      </c>
      <c r="C4278" s="4"/>
      <c r="D4278" s="50"/>
      <c r="E4278" s="51"/>
      <c r="F4278" s="51"/>
      <c r="G4278" s="52"/>
      <c r="H4278" s="51"/>
      <c r="I4278" s="53"/>
      <c r="J4278" s="4"/>
      <c r="O4278" s="12" t="str">
        <f t="shared" si="533"/>
        <v/>
      </c>
      <c r="Q4278" s="12" t="str">
        <f t="shared" si="534"/>
        <v/>
      </c>
      <c r="R4278" s="12" t="str">
        <f t="shared" si="535"/>
        <v/>
      </c>
      <c r="S4278" s="12" t="str">
        <f t="shared" si="536"/>
        <v/>
      </c>
      <c r="T4278" s="12" t="str">
        <f t="shared" si="537"/>
        <v/>
      </c>
      <c r="U4278" s="12" t="str">
        <f t="shared" si="538"/>
        <v/>
      </c>
      <c r="V4278" s="12" t="str">
        <f t="shared" si="532"/>
        <v/>
      </c>
      <c r="X4278" s="44" t="str">
        <f>IF($D4278="", "", IF(COUNTIF($D$11:$D4278, $D4278)&gt;1, "", $D4278))</f>
        <v/>
      </c>
      <c r="Z4278" s="12" t="str">
        <f>IF($X4278="", "", IF(COUNTIF('Page Categories'!$D$11:$D$1010, $X4278)&gt;0, "", MAX(Z$10:Z4277)+1))</f>
        <v/>
      </c>
      <c r="AB4278" s="44" t="str">
        <f t="shared" si="539"/>
        <v/>
      </c>
    </row>
    <row r="4279" spans="1:28" x14ac:dyDescent="0.25">
      <c r="A4279" s="4"/>
      <c r="B4279" s="44" t="str">
        <f>IF($D4279="", "", IF(IFERROR(INDEX('Page Categories'!$E$11:$E$1010, MATCH($D4279, 'Page Categories'!$D$11:$D$1010, 0)), "")="", 'Page Categories'!$M$21, IFERROR(INDEX('Page Categories'!$E$11:$E$1010, MATCH($D4279, 'Page Categories'!$D$11:$D$1010, 0)), "")))</f>
        <v/>
      </c>
      <c r="C4279" s="4"/>
      <c r="D4279" s="50"/>
      <c r="E4279" s="51"/>
      <c r="F4279" s="51"/>
      <c r="G4279" s="52"/>
      <c r="H4279" s="51"/>
      <c r="I4279" s="53"/>
      <c r="J4279" s="4"/>
      <c r="O4279" s="12" t="str">
        <f t="shared" si="533"/>
        <v/>
      </c>
      <c r="Q4279" s="12" t="str">
        <f t="shared" si="534"/>
        <v/>
      </c>
      <c r="R4279" s="12" t="str">
        <f t="shared" si="535"/>
        <v/>
      </c>
      <c r="S4279" s="12" t="str">
        <f t="shared" si="536"/>
        <v/>
      </c>
      <c r="T4279" s="12" t="str">
        <f t="shared" si="537"/>
        <v/>
      </c>
      <c r="U4279" s="12" t="str">
        <f t="shared" si="538"/>
        <v/>
      </c>
      <c r="V4279" s="12" t="str">
        <f t="shared" si="532"/>
        <v/>
      </c>
      <c r="X4279" s="44" t="str">
        <f>IF($D4279="", "", IF(COUNTIF($D$11:$D4279, $D4279)&gt;1, "", $D4279))</f>
        <v/>
      </c>
      <c r="Z4279" s="12" t="str">
        <f>IF($X4279="", "", IF(COUNTIF('Page Categories'!$D$11:$D$1010, $X4279)&gt;0, "", MAX(Z$10:Z4278)+1))</f>
        <v/>
      </c>
      <c r="AB4279" s="44" t="str">
        <f t="shared" si="539"/>
        <v/>
      </c>
    </row>
    <row r="4280" spans="1:28" x14ac:dyDescent="0.25">
      <c r="A4280" s="4"/>
      <c r="B4280" s="44" t="str">
        <f>IF($D4280="", "", IF(IFERROR(INDEX('Page Categories'!$E$11:$E$1010, MATCH($D4280, 'Page Categories'!$D$11:$D$1010, 0)), "")="", 'Page Categories'!$M$21, IFERROR(INDEX('Page Categories'!$E$11:$E$1010, MATCH($D4280, 'Page Categories'!$D$11:$D$1010, 0)), "")))</f>
        <v/>
      </c>
      <c r="C4280" s="4"/>
      <c r="D4280" s="50"/>
      <c r="E4280" s="51"/>
      <c r="F4280" s="51"/>
      <c r="G4280" s="52"/>
      <c r="H4280" s="51"/>
      <c r="I4280" s="53"/>
      <c r="J4280" s="4"/>
      <c r="O4280" s="12" t="str">
        <f t="shared" si="533"/>
        <v/>
      </c>
      <c r="Q4280" s="12" t="str">
        <f t="shared" si="534"/>
        <v/>
      </c>
      <c r="R4280" s="12" t="str">
        <f t="shared" si="535"/>
        <v/>
      </c>
      <c r="S4280" s="12" t="str">
        <f t="shared" si="536"/>
        <v/>
      </c>
      <c r="T4280" s="12" t="str">
        <f t="shared" si="537"/>
        <v/>
      </c>
      <c r="U4280" s="12" t="str">
        <f t="shared" si="538"/>
        <v/>
      </c>
      <c r="V4280" s="12" t="str">
        <f t="shared" si="532"/>
        <v/>
      </c>
      <c r="X4280" s="44" t="str">
        <f>IF($D4280="", "", IF(COUNTIF($D$11:$D4280, $D4280)&gt;1, "", $D4280))</f>
        <v/>
      </c>
      <c r="Z4280" s="12" t="str">
        <f>IF($X4280="", "", IF(COUNTIF('Page Categories'!$D$11:$D$1010, $X4280)&gt;0, "", MAX(Z$10:Z4279)+1))</f>
        <v/>
      </c>
      <c r="AB4280" s="44" t="str">
        <f t="shared" si="539"/>
        <v/>
      </c>
    </row>
    <row r="4281" spans="1:28" x14ac:dyDescent="0.25">
      <c r="A4281" s="4"/>
      <c r="B4281" s="44" t="str">
        <f>IF($D4281="", "", IF(IFERROR(INDEX('Page Categories'!$E$11:$E$1010, MATCH($D4281, 'Page Categories'!$D$11:$D$1010, 0)), "")="", 'Page Categories'!$M$21, IFERROR(INDEX('Page Categories'!$E$11:$E$1010, MATCH($D4281, 'Page Categories'!$D$11:$D$1010, 0)), "")))</f>
        <v/>
      </c>
      <c r="C4281" s="4"/>
      <c r="D4281" s="50"/>
      <c r="E4281" s="51"/>
      <c r="F4281" s="51"/>
      <c r="G4281" s="52"/>
      <c r="H4281" s="51"/>
      <c r="I4281" s="53"/>
      <c r="J4281" s="4"/>
      <c r="O4281" s="12" t="str">
        <f t="shared" si="533"/>
        <v/>
      </c>
      <c r="Q4281" s="12" t="str">
        <f t="shared" si="534"/>
        <v/>
      </c>
      <c r="R4281" s="12" t="str">
        <f t="shared" si="535"/>
        <v/>
      </c>
      <c r="S4281" s="12" t="str">
        <f t="shared" si="536"/>
        <v/>
      </c>
      <c r="T4281" s="12" t="str">
        <f t="shared" si="537"/>
        <v/>
      </c>
      <c r="U4281" s="12" t="str">
        <f t="shared" si="538"/>
        <v/>
      </c>
      <c r="V4281" s="12" t="str">
        <f t="shared" si="532"/>
        <v/>
      </c>
      <c r="X4281" s="44" t="str">
        <f>IF($D4281="", "", IF(COUNTIF($D$11:$D4281, $D4281)&gt;1, "", $D4281))</f>
        <v/>
      </c>
      <c r="Z4281" s="12" t="str">
        <f>IF($X4281="", "", IF(COUNTIF('Page Categories'!$D$11:$D$1010, $X4281)&gt;0, "", MAX(Z$10:Z4280)+1))</f>
        <v/>
      </c>
      <c r="AB4281" s="44" t="str">
        <f t="shared" si="539"/>
        <v/>
      </c>
    </row>
    <row r="4282" spans="1:28" x14ac:dyDescent="0.25">
      <c r="A4282" s="4"/>
      <c r="B4282" s="44" t="str">
        <f>IF($D4282="", "", IF(IFERROR(INDEX('Page Categories'!$E$11:$E$1010, MATCH($D4282, 'Page Categories'!$D$11:$D$1010, 0)), "")="", 'Page Categories'!$M$21, IFERROR(INDEX('Page Categories'!$E$11:$E$1010, MATCH($D4282, 'Page Categories'!$D$11:$D$1010, 0)), "")))</f>
        <v/>
      </c>
      <c r="C4282" s="4"/>
      <c r="D4282" s="50"/>
      <c r="E4282" s="51"/>
      <c r="F4282" s="51"/>
      <c r="G4282" s="52"/>
      <c r="H4282" s="51"/>
      <c r="I4282" s="53"/>
      <c r="J4282" s="4"/>
      <c r="O4282" s="12" t="str">
        <f t="shared" si="533"/>
        <v/>
      </c>
      <c r="Q4282" s="12" t="str">
        <f t="shared" si="534"/>
        <v/>
      </c>
      <c r="R4282" s="12" t="str">
        <f t="shared" si="535"/>
        <v/>
      </c>
      <c r="S4282" s="12" t="str">
        <f t="shared" si="536"/>
        <v/>
      </c>
      <c r="T4282" s="12" t="str">
        <f t="shared" si="537"/>
        <v/>
      </c>
      <c r="U4282" s="12" t="str">
        <f t="shared" si="538"/>
        <v/>
      </c>
      <c r="V4282" s="12" t="str">
        <f t="shared" si="532"/>
        <v/>
      </c>
      <c r="X4282" s="44" t="str">
        <f>IF($D4282="", "", IF(COUNTIF($D$11:$D4282, $D4282)&gt;1, "", $D4282))</f>
        <v/>
      </c>
      <c r="Z4282" s="12" t="str">
        <f>IF($X4282="", "", IF(COUNTIF('Page Categories'!$D$11:$D$1010, $X4282)&gt;0, "", MAX(Z$10:Z4281)+1))</f>
        <v/>
      </c>
      <c r="AB4282" s="44" t="str">
        <f t="shared" si="539"/>
        <v/>
      </c>
    </row>
    <row r="4283" spans="1:28" x14ac:dyDescent="0.25">
      <c r="A4283" s="4"/>
      <c r="B4283" s="44" t="str">
        <f>IF($D4283="", "", IF(IFERROR(INDEX('Page Categories'!$E$11:$E$1010, MATCH($D4283, 'Page Categories'!$D$11:$D$1010, 0)), "")="", 'Page Categories'!$M$21, IFERROR(INDEX('Page Categories'!$E$11:$E$1010, MATCH($D4283, 'Page Categories'!$D$11:$D$1010, 0)), "")))</f>
        <v/>
      </c>
      <c r="C4283" s="4"/>
      <c r="D4283" s="50"/>
      <c r="E4283" s="51"/>
      <c r="F4283" s="51"/>
      <c r="G4283" s="52"/>
      <c r="H4283" s="51"/>
      <c r="I4283" s="53"/>
      <c r="J4283" s="4"/>
      <c r="O4283" s="12" t="str">
        <f t="shared" si="533"/>
        <v/>
      </c>
      <c r="Q4283" s="12" t="str">
        <f t="shared" si="534"/>
        <v/>
      </c>
      <c r="R4283" s="12" t="str">
        <f t="shared" si="535"/>
        <v/>
      </c>
      <c r="S4283" s="12" t="str">
        <f t="shared" si="536"/>
        <v/>
      </c>
      <c r="T4283" s="12" t="str">
        <f t="shared" si="537"/>
        <v/>
      </c>
      <c r="U4283" s="12" t="str">
        <f t="shared" si="538"/>
        <v/>
      </c>
      <c r="V4283" s="12" t="str">
        <f t="shared" si="532"/>
        <v/>
      </c>
      <c r="X4283" s="44" t="str">
        <f>IF($D4283="", "", IF(COUNTIF($D$11:$D4283, $D4283)&gt;1, "", $D4283))</f>
        <v/>
      </c>
      <c r="Z4283" s="12" t="str">
        <f>IF($X4283="", "", IF(COUNTIF('Page Categories'!$D$11:$D$1010, $X4283)&gt;0, "", MAX(Z$10:Z4282)+1))</f>
        <v/>
      </c>
      <c r="AB4283" s="44" t="str">
        <f t="shared" si="539"/>
        <v/>
      </c>
    </row>
    <row r="4284" spans="1:28" x14ac:dyDescent="0.25">
      <c r="A4284" s="4"/>
      <c r="B4284" s="44" t="str">
        <f>IF($D4284="", "", IF(IFERROR(INDEX('Page Categories'!$E$11:$E$1010, MATCH($D4284, 'Page Categories'!$D$11:$D$1010, 0)), "")="", 'Page Categories'!$M$21, IFERROR(INDEX('Page Categories'!$E$11:$E$1010, MATCH($D4284, 'Page Categories'!$D$11:$D$1010, 0)), "")))</f>
        <v/>
      </c>
      <c r="C4284" s="4"/>
      <c r="D4284" s="50"/>
      <c r="E4284" s="51"/>
      <c r="F4284" s="51"/>
      <c r="G4284" s="52"/>
      <c r="H4284" s="51"/>
      <c r="I4284" s="53"/>
      <c r="J4284" s="4"/>
      <c r="O4284" s="12" t="str">
        <f t="shared" si="533"/>
        <v/>
      </c>
      <c r="Q4284" s="12" t="str">
        <f t="shared" si="534"/>
        <v/>
      </c>
      <c r="R4284" s="12" t="str">
        <f t="shared" si="535"/>
        <v/>
      </c>
      <c r="S4284" s="12" t="str">
        <f t="shared" si="536"/>
        <v/>
      </c>
      <c r="T4284" s="12" t="str">
        <f t="shared" si="537"/>
        <v/>
      </c>
      <c r="U4284" s="12" t="str">
        <f t="shared" si="538"/>
        <v/>
      </c>
      <c r="V4284" s="12" t="str">
        <f t="shared" si="532"/>
        <v/>
      </c>
      <c r="X4284" s="44" t="str">
        <f>IF($D4284="", "", IF(COUNTIF($D$11:$D4284, $D4284)&gt;1, "", $D4284))</f>
        <v/>
      </c>
      <c r="Z4284" s="12" t="str">
        <f>IF($X4284="", "", IF(COUNTIF('Page Categories'!$D$11:$D$1010, $X4284)&gt;0, "", MAX(Z$10:Z4283)+1))</f>
        <v/>
      </c>
      <c r="AB4284" s="44" t="str">
        <f t="shared" si="539"/>
        <v/>
      </c>
    </row>
    <row r="4285" spans="1:28" x14ac:dyDescent="0.25">
      <c r="A4285" s="4"/>
      <c r="B4285" s="44" t="str">
        <f>IF($D4285="", "", IF(IFERROR(INDEX('Page Categories'!$E$11:$E$1010, MATCH($D4285, 'Page Categories'!$D$11:$D$1010, 0)), "")="", 'Page Categories'!$M$21, IFERROR(INDEX('Page Categories'!$E$11:$E$1010, MATCH($D4285, 'Page Categories'!$D$11:$D$1010, 0)), "")))</f>
        <v/>
      </c>
      <c r="C4285" s="4"/>
      <c r="D4285" s="50"/>
      <c r="E4285" s="51"/>
      <c r="F4285" s="51"/>
      <c r="G4285" s="52"/>
      <c r="H4285" s="51"/>
      <c r="I4285" s="53"/>
      <c r="J4285" s="4"/>
      <c r="O4285" s="12" t="str">
        <f t="shared" si="533"/>
        <v/>
      </c>
      <c r="Q4285" s="12" t="str">
        <f t="shared" si="534"/>
        <v/>
      </c>
      <c r="R4285" s="12" t="str">
        <f t="shared" si="535"/>
        <v/>
      </c>
      <c r="S4285" s="12" t="str">
        <f t="shared" si="536"/>
        <v/>
      </c>
      <c r="T4285" s="12" t="str">
        <f t="shared" si="537"/>
        <v/>
      </c>
      <c r="U4285" s="12" t="str">
        <f t="shared" si="538"/>
        <v/>
      </c>
      <c r="V4285" s="12" t="str">
        <f t="shared" si="532"/>
        <v/>
      </c>
      <c r="X4285" s="44" t="str">
        <f>IF($D4285="", "", IF(COUNTIF($D$11:$D4285, $D4285)&gt;1, "", $D4285))</f>
        <v/>
      </c>
      <c r="Z4285" s="12" t="str">
        <f>IF($X4285="", "", IF(COUNTIF('Page Categories'!$D$11:$D$1010, $X4285)&gt;0, "", MAX(Z$10:Z4284)+1))</f>
        <v/>
      </c>
      <c r="AB4285" s="44" t="str">
        <f t="shared" si="539"/>
        <v/>
      </c>
    </row>
    <row r="4286" spans="1:28" x14ac:dyDescent="0.25">
      <c r="A4286" s="4"/>
      <c r="B4286" s="44" t="str">
        <f>IF($D4286="", "", IF(IFERROR(INDEX('Page Categories'!$E$11:$E$1010, MATCH($D4286, 'Page Categories'!$D$11:$D$1010, 0)), "")="", 'Page Categories'!$M$21, IFERROR(INDEX('Page Categories'!$E$11:$E$1010, MATCH($D4286, 'Page Categories'!$D$11:$D$1010, 0)), "")))</f>
        <v/>
      </c>
      <c r="C4286" s="4"/>
      <c r="D4286" s="50"/>
      <c r="E4286" s="51"/>
      <c r="F4286" s="51"/>
      <c r="G4286" s="52"/>
      <c r="H4286" s="51"/>
      <c r="I4286" s="53"/>
      <c r="J4286" s="4"/>
      <c r="O4286" s="12" t="str">
        <f t="shared" si="533"/>
        <v/>
      </c>
      <c r="Q4286" s="12" t="str">
        <f t="shared" si="534"/>
        <v/>
      </c>
      <c r="R4286" s="12" t="str">
        <f t="shared" si="535"/>
        <v/>
      </c>
      <c r="S4286" s="12" t="str">
        <f t="shared" si="536"/>
        <v/>
      </c>
      <c r="T4286" s="12" t="str">
        <f t="shared" si="537"/>
        <v/>
      </c>
      <c r="U4286" s="12" t="str">
        <f t="shared" si="538"/>
        <v/>
      </c>
      <c r="V4286" s="12" t="str">
        <f t="shared" si="532"/>
        <v/>
      </c>
      <c r="X4286" s="44" t="str">
        <f>IF($D4286="", "", IF(COUNTIF($D$11:$D4286, $D4286)&gt;1, "", $D4286))</f>
        <v/>
      </c>
      <c r="Z4286" s="12" t="str">
        <f>IF($X4286="", "", IF(COUNTIF('Page Categories'!$D$11:$D$1010, $X4286)&gt;0, "", MAX(Z$10:Z4285)+1))</f>
        <v/>
      </c>
      <c r="AB4286" s="44" t="str">
        <f t="shared" si="539"/>
        <v/>
      </c>
    </row>
    <row r="4287" spans="1:28" x14ac:dyDescent="0.25">
      <c r="A4287" s="4"/>
      <c r="B4287" s="44" t="str">
        <f>IF($D4287="", "", IF(IFERROR(INDEX('Page Categories'!$E$11:$E$1010, MATCH($D4287, 'Page Categories'!$D$11:$D$1010, 0)), "")="", 'Page Categories'!$M$21, IFERROR(INDEX('Page Categories'!$E$11:$E$1010, MATCH($D4287, 'Page Categories'!$D$11:$D$1010, 0)), "")))</f>
        <v/>
      </c>
      <c r="C4287" s="4"/>
      <c r="D4287" s="50"/>
      <c r="E4287" s="51"/>
      <c r="F4287" s="51"/>
      <c r="G4287" s="52"/>
      <c r="H4287" s="51"/>
      <c r="I4287" s="53"/>
      <c r="J4287" s="4"/>
      <c r="O4287" s="12" t="str">
        <f t="shared" si="533"/>
        <v/>
      </c>
      <c r="Q4287" s="12" t="str">
        <f t="shared" si="534"/>
        <v/>
      </c>
      <c r="R4287" s="12" t="str">
        <f t="shared" si="535"/>
        <v/>
      </c>
      <c r="S4287" s="12" t="str">
        <f t="shared" si="536"/>
        <v/>
      </c>
      <c r="T4287" s="12" t="str">
        <f t="shared" si="537"/>
        <v/>
      </c>
      <c r="U4287" s="12" t="str">
        <f t="shared" si="538"/>
        <v/>
      </c>
      <c r="V4287" s="12" t="str">
        <f t="shared" si="532"/>
        <v/>
      </c>
      <c r="X4287" s="44" t="str">
        <f>IF($D4287="", "", IF(COUNTIF($D$11:$D4287, $D4287)&gt;1, "", $D4287))</f>
        <v/>
      </c>
      <c r="Z4287" s="12" t="str">
        <f>IF($X4287="", "", IF(COUNTIF('Page Categories'!$D$11:$D$1010, $X4287)&gt;0, "", MAX(Z$10:Z4286)+1))</f>
        <v/>
      </c>
      <c r="AB4287" s="44" t="str">
        <f t="shared" si="539"/>
        <v/>
      </c>
    </row>
    <row r="4288" spans="1:28" x14ac:dyDescent="0.25">
      <c r="A4288" s="4"/>
      <c r="B4288" s="44" t="str">
        <f>IF($D4288="", "", IF(IFERROR(INDEX('Page Categories'!$E$11:$E$1010, MATCH($D4288, 'Page Categories'!$D$11:$D$1010, 0)), "")="", 'Page Categories'!$M$21, IFERROR(INDEX('Page Categories'!$E$11:$E$1010, MATCH($D4288, 'Page Categories'!$D$11:$D$1010, 0)), "")))</f>
        <v/>
      </c>
      <c r="C4288" s="4"/>
      <c r="D4288" s="50"/>
      <c r="E4288" s="51"/>
      <c r="F4288" s="51"/>
      <c r="G4288" s="52"/>
      <c r="H4288" s="51"/>
      <c r="I4288" s="53"/>
      <c r="J4288" s="4"/>
      <c r="O4288" s="12" t="str">
        <f t="shared" si="533"/>
        <v/>
      </c>
      <c r="Q4288" s="12" t="str">
        <f t="shared" si="534"/>
        <v/>
      </c>
      <c r="R4288" s="12" t="str">
        <f t="shared" si="535"/>
        <v/>
      </c>
      <c r="S4288" s="12" t="str">
        <f t="shared" si="536"/>
        <v/>
      </c>
      <c r="T4288" s="12" t="str">
        <f t="shared" si="537"/>
        <v/>
      </c>
      <c r="U4288" s="12" t="str">
        <f t="shared" si="538"/>
        <v/>
      </c>
      <c r="V4288" s="12" t="str">
        <f t="shared" si="532"/>
        <v/>
      </c>
      <c r="X4288" s="44" t="str">
        <f>IF($D4288="", "", IF(COUNTIF($D$11:$D4288, $D4288)&gt;1, "", $D4288))</f>
        <v/>
      </c>
      <c r="Z4288" s="12" t="str">
        <f>IF($X4288="", "", IF(COUNTIF('Page Categories'!$D$11:$D$1010, $X4288)&gt;0, "", MAX(Z$10:Z4287)+1))</f>
        <v/>
      </c>
      <c r="AB4288" s="44" t="str">
        <f t="shared" si="539"/>
        <v/>
      </c>
    </row>
    <row r="4289" spans="1:28" x14ac:dyDescent="0.25">
      <c r="A4289" s="4"/>
      <c r="B4289" s="44" t="str">
        <f>IF($D4289="", "", IF(IFERROR(INDEX('Page Categories'!$E$11:$E$1010, MATCH($D4289, 'Page Categories'!$D$11:$D$1010, 0)), "")="", 'Page Categories'!$M$21, IFERROR(INDEX('Page Categories'!$E$11:$E$1010, MATCH($D4289, 'Page Categories'!$D$11:$D$1010, 0)), "")))</f>
        <v/>
      </c>
      <c r="C4289" s="4"/>
      <c r="D4289" s="50"/>
      <c r="E4289" s="51"/>
      <c r="F4289" s="51"/>
      <c r="G4289" s="52"/>
      <c r="H4289" s="51"/>
      <c r="I4289" s="53"/>
      <c r="J4289" s="4"/>
      <c r="O4289" s="12" t="str">
        <f t="shared" si="533"/>
        <v/>
      </c>
      <c r="Q4289" s="12" t="str">
        <f t="shared" si="534"/>
        <v/>
      </c>
      <c r="R4289" s="12" t="str">
        <f t="shared" si="535"/>
        <v/>
      </c>
      <c r="S4289" s="12" t="str">
        <f t="shared" si="536"/>
        <v/>
      </c>
      <c r="T4289" s="12" t="str">
        <f t="shared" si="537"/>
        <v/>
      </c>
      <c r="U4289" s="12" t="str">
        <f t="shared" si="538"/>
        <v/>
      </c>
      <c r="V4289" s="12" t="str">
        <f t="shared" si="532"/>
        <v/>
      </c>
      <c r="X4289" s="44" t="str">
        <f>IF($D4289="", "", IF(COUNTIF($D$11:$D4289, $D4289)&gt;1, "", $D4289))</f>
        <v/>
      </c>
      <c r="Z4289" s="12" t="str">
        <f>IF($X4289="", "", IF(COUNTIF('Page Categories'!$D$11:$D$1010, $X4289)&gt;0, "", MAX(Z$10:Z4288)+1))</f>
        <v/>
      </c>
      <c r="AB4289" s="44" t="str">
        <f t="shared" si="539"/>
        <v/>
      </c>
    </row>
    <row r="4290" spans="1:28" x14ac:dyDescent="0.25">
      <c r="A4290" s="4"/>
      <c r="B4290" s="44" t="str">
        <f>IF($D4290="", "", IF(IFERROR(INDEX('Page Categories'!$E$11:$E$1010, MATCH($D4290, 'Page Categories'!$D$11:$D$1010, 0)), "")="", 'Page Categories'!$M$21, IFERROR(INDEX('Page Categories'!$E$11:$E$1010, MATCH($D4290, 'Page Categories'!$D$11:$D$1010, 0)), "")))</f>
        <v/>
      </c>
      <c r="C4290" s="4"/>
      <c r="D4290" s="50"/>
      <c r="E4290" s="51"/>
      <c r="F4290" s="51"/>
      <c r="G4290" s="52"/>
      <c r="H4290" s="51"/>
      <c r="I4290" s="53"/>
      <c r="J4290" s="4"/>
      <c r="O4290" s="12" t="str">
        <f t="shared" si="533"/>
        <v/>
      </c>
      <c r="Q4290" s="12" t="str">
        <f t="shared" si="534"/>
        <v/>
      </c>
      <c r="R4290" s="12" t="str">
        <f t="shared" si="535"/>
        <v/>
      </c>
      <c r="S4290" s="12" t="str">
        <f t="shared" si="536"/>
        <v/>
      </c>
      <c r="T4290" s="12" t="str">
        <f t="shared" si="537"/>
        <v/>
      </c>
      <c r="U4290" s="12" t="str">
        <f t="shared" si="538"/>
        <v/>
      </c>
      <c r="V4290" s="12" t="str">
        <f t="shared" si="532"/>
        <v/>
      </c>
      <c r="X4290" s="44" t="str">
        <f>IF($D4290="", "", IF(COUNTIF($D$11:$D4290, $D4290)&gt;1, "", $D4290))</f>
        <v/>
      </c>
      <c r="Z4290" s="12" t="str">
        <f>IF($X4290="", "", IF(COUNTIF('Page Categories'!$D$11:$D$1010, $X4290)&gt;0, "", MAX(Z$10:Z4289)+1))</f>
        <v/>
      </c>
      <c r="AB4290" s="44" t="str">
        <f t="shared" si="539"/>
        <v/>
      </c>
    </row>
    <row r="4291" spans="1:28" x14ac:dyDescent="0.25">
      <c r="A4291" s="4"/>
      <c r="B4291" s="44" t="str">
        <f>IF($D4291="", "", IF(IFERROR(INDEX('Page Categories'!$E$11:$E$1010, MATCH($D4291, 'Page Categories'!$D$11:$D$1010, 0)), "")="", 'Page Categories'!$M$21, IFERROR(INDEX('Page Categories'!$E$11:$E$1010, MATCH($D4291, 'Page Categories'!$D$11:$D$1010, 0)), "")))</f>
        <v/>
      </c>
      <c r="C4291" s="4"/>
      <c r="D4291" s="50"/>
      <c r="E4291" s="51"/>
      <c r="F4291" s="51"/>
      <c r="G4291" s="52"/>
      <c r="H4291" s="51"/>
      <c r="I4291" s="53"/>
      <c r="J4291" s="4"/>
      <c r="O4291" s="12" t="str">
        <f t="shared" si="533"/>
        <v/>
      </c>
      <c r="Q4291" s="12" t="str">
        <f t="shared" si="534"/>
        <v/>
      </c>
      <c r="R4291" s="12" t="str">
        <f t="shared" si="535"/>
        <v/>
      </c>
      <c r="S4291" s="12" t="str">
        <f t="shared" si="536"/>
        <v/>
      </c>
      <c r="T4291" s="12" t="str">
        <f t="shared" si="537"/>
        <v/>
      </c>
      <c r="U4291" s="12" t="str">
        <f t="shared" si="538"/>
        <v/>
      </c>
      <c r="V4291" s="12" t="str">
        <f t="shared" si="532"/>
        <v/>
      </c>
      <c r="X4291" s="44" t="str">
        <f>IF($D4291="", "", IF(COUNTIF($D$11:$D4291, $D4291)&gt;1, "", $D4291))</f>
        <v/>
      </c>
      <c r="Z4291" s="12" t="str">
        <f>IF($X4291="", "", IF(COUNTIF('Page Categories'!$D$11:$D$1010, $X4291)&gt;0, "", MAX(Z$10:Z4290)+1))</f>
        <v/>
      </c>
      <c r="AB4291" s="44" t="str">
        <f t="shared" si="539"/>
        <v/>
      </c>
    </row>
    <row r="4292" spans="1:28" x14ac:dyDescent="0.25">
      <c r="A4292" s="4"/>
      <c r="B4292" s="44" t="str">
        <f>IF($D4292="", "", IF(IFERROR(INDEX('Page Categories'!$E$11:$E$1010, MATCH($D4292, 'Page Categories'!$D$11:$D$1010, 0)), "")="", 'Page Categories'!$M$21, IFERROR(INDEX('Page Categories'!$E$11:$E$1010, MATCH($D4292, 'Page Categories'!$D$11:$D$1010, 0)), "")))</f>
        <v/>
      </c>
      <c r="C4292" s="4"/>
      <c r="D4292" s="50"/>
      <c r="E4292" s="51"/>
      <c r="F4292" s="51"/>
      <c r="G4292" s="52"/>
      <c r="H4292" s="51"/>
      <c r="I4292" s="53"/>
      <c r="J4292" s="4"/>
      <c r="O4292" s="12" t="str">
        <f t="shared" si="533"/>
        <v/>
      </c>
      <c r="Q4292" s="12" t="str">
        <f t="shared" si="534"/>
        <v/>
      </c>
      <c r="R4292" s="12" t="str">
        <f t="shared" si="535"/>
        <v/>
      </c>
      <c r="S4292" s="12" t="str">
        <f t="shared" si="536"/>
        <v/>
      </c>
      <c r="T4292" s="12" t="str">
        <f t="shared" si="537"/>
        <v/>
      </c>
      <c r="U4292" s="12" t="str">
        <f t="shared" si="538"/>
        <v/>
      </c>
      <c r="V4292" s="12" t="str">
        <f t="shared" si="532"/>
        <v/>
      </c>
      <c r="X4292" s="44" t="str">
        <f>IF($D4292="", "", IF(COUNTIF($D$11:$D4292, $D4292)&gt;1, "", $D4292))</f>
        <v/>
      </c>
      <c r="Z4292" s="12" t="str">
        <f>IF($X4292="", "", IF(COUNTIF('Page Categories'!$D$11:$D$1010, $X4292)&gt;0, "", MAX(Z$10:Z4291)+1))</f>
        <v/>
      </c>
      <c r="AB4292" s="44" t="str">
        <f t="shared" si="539"/>
        <v/>
      </c>
    </row>
    <row r="4293" spans="1:28" x14ac:dyDescent="0.25">
      <c r="A4293" s="4"/>
      <c r="B4293" s="44" t="str">
        <f>IF($D4293="", "", IF(IFERROR(INDEX('Page Categories'!$E$11:$E$1010, MATCH($D4293, 'Page Categories'!$D$11:$D$1010, 0)), "")="", 'Page Categories'!$M$21, IFERROR(INDEX('Page Categories'!$E$11:$E$1010, MATCH($D4293, 'Page Categories'!$D$11:$D$1010, 0)), "")))</f>
        <v/>
      </c>
      <c r="C4293" s="4"/>
      <c r="D4293" s="50"/>
      <c r="E4293" s="51"/>
      <c r="F4293" s="51"/>
      <c r="G4293" s="52"/>
      <c r="H4293" s="51"/>
      <c r="I4293" s="53"/>
      <c r="J4293" s="4"/>
      <c r="O4293" s="12" t="str">
        <f t="shared" si="533"/>
        <v/>
      </c>
      <c r="Q4293" s="12" t="str">
        <f t="shared" si="534"/>
        <v/>
      </c>
      <c r="R4293" s="12" t="str">
        <f t="shared" si="535"/>
        <v/>
      </c>
      <c r="S4293" s="12" t="str">
        <f t="shared" si="536"/>
        <v/>
      </c>
      <c r="T4293" s="12" t="str">
        <f t="shared" si="537"/>
        <v/>
      </c>
      <c r="U4293" s="12" t="str">
        <f t="shared" si="538"/>
        <v/>
      </c>
      <c r="V4293" s="12" t="str">
        <f t="shared" si="532"/>
        <v/>
      </c>
      <c r="X4293" s="44" t="str">
        <f>IF($D4293="", "", IF(COUNTIF($D$11:$D4293, $D4293)&gt;1, "", $D4293))</f>
        <v/>
      </c>
      <c r="Z4293" s="12" t="str">
        <f>IF($X4293="", "", IF(COUNTIF('Page Categories'!$D$11:$D$1010, $X4293)&gt;0, "", MAX(Z$10:Z4292)+1))</f>
        <v/>
      </c>
      <c r="AB4293" s="44" t="str">
        <f t="shared" si="539"/>
        <v/>
      </c>
    </row>
    <row r="4294" spans="1:28" x14ac:dyDescent="0.25">
      <c r="A4294" s="4"/>
      <c r="B4294" s="44" t="str">
        <f>IF($D4294="", "", IF(IFERROR(INDEX('Page Categories'!$E$11:$E$1010, MATCH($D4294, 'Page Categories'!$D$11:$D$1010, 0)), "")="", 'Page Categories'!$M$21, IFERROR(INDEX('Page Categories'!$E$11:$E$1010, MATCH($D4294, 'Page Categories'!$D$11:$D$1010, 0)), "")))</f>
        <v/>
      </c>
      <c r="C4294" s="4"/>
      <c r="D4294" s="50"/>
      <c r="E4294" s="51"/>
      <c r="F4294" s="51"/>
      <c r="G4294" s="52"/>
      <c r="H4294" s="51"/>
      <c r="I4294" s="53"/>
      <c r="J4294" s="4"/>
      <c r="O4294" s="12" t="str">
        <f t="shared" si="533"/>
        <v/>
      </c>
      <c r="Q4294" s="12" t="str">
        <f t="shared" si="534"/>
        <v/>
      </c>
      <c r="R4294" s="12" t="str">
        <f t="shared" si="535"/>
        <v/>
      </c>
      <c r="S4294" s="12" t="str">
        <f t="shared" si="536"/>
        <v/>
      </c>
      <c r="T4294" s="12" t="str">
        <f t="shared" si="537"/>
        <v/>
      </c>
      <c r="U4294" s="12" t="str">
        <f t="shared" si="538"/>
        <v/>
      </c>
      <c r="V4294" s="12" t="str">
        <f t="shared" si="532"/>
        <v/>
      </c>
      <c r="X4294" s="44" t="str">
        <f>IF($D4294="", "", IF(COUNTIF($D$11:$D4294, $D4294)&gt;1, "", $D4294))</f>
        <v/>
      </c>
      <c r="Z4294" s="12" t="str">
        <f>IF($X4294="", "", IF(COUNTIF('Page Categories'!$D$11:$D$1010, $X4294)&gt;0, "", MAX(Z$10:Z4293)+1))</f>
        <v/>
      </c>
      <c r="AB4294" s="44" t="str">
        <f t="shared" si="539"/>
        <v/>
      </c>
    </row>
    <row r="4295" spans="1:28" x14ac:dyDescent="0.25">
      <c r="A4295" s="4"/>
      <c r="B4295" s="44" t="str">
        <f>IF($D4295="", "", IF(IFERROR(INDEX('Page Categories'!$E$11:$E$1010, MATCH($D4295, 'Page Categories'!$D$11:$D$1010, 0)), "")="", 'Page Categories'!$M$21, IFERROR(INDEX('Page Categories'!$E$11:$E$1010, MATCH($D4295, 'Page Categories'!$D$11:$D$1010, 0)), "")))</f>
        <v/>
      </c>
      <c r="C4295" s="4"/>
      <c r="D4295" s="50"/>
      <c r="E4295" s="51"/>
      <c r="F4295" s="51"/>
      <c r="G4295" s="52"/>
      <c r="H4295" s="51"/>
      <c r="I4295" s="53"/>
      <c r="J4295" s="4"/>
      <c r="O4295" s="12" t="str">
        <f t="shared" si="533"/>
        <v/>
      </c>
      <c r="Q4295" s="12" t="str">
        <f t="shared" si="534"/>
        <v/>
      </c>
      <c r="R4295" s="12" t="str">
        <f t="shared" si="535"/>
        <v/>
      </c>
      <c r="S4295" s="12" t="str">
        <f t="shared" si="536"/>
        <v/>
      </c>
      <c r="T4295" s="12" t="str">
        <f t="shared" si="537"/>
        <v/>
      </c>
      <c r="U4295" s="12" t="str">
        <f t="shared" si="538"/>
        <v/>
      </c>
      <c r="V4295" s="12" t="str">
        <f t="shared" si="532"/>
        <v/>
      </c>
      <c r="X4295" s="44" t="str">
        <f>IF($D4295="", "", IF(COUNTIF($D$11:$D4295, $D4295)&gt;1, "", $D4295))</f>
        <v/>
      </c>
      <c r="Z4295" s="12" t="str">
        <f>IF($X4295="", "", IF(COUNTIF('Page Categories'!$D$11:$D$1010, $X4295)&gt;0, "", MAX(Z$10:Z4294)+1))</f>
        <v/>
      </c>
      <c r="AB4295" s="44" t="str">
        <f t="shared" si="539"/>
        <v/>
      </c>
    </row>
    <row r="4296" spans="1:28" x14ac:dyDescent="0.25">
      <c r="A4296" s="4"/>
      <c r="B4296" s="44" t="str">
        <f>IF($D4296="", "", IF(IFERROR(INDEX('Page Categories'!$E$11:$E$1010, MATCH($D4296, 'Page Categories'!$D$11:$D$1010, 0)), "")="", 'Page Categories'!$M$21, IFERROR(INDEX('Page Categories'!$E$11:$E$1010, MATCH($D4296, 'Page Categories'!$D$11:$D$1010, 0)), "")))</f>
        <v/>
      </c>
      <c r="C4296" s="4"/>
      <c r="D4296" s="50"/>
      <c r="E4296" s="51"/>
      <c r="F4296" s="51"/>
      <c r="G4296" s="52"/>
      <c r="H4296" s="51"/>
      <c r="I4296" s="53"/>
      <c r="J4296" s="4"/>
      <c r="O4296" s="12" t="str">
        <f t="shared" si="533"/>
        <v/>
      </c>
      <c r="Q4296" s="12" t="str">
        <f t="shared" si="534"/>
        <v/>
      </c>
      <c r="R4296" s="12" t="str">
        <f t="shared" si="535"/>
        <v/>
      </c>
      <c r="S4296" s="12" t="str">
        <f t="shared" si="536"/>
        <v/>
      </c>
      <c r="T4296" s="12" t="str">
        <f t="shared" si="537"/>
        <v/>
      </c>
      <c r="U4296" s="12" t="str">
        <f t="shared" si="538"/>
        <v/>
      </c>
      <c r="V4296" s="12" t="str">
        <f t="shared" si="532"/>
        <v/>
      </c>
      <c r="X4296" s="44" t="str">
        <f>IF($D4296="", "", IF(COUNTIF($D$11:$D4296, $D4296)&gt;1, "", $D4296))</f>
        <v/>
      </c>
      <c r="Z4296" s="12" t="str">
        <f>IF($X4296="", "", IF(COUNTIF('Page Categories'!$D$11:$D$1010, $X4296)&gt;0, "", MAX(Z$10:Z4295)+1))</f>
        <v/>
      </c>
      <c r="AB4296" s="44" t="str">
        <f t="shared" si="539"/>
        <v/>
      </c>
    </row>
    <row r="4297" spans="1:28" x14ac:dyDescent="0.25">
      <c r="A4297" s="4"/>
      <c r="B4297" s="44" t="str">
        <f>IF($D4297="", "", IF(IFERROR(INDEX('Page Categories'!$E$11:$E$1010, MATCH($D4297, 'Page Categories'!$D$11:$D$1010, 0)), "")="", 'Page Categories'!$M$21, IFERROR(INDEX('Page Categories'!$E$11:$E$1010, MATCH($D4297, 'Page Categories'!$D$11:$D$1010, 0)), "")))</f>
        <v/>
      </c>
      <c r="C4297" s="4"/>
      <c r="D4297" s="50"/>
      <c r="E4297" s="51"/>
      <c r="F4297" s="51"/>
      <c r="G4297" s="52"/>
      <c r="H4297" s="51"/>
      <c r="I4297" s="53"/>
      <c r="J4297" s="4"/>
      <c r="O4297" s="12" t="str">
        <f t="shared" si="533"/>
        <v/>
      </c>
      <c r="Q4297" s="12" t="str">
        <f t="shared" si="534"/>
        <v/>
      </c>
      <c r="R4297" s="12" t="str">
        <f t="shared" si="535"/>
        <v/>
      </c>
      <c r="S4297" s="12" t="str">
        <f t="shared" si="536"/>
        <v/>
      </c>
      <c r="T4297" s="12" t="str">
        <f t="shared" si="537"/>
        <v/>
      </c>
      <c r="U4297" s="12" t="str">
        <f t="shared" si="538"/>
        <v/>
      </c>
      <c r="V4297" s="12" t="str">
        <f t="shared" si="532"/>
        <v/>
      </c>
      <c r="X4297" s="44" t="str">
        <f>IF($D4297="", "", IF(COUNTIF($D$11:$D4297, $D4297)&gt;1, "", $D4297))</f>
        <v/>
      </c>
      <c r="Z4297" s="12" t="str">
        <f>IF($X4297="", "", IF(COUNTIF('Page Categories'!$D$11:$D$1010, $X4297)&gt;0, "", MAX(Z$10:Z4296)+1))</f>
        <v/>
      </c>
      <c r="AB4297" s="44" t="str">
        <f t="shared" si="539"/>
        <v/>
      </c>
    </row>
    <row r="4298" spans="1:28" x14ac:dyDescent="0.25">
      <c r="A4298" s="4"/>
      <c r="B4298" s="44" t="str">
        <f>IF($D4298="", "", IF(IFERROR(INDEX('Page Categories'!$E$11:$E$1010, MATCH($D4298, 'Page Categories'!$D$11:$D$1010, 0)), "")="", 'Page Categories'!$M$21, IFERROR(INDEX('Page Categories'!$E$11:$E$1010, MATCH($D4298, 'Page Categories'!$D$11:$D$1010, 0)), "")))</f>
        <v/>
      </c>
      <c r="C4298" s="4"/>
      <c r="D4298" s="50"/>
      <c r="E4298" s="51"/>
      <c r="F4298" s="51"/>
      <c r="G4298" s="52"/>
      <c r="H4298" s="51"/>
      <c r="I4298" s="53"/>
      <c r="J4298" s="4"/>
      <c r="O4298" s="12" t="str">
        <f t="shared" si="533"/>
        <v/>
      </c>
      <c r="Q4298" s="12" t="str">
        <f t="shared" si="534"/>
        <v/>
      </c>
      <c r="R4298" s="12" t="str">
        <f t="shared" si="535"/>
        <v/>
      </c>
      <c r="S4298" s="12" t="str">
        <f t="shared" si="536"/>
        <v/>
      </c>
      <c r="T4298" s="12" t="str">
        <f t="shared" si="537"/>
        <v/>
      </c>
      <c r="U4298" s="12" t="str">
        <f t="shared" si="538"/>
        <v/>
      </c>
      <c r="V4298" s="12" t="str">
        <f t="shared" si="532"/>
        <v/>
      </c>
      <c r="X4298" s="44" t="str">
        <f>IF($D4298="", "", IF(COUNTIF($D$11:$D4298, $D4298)&gt;1, "", $D4298))</f>
        <v/>
      </c>
      <c r="Z4298" s="12" t="str">
        <f>IF($X4298="", "", IF(COUNTIF('Page Categories'!$D$11:$D$1010, $X4298)&gt;0, "", MAX(Z$10:Z4297)+1))</f>
        <v/>
      </c>
      <c r="AB4298" s="44" t="str">
        <f t="shared" si="539"/>
        <v/>
      </c>
    </row>
    <row r="4299" spans="1:28" x14ac:dyDescent="0.25">
      <c r="A4299" s="4"/>
      <c r="B4299" s="44" t="str">
        <f>IF($D4299="", "", IF(IFERROR(INDEX('Page Categories'!$E$11:$E$1010, MATCH($D4299, 'Page Categories'!$D$11:$D$1010, 0)), "")="", 'Page Categories'!$M$21, IFERROR(INDEX('Page Categories'!$E$11:$E$1010, MATCH($D4299, 'Page Categories'!$D$11:$D$1010, 0)), "")))</f>
        <v/>
      </c>
      <c r="C4299" s="4"/>
      <c r="D4299" s="50"/>
      <c r="E4299" s="51"/>
      <c r="F4299" s="51"/>
      <c r="G4299" s="52"/>
      <c r="H4299" s="51"/>
      <c r="I4299" s="53"/>
      <c r="J4299" s="4"/>
      <c r="O4299" s="12" t="str">
        <f t="shared" si="533"/>
        <v/>
      </c>
      <c r="Q4299" s="12" t="str">
        <f t="shared" si="534"/>
        <v/>
      </c>
      <c r="R4299" s="12" t="str">
        <f t="shared" si="535"/>
        <v/>
      </c>
      <c r="S4299" s="12" t="str">
        <f t="shared" si="536"/>
        <v/>
      </c>
      <c r="T4299" s="12" t="str">
        <f t="shared" si="537"/>
        <v/>
      </c>
      <c r="U4299" s="12" t="str">
        <f t="shared" si="538"/>
        <v/>
      </c>
      <c r="V4299" s="12" t="str">
        <f t="shared" ref="V4299:V4362" si="540">IF($O4299="", "", IF(AND(V$5="X", I4299=""), $O$6, IF(AND(NOT(I4299=""), COUNTIF(M$11:M$22, I4299)=0), $O$7, "")))</f>
        <v/>
      </c>
      <c r="X4299" s="44" t="str">
        <f>IF($D4299="", "", IF(COUNTIF($D$11:$D4299, $D4299)&gt;1, "", $D4299))</f>
        <v/>
      </c>
      <c r="Z4299" s="12" t="str">
        <f>IF($X4299="", "", IF(COUNTIF('Page Categories'!$D$11:$D$1010, $X4299)&gt;0, "", MAX(Z$10:Z4298)+1))</f>
        <v/>
      </c>
      <c r="AB4299" s="44" t="str">
        <f t="shared" si="539"/>
        <v/>
      </c>
    </row>
    <row r="4300" spans="1:28" x14ac:dyDescent="0.25">
      <c r="A4300" s="4"/>
      <c r="B4300" s="44" t="str">
        <f>IF($D4300="", "", IF(IFERROR(INDEX('Page Categories'!$E$11:$E$1010, MATCH($D4300, 'Page Categories'!$D$11:$D$1010, 0)), "")="", 'Page Categories'!$M$21, IFERROR(INDEX('Page Categories'!$E$11:$E$1010, MATCH($D4300, 'Page Categories'!$D$11:$D$1010, 0)), "")))</f>
        <v/>
      </c>
      <c r="C4300" s="4"/>
      <c r="D4300" s="50"/>
      <c r="E4300" s="51"/>
      <c r="F4300" s="51"/>
      <c r="G4300" s="52"/>
      <c r="H4300" s="51"/>
      <c r="I4300" s="53"/>
      <c r="J4300" s="4"/>
      <c r="O4300" s="12" t="str">
        <f t="shared" ref="O4300:O4363" si="541">IF(COUNTIF($D4300:$I4300, "")=6, "", "X")</f>
        <v/>
      </c>
      <c r="Q4300" s="12" t="str">
        <f t="shared" ref="Q4300:Q4363" si="542">IF($O4300="", "", IF(AND(Q$5="X", D4300=""), $O$6, ""))</f>
        <v/>
      </c>
      <c r="R4300" s="12" t="str">
        <f t="shared" ref="R4300:R4363" si="543">IF($O4300="", "", IF(AND(R$5="X", E4300=""), $O$6, IF(AND(NOT(E4300=""), ISNUMBER(E4300)=FALSE), $O$7, "")))</f>
        <v/>
      </c>
      <c r="S4300" s="12" t="str">
        <f t="shared" ref="S4300:S4363" si="544">IF($O4300="", "", IF(AND(S$5="X", F4300=""), $O$6, IF(AND(NOT(F4300=""), ISNUMBER(F4300)=FALSE), $O$7, "")))</f>
        <v/>
      </c>
      <c r="T4300" s="12" t="str">
        <f t="shared" ref="T4300:T4363" si="545">IF($O4300="", "", IF(AND(T$5="X", G4300=""), $O$6, IF(AND(NOT(G4300=""), ISNUMBER(G4300)=FALSE), $O$7, "")))</f>
        <v/>
      </c>
      <c r="U4300" s="12" t="str">
        <f t="shared" ref="U4300:U4363" si="546">IF($O4300="", "", IF(AND(U$5="X", H4300=""), $O$6, IF(AND(NOT(H4300=""), ISNUMBER(H4300)=FALSE), $O$7, "")))</f>
        <v/>
      </c>
      <c r="V4300" s="12" t="str">
        <f t="shared" si="540"/>
        <v/>
      </c>
      <c r="X4300" s="44" t="str">
        <f>IF($D4300="", "", IF(COUNTIF($D$11:$D4300, $D4300)&gt;1, "", $D4300))</f>
        <v/>
      </c>
      <c r="Z4300" s="12" t="str">
        <f>IF($X4300="", "", IF(COUNTIF('Page Categories'!$D$11:$D$1010, $X4300)&gt;0, "", MAX(Z$10:Z4299)+1))</f>
        <v/>
      </c>
      <c r="AB4300" s="44" t="str">
        <f t="shared" ref="AB4300:AB4363" si="547">IF(OR($B4300="", $I4300=""), "", CONCATENATE($B4300, " - ", $I4300))</f>
        <v/>
      </c>
    </row>
    <row r="4301" spans="1:28" x14ac:dyDescent="0.25">
      <c r="A4301" s="4"/>
      <c r="B4301" s="44" t="str">
        <f>IF($D4301="", "", IF(IFERROR(INDEX('Page Categories'!$E$11:$E$1010, MATCH($D4301, 'Page Categories'!$D$11:$D$1010, 0)), "")="", 'Page Categories'!$M$21, IFERROR(INDEX('Page Categories'!$E$11:$E$1010, MATCH($D4301, 'Page Categories'!$D$11:$D$1010, 0)), "")))</f>
        <v/>
      </c>
      <c r="C4301" s="4"/>
      <c r="D4301" s="50"/>
      <c r="E4301" s="51"/>
      <c r="F4301" s="51"/>
      <c r="G4301" s="52"/>
      <c r="H4301" s="51"/>
      <c r="I4301" s="53"/>
      <c r="J4301" s="4"/>
      <c r="O4301" s="12" t="str">
        <f t="shared" si="541"/>
        <v/>
      </c>
      <c r="Q4301" s="12" t="str">
        <f t="shared" si="542"/>
        <v/>
      </c>
      <c r="R4301" s="12" t="str">
        <f t="shared" si="543"/>
        <v/>
      </c>
      <c r="S4301" s="12" t="str">
        <f t="shared" si="544"/>
        <v/>
      </c>
      <c r="T4301" s="12" t="str">
        <f t="shared" si="545"/>
        <v/>
      </c>
      <c r="U4301" s="12" t="str">
        <f t="shared" si="546"/>
        <v/>
      </c>
      <c r="V4301" s="12" t="str">
        <f t="shared" si="540"/>
        <v/>
      </c>
      <c r="X4301" s="44" t="str">
        <f>IF($D4301="", "", IF(COUNTIF($D$11:$D4301, $D4301)&gt;1, "", $D4301))</f>
        <v/>
      </c>
      <c r="Z4301" s="12" t="str">
        <f>IF($X4301="", "", IF(COUNTIF('Page Categories'!$D$11:$D$1010, $X4301)&gt;0, "", MAX(Z$10:Z4300)+1))</f>
        <v/>
      </c>
      <c r="AB4301" s="44" t="str">
        <f t="shared" si="547"/>
        <v/>
      </c>
    </row>
    <row r="4302" spans="1:28" x14ac:dyDescent="0.25">
      <c r="A4302" s="4"/>
      <c r="B4302" s="44" t="str">
        <f>IF($D4302="", "", IF(IFERROR(INDEX('Page Categories'!$E$11:$E$1010, MATCH($D4302, 'Page Categories'!$D$11:$D$1010, 0)), "")="", 'Page Categories'!$M$21, IFERROR(INDEX('Page Categories'!$E$11:$E$1010, MATCH($D4302, 'Page Categories'!$D$11:$D$1010, 0)), "")))</f>
        <v/>
      </c>
      <c r="C4302" s="4"/>
      <c r="D4302" s="50"/>
      <c r="E4302" s="51"/>
      <c r="F4302" s="51"/>
      <c r="G4302" s="52"/>
      <c r="H4302" s="51"/>
      <c r="I4302" s="53"/>
      <c r="J4302" s="4"/>
      <c r="O4302" s="12" t="str">
        <f t="shared" si="541"/>
        <v/>
      </c>
      <c r="Q4302" s="12" t="str">
        <f t="shared" si="542"/>
        <v/>
      </c>
      <c r="R4302" s="12" t="str">
        <f t="shared" si="543"/>
        <v/>
      </c>
      <c r="S4302" s="12" t="str">
        <f t="shared" si="544"/>
        <v/>
      </c>
      <c r="T4302" s="12" t="str">
        <f t="shared" si="545"/>
        <v/>
      </c>
      <c r="U4302" s="12" t="str">
        <f t="shared" si="546"/>
        <v/>
      </c>
      <c r="V4302" s="12" t="str">
        <f t="shared" si="540"/>
        <v/>
      </c>
      <c r="X4302" s="44" t="str">
        <f>IF($D4302="", "", IF(COUNTIF($D$11:$D4302, $D4302)&gt;1, "", $D4302))</f>
        <v/>
      </c>
      <c r="Z4302" s="12" t="str">
        <f>IF($X4302="", "", IF(COUNTIF('Page Categories'!$D$11:$D$1010, $X4302)&gt;0, "", MAX(Z$10:Z4301)+1))</f>
        <v/>
      </c>
      <c r="AB4302" s="44" t="str">
        <f t="shared" si="547"/>
        <v/>
      </c>
    </row>
    <row r="4303" spans="1:28" x14ac:dyDescent="0.25">
      <c r="A4303" s="4"/>
      <c r="B4303" s="44" t="str">
        <f>IF($D4303="", "", IF(IFERROR(INDEX('Page Categories'!$E$11:$E$1010, MATCH($D4303, 'Page Categories'!$D$11:$D$1010, 0)), "")="", 'Page Categories'!$M$21, IFERROR(INDEX('Page Categories'!$E$11:$E$1010, MATCH($D4303, 'Page Categories'!$D$11:$D$1010, 0)), "")))</f>
        <v/>
      </c>
      <c r="C4303" s="4"/>
      <c r="D4303" s="50"/>
      <c r="E4303" s="51"/>
      <c r="F4303" s="51"/>
      <c r="G4303" s="52"/>
      <c r="H4303" s="51"/>
      <c r="I4303" s="53"/>
      <c r="J4303" s="4"/>
      <c r="O4303" s="12" t="str">
        <f t="shared" si="541"/>
        <v/>
      </c>
      <c r="Q4303" s="12" t="str">
        <f t="shared" si="542"/>
        <v/>
      </c>
      <c r="R4303" s="12" t="str">
        <f t="shared" si="543"/>
        <v/>
      </c>
      <c r="S4303" s="12" t="str">
        <f t="shared" si="544"/>
        <v/>
      </c>
      <c r="T4303" s="12" t="str">
        <f t="shared" si="545"/>
        <v/>
      </c>
      <c r="U4303" s="12" t="str">
        <f t="shared" si="546"/>
        <v/>
      </c>
      <c r="V4303" s="12" t="str">
        <f t="shared" si="540"/>
        <v/>
      </c>
      <c r="X4303" s="44" t="str">
        <f>IF($D4303="", "", IF(COUNTIF($D$11:$D4303, $D4303)&gt;1, "", $D4303))</f>
        <v/>
      </c>
      <c r="Z4303" s="12" t="str">
        <f>IF($X4303="", "", IF(COUNTIF('Page Categories'!$D$11:$D$1010, $X4303)&gt;0, "", MAX(Z$10:Z4302)+1))</f>
        <v/>
      </c>
      <c r="AB4303" s="44" t="str">
        <f t="shared" si="547"/>
        <v/>
      </c>
    </row>
    <row r="4304" spans="1:28" x14ac:dyDescent="0.25">
      <c r="A4304" s="4"/>
      <c r="B4304" s="44" t="str">
        <f>IF($D4304="", "", IF(IFERROR(INDEX('Page Categories'!$E$11:$E$1010, MATCH($D4304, 'Page Categories'!$D$11:$D$1010, 0)), "")="", 'Page Categories'!$M$21, IFERROR(INDEX('Page Categories'!$E$11:$E$1010, MATCH($D4304, 'Page Categories'!$D$11:$D$1010, 0)), "")))</f>
        <v/>
      </c>
      <c r="C4304" s="4"/>
      <c r="D4304" s="50"/>
      <c r="E4304" s="51"/>
      <c r="F4304" s="51"/>
      <c r="G4304" s="52"/>
      <c r="H4304" s="51"/>
      <c r="I4304" s="53"/>
      <c r="J4304" s="4"/>
      <c r="O4304" s="12" t="str">
        <f t="shared" si="541"/>
        <v/>
      </c>
      <c r="Q4304" s="12" t="str">
        <f t="shared" si="542"/>
        <v/>
      </c>
      <c r="R4304" s="12" t="str">
        <f t="shared" si="543"/>
        <v/>
      </c>
      <c r="S4304" s="12" t="str">
        <f t="shared" si="544"/>
        <v/>
      </c>
      <c r="T4304" s="12" t="str">
        <f t="shared" si="545"/>
        <v/>
      </c>
      <c r="U4304" s="12" t="str">
        <f t="shared" si="546"/>
        <v/>
      </c>
      <c r="V4304" s="12" t="str">
        <f t="shared" si="540"/>
        <v/>
      </c>
      <c r="X4304" s="44" t="str">
        <f>IF($D4304="", "", IF(COUNTIF($D$11:$D4304, $D4304)&gt;1, "", $D4304))</f>
        <v/>
      </c>
      <c r="Z4304" s="12" t="str">
        <f>IF($X4304="", "", IF(COUNTIF('Page Categories'!$D$11:$D$1010, $X4304)&gt;0, "", MAX(Z$10:Z4303)+1))</f>
        <v/>
      </c>
      <c r="AB4304" s="44" t="str">
        <f t="shared" si="547"/>
        <v/>
      </c>
    </row>
    <row r="4305" spans="1:28" x14ac:dyDescent="0.25">
      <c r="A4305" s="4"/>
      <c r="B4305" s="44" t="str">
        <f>IF($D4305="", "", IF(IFERROR(INDEX('Page Categories'!$E$11:$E$1010, MATCH($D4305, 'Page Categories'!$D$11:$D$1010, 0)), "")="", 'Page Categories'!$M$21, IFERROR(INDEX('Page Categories'!$E$11:$E$1010, MATCH($D4305, 'Page Categories'!$D$11:$D$1010, 0)), "")))</f>
        <v/>
      </c>
      <c r="C4305" s="4"/>
      <c r="D4305" s="50"/>
      <c r="E4305" s="51"/>
      <c r="F4305" s="51"/>
      <c r="G4305" s="52"/>
      <c r="H4305" s="51"/>
      <c r="I4305" s="53"/>
      <c r="J4305" s="4"/>
      <c r="O4305" s="12" t="str">
        <f t="shared" si="541"/>
        <v/>
      </c>
      <c r="Q4305" s="12" t="str">
        <f t="shared" si="542"/>
        <v/>
      </c>
      <c r="R4305" s="12" t="str">
        <f t="shared" si="543"/>
        <v/>
      </c>
      <c r="S4305" s="12" t="str">
        <f t="shared" si="544"/>
        <v/>
      </c>
      <c r="T4305" s="12" t="str">
        <f t="shared" si="545"/>
        <v/>
      </c>
      <c r="U4305" s="12" t="str">
        <f t="shared" si="546"/>
        <v/>
      </c>
      <c r="V4305" s="12" t="str">
        <f t="shared" si="540"/>
        <v/>
      </c>
      <c r="X4305" s="44" t="str">
        <f>IF($D4305="", "", IF(COUNTIF($D$11:$D4305, $D4305)&gt;1, "", $D4305))</f>
        <v/>
      </c>
      <c r="Z4305" s="12" t="str">
        <f>IF($X4305="", "", IF(COUNTIF('Page Categories'!$D$11:$D$1010, $X4305)&gt;0, "", MAX(Z$10:Z4304)+1))</f>
        <v/>
      </c>
      <c r="AB4305" s="44" t="str">
        <f t="shared" si="547"/>
        <v/>
      </c>
    </row>
    <row r="4306" spans="1:28" x14ac:dyDescent="0.25">
      <c r="A4306" s="4"/>
      <c r="B4306" s="44" t="str">
        <f>IF($D4306="", "", IF(IFERROR(INDEX('Page Categories'!$E$11:$E$1010, MATCH($D4306, 'Page Categories'!$D$11:$D$1010, 0)), "")="", 'Page Categories'!$M$21, IFERROR(INDEX('Page Categories'!$E$11:$E$1010, MATCH($D4306, 'Page Categories'!$D$11:$D$1010, 0)), "")))</f>
        <v/>
      </c>
      <c r="C4306" s="4"/>
      <c r="D4306" s="50"/>
      <c r="E4306" s="51"/>
      <c r="F4306" s="51"/>
      <c r="G4306" s="52"/>
      <c r="H4306" s="51"/>
      <c r="I4306" s="53"/>
      <c r="J4306" s="4"/>
      <c r="O4306" s="12" t="str">
        <f t="shared" si="541"/>
        <v/>
      </c>
      <c r="Q4306" s="12" t="str">
        <f t="shared" si="542"/>
        <v/>
      </c>
      <c r="R4306" s="12" t="str">
        <f t="shared" si="543"/>
        <v/>
      </c>
      <c r="S4306" s="12" t="str">
        <f t="shared" si="544"/>
        <v/>
      </c>
      <c r="T4306" s="12" t="str">
        <f t="shared" si="545"/>
        <v/>
      </c>
      <c r="U4306" s="12" t="str">
        <f t="shared" si="546"/>
        <v/>
      </c>
      <c r="V4306" s="12" t="str">
        <f t="shared" si="540"/>
        <v/>
      </c>
      <c r="X4306" s="44" t="str">
        <f>IF($D4306="", "", IF(COUNTIF($D$11:$D4306, $D4306)&gt;1, "", $D4306))</f>
        <v/>
      </c>
      <c r="Z4306" s="12" t="str">
        <f>IF($X4306="", "", IF(COUNTIF('Page Categories'!$D$11:$D$1010, $X4306)&gt;0, "", MAX(Z$10:Z4305)+1))</f>
        <v/>
      </c>
      <c r="AB4306" s="44" t="str">
        <f t="shared" si="547"/>
        <v/>
      </c>
    </row>
    <row r="4307" spans="1:28" x14ac:dyDescent="0.25">
      <c r="A4307" s="4"/>
      <c r="B4307" s="44" t="str">
        <f>IF($D4307="", "", IF(IFERROR(INDEX('Page Categories'!$E$11:$E$1010, MATCH($D4307, 'Page Categories'!$D$11:$D$1010, 0)), "")="", 'Page Categories'!$M$21, IFERROR(INDEX('Page Categories'!$E$11:$E$1010, MATCH($D4307, 'Page Categories'!$D$11:$D$1010, 0)), "")))</f>
        <v/>
      </c>
      <c r="C4307" s="4"/>
      <c r="D4307" s="50"/>
      <c r="E4307" s="51"/>
      <c r="F4307" s="51"/>
      <c r="G4307" s="52"/>
      <c r="H4307" s="51"/>
      <c r="I4307" s="53"/>
      <c r="J4307" s="4"/>
      <c r="O4307" s="12" t="str">
        <f t="shared" si="541"/>
        <v/>
      </c>
      <c r="Q4307" s="12" t="str">
        <f t="shared" si="542"/>
        <v/>
      </c>
      <c r="R4307" s="12" t="str">
        <f t="shared" si="543"/>
        <v/>
      </c>
      <c r="S4307" s="12" t="str">
        <f t="shared" si="544"/>
        <v/>
      </c>
      <c r="T4307" s="12" t="str">
        <f t="shared" si="545"/>
        <v/>
      </c>
      <c r="U4307" s="12" t="str">
        <f t="shared" si="546"/>
        <v/>
      </c>
      <c r="V4307" s="12" t="str">
        <f t="shared" si="540"/>
        <v/>
      </c>
      <c r="X4307" s="44" t="str">
        <f>IF($D4307="", "", IF(COUNTIF($D$11:$D4307, $D4307)&gt;1, "", $D4307))</f>
        <v/>
      </c>
      <c r="Z4307" s="12" t="str">
        <f>IF($X4307="", "", IF(COUNTIF('Page Categories'!$D$11:$D$1010, $X4307)&gt;0, "", MAX(Z$10:Z4306)+1))</f>
        <v/>
      </c>
      <c r="AB4307" s="44" t="str">
        <f t="shared" si="547"/>
        <v/>
      </c>
    </row>
    <row r="4308" spans="1:28" x14ac:dyDescent="0.25">
      <c r="A4308" s="4"/>
      <c r="B4308" s="44" t="str">
        <f>IF($D4308="", "", IF(IFERROR(INDEX('Page Categories'!$E$11:$E$1010, MATCH($D4308, 'Page Categories'!$D$11:$D$1010, 0)), "")="", 'Page Categories'!$M$21, IFERROR(INDEX('Page Categories'!$E$11:$E$1010, MATCH($D4308, 'Page Categories'!$D$11:$D$1010, 0)), "")))</f>
        <v/>
      </c>
      <c r="C4308" s="4"/>
      <c r="D4308" s="50"/>
      <c r="E4308" s="51"/>
      <c r="F4308" s="51"/>
      <c r="G4308" s="52"/>
      <c r="H4308" s="51"/>
      <c r="I4308" s="53"/>
      <c r="J4308" s="4"/>
      <c r="O4308" s="12" t="str">
        <f t="shared" si="541"/>
        <v/>
      </c>
      <c r="Q4308" s="12" t="str">
        <f t="shared" si="542"/>
        <v/>
      </c>
      <c r="R4308" s="12" t="str">
        <f t="shared" si="543"/>
        <v/>
      </c>
      <c r="S4308" s="12" t="str">
        <f t="shared" si="544"/>
        <v/>
      </c>
      <c r="T4308" s="12" t="str">
        <f t="shared" si="545"/>
        <v/>
      </c>
      <c r="U4308" s="12" t="str">
        <f t="shared" si="546"/>
        <v/>
      </c>
      <c r="V4308" s="12" t="str">
        <f t="shared" si="540"/>
        <v/>
      </c>
      <c r="X4308" s="44" t="str">
        <f>IF($D4308="", "", IF(COUNTIF($D$11:$D4308, $D4308)&gt;1, "", $D4308))</f>
        <v/>
      </c>
      <c r="Z4308" s="12" t="str">
        <f>IF($X4308="", "", IF(COUNTIF('Page Categories'!$D$11:$D$1010, $X4308)&gt;0, "", MAX(Z$10:Z4307)+1))</f>
        <v/>
      </c>
      <c r="AB4308" s="44" t="str">
        <f t="shared" si="547"/>
        <v/>
      </c>
    </row>
    <row r="4309" spans="1:28" x14ac:dyDescent="0.25">
      <c r="A4309" s="4"/>
      <c r="B4309" s="44" t="str">
        <f>IF($D4309="", "", IF(IFERROR(INDEX('Page Categories'!$E$11:$E$1010, MATCH($D4309, 'Page Categories'!$D$11:$D$1010, 0)), "")="", 'Page Categories'!$M$21, IFERROR(INDEX('Page Categories'!$E$11:$E$1010, MATCH($D4309, 'Page Categories'!$D$11:$D$1010, 0)), "")))</f>
        <v/>
      </c>
      <c r="C4309" s="4"/>
      <c r="D4309" s="50"/>
      <c r="E4309" s="51"/>
      <c r="F4309" s="51"/>
      <c r="G4309" s="52"/>
      <c r="H4309" s="51"/>
      <c r="I4309" s="53"/>
      <c r="J4309" s="4"/>
      <c r="O4309" s="12" t="str">
        <f t="shared" si="541"/>
        <v/>
      </c>
      <c r="Q4309" s="12" t="str">
        <f t="shared" si="542"/>
        <v/>
      </c>
      <c r="R4309" s="12" t="str">
        <f t="shared" si="543"/>
        <v/>
      </c>
      <c r="S4309" s="12" t="str">
        <f t="shared" si="544"/>
        <v/>
      </c>
      <c r="T4309" s="12" t="str">
        <f t="shared" si="545"/>
        <v/>
      </c>
      <c r="U4309" s="12" t="str">
        <f t="shared" si="546"/>
        <v/>
      </c>
      <c r="V4309" s="12" t="str">
        <f t="shared" si="540"/>
        <v/>
      </c>
      <c r="X4309" s="44" t="str">
        <f>IF($D4309="", "", IF(COUNTIF($D$11:$D4309, $D4309)&gt;1, "", $D4309))</f>
        <v/>
      </c>
      <c r="Z4309" s="12" t="str">
        <f>IF($X4309="", "", IF(COUNTIF('Page Categories'!$D$11:$D$1010, $X4309)&gt;0, "", MAX(Z$10:Z4308)+1))</f>
        <v/>
      </c>
      <c r="AB4309" s="44" t="str">
        <f t="shared" si="547"/>
        <v/>
      </c>
    </row>
    <row r="4310" spans="1:28" x14ac:dyDescent="0.25">
      <c r="A4310" s="4"/>
      <c r="B4310" s="44" t="str">
        <f>IF($D4310="", "", IF(IFERROR(INDEX('Page Categories'!$E$11:$E$1010, MATCH($D4310, 'Page Categories'!$D$11:$D$1010, 0)), "")="", 'Page Categories'!$M$21, IFERROR(INDEX('Page Categories'!$E$11:$E$1010, MATCH($D4310, 'Page Categories'!$D$11:$D$1010, 0)), "")))</f>
        <v/>
      </c>
      <c r="C4310" s="4"/>
      <c r="D4310" s="50"/>
      <c r="E4310" s="51"/>
      <c r="F4310" s="51"/>
      <c r="G4310" s="52"/>
      <c r="H4310" s="51"/>
      <c r="I4310" s="53"/>
      <c r="J4310" s="4"/>
      <c r="O4310" s="12" t="str">
        <f t="shared" si="541"/>
        <v/>
      </c>
      <c r="Q4310" s="12" t="str">
        <f t="shared" si="542"/>
        <v/>
      </c>
      <c r="R4310" s="12" t="str">
        <f t="shared" si="543"/>
        <v/>
      </c>
      <c r="S4310" s="12" t="str">
        <f t="shared" si="544"/>
        <v/>
      </c>
      <c r="T4310" s="12" t="str">
        <f t="shared" si="545"/>
        <v/>
      </c>
      <c r="U4310" s="12" t="str">
        <f t="shared" si="546"/>
        <v/>
      </c>
      <c r="V4310" s="12" t="str">
        <f t="shared" si="540"/>
        <v/>
      </c>
      <c r="X4310" s="44" t="str">
        <f>IF($D4310="", "", IF(COUNTIF($D$11:$D4310, $D4310)&gt;1, "", $D4310))</f>
        <v/>
      </c>
      <c r="Z4310" s="12" t="str">
        <f>IF($X4310="", "", IF(COUNTIF('Page Categories'!$D$11:$D$1010, $X4310)&gt;0, "", MAX(Z$10:Z4309)+1))</f>
        <v/>
      </c>
      <c r="AB4310" s="44" t="str">
        <f t="shared" si="547"/>
        <v/>
      </c>
    </row>
    <row r="4311" spans="1:28" x14ac:dyDescent="0.25">
      <c r="A4311" s="4"/>
      <c r="B4311" s="44" t="str">
        <f>IF($D4311="", "", IF(IFERROR(INDEX('Page Categories'!$E$11:$E$1010, MATCH($D4311, 'Page Categories'!$D$11:$D$1010, 0)), "")="", 'Page Categories'!$M$21, IFERROR(INDEX('Page Categories'!$E$11:$E$1010, MATCH($D4311, 'Page Categories'!$D$11:$D$1010, 0)), "")))</f>
        <v/>
      </c>
      <c r="C4311" s="4"/>
      <c r="D4311" s="50"/>
      <c r="E4311" s="51"/>
      <c r="F4311" s="51"/>
      <c r="G4311" s="52"/>
      <c r="H4311" s="51"/>
      <c r="I4311" s="53"/>
      <c r="J4311" s="4"/>
      <c r="O4311" s="12" t="str">
        <f t="shared" si="541"/>
        <v/>
      </c>
      <c r="Q4311" s="12" t="str">
        <f t="shared" si="542"/>
        <v/>
      </c>
      <c r="R4311" s="12" t="str">
        <f t="shared" si="543"/>
        <v/>
      </c>
      <c r="S4311" s="12" t="str">
        <f t="shared" si="544"/>
        <v/>
      </c>
      <c r="T4311" s="12" t="str">
        <f t="shared" si="545"/>
        <v/>
      </c>
      <c r="U4311" s="12" t="str">
        <f t="shared" si="546"/>
        <v/>
      </c>
      <c r="V4311" s="12" t="str">
        <f t="shared" si="540"/>
        <v/>
      </c>
      <c r="X4311" s="44" t="str">
        <f>IF($D4311="", "", IF(COUNTIF($D$11:$D4311, $D4311)&gt;1, "", $D4311))</f>
        <v/>
      </c>
      <c r="Z4311" s="12" t="str">
        <f>IF($X4311="", "", IF(COUNTIF('Page Categories'!$D$11:$D$1010, $X4311)&gt;0, "", MAX(Z$10:Z4310)+1))</f>
        <v/>
      </c>
      <c r="AB4311" s="44" t="str">
        <f t="shared" si="547"/>
        <v/>
      </c>
    </row>
    <row r="4312" spans="1:28" x14ac:dyDescent="0.25">
      <c r="A4312" s="4"/>
      <c r="B4312" s="44" t="str">
        <f>IF($D4312="", "", IF(IFERROR(INDEX('Page Categories'!$E$11:$E$1010, MATCH($D4312, 'Page Categories'!$D$11:$D$1010, 0)), "")="", 'Page Categories'!$M$21, IFERROR(INDEX('Page Categories'!$E$11:$E$1010, MATCH($D4312, 'Page Categories'!$D$11:$D$1010, 0)), "")))</f>
        <v/>
      </c>
      <c r="C4312" s="4"/>
      <c r="D4312" s="50"/>
      <c r="E4312" s="51"/>
      <c r="F4312" s="51"/>
      <c r="G4312" s="52"/>
      <c r="H4312" s="51"/>
      <c r="I4312" s="53"/>
      <c r="J4312" s="4"/>
      <c r="O4312" s="12" t="str">
        <f t="shared" si="541"/>
        <v/>
      </c>
      <c r="Q4312" s="12" t="str">
        <f t="shared" si="542"/>
        <v/>
      </c>
      <c r="R4312" s="12" t="str">
        <f t="shared" si="543"/>
        <v/>
      </c>
      <c r="S4312" s="12" t="str">
        <f t="shared" si="544"/>
        <v/>
      </c>
      <c r="T4312" s="12" t="str">
        <f t="shared" si="545"/>
        <v/>
      </c>
      <c r="U4312" s="12" t="str">
        <f t="shared" si="546"/>
        <v/>
      </c>
      <c r="V4312" s="12" t="str">
        <f t="shared" si="540"/>
        <v/>
      </c>
      <c r="X4312" s="44" t="str">
        <f>IF($D4312="", "", IF(COUNTIF($D$11:$D4312, $D4312)&gt;1, "", $D4312))</f>
        <v/>
      </c>
      <c r="Z4312" s="12" t="str">
        <f>IF($X4312="", "", IF(COUNTIF('Page Categories'!$D$11:$D$1010, $X4312)&gt;0, "", MAX(Z$10:Z4311)+1))</f>
        <v/>
      </c>
      <c r="AB4312" s="44" t="str">
        <f t="shared" si="547"/>
        <v/>
      </c>
    </row>
    <row r="4313" spans="1:28" x14ac:dyDescent="0.25">
      <c r="A4313" s="4"/>
      <c r="B4313" s="44" t="str">
        <f>IF($D4313="", "", IF(IFERROR(INDEX('Page Categories'!$E$11:$E$1010, MATCH($D4313, 'Page Categories'!$D$11:$D$1010, 0)), "")="", 'Page Categories'!$M$21, IFERROR(INDEX('Page Categories'!$E$11:$E$1010, MATCH($D4313, 'Page Categories'!$D$11:$D$1010, 0)), "")))</f>
        <v/>
      </c>
      <c r="C4313" s="4"/>
      <c r="D4313" s="50"/>
      <c r="E4313" s="51"/>
      <c r="F4313" s="51"/>
      <c r="G4313" s="52"/>
      <c r="H4313" s="51"/>
      <c r="I4313" s="53"/>
      <c r="J4313" s="4"/>
      <c r="O4313" s="12" t="str">
        <f t="shared" si="541"/>
        <v/>
      </c>
      <c r="Q4313" s="12" t="str">
        <f t="shared" si="542"/>
        <v/>
      </c>
      <c r="R4313" s="12" t="str">
        <f t="shared" si="543"/>
        <v/>
      </c>
      <c r="S4313" s="12" t="str">
        <f t="shared" si="544"/>
        <v/>
      </c>
      <c r="T4313" s="12" t="str">
        <f t="shared" si="545"/>
        <v/>
      </c>
      <c r="U4313" s="12" t="str">
        <f t="shared" si="546"/>
        <v/>
      </c>
      <c r="V4313" s="12" t="str">
        <f t="shared" si="540"/>
        <v/>
      </c>
      <c r="X4313" s="44" t="str">
        <f>IF($D4313="", "", IF(COUNTIF($D$11:$D4313, $D4313)&gt;1, "", $D4313))</f>
        <v/>
      </c>
      <c r="Z4313" s="12" t="str">
        <f>IF($X4313="", "", IF(COUNTIF('Page Categories'!$D$11:$D$1010, $X4313)&gt;0, "", MAX(Z$10:Z4312)+1))</f>
        <v/>
      </c>
      <c r="AB4313" s="44" t="str">
        <f t="shared" si="547"/>
        <v/>
      </c>
    </row>
    <row r="4314" spans="1:28" x14ac:dyDescent="0.25">
      <c r="A4314" s="4"/>
      <c r="B4314" s="44" t="str">
        <f>IF($D4314="", "", IF(IFERROR(INDEX('Page Categories'!$E$11:$E$1010, MATCH($D4314, 'Page Categories'!$D$11:$D$1010, 0)), "")="", 'Page Categories'!$M$21, IFERROR(INDEX('Page Categories'!$E$11:$E$1010, MATCH($D4314, 'Page Categories'!$D$11:$D$1010, 0)), "")))</f>
        <v/>
      </c>
      <c r="C4314" s="4"/>
      <c r="D4314" s="50"/>
      <c r="E4314" s="51"/>
      <c r="F4314" s="51"/>
      <c r="G4314" s="52"/>
      <c r="H4314" s="51"/>
      <c r="I4314" s="53"/>
      <c r="J4314" s="4"/>
      <c r="O4314" s="12" t="str">
        <f t="shared" si="541"/>
        <v/>
      </c>
      <c r="Q4314" s="12" t="str">
        <f t="shared" si="542"/>
        <v/>
      </c>
      <c r="R4314" s="12" t="str">
        <f t="shared" si="543"/>
        <v/>
      </c>
      <c r="S4314" s="12" t="str">
        <f t="shared" si="544"/>
        <v/>
      </c>
      <c r="T4314" s="12" t="str">
        <f t="shared" si="545"/>
        <v/>
      </c>
      <c r="U4314" s="12" t="str">
        <f t="shared" si="546"/>
        <v/>
      </c>
      <c r="V4314" s="12" t="str">
        <f t="shared" si="540"/>
        <v/>
      </c>
      <c r="X4314" s="44" t="str">
        <f>IF($D4314="", "", IF(COUNTIF($D$11:$D4314, $D4314)&gt;1, "", $D4314))</f>
        <v/>
      </c>
      <c r="Z4314" s="12" t="str">
        <f>IF($X4314="", "", IF(COUNTIF('Page Categories'!$D$11:$D$1010, $X4314)&gt;0, "", MAX(Z$10:Z4313)+1))</f>
        <v/>
      </c>
      <c r="AB4314" s="44" t="str">
        <f t="shared" si="547"/>
        <v/>
      </c>
    </row>
    <row r="4315" spans="1:28" x14ac:dyDescent="0.25">
      <c r="A4315" s="4"/>
      <c r="B4315" s="44" t="str">
        <f>IF($D4315="", "", IF(IFERROR(INDEX('Page Categories'!$E$11:$E$1010, MATCH($D4315, 'Page Categories'!$D$11:$D$1010, 0)), "")="", 'Page Categories'!$M$21, IFERROR(INDEX('Page Categories'!$E$11:$E$1010, MATCH($D4315, 'Page Categories'!$D$11:$D$1010, 0)), "")))</f>
        <v/>
      </c>
      <c r="C4315" s="4"/>
      <c r="D4315" s="50"/>
      <c r="E4315" s="51"/>
      <c r="F4315" s="51"/>
      <c r="G4315" s="52"/>
      <c r="H4315" s="51"/>
      <c r="I4315" s="53"/>
      <c r="J4315" s="4"/>
      <c r="O4315" s="12" t="str">
        <f t="shared" si="541"/>
        <v/>
      </c>
      <c r="Q4315" s="12" t="str">
        <f t="shared" si="542"/>
        <v/>
      </c>
      <c r="R4315" s="12" t="str">
        <f t="shared" si="543"/>
        <v/>
      </c>
      <c r="S4315" s="12" t="str">
        <f t="shared" si="544"/>
        <v/>
      </c>
      <c r="T4315" s="12" t="str">
        <f t="shared" si="545"/>
        <v/>
      </c>
      <c r="U4315" s="12" t="str">
        <f t="shared" si="546"/>
        <v/>
      </c>
      <c r="V4315" s="12" t="str">
        <f t="shared" si="540"/>
        <v/>
      </c>
      <c r="X4315" s="44" t="str">
        <f>IF($D4315="", "", IF(COUNTIF($D$11:$D4315, $D4315)&gt;1, "", $D4315))</f>
        <v/>
      </c>
      <c r="Z4315" s="12" t="str">
        <f>IF($X4315="", "", IF(COUNTIF('Page Categories'!$D$11:$D$1010, $X4315)&gt;0, "", MAX(Z$10:Z4314)+1))</f>
        <v/>
      </c>
      <c r="AB4315" s="44" t="str">
        <f t="shared" si="547"/>
        <v/>
      </c>
    </row>
    <row r="4316" spans="1:28" x14ac:dyDescent="0.25">
      <c r="A4316" s="4"/>
      <c r="B4316" s="44" t="str">
        <f>IF($D4316="", "", IF(IFERROR(INDEX('Page Categories'!$E$11:$E$1010, MATCH($D4316, 'Page Categories'!$D$11:$D$1010, 0)), "")="", 'Page Categories'!$M$21, IFERROR(INDEX('Page Categories'!$E$11:$E$1010, MATCH($D4316, 'Page Categories'!$D$11:$D$1010, 0)), "")))</f>
        <v/>
      </c>
      <c r="C4316" s="4"/>
      <c r="D4316" s="50"/>
      <c r="E4316" s="51"/>
      <c r="F4316" s="51"/>
      <c r="G4316" s="52"/>
      <c r="H4316" s="51"/>
      <c r="I4316" s="53"/>
      <c r="J4316" s="4"/>
      <c r="O4316" s="12" t="str">
        <f t="shared" si="541"/>
        <v/>
      </c>
      <c r="Q4316" s="12" t="str">
        <f t="shared" si="542"/>
        <v/>
      </c>
      <c r="R4316" s="12" t="str">
        <f t="shared" si="543"/>
        <v/>
      </c>
      <c r="S4316" s="12" t="str">
        <f t="shared" si="544"/>
        <v/>
      </c>
      <c r="T4316" s="12" t="str">
        <f t="shared" si="545"/>
        <v/>
      </c>
      <c r="U4316" s="12" t="str">
        <f t="shared" si="546"/>
        <v/>
      </c>
      <c r="V4316" s="12" t="str">
        <f t="shared" si="540"/>
        <v/>
      </c>
      <c r="X4316" s="44" t="str">
        <f>IF($D4316="", "", IF(COUNTIF($D$11:$D4316, $D4316)&gt;1, "", $D4316))</f>
        <v/>
      </c>
      <c r="Z4316" s="12" t="str">
        <f>IF($X4316="", "", IF(COUNTIF('Page Categories'!$D$11:$D$1010, $X4316)&gt;0, "", MAX(Z$10:Z4315)+1))</f>
        <v/>
      </c>
      <c r="AB4316" s="44" t="str">
        <f t="shared" si="547"/>
        <v/>
      </c>
    </row>
    <row r="4317" spans="1:28" x14ac:dyDescent="0.25">
      <c r="A4317" s="4"/>
      <c r="B4317" s="44" t="str">
        <f>IF($D4317="", "", IF(IFERROR(INDEX('Page Categories'!$E$11:$E$1010, MATCH($D4317, 'Page Categories'!$D$11:$D$1010, 0)), "")="", 'Page Categories'!$M$21, IFERROR(INDEX('Page Categories'!$E$11:$E$1010, MATCH($D4317, 'Page Categories'!$D$11:$D$1010, 0)), "")))</f>
        <v/>
      </c>
      <c r="C4317" s="4"/>
      <c r="D4317" s="50"/>
      <c r="E4317" s="51"/>
      <c r="F4317" s="51"/>
      <c r="G4317" s="52"/>
      <c r="H4317" s="51"/>
      <c r="I4317" s="53"/>
      <c r="J4317" s="4"/>
      <c r="O4317" s="12" t="str">
        <f t="shared" si="541"/>
        <v/>
      </c>
      <c r="Q4317" s="12" t="str">
        <f t="shared" si="542"/>
        <v/>
      </c>
      <c r="R4317" s="12" t="str">
        <f t="shared" si="543"/>
        <v/>
      </c>
      <c r="S4317" s="12" t="str">
        <f t="shared" si="544"/>
        <v/>
      </c>
      <c r="T4317" s="12" t="str">
        <f t="shared" si="545"/>
        <v/>
      </c>
      <c r="U4317" s="12" t="str">
        <f t="shared" si="546"/>
        <v/>
      </c>
      <c r="V4317" s="12" t="str">
        <f t="shared" si="540"/>
        <v/>
      </c>
      <c r="X4317" s="44" t="str">
        <f>IF($D4317="", "", IF(COUNTIF($D$11:$D4317, $D4317)&gt;1, "", $D4317))</f>
        <v/>
      </c>
      <c r="Z4317" s="12" t="str">
        <f>IF($X4317="", "", IF(COUNTIF('Page Categories'!$D$11:$D$1010, $X4317)&gt;0, "", MAX(Z$10:Z4316)+1))</f>
        <v/>
      </c>
      <c r="AB4317" s="44" t="str">
        <f t="shared" si="547"/>
        <v/>
      </c>
    </row>
    <row r="4318" spans="1:28" x14ac:dyDescent="0.25">
      <c r="A4318" s="4"/>
      <c r="B4318" s="44" t="str">
        <f>IF($D4318="", "", IF(IFERROR(INDEX('Page Categories'!$E$11:$E$1010, MATCH($D4318, 'Page Categories'!$D$11:$D$1010, 0)), "")="", 'Page Categories'!$M$21, IFERROR(INDEX('Page Categories'!$E$11:$E$1010, MATCH($D4318, 'Page Categories'!$D$11:$D$1010, 0)), "")))</f>
        <v/>
      </c>
      <c r="C4318" s="4"/>
      <c r="D4318" s="50"/>
      <c r="E4318" s="51"/>
      <c r="F4318" s="51"/>
      <c r="G4318" s="52"/>
      <c r="H4318" s="51"/>
      <c r="I4318" s="53"/>
      <c r="J4318" s="4"/>
      <c r="O4318" s="12" t="str">
        <f t="shared" si="541"/>
        <v/>
      </c>
      <c r="Q4318" s="12" t="str">
        <f t="shared" si="542"/>
        <v/>
      </c>
      <c r="R4318" s="12" t="str">
        <f t="shared" si="543"/>
        <v/>
      </c>
      <c r="S4318" s="12" t="str">
        <f t="shared" si="544"/>
        <v/>
      </c>
      <c r="T4318" s="12" t="str">
        <f t="shared" si="545"/>
        <v/>
      </c>
      <c r="U4318" s="12" t="str">
        <f t="shared" si="546"/>
        <v/>
      </c>
      <c r="V4318" s="12" t="str">
        <f t="shared" si="540"/>
        <v/>
      </c>
      <c r="X4318" s="44" t="str">
        <f>IF($D4318="", "", IF(COUNTIF($D$11:$D4318, $D4318)&gt;1, "", $D4318))</f>
        <v/>
      </c>
      <c r="Z4318" s="12" t="str">
        <f>IF($X4318="", "", IF(COUNTIF('Page Categories'!$D$11:$D$1010, $X4318)&gt;0, "", MAX(Z$10:Z4317)+1))</f>
        <v/>
      </c>
      <c r="AB4318" s="44" t="str">
        <f t="shared" si="547"/>
        <v/>
      </c>
    </row>
    <row r="4319" spans="1:28" x14ac:dyDescent="0.25">
      <c r="A4319" s="4"/>
      <c r="B4319" s="44" t="str">
        <f>IF($D4319="", "", IF(IFERROR(INDEX('Page Categories'!$E$11:$E$1010, MATCH($D4319, 'Page Categories'!$D$11:$D$1010, 0)), "")="", 'Page Categories'!$M$21, IFERROR(INDEX('Page Categories'!$E$11:$E$1010, MATCH($D4319, 'Page Categories'!$D$11:$D$1010, 0)), "")))</f>
        <v/>
      </c>
      <c r="C4319" s="4"/>
      <c r="D4319" s="50"/>
      <c r="E4319" s="51"/>
      <c r="F4319" s="51"/>
      <c r="G4319" s="52"/>
      <c r="H4319" s="51"/>
      <c r="I4319" s="53"/>
      <c r="J4319" s="4"/>
      <c r="O4319" s="12" t="str">
        <f t="shared" si="541"/>
        <v/>
      </c>
      <c r="Q4319" s="12" t="str">
        <f t="shared" si="542"/>
        <v/>
      </c>
      <c r="R4319" s="12" t="str">
        <f t="shared" si="543"/>
        <v/>
      </c>
      <c r="S4319" s="12" t="str">
        <f t="shared" si="544"/>
        <v/>
      </c>
      <c r="T4319" s="12" t="str">
        <f t="shared" si="545"/>
        <v/>
      </c>
      <c r="U4319" s="12" t="str">
        <f t="shared" si="546"/>
        <v/>
      </c>
      <c r="V4319" s="12" t="str">
        <f t="shared" si="540"/>
        <v/>
      </c>
      <c r="X4319" s="44" t="str">
        <f>IF($D4319="", "", IF(COUNTIF($D$11:$D4319, $D4319)&gt;1, "", $D4319))</f>
        <v/>
      </c>
      <c r="Z4319" s="12" t="str">
        <f>IF($X4319="", "", IF(COUNTIF('Page Categories'!$D$11:$D$1010, $X4319)&gt;0, "", MAX(Z$10:Z4318)+1))</f>
        <v/>
      </c>
      <c r="AB4319" s="44" t="str">
        <f t="shared" si="547"/>
        <v/>
      </c>
    </row>
    <row r="4320" spans="1:28" x14ac:dyDescent="0.25">
      <c r="A4320" s="4"/>
      <c r="B4320" s="44" t="str">
        <f>IF($D4320="", "", IF(IFERROR(INDEX('Page Categories'!$E$11:$E$1010, MATCH($D4320, 'Page Categories'!$D$11:$D$1010, 0)), "")="", 'Page Categories'!$M$21, IFERROR(INDEX('Page Categories'!$E$11:$E$1010, MATCH($D4320, 'Page Categories'!$D$11:$D$1010, 0)), "")))</f>
        <v/>
      </c>
      <c r="C4320" s="4"/>
      <c r="D4320" s="50"/>
      <c r="E4320" s="51"/>
      <c r="F4320" s="51"/>
      <c r="G4320" s="52"/>
      <c r="H4320" s="51"/>
      <c r="I4320" s="53"/>
      <c r="J4320" s="4"/>
      <c r="O4320" s="12" t="str">
        <f t="shared" si="541"/>
        <v/>
      </c>
      <c r="Q4320" s="12" t="str">
        <f t="shared" si="542"/>
        <v/>
      </c>
      <c r="R4320" s="12" t="str">
        <f t="shared" si="543"/>
        <v/>
      </c>
      <c r="S4320" s="12" t="str">
        <f t="shared" si="544"/>
        <v/>
      </c>
      <c r="T4320" s="12" t="str">
        <f t="shared" si="545"/>
        <v/>
      </c>
      <c r="U4320" s="12" t="str">
        <f t="shared" si="546"/>
        <v/>
      </c>
      <c r="V4320" s="12" t="str">
        <f t="shared" si="540"/>
        <v/>
      </c>
      <c r="X4320" s="44" t="str">
        <f>IF($D4320="", "", IF(COUNTIF($D$11:$D4320, $D4320)&gt;1, "", $D4320))</f>
        <v/>
      </c>
      <c r="Z4320" s="12" t="str">
        <f>IF($X4320="", "", IF(COUNTIF('Page Categories'!$D$11:$D$1010, $X4320)&gt;0, "", MAX(Z$10:Z4319)+1))</f>
        <v/>
      </c>
      <c r="AB4320" s="44" t="str">
        <f t="shared" si="547"/>
        <v/>
      </c>
    </row>
    <row r="4321" spans="1:28" x14ac:dyDescent="0.25">
      <c r="A4321" s="4"/>
      <c r="B4321" s="44" t="str">
        <f>IF($D4321="", "", IF(IFERROR(INDEX('Page Categories'!$E$11:$E$1010, MATCH($D4321, 'Page Categories'!$D$11:$D$1010, 0)), "")="", 'Page Categories'!$M$21, IFERROR(INDEX('Page Categories'!$E$11:$E$1010, MATCH($D4321, 'Page Categories'!$D$11:$D$1010, 0)), "")))</f>
        <v/>
      </c>
      <c r="C4321" s="4"/>
      <c r="D4321" s="50"/>
      <c r="E4321" s="51"/>
      <c r="F4321" s="51"/>
      <c r="G4321" s="52"/>
      <c r="H4321" s="51"/>
      <c r="I4321" s="53"/>
      <c r="J4321" s="4"/>
      <c r="O4321" s="12" t="str">
        <f t="shared" si="541"/>
        <v/>
      </c>
      <c r="Q4321" s="12" t="str">
        <f t="shared" si="542"/>
        <v/>
      </c>
      <c r="R4321" s="12" t="str">
        <f t="shared" si="543"/>
        <v/>
      </c>
      <c r="S4321" s="12" t="str">
        <f t="shared" si="544"/>
        <v/>
      </c>
      <c r="T4321" s="12" t="str">
        <f t="shared" si="545"/>
        <v/>
      </c>
      <c r="U4321" s="12" t="str">
        <f t="shared" si="546"/>
        <v/>
      </c>
      <c r="V4321" s="12" t="str">
        <f t="shared" si="540"/>
        <v/>
      </c>
      <c r="X4321" s="44" t="str">
        <f>IF($D4321="", "", IF(COUNTIF($D$11:$D4321, $D4321)&gt;1, "", $D4321))</f>
        <v/>
      </c>
      <c r="Z4321" s="12" t="str">
        <f>IF($X4321="", "", IF(COUNTIF('Page Categories'!$D$11:$D$1010, $X4321)&gt;0, "", MAX(Z$10:Z4320)+1))</f>
        <v/>
      </c>
      <c r="AB4321" s="44" t="str">
        <f t="shared" si="547"/>
        <v/>
      </c>
    </row>
    <row r="4322" spans="1:28" x14ac:dyDescent="0.25">
      <c r="A4322" s="4"/>
      <c r="B4322" s="44" t="str">
        <f>IF($D4322="", "", IF(IFERROR(INDEX('Page Categories'!$E$11:$E$1010, MATCH($D4322, 'Page Categories'!$D$11:$D$1010, 0)), "")="", 'Page Categories'!$M$21, IFERROR(INDEX('Page Categories'!$E$11:$E$1010, MATCH($D4322, 'Page Categories'!$D$11:$D$1010, 0)), "")))</f>
        <v/>
      </c>
      <c r="C4322" s="4"/>
      <c r="D4322" s="50"/>
      <c r="E4322" s="51"/>
      <c r="F4322" s="51"/>
      <c r="G4322" s="52"/>
      <c r="H4322" s="51"/>
      <c r="I4322" s="53"/>
      <c r="J4322" s="4"/>
      <c r="O4322" s="12" t="str">
        <f t="shared" si="541"/>
        <v/>
      </c>
      <c r="Q4322" s="12" t="str">
        <f t="shared" si="542"/>
        <v/>
      </c>
      <c r="R4322" s="12" t="str">
        <f t="shared" si="543"/>
        <v/>
      </c>
      <c r="S4322" s="12" t="str">
        <f t="shared" si="544"/>
        <v/>
      </c>
      <c r="T4322" s="12" t="str">
        <f t="shared" si="545"/>
        <v/>
      </c>
      <c r="U4322" s="12" t="str">
        <f t="shared" si="546"/>
        <v/>
      </c>
      <c r="V4322" s="12" t="str">
        <f t="shared" si="540"/>
        <v/>
      </c>
      <c r="X4322" s="44" t="str">
        <f>IF($D4322="", "", IF(COUNTIF($D$11:$D4322, $D4322)&gt;1, "", $D4322))</f>
        <v/>
      </c>
      <c r="Z4322" s="12" t="str">
        <f>IF($X4322="", "", IF(COUNTIF('Page Categories'!$D$11:$D$1010, $X4322)&gt;0, "", MAX(Z$10:Z4321)+1))</f>
        <v/>
      </c>
      <c r="AB4322" s="44" t="str">
        <f t="shared" si="547"/>
        <v/>
      </c>
    </row>
    <row r="4323" spans="1:28" x14ac:dyDescent="0.25">
      <c r="A4323" s="4"/>
      <c r="B4323" s="44" t="str">
        <f>IF($D4323="", "", IF(IFERROR(INDEX('Page Categories'!$E$11:$E$1010, MATCH($D4323, 'Page Categories'!$D$11:$D$1010, 0)), "")="", 'Page Categories'!$M$21, IFERROR(INDEX('Page Categories'!$E$11:$E$1010, MATCH($D4323, 'Page Categories'!$D$11:$D$1010, 0)), "")))</f>
        <v/>
      </c>
      <c r="C4323" s="4"/>
      <c r="D4323" s="50"/>
      <c r="E4323" s="51"/>
      <c r="F4323" s="51"/>
      <c r="G4323" s="52"/>
      <c r="H4323" s="51"/>
      <c r="I4323" s="53"/>
      <c r="J4323" s="4"/>
      <c r="O4323" s="12" t="str">
        <f t="shared" si="541"/>
        <v/>
      </c>
      <c r="Q4323" s="12" t="str">
        <f t="shared" si="542"/>
        <v/>
      </c>
      <c r="R4323" s="12" t="str">
        <f t="shared" si="543"/>
        <v/>
      </c>
      <c r="S4323" s="12" t="str">
        <f t="shared" si="544"/>
        <v/>
      </c>
      <c r="T4323" s="12" t="str">
        <f t="shared" si="545"/>
        <v/>
      </c>
      <c r="U4323" s="12" t="str">
        <f t="shared" si="546"/>
        <v/>
      </c>
      <c r="V4323" s="12" t="str">
        <f t="shared" si="540"/>
        <v/>
      </c>
      <c r="X4323" s="44" t="str">
        <f>IF($D4323="", "", IF(COUNTIF($D$11:$D4323, $D4323)&gt;1, "", $D4323))</f>
        <v/>
      </c>
      <c r="Z4323" s="12" t="str">
        <f>IF($X4323="", "", IF(COUNTIF('Page Categories'!$D$11:$D$1010, $X4323)&gt;0, "", MAX(Z$10:Z4322)+1))</f>
        <v/>
      </c>
      <c r="AB4323" s="44" t="str">
        <f t="shared" si="547"/>
        <v/>
      </c>
    </row>
    <row r="4324" spans="1:28" x14ac:dyDescent="0.25">
      <c r="A4324" s="4"/>
      <c r="B4324" s="44" t="str">
        <f>IF($D4324="", "", IF(IFERROR(INDEX('Page Categories'!$E$11:$E$1010, MATCH($D4324, 'Page Categories'!$D$11:$D$1010, 0)), "")="", 'Page Categories'!$M$21, IFERROR(INDEX('Page Categories'!$E$11:$E$1010, MATCH($D4324, 'Page Categories'!$D$11:$D$1010, 0)), "")))</f>
        <v/>
      </c>
      <c r="C4324" s="4"/>
      <c r="D4324" s="50"/>
      <c r="E4324" s="51"/>
      <c r="F4324" s="51"/>
      <c r="G4324" s="52"/>
      <c r="H4324" s="51"/>
      <c r="I4324" s="53"/>
      <c r="J4324" s="4"/>
      <c r="O4324" s="12" t="str">
        <f t="shared" si="541"/>
        <v/>
      </c>
      <c r="Q4324" s="12" t="str">
        <f t="shared" si="542"/>
        <v/>
      </c>
      <c r="R4324" s="12" t="str">
        <f t="shared" si="543"/>
        <v/>
      </c>
      <c r="S4324" s="12" t="str">
        <f t="shared" si="544"/>
        <v/>
      </c>
      <c r="T4324" s="12" t="str">
        <f t="shared" si="545"/>
        <v/>
      </c>
      <c r="U4324" s="12" t="str">
        <f t="shared" si="546"/>
        <v/>
      </c>
      <c r="V4324" s="12" t="str">
        <f t="shared" si="540"/>
        <v/>
      </c>
      <c r="X4324" s="44" t="str">
        <f>IF($D4324="", "", IF(COUNTIF($D$11:$D4324, $D4324)&gt;1, "", $D4324))</f>
        <v/>
      </c>
      <c r="Z4324" s="12" t="str">
        <f>IF($X4324="", "", IF(COUNTIF('Page Categories'!$D$11:$D$1010, $X4324)&gt;0, "", MAX(Z$10:Z4323)+1))</f>
        <v/>
      </c>
      <c r="AB4324" s="44" t="str">
        <f t="shared" si="547"/>
        <v/>
      </c>
    </row>
    <row r="4325" spans="1:28" x14ac:dyDescent="0.25">
      <c r="A4325" s="4"/>
      <c r="B4325" s="44" t="str">
        <f>IF($D4325="", "", IF(IFERROR(INDEX('Page Categories'!$E$11:$E$1010, MATCH($D4325, 'Page Categories'!$D$11:$D$1010, 0)), "")="", 'Page Categories'!$M$21, IFERROR(INDEX('Page Categories'!$E$11:$E$1010, MATCH($D4325, 'Page Categories'!$D$11:$D$1010, 0)), "")))</f>
        <v/>
      </c>
      <c r="C4325" s="4"/>
      <c r="D4325" s="50"/>
      <c r="E4325" s="51"/>
      <c r="F4325" s="51"/>
      <c r="G4325" s="52"/>
      <c r="H4325" s="51"/>
      <c r="I4325" s="53"/>
      <c r="J4325" s="4"/>
      <c r="O4325" s="12" t="str">
        <f t="shared" si="541"/>
        <v/>
      </c>
      <c r="Q4325" s="12" t="str">
        <f t="shared" si="542"/>
        <v/>
      </c>
      <c r="R4325" s="12" t="str">
        <f t="shared" si="543"/>
        <v/>
      </c>
      <c r="S4325" s="12" t="str">
        <f t="shared" si="544"/>
        <v/>
      </c>
      <c r="T4325" s="12" t="str">
        <f t="shared" si="545"/>
        <v/>
      </c>
      <c r="U4325" s="12" t="str">
        <f t="shared" si="546"/>
        <v/>
      </c>
      <c r="V4325" s="12" t="str">
        <f t="shared" si="540"/>
        <v/>
      </c>
      <c r="X4325" s="44" t="str">
        <f>IF($D4325="", "", IF(COUNTIF($D$11:$D4325, $D4325)&gt;1, "", $D4325))</f>
        <v/>
      </c>
      <c r="Z4325" s="12" t="str">
        <f>IF($X4325="", "", IF(COUNTIF('Page Categories'!$D$11:$D$1010, $X4325)&gt;0, "", MAX(Z$10:Z4324)+1))</f>
        <v/>
      </c>
      <c r="AB4325" s="44" t="str">
        <f t="shared" si="547"/>
        <v/>
      </c>
    </row>
    <row r="4326" spans="1:28" x14ac:dyDescent="0.25">
      <c r="A4326" s="4"/>
      <c r="B4326" s="44" t="str">
        <f>IF($D4326="", "", IF(IFERROR(INDEX('Page Categories'!$E$11:$E$1010, MATCH($D4326, 'Page Categories'!$D$11:$D$1010, 0)), "")="", 'Page Categories'!$M$21, IFERROR(INDEX('Page Categories'!$E$11:$E$1010, MATCH($D4326, 'Page Categories'!$D$11:$D$1010, 0)), "")))</f>
        <v/>
      </c>
      <c r="C4326" s="4"/>
      <c r="D4326" s="50"/>
      <c r="E4326" s="51"/>
      <c r="F4326" s="51"/>
      <c r="G4326" s="52"/>
      <c r="H4326" s="51"/>
      <c r="I4326" s="53"/>
      <c r="J4326" s="4"/>
      <c r="O4326" s="12" t="str">
        <f t="shared" si="541"/>
        <v/>
      </c>
      <c r="Q4326" s="12" t="str">
        <f t="shared" si="542"/>
        <v/>
      </c>
      <c r="R4326" s="12" t="str">
        <f t="shared" si="543"/>
        <v/>
      </c>
      <c r="S4326" s="12" t="str">
        <f t="shared" si="544"/>
        <v/>
      </c>
      <c r="T4326" s="12" t="str">
        <f t="shared" si="545"/>
        <v/>
      </c>
      <c r="U4326" s="12" t="str">
        <f t="shared" si="546"/>
        <v/>
      </c>
      <c r="V4326" s="12" t="str">
        <f t="shared" si="540"/>
        <v/>
      </c>
      <c r="X4326" s="44" t="str">
        <f>IF($D4326="", "", IF(COUNTIF($D$11:$D4326, $D4326)&gt;1, "", $D4326))</f>
        <v/>
      </c>
      <c r="Z4326" s="12" t="str">
        <f>IF($X4326="", "", IF(COUNTIF('Page Categories'!$D$11:$D$1010, $X4326)&gt;0, "", MAX(Z$10:Z4325)+1))</f>
        <v/>
      </c>
      <c r="AB4326" s="44" t="str">
        <f t="shared" si="547"/>
        <v/>
      </c>
    </row>
    <row r="4327" spans="1:28" x14ac:dyDescent="0.25">
      <c r="A4327" s="4"/>
      <c r="B4327" s="44" t="str">
        <f>IF($D4327="", "", IF(IFERROR(INDEX('Page Categories'!$E$11:$E$1010, MATCH($D4327, 'Page Categories'!$D$11:$D$1010, 0)), "")="", 'Page Categories'!$M$21, IFERROR(INDEX('Page Categories'!$E$11:$E$1010, MATCH($D4327, 'Page Categories'!$D$11:$D$1010, 0)), "")))</f>
        <v/>
      </c>
      <c r="C4327" s="4"/>
      <c r="D4327" s="50"/>
      <c r="E4327" s="51"/>
      <c r="F4327" s="51"/>
      <c r="G4327" s="52"/>
      <c r="H4327" s="51"/>
      <c r="I4327" s="53"/>
      <c r="J4327" s="4"/>
      <c r="O4327" s="12" t="str">
        <f t="shared" si="541"/>
        <v/>
      </c>
      <c r="Q4327" s="12" t="str">
        <f t="shared" si="542"/>
        <v/>
      </c>
      <c r="R4327" s="12" t="str">
        <f t="shared" si="543"/>
        <v/>
      </c>
      <c r="S4327" s="12" t="str">
        <f t="shared" si="544"/>
        <v/>
      </c>
      <c r="T4327" s="12" t="str">
        <f t="shared" si="545"/>
        <v/>
      </c>
      <c r="U4327" s="12" t="str">
        <f t="shared" si="546"/>
        <v/>
      </c>
      <c r="V4327" s="12" t="str">
        <f t="shared" si="540"/>
        <v/>
      </c>
      <c r="X4327" s="44" t="str">
        <f>IF($D4327="", "", IF(COUNTIF($D$11:$D4327, $D4327)&gt;1, "", $D4327))</f>
        <v/>
      </c>
      <c r="Z4327" s="12" t="str">
        <f>IF($X4327="", "", IF(COUNTIF('Page Categories'!$D$11:$D$1010, $X4327)&gt;0, "", MAX(Z$10:Z4326)+1))</f>
        <v/>
      </c>
      <c r="AB4327" s="44" t="str">
        <f t="shared" si="547"/>
        <v/>
      </c>
    </row>
    <row r="4328" spans="1:28" x14ac:dyDescent="0.25">
      <c r="A4328" s="4"/>
      <c r="B4328" s="44" t="str">
        <f>IF($D4328="", "", IF(IFERROR(INDEX('Page Categories'!$E$11:$E$1010, MATCH($D4328, 'Page Categories'!$D$11:$D$1010, 0)), "")="", 'Page Categories'!$M$21, IFERROR(INDEX('Page Categories'!$E$11:$E$1010, MATCH($D4328, 'Page Categories'!$D$11:$D$1010, 0)), "")))</f>
        <v/>
      </c>
      <c r="C4328" s="4"/>
      <c r="D4328" s="50"/>
      <c r="E4328" s="51"/>
      <c r="F4328" s="51"/>
      <c r="G4328" s="52"/>
      <c r="H4328" s="51"/>
      <c r="I4328" s="53"/>
      <c r="J4328" s="4"/>
      <c r="O4328" s="12" t="str">
        <f t="shared" si="541"/>
        <v/>
      </c>
      <c r="Q4328" s="12" t="str">
        <f t="shared" si="542"/>
        <v/>
      </c>
      <c r="R4328" s="12" t="str">
        <f t="shared" si="543"/>
        <v/>
      </c>
      <c r="S4328" s="12" t="str">
        <f t="shared" si="544"/>
        <v/>
      </c>
      <c r="T4328" s="12" t="str">
        <f t="shared" si="545"/>
        <v/>
      </c>
      <c r="U4328" s="12" t="str">
        <f t="shared" si="546"/>
        <v/>
      </c>
      <c r="V4328" s="12" t="str">
        <f t="shared" si="540"/>
        <v/>
      </c>
      <c r="X4328" s="44" t="str">
        <f>IF($D4328="", "", IF(COUNTIF($D$11:$D4328, $D4328)&gt;1, "", $D4328))</f>
        <v/>
      </c>
      <c r="Z4328" s="12" t="str">
        <f>IF($X4328="", "", IF(COUNTIF('Page Categories'!$D$11:$D$1010, $X4328)&gt;0, "", MAX(Z$10:Z4327)+1))</f>
        <v/>
      </c>
      <c r="AB4328" s="44" t="str">
        <f t="shared" si="547"/>
        <v/>
      </c>
    </row>
    <row r="4329" spans="1:28" x14ac:dyDescent="0.25">
      <c r="A4329" s="4"/>
      <c r="B4329" s="44" t="str">
        <f>IF($D4329="", "", IF(IFERROR(INDEX('Page Categories'!$E$11:$E$1010, MATCH($D4329, 'Page Categories'!$D$11:$D$1010, 0)), "")="", 'Page Categories'!$M$21, IFERROR(INDEX('Page Categories'!$E$11:$E$1010, MATCH($D4329, 'Page Categories'!$D$11:$D$1010, 0)), "")))</f>
        <v/>
      </c>
      <c r="C4329" s="4"/>
      <c r="D4329" s="50"/>
      <c r="E4329" s="51"/>
      <c r="F4329" s="51"/>
      <c r="G4329" s="52"/>
      <c r="H4329" s="51"/>
      <c r="I4329" s="53"/>
      <c r="J4329" s="4"/>
      <c r="O4329" s="12" t="str">
        <f t="shared" si="541"/>
        <v/>
      </c>
      <c r="Q4329" s="12" t="str">
        <f t="shared" si="542"/>
        <v/>
      </c>
      <c r="R4329" s="12" t="str">
        <f t="shared" si="543"/>
        <v/>
      </c>
      <c r="S4329" s="12" t="str">
        <f t="shared" si="544"/>
        <v/>
      </c>
      <c r="T4329" s="12" t="str">
        <f t="shared" si="545"/>
        <v/>
      </c>
      <c r="U4329" s="12" t="str">
        <f t="shared" si="546"/>
        <v/>
      </c>
      <c r="V4329" s="12" t="str">
        <f t="shared" si="540"/>
        <v/>
      </c>
      <c r="X4329" s="44" t="str">
        <f>IF($D4329="", "", IF(COUNTIF($D$11:$D4329, $D4329)&gt;1, "", $D4329))</f>
        <v/>
      </c>
      <c r="Z4329" s="12" t="str">
        <f>IF($X4329="", "", IF(COUNTIF('Page Categories'!$D$11:$D$1010, $X4329)&gt;0, "", MAX(Z$10:Z4328)+1))</f>
        <v/>
      </c>
      <c r="AB4329" s="44" t="str">
        <f t="shared" si="547"/>
        <v/>
      </c>
    </row>
    <row r="4330" spans="1:28" x14ac:dyDescent="0.25">
      <c r="A4330" s="4"/>
      <c r="B4330" s="44" t="str">
        <f>IF($D4330="", "", IF(IFERROR(INDEX('Page Categories'!$E$11:$E$1010, MATCH($D4330, 'Page Categories'!$D$11:$D$1010, 0)), "")="", 'Page Categories'!$M$21, IFERROR(INDEX('Page Categories'!$E$11:$E$1010, MATCH($D4330, 'Page Categories'!$D$11:$D$1010, 0)), "")))</f>
        <v/>
      </c>
      <c r="C4330" s="4"/>
      <c r="D4330" s="50"/>
      <c r="E4330" s="51"/>
      <c r="F4330" s="51"/>
      <c r="G4330" s="52"/>
      <c r="H4330" s="51"/>
      <c r="I4330" s="53"/>
      <c r="J4330" s="4"/>
      <c r="O4330" s="12" t="str">
        <f t="shared" si="541"/>
        <v/>
      </c>
      <c r="Q4330" s="12" t="str">
        <f t="shared" si="542"/>
        <v/>
      </c>
      <c r="R4330" s="12" t="str">
        <f t="shared" si="543"/>
        <v/>
      </c>
      <c r="S4330" s="12" t="str">
        <f t="shared" si="544"/>
        <v/>
      </c>
      <c r="T4330" s="12" t="str">
        <f t="shared" si="545"/>
        <v/>
      </c>
      <c r="U4330" s="12" t="str">
        <f t="shared" si="546"/>
        <v/>
      </c>
      <c r="V4330" s="12" t="str">
        <f t="shared" si="540"/>
        <v/>
      </c>
      <c r="X4330" s="44" t="str">
        <f>IF($D4330="", "", IF(COUNTIF($D$11:$D4330, $D4330)&gt;1, "", $D4330))</f>
        <v/>
      </c>
      <c r="Z4330" s="12" t="str">
        <f>IF($X4330="", "", IF(COUNTIF('Page Categories'!$D$11:$D$1010, $X4330)&gt;0, "", MAX(Z$10:Z4329)+1))</f>
        <v/>
      </c>
      <c r="AB4330" s="44" t="str">
        <f t="shared" si="547"/>
        <v/>
      </c>
    </row>
    <row r="4331" spans="1:28" x14ac:dyDescent="0.25">
      <c r="A4331" s="4"/>
      <c r="B4331" s="44" t="str">
        <f>IF($D4331="", "", IF(IFERROR(INDEX('Page Categories'!$E$11:$E$1010, MATCH($D4331, 'Page Categories'!$D$11:$D$1010, 0)), "")="", 'Page Categories'!$M$21, IFERROR(INDEX('Page Categories'!$E$11:$E$1010, MATCH($D4331, 'Page Categories'!$D$11:$D$1010, 0)), "")))</f>
        <v/>
      </c>
      <c r="C4331" s="4"/>
      <c r="D4331" s="50"/>
      <c r="E4331" s="51"/>
      <c r="F4331" s="51"/>
      <c r="G4331" s="52"/>
      <c r="H4331" s="51"/>
      <c r="I4331" s="53"/>
      <c r="J4331" s="4"/>
      <c r="O4331" s="12" t="str">
        <f t="shared" si="541"/>
        <v/>
      </c>
      <c r="Q4331" s="12" t="str">
        <f t="shared" si="542"/>
        <v/>
      </c>
      <c r="R4331" s="12" t="str">
        <f t="shared" si="543"/>
        <v/>
      </c>
      <c r="S4331" s="12" t="str">
        <f t="shared" si="544"/>
        <v/>
      </c>
      <c r="T4331" s="12" t="str">
        <f t="shared" si="545"/>
        <v/>
      </c>
      <c r="U4331" s="12" t="str">
        <f t="shared" si="546"/>
        <v/>
      </c>
      <c r="V4331" s="12" t="str">
        <f t="shared" si="540"/>
        <v/>
      </c>
      <c r="X4331" s="44" t="str">
        <f>IF($D4331="", "", IF(COUNTIF($D$11:$D4331, $D4331)&gt;1, "", $D4331))</f>
        <v/>
      </c>
      <c r="Z4331" s="12" t="str">
        <f>IF($X4331="", "", IF(COUNTIF('Page Categories'!$D$11:$D$1010, $X4331)&gt;0, "", MAX(Z$10:Z4330)+1))</f>
        <v/>
      </c>
      <c r="AB4331" s="44" t="str">
        <f t="shared" si="547"/>
        <v/>
      </c>
    </row>
    <row r="4332" spans="1:28" x14ac:dyDescent="0.25">
      <c r="A4332" s="4"/>
      <c r="B4332" s="44" t="str">
        <f>IF($D4332="", "", IF(IFERROR(INDEX('Page Categories'!$E$11:$E$1010, MATCH($D4332, 'Page Categories'!$D$11:$D$1010, 0)), "")="", 'Page Categories'!$M$21, IFERROR(INDEX('Page Categories'!$E$11:$E$1010, MATCH($D4332, 'Page Categories'!$D$11:$D$1010, 0)), "")))</f>
        <v/>
      </c>
      <c r="C4332" s="4"/>
      <c r="D4332" s="50"/>
      <c r="E4332" s="51"/>
      <c r="F4332" s="51"/>
      <c r="G4332" s="52"/>
      <c r="H4332" s="51"/>
      <c r="I4332" s="53"/>
      <c r="J4332" s="4"/>
      <c r="O4332" s="12" t="str">
        <f t="shared" si="541"/>
        <v/>
      </c>
      <c r="Q4332" s="12" t="str">
        <f t="shared" si="542"/>
        <v/>
      </c>
      <c r="R4332" s="12" t="str">
        <f t="shared" si="543"/>
        <v/>
      </c>
      <c r="S4332" s="12" t="str">
        <f t="shared" si="544"/>
        <v/>
      </c>
      <c r="T4332" s="12" t="str">
        <f t="shared" si="545"/>
        <v/>
      </c>
      <c r="U4332" s="12" t="str">
        <f t="shared" si="546"/>
        <v/>
      </c>
      <c r="V4332" s="12" t="str">
        <f t="shared" si="540"/>
        <v/>
      </c>
      <c r="X4332" s="44" t="str">
        <f>IF($D4332="", "", IF(COUNTIF($D$11:$D4332, $D4332)&gt;1, "", $D4332))</f>
        <v/>
      </c>
      <c r="Z4332" s="12" t="str">
        <f>IF($X4332="", "", IF(COUNTIF('Page Categories'!$D$11:$D$1010, $X4332)&gt;0, "", MAX(Z$10:Z4331)+1))</f>
        <v/>
      </c>
      <c r="AB4332" s="44" t="str">
        <f t="shared" si="547"/>
        <v/>
      </c>
    </row>
    <row r="4333" spans="1:28" x14ac:dyDescent="0.25">
      <c r="A4333" s="4"/>
      <c r="B4333" s="44" t="str">
        <f>IF($D4333="", "", IF(IFERROR(INDEX('Page Categories'!$E$11:$E$1010, MATCH($D4333, 'Page Categories'!$D$11:$D$1010, 0)), "")="", 'Page Categories'!$M$21, IFERROR(INDEX('Page Categories'!$E$11:$E$1010, MATCH($D4333, 'Page Categories'!$D$11:$D$1010, 0)), "")))</f>
        <v/>
      </c>
      <c r="C4333" s="4"/>
      <c r="D4333" s="50"/>
      <c r="E4333" s="51"/>
      <c r="F4333" s="51"/>
      <c r="G4333" s="52"/>
      <c r="H4333" s="51"/>
      <c r="I4333" s="53"/>
      <c r="J4333" s="4"/>
      <c r="O4333" s="12" t="str">
        <f t="shared" si="541"/>
        <v/>
      </c>
      <c r="Q4333" s="12" t="str">
        <f t="shared" si="542"/>
        <v/>
      </c>
      <c r="R4333" s="12" t="str">
        <f t="shared" si="543"/>
        <v/>
      </c>
      <c r="S4333" s="12" t="str">
        <f t="shared" si="544"/>
        <v/>
      </c>
      <c r="T4333" s="12" t="str">
        <f t="shared" si="545"/>
        <v/>
      </c>
      <c r="U4333" s="12" t="str">
        <f t="shared" si="546"/>
        <v/>
      </c>
      <c r="V4333" s="12" t="str">
        <f t="shared" si="540"/>
        <v/>
      </c>
      <c r="X4333" s="44" t="str">
        <f>IF($D4333="", "", IF(COUNTIF($D$11:$D4333, $D4333)&gt;1, "", $D4333))</f>
        <v/>
      </c>
      <c r="Z4333" s="12" t="str">
        <f>IF($X4333="", "", IF(COUNTIF('Page Categories'!$D$11:$D$1010, $X4333)&gt;0, "", MAX(Z$10:Z4332)+1))</f>
        <v/>
      </c>
      <c r="AB4333" s="44" t="str">
        <f t="shared" si="547"/>
        <v/>
      </c>
    </row>
    <row r="4334" spans="1:28" x14ac:dyDescent="0.25">
      <c r="A4334" s="4"/>
      <c r="B4334" s="44" t="str">
        <f>IF($D4334="", "", IF(IFERROR(INDEX('Page Categories'!$E$11:$E$1010, MATCH($D4334, 'Page Categories'!$D$11:$D$1010, 0)), "")="", 'Page Categories'!$M$21, IFERROR(INDEX('Page Categories'!$E$11:$E$1010, MATCH($D4334, 'Page Categories'!$D$11:$D$1010, 0)), "")))</f>
        <v/>
      </c>
      <c r="C4334" s="4"/>
      <c r="D4334" s="50"/>
      <c r="E4334" s="51"/>
      <c r="F4334" s="51"/>
      <c r="G4334" s="52"/>
      <c r="H4334" s="51"/>
      <c r="I4334" s="53"/>
      <c r="J4334" s="4"/>
      <c r="O4334" s="12" t="str">
        <f t="shared" si="541"/>
        <v/>
      </c>
      <c r="Q4334" s="12" t="str">
        <f t="shared" si="542"/>
        <v/>
      </c>
      <c r="R4334" s="12" t="str">
        <f t="shared" si="543"/>
        <v/>
      </c>
      <c r="S4334" s="12" t="str">
        <f t="shared" si="544"/>
        <v/>
      </c>
      <c r="T4334" s="12" t="str">
        <f t="shared" si="545"/>
        <v/>
      </c>
      <c r="U4334" s="12" t="str">
        <f t="shared" si="546"/>
        <v/>
      </c>
      <c r="V4334" s="12" t="str">
        <f t="shared" si="540"/>
        <v/>
      </c>
      <c r="X4334" s="44" t="str">
        <f>IF($D4334="", "", IF(COUNTIF($D$11:$D4334, $D4334)&gt;1, "", $D4334))</f>
        <v/>
      </c>
      <c r="Z4334" s="12" t="str">
        <f>IF($X4334="", "", IF(COUNTIF('Page Categories'!$D$11:$D$1010, $X4334)&gt;0, "", MAX(Z$10:Z4333)+1))</f>
        <v/>
      </c>
      <c r="AB4334" s="44" t="str">
        <f t="shared" si="547"/>
        <v/>
      </c>
    </row>
    <row r="4335" spans="1:28" x14ac:dyDescent="0.25">
      <c r="A4335" s="4"/>
      <c r="B4335" s="44" t="str">
        <f>IF($D4335="", "", IF(IFERROR(INDEX('Page Categories'!$E$11:$E$1010, MATCH($D4335, 'Page Categories'!$D$11:$D$1010, 0)), "")="", 'Page Categories'!$M$21, IFERROR(INDEX('Page Categories'!$E$11:$E$1010, MATCH($D4335, 'Page Categories'!$D$11:$D$1010, 0)), "")))</f>
        <v/>
      </c>
      <c r="C4335" s="4"/>
      <c r="D4335" s="50"/>
      <c r="E4335" s="51"/>
      <c r="F4335" s="51"/>
      <c r="G4335" s="52"/>
      <c r="H4335" s="51"/>
      <c r="I4335" s="53"/>
      <c r="J4335" s="4"/>
      <c r="O4335" s="12" t="str">
        <f t="shared" si="541"/>
        <v/>
      </c>
      <c r="Q4335" s="12" t="str">
        <f t="shared" si="542"/>
        <v/>
      </c>
      <c r="R4335" s="12" t="str">
        <f t="shared" si="543"/>
        <v/>
      </c>
      <c r="S4335" s="12" t="str">
        <f t="shared" si="544"/>
        <v/>
      </c>
      <c r="T4335" s="12" t="str">
        <f t="shared" si="545"/>
        <v/>
      </c>
      <c r="U4335" s="12" t="str">
        <f t="shared" si="546"/>
        <v/>
      </c>
      <c r="V4335" s="12" t="str">
        <f t="shared" si="540"/>
        <v/>
      </c>
      <c r="X4335" s="44" t="str">
        <f>IF($D4335="", "", IF(COUNTIF($D$11:$D4335, $D4335)&gt;1, "", $D4335))</f>
        <v/>
      </c>
      <c r="Z4335" s="12" t="str">
        <f>IF($X4335="", "", IF(COUNTIF('Page Categories'!$D$11:$D$1010, $X4335)&gt;0, "", MAX(Z$10:Z4334)+1))</f>
        <v/>
      </c>
      <c r="AB4335" s="44" t="str">
        <f t="shared" si="547"/>
        <v/>
      </c>
    </row>
    <row r="4336" spans="1:28" x14ac:dyDescent="0.25">
      <c r="A4336" s="4"/>
      <c r="B4336" s="44" t="str">
        <f>IF($D4336="", "", IF(IFERROR(INDEX('Page Categories'!$E$11:$E$1010, MATCH($D4336, 'Page Categories'!$D$11:$D$1010, 0)), "")="", 'Page Categories'!$M$21, IFERROR(INDEX('Page Categories'!$E$11:$E$1010, MATCH($D4336, 'Page Categories'!$D$11:$D$1010, 0)), "")))</f>
        <v/>
      </c>
      <c r="C4336" s="4"/>
      <c r="D4336" s="50"/>
      <c r="E4336" s="51"/>
      <c r="F4336" s="51"/>
      <c r="G4336" s="52"/>
      <c r="H4336" s="51"/>
      <c r="I4336" s="53"/>
      <c r="J4336" s="4"/>
      <c r="O4336" s="12" t="str">
        <f t="shared" si="541"/>
        <v/>
      </c>
      <c r="Q4336" s="12" t="str">
        <f t="shared" si="542"/>
        <v/>
      </c>
      <c r="R4336" s="12" t="str">
        <f t="shared" si="543"/>
        <v/>
      </c>
      <c r="S4336" s="12" t="str">
        <f t="shared" si="544"/>
        <v/>
      </c>
      <c r="T4336" s="12" t="str">
        <f t="shared" si="545"/>
        <v/>
      </c>
      <c r="U4336" s="12" t="str">
        <f t="shared" si="546"/>
        <v/>
      </c>
      <c r="V4336" s="12" t="str">
        <f t="shared" si="540"/>
        <v/>
      </c>
      <c r="X4336" s="44" t="str">
        <f>IF($D4336="", "", IF(COUNTIF($D$11:$D4336, $D4336)&gt;1, "", $D4336))</f>
        <v/>
      </c>
      <c r="Z4336" s="12" t="str">
        <f>IF($X4336="", "", IF(COUNTIF('Page Categories'!$D$11:$D$1010, $X4336)&gt;0, "", MAX(Z$10:Z4335)+1))</f>
        <v/>
      </c>
      <c r="AB4336" s="44" t="str">
        <f t="shared" si="547"/>
        <v/>
      </c>
    </row>
    <row r="4337" spans="1:28" x14ac:dyDescent="0.25">
      <c r="A4337" s="4"/>
      <c r="B4337" s="44" t="str">
        <f>IF($D4337="", "", IF(IFERROR(INDEX('Page Categories'!$E$11:$E$1010, MATCH($D4337, 'Page Categories'!$D$11:$D$1010, 0)), "")="", 'Page Categories'!$M$21, IFERROR(INDEX('Page Categories'!$E$11:$E$1010, MATCH($D4337, 'Page Categories'!$D$11:$D$1010, 0)), "")))</f>
        <v/>
      </c>
      <c r="C4337" s="4"/>
      <c r="D4337" s="50"/>
      <c r="E4337" s="51"/>
      <c r="F4337" s="51"/>
      <c r="G4337" s="52"/>
      <c r="H4337" s="51"/>
      <c r="I4337" s="53"/>
      <c r="J4337" s="4"/>
      <c r="O4337" s="12" t="str">
        <f t="shared" si="541"/>
        <v/>
      </c>
      <c r="Q4337" s="12" t="str">
        <f t="shared" si="542"/>
        <v/>
      </c>
      <c r="R4337" s="12" t="str">
        <f t="shared" si="543"/>
        <v/>
      </c>
      <c r="S4337" s="12" t="str">
        <f t="shared" si="544"/>
        <v/>
      </c>
      <c r="T4337" s="12" t="str">
        <f t="shared" si="545"/>
        <v/>
      </c>
      <c r="U4337" s="12" t="str">
        <f t="shared" si="546"/>
        <v/>
      </c>
      <c r="V4337" s="12" t="str">
        <f t="shared" si="540"/>
        <v/>
      </c>
      <c r="X4337" s="44" t="str">
        <f>IF($D4337="", "", IF(COUNTIF($D$11:$D4337, $D4337)&gt;1, "", $D4337))</f>
        <v/>
      </c>
      <c r="Z4337" s="12" t="str">
        <f>IF($X4337="", "", IF(COUNTIF('Page Categories'!$D$11:$D$1010, $X4337)&gt;0, "", MAX(Z$10:Z4336)+1))</f>
        <v/>
      </c>
      <c r="AB4337" s="44" t="str">
        <f t="shared" si="547"/>
        <v/>
      </c>
    </row>
    <row r="4338" spans="1:28" x14ac:dyDescent="0.25">
      <c r="A4338" s="4"/>
      <c r="B4338" s="44" t="str">
        <f>IF($D4338="", "", IF(IFERROR(INDEX('Page Categories'!$E$11:$E$1010, MATCH($D4338, 'Page Categories'!$D$11:$D$1010, 0)), "")="", 'Page Categories'!$M$21, IFERROR(INDEX('Page Categories'!$E$11:$E$1010, MATCH($D4338, 'Page Categories'!$D$11:$D$1010, 0)), "")))</f>
        <v/>
      </c>
      <c r="C4338" s="4"/>
      <c r="D4338" s="50"/>
      <c r="E4338" s="51"/>
      <c r="F4338" s="51"/>
      <c r="G4338" s="52"/>
      <c r="H4338" s="51"/>
      <c r="I4338" s="53"/>
      <c r="J4338" s="4"/>
      <c r="O4338" s="12" t="str">
        <f t="shared" si="541"/>
        <v/>
      </c>
      <c r="Q4338" s="12" t="str">
        <f t="shared" si="542"/>
        <v/>
      </c>
      <c r="R4338" s="12" t="str">
        <f t="shared" si="543"/>
        <v/>
      </c>
      <c r="S4338" s="12" t="str">
        <f t="shared" si="544"/>
        <v/>
      </c>
      <c r="T4338" s="12" t="str">
        <f t="shared" si="545"/>
        <v/>
      </c>
      <c r="U4338" s="12" t="str">
        <f t="shared" si="546"/>
        <v/>
      </c>
      <c r="V4338" s="12" t="str">
        <f t="shared" si="540"/>
        <v/>
      </c>
      <c r="X4338" s="44" t="str">
        <f>IF($D4338="", "", IF(COUNTIF($D$11:$D4338, $D4338)&gt;1, "", $D4338))</f>
        <v/>
      </c>
      <c r="Z4338" s="12" t="str">
        <f>IF($X4338="", "", IF(COUNTIF('Page Categories'!$D$11:$D$1010, $X4338)&gt;0, "", MAX(Z$10:Z4337)+1))</f>
        <v/>
      </c>
      <c r="AB4338" s="44" t="str">
        <f t="shared" si="547"/>
        <v/>
      </c>
    </row>
    <row r="4339" spans="1:28" x14ac:dyDescent="0.25">
      <c r="A4339" s="4"/>
      <c r="B4339" s="44" t="str">
        <f>IF($D4339="", "", IF(IFERROR(INDEX('Page Categories'!$E$11:$E$1010, MATCH($D4339, 'Page Categories'!$D$11:$D$1010, 0)), "")="", 'Page Categories'!$M$21, IFERROR(INDEX('Page Categories'!$E$11:$E$1010, MATCH($D4339, 'Page Categories'!$D$11:$D$1010, 0)), "")))</f>
        <v/>
      </c>
      <c r="C4339" s="4"/>
      <c r="D4339" s="50"/>
      <c r="E4339" s="51"/>
      <c r="F4339" s="51"/>
      <c r="G4339" s="52"/>
      <c r="H4339" s="51"/>
      <c r="I4339" s="53"/>
      <c r="J4339" s="4"/>
      <c r="O4339" s="12" t="str">
        <f t="shared" si="541"/>
        <v/>
      </c>
      <c r="Q4339" s="12" t="str">
        <f t="shared" si="542"/>
        <v/>
      </c>
      <c r="R4339" s="12" t="str">
        <f t="shared" si="543"/>
        <v/>
      </c>
      <c r="S4339" s="12" t="str">
        <f t="shared" si="544"/>
        <v/>
      </c>
      <c r="T4339" s="12" t="str">
        <f t="shared" si="545"/>
        <v/>
      </c>
      <c r="U4339" s="12" t="str">
        <f t="shared" si="546"/>
        <v/>
      </c>
      <c r="V4339" s="12" t="str">
        <f t="shared" si="540"/>
        <v/>
      </c>
      <c r="X4339" s="44" t="str">
        <f>IF($D4339="", "", IF(COUNTIF($D$11:$D4339, $D4339)&gt;1, "", $D4339))</f>
        <v/>
      </c>
      <c r="Z4339" s="12" t="str">
        <f>IF($X4339="", "", IF(COUNTIF('Page Categories'!$D$11:$D$1010, $X4339)&gt;0, "", MAX(Z$10:Z4338)+1))</f>
        <v/>
      </c>
      <c r="AB4339" s="44" t="str">
        <f t="shared" si="547"/>
        <v/>
      </c>
    </row>
    <row r="4340" spans="1:28" x14ac:dyDescent="0.25">
      <c r="A4340" s="4"/>
      <c r="B4340" s="44" t="str">
        <f>IF($D4340="", "", IF(IFERROR(INDEX('Page Categories'!$E$11:$E$1010, MATCH($D4340, 'Page Categories'!$D$11:$D$1010, 0)), "")="", 'Page Categories'!$M$21, IFERROR(INDEX('Page Categories'!$E$11:$E$1010, MATCH($D4340, 'Page Categories'!$D$11:$D$1010, 0)), "")))</f>
        <v/>
      </c>
      <c r="C4340" s="4"/>
      <c r="D4340" s="50"/>
      <c r="E4340" s="51"/>
      <c r="F4340" s="51"/>
      <c r="G4340" s="52"/>
      <c r="H4340" s="51"/>
      <c r="I4340" s="53"/>
      <c r="J4340" s="4"/>
      <c r="O4340" s="12" t="str">
        <f t="shared" si="541"/>
        <v/>
      </c>
      <c r="Q4340" s="12" t="str">
        <f t="shared" si="542"/>
        <v/>
      </c>
      <c r="R4340" s="12" t="str">
        <f t="shared" si="543"/>
        <v/>
      </c>
      <c r="S4340" s="12" t="str">
        <f t="shared" si="544"/>
        <v/>
      </c>
      <c r="T4340" s="12" t="str">
        <f t="shared" si="545"/>
        <v/>
      </c>
      <c r="U4340" s="12" t="str">
        <f t="shared" si="546"/>
        <v/>
      </c>
      <c r="V4340" s="12" t="str">
        <f t="shared" si="540"/>
        <v/>
      </c>
      <c r="X4340" s="44" t="str">
        <f>IF($D4340="", "", IF(COUNTIF($D$11:$D4340, $D4340)&gt;1, "", $D4340))</f>
        <v/>
      </c>
      <c r="Z4340" s="12" t="str">
        <f>IF($X4340="", "", IF(COUNTIF('Page Categories'!$D$11:$D$1010, $X4340)&gt;0, "", MAX(Z$10:Z4339)+1))</f>
        <v/>
      </c>
      <c r="AB4340" s="44" t="str">
        <f t="shared" si="547"/>
        <v/>
      </c>
    </row>
    <row r="4341" spans="1:28" x14ac:dyDescent="0.25">
      <c r="A4341" s="4"/>
      <c r="B4341" s="44" t="str">
        <f>IF($D4341="", "", IF(IFERROR(INDEX('Page Categories'!$E$11:$E$1010, MATCH($D4341, 'Page Categories'!$D$11:$D$1010, 0)), "")="", 'Page Categories'!$M$21, IFERROR(INDEX('Page Categories'!$E$11:$E$1010, MATCH($D4341, 'Page Categories'!$D$11:$D$1010, 0)), "")))</f>
        <v/>
      </c>
      <c r="C4341" s="4"/>
      <c r="D4341" s="50"/>
      <c r="E4341" s="51"/>
      <c r="F4341" s="51"/>
      <c r="G4341" s="52"/>
      <c r="H4341" s="51"/>
      <c r="I4341" s="53"/>
      <c r="J4341" s="4"/>
      <c r="O4341" s="12" t="str">
        <f t="shared" si="541"/>
        <v/>
      </c>
      <c r="Q4341" s="12" t="str">
        <f t="shared" si="542"/>
        <v/>
      </c>
      <c r="R4341" s="12" t="str">
        <f t="shared" si="543"/>
        <v/>
      </c>
      <c r="S4341" s="12" t="str">
        <f t="shared" si="544"/>
        <v/>
      </c>
      <c r="T4341" s="12" t="str">
        <f t="shared" si="545"/>
        <v/>
      </c>
      <c r="U4341" s="12" t="str">
        <f t="shared" si="546"/>
        <v/>
      </c>
      <c r="V4341" s="12" t="str">
        <f t="shared" si="540"/>
        <v/>
      </c>
      <c r="X4341" s="44" t="str">
        <f>IF($D4341="", "", IF(COUNTIF($D$11:$D4341, $D4341)&gt;1, "", $D4341))</f>
        <v/>
      </c>
      <c r="Z4341" s="12" t="str">
        <f>IF($X4341="", "", IF(COUNTIF('Page Categories'!$D$11:$D$1010, $X4341)&gt;0, "", MAX(Z$10:Z4340)+1))</f>
        <v/>
      </c>
      <c r="AB4341" s="44" t="str">
        <f t="shared" si="547"/>
        <v/>
      </c>
    </row>
    <row r="4342" spans="1:28" x14ac:dyDescent="0.25">
      <c r="A4342" s="4"/>
      <c r="B4342" s="44" t="str">
        <f>IF($D4342="", "", IF(IFERROR(INDEX('Page Categories'!$E$11:$E$1010, MATCH($D4342, 'Page Categories'!$D$11:$D$1010, 0)), "")="", 'Page Categories'!$M$21, IFERROR(INDEX('Page Categories'!$E$11:$E$1010, MATCH($D4342, 'Page Categories'!$D$11:$D$1010, 0)), "")))</f>
        <v/>
      </c>
      <c r="C4342" s="4"/>
      <c r="D4342" s="50"/>
      <c r="E4342" s="51"/>
      <c r="F4342" s="51"/>
      <c r="G4342" s="52"/>
      <c r="H4342" s="51"/>
      <c r="I4342" s="53"/>
      <c r="J4342" s="4"/>
      <c r="O4342" s="12" t="str">
        <f t="shared" si="541"/>
        <v/>
      </c>
      <c r="Q4342" s="12" t="str">
        <f t="shared" si="542"/>
        <v/>
      </c>
      <c r="R4342" s="12" t="str">
        <f t="shared" si="543"/>
        <v/>
      </c>
      <c r="S4342" s="12" t="str">
        <f t="shared" si="544"/>
        <v/>
      </c>
      <c r="T4342" s="12" t="str">
        <f t="shared" si="545"/>
        <v/>
      </c>
      <c r="U4342" s="12" t="str">
        <f t="shared" si="546"/>
        <v/>
      </c>
      <c r="V4342" s="12" t="str">
        <f t="shared" si="540"/>
        <v/>
      </c>
      <c r="X4342" s="44" t="str">
        <f>IF($D4342="", "", IF(COUNTIF($D$11:$D4342, $D4342)&gt;1, "", $D4342))</f>
        <v/>
      </c>
      <c r="Z4342" s="12" t="str">
        <f>IF($X4342="", "", IF(COUNTIF('Page Categories'!$D$11:$D$1010, $X4342)&gt;0, "", MAX(Z$10:Z4341)+1))</f>
        <v/>
      </c>
      <c r="AB4342" s="44" t="str">
        <f t="shared" si="547"/>
        <v/>
      </c>
    </row>
    <row r="4343" spans="1:28" x14ac:dyDescent="0.25">
      <c r="A4343" s="4"/>
      <c r="B4343" s="44" t="str">
        <f>IF($D4343="", "", IF(IFERROR(INDEX('Page Categories'!$E$11:$E$1010, MATCH($D4343, 'Page Categories'!$D$11:$D$1010, 0)), "")="", 'Page Categories'!$M$21, IFERROR(INDEX('Page Categories'!$E$11:$E$1010, MATCH($D4343, 'Page Categories'!$D$11:$D$1010, 0)), "")))</f>
        <v/>
      </c>
      <c r="C4343" s="4"/>
      <c r="D4343" s="50"/>
      <c r="E4343" s="51"/>
      <c r="F4343" s="51"/>
      <c r="G4343" s="52"/>
      <c r="H4343" s="51"/>
      <c r="I4343" s="53"/>
      <c r="J4343" s="4"/>
      <c r="O4343" s="12" t="str">
        <f t="shared" si="541"/>
        <v/>
      </c>
      <c r="Q4343" s="12" t="str">
        <f t="shared" si="542"/>
        <v/>
      </c>
      <c r="R4343" s="12" t="str">
        <f t="shared" si="543"/>
        <v/>
      </c>
      <c r="S4343" s="12" t="str">
        <f t="shared" si="544"/>
        <v/>
      </c>
      <c r="T4343" s="12" t="str">
        <f t="shared" si="545"/>
        <v/>
      </c>
      <c r="U4343" s="12" t="str">
        <f t="shared" si="546"/>
        <v/>
      </c>
      <c r="V4343" s="12" t="str">
        <f t="shared" si="540"/>
        <v/>
      </c>
      <c r="X4343" s="44" t="str">
        <f>IF($D4343="", "", IF(COUNTIF($D$11:$D4343, $D4343)&gt;1, "", $D4343))</f>
        <v/>
      </c>
      <c r="Z4343" s="12" t="str">
        <f>IF($X4343="", "", IF(COUNTIF('Page Categories'!$D$11:$D$1010, $X4343)&gt;0, "", MAX(Z$10:Z4342)+1))</f>
        <v/>
      </c>
      <c r="AB4343" s="44" t="str">
        <f t="shared" si="547"/>
        <v/>
      </c>
    </row>
    <row r="4344" spans="1:28" x14ac:dyDescent="0.25">
      <c r="A4344" s="4"/>
      <c r="B4344" s="44" t="str">
        <f>IF($D4344="", "", IF(IFERROR(INDEX('Page Categories'!$E$11:$E$1010, MATCH($D4344, 'Page Categories'!$D$11:$D$1010, 0)), "")="", 'Page Categories'!$M$21, IFERROR(INDEX('Page Categories'!$E$11:$E$1010, MATCH($D4344, 'Page Categories'!$D$11:$D$1010, 0)), "")))</f>
        <v/>
      </c>
      <c r="C4344" s="4"/>
      <c r="D4344" s="50"/>
      <c r="E4344" s="51"/>
      <c r="F4344" s="51"/>
      <c r="G4344" s="52"/>
      <c r="H4344" s="51"/>
      <c r="I4344" s="53"/>
      <c r="J4344" s="4"/>
      <c r="O4344" s="12" t="str">
        <f t="shared" si="541"/>
        <v/>
      </c>
      <c r="Q4344" s="12" t="str">
        <f t="shared" si="542"/>
        <v/>
      </c>
      <c r="R4344" s="12" t="str">
        <f t="shared" si="543"/>
        <v/>
      </c>
      <c r="S4344" s="12" t="str">
        <f t="shared" si="544"/>
        <v/>
      </c>
      <c r="T4344" s="12" t="str">
        <f t="shared" si="545"/>
        <v/>
      </c>
      <c r="U4344" s="12" t="str">
        <f t="shared" si="546"/>
        <v/>
      </c>
      <c r="V4344" s="12" t="str">
        <f t="shared" si="540"/>
        <v/>
      </c>
      <c r="X4344" s="44" t="str">
        <f>IF($D4344="", "", IF(COUNTIF($D$11:$D4344, $D4344)&gt;1, "", $D4344))</f>
        <v/>
      </c>
      <c r="Z4344" s="12" t="str">
        <f>IF($X4344="", "", IF(COUNTIF('Page Categories'!$D$11:$D$1010, $X4344)&gt;0, "", MAX(Z$10:Z4343)+1))</f>
        <v/>
      </c>
      <c r="AB4344" s="44" t="str">
        <f t="shared" si="547"/>
        <v/>
      </c>
    </row>
    <row r="4345" spans="1:28" x14ac:dyDescent="0.25">
      <c r="A4345" s="4"/>
      <c r="B4345" s="44" t="str">
        <f>IF($D4345="", "", IF(IFERROR(INDEX('Page Categories'!$E$11:$E$1010, MATCH($D4345, 'Page Categories'!$D$11:$D$1010, 0)), "")="", 'Page Categories'!$M$21, IFERROR(INDEX('Page Categories'!$E$11:$E$1010, MATCH($D4345, 'Page Categories'!$D$11:$D$1010, 0)), "")))</f>
        <v/>
      </c>
      <c r="C4345" s="4"/>
      <c r="D4345" s="50"/>
      <c r="E4345" s="51"/>
      <c r="F4345" s="51"/>
      <c r="G4345" s="52"/>
      <c r="H4345" s="51"/>
      <c r="I4345" s="53"/>
      <c r="J4345" s="4"/>
      <c r="O4345" s="12" t="str">
        <f t="shared" si="541"/>
        <v/>
      </c>
      <c r="Q4345" s="12" t="str">
        <f t="shared" si="542"/>
        <v/>
      </c>
      <c r="R4345" s="12" t="str">
        <f t="shared" si="543"/>
        <v/>
      </c>
      <c r="S4345" s="12" t="str">
        <f t="shared" si="544"/>
        <v/>
      </c>
      <c r="T4345" s="12" t="str">
        <f t="shared" si="545"/>
        <v/>
      </c>
      <c r="U4345" s="12" t="str">
        <f t="shared" si="546"/>
        <v/>
      </c>
      <c r="V4345" s="12" t="str">
        <f t="shared" si="540"/>
        <v/>
      </c>
      <c r="X4345" s="44" t="str">
        <f>IF($D4345="", "", IF(COUNTIF($D$11:$D4345, $D4345)&gt;1, "", $D4345))</f>
        <v/>
      </c>
      <c r="Z4345" s="12" t="str">
        <f>IF($X4345="", "", IF(COUNTIF('Page Categories'!$D$11:$D$1010, $X4345)&gt;0, "", MAX(Z$10:Z4344)+1))</f>
        <v/>
      </c>
      <c r="AB4345" s="44" t="str">
        <f t="shared" si="547"/>
        <v/>
      </c>
    </row>
    <row r="4346" spans="1:28" x14ac:dyDescent="0.25">
      <c r="A4346" s="4"/>
      <c r="B4346" s="44" t="str">
        <f>IF($D4346="", "", IF(IFERROR(INDEX('Page Categories'!$E$11:$E$1010, MATCH($D4346, 'Page Categories'!$D$11:$D$1010, 0)), "")="", 'Page Categories'!$M$21, IFERROR(INDEX('Page Categories'!$E$11:$E$1010, MATCH($D4346, 'Page Categories'!$D$11:$D$1010, 0)), "")))</f>
        <v/>
      </c>
      <c r="C4346" s="4"/>
      <c r="D4346" s="50"/>
      <c r="E4346" s="51"/>
      <c r="F4346" s="51"/>
      <c r="G4346" s="52"/>
      <c r="H4346" s="51"/>
      <c r="I4346" s="53"/>
      <c r="J4346" s="4"/>
      <c r="O4346" s="12" t="str">
        <f t="shared" si="541"/>
        <v/>
      </c>
      <c r="Q4346" s="12" t="str">
        <f t="shared" si="542"/>
        <v/>
      </c>
      <c r="R4346" s="12" t="str">
        <f t="shared" si="543"/>
        <v/>
      </c>
      <c r="S4346" s="12" t="str">
        <f t="shared" si="544"/>
        <v/>
      </c>
      <c r="T4346" s="12" t="str">
        <f t="shared" si="545"/>
        <v/>
      </c>
      <c r="U4346" s="12" t="str">
        <f t="shared" si="546"/>
        <v/>
      </c>
      <c r="V4346" s="12" t="str">
        <f t="shared" si="540"/>
        <v/>
      </c>
      <c r="X4346" s="44" t="str">
        <f>IF($D4346="", "", IF(COUNTIF($D$11:$D4346, $D4346)&gt;1, "", $D4346))</f>
        <v/>
      </c>
      <c r="Z4346" s="12" t="str">
        <f>IF($X4346="", "", IF(COUNTIF('Page Categories'!$D$11:$D$1010, $X4346)&gt;0, "", MAX(Z$10:Z4345)+1))</f>
        <v/>
      </c>
      <c r="AB4346" s="44" t="str">
        <f t="shared" si="547"/>
        <v/>
      </c>
    </row>
    <row r="4347" spans="1:28" x14ac:dyDescent="0.25">
      <c r="A4347" s="4"/>
      <c r="B4347" s="44" t="str">
        <f>IF($D4347="", "", IF(IFERROR(INDEX('Page Categories'!$E$11:$E$1010, MATCH($D4347, 'Page Categories'!$D$11:$D$1010, 0)), "")="", 'Page Categories'!$M$21, IFERROR(INDEX('Page Categories'!$E$11:$E$1010, MATCH($D4347, 'Page Categories'!$D$11:$D$1010, 0)), "")))</f>
        <v/>
      </c>
      <c r="C4347" s="4"/>
      <c r="D4347" s="50"/>
      <c r="E4347" s="51"/>
      <c r="F4347" s="51"/>
      <c r="G4347" s="52"/>
      <c r="H4347" s="51"/>
      <c r="I4347" s="53"/>
      <c r="J4347" s="4"/>
      <c r="O4347" s="12" t="str">
        <f t="shared" si="541"/>
        <v/>
      </c>
      <c r="Q4347" s="12" t="str">
        <f t="shared" si="542"/>
        <v/>
      </c>
      <c r="R4347" s="12" t="str">
        <f t="shared" si="543"/>
        <v/>
      </c>
      <c r="S4347" s="12" t="str">
        <f t="shared" si="544"/>
        <v/>
      </c>
      <c r="T4347" s="12" t="str">
        <f t="shared" si="545"/>
        <v/>
      </c>
      <c r="U4347" s="12" t="str">
        <f t="shared" si="546"/>
        <v/>
      </c>
      <c r="V4347" s="12" t="str">
        <f t="shared" si="540"/>
        <v/>
      </c>
      <c r="X4347" s="44" t="str">
        <f>IF($D4347="", "", IF(COUNTIF($D$11:$D4347, $D4347)&gt;1, "", $D4347))</f>
        <v/>
      </c>
      <c r="Z4347" s="12" t="str">
        <f>IF($X4347="", "", IF(COUNTIF('Page Categories'!$D$11:$D$1010, $X4347)&gt;0, "", MAX(Z$10:Z4346)+1))</f>
        <v/>
      </c>
      <c r="AB4347" s="44" t="str">
        <f t="shared" si="547"/>
        <v/>
      </c>
    </row>
    <row r="4348" spans="1:28" x14ac:dyDescent="0.25">
      <c r="A4348" s="4"/>
      <c r="B4348" s="44" t="str">
        <f>IF($D4348="", "", IF(IFERROR(INDEX('Page Categories'!$E$11:$E$1010, MATCH($D4348, 'Page Categories'!$D$11:$D$1010, 0)), "")="", 'Page Categories'!$M$21, IFERROR(INDEX('Page Categories'!$E$11:$E$1010, MATCH($D4348, 'Page Categories'!$D$11:$D$1010, 0)), "")))</f>
        <v/>
      </c>
      <c r="C4348" s="4"/>
      <c r="D4348" s="50"/>
      <c r="E4348" s="51"/>
      <c r="F4348" s="51"/>
      <c r="G4348" s="52"/>
      <c r="H4348" s="51"/>
      <c r="I4348" s="53"/>
      <c r="J4348" s="4"/>
      <c r="O4348" s="12" t="str">
        <f t="shared" si="541"/>
        <v/>
      </c>
      <c r="Q4348" s="12" t="str">
        <f t="shared" si="542"/>
        <v/>
      </c>
      <c r="R4348" s="12" t="str">
        <f t="shared" si="543"/>
        <v/>
      </c>
      <c r="S4348" s="12" t="str">
        <f t="shared" si="544"/>
        <v/>
      </c>
      <c r="T4348" s="12" t="str">
        <f t="shared" si="545"/>
        <v/>
      </c>
      <c r="U4348" s="12" t="str">
        <f t="shared" si="546"/>
        <v/>
      </c>
      <c r="V4348" s="12" t="str">
        <f t="shared" si="540"/>
        <v/>
      </c>
      <c r="X4348" s="44" t="str">
        <f>IF($D4348="", "", IF(COUNTIF($D$11:$D4348, $D4348)&gt;1, "", $D4348))</f>
        <v/>
      </c>
      <c r="Z4348" s="12" t="str">
        <f>IF($X4348="", "", IF(COUNTIF('Page Categories'!$D$11:$D$1010, $X4348)&gt;0, "", MAX(Z$10:Z4347)+1))</f>
        <v/>
      </c>
      <c r="AB4348" s="44" t="str">
        <f t="shared" si="547"/>
        <v/>
      </c>
    </row>
    <row r="4349" spans="1:28" x14ac:dyDescent="0.25">
      <c r="A4349" s="4"/>
      <c r="B4349" s="44" t="str">
        <f>IF($D4349="", "", IF(IFERROR(INDEX('Page Categories'!$E$11:$E$1010, MATCH($D4349, 'Page Categories'!$D$11:$D$1010, 0)), "")="", 'Page Categories'!$M$21, IFERROR(INDEX('Page Categories'!$E$11:$E$1010, MATCH($D4349, 'Page Categories'!$D$11:$D$1010, 0)), "")))</f>
        <v/>
      </c>
      <c r="C4349" s="4"/>
      <c r="D4349" s="50"/>
      <c r="E4349" s="51"/>
      <c r="F4349" s="51"/>
      <c r="G4349" s="52"/>
      <c r="H4349" s="51"/>
      <c r="I4349" s="53"/>
      <c r="J4349" s="4"/>
      <c r="O4349" s="12" t="str">
        <f t="shared" si="541"/>
        <v/>
      </c>
      <c r="Q4349" s="12" t="str">
        <f t="shared" si="542"/>
        <v/>
      </c>
      <c r="R4349" s="12" t="str">
        <f t="shared" si="543"/>
        <v/>
      </c>
      <c r="S4349" s="12" t="str">
        <f t="shared" si="544"/>
        <v/>
      </c>
      <c r="T4349" s="12" t="str">
        <f t="shared" si="545"/>
        <v/>
      </c>
      <c r="U4349" s="12" t="str">
        <f t="shared" si="546"/>
        <v/>
      </c>
      <c r="V4349" s="12" t="str">
        <f t="shared" si="540"/>
        <v/>
      </c>
      <c r="X4349" s="44" t="str">
        <f>IF($D4349="", "", IF(COUNTIF($D$11:$D4349, $D4349)&gt;1, "", $D4349))</f>
        <v/>
      </c>
      <c r="Z4349" s="12" t="str">
        <f>IF($X4349="", "", IF(COUNTIF('Page Categories'!$D$11:$D$1010, $X4349)&gt;0, "", MAX(Z$10:Z4348)+1))</f>
        <v/>
      </c>
      <c r="AB4349" s="44" t="str">
        <f t="shared" si="547"/>
        <v/>
      </c>
    </row>
    <row r="4350" spans="1:28" x14ac:dyDescent="0.25">
      <c r="A4350" s="4"/>
      <c r="B4350" s="44" t="str">
        <f>IF($D4350="", "", IF(IFERROR(INDEX('Page Categories'!$E$11:$E$1010, MATCH($D4350, 'Page Categories'!$D$11:$D$1010, 0)), "")="", 'Page Categories'!$M$21, IFERROR(INDEX('Page Categories'!$E$11:$E$1010, MATCH($D4350, 'Page Categories'!$D$11:$D$1010, 0)), "")))</f>
        <v/>
      </c>
      <c r="C4350" s="4"/>
      <c r="D4350" s="50"/>
      <c r="E4350" s="51"/>
      <c r="F4350" s="51"/>
      <c r="G4350" s="52"/>
      <c r="H4350" s="51"/>
      <c r="I4350" s="53"/>
      <c r="J4350" s="4"/>
      <c r="O4350" s="12" t="str">
        <f t="shared" si="541"/>
        <v/>
      </c>
      <c r="Q4350" s="12" t="str">
        <f t="shared" si="542"/>
        <v/>
      </c>
      <c r="R4350" s="12" t="str">
        <f t="shared" si="543"/>
        <v/>
      </c>
      <c r="S4350" s="12" t="str">
        <f t="shared" si="544"/>
        <v/>
      </c>
      <c r="T4350" s="12" t="str">
        <f t="shared" si="545"/>
        <v/>
      </c>
      <c r="U4350" s="12" t="str">
        <f t="shared" si="546"/>
        <v/>
      </c>
      <c r="V4350" s="12" t="str">
        <f t="shared" si="540"/>
        <v/>
      </c>
      <c r="X4350" s="44" t="str">
        <f>IF($D4350="", "", IF(COUNTIF($D$11:$D4350, $D4350)&gt;1, "", $D4350))</f>
        <v/>
      </c>
      <c r="Z4350" s="12" t="str">
        <f>IF($X4350="", "", IF(COUNTIF('Page Categories'!$D$11:$D$1010, $X4350)&gt;0, "", MAX(Z$10:Z4349)+1))</f>
        <v/>
      </c>
      <c r="AB4350" s="44" t="str">
        <f t="shared" si="547"/>
        <v/>
      </c>
    </row>
    <row r="4351" spans="1:28" x14ac:dyDescent="0.25">
      <c r="A4351" s="4"/>
      <c r="B4351" s="44" t="str">
        <f>IF($D4351="", "", IF(IFERROR(INDEX('Page Categories'!$E$11:$E$1010, MATCH($D4351, 'Page Categories'!$D$11:$D$1010, 0)), "")="", 'Page Categories'!$M$21, IFERROR(INDEX('Page Categories'!$E$11:$E$1010, MATCH($D4351, 'Page Categories'!$D$11:$D$1010, 0)), "")))</f>
        <v/>
      </c>
      <c r="C4351" s="4"/>
      <c r="D4351" s="50"/>
      <c r="E4351" s="51"/>
      <c r="F4351" s="51"/>
      <c r="G4351" s="52"/>
      <c r="H4351" s="51"/>
      <c r="I4351" s="53"/>
      <c r="J4351" s="4"/>
      <c r="O4351" s="12" t="str">
        <f t="shared" si="541"/>
        <v/>
      </c>
      <c r="Q4351" s="12" t="str">
        <f t="shared" si="542"/>
        <v/>
      </c>
      <c r="R4351" s="12" t="str">
        <f t="shared" si="543"/>
        <v/>
      </c>
      <c r="S4351" s="12" t="str">
        <f t="shared" si="544"/>
        <v/>
      </c>
      <c r="T4351" s="12" t="str">
        <f t="shared" si="545"/>
        <v/>
      </c>
      <c r="U4351" s="12" t="str">
        <f t="shared" si="546"/>
        <v/>
      </c>
      <c r="V4351" s="12" t="str">
        <f t="shared" si="540"/>
        <v/>
      </c>
      <c r="X4351" s="44" t="str">
        <f>IF($D4351="", "", IF(COUNTIF($D$11:$D4351, $D4351)&gt;1, "", $D4351))</f>
        <v/>
      </c>
      <c r="Z4351" s="12" t="str">
        <f>IF($X4351="", "", IF(COUNTIF('Page Categories'!$D$11:$D$1010, $X4351)&gt;0, "", MAX(Z$10:Z4350)+1))</f>
        <v/>
      </c>
      <c r="AB4351" s="44" t="str">
        <f t="shared" si="547"/>
        <v/>
      </c>
    </row>
    <row r="4352" spans="1:28" x14ac:dyDescent="0.25">
      <c r="A4352" s="4"/>
      <c r="B4352" s="44" t="str">
        <f>IF($D4352="", "", IF(IFERROR(INDEX('Page Categories'!$E$11:$E$1010, MATCH($D4352, 'Page Categories'!$D$11:$D$1010, 0)), "")="", 'Page Categories'!$M$21, IFERROR(INDEX('Page Categories'!$E$11:$E$1010, MATCH($D4352, 'Page Categories'!$D$11:$D$1010, 0)), "")))</f>
        <v/>
      </c>
      <c r="C4352" s="4"/>
      <c r="D4352" s="50"/>
      <c r="E4352" s="51"/>
      <c r="F4352" s="51"/>
      <c r="G4352" s="52"/>
      <c r="H4352" s="51"/>
      <c r="I4352" s="53"/>
      <c r="J4352" s="4"/>
      <c r="O4352" s="12" t="str">
        <f t="shared" si="541"/>
        <v/>
      </c>
      <c r="Q4352" s="12" t="str">
        <f t="shared" si="542"/>
        <v/>
      </c>
      <c r="R4352" s="12" t="str">
        <f t="shared" si="543"/>
        <v/>
      </c>
      <c r="S4352" s="12" t="str">
        <f t="shared" si="544"/>
        <v/>
      </c>
      <c r="T4352" s="12" t="str">
        <f t="shared" si="545"/>
        <v/>
      </c>
      <c r="U4352" s="12" t="str">
        <f t="shared" si="546"/>
        <v/>
      </c>
      <c r="V4352" s="12" t="str">
        <f t="shared" si="540"/>
        <v/>
      </c>
      <c r="X4352" s="44" t="str">
        <f>IF($D4352="", "", IF(COUNTIF($D$11:$D4352, $D4352)&gt;1, "", $D4352))</f>
        <v/>
      </c>
      <c r="Z4352" s="12" t="str">
        <f>IF($X4352="", "", IF(COUNTIF('Page Categories'!$D$11:$D$1010, $X4352)&gt;0, "", MAX(Z$10:Z4351)+1))</f>
        <v/>
      </c>
      <c r="AB4352" s="44" t="str">
        <f t="shared" si="547"/>
        <v/>
      </c>
    </row>
    <row r="4353" spans="1:28" x14ac:dyDescent="0.25">
      <c r="A4353" s="4"/>
      <c r="B4353" s="44" t="str">
        <f>IF($D4353="", "", IF(IFERROR(INDEX('Page Categories'!$E$11:$E$1010, MATCH($D4353, 'Page Categories'!$D$11:$D$1010, 0)), "")="", 'Page Categories'!$M$21, IFERROR(INDEX('Page Categories'!$E$11:$E$1010, MATCH($D4353, 'Page Categories'!$D$11:$D$1010, 0)), "")))</f>
        <v/>
      </c>
      <c r="C4353" s="4"/>
      <c r="D4353" s="50"/>
      <c r="E4353" s="51"/>
      <c r="F4353" s="51"/>
      <c r="G4353" s="52"/>
      <c r="H4353" s="51"/>
      <c r="I4353" s="53"/>
      <c r="J4353" s="4"/>
      <c r="O4353" s="12" t="str">
        <f t="shared" si="541"/>
        <v/>
      </c>
      <c r="Q4353" s="12" t="str">
        <f t="shared" si="542"/>
        <v/>
      </c>
      <c r="R4353" s="12" t="str">
        <f t="shared" si="543"/>
        <v/>
      </c>
      <c r="S4353" s="12" t="str">
        <f t="shared" si="544"/>
        <v/>
      </c>
      <c r="T4353" s="12" t="str">
        <f t="shared" si="545"/>
        <v/>
      </c>
      <c r="U4353" s="12" t="str">
        <f t="shared" si="546"/>
        <v/>
      </c>
      <c r="V4353" s="12" t="str">
        <f t="shared" si="540"/>
        <v/>
      </c>
      <c r="X4353" s="44" t="str">
        <f>IF($D4353="", "", IF(COUNTIF($D$11:$D4353, $D4353)&gt;1, "", $D4353))</f>
        <v/>
      </c>
      <c r="Z4353" s="12" t="str">
        <f>IF($X4353="", "", IF(COUNTIF('Page Categories'!$D$11:$D$1010, $X4353)&gt;0, "", MAX(Z$10:Z4352)+1))</f>
        <v/>
      </c>
      <c r="AB4353" s="44" t="str">
        <f t="shared" si="547"/>
        <v/>
      </c>
    </row>
    <row r="4354" spans="1:28" x14ac:dyDescent="0.25">
      <c r="A4354" s="4"/>
      <c r="B4354" s="44" t="str">
        <f>IF($D4354="", "", IF(IFERROR(INDEX('Page Categories'!$E$11:$E$1010, MATCH($D4354, 'Page Categories'!$D$11:$D$1010, 0)), "")="", 'Page Categories'!$M$21, IFERROR(INDEX('Page Categories'!$E$11:$E$1010, MATCH($D4354, 'Page Categories'!$D$11:$D$1010, 0)), "")))</f>
        <v/>
      </c>
      <c r="C4354" s="4"/>
      <c r="D4354" s="50"/>
      <c r="E4354" s="51"/>
      <c r="F4354" s="51"/>
      <c r="G4354" s="52"/>
      <c r="H4354" s="51"/>
      <c r="I4354" s="53"/>
      <c r="J4354" s="4"/>
      <c r="O4354" s="12" t="str">
        <f t="shared" si="541"/>
        <v/>
      </c>
      <c r="Q4354" s="12" t="str">
        <f t="shared" si="542"/>
        <v/>
      </c>
      <c r="R4354" s="12" t="str">
        <f t="shared" si="543"/>
        <v/>
      </c>
      <c r="S4354" s="12" t="str">
        <f t="shared" si="544"/>
        <v/>
      </c>
      <c r="T4354" s="12" t="str">
        <f t="shared" si="545"/>
        <v/>
      </c>
      <c r="U4354" s="12" t="str">
        <f t="shared" si="546"/>
        <v/>
      </c>
      <c r="V4354" s="12" t="str">
        <f t="shared" si="540"/>
        <v/>
      </c>
      <c r="X4354" s="44" t="str">
        <f>IF($D4354="", "", IF(COUNTIF($D$11:$D4354, $D4354)&gt;1, "", $D4354))</f>
        <v/>
      </c>
      <c r="Z4354" s="12" t="str">
        <f>IF($X4354="", "", IF(COUNTIF('Page Categories'!$D$11:$D$1010, $X4354)&gt;0, "", MAX(Z$10:Z4353)+1))</f>
        <v/>
      </c>
      <c r="AB4354" s="44" t="str">
        <f t="shared" si="547"/>
        <v/>
      </c>
    </row>
    <row r="4355" spans="1:28" x14ac:dyDescent="0.25">
      <c r="A4355" s="4"/>
      <c r="B4355" s="44" t="str">
        <f>IF($D4355="", "", IF(IFERROR(INDEX('Page Categories'!$E$11:$E$1010, MATCH($D4355, 'Page Categories'!$D$11:$D$1010, 0)), "")="", 'Page Categories'!$M$21, IFERROR(INDEX('Page Categories'!$E$11:$E$1010, MATCH($D4355, 'Page Categories'!$D$11:$D$1010, 0)), "")))</f>
        <v/>
      </c>
      <c r="C4355" s="4"/>
      <c r="D4355" s="50"/>
      <c r="E4355" s="51"/>
      <c r="F4355" s="51"/>
      <c r="G4355" s="52"/>
      <c r="H4355" s="51"/>
      <c r="I4355" s="53"/>
      <c r="J4355" s="4"/>
      <c r="O4355" s="12" t="str">
        <f t="shared" si="541"/>
        <v/>
      </c>
      <c r="Q4355" s="12" t="str">
        <f t="shared" si="542"/>
        <v/>
      </c>
      <c r="R4355" s="12" t="str">
        <f t="shared" si="543"/>
        <v/>
      </c>
      <c r="S4355" s="12" t="str">
        <f t="shared" si="544"/>
        <v/>
      </c>
      <c r="T4355" s="12" t="str">
        <f t="shared" si="545"/>
        <v/>
      </c>
      <c r="U4355" s="12" t="str">
        <f t="shared" si="546"/>
        <v/>
      </c>
      <c r="V4355" s="12" t="str">
        <f t="shared" si="540"/>
        <v/>
      </c>
      <c r="X4355" s="44" t="str">
        <f>IF($D4355="", "", IF(COUNTIF($D$11:$D4355, $D4355)&gt;1, "", $D4355))</f>
        <v/>
      </c>
      <c r="Z4355" s="12" t="str">
        <f>IF($X4355="", "", IF(COUNTIF('Page Categories'!$D$11:$D$1010, $X4355)&gt;0, "", MAX(Z$10:Z4354)+1))</f>
        <v/>
      </c>
      <c r="AB4355" s="44" t="str">
        <f t="shared" si="547"/>
        <v/>
      </c>
    </row>
    <row r="4356" spans="1:28" x14ac:dyDescent="0.25">
      <c r="A4356" s="4"/>
      <c r="B4356" s="44" t="str">
        <f>IF($D4356="", "", IF(IFERROR(INDEX('Page Categories'!$E$11:$E$1010, MATCH($D4356, 'Page Categories'!$D$11:$D$1010, 0)), "")="", 'Page Categories'!$M$21, IFERROR(INDEX('Page Categories'!$E$11:$E$1010, MATCH($D4356, 'Page Categories'!$D$11:$D$1010, 0)), "")))</f>
        <v/>
      </c>
      <c r="C4356" s="4"/>
      <c r="D4356" s="50"/>
      <c r="E4356" s="51"/>
      <c r="F4356" s="51"/>
      <c r="G4356" s="52"/>
      <c r="H4356" s="51"/>
      <c r="I4356" s="53"/>
      <c r="J4356" s="4"/>
      <c r="O4356" s="12" t="str">
        <f t="shared" si="541"/>
        <v/>
      </c>
      <c r="Q4356" s="12" t="str">
        <f t="shared" si="542"/>
        <v/>
      </c>
      <c r="R4356" s="12" t="str">
        <f t="shared" si="543"/>
        <v/>
      </c>
      <c r="S4356" s="12" t="str">
        <f t="shared" si="544"/>
        <v/>
      </c>
      <c r="T4356" s="12" t="str">
        <f t="shared" si="545"/>
        <v/>
      </c>
      <c r="U4356" s="12" t="str">
        <f t="shared" si="546"/>
        <v/>
      </c>
      <c r="V4356" s="12" t="str">
        <f t="shared" si="540"/>
        <v/>
      </c>
      <c r="X4356" s="44" t="str">
        <f>IF($D4356="", "", IF(COUNTIF($D$11:$D4356, $D4356)&gt;1, "", $D4356))</f>
        <v/>
      </c>
      <c r="Z4356" s="12" t="str">
        <f>IF($X4356="", "", IF(COUNTIF('Page Categories'!$D$11:$D$1010, $X4356)&gt;0, "", MAX(Z$10:Z4355)+1))</f>
        <v/>
      </c>
      <c r="AB4356" s="44" t="str">
        <f t="shared" si="547"/>
        <v/>
      </c>
    </row>
    <row r="4357" spans="1:28" x14ac:dyDescent="0.25">
      <c r="A4357" s="4"/>
      <c r="B4357" s="44" t="str">
        <f>IF($D4357="", "", IF(IFERROR(INDEX('Page Categories'!$E$11:$E$1010, MATCH($D4357, 'Page Categories'!$D$11:$D$1010, 0)), "")="", 'Page Categories'!$M$21, IFERROR(INDEX('Page Categories'!$E$11:$E$1010, MATCH($D4357, 'Page Categories'!$D$11:$D$1010, 0)), "")))</f>
        <v/>
      </c>
      <c r="C4357" s="4"/>
      <c r="D4357" s="50"/>
      <c r="E4357" s="51"/>
      <c r="F4357" s="51"/>
      <c r="G4357" s="52"/>
      <c r="H4357" s="51"/>
      <c r="I4357" s="53"/>
      <c r="J4357" s="4"/>
      <c r="O4357" s="12" t="str">
        <f t="shared" si="541"/>
        <v/>
      </c>
      <c r="Q4357" s="12" t="str">
        <f t="shared" si="542"/>
        <v/>
      </c>
      <c r="R4357" s="12" t="str">
        <f t="shared" si="543"/>
        <v/>
      </c>
      <c r="S4357" s="12" t="str">
        <f t="shared" si="544"/>
        <v/>
      </c>
      <c r="T4357" s="12" t="str">
        <f t="shared" si="545"/>
        <v/>
      </c>
      <c r="U4357" s="12" t="str">
        <f t="shared" si="546"/>
        <v/>
      </c>
      <c r="V4357" s="12" t="str">
        <f t="shared" si="540"/>
        <v/>
      </c>
      <c r="X4357" s="44" t="str">
        <f>IF($D4357="", "", IF(COUNTIF($D$11:$D4357, $D4357)&gt;1, "", $D4357))</f>
        <v/>
      </c>
      <c r="Z4357" s="12" t="str">
        <f>IF($X4357="", "", IF(COUNTIF('Page Categories'!$D$11:$D$1010, $X4357)&gt;0, "", MAX(Z$10:Z4356)+1))</f>
        <v/>
      </c>
      <c r="AB4357" s="44" t="str">
        <f t="shared" si="547"/>
        <v/>
      </c>
    </row>
    <row r="4358" spans="1:28" x14ac:dyDescent="0.25">
      <c r="A4358" s="4"/>
      <c r="B4358" s="44" t="str">
        <f>IF($D4358="", "", IF(IFERROR(INDEX('Page Categories'!$E$11:$E$1010, MATCH($D4358, 'Page Categories'!$D$11:$D$1010, 0)), "")="", 'Page Categories'!$M$21, IFERROR(INDEX('Page Categories'!$E$11:$E$1010, MATCH($D4358, 'Page Categories'!$D$11:$D$1010, 0)), "")))</f>
        <v/>
      </c>
      <c r="C4358" s="4"/>
      <c r="D4358" s="50"/>
      <c r="E4358" s="51"/>
      <c r="F4358" s="51"/>
      <c r="G4358" s="52"/>
      <c r="H4358" s="51"/>
      <c r="I4358" s="53"/>
      <c r="J4358" s="4"/>
      <c r="O4358" s="12" t="str">
        <f t="shared" si="541"/>
        <v/>
      </c>
      <c r="Q4358" s="12" t="str">
        <f t="shared" si="542"/>
        <v/>
      </c>
      <c r="R4358" s="12" t="str">
        <f t="shared" si="543"/>
        <v/>
      </c>
      <c r="S4358" s="12" t="str">
        <f t="shared" si="544"/>
        <v/>
      </c>
      <c r="T4358" s="12" t="str">
        <f t="shared" si="545"/>
        <v/>
      </c>
      <c r="U4358" s="12" t="str">
        <f t="shared" si="546"/>
        <v/>
      </c>
      <c r="V4358" s="12" t="str">
        <f t="shared" si="540"/>
        <v/>
      </c>
      <c r="X4358" s="44" t="str">
        <f>IF($D4358="", "", IF(COUNTIF($D$11:$D4358, $D4358)&gt;1, "", $D4358))</f>
        <v/>
      </c>
      <c r="Z4358" s="12" t="str">
        <f>IF($X4358="", "", IF(COUNTIF('Page Categories'!$D$11:$D$1010, $X4358)&gt;0, "", MAX(Z$10:Z4357)+1))</f>
        <v/>
      </c>
      <c r="AB4358" s="44" t="str">
        <f t="shared" si="547"/>
        <v/>
      </c>
    </row>
    <row r="4359" spans="1:28" x14ac:dyDescent="0.25">
      <c r="A4359" s="4"/>
      <c r="B4359" s="44" t="str">
        <f>IF($D4359="", "", IF(IFERROR(INDEX('Page Categories'!$E$11:$E$1010, MATCH($D4359, 'Page Categories'!$D$11:$D$1010, 0)), "")="", 'Page Categories'!$M$21, IFERROR(INDEX('Page Categories'!$E$11:$E$1010, MATCH($D4359, 'Page Categories'!$D$11:$D$1010, 0)), "")))</f>
        <v/>
      </c>
      <c r="C4359" s="4"/>
      <c r="D4359" s="50"/>
      <c r="E4359" s="51"/>
      <c r="F4359" s="51"/>
      <c r="G4359" s="52"/>
      <c r="H4359" s="51"/>
      <c r="I4359" s="53"/>
      <c r="J4359" s="4"/>
      <c r="O4359" s="12" t="str">
        <f t="shared" si="541"/>
        <v/>
      </c>
      <c r="Q4359" s="12" t="str">
        <f t="shared" si="542"/>
        <v/>
      </c>
      <c r="R4359" s="12" t="str">
        <f t="shared" si="543"/>
        <v/>
      </c>
      <c r="S4359" s="12" t="str">
        <f t="shared" si="544"/>
        <v/>
      </c>
      <c r="T4359" s="12" t="str">
        <f t="shared" si="545"/>
        <v/>
      </c>
      <c r="U4359" s="12" t="str">
        <f t="shared" si="546"/>
        <v/>
      </c>
      <c r="V4359" s="12" t="str">
        <f t="shared" si="540"/>
        <v/>
      </c>
      <c r="X4359" s="44" t="str">
        <f>IF($D4359="", "", IF(COUNTIF($D$11:$D4359, $D4359)&gt;1, "", $D4359))</f>
        <v/>
      </c>
      <c r="Z4359" s="12" t="str">
        <f>IF($X4359="", "", IF(COUNTIF('Page Categories'!$D$11:$D$1010, $X4359)&gt;0, "", MAX(Z$10:Z4358)+1))</f>
        <v/>
      </c>
      <c r="AB4359" s="44" t="str">
        <f t="shared" si="547"/>
        <v/>
      </c>
    </row>
    <row r="4360" spans="1:28" x14ac:dyDescent="0.25">
      <c r="A4360" s="4"/>
      <c r="B4360" s="44" t="str">
        <f>IF($D4360="", "", IF(IFERROR(INDEX('Page Categories'!$E$11:$E$1010, MATCH($D4360, 'Page Categories'!$D$11:$D$1010, 0)), "")="", 'Page Categories'!$M$21, IFERROR(INDEX('Page Categories'!$E$11:$E$1010, MATCH($D4360, 'Page Categories'!$D$11:$D$1010, 0)), "")))</f>
        <v/>
      </c>
      <c r="C4360" s="4"/>
      <c r="D4360" s="50"/>
      <c r="E4360" s="51"/>
      <c r="F4360" s="51"/>
      <c r="G4360" s="52"/>
      <c r="H4360" s="51"/>
      <c r="I4360" s="53"/>
      <c r="J4360" s="4"/>
      <c r="O4360" s="12" t="str">
        <f t="shared" si="541"/>
        <v/>
      </c>
      <c r="Q4360" s="12" t="str">
        <f t="shared" si="542"/>
        <v/>
      </c>
      <c r="R4360" s="12" t="str">
        <f t="shared" si="543"/>
        <v/>
      </c>
      <c r="S4360" s="12" t="str">
        <f t="shared" si="544"/>
        <v/>
      </c>
      <c r="T4360" s="12" t="str">
        <f t="shared" si="545"/>
        <v/>
      </c>
      <c r="U4360" s="12" t="str">
        <f t="shared" si="546"/>
        <v/>
      </c>
      <c r="V4360" s="12" t="str">
        <f t="shared" si="540"/>
        <v/>
      </c>
      <c r="X4360" s="44" t="str">
        <f>IF($D4360="", "", IF(COUNTIF($D$11:$D4360, $D4360)&gt;1, "", $D4360))</f>
        <v/>
      </c>
      <c r="Z4360" s="12" t="str">
        <f>IF($X4360="", "", IF(COUNTIF('Page Categories'!$D$11:$D$1010, $X4360)&gt;0, "", MAX(Z$10:Z4359)+1))</f>
        <v/>
      </c>
      <c r="AB4360" s="44" t="str">
        <f t="shared" si="547"/>
        <v/>
      </c>
    </row>
    <row r="4361" spans="1:28" x14ac:dyDescent="0.25">
      <c r="A4361" s="4"/>
      <c r="B4361" s="44" t="str">
        <f>IF($D4361="", "", IF(IFERROR(INDEX('Page Categories'!$E$11:$E$1010, MATCH($D4361, 'Page Categories'!$D$11:$D$1010, 0)), "")="", 'Page Categories'!$M$21, IFERROR(INDEX('Page Categories'!$E$11:$E$1010, MATCH($D4361, 'Page Categories'!$D$11:$D$1010, 0)), "")))</f>
        <v/>
      </c>
      <c r="C4361" s="4"/>
      <c r="D4361" s="50"/>
      <c r="E4361" s="51"/>
      <c r="F4361" s="51"/>
      <c r="G4361" s="52"/>
      <c r="H4361" s="51"/>
      <c r="I4361" s="53"/>
      <c r="J4361" s="4"/>
      <c r="O4361" s="12" t="str">
        <f t="shared" si="541"/>
        <v/>
      </c>
      <c r="Q4361" s="12" t="str">
        <f t="shared" si="542"/>
        <v/>
      </c>
      <c r="R4361" s="12" t="str">
        <f t="shared" si="543"/>
        <v/>
      </c>
      <c r="S4361" s="12" t="str">
        <f t="shared" si="544"/>
        <v/>
      </c>
      <c r="T4361" s="12" t="str">
        <f t="shared" si="545"/>
        <v/>
      </c>
      <c r="U4361" s="12" t="str">
        <f t="shared" si="546"/>
        <v/>
      </c>
      <c r="V4361" s="12" t="str">
        <f t="shared" si="540"/>
        <v/>
      </c>
      <c r="X4361" s="44" t="str">
        <f>IF($D4361="", "", IF(COUNTIF($D$11:$D4361, $D4361)&gt;1, "", $D4361))</f>
        <v/>
      </c>
      <c r="Z4361" s="12" t="str">
        <f>IF($X4361="", "", IF(COUNTIF('Page Categories'!$D$11:$D$1010, $X4361)&gt;0, "", MAX(Z$10:Z4360)+1))</f>
        <v/>
      </c>
      <c r="AB4361" s="44" t="str">
        <f t="shared" si="547"/>
        <v/>
      </c>
    </row>
    <row r="4362" spans="1:28" x14ac:dyDescent="0.25">
      <c r="A4362" s="4"/>
      <c r="B4362" s="44" t="str">
        <f>IF($D4362="", "", IF(IFERROR(INDEX('Page Categories'!$E$11:$E$1010, MATCH($D4362, 'Page Categories'!$D$11:$D$1010, 0)), "")="", 'Page Categories'!$M$21, IFERROR(INDEX('Page Categories'!$E$11:$E$1010, MATCH($D4362, 'Page Categories'!$D$11:$D$1010, 0)), "")))</f>
        <v/>
      </c>
      <c r="C4362" s="4"/>
      <c r="D4362" s="50"/>
      <c r="E4362" s="51"/>
      <c r="F4362" s="51"/>
      <c r="G4362" s="52"/>
      <c r="H4362" s="51"/>
      <c r="I4362" s="53"/>
      <c r="J4362" s="4"/>
      <c r="O4362" s="12" t="str">
        <f t="shared" si="541"/>
        <v/>
      </c>
      <c r="Q4362" s="12" t="str">
        <f t="shared" si="542"/>
        <v/>
      </c>
      <c r="R4362" s="12" t="str">
        <f t="shared" si="543"/>
        <v/>
      </c>
      <c r="S4362" s="12" t="str">
        <f t="shared" si="544"/>
        <v/>
      </c>
      <c r="T4362" s="12" t="str">
        <f t="shared" si="545"/>
        <v/>
      </c>
      <c r="U4362" s="12" t="str">
        <f t="shared" si="546"/>
        <v/>
      </c>
      <c r="V4362" s="12" t="str">
        <f t="shared" si="540"/>
        <v/>
      </c>
      <c r="X4362" s="44" t="str">
        <f>IF($D4362="", "", IF(COUNTIF($D$11:$D4362, $D4362)&gt;1, "", $D4362))</f>
        <v/>
      </c>
      <c r="Z4362" s="12" t="str">
        <f>IF($X4362="", "", IF(COUNTIF('Page Categories'!$D$11:$D$1010, $X4362)&gt;0, "", MAX(Z$10:Z4361)+1))</f>
        <v/>
      </c>
      <c r="AB4362" s="44" t="str">
        <f t="shared" si="547"/>
        <v/>
      </c>
    </row>
    <row r="4363" spans="1:28" x14ac:dyDescent="0.25">
      <c r="A4363" s="4"/>
      <c r="B4363" s="44" t="str">
        <f>IF($D4363="", "", IF(IFERROR(INDEX('Page Categories'!$E$11:$E$1010, MATCH($D4363, 'Page Categories'!$D$11:$D$1010, 0)), "")="", 'Page Categories'!$M$21, IFERROR(INDEX('Page Categories'!$E$11:$E$1010, MATCH($D4363, 'Page Categories'!$D$11:$D$1010, 0)), "")))</f>
        <v/>
      </c>
      <c r="C4363" s="4"/>
      <c r="D4363" s="50"/>
      <c r="E4363" s="51"/>
      <c r="F4363" s="51"/>
      <c r="G4363" s="52"/>
      <c r="H4363" s="51"/>
      <c r="I4363" s="53"/>
      <c r="J4363" s="4"/>
      <c r="O4363" s="12" t="str">
        <f t="shared" si="541"/>
        <v/>
      </c>
      <c r="Q4363" s="12" t="str">
        <f t="shared" si="542"/>
        <v/>
      </c>
      <c r="R4363" s="12" t="str">
        <f t="shared" si="543"/>
        <v/>
      </c>
      <c r="S4363" s="12" t="str">
        <f t="shared" si="544"/>
        <v/>
      </c>
      <c r="T4363" s="12" t="str">
        <f t="shared" si="545"/>
        <v/>
      </c>
      <c r="U4363" s="12" t="str">
        <f t="shared" si="546"/>
        <v/>
      </c>
      <c r="V4363" s="12" t="str">
        <f t="shared" ref="V4363:V4426" si="548">IF($O4363="", "", IF(AND(V$5="X", I4363=""), $O$6, IF(AND(NOT(I4363=""), COUNTIF(M$11:M$22, I4363)=0), $O$7, "")))</f>
        <v/>
      </c>
      <c r="X4363" s="44" t="str">
        <f>IF($D4363="", "", IF(COUNTIF($D$11:$D4363, $D4363)&gt;1, "", $D4363))</f>
        <v/>
      </c>
      <c r="Z4363" s="12" t="str">
        <f>IF($X4363="", "", IF(COUNTIF('Page Categories'!$D$11:$D$1010, $X4363)&gt;0, "", MAX(Z$10:Z4362)+1))</f>
        <v/>
      </c>
      <c r="AB4363" s="44" t="str">
        <f t="shared" si="547"/>
        <v/>
      </c>
    </row>
    <row r="4364" spans="1:28" x14ac:dyDescent="0.25">
      <c r="A4364" s="4"/>
      <c r="B4364" s="44" t="str">
        <f>IF($D4364="", "", IF(IFERROR(INDEX('Page Categories'!$E$11:$E$1010, MATCH($D4364, 'Page Categories'!$D$11:$D$1010, 0)), "")="", 'Page Categories'!$M$21, IFERROR(INDEX('Page Categories'!$E$11:$E$1010, MATCH($D4364, 'Page Categories'!$D$11:$D$1010, 0)), "")))</f>
        <v/>
      </c>
      <c r="C4364" s="4"/>
      <c r="D4364" s="50"/>
      <c r="E4364" s="51"/>
      <c r="F4364" s="51"/>
      <c r="G4364" s="52"/>
      <c r="H4364" s="51"/>
      <c r="I4364" s="53"/>
      <c r="J4364" s="4"/>
      <c r="O4364" s="12" t="str">
        <f t="shared" ref="O4364:O4427" si="549">IF(COUNTIF($D4364:$I4364, "")=6, "", "X")</f>
        <v/>
      </c>
      <c r="Q4364" s="12" t="str">
        <f t="shared" ref="Q4364:Q4427" si="550">IF($O4364="", "", IF(AND(Q$5="X", D4364=""), $O$6, ""))</f>
        <v/>
      </c>
      <c r="R4364" s="12" t="str">
        <f t="shared" ref="R4364:R4427" si="551">IF($O4364="", "", IF(AND(R$5="X", E4364=""), $O$6, IF(AND(NOT(E4364=""), ISNUMBER(E4364)=FALSE), $O$7, "")))</f>
        <v/>
      </c>
      <c r="S4364" s="12" t="str">
        <f t="shared" ref="S4364:S4427" si="552">IF($O4364="", "", IF(AND(S$5="X", F4364=""), $O$6, IF(AND(NOT(F4364=""), ISNUMBER(F4364)=FALSE), $O$7, "")))</f>
        <v/>
      </c>
      <c r="T4364" s="12" t="str">
        <f t="shared" ref="T4364:T4427" si="553">IF($O4364="", "", IF(AND(T$5="X", G4364=""), $O$6, IF(AND(NOT(G4364=""), ISNUMBER(G4364)=FALSE), $O$7, "")))</f>
        <v/>
      </c>
      <c r="U4364" s="12" t="str">
        <f t="shared" ref="U4364:U4427" si="554">IF($O4364="", "", IF(AND(U$5="X", H4364=""), $O$6, IF(AND(NOT(H4364=""), ISNUMBER(H4364)=FALSE), $O$7, "")))</f>
        <v/>
      </c>
      <c r="V4364" s="12" t="str">
        <f t="shared" si="548"/>
        <v/>
      </c>
      <c r="X4364" s="44" t="str">
        <f>IF($D4364="", "", IF(COUNTIF($D$11:$D4364, $D4364)&gt;1, "", $D4364))</f>
        <v/>
      </c>
      <c r="Z4364" s="12" t="str">
        <f>IF($X4364="", "", IF(COUNTIF('Page Categories'!$D$11:$D$1010, $X4364)&gt;0, "", MAX(Z$10:Z4363)+1))</f>
        <v/>
      </c>
      <c r="AB4364" s="44" t="str">
        <f t="shared" ref="AB4364:AB4427" si="555">IF(OR($B4364="", $I4364=""), "", CONCATENATE($B4364, " - ", $I4364))</f>
        <v/>
      </c>
    </row>
    <row r="4365" spans="1:28" x14ac:dyDescent="0.25">
      <c r="A4365" s="4"/>
      <c r="B4365" s="44" t="str">
        <f>IF($D4365="", "", IF(IFERROR(INDEX('Page Categories'!$E$11:$E$1010, MATCH($D4365, 'Page Categories'!$D$11:$D$1010, 0)), "")="", 'Page Categories'!$M$21, IFERROR(INDEX('Page Categories'!$E$11:$E$1010, MATCH($D4365, 'Page Categories'!$D$11:$D$1010, 0)), "")))</f>
        <v/>
      </c>
      <c r="C4365" s="4"/>
      <c r="D4365" s="50"/>
      <c r="E4365" s="51"/>
      <c r="F4365" s="51"/>
      <c r="G4365" s="52"/>
      <c r="H4365" s="51"/>
      <c r="I4365" s="53"/>
      <c r="J4365" s="4"/>
      <c r="O4365" s="12" t="str">
        <f t="shared" si="549"/>
        <v/>
      </c>
      <c r="Q4365" s="12" t="str">
        <f t="shared" si="550"/>
        <v/>
      </c>
      <c r="R4365" s="12" t="str">
        <f t="shared" si="551"/>
        <v/>
      </c>
      <c r="S4365" s="12" t="str">
        <f t="shared" si="552"/>
        <v/>
      </c>
      <c r="T4365" s="12" t="str">
        <f t="shared" si="553"/>
        <v/>
      </c>
      <c r="U4365" s="12" t="str">
        <f t="shared" si="554"/>
        <v/>
      </c>
      <c r="V4365" s="12" t="str">
        <f t="shared" si="548"/>
        <v/>
      </c>
      <c r="X4365" s="44" t="str">
        <f>IF($D4365="", "", IF(COUNTIF($D$11:$D4365, $D4365)&gt;1, "", $D4365))</f>
        <v/>
      </c>
      <c r="Z4365" s="12" t="str">
        <f>IF($X4365="", "", IF(COUNTIF('Page Categories'!$D$11:$D$1010, $X4365)&gt;0, "", MAX(Z$10:Z4364)+1))</f>
        <v/>
      </c>
      <c r="AB4365" s="44" t="str">
        <f t="shared" si="555"/>
        <v/>
      </c>
    </row>
    <row r="4366" spans="1:28" x14ac:dyDescent="0.25">
      <c r="A4366" s="4"/>
      <c r="B4366" s="44" t="str">
        <f>IF($D4366="", "", IF(IFERROR(INDEX('Page Categories'!$E$11:$E$1010, MATCH($D4366, 'Page Categories'!$D$11:$D$1010, 0)), "")="", 'Page Categories'!$M$21, IFERROR(INDEX('Page Categories'!$E$11:$E$1010, MATCH($D4366, 'Page Categories'!$D$11:$D$1010, 0)), "")))</f>
        <v/>
      </c>
      <c r="C4366" s="4"/>
      <c r="D4366" s="50"/>
      <c r="E4366" s="51"/>
      <c r="F4366" s="51"/>
      <c r="G4366" s="52"/>
      <c r="H4366" s="51"/>
      <c r="I4366" s="53"/>
      <c r="J4366" s="4"/>
      <c r="O4366" s="12" t="str">
        <f t="shared" si="549"/>
        <v/>
      </c>
      <c r="Q4366" s="12" t="str">
        <f t="shared" si="550"/>
        <v/>
      </c>
      <c r="R4366" s="12" t="str">
        <f t="shared" si="551"/>
        <v/>
      </c>
      <c r="S4366" s="12" t="str">
        <f t="shared" si="552"/>
        <v/>
      </c>
      <c r="T4366" s="12" t="str">
        <f t="shared" si="553"/>
        <v/>
      </c>
      <c r="U4366" s="12" t="str">
        <f t="shared" si="554"/>
        <v/>
      </c>
      <c r="V4366" s="12" t="str">
        <f t="shared" si="548"/>
        <v/>
      </c>
      <c r="X4366" s="44" t="str">
        <f>IF($D4366="", "", IF(COUNTIF($D$11:$D4366, $D4366)&gt;1, "", $D4366))</f>
        <v/>
      </c>
      <c r="Z4366" s="12" t="str">
        <f>IF($X4366="", "", IF(COUNTIF('Page Categories'!$D$11:$D$1010, $X4366)&gt;0, "", MAX(Z$10:Z4365)+1))</f>
        <v/>
      </c>
      <c r="AB4366" s="44" t="str">
        <f t="shared" si="555"/>
        <v/>
      </c>
    </row>
    <row r="4367" spans="1:28" x14ac:dyDescent="0.25">
      <c r="A4367" s="4"/>
      <c r="B4367" s="44" t="str">
        <f>IF($D4367="", "", IF(IFERROR(INDEX('Page Categories'!$E$11:$E$1010, MATCH($D4367, 'Page Categories'!$D$11:$D$1010, 0)), "")="", 'Page Categories'!$M$21, IFERROR(INDEX('Page Categories'!$E$11:$E$1010, MATCH($D4367, 'Page Categories'!$D$11:$D$1010, 0)), "")))</f>
        <v/>
      </c>
      <c r="C4367" s="4"/>
      <c r="D4367" s="50"/>
      <c r="E4367" s="51"/>
      <c r="F4367" s="51"/>
      <c r="G4367" s="52"/>
      <c r="H4367" s="51"/>
      <c r="I4367" s="53"/>
      <c r="J4367" s="4"/>
      <c r="O4367" s="12" t="str">
        <f t="shared" si="549"/>
        <v/>
      </c>
      <c r="Q4367" s="12" t="str">
        <f t="shared" si="550"/>
        <v/>
      </c>
      <c r="R4367" s="12" t="str">
        <f t="shared" si="551"/>
        <v/>
      </c>
      <c r="S4367" s="12" t="str">
        <f t="shared" si="552"/>
        <v/>
      </c>
      <c r="T4367" s="12" t="str">
        <f t="shared" si="553"/>
        <v/>
      </c>
      <c r="U4367" s="12" t="str">
        <f t="shared" si="554"/>
        <v/>
      </c>
      <c r="V4367" s="12" t="str">
        <f t="shared" si="548"/>
        <v/>
      </c>
      <c r="X4367" s="44" t="str">
        <f>IF($D4367="", "", IF(COUNTIF($D$11:$D4367, $D4367)&gt;1, "", $D4367))</f>
        <v/>
      </c>
      <c r="Z4367" s="12" t="str">
        <f>IF($X4367="", "", IF(COUNTIF('Page Categories'!$D$11:$D$1010, $X4367)&gt;0, "", MAX(Z$10:Z4366)+1))</f>
        <v/>
      </c>
      <c r="AB4367" s="44" t="str">
        <f t="shared" si="555"/>
        <v/>
      </c>
    </row>
    <row r="4368" spans="1:28" x14ac:dyDescent="0.25">
      <c r="A4368" s="4"/>
      <c r="B4368" s="44" t="str">
        <f>IF($D4368="", "", IF(IFERROR(INDEX('Page Categories'!$E$11:$E$1010, MATCH($D4368, 'Page Categories'!$D$11:$D$1010, 0)), "")="", 'Page Categories'!$M$21, IFERROR(INDEX('Page Categories'!$E$11:$E$1010, MATCH($D4368, 'Page Categories'!$D$11:$D$1010, 0)), "")))</f>
        <v/>
      </c>
      <c r="C4368" s="4"/>
      <c r="D4368" s="50"/>
      <c r="E4368" s="51"/>
      <c r="F4368" s="51"/>
      <c r="G4368" s="52"/>
      <c r="H4368" s="51"/>
      <c r="I4368" s="53"/>
      <c r="J4368" s="4"/>
      <c r="O4368" s="12" t="str">
        <f t="shared" si="549"/>
        <v/>
      </c>
      <c r="Q4368" s="12" t="str">
        <f t="shared" si="550"/>
        <v/>
      </c>
      <c r="R4368" s="12" t="str">
        <f t="shared" si="551"/>
        <v/>
      </c>
      <c r="S4368" s="12" t="str">
        <f t="shared" si="552"/>
        <v/>
      </c>
      <c r="T4368" s="12" t="str">
        <f t="shared" si="553"/>
        <v/>
      </c>
      <c r="U4368" s="12" t="str">
        <f t="shared" si="554"/>
        <v/>
      </c>
      <c r="V4368" s="12" t="str">
        <f t="shared" si="548"/>
        <v/>
      </c>
      <c r="X4368" s="44" t="str">
        <f>IF($D4368="", "", IF(COUNTIF($D$11:$D4368, $D4368)&gt;1, "", $D4368))</f>
        <v/>
      </c>
      <c r="Z4368" s="12" t="str">
        <f>IF($X4368="", "", IF(COUNTIF('Page Categories'!$D$11:$D$1010, $X4368)&gt;0, "", MAX(Z$10:Z4367)+1))</f>
        <v/>
      </c>
      <c r="AB4368" s="44" t="str">
        <f t="shared" si="555"/>
        <v/>
      </c>
    </row>
    <row r="4369" spans="1:28" x14ac:dyDescent="0.25">
      <c r="A4369" s="4"/>
      <c r="B4369" s="44" t="str">
        <f>IF($D4369="", "", IF(IFERROR(INDEX('Page Categories'!$E$11:$E$1010, MATCH($D4369, 'Page Categories'!$D$11:$D$1010, 0)), "")="", 'Page Categories'!$M$21, IFERROR(INDEX('Page Categories'!$E$11:$E$1010, MATCH($D4369, 'Page Categories'!$D$11:$D$1010, 0)), "")))</f>
        <v/>
      </c>
      <c r="C4369" s="4"/>
      <c r="D4369" s="50"/>
      <c r="E4369" s="51"/>
      <c r="F4369" s="51"/>
      <c r="G4369" s="52"/>
      <c r="H4369" s="51"/>
      <c r="I4369" s="53"/>
      <c r="J4369" s="4"/>
      <c r="O4369" s="12" t="str">
        <f t="shared" si="549"/>
        <v/>
      </c>
      <c r="Q4369" s="12" t="str">
        <f t="shared" si="550"/>
        <v/>
      </c>
      <c r="R4369" s="12" t="str">
        <f t="shared" si="551"/>
        <v/>
      </c>
      <c r="S4369" s="12" t="str">
        <f t="shared" si="552"/>
        <v/>
      </c>
      <c r="T4369" s="12" t="str">
        <f t="shared" si="553"/>
        <v/>
      </c>
      <c r="U4369" s="12" t="str">
        <f t="shared" si="554"/>
        <v/>
      </c>
      <c r="V4369" s="12" t="str">
        <f t="shared" si="548"/>
        <v/>
      </c>
      <c r="X4369" s="44" t="str">
        <f>IF($D4369="", "", IF(COUNTIF($D$11:$D4369, $D4369)&gt;1, "", $D4369))</f>
        <v/>
      </c>
      <c r="Z4369" s="12" t="str">
        <f>IF($X4369="", "", IF(COUNTIF('Page Categories'!$D$11:$D$1010, $X4369)&gt;0, "", MAX(Z$10:Z4368)+1))</f>
        <v/>
      </c>
      <c r="AB4369" s="44" t="str">
        <f t="shared" si="555"/>
        <v/>
      </c>
    </row>
    <row r="4370" spans="1:28" x14ac:dyDescent="0.25">
      <c r="A4370" s="4"/>
      <c r="B4370" s="44" t="str">
        <f>IF($D4370="", "", IF(IFERROR(INDEX('Page Categories'!$E$11:$E$1010, MATCH($D4370, 'Page Categories'!$D$11:$D$1010, 0)), "")="", 'Page Categories'!$M$21, IFERROR(INDEX('Page Categories'!$E$11:$E$1010, MATCH($D4370, 'Page Categories'!$D$11:$D$1010, 0)), "")))</f>
        <v/>
      </c>
      <c r="C4370" s="4"/>
      <c r="D4370" s="50"/>
      <c r="E4370" s="51"/>
      <c r="F4370" s="51"/>
      <c r="G4370" s="52"/>
      <c r="H4370" s="51"/>
      <c r="I4370" s="53"/>
      <c r="J4370" s="4"/>
      <c r="O4370" s="12" t="str">
        <f t="shared" si="549"/>
        <v/>
      </c>
      <c r="Q4370" s="12" t="str">
        <f t="shared" si="550"/>
        <v/>
      </c>
      <c r="R4370" s="12" t="str">
        <f t="shared" si="551"/>
        <v/>
      </c>
      <c r="S4370" s="12" t="str">
        <f t="shared" si="552"/>
        <v/>
      </c>
      <c r="T4370" s="12" t="str">
        <f t="shared" si="553"/>
        <v/>
      </c>
      <c r="U4370" s="12" t="str">
        <f t="shared" si="554"/>
        <v/>
      </c>
      <c r="V4370" s="12" t="str">
        <f t="shared" si="548"/>
        <v/>
      </c>
      <c r="X4370" s="44" t="str">
        <f>IF($D4370="", "", IF(COUNTIF($D$11:$D4370, $D4370)&gt;1, "", $D4370))</f>
        <v/>
      </c>
      <c r="Z4370" s="12" t="str">
        <f>IF($X4370="", "", IF(COUNTIF('Page Categories'!$D$11:$D$1010, $X4370)&gt;0, "", MAX(Z$10:Z4369)+1))</f>
        <v/>
      </c>
      <c r="AB4370" s="44" t="str">
        <f t="shared" si="555"/>
        <v/>
      </c>
    </row>
    <row r="4371" spans="1:28" x14ac:dyDescent="0.25">
      <c r="A4371" s="4"/>
      <c r="B4371" s="44" t="str">
        <f>IF($D4371="", "", IF(IFERROR(INDEX('Page Categories'!$E$11:$E$1010, MATCH($D4371, 'Page Categories'!$D$11:$D$1010, 0)), "")="", 'Page Categories'!$M$21, IFERROR(INDEX('Page Categories'!$E$11:$E$1010, MATCH($D4371, 'Page Categories'!$D$11:$D$1010, 0)), "")))</f>
        <v/>
      </c>
      <c r="C4371" s="4"/>
      <c r="D4371" s="50"/>
      <c r="E4371" s="51"/>
      <c r="F4371" s="51"/>
      <c r="G4371" s="52"/>
      <c r="H4371" s="51"/>
      <c r="I4371" s="53"/>
      <c r="J4371" s="4"/>
      <c r="O4371" s="12" t="str">
        <f t="shared" si="549"/>
        <v/>
      </c>
      <c r="Q4371" s="12" t="str">
        <f t="shared" si="550"/>
        <v/>
      </c>
      <c r="R4371" s="12" t="str">
        <f t="shared" si="551"/>
        <v/>
      </c>
      <c r="S4371" s="12" t="str">
        <f t="shared" si="552"/>
        <v/>
      </c>
      <c r="T4371" s="12" t="str">
        <f t="shared" si="553"/>
        <v/>
      </c>
      <c r="U4371" s="12" t="str">
        <f t="shared" si="554"/>
        <v/>
      </c>
      <c r="V4371" s="12" t="str">
        <f t="shared" si="548"/>
        <v/>
      </c>
      <c r="X4371" s="44" t="str">
        <f>IF($D4371="", "", IF(COUNTIF($D$11:$D4371, $D4371)&gt;1, "", $D4371))</f>
        <v/>
      </c>
      <c r="Z4371" s="12" t="str">
        <f>IF($X4371="", "", IF(COUNTIF('Page Categories'!$D$11:$D$1010, $X4371)&gt;0, "", MAX(Z$10:Z4370)+1))</f>
        <v/>
      </c>
      <c r="AB4371" s="44" t="str">
        <f t="shared" si="555"/>
        <v/>
      </c>
    </row>
    <row r="4372" spans="1:28" x14ac:dyDescent="0.25">
      <c r="A4372" s="4"/>
      <c r="B4372" s="44" t="str">
        <f>IF($D4372="", "", IF(IFERROR(INDEX('Page Categories'!$E$11:$E$1010, MATCH($D4372, 'Page Categories'!$D$11:$D$1010, 0)), "")="", 'Page Categories'!$M$21, IFERROR(INDEX('Page Categories'!$E$11:$E$1010, MATCH($D4372, 'Page Categories'!$D$11:$D$1010, 0)), "")))</f>
        <v/>
      </c>
      <c r="C4372" s="4"/>
      <c r="D4372" s="50"/>
      <c r="E4372" s="51"/>
      <c r="F4372" s="51"/>
      <c r="G4372" s="52"/>
      <c r="H4372" s="51"/>
      <c r="I4372" s="53"/>
      <c r="J4372" s="4"/>
      <c r="O4372" s="12" t="str">
        <f t="shared" si="549"/>
        <v/>
      </c>
      <c r="Q4372" s="12" t="str">
        <f t="shared" si="550"/>
        <v/>
      </c>
      <c r="R4372" s="12" t="str">
        <f t="shared" si="551"/>
        <v/>
      </c>
      <c r="S4372" s="12" t="str">
        <f t="shared" si="552"/>
        <v/>
      </c>
      <c r="T4372" s="12" t="str">
        <f t="shared" si="553"/>
        <v/>
      </c>
      <c r="U4372" s="12" t="str">
        <f t="shared" si="554"/>
        <v/>
      </c>
      <c r="V4372" s="12" t="str">
        <f t="shared" si="548"/>
        <v/>
      </c>
      <c r="X4372" s="44" t="str">
        <f>IF($D4372="", "", IF(COUNTIF($D$11:$D4372, $D4372)&gt;1, "", $D4372))</f>
        <v/>
      </c>
      <c r="Z4372" s="12" t="str">
        <f>IF($X4372="", "", IF(COUNTIF('Page Categories'!$D$11:$D$1010, $X4372)&gt;0, "", MAX(Z$10:Z4371)+1))</f>
        <v/>
      </c>
      <c r="AB4372" s="44" t="str">
        <f t="shared" si="555"/>
        <v/>
      </c>
    </row>
    <row r="4373" spans="1:28" x14ac:dyDescent="0.25">
      <c r="A4373" s="4"/>
      <c r="B4373" s="44" t="str">
        <f>IF($D4373="", "", IF(IFERROR(INDEX('Page Categories'!$E$11:$E$1010, MATCH($D4373, 'Page Categories'!$D$11:$D$1010, 0)), "")="", 'Page Categories'!$M$21, IFERROR(INDEX('Page Categories'!$E$11:$E$1010, MATCH($D4373, 'Page Categories'!$D$11:$D$1010, 0)), "")))</f>
        <v/>
      </c>
      <c r="C4373" s="4"/>
      <c r="D4373" s="50"/>
      <c r="E4373" s="51"/>
      <c r="F4373" s="51"/>
      <c r="G4373" s="52"/>
      <c r="H4373" s="51"/>
      <c r="I4373" s="53"/>
      <c r="J4373" s="4"/>
      <c r="O4373" s="12" t="str">
        <f t="shared" si="549"/>
        <v/>
      </c>
      <c r="Q4373" s="12" t="str">
        <f t="shared" si="550"/>
        <v/>
      </c>
      <c r="R4373" s="12" t="str">
        <f t="shared" si="551"/>
        <v/>
      </c>
      <c r="S4373" s="12" t="str">
        <f t="shared" si="552"/>
        <v/>
      </c>
      <c r="T4373" s="12" t="str">
        <f t="shared" si="553"/>
        <v/>
      </c>
      <c r="U4373" s="12" t="str">
        <f t="shared" si="554"/>
        <v/>
      </c>
      <c r="V4373" s="12" t="str">
        <f t="shared" si="548"/>
        <v/>
      </c>
      <c r="X4373" s="44" t="str">
        <f>IF($D4373="", "", IF(COUNTIF($D$11:$D4373, $D4373)&gt;1, "", $D4373))</f>
        <v/>
      </c>
      <c r="Z4373" s="12" t="str">
        <f>IF($X4373="", "", IF(COUNTIF('Page Categories'!$D$11:$D$1010, $X4373)&gt;0, "", MAX(Z$10:Z4372)+1))</f>
        <v/>
      </c>
      <c r="AB4373" s="44" t="str">
        <f t="shared" si="555"/>
        <v/>
      </c>
    </row>
    <row r="4374" spans="1:28" x14ac:dyDescent="0.25">
      <c r="A4374" s="4"/>
      <c r="B4374" s="44" t="str">
        <f>IF($D4374="", "", IF(IFERROR(INDEX('Page Categories'!$E$11:$E$1010, MATCH($D4374, 'Page Categories'!$D$11:$D$1010, 0)), "")="", 'Page Categories'!$M$21, IFERROR(INDEX('Page Categories'!$E$11:$E$1010, MATCH($D4374, 'Page Categories'!$D$11:$D$1010, 0)), "")))</f>
        <v/>
      </c>
      <c r="C4374" s="4"/>
      <c r="D4374" s="50"/>
      <c r="E4374" s="51"/>
      <c r="F4374" s="51"/>
      <c r="G4374" s="52"/>
      <c r="H4374" s="51"/>
      <c r="I4374" s="53"/>
      <c r="J4374" s="4"/>
      <c r="O4374" s="12" t="str">
        <f t="shared" si="549"/>
        <v/>
      </c>
      <c r="Q4374" s="12" t="str">
        <f t="shared" si="550"/>
        <v/>
      </c>
      <c r="R4374" s="12" t="str">
        <f t="shared" si="551"/>
        <v/>
      </c>
      <c r="S4374" s="12" t="str">
        <f t="shared" si="552"/>
        <v/>
      </c>
      <c r="T4374" s="12" t="str">
        <f t="shared" si="553"/>
        <v/>
      </c>
      <c r="U4374" s="12" t="str">
        <f t="shared" si="554"/>
        <v/>
      </c>
      <c r="V4374" s="12" t="str">
        <f t="shared" si="548"/>
        <v/>
      </c>
      <c r="X4374" s="44" t="str">
        <f>IF($D4374="", "", IF(COUNTIF($D$11:$D4374, $D4374)&gt;1, "", $D4374))</f>
        <v/>
      </c>
      <c r="Z4374" s="12" t="str">
        <f>IF($X4374="", "", IF(COUNTIF('Page Categories'!$D$11:$D$1010, $X4374)&gt;0, "", MAX(Z$10:Z4373)+1))</f>
        <v/>
      </c>
      <c r="AB4374" s="44" t="str">
        <f t="shared" si="555"/>
        <v/>
      </c>
    </row>
    <row r="4375" spans="1:28" x14ac:dyDescent="0.25">
      <c r="A4375" s="4"/>
      <c r="B4375" s="44" t="str">
        <f>IF($D4375="", "", IF(IFERROR(INDEX('Page Categories'!$E$11:$E$1010, MATCH($D4375, 'Page Categories'!$D$11:$D$1010, 0)), "")="", 'Page Categories'!$M$21, IFERROR(INDEX('Page Categories'!$E$11:$E$1010, MATCH($D4375, 'Page Categories'!$D$11:$D$1010, 0)), "")))</f>
        <v/>
      </c>
      <c r="C4375" s="4"/>
      <c r="D4375" s="50"/>
      <c r="E4375" s="51"/>
      <c r="F4375" s="51"/>
      <c r="G4375" s="52"/>
      <c r="H4375" s="51"/>
      <c r="I4375" s="53"/>
      <c r="J4375" s="4"/>
      <c r="O4375" s="12" t="str">
        <f t="shared" si="549"/>
        <v/>
      </c>
      <c r="Q4375" s="12" t="str">
        <f t="shared" si="550"/>
        <v/>
      </c>
      <c r="R4375" s="12" t="str">
        <f t="shared" si="551"/>
        <v/>
      </c>
      <c r="S4375" s="12" t="str">
        <f t="shared" si="552"/>
        <v/>
      </c>
      <c r="T4375" s="12" t="str">
        <f t="shared" si="553"/>
        <v/>
      </c>
      <c r="U4375" s="12" t="str">
        <f t="shared" si="554"/>
        <v/>
      </c>
      <c r="V4375" s="12" t="str">
        <f t="shared" si="548"/>
        <v/>
      </c>
      <c r="X4375" s="44" t="str">
        <f>IF($D4375="", "", IF(COUNTIF($D$11:$D4375, $D4375)&gt;1, "", $D4375))</f>
        <v/>
      </c>
      <c r="Z4375" s="12" t="str">
        <f>IF($X4375="", "", IF(COUNTIF('Page Categories'!$D$11:$D$1010, $X4375)&gt;0, "", MAX(Z$10:Z4374)+1))</f>
        <v/>
      </c>
      <c r="AB4375" s="44" t="str">
        <f t="shared" si="555"/>
        <v/>
      </c>
    </row>
    <row r="4376" spans="1:28" x14ac:dyDescent="0.25">
      <c r="A4376" s="4"/>
      <c r="B4376" s="44" t="str">
        <f>IF($D4376="", "", IF(IFERROR(INDEX('Page Categories'!$E$11:$E$1010, MATCH($D4376, 'Page Categories'!$D$11:$D$1010, 0)), "")="", 'Page Categories'!$M$21, IFERROR(INDEX('Page Categories'!$E$11:$E$1010, MATCH($D4376, 'Page Categories'!$D$11:$D$1010, 0)), "")))</f>
        <v/>
      </c>
      <c r="C4376" s="4"/>
      <c r="D4376" s="50"/>
      <c r="E4376" s="51"/>
      <c r="F4376" s="51"/>
      <c r="G4376" s="52"/>
      <c r="H4376" s="51"/>
      <c r="I4376" s="53"/>
      <c r="J4376" s="4"/>
      <c r="O4376" s="12" t="str">
        <f t="shared" si="549"/>
        <v/>
      </c>
      <c r="Q4376" s="12" t="str">
        <f t="shared" si="550"/>
        <v/>
      </c>
      <c r="R4376" s="12" t="str">
        <f t="shared" si="551"/>
        <v/>
      </c>
      <c r="S4376" s="12" t="str">
        <f t="shared" si="552"/>
        <v/>
      </c>
      <c r="T4376" s="12" t="str">
        <f t="shared" si="553"/>
        <v/>
      </c>
      <c r="U4376" s="12" t="str">
        <f t="shared" si="554"/>
        <v/>
      </c>
      <c r="V4376" s="12" t="str">
        <f t="shared" si="548"/>
        <v/>
      </c>
      <c r="X4376" s="44" t="str">
        <f>IF($D4376="", "", IF(COUNTIF($D$11:$D4376, $D4376)&gt;1, "", $D4376))</f>
        <v/>
      </c>
      <c r="Z4376" s="12" t="str">
        <f>IF($X4376="", "", IF(COUNTIF('Page Categories'!$D$11:$D$1010, $X4376)&gt;0, "", MAX(Z$10:Z4375)+1))</f>
        <v/>
      </c>
      <c r="AB4376" s="44" t="str">
        <f t="shared" si="555"/>
        <v/>
      </c>
    </row>
    <row r="4377" spans="1:28" x14ac:dyDescent="0.25">
      <c r="A4377" s="4"/>
      <c r="B4377" s="44" t="str">
        <f>IF($D4377="", "", IF(IFERROR(INDEX('Page Categories'!$E$11:$E$1010, MATCH($D4377, 'Page Categories'!$D$11:$D$1010, 0)), "")="", 'Page Categories'!$M$21, IFERROR(INDEX('Page Categories'!$E$11:$E$1010, MATCH($D4377, 'Page Categories'!$D$11:$D$1010, 0)), "")))</f>
        <v/>
      </c>
      <c r="C4377" s="4"/>
      <c r="D4377" s="50"/>
      <c r="E4377" s="51"/>
      <c r="F4377" s="51"/>
      <c r="G4377" s="52"/>
      <c r="H4377" s="51"/>
      <c r="I4377" s="53"/>
      <c r="J4377" s="4"/>
      <c r="O4377" s="12" t="str">
        <f t="shared" si="549"/>
        <v/>
      </c>
      <c r="Q4377" s="12" t="str">
        <f t="shared" si="550"/>
        <v/>
      </c>
      <c r="R4377" s="12" t="str">
        <f t="shared" si="551"/>
        <v/>
      </c>
      <c r="S4377" s="12" t="str">
        <f t="shared" si="552"/>
        <v/>
      </c>
      <c r="T4377" s="12" t="str">
        <f t="shared" si="553"/>
        <v/>
      </c>
      <c r="U4377" s="12" t="str">
        <f t="shared" si="554"/>
        <v/>
      </c>
      <c r="V4377" s="12" t="str">
        <f t="shared" si="548"/>
        <v/>
      </c>
      <c r="X4377" s="44" t="str">
        <f>IF($D4377="", "", IF(COUNTIF($D$11:$D4377, $D4377)&gt;1, "", $D4377))</f>
        <v/>
      </c>
      <c r="Z4377" s="12" t="str">
        <f>IF($X4377="", "", IF(COUNTIF('Page Categories'!$D$11:$D$1010, $X4377)&gt;0, "", MAX(Z$10:Z4376)+1))</f>
        <v/>
      </c>
      <c r="AB4377" s="44" t="str">
        <f t="shared" si="555"/>
        <v/>
      </c>
    </row>
    <row r="4378" spans="1:28" x14ac:dyDescent="0.25">
      <c r="A4378" s="4"/>
      <c r="B4378" s="44" t="str">
        <f>IF($D4378="", "", IF(IFERROR(INDEX('Page Categories'!$E$11:$E$1010, MATCH($D4378, 'Page Categories'!$D$11:$D$1010, 0)), "")="", 'Page Categories'!$M$21, IFERROR(INDEX('Page Categories'!$E$11:$E$1010, MATCH($D4378, 'Page Categories'!$D$11:$D$1010, 0)), "")))</f>
        <v/>
      </c>
      <c r="C4378" s="4"/>
      <c r="D4378" s="50"/>
      <c r="E4378" s="51"/>
      <c r="F4378" s="51"/>
      <c r="G4378" s="52"/>
      <c r="H4378" s="51"/>
      <c r="I4378" s="53"/>
      <c r="J4378" s="4"/>
      <c r="O4378" s="12" t="str">
        <f t="shared" si="549"/>
        <v/>
      </c>
      <c r="Q4378" s="12" t="str">
        <f t="shared" si="550"/>
        <v/>
      </c>
      <c r="R4378" s="12" t="str">
        <f t="shared" si="551"/>
        <v/>
      </c>
      <c r="S4378" s="12" t="str">
        <f t="shared" si="552"/>
        <v/>
      </c>
      <c r="T4378" s="12" t="str">
        <f t="shared" si="553"/>
        <v/>
      </c>
      <c r="U4378" s="12" t="str">
        <f t="shared" si="554"/>
        <v/>
      </c>
      <c r="V4378" s="12" t="str">
        <f t="shared" si="548"/>
        <v/>
      </c>
      <c r="X4378" s="44" t="str">
        <f>IF($D4378="", "", IF(COUNTIF($D$11:$D4378, $D4378)&gt;1, "", $D4378))</f>
        <v/>
      </c>
      <c r="Z4378" s="12" t="str">
        <f>IF($X4378="", "", IF(COUNTIF('Page Categories'!$D$11:$D$1010, $X4378)&gt;0, "", MAX(Z$10:Z4377)+1))</f>
        <v/>
      </c>
      <c r="AB4378" s="44" t="str">
        <f t="shared" si="555"/>
        <v/>
      </c>
    </row>
    <row r="4379" spans="1:28" x14ac:dyDescent="0.25">
      <c r="A4379" s="4"/>
      <c r="B4379" s="44" t="str">
        <f>IF($D4379="", "", IF(IFERROR(INDEX('Page Categories'!$E$11:$E$1010, MATCH($D4379, 'Page Categories'!$D$11:$D$1010, 0)), "")="", 'Page Categories'!$M$21, IFERROR(INDEX('Page Categories'!$E$11:$E$1010, MATCH($D4379, 'Page Categories'!$D$11:$D$1010, 0)), "")))</f>
        <v/>
      </c>
      <c r="C4379" s="4"/>
      <c r="D4379" s="50"/>
      <c r="E4379" s="51"/>
      <c r="F4379" s="51"/>
      <c r="G4379" s="52"/>
      <c r="H4379" s="51"/>
      <c r="I4379" s="53"/>
      <c r="J4379" s="4"/>
      <c r="O4379" s="12" t="str">
        <f t="shared" si="549"/>
        <v/>
      </c>
      <c r="Q4379" s="12" t="str">
        <f t="shared" si="550"/>
        <v/>
      </c>
      <c r="R4379" s="12" t="str">
        <f t="shared" si="551"/>
        <v/>
      </c>
      <c r="S4379" s="12" t="str">
        <f t="shared" si="552"/>
        <v/>
      </c>
      <c r="T4379" s="12" t="str">
        <f t="shared" si="553"/>
        <v/>
      </c>
      <c r="U4379" s="12" t="str">
        <f t="shared" si="554"/>
        <v/>
      </c>
      <c r="V4379" s="12" t="str">
        <f t="shared" si="548"/>
        <v/>
      </c>
      <c r="X4379" s="44" t="str">
        <f>IF($D4379="", "", IF(COUNTIF($D$11:$D4379, $D4379)&gt;1, "", $D4379))</f>
        <v/>
      </c>
      <c r="Z4379" s="12" t="str">
        <f>IF($X4379="", "", IF(COUNTIF('Page Categories'!$D$11:$D$1010, $X4379)&gt;0, "", MAX(Z$10:Z4378)+1))</f>
        <v/>
      </c>
      <c r="AB4379" s="44" t="str">
        <f t="shared" si="555"/>
        <v/>
      </c>
    </row>
    <row r="4380" spans="1:28" x14ac:dyDescent="0.25">
      <c r="A4380" s="4"/>
      <c r="B4380" s="44" t="str">
        <f>IF($D4380="", "", IF(IFERROR(INDEX('Page Categories'!$E$11:$E$1010, MATCH($D4380, 'Page Categories'!$D$11:$D$1010, 0)), "")="", 'Page Categories'!$M$21, IFERROR(INDEX('Page Categories'!$E$11:$E$1010, MATCH($D4380, 'Page Categories'!$D$11:$D$1010, 0)), "")))</f>
        <v/>
      </c>
      <c r="C4380" s="4"/>
      <c r="D4380" s="50"/>
      <c r="E4380" s="51"/>
      <c r="F4380" s="51"/>
      <c r="G4380" s="52"/>
      <c r="H4380" s="51"/>
      <c r="I4380" s="53"/>
      <c r="J4380" s="4"/>
      <c r="O4380" s="12" t="str">
        <f t="shared" si="549"/>
        <v/>
      </c>
      <c r="Q4380" s="12" t="str">
        <f t="shared" si="550"/>
        <v/>
      </c>
      <c r="R4380" s="12" t="str">
        <f t="shared" si="551"/>
        <v/>
      </c>
      <c r="S4380" s="12" t="str">
        <f t="shared" si="552"/>
        <v/>
      </c>
      <c r="T4380" s="12" t="str">
        <f t="shared" si="553"/>
        <v/>
      </c>
      <c r="U4380" s="12" t="str">
        <f t="shared" si="554"/>
        <v/>
      </c>
      <c r="V4380" s="12" t="str">
        <f t="shared" si="548"/>
        <v/>
      </c>
      <c r="X4380" s="44" t="str">
        <f>IF($D4380="", "", IF(COUNTIF($D$11:$D4380, $D4380)&gt;1, "", $D4380))</f>
        <v/>
      </c>
      <c r="Z4380" s="12" t="str">
        <f>IF($X4380="", "", IF(COUNTIF('Page Categories'!$D$11:$D$1010, $X4380)&gt;0, "", MAX(Z$10:Z4379)+1))</f>
        <v/>
      </c>
      <c r="AB4380" s="44" t="str">
        <f t="shared" si="555"/>
        <v/>
      </c>
    </row>
    <row r="4381" spans="1:28" x14ac:dyDescent="0.25">
      <c r="A4381" s="4"/>
      <c r="B4381" s="44" t="str">
        <f>IF($D4381="", "", IF(IFERROR(INDEX('Page Categories'!$E$11:$E$1010, MATCH($D4381, 'Page Categories'!$D$11:$D$1010, 0)), "")="", 'Page Categories'!$M$21, IFERROR(INDEX('Page Categories'!$E$11:$E$1010, MATCH($D4381, 'Page Categories'!$D$11:$D$1010, 0)), "")))</f>
        <v/>
      </c>
      <c r="C4381" s="4"/>
      <c r="D4381" s="50"/>
      <c r="E4381" s="51"/>
      <c r="F4381" s="51"/>
      <c r="G4381" s="52"/>
      <c r="H4381" s="51"/>
      <c r="I4381" s="53"/>
      <c r="J4381" s="4"/>
      <c r="O4381" s="12" t="str">
        <f t="shared" si="549"/>
        <v/>
      </c>
      <c r="Q4381" s="12" t="str">
        <f t="shared" si="550"/>
        <v/>
      </c>
      <c r="R4381" s="12" t="str">
        <f t="shared" si="551"/>
        <v/>
      </c>
      <c r="S4381" s="12" t="str">
        <f t="shared" si="552"/>
        <v/>
      </c>
      <c r="T4381" s="12" t="str">
        <f t="shared" si="553"/>
        <v/>
      </c>
      <c r="U4381" s="12" t="str">
        <f t="shared" si="554"/>
        <v/>
      </c>
      <c r="V4381" s="12" t="str">
        <f t="shared" si="548"/>
        <v/>
      </c>
      <c r="X4381" s="44" t="str">
        <f>IF($D4381="", "", IF(COUNTIF($D$11:$D4381, $D4381)&gt;1, "", $D4381))</f>
        <v/>
      </c>
      <c r="Z4381" s="12" t="str">
        <f>IF($X4381="", "", IF(COUNTIF('Page Categories'!$D$11:$D$1010, $X4381)&gt;0, "", MAX(Z$10:Z4380)+1))</f>
        <v/>
      </c>
      <c r="AB4381" s="44" t="str">
        <f t="shared" si="555"/>
        <v/>
      </c>
    </row>
    <row r="4382" spans="1:28" x14ac:dyDescent="0.25">
      <c r="A4382" s="4"/>
      <c r="B4382" s="44" t="str">
        <f>IF($D4382="", "", IF(IFERROR(INDEX('Page Categories'!$E$11:$E$1010, MATCH($D4382, 'Page Categories'!$D$11:$D$1010, 0)), "")="", 'Page Categories'!$M$21, IFERROR(INDEX('Page Categories'!$E$11:$E$1010, MATCH($D4382, 'Page Categories'!$D$11:$D$1010, 0)), "")))</f>
        <v/>
      </c>
      <c r="C4382" s="4"/>
      <c r="D4382" s="50"/>
      <c r="E4382" s="51"/>
      <c r="F4382" s="51"/>
      <c r="G4382" s="52"/>
      <c r="H4382" s="51"/>
      <c r="I4382" s="53"/>
      <c r="J4382" s="4"/>
      <c r="O4382" s="12" t="str">
        <f t="shared" si="549"/>
        <v/>
      </c>
      <c r="Q4382" s="12" t="str">
        <f t="shared" si="550"/>
        <v/>
      </c>
      <c r="R4382" s="12" t="str">
        <f t="shared" si="551"/>
        <v/>
      </c>
      <c r="S4382" s="12" t="str">
        <f t="shared" si="552"/>
        <v/>
      </c>
      <c r="T4382" s="12" t="str">
        <f t="shared" si="553"/>
        <v/>
      </c>
      <c r="U4382" s="12" t="str">
        <f t="shared" si="554"/>
        <v/>
      </c>
      <c r="V4382" s="12" t="str">
        <f t="shared" si="548"/>
        <v/>
      </c>
      <c r="X4382" s="44" t="str">
        <f>IF($D4382="", "", IF(COUNTIF($D$11:$D4382, $D4382)&gt;1, "", $D4382))</f>
        <v/>
      </c>
      <c r="Z4382" s="12" t="str">
        <f>IF($X4382="", "", IF(COUNTIF('Page Categories'!$D$11:$D$1010, $X4382)&gt;0, "", MAX(Z$10:Z4381)+1))</f>
        <v/>
      </c>
      <c r="AB4382" s="44" t="str">
        <f t="shared" si="555"/>
        <v/>
      </c>
    </row>
    <row r="4383" spans="1:28" x14ac:dyDescent="0.25">
      <c r="A4383" s="4"/>
      <c r="B4383" s="44" t="str">
        <f>IF($D4383="", "", IF(IFERROR(INDEX('Page Categories'!$E$11:$E$1010, MATCH($D4383, 'Page Categories'!$D$11:$D$1010, 0)), "")="", 'Page Categories'!$M$21, IFERROR(INDEX('Page Categories'!$E$11:$E$1010, MATCH($D4383, 'Page Categories'!$D$11:$D$1010, 0)), "")))</f>
        <v/>
      </c>
      <c r="C4383" s="4"/>
      <c r="D4383" s="50"/>
      <c r="E4383" s="51"/>
      <c r="F4383" s="51"/>
      <c r="G4383" s="52"/>
      <c r="H4383" s="51"/>
      <c r="I4383" s="53"/>
      <c r="J4383" s="4"/>
      <c r="O4383" s="12" t="str">
        <f t="shared" si="549"/>
        <v/>
      </c>
      <c r="Q4383" s="12" t="str">
        <f t="shared" si="550"/>
        <v/>
      </c>
      <c r="R4383" s="12" t="str">
        <f t="shared" si="551"/>
        <v/>
      </c>
      <c r="S4383" s="12" t="str">
        <f t="shared" si="552"/>
        <v/>
      </c>
      <c r="T4383" s="12" t="str">
        <f t="shared" si="553"/>
        <v/>
      </c>
      <c r="U4383" s="12" t="str">
        <f t="shared" si="554"/>
        <v/>
      </c>
      <c r="V4383" s="12" t="str">
        <f t="shared" si="548"/>
        <v/>
      </c>
      <c r="X4383" s="44" t="str">
        <f>IF($D4383="", "", IF(COUNTIF($D$11:$D4383, $D4383)&gt;1, "", $D4383))</f>
        <v/>
      </c>
      <c r="Z4383" s="12" t="str">
        <f>IF($X4383="", "", IF(COUNTIF('Page Categories'!$D$11:$D$1010, $X4383)&gt;0, "", MAX(Z$10:Z4382)+1))</f>
        <v/>
      </c>
      <c r="AB4383" s="44" t="str">
        <f t="shared" si="555"/>
        <v/>
      </c>
    </row>
    <row r="4384" spans="1:28" x14ac:dyDescent="0.25">
      <c r="A4384" s="4"/>
      <c r="B4384" s="44" t="str">
        <f>IF($D4384="", "", IF(IFERROR(INDEX('Page Categories'!$E$11:$E$1010, MATCH($D4384, 'Page Categories'!$D$11:$D$1010, 0)), "")="", 'Page Categories'!$M$21, IFERROR(INDEX('Page Categories'!$E$11:$E$1010, MATCH($D4384, 'Page Categories'!$D$11:$D$1010, 0)), "")))</f>
        <v/>
      </c>
      <c r="C4384" s="4"/>
      <c r="D4384" s="50"/>
      <c r="E4384" s="51"/>
      <c r="F4384" s="51"/>
      <c r="G4384" s="52"/>
      <c r="H4384" s="51"/>
      <c r="I4384" s="53"/>
      <c r="J4384" s="4"/>
      <c r="O4384" s="12" t="str">
        <f t="shared" si="549"/>
        <v/>
      </c>
      <c r="Q4384" s="12" t="str">
        <f t="shared" si="550"/>
        <v/>
      </c>
      <c r="R4384" s="12" t="str">
        <f t="shared" si="551"/>
        <v/>
      </c>
      <c r="S4384" s="12" t="str">
        <f t="shared" si="552"/>
        <v/>
      </c>
      <c r="T4384" s="12" t="str">
        <f t="shared" si="553"/>
        <v/>
      </c>
      <c r="U4384" s="12" t="str">
        <f t="shared" si="554"/>
        <v/>
      </c>
      <c r="V4384" s="12" t="str">
        <f t="shared" si="548"/>
        <v/>
      </c>
      <c r="X4384" s="44" t="str">
        <f>IF($D4384="", "", IF(COUNTIF($D$11:$D4384, $D4384)&gt;1, "", $D4384))</f>
        <v/>
      </c>
      <c r="Z4384" s="12" t="str">
        <f>IF($X4384="", "", IF(COUNTIF('Page Categories'!$D$11:$D$1010, $X4384)&gt;0, "", MAX(Z$10:Z4383)+1))</f>
        <v/>
      </c>
      <c r="AB4384" s="44" t="str">
        <f t="shared" si="555"/>
        <v/>
      </c>
    </row>
    <row r="4385" spans="1:28" x14ac:dyDescent="0.25">
      <c r="A4385" s="4"/>
      <c r="B4385" s="44" t="str">
        <f>IF($D4385="", "", IF(IFERROR(INDEX('Page Categories'!$E$11:$E$1010, MATCH($D4385, 'Page Categories'!$D$11:$D$1010, 0)), "")="", 'Page Categories'!$M$21, IFERROR(INDEX('Page Categories'!$E$11:$E$1010, MATCH($D4385, 'Page Categories'!$D$11:$D$1010, 0)), "")))</f>
        <v/>
      </c>
      <c r="C4385" s="4"/>
      <c r="D4385" s="50"/>
      <c r="E4385" s="51"/>
      <c r="F4385" s="51"/>
      <c r="G4385" s="52"/>
      <c r="H4385" s="51"/>
      <c r="I4385" s="53"/>
      <c r="J4385" s="4"/>
      <c r="O4385" s="12" t="str">
        <f t="shared" si="549"/>
        <v/>
      </c>
      <c r="Q4385" s="12" t="str">
        <f t="shared" si="550"/>
        <v/>
      </c>
      <c r="R4385" s="12" t="str">
        <f t="shared" si="551"/>
        <v/>
      </c>
      <c r="S4385" s="12" t="str">
        <f t="shared" si="552"/>
        <v/>
      </c>
      <c r="T4385" s="12" t="str">
        <f t="shared" si="553"/>
        <v/>
      </c>
      <c r="U4385" s="12" t="str">
        <f t="shared" si="554"/>
        <v/>
      </c>
      <c r="V4385" s="12" t="str">
        <f t="shared" si="548"/>
        <v/>
      </c>
      <c r="X4385" s="44" t="str">
        <f>IF($D4385="", "", IF(COUNTIF($D$11:$D4385, $D4385)&gt;1, "", $D4385))</f>
        <v/>
      </c>
      <c r="Z4385" s="12" t="str">
        <f>IF($X4385="", "", IF(COUNTIF('Page Categories'!$D$11:$D$1010, $X4385)&gt;0, "", MAX(Z$10:Z4384)+1))</f>
        <v/>
      </c>
      <c r="AB4385" s="44" t="str">
        <f t="shared" si="555"/>
        <v/>
      </c>
    </row>
    <row r="4386" spans="1:28" x14ac:dyDescent="0.25">
      <c r="A4386" s="4"/>
      <c r="B4386" s="44" t="str">
        <f>IF($D4386="", "", IF(IFERROR(INDEX('Page Categories'!$E$11:$E$1010, MATCH($D4386, 'Page Categories'!$D$11:$D$1010, 0)), "")="", 'Page Categories'!$M$21, IFERROR(INDEX('Page Categories'!$E$11:$E$1010, MATCH($D4386, 'Page Categories'!$D$11:$D$1010, 0)), "")))</f>
        <v/>
      </c>
      <c r="C4386" s="4"/>
      <c r="D4386" s="50"/>
      <c r="E4386" s="51"/>
      <c r="F4386" s="51"/>
      <c r="G4386" s="52"/>
      <c r="H4386" s="51"/>
      <c r="I4386" s="53"/>
      <c r="J4386" s="4"/>
      <c r="O4386" s="12" t="str">
        <f t="shared" si="549"/>
        <v/>
      </c>
      <c r="Q4386" s="12" t="str">
        <f t="shared" si="550"/>
        <v/>
      </c>
      <c r="R4386" s="12" t="str">
        <f t="shared" si="551"/>
        <v/>
      </c>
      <c r="S4386" s="12" t="str">
        <f t="shared" si="552"/>
        <v/>
      </c>
      <c r="T4386" s="12" t="str">
        <f t="shared" si="553"/>
        <v/>
      </c>
      <c r="U4386" s="12" t="str">
        <f t="shared" si="554"/>
        <v/>
      </c>
      <c r="V4386" s="12" t="str">
        <f t="shared" si="548"/>
        <v/>
      </c>
      <c r="X4386" s="44" t="str">
        <f>IF($D4386="", "", IF(COUNTIF($D$11:$D4386, $D4386)&gt;1, "", $D4386))</f>
        <v/>
      </c>
      <c r="Z4386" s="12" t="str">
        <f>IF($X4386="", "", IF(COUNTIF('Page Categories'!$D$11:$D$1010, $X4386)&gt;0, "", MAX(Z$10:Z4385)+1))</f>
        <v/>
      </c>
      <c r="AB4386" s="44" t="str">
        <f t="shared" si="555"/>
        <v/>
      </c>
    </row>
    <row r="4387" spans="1:28" x14ac:dyDescent="0.25">
      <c r="A4387" s="4"/>
      <c r="B4387" s="44" t="str">
        <f>IF($D4387="", "", IF(IFERROR(INDEX('Page Categories'!$E$11:$E$1010, MATCH($D4387, 'Page Categories'!$D$11:$D$1010, 0)), "")="", 'Page Categories'!$M$21, IFERROR(INDEX('Page Categories'!$E$11:$E$1010, MATCH($D4387, 'Page Categories'!$D$11:$D$1010, 0)), "")))</f>
        <v/>
      </c>
      <c r="C4387" s="4"/>
      <c r="D4387" s="50"/>
      <c r="E4387" s="51"/>
      <c r="F4387" s="51"/>
      <c r="G4387" s="52"/>
      <c r="H4387" s="51"/>
      <c r="I4387" s="53"/>
      <c r="J4387" s="4"/>
      <c r="O4387" s="12" t="str">
        <f t="shared" si="549"/>
        <v/>
      </c>
      <c r="Q4387" s="12" t="str">
        <f t="shared" si="550"/>
        <v/>
      </c>
      <c r="R4387" s="12" t="str">
        <f t="shared" si="551"/>
        <v/>
      </c>
      <c r="S4387" s="12" t="str">
        <f t="shared" si="552"/>
        <v/>
      </c>
      <c r="T4387" s="12" t="str">
        <f t="shared" si="553"/>
        <v/>
      </c>
      <c r="U4387" s="12" t="str">
        <f t="shared" si="554"/>
        <v/>
      </c>
      <c r="V4387" s="12" t="str">
        <f t="shared" si="548"/>
        <v/>
      </c>
      <c r="X4387" s="44" t="str">
        <f>IF($D4387="", "", IF(COUNTIF($D$11:$D4387, $D4387)&gt;1, "", $D4387))</f>
        <v/>
      </c>
      <c r="Z4387" s="12" t="str">
        <f>IF($X4387="", "", IF(COUNTIF('Page Categories'!$D$11:$D$1010, $X4387)&gt;0, "", MAX(Z$10:Z4386)+1))</f>
        <v/>
      </c>
      <c r="AB4387" s="44" t="str">
        <f t="shared" si="555"/>
        <v/>
      </c>
    </row>
    <row r="4388" spans="1:28" x14ac:dyDescent="0.25">
      <c r="A4388" s="4"/>
      <c r="B4388" s="44" t="str">
        <f>IF($D4388="", "", IF(IFERROR(INDEX('Page Categories'!$E$11:$E$1010, MATCH($D4388, 'Page Categories'!$D$11:$D$1010, 0)), "")="", 'Page Categories'!$M$21, IFERROR(INDEX('Page Categories'!$E$11:$E$1010, MATCH($D4388, 'Page Categories'!$D$11:$D$1010, 0)), "")))</f>
        <v/>
      </c>
      <c r="C4388" s="4"/>
      <c r="D4388" s="50"/>
      <c r="E4388" s="51"/>
      <c r="F4388" s="51"/>
      <c r="G4388" s="52"/>
      <c r="H4388" s="51"/>
      <c r="I4388" s="53"/>
      <c r="J4388" s="4"/>
      <c r="O4388" s="12" t="str">
        <f t="shared" si="549"/>
        <v/>
      </c>
      <c r="Q4388" s="12" t="str">
        <f t="shared" si="550"/>
        <v/>
      </c>
      <c r="R4388" s="12" t="str">
        <f t="shared" si="551"/>
        <v/>
      </c>
      <c r="S4388" s="12" t="str">
        <f t="shared" si="552"/>
        <v/>
      </c>
      <c r="T4388" s="12" t="str">
        <f t="shared" si="553"/>
        <v/>
      </c>
      <c r="U4388" s="12" t="str">
        <f t="shared" si="554"/>
        <v/>
      </c>
      <c r="V4388" s="12" t="str">
        <f t="shared" si="548"/>
        <v/>
      </c>
      <c r="X4388" s="44" t="str">
        <f>IF($D4388="", "", IF(COUNTIF($D$11:$D4388, $D4388)&gt;1, "", $D4388))</f>
        <v/>
      </c>
      <c r="Z4388" s="12" t="str">
        <f>IF($X4388="", "", IF(COUNTIF('Page Categories'!$D$11:$D$1010, $X4388)&gt;0, "", MAX(Z$10:Z4387)+1))</f>
        <v/>
      </c>
      <c r="AB4388" s="44" t="str">
        <f t="shared" si="555"/>
        <v/>
      </c>
    </row>
    <row r="4389" spans="1:28" x14ac:dyDescent="0.25">
      <c r="A4389" s="4"/>
      <c r="B4389" s="44" t="str">
        <f>IF($D4389="", "", IF(IFERROR(INDEX('Page Categories'!$E$11:$E$1010, MATCH($D4389, 'Page Categories'!$D$11:$D$1010, 0)), "")="", 'Page Categories'!$M$21, IFERROR(INDEX('Page Categories'!$E$11:$E$1010, MATCH($D4389, 'Page Categories'!$D$11:$D$1010, 0)), "")))</f>
        <v/>
      </c>
      <c r="C4389" s="4"/>
      <c r="D4389" s="50"/>
      <c r="E4389" s="51"/>
      <c r="F4389" s="51"/>
      <c r="G4389" s="52"/>
      <c r="H4389" s="51"/>
      <c r="I4389" s="53"/>
      <c r="J4389" s="4"/>
      <c r="O4389" s="12" t="str">
        <f t="shared" si="549"/>
        <v/>
      </c>
      <c r="Q4389" s="12" t="str">
        <f t="shared" si="550"/>
        <v/>
      </c>
      <c r="R4389" s="12" t="str">
        <f t="shared" si="551"/>
        <v/>
      </c>
      <c r="S4389" s="12" t="str">
        <f t="shared" si="552"/>
        <v/>
      </c>
      <c r="T4389" s="12" t="str">
        <f t="shared" si="553"/>
        <v/>
      </c>
      <c r="U4389" s="12" t="str">
        <f t="shared" si="554"/>
        <v/>
      </c>
      <c r="V4389" s="12" t="str">
        <f t="shared" si="548"/>
        <v/>
      </c>
      <c r="X4389" s="44" t="str">
        <f>IF($D4389="", "", IF(COUNTIF($D$11:$D4389, $D4389)&gt;1, "", $D4389))</f>
        <v/>
      </c>
      <c r="Z4389" s="12" t="str">
        <f>IF($X4389="", "", IF(COUNTIF('Page Categories'!$D$11:$D$1010, $X4389)&gt;0, "", MAX(Z$10:Z4388)+1))</f>
        <v/>
      </c>
      <c r="AB4389" s="44" t="str">
        <f t="shared" si="555"/>
        <v/>
      </c>
    </row>
    <row r="4390" spans="1:28" x14ac:dyDescent="0.25">
      <c r="A4390" s="4"/>
      <c r="B4390" s="44" t="str">
        <f>IF($D4390="", "", IF(IFERROR(INDEX('Page Categories'!$E$11:$E$1010, MATCH($D4390, 'Page Categories'!$D$11:$D$1010, 0)), "")="", 'Page Categories'!$M$21, IFERROR(INDEX('Page Categories'!$E$11:$E$1010, MATCH($D4390, 'Page Categories'!$D$11:$D$1010, 0)), "")))</f>
        <v/>
      </c>
      <c r="C4390" s="4"/>
      <c r="D4390" s="50"/>
      <c r="E4390" s="51"/>
      <c r="F4390" s="51"/>
      <c r="G4390" s="52"/>
      <c r="H4390" s="51"/>
      <c r="I4390" s="53"/>
      <c r="J4390" s="4"/>
      <c r="O4390" s="12" t="str">
        <f t="shared" si="549"/>
        <v/>
      </c>
      <c r="Q4390" s="12" t="str">
        <f t="shared" si="550"/>
        <v/>
      </c>
      <c r="R4390" s="12" t="str">
        <f t="shared" si="551"/>
        <v/>
      </c>
      <c r="S4390" s="12" t="str">
        <f t="shared" si="552"/>
        <v/>
      </c>
      <c r="T4390" s="12" t="str">
        <f t="shared" si="553"/>
        <v/>
      </c>
      <c r="U4390" s="12" t="str">
        <f t="shared" si="554"/>
        <v/>
      </c>
      <c r="V4390" s="12" t="str">
        <f t="shared" si="548"/>
        <v/>
      </c>
      <c r="X4390" s="44" t="str">
        <f>IF($D4390="", "", IF(COUNTIF($D$11:$D4390, $D4390)&gt;1, "", $D4390))</f>
        <v/>
      </c>
      <c r="Z4390" s="12" t="str">
        <f>IF($X4390="", "", IF(COUNTIF('Page Categories'!$D$11:$D$1010, $X4390)&gt;0, "", MAX(Z$10:Z4389)+1))</f>
        <v/>
      </c>
      <c r="AB4390" s="44" t="str">
        <f t="shared" si="555"/>
        <v/>
      </c>
    </row>
    <row r="4391" spans="1:28" x14ac:dyDescent="0.25">
      <c r="A4391" s="4"/>
      <c r="B4391" s="44" t="str">
        <f>IF($D4391="", "", IF(IFERROR(INDEX('Page Categories'!$E$11:$E$1010, MATCH($D4391, 'Page Categories'!$D$11:$D$1010, 0)), "")="", 'Page Categories'!$M$21, IFERROR(INDEX('Page Categories'!$E$11:$E$1010, MATCH($D4391, 'Page Categories'!$D$11:$D$1010, 0)), "")))</f>
        <v/>
      </c>
      <c r="C4391" s="4"/>
      <c r="D4391" s="50"/>
      <c r="E4391" s="51"/>
      <c r="F4391" s="51"/>
      <c r="G4391" s="52"/>
      <c r="H4391" s="51"/>
      <c r="I4391" s="53"/>
      <c r="J4391" s="4"/>
      <c r="O4391" s="12" t="str">
        <f t="shared" si="549"/>
        <v/>
      </c>
      <c r="Q4391" s="12" t="str">
        <f t="shared" si="550"/>
        <v/>
      </c>
      <c r="R4391" s="12" t="str">
        <f t="shared" si="551"/>
        <v/>
      </c>
      <c r="S4391" s="12" t="str">
        <f t="shared" si="552"/>
        <v/>
      </c>
      <c r="T4391" s="12" t="str">
        <f t="shared" si="553"/>
        <v/>
      </c>
      <c r="U4391" s="12" t="str">
        <f t="shared" si="554"/>
        <v/>
      </c>
      <c r="V4391" s="12" t="str">
        <f t="shared" si="548"/>
        <v/>
      </c>
      <c r="X4391" s="44" t="str">
        <f>IF($D4391="", "", IF(COUNTIF($D$11:$D4391, $D4391)&gt;1, "", $D4391))</f>
        <v/>
      </c>
      <c r="Z4391" s="12" t="str">
        <f>IF($X4391="", "", IF(COUNTIF('Page Categories'!$D$11:$D$1010, $X4391)&gt;0, "", MAX(Z$10:Z4390)+1))</f>
        <v/>
      </c>
      <c r="AB4391" s="44" t="str">
        <f t="shared" si="555"/>
        <v/>
      </c>
    </row>
    <row r="4392" spans="1:28" x14ac:dyDescent="0.25">
      <c r="A4392" s="4"/>
      <c r="B4392" s="44" t="str">
        <f>IF($D4392="", "", IF(IFERROR(INDEX('Page Categories'!$E$11:$E$1010, MATCH($D4392, 'Page Categories'!$D$11:$D$1010, 0)), "")="", 'Page Categories'!$M$21, IFERROR(INDEX('Page Categories'!$E$11:$E$1010, MATCH($D4392, 'Page Categories'!$D$11:$D$1010, 0)), "")))</f>
        <v/>
      </c>
      <c r="C4392" s="4"/>
      <c r="D4392" s="50"/>
      <c r="E4392" s="51"/>
      <c r="F4392" s="51"/>
      <c r="G4392" s="52"/>
      <c r="H4392" s="51"/>
      <c r="I4392" s="53"/>
      <c r="J4392" s="4"/>
      <c r="O4392" s="12" t="str">
        <f t="shared" si="549"/>
        <v/>
      </c>
      <c r="Q4392" s="12" t="str">
        <f t="shared" si="550"/>
        <v/>
      </c>
      <c r="R4392" s="12" t="str">
        <f t="shared" si="551"/>
        <v/>
      </c>
      <c r="S4392" s="12" t="str">
        <f t="shared" si="552"/>
        <v/>
      </c>
      <c r="T4392" s="12" t="str">
        <f t="shared" si="553"/>
        <v/>
      </c>
      <c r="U4392" s="12" t="str">
        <f t="shared" si="554"/>
        <v/>
      </c>
      <c r="V4392" s="12" t="str">
        <f t="shared" si="548"/>
        <v/>
      </c>
      <c r="X4392" s="44" t="str">
        <f>IF($D4392="", "", IF(COUNTIF($D$11:$D4392, $D4392)&gt;1, "", $D4392))</f>
        <v/>
      </c>
      <c r="Z4392" s="12" t="str">
        <f>IF($X4392="", "", IF(COUNTIF('Page Categories'!$D$11:$D$1010, $X4392)&gt;0, "", MAX(Z$10:Z4391)+1))</f>
        <v/>
      </c>
      <c r="AB4392" s="44" t="str">
        <f t="shared" si="555"/>
        <v/>
      </c>
    </row>
    <row r="4393" spans="1:28" x14ac:dyDescent="0.25">
      <c r="A4393" s="4"/>
      <c r="B4393" s="44" t="str">
        <f>IF($D4393="", "", IF(IFERROR(INDEX('Page Categories'!$E$11:$E$1010, MATCH($D4393, 'Page Categories'!$D$11:$D$1010, 0)), "")="", 'Page Categories'!$M$21, IFERROR(INDEX('Page Categories'!$E$11:$E$1010, MATCH($D4393, 'Page Categories'!$D$11:$D$1010, 0)), "")))</f>
        <v/>
      </c>
      <c r="C4393" s="4"/>
      <c r="D4393" s="50"/>
      <c r="E4393" s="51"/>
      <c r="F4393" s="51"/>
      <c r="G4393" s="52"/>
      <c r="H4393" s="51"/>
      <c r="I4393" s="53"/>
      <c r="J4393" s="4"/>
      <c r="O4393" s="12" t="str">
        <f t="shared" si="549"/>
        <v/>
      </c>
      <c r="Q4393" s="12" t="str">
        <f t="shared" si="550"/>
        <v/>
      </c>
      <c r="R4393" s="12" t="str">
        <f t="shared" si="551"/>
        <v/>
      </c>
      <c r="S4393" s="12" t="str">
        <f t="shared" si="552"/>
        <v/>
      </c>
      <c r="T4393" s="12" t="str">
        <f t="shared" si="553"/>
        <v/>
      </c>
      <c r="U4393" s="12" t="str">
        <f t="shared" si="554"/>
        <v/>
      </c>
      <c r="V4393" s="12" t="str">
        <f t="shared" si="548"/>
        <v/>
      </c>
      <c r="X4393" s="44" t="str">
        <f>IF($D4393="", "", IF(COUNTIF($D$11:$D4393, $D4393)&gt;1, "", $D4393))</f>
        <v/>
      </c>
      <c r="Z4393" s="12" t="str">
        <f>IF($X4393="", "", IF(COUNTIF('Page Categories'!$D$11:$D$1010, $X4393)&gt;0, "", MAX(Z$10:Z4392)+1))</f>
        <v/>
      </c>
      <c r="AB4393" s="44" t="str">
        <f t="shared" si="555"/>
        <v/>
      </c>
    </row>
    <row r="4394" spans="1:28" x14ac:dyDescent="0.25">
      <c r="A4394" s="4"/>
      <c r="B4394" s="44" t="str">
        <f>IF($D4394="", "", IF(IFERROR(INDEX('Page Categories'!$E$11:$E$1010, MATCH($D4394, 'Page Categories'!$D$11:$D$1010, 0)), "")="", 'Page Categories'!$M$21, IFERROR(INDEX('Page Categories'!$E$11:$E$1010, MATCH($D4394, 'Page Categories'!$D$11:$D$1010, 0)), "")))</f>
        <v/>
      </c>
      <c r="C4394" s="4"/>
      <c r="D4394" s="50"/>
      <c r="E4394" s="51"/>
      <c r="F4394" s="51"/>
      <c r="G4394" s="52"/>
      <c r="H4394" s="51"/>
      <c r="I4394" s="53"/>
      <c r="J4394" s="4"/>
      <c r="O4394" s="12" t="str">
        <f t="shared" si="549"/>
        <v/>
      </c>
      <c r="Q4394" s="12" t="str">
        <f t="shared" si="550"/>
        <v/>
      </c>
      <c r="R4394" s="12" t="str">
        <f t="shared" si="551"/>
        <v/>
      </c>
      <c r="S4394" s="12" t="str">
        <f t="shared" si="552"/>
        <v/>
      </c>
      <c r="T4394" s="12" t="str">
        <f t="shared" si="553"/>
        <v/>
      </c>
      <c r="U4394" s="12" t="str">
        <f t="shared" si="554"/>
        <v/>
      </c>
      <c r="V4394" s="12" t="str">
        <f t="shared" si="548"/>
        <v/>
      </c>
      <c r="X4394" s="44" t="str">
        <f>IF($D4394="", "", IF(COUNTIF($D$11:$D4394, $D4394)&gt;1, "", $D4394))</f>
        <v/>
      </c>
      <c r="Z4394" s="12" t="str">
        <f>IF($X4394="", "", IF(COUNTIF('Page Categories'!$D$11:$D$1010, $X4394)&gt;0, "", MAX(Z$10:Z4393)+1))</f>
        <v/>
      </c>
      <c r="AB4394" s="44" t="str">
        <f t="shared" si="555"/>
        <v/>
      </c>
    </row>
    <row r="4395" spans="1:28" x14ac:dyDescent="0.25">
      <c r="A4395" s="4"/>
      <c r="B4395" s="44" t="str">
        <f>IF($D4395="", "", IF(IFERROR(INDEX('Page Categories'!$E$11:$E$1010, MATCH($D4395, 'Page Categories'!$D$11:$D$1010, 0)), "")="", 'Page Categories'!$M$21, IFERROR(INDEX('Page Categories'!$E$11:$E$1010, MATCH($D4395, 'Page Categories'!$D$11:$D$1010, 0)), "")))</f>
        <v/>
      </c>
      <c r="C4395" s="4"/>
      <c r="D4395" s="50"/>
      <c r="E4395" s="51"/>
      <c r="F4395" s="51"/>
      <c r="G4395" s="52"/>
      <c r="H4395" s="51"/>
      <c r="I4395" s="53"/>
      <c r="J4395" s="4"/>
      <c r="O4395" s="12" t="str">
        <f t="shared" si="549"/>
        <v/>
      </c>
      <c r="Q4395" s="12" t="str">
        <f t="shared" si="550"/>
        <v/>
      </c>
      <c r="R4395" s="12" t="str">
        <f t="shared" si="551"/>
        <v/>
      </c>
      <c r="S4395" s="12" t="str">
        <f t="shared" si="552"/>
        <v/>
      </c>
      <c r="T4395" s="12" t="str">
        <f t="shared" si="553"/>
        <v/>
      </c>
      <c r="U4395" s="12" t="str">
        <f t="shared" si="554"/>
        <v/>
      </c>
      <c r="V4395" s="12" t="str">
        <f t="shared" si="548"/>
        <v/>
      </c>
      <c r="X4395" s="44" t="str">
        <f>IF($D4395="", "", IF(COUNTIF($D$11:$D4395, $D4395)&gt;1, "", $D4395))</f>
        <v/>
      </c>
      <c r="Z4395" s="12" t="str">
        <f>IF($X4395="", "", IF(COUNTIF('Page Categories'!$D$11:$D$1010, $X4395)&gt;0, "", MAX(Z$10:Z4394)+1))</f>
        <v/>
      </c>
      <c r="AB4395" s="44" t="str">
        <f t="shared" si="555"/>
        <v/>
      </c>
    </row>
    <row r="4396" spans="1:28" x14ac:dyDescent="0.25">
      <c r="A4396" s="4"/>
      <c r="B4396" s="44" t="str">
        <f>IF($D4396="", "", IF(IFERROR(INDEX('Page Categories'!$E$11:$E$1010, MATCH($D4396, 'Page Categories'!$D$11:$D$1010, 0)), "")="", 'Page Categories'!$M$21, IFERROR(INDEX('Page Categories'!$E$11:$E$1010, MATCH($D4396, 'Page Categories'!$D$11:$D$1010, 0)), "")))</f>
        <v/>
      </c>
      <c r="C4396" s="4"/>
      <c r="D4396" s="50"/>
      <c r="E4396" s="51"/>
      <c r="F4396" s="51"/>
      <c r="G4396" s="52"/>
      <c r="H4396" s="51"/>
      <c r="I4396" s="53"/>
      <c r="J4396" s="4"/>
      <c r="O4396" s="12" t="str">
        <f t="shared" si="549"/>
        <v/>
      </c>
      <c r="Q4396" s="12" t="str">
        <f t="shared" si="550"/>
        <v/>
      </c>
      <c r="R4396" s="12" t="str">
        <f t="shared" si="551"/>
        <v/>
      </c>
      <c r="S4396" s="12" t="str">
        <f t="shared" si="552"/>
        <v/>
      </c>
      <c r="T4396" s="12" t="str">
        <f t="shared" si="553"/>
        <v/>
      </c>
      <c r="U4396" s="12" t="str">
        <f t="shared" si="554"/>
        <v/>
      </c>
      <c r="V4396" s="12" t="str">
        <f t="shared" si="548"/>
        <v/>
      </c>
      <c r="X4396" s="44" t="str">
        <f>IF($D4396="", "", IF(COUNTIF($D$11:$D4396, $D4396)&gt;1, "", $D4396))</f>
        <v/>
      </c>
      <c r="Z4396" s="12" t="str">
        <f>IF($X4396="", "", IF(COUNTIF('Page Categories'!$D$11:$D$1010, $X4396)&gt;0, "", MAX(Z$10:Z4395)+1))</f>
        <v/>
      </c>
      <c r="AB4396" s="44" t="str">
        <f t="shared" si="555"/>
        <v/>
      </c>
    </row>
    <row r="4397" spans="1:28" x14ac:dyDescent="0.25">
      <c r="A4397" s="4"/>
      <c r="B4397" s="44" t="str">
        <f>IF($D4397="", "", IF(IFERROR(INDEX('Page Categories'!$E$11:$E$1010, MATCH($D4397, 'Page Categories'!$D$11:$D$1010, 0)), "")="", 'Page Categories'!$M$21, IFERROR(INDEX('Page Categories'!$E$11:$E$1010, MATCH($D4397, 'Page Categories'!$D$11:$D$1010, 0)), "")))</f>
        <v/>
      </c>
      <c r="C4397" s="4"/>
      <c r="D4397" s="50"/>
      <c r="E4397" s="51"/>
      <c r="F4397" s="51"/>
      <c r="G4397" s="52"/>
      <c r="H4397" s="51"/>
      <c r="I4397" s="53"/>
      <c r="J4397" s="4"/>
      <c r="O4397" s="12" t="str">
        <f t="shared" si="549"/>
        <v/>
      </c>
      <c r="Q4397" s="12" t="str">
        <f t="shared" si="550"/>
        <v/>
      </c>
      <c r="R4397" s="12" t="str">
        <f t="shared" si="551"/>
        <v/>
      </c>
      <c r="S4397" s="12" t="str">
        <f t="shared" si="552"/>
        <v/>
      </c>
      <c r="T4397" s="12" t="str">
        <f t="shared" si="553"/>
        <v/>
      </c>
      <c r="U4397" s="12" t="str">
        <f t="shared" si="554"/>
        <v/>
      </c>
      <c r="V4397" s="12" t="str">
        <f t="shared" si="548"/>
        <v/>
      </c>
      <c r="X4397" s="44" t="str">
        <f>IF($D4397="", "", IF(COUNTIF($D$11:$D4397, $D4397)&gt;1, "", $D4397))</f>
        <v/>
      </c>
      <c r="Z4397" s="12" t="str">
        <f>IF($X4397="", "", IF(COUNTIF('Page Categories'!$D$11:$D$1010, $X4397)&gt;0, "", MAX(Z$10:Z4396)+1))</f>
        <v/>
      </c>
      <c r="AB4397" s="44" t="str">
        <f t="shared" si="555"/>
        <v/>
      </c>
    </row>
    <row r="4398" spans="1:28" x14ac:dyDescent="0.25">
      <c r="A4398" s="4"/>
      <c r="B4398" s="44" t="str">
        <f>IF($D4398="", "", IF(IFERROR(INDEX('Page Categories'!$E$11:$E$1010, MATCH($D4398, 'Page Categories'!$D$11:$D$1010, 0)), "")="", 'Page Categories'!$M$21, IFERROR(INDEX('Page Categories'!$E$11:$E$1010, MATCH($D4398, 'Page Categories'!$D$11:$D$1010, 0)), "")))</f>
        <v/>
      </c>
      <c r="C4398" s="4"/>
      <c r="D4398" s="50"/>
      <c r="E4398" s="51"/>
      <c r="F4398" s="51"/>
      <c r="G4398" s="52"/>
      <c r="H4398" s="51"/>
      <c r="I4398" s="53"/>
      <c r="J4398" s="4"/>
      <c r="O4398" s="12" t="str">
        <f t="shared" si="549"/>
        <v/>
      </c>
      <c r="Q4398" s="12" t="str">
        <f t="shared" si="550"/>
        <v/>
      </c>
      <c r="R4398" s="12" t="str">
        <f t="shared" si="551"/>
        <v/>
      </c>
      <c r="S4398" s="12" t="str">
        <f t="shared" si="552"/>
        <v/>
      </c>
      <c r="T4398" s="12" t="str">
        <f t="shared" si="553"/>
        <v/>
      </c>
      <c r="U4398" s="12" t="str">
        <f t="shared" si="554"/>
        <v/>
      </c>
      <c r="V4398" s="12" t="str">
        <f t="shared" si="548"/>
        <v/>
      </c>
      <c r="X4398" s="44" t="str">
        <f>IF($D4398="", "", IF(COUNTIF($D$11:$D4398, $D4398)&gt;1, "", $D4398))</f>
        <v/>
      </c>
      <c r="Z4398" s="12" t="str">
        <f>IF($X4398="", "", IF(COUNTIF('Page Categories'!$D$11:$D$1010, $X4398)&gt;0, "", MAX(Z$10:Z4397)+1))</f>
        <v/>
      </c>
      <c r="AB4398" s="44" t="str">
        <f t="shared" si="555"/>
        <v/>
      </c>
    </row>
    <row r="4399" spans="1:28" x14ac:dyDescent="0.25">
      <c r="A4399" s="4"/>
      <c r="B4399" s="44" t="str">
        <f>IF($D4399="", "", IF(IFERROR(INDEX('Page Categories'!$E$11:$E$1010, MATCH($D4399, 'Page Categories'!$D$11:$D$1010, 0)), "")="", 'Page Categories'!$M$21, IFERROR(INDEX('Page Categories'!$E$11:$E$1010, MATCH($D4399, 'Page Categories'!$D$11:$D$1010, 0)), "")))</f>
        <v/>
      </c>
      <c r="C4399" s="4"/>
      <c r="D4399" s="50"/>
      <c r="E4399" s="51"/>
      <c r="F4399" s="51"/>
      <c r="G4399" s="52"/>
      <c r="H4399" s="51"/>
      <c r="I4399" s="53"/>
      <c r="J4399" s="4"/>
      <c r="O4399" s="12" t="str">
        <f t="shared" si="549"/>
        <v/>
      </c>
      <c r="Q4399" s="12" t="str">
        <f t="shared" si="550"/>
        <v/>
      </c>
      <c r="R4399" s="12" t="str">
        <f t="shared" si="551"/>
        <v/>
      </c>
      <c r="S4399" s="12" t="str">
        <f t="shared" si="552"/>
        <v/>
      </c>
      <c r="T4399" s="12" t="str">
        <f t="shared" si="553"/>
        <v/>
      </c>
      <c r="U4399" s="12" t="str">
        <f t="shared" si="554"/>
        <v/>
      </c>
      <c r="V4399" s="12" t="str">
        <f t="shared" si="548"/>
        <v/>
      </c>
      <c r="X4399" s="44" t="str">
        <f>IF($D4399="", "", IF(COUNTIF($D$11:$D4399, $D4399)&gt;1, "", $D4399))</f>
        <v/>
      </c>
      <c r="Z4399" s="12" t="str">
        <f>IF($X4399="", "", IF(COUNTIF('Page Categories'!$D$11:$D$1010, $X4399)&gt;0, "", MAX(Z$10:Z4398)+1))</f>
        <v/>
      </c>
      <c r="AB4399" s="44" t="str">
        <f t="shared" si="555"/>
        <v/>
      </c>
    </row>
    <row r="4400" spans="1:28" x14ac:dyDescent="0.25">
      <c r="A4400" s="4"/>
      <c r="B4400" s="44" t="str">
        <f>IF($D4400="", "", IF(IFERROR(INDEX('Page Categories'!$E$11:$E$1010, MATCH($D4400, 'Page Categories'!$D$11:$D$1010, 0)), "")="", 'Page Categories'!$M$21, IFERROR(INDEX('Page Categories'!$E$11:$E$1010, MATCH($D4400, 'Page Categories'!$D$11:$D$1010, 0)), "")))</f>
        <v/>
      </c>
      <c r="C4400" s="4"/>
      <c r="D4400" s="50"/>
      <c r="E4400" s="51"/>
      <c r="F4400" s="51"/>
      <c r="G4400" s="52"/>
      <c r="H4400" s="51"/>
      <c r="I4400" s="53"/>
      <c r="J4400" s="4"/>
      <c r="O4400" s="12" t="str">
        <f t="shared" si="549"/>
        <v/>
      </c>
      <c r="Q4400" s="12" t="str">
        <f t="shared" si="550"/>
        <v/>
      </c>
      <c r="R4400" s="12" t="str">
        <f t="shared" si="551"/>
        <v/>
      </c>
      <c r="S4400" s="12" t="str">
        <f t="shared" si="552"/>
        <v/>
      </c>
      <c r="T4400" s="12" t="str">
        <f t="shared" si="553"/>
        <v/>
      </c>
      <c r="U4400" s="12" t="str">
        <f t="shared" si="554"/>
        <v/>
      </c>
      <c r="V4400" s="12" t="str">
        <f t="shared" si="548"/>
        <v/>
      </c>
      <c r="X4400" s="44" t="str">
        <f>IF($D4400="", "", IF(COUNTIF($D$11:$D4400, $D4400)&gt;1, "", $D4400))</f>
        <v/>
      </c>
      <c r="Z4400" s="12" t="str">
        <f>IF($X4400="", "", IF(COUNTIF('Page Categories'!$D$11:$D$1010, $X4400)&gt;0, "", MAX(Z$10:Z4399)+1))</f>
        <v/>
      </c>
      <c r="AB4400" s="44" t="str">
        <f t="shared" si="555"/>
        <v/>
      </c>
    </row>
    <row r="4401" spans="1:28" x14ac:dyDescent="0.25">
      <c r="A4401" s="4"/>
      <c r="B4401" s="44" t="str">
        <f>IF($D4401="", "", IF(IFERROR(INDEX('Page Categories'!$E$11:$E$1010, MATCH($D4401, 'Page Categories'!$D$11:$D$1010, 0)), "")="", 'Page Categories'!$M$21, IFERROR(INDEX('Page Categories'!$E$11:$E$1010, MATCH($D4401, 'Page Categories'!$D$11:$D$1010, 0)), "")))</f>
        <v/>
      </c>
      <c r="C4401" s="4"/>
      <c r="D4401" s="50"/>
      <c r="E4401" s="51"/>
      <c r="F4401" s="51"/>
      <c r="G4401" s="52"/>
      <c r="H4401" s="51"/>
      <c r="I4401" s="53"/>
      <c r="J4401" s="4"/>
      <c r="O4401" s="12" t="str">
        <f t="shared" si="549"/>
        <v/>
      </c>
      <c r="Q4401" s="12" t="str">
        <f t="shared" si="550"/>
        <v/>
      </c>
      <c r="R4401" s="12" t="str">
        <f t="shared" si="551"/>
        <v/>
      </c>
      <c r="S4401" s="12" t="str">
        <f t="shared" si="552"/>
        <v/>
      </c>
      <c r="T4401" s="12" t="str">
        <f t="shared" si="553"/>
        <v/>
      </c>
      <c r="U4401" s="12" t="str">
        <f t="shared" si="554"/>
        <v/>
      </c>
      <c r="V4401" s="12" t="str">
        <f t="shared" si="548"/>
        <v/>
      </c>
      <c r="X4401" s="44" t="str">
        <f>IF($D4401="", "", IF(COUNTIF($D$11:$D4401, $D4401)&gt;1, "", $D4401))</f>
        <v/>
      </c>
      <c r="Z4401" s="12" t="str">
        <f>IF($X4401="", "", IF(COUNTIF('Page Categories'!$D$11:$D$1010, $X4401)&gt;0, "", MAX(Z$10:Z4400)+1))</f>
        <v/>
      </c>
      <c r="AB4401" s="44" t="str">
        <f t="shared" si="555"/>
        <v/>
      </c>
    </row>
    <row r="4402" spans="1:28" x14ac:dyDescent="0.25">
      <c r="A4402" s="4"/>
      <c r="B4402" s="44" t="str">
        <f>IF($D4402="", "", IF(IFERROR(INDEX('Page Categories'!$E$11:$E$1010, MATCH($D4402, 'Page Categories'!$D$11:$D$1010, 0)), "")="", 'Page Categories'!$M$21, IFERROR(INDEX('Page Categories'!$E$11:$E$1010, MATCH($D4402, 'Page Categories'!$D$11:$D$1010, 0)), "")))</f>
        <v/>
      </c>
      <c r="C4402" s="4"/>
      <c r="D4402" s="50"/>
      <c r="E4402" s="51"/>
      <c r="F4402" s="51"/>
      <c r="G4402" s="52"/>
      <c r="H4402" s="51"/>
      <c r="I4402" s="53"/>
      <c r="J4402" s="4"/>
      <c r="O4402" s="12" t="str">
        <f t="shared" si="549"/>
        <v/>
      </c>
      <c r="Q4402" s="12" t="str">
        <f t="shared" si="550"/>
        <v/>
      </c>
      <c r="R4402" s="12" t="str">
        <f t="shared" si="551"/>
        <v/>
      </c>
      <c r="S4402" s="12" t="str">
        <f t="shared" si="552"/>
        <v/>
      </c>
      <c r="T4402" s="12" t="str">
        <f t="shared" si="553"/>
        <v/>
      </c>
      <c r="U4402" s="12" t="str">
        <f t="shared" si="554"/>
        <v/>
      </c>
      <c r="V4402" s="12" t="str">
        <f t="shared" si="548"/>
        <v/>
      </c>
      <c r="X4402" s="44" t="str">
        <f>IF($D4402="", "", IF(COUNTIF($D$11:$D4402, $D4402)&gt;1, "", $D4402))</f>
        <v/>
      </c>
      <c r="Z4402" s="12" t="str">
        <f>IF($X4402="", "", IF(COUNTIF('Page Categories'!$D$11:$D$1010, $X4402)&gt;0, "", MAX(Z$10:Z4401)+1))</f>
        <v/>
      </c>
      <c r="AB4402" s="44" t="str">
        <f t="shared" si="555"/>
        <v/>
      </c>
    </row>
    <row r="4403" spans="1:28" x14ac:dyDescent="0.25">
      <c r="A4403" s="4"/>
      <c r="B4403" s="44" t="str">
        <f>IF($D4403="", "", IF(IFERROR(INDEX('Page Categories'!$E$11:$E$1010, MATCH($D4403, 'Page Categories'!$D$11:$D$1010, 0)), "")="", 'Page Categories'!$M$21, IFERROR(INDEX('Page Categories'!$E$11:$E$1010, MATCH($D4403, 'Page Categories'!$D$11:$D$1010, 0)), "")))</f>
        <v/>
      </c>
      <c r="C4403" s="4"/>
      <c r="D4403" s="50"/>
      <c r="E4403" s="51"/>
      <c r="F4403" s="51"/>
      <c r="G4403" s="52"/>
      <c r="H4403" s="51"/>
      <c r="I4403" s="53"/>
      <c r="J4403" s="4"/>
      <c r="O4403" s="12" t="str">
        <f t="shared" si="549"/>
        <v/>
      </c>
      <c r="Q4403" s="12" t="str">
        <f t="shared" si="550"/>
        <v/>
      </c>
      <c r="R4403" s="12" t="str">
        <f t="shared" si="551"/>
        <v/>
      </c>
      <c r="S4403" s="12" t="str">
        <f t="shared" si="552"/>
        <v/>
      </c>
      <c r="T4403" s="12" t="str">
        <f t="shared" si="553"/>
        <v/>
      </c>
      <c r="U4403" s="12" t="str">
        <f t="shared" si="554"/>
        <v/>
      </c>
      <c r="V4403" s="12" t="str">
        <f t="shared" si="548"/>
        <v/>
      </c>
      <c r="X4403" s="44" t="str">
        <f>IF($D4403="", "", IF(COUNTIF($D$11:$D4403, $D4403)&gt;1, "", $D4403))</f>
        <v/>
      </c>
      <c r="Z4403" s="12" t="str">
        <f>IF($X4403="", "", IF(COUNTIF('Page Categories'!$D$11:$D$1010, $X4403)&gt;0, "", MAX(Z$10:Z4402)+1))</f>
        <v/>
      </c>
      <c r="AB4403" s="44" t="str">
        <f t="shared" si="555"/>
        <v/>
      </c>
    </row>
    <row r="4404" spans="1:28" x14ac:dyDescent="0.25">
      <c r="A4404" s="4"/>
      <c r="B4404" s="44" t="str">
        <f>IF($D4404="", "", IF(IFERROR(INDEX('Page Categories'!$E$11:$E$1010, MATCH($D4404, 'Page Categories'!$D$11:$D$1010, 0)), "")="", 'Page Categories'!$M$21, IFERROR(INDEX('Page Categories'!$E$11:$E$1010, MATCH($D4404, 'Page Categories'!$D$11:$D$1010, 0)), "")))</f>
        <v/>
      </c>
      <c r="C4404" s="4"/>
      <c r="D4404" s="50"/>
      <c r="E4404" s="51"/>
      <c r="F4404" s="51"/>
      <c r="G4404" s="52"/>
      <c r="H4404" s="51"/>
      <c r="I4404" s="53"/>
      <c r="J4404" s="4"/>
      <c r="O4404" s="12" t="str">
        <f t="shared" si="549"/>
        <v/>
      </c>
      <c r="Q4404" s="12" t="str">
        <f t="shared" si="550"/>
        <v/>
      </c>
      <c r="R4404" s="12" t="str">
        <f t="shared" si="551"/>
        <v/>
      </c>
      <c r="S4404" s="12" t="str">
        <f t="shared" si="552"/>
        <v/>
      </c>
      <c r="T4404" s="12" t="str">
        <f t="shared" si="553"/>
        <v/>
      </c>
      <c r="U4404" s="12" t="str">
        <f t="shared" si="554"/>
        <v/>
      </c>
      <c r="V4404" s="12" t="str">
        <f t="shared" si="548"/>
        <v/>
      </c>
      <c r="X4404" s="44" t="str">
        <f>IF($D4404="", "", IF(COUNTIF($D$11:$D4404, $D4404)&gt;1, "", $D4404))</f>
        <v/>
      </c>
      <c r="Z4404" s="12" t="str">
        <f>IF($X4404="", "", IF(COUNTIF('Page Categories'!$D$11:$D$1010, $X4404)&gt;0, "", MAX(Z$10:Z4403)+1))</f>
        <v/>
      </c>
      <c r="AB4404" s="44" t="str">
        <f t="shared" si="555"/>
        <v/>
      </c>
    </row>
    <row r="4405" spans="1:28" x14ac:dyDescent="0.25">
      <c r="A4405" s="4"/>
      <c r="B4405" s="44" t="str">
        <f>IF($D4405="", "", IF(IFERROR(INDEX('Page Categories'!$E$11:$E$1010, MATCH($D4405, 'Page Categories'!$D$11:$D$1010, 0)), "")="", 'Page Categories'!$M$21, IFERROR(INDEX('Page Categories'!$E$11:$E$1010, MATCH($D4405, 'Page Categories'!$D$11:$D$1010, 0)), "")))</f>
        <v/>
      </c>
      <c r="C4405" s="4"/>
      <c r="D4405" s="50"/>
      <c r="E4405" s="51"/>
      <c r="F4405" s="51"/>
      <c r="G4405" s="52"/>
      <c r="H4405" s="51"/>
      <c r="I4405" s="53"/>
      <c r="J4405" s="4"/>
      <c r="O4405" s="12" t="str">
        <f t="shared" si="549"/>
        <v/>
      </c>
      <c r="Q4405" s="12" t="str">
        <f t="shared" si="550"/>
        <v/>
      </c>
      <c r="R4405" s="12" t="str">
        <f t="shared" si="551"/>
        <v/>
      </c>
      <c r="S4405" s="12" t="str">
        <f t="shared" si="552"/>
        <v/>
      </c>
      <c r="T4405" s="12" t="str">
        <f t="shared" si="553"/>
        <v/>
      </c>
      <c r="U4405" s="12" t="str">
        <f t="shared" si="554"/>
        <v/>
      </c>
      <c r="V4405" s="12" t="str">
        <f t="shared" si="548"/>
        <v/>
      </c>
      <c r="X4405" s="44" t="str">
        <f>IF($D4405="", "", IF(COUNTIF($D$11:$D4405, $D4405)&gt;1, "", $D4405))</f>
        <v/>
      </c>
      <c r="Z4405" s="12" t="str">
        <f>IF($X4405="", "", IF(COUNTIF('Page Categories'!$D$11:$D$1010, $X4405)&gt;0, "", MAX(Z$10:Z4404)+1))</f>
        <v/>
      </c>
      <c r="AB4405" s="44" t="str">
        <f t="shared" si="555"/>
        <v/>
      </c>
    </row>
    <row r="4406" spans="1:28" x14ac:dyDescent="0.25">
      <c r="A4406" s="4"/>
      <c r="B4406" s="44" t="str">
        <f>IF($D4406="", "", IF(IFERROR(INDEX('Page Categories'!$E$11:$E$1010, MATCH($D4406, 'Page Categories'!$D$11:$D$1010, 0)), "")="", 'Page Categories'!$M$21, IFERROR(INDEX('Page Categories'!$E$11:$E$1010, MATCH($D4406, 'Page Categories'!$D$11:$D$1010, 0)), "")))</f>
        <v/>
      </c>
      <c r="C4406" s="4"/>
      <c r="D4406" s="50"/>
      <c r="E4406" s="51"/>
      <c r="F4406" s="51"/>
      <c r="G4406" s="52"/>
      <c r="H4406" s="51"/>
      <c r="I4406" s="53"/>
      <c r="J4406" s="4"/>
      <c r="O4406" s="12" t="str">
        <f t="shared" si="549"/>
        <v/>
      </c>
      <c r="Q4406" s="12" t="str">
        <f t="shared" si="550"/>
        <v/>
      </c>
      <c r="R4406" s="12" t="str">
        <f t="shared" si="551"/>
        <v/>
      </c>
      <c r="S4406" s="12" t="str">
        <f t="shared" si="552"/>
        <v/>
      </c>
      <c r="T4406" s="12" t="str">
        <f t="shared" si="553"/>
        <v/>
      </c>
      <c r="U4406" s="12" t="str">
        <f t="shared" si="554"/>
        <v/>
      </c>
      <c r="V4406" s="12" t="str">
        <f t="shared" si="548"/>
        <v/>
      </c>
      <c r="X4406" s="44" t="str">
        <f>IF($D4406="", "", IF(COUNTIF($D$11:$D4406, $D4406)&gt;1, "", $D4406))</f>
        <v/>
      </c>
      <c r="Z4406" s="12" t="str">
        <f>IF($X4406="", "", IF(COUNTIF('Page Categories'!$D$11:$D$1010, $X4406)&gt;0, "", MAX(Z$10:Z4405)+1))</f>
        <v/>
      </c>
      <c r="AB4406" s="44" t="str">
        <f t="shared" si="555"/>
        <v/>
      </c>
    </row>
    <row r="4407" spans="1:28" x14ac:dyDescent="0.25">
      <c r="A4407" s="4"/>
      <c r="B4407" s="44" t="str">
        <f>IF($D4407="", "", IF(IFERROR(INDEX('Page Categories'!$E$11:$E$1010, MATCH($D4407, 'Page Categories'!$D$11:$D$1010, 0)), "")="", 'Page Categories'!$M$21, IFERROR(INDEX('Page Categories'!$E$11:$E$1010, MATCH($D4407, 'Page Categories'!$D$11:$D$1010, 0)), "")))</f>
        <v/>
      </c>
      <c r="C4407" s="4"/>
      <c r="D4407" s="50"/>
      <c r="E4407" s="51"/>
      <c r="F4407" s="51"/>
      <c r="G4407" s="52"/>
      <c r="H4407" s="51"/>
      <c r="I4407" s="53"/>
      <c r="J4407" s="4"/>
      <c r="O4407" s="12" t="str">
        <f t="shared" si="549"/>
        <v/>
      </c>
      <c r="Q4407" s="12" t="str">
        <f t="shared" si="550"/>
        <v/>
      </c>
      <c r="R4407" s="12" t="str">
        <f t="shared" si="551"/>
        <v/>
      </c>
      <c r="S4407" s="12" t="str">
        <f t="shared" si="552"/>
        <v/>
      </c>
      <c r="T4407" s="12" t="str">
        <f t="shared" si="553"/>
        <v/>
      </c>
      <c r="U4407" s="12" t="str">
        <f t="shared" si="554"/>
        <v/>
      </c>
      <c r="V4407" s="12" t="str">
        <f t="shared" si="548"/>
        <v/>
      </c>
      <c r="X4407" s="44" t="str">
        <f>IF($D4407="", "", IF(COUNTIF($D$11:$D4407, $D4407)&gt;1, "", $D4407))</f>
        <v/>
      </c>
      <c r="Z4407" s="12" t="str">
        <f>IF($X4407="", "", IF(COUNTIF('Page Categories'!$D$11:$D$1010, $X4407)&gt;0, "", MAX(Z$10:Z4406)+1))</f>
        <v/>
      </c>
      <c r="AB4407" s="44" t="str">
        <f t="shared" si="555"/>
        <v/>
      </c>
    </row>
    <row r="4408" spans="1:28" x14ac:dyDescent="0.25">
      <c r="A4408" s="4"/>
      <c r="B4408" s="44" t="str">
        <f>IF($D4408="", "", IF(IFERROR(INDEX('Page Categories'!$E$11:$E$1010, MATCH($D4408, 'Page Categories'!$D$11:$D$1010, 0)), "")="", 'Page Categories'!$M$21, IFERROR(INDEX('Page Categories'!$E$11:$E$1010, MATCH($D4408, 'Page Categories'!$D$11:$D$1010, 0)), "")))</f>
        <v/>
      </c>
      <c r="C4408" s="4"/>
      <c r="D4408" s="50"/>
      <c r="E4408" s="51"/>
      <c r="F4408" s="51"/>
      <c r="G4408" s="52"/>
      <c r="H4408" s="51"/>
      <c r="I4408" s="53"/>
      <c r="J4408" s="4"/>
      <c r="O4408" s="12" t="str">
        <f t="shared" si="549"/>
        <v/>
      </c>
      <c r="Q4408" s="12" t="str">
        <f t="shared" si="550"/>
        <v/>
      </c>
      <c r="R4408" s="12" t="str">
        <f t="shared" si="551"/>
        <v/>
      </c>
      <c r="S4408" s="12" t="str">
        <f t="shared" si="552"/>
        <v/>
      </c>
      <c r="T4408" s="12" t="str">
        <f t="shared" si="553"/>
        <v/>
      </c>
      <c r="U4408" s="12" t="str">
        <f t="shared" si="554"/>
        <v/>
      </c>
      <c r="V4408" s="12" t="str">
        <f t="shared" si="548"/>
        <v/>
      </c>
      <c r="X4408" s="44" t="str">
        <f>IF($D4408="", "", IF(COUNTIF($D$11:$D4408, $D4408)&gt;1, "", $D4408))</f>
        <v/>
      </c>
      <c r="Z4408" s="12" t="str">
        <f>IF($X4408="", "", IF(COUNTIF('Page Categories'!$D$11:$D$1010, $X4408)&gt;0, "", MAX(Z$10:Z4407)+1))</f>
        <v/>
      </c>
      <c r="AB4408" s="44" t="str">
        <f t="shared" si="555"/>
        <v/>
      </c>
    </row>
    <row r="4409" spans="1:28" x14ac:dyDescent="0.25">
      <c r="A4409" s="4"/>
      <c r="B4409" s="44" t="str">
        <f>IF($D4409="", "", IF(IFERROR(INDEX('Page Categories'!$E$11:$E$1010, MATCH($D4409, 'Page Categories'!$D$11:$D$1010, 0)), "")="", 'Page Categories'!$M$21, IFERROR(INDEX('Page Categories'!$E$11:$E$1010, MATCH($D4409, 'Page Categories'!$D$11:$D$1010, 0)), "")))</f>
        <v/>
      </c>
      <c r="C4409" s="4"/>
      <c r="D4409" s="50"/>
      <c r="E4409" s="51"/>
      <c r="F4409" s="51"/>
      <c r="G4409" s="52"/>
      <c r="H4409" s="51"/>
      <c r="I4409" s="53"/>
      <c r="J4409" s="4"/>
      <c r="O4409" s="12" t="str">
        <f t="shared" si="549"/>
        <v/>
      </c>
      <c r="Q4409" s="12" t="str">
        <f t="shared" si="550"/>
        <v/>
      </c>
      <c r="R4409" s="12" t="str">
        <f t="shared" si="551"/>
        <v/>
      </c>
      <c r="S4409" s="12" t="str">
        <f t="shared" si="552"/>
        <v/>
      </c>
      <c r="T4409" s="12" t="str">
        <f t="shared" si="553"/>
        <v/>
      </c>
      <c r="U4409" s="12" t="str">
        <f t="shared" si="554"/>
        <v/>
      </c>
      <c r="V4409" s="12" t="str">
        <f t="shared" si="548"/>
        <v/>
      </c>
      <c r="X4409" s="44" t="str">
        <f>IF($D4409="", "", IF(COUNTIF($D$11:$D4409, $D4409)&gt;1, "", $D4409))</f>
        <v/>
      </c>
      <c r="Z4409" s="12" t="str">
        <f>IF($X4409="", "", IF(COUNTIF('Page Categories'!$D$11:$D$1010, $X4409)&gt;0, "", MAX(Z$10:Z4408)+1))</f>
        <v/>
      </c>
      <c r="AB4409" s="44" t="str">
        <f t="shared" si="555"/>
        <v/>
      </c>
    </row>
    <row r="4410" spans="1:28" x14ac:dyDescent="0.25">
      <c r="A4410" s="4"/>
      <c r="B4410" s="44" t="str">
        <f>IF($D4410="", "", IF(IFERROR(INDEX('Page Categories'!$E$11:$E$1010, MATCH($D4410, 'Page Categories'!$D$11:$D$1010, 0)), "")="", 'Page Categories'!$M$21, IFERROR(INDEX('Page Categories'!$E$11:$E$1010, MATCH($D4410, 'Page Categories'!$D$11:$D$1010, 0)), "")))</f>
        <v/>
      </c>
      <c r="C4410" s="4"/>
      <c r="D4410" s="50"/>
      <c r="E4410" s="51"/>
      <c r="F4410" s="51"/>
      <c r="G4410" s="52"/>
      <c r="H4410" s="51"/>
      <c r="I4410" s="53"/>
      <c r="J4410" s="4"/>
      <c r="O4410" s="12" t="str">
        <f t="shared" si="549"/>
        <v/>
      </c>
      <c r="Q4410" s="12" t="str">
        <f t="shared" si="550"/>
        <v/>
      </c>
      <c r="R4410" s="12" t="str">
        <f t="shared" si="551"/>
        <v/>
      </c>
      <c r="S4410" s="12" t="str">
        <f t="shared" si="552"/>
        <v/>
      </c>
      <c r="T4410" s="12" t="str">
        <f t="shared" si="553"/>
        <v/>
      </c>
      <c r="U4410" s="12" t="str">
        <f t="shared" si="554"/>
        <v/>
      </c>
      <c r="V4410" s="12" t="str">
        <f t="shared" si="548"/>
        <v/>
      </c>
      <c r="X4410" s="44" t="str">
        <f>IF($D4410="", "", IF(COUNTIF($D$11:$D4410, $D4410)&gt;1, "", $D4410))</f>
        <v/>
      </c>
      <c r="Z4410" s="12" t="str">
        <f>IF($X4410="", "", IF(COUNTIF('Page Categories'!$D$11:$D$1010, $X4410)&gt;0, "", MAX(Z$10:Z4409)+1))</f>
        <v/>
      </c>
      <c r="AB4410" s="44" t="str">
        <f t="shared" si="555"/>
        <v/>
      </c>
    </row>
    <row r="4411" spans="1:28" x14ac:dyDescent="0.25">
      <c r="A4411" s="4"/>
      <c r="B4411" s="44" t="str">
        <f>IF($D4411="", "", IF(IFERROR(INDEX('Page Categories'!$E$11:$E$1010, MATCH($D4411, 'Page Categories'!$D$11:$D$1010, 0)), "")="", 'Page Categories'!$M$21, IFERROR(INDEX('Page Categories'!$E$11:$E$1010, MATCH($D4411, 'Page Categories'!$D$11:$D$1010, 0)), "")))</f>
        <v/>
      </c>
      <c r="C4411" s="4"/>
      <c r="D4411" s="50"/>
      <c r="E4411" s="51"/>
      <c r="F4411" s="51"/>
      <c r="G4411" s="52"/>
      <c r="H4411" s="51"/>
      <c r="I4411" s="53"/>
      <c r="J4411" s="4"/>
      <c r="O4411" s="12" t="str">
        <f t="shared" si="549"/>
        <v/>
      </c>
      <c r="Q4411" s="12" t="str">
        <f t="shared" si="550"/>
        <v/>
      </c>
      <c r="R4411" s="12" t="str">
        <f t="shared" si="551"/>
        <v/>
      </c>
      <c r="S4411" s="12" t="str">
        <f t="shared" si="552"/>
        <v/>
      </c>
      <c r="T4411" s="12" t="str">
        <f t="shared" si="553"/>
        <v/>
      </c>
      <c r="U4411" s="12" t="str">
        <f t="shared" si="554"/>
        <v/>
      </c>
      <c r="V4411" s="12" t="str">
        <f t="shared" si="548"/>
        <v/>
      </c>
      <c r="X4411" s="44" t="str">
        <f>IF($D4411="", "", IF(COUNTIF($D$11:$D4411, $D4411)&gt;1, "", $D4411))</f>
        <v/>
      </c>
      <c r="Z4411" s="12" t="str">
        <f>IF($X4411="", "", IF(COUNTIF('Page Categories'!$D$11:$D$1010, $X4411)&gt;0, "", MAX(Z$10:Z4410)+1))</f>
        <v/>
      </c>
      <c r="AB4411" s="44" t="str">
        <f t="shared" si="555"/>
        <v/>
      </c>
    </row>
    <row r="4412" spans="1:28" x14ac:dyDescent="0.25">
      <c r="A4412" s="4"/>
      <c r="B4412" s="44" t="str">
        <f>IF($D4412="", "", IF(IFERROR(INDEX('Page Categories'!$E$11:$E$1010, MATCH($D4412, 'Page Categories'!$D$11:$D$1010, 0)), "")="", 'Page Categories'!$M$21, IFERROR(INDEX('Page Categories'!$E$11:$E$1010, MATCH($D4412, 'Page Categories'!$D$11:$D$1010, 0)), "")))</f>
        <v/>
      </c>
      <c r="C4412" s="4"/>
      <c r="D4412" s="50"/>
      <c r="E4412" s="51"/>
      <c r="F4412" s="51"/>
      <c r="G4412" s="52"/>
      <c r="H4412" s="51"/>
      <c r="I4412" s="53"/>
      <c r="J4412" s="4"/>
      <c r="O4412" s="12" t="str">
        <f t="shared" si="549"/>
        <v/>
      </c>
      <c r="Q4412" s="12" t="str">
        <f t="shared" si="550"/>
        <v/>
      </c>
      <c r="R4412" s="12" t="str">
        <f t="shared" si="551"/>
        <v/>
      </c>
      <c r="S4412" s="12" t="str">
        <f t="shared" si="552"/>
        <v/>
      </c>
      <c r="T4412" s="12" t="str">
        <f t="shared" si="553"/>
        <v/>
      </c>
      <c r="U4412" s="12" t="str">
        <f t="shared" si="554"/>
        <v/>
      </c>
      <c r="V4412" s="12" t="str">
        <f t="shared" si="548"/>
        <v/>
      </c>
      <c r="X4412" s="44" t="str">
        <f>IF($D4412="", "", IF(COUNTIF($D$11:$D4412, $D4412)&gt;1, "", $D4412))</f>
        <v/>
      </c>
      <c r="Z4412" s="12" t="str">
        <f>IF($X4412="", "", IF(COUNTIF('Page Categories'!$D$11:$D$1010, $X4412)&gt;0, "", MAX(Z$10:Z4411)+1))</f>
        <v/>
      </c>
      <c r="AB4412" s="44" t="str">
        <f t="shared" si="555"/>
        <v/>
      </c>
    </row>
    <row r="4413" spans="1:28" x14ac:dyDescent="0.25">
      <c r="A4413" s="4"/>
      <c r="B4413" s="44" t="str">
        <f>IF($D4413="", "", IF(IFERROR(INDEX('Page Categories'!$E$11:$E$1010, MATCH($D4413, 'Page Categories'!$D$11:$D$1010, 0)), "")="", 'Page Categories'!$M$21, IFERROR(INDEX('Page Categories'!$E$11:$E$1010, MATCH($D4413, 'Page Categories'!$D$11:$D$1010, 0)), "")))</f>
        <v/>
      </c>
      <c r="C4413" s="4"/>
      <c r="D4413" s="50"/>
      <c r="E4413" s="51"/>
      <c r="F4413" s="51"/>
      <c r="G4413" s="52"/>
      <c r="H4413" s="51"/>
      <c r="I4413" s="53"/>
      <c r="J4413" s="4"/>
      <c r="O4413" s="12" t="str">
        <f t="shared" si="549"/>
        <v/>
      </c>
      <c r="Q4413" s="12" t="str">
        <f t="shared" si="550"/>
        <v/>
      </c>
      <c r="R4413" s="12" t="str">
        <f t="shared" si="551"/>
        <v/>
      </c>
      <c r="S4413" s="12" t="str">
        <f t="shared" si="552"/>
        <v/>
      </c>
      <c r="T4413" s="12" t="str">
        <f t="shared" si="553"/>
        <v/>
      </c>
      <c r="U4413" s="12" t="str">
        <f t="shared" si="554"/>
        <v/>
      </c>
      <c r="V4413" s="12" t="str">
        <f t="shared" si="548"/>
        <v/>
      </c>
      <c r="X4413" s="44" t="str">
        <f>IF($D4413="", "", IF(COUNTIF($D$11:$D4413, $D4413)&gt;1, "", $D4413))</f>
        <v/>
      </c>
      <c r="Z4413" s="12" t="str">
        <f>IF($X4413="", "", IF(COUNTIF('Page Categories'!$D$11:$D$1010, $X4413)&gt;0, "", MAX(Z$10:Z4412)+1))</f>
        <v/>
      </c>
      <c r="AB4413" s="44" t="str">
        <f t="shared" si="555"/>
        <v/>
      </c>
    </row>
    <row r="4414" spans="1:28" x14ac:dyDescent="0.25">
      <c r="A4414" s="4"/>
      <c r="B4414" s="44" t="str">
        <f>IF($D4414="", "", IF(IFERROR(INDEX('Page Categories'!$E$11:$E$1010, MATCH($D4414, 'Page Categories'!$D$11:$D$1010, 0)), "")="", 'Page Categories'!$M$21, IFERROR(INDEX('Page Categories'!$E$11:$E$1010, MATCH($D4414, 'Page Categories'!$D$11:$D$1010, 0)), "")))</f>
        <v/>
      </c>
      <c r="C4414" s="4"/>
      <c r="D4414" s="50"/>
      <c r="E4414" s="51"/>
      <c r="F4414" s="51"/>
      <c r="G4414" s="52"/>
      <c r="H4414" s="51"/>
      <c r="I4414" s="53"/>
      <c r="J4414" s="4"/>
      <c r="O4414" s="12" t="str">
        <f t="shared" si="549"/>
        <v/>
      </c>
      <c r="Q4414" s="12" t="str">
        <f t="shared" si="550"/>
        <v/>
      </c>
      <c r="R4414" s="12" t="str">
        <f t="shared" si="551"/>
        <v/>
      </c>
      <c r="S4414" s="12" t="str">
        <f t="shared" si="552"/>
        <v/>
      </c>
      <c r="T4414" s="12" t="str">
        <f t="shared" si="553"/>
        <v/>
      </c>
      <c r="U4414" s="12" t="str">
        <f t="shared" si="554"/>
        <v/>
      </c>
      <c r="V4414" s="12" t="str">
        <f t="shared" si="548"/>
        <v/>
      </c>
      <c r="X4414" s="44" t="str">
        <f>IF($D4414="", "", IF(COUNTIF($D$11:$D4414, $D4414)&gt;1, "", $D4414))</f>
        <v/>
      </c>
      <c r="Z4414" s="12" t="str">
        <f>IF($X4414="", "", IF(COUNTIF('Page Categories'!$D$11:$D$1010, $X4414)&gt;0, "", MAX(Z$10:Z4413)+1))</f>
        <v/>
      </c>
      <c r="AB4414" s="44" t="str">
        <f t="shared" si="555"/>
        <v/>
      </c>
    </row>
    <row r="4415" spans="1:28" x14ac:dyDescent="0.25">
      <c r="A4415" s="4"/>
      <c r="B4415" s="44" t="str">
        <f>IF($D4415="", "", IF(IFERROR(INDEX('Page Categories'!$E$11:$E$1010, MATCH($D4415, 'Page Categories'!$D$11:$D$1010, 0)), "")="", 'Page Categories'!$M$21, IFERROR(INDEX('Page Categories'!$E$11:$E$1010, MATCH($D4415, 'Page Categories'!$D$11:$D$1010, 0)), "")))</f>
        <v/>
      </c>
      <c r="C4415" s="4"/>
      <c r="D4415" s="50"/>
      <c r="E4415" s="51"/>
      <c r="F4415" s="51"/>
      <c r="G4415" s="52"/>
      <c r="H4415" s="51"/>
      <c r="I4415" s="53"/>
      <c r="J4415" s="4"/>
      <c r="O4415" s="12" t="str">
        <f t="shared" si="549"/>
        <v/>
      </c>
      <c r="Q4415" s="12" t="str">
        <f t="shared" si="550"/>
        <v/>
      </c>
      <c r="R4415" s="12" t="str">
        <f t="shared" si="551"/>
        <v/>
      </c>
      <c r="S4415" s="12" t="str">
        <f t="shared" si="552"/>
        <v/>
      </c>
      <c r="T4415" s="12" t="str">
        <f t="shared" si="553"/>
        <v/>
      </c>
      <c r="U4415" s="12" t="str">
        <f t="shared" si="554"/>
        <v/>
      </c>
      <c r="V4415" s="12" t="str">
        <f t="shared" si="548"/>
        <v/>
      </c>
      <c r="X4415" s="44" t="str">
        <f>IF($D4415="", "", IF(COUNTIF($D$11:$D4415, $D4415)&gt;1, "", $D4415))</f>
        <v/>
      </c>
      <c r="Z4415" s="12" t="str">
        <f>IF($X4415="", "", IF(COUNTIF('Page Categories'!$D$11:$D$1010, $X4415)&gt;0, "", MAX(Z$10:Z4414)+1))</f>
        <v/>
      </c>
      <c r="AB4415" s="44" t="str">
        <f t="shared" si="555"/>
        <v/>
      </c>
    </row>
    <row r="4416" spans="1:28" x14ac:dyDescent="0.25">
      <c r="A4416" s="4"/>
      <c r="B4416" s="44" t="str">
        <f>IF($D4416="", "", IF(IFERROR(INDEX('Page Categories'!$E$11:$E$1010, MATCH($D4416, 'Page Categories'!$D$11:$D$1010, 0)), "")="", 'Page Categories'!$M$21, IFERROR(INDEX('Page Categories'!$E$11:$E$1010, MATCH($D4416, 'Page Categories'!$D$11:$D$1010, 0)), "")))</f>
        <v/>
      </c>
      <c r="C4416" s="4"/>
      <c r="D4416" s="50"/>
      <c r="E4416" s="51"/>
      <c r="F4416" s="51"/>
      <c r="G4416" s="52"/>
      <c r="H4416" s="51"/>
      <c r="I4416" s="53"/>
      <c r="J4416" s="4"/>
      <c r="O4416" s="12" t="str">
        <f t="shared" si="549"/>
        <v/>
      </c>
      <c r="Q4416" s="12" t="str">
        <f t="shared" si="550"/>
        <v/>
      </c>
      <c r="R4416" s="12" t="str">
        <f t="shared" si="551"/>
        <v/>
      </c>
      <c r="S4416" s="12" t="str">
        <f t="shared" si="552"/>
        <v/>
      </c>
      <c r="T4416" s="12" t="str">
        <f t="shared" si="553"/>
        <v/>
      </c>
      <c r="U4416" s="12" t="str">
        <f t="shared" si="554"/>
        <v/>
      </c>
      <c r="V4416" s="12" t="str">
        <f t="shared" si="548"/>
        <v/>
      </c>
      <c r="X4416" s="44" t="str">
        <f>IF($D4416="", "", IF(COUNTIF($D$11:$D4416, $D4416)&gt;1, "", $D4416))</f>
        <v/>
      </c>
      <c r="Z4416" s="12" t="str">
        <f>IF($X4416="", "", IF(COUNTIF('Page Categories'!$D$11:$D$1010, $X4416)&gt;0, "", MAX(Z$10:Z4415)+1))</f>
        <v/>
      </c>
      <c r="AB4416" s="44" t="str">
        <f t="shared" si="555"/>
        <v/>
      </c>
    </row>
    <row r="4417" spans="1:28" x14ac:dyDescent="0.25">
      <c r="A4417" s="4"/>
      <c r="B4417" s="44" t="str">
        <f>IF($D4417="", "", IF(IFERROR(INDEX('Page Categories'!$E$11:$E$1010, MATCH($D4417, 'Page Categories'!$D$11:$D$1010, 0)), "")="", 'Page Categories'!$M$21, IFERROR(INDEX('Page Categories'!$E$11:$E$1010, MATCH($D4417, 'Page Categories'!$D$11:$D$1010, 0)), "")))</f>
        <v/>
      </c>
      <c r="C4417" s="4"/>
      <c r="D4417" s="50"/>
      <c r="E4417" s="51"/>
      <c r="F4417" s="51"/>
      <c r="G4417" s="52"/>
      <c r="H4417" s="51"/>
      <c r="I4417" s="53"/>
      <c r="J4417" s="4"/>
      <c r="O4417" s="12" t="str">
        <f t="shared" si="549"/>
        <v/>
      </c>
      <c r="Q4417" s="12" t="str">
        <f t="shared" si="550"/>
        <v/>
      </c>
      <c r="R4417" s="12" t="str">
        <f t="shared" si="551"/>
        <v/>
      </c>
      <c r="S4417" s="12" t="str">
        <f t="shared" si="552"/>
        <v/>
      </c>
      <c r="T4417" s="12" t="str">
        <f t="shared" si="553"/>
        <v/>
      </c>
      <c r="U4417" s="12" t="str">
        <f t="shared" si="554"/>
        <v/>
      </c>
      <c r="V4417" s="12" t="str">
        <f t="shared" si="548"/>
        <v/>
      </c>
      <c r="X4417" s="44" t="str">
        <f>IF($D4417="", "", IF(COUNTIF($D$11:$D4417, $D4417)&gt;1, "", $D4417))</f>
        <v/>
      </c>
      <c r="Z4417" s="12" t="str">
        <f>IF($X4417="", "", IF(COUNTIF('Page Categories'!$D$11:$D$1010, $X4417)&gt;0, "", MAX(Z$10:Z4416)+1))</f>
        <v/>
      </c>
      <c r="AB4417" s="44" t="str">
        <f t="shared" si="555"/>
        <v/>
      </c>
    </row>
    <row r="4418" spans="1:28" x14ac:dyDescent="0.25">
      <c r="A4418" s="4"/>
      <c r="B4418" s="44" t="str">
        <f>IF($D4418="", "", IF(IFERROR(INDEX('Page Categories'!$E$11:$E$1010, MATCH($D4418, 'Page Categories'!$D$11:$D$1010, 0)), "")="", 'Page Categories'!$M$21, IFERROR(INDEX('Page Categories'!$E$11:$E$1010, MATCH($D4418, 'Page Categories'!$D$11:$D$1010, 0)), "")))</f>
        <v/>
      </c>
      <c r="C4418" s="4"/>
      <c r="D4418" s="50"/>
      <c r="E4418" s="51"/>
      <c r="F4418" s="51"/>
      <c r="G4418" s="52"/>
      <c r="H4418" s="51"/>
      <c r="I4418" s="53"/>
      <c r="J4418" s="4"/>
      <c r="O4418" s="12" t="str">
        <f t="shared" si="549"/>
        <v/>
      </c>
      <c r="Q4418" s="12" t="str">
        <f t="shared" si="550"/>
        <v/>
      </c>
      <c r="R4418" s="12" t="str">
        <f t="shared" si="551"/>
        <v/>
      </c>
      <c r="S4418" s="12" t="str">
        <f t="shared" si="552"/>
        <v/>
      </c>
      <c r="T4418" s="12" t="str">
        <f t="shared" si="553"/>
        <v/>
      </c>
      <c r="U4418" s="12" t="str">
        <f t="shared" si="554"/>
        <v/>
      </c>
      <c r="V4418" s="12" t="str">
        <f t="shared" si="548"/>
        <v/>
      </c>
      <c r="X4418" s="44" t="str">
        <f>IF($D4418="", "", IF(COUNTIF($D$11:$D4418, $D4418)&gt;1, "", $D4418))</f>
        <v/>
      </c>
      <c r="Z4418" s="12" t="str">
        <f>IF($X4418="", "", IF(COUNTIF('Page Categories'!$D$11:$D$1010, $X4418)&gt;0, "", MAX(Z$10:Z4417)+1))</f>
        <v/>
      </c>
      <c r="AB4418" s="44" t="str">
        <f t="shared" si="555"/>
        <v/>
      </c>
    </row>
    <row r="4419" spans="1:28" x14ac:dyDescent="0.25">
      <c r="A4419" s="4"/>
      <c r="B4419" s="44" t="str">
        <f>IF($D4419="", "", IF(IFERROR(INDEX('Page Categories'!$E$11:$E$1010, MATCH($D4419, 'Page Categories'!$D$11:$D$1010, 0)), "")="", 'Page Categories'!$M$21, IFERROR(INDEX('Page Categories'!$E$11:$E$1010, MATCH($D4419, 'Page Categories'!$D$11:$D$1010, 0)), "")))</f>
        <v/>
      </c>
      <c r="C4419" s="4"/>
      <c r="D4419" s="50"/>
      <c r="E4419" s="51"/>
      <c r="F4419" s="51"/>
      <c r="G4419" s="52"/>
      <c r="H4419" s="51"/>
      <c r="I4419" s="53"/>
      <c r="J4419" s="4"/>
      <c r="O4419" s="12" t="str">
        <f t="shared" si="549"/>
        <v/>
      </c>
      <c r="Q4419" s="12" t="str">
        <f t="shared" si="550"/>
        <v/>
      </c>
      <c r="R4419" s="12" t="str">
        <f t="shared" si="551"/>
        <v/>
      </c>
      <c r="S4419" s="12" t="str">
        <f t="shared" si="552"/>
        <v/>
      </c>
      <c r="T4419" s="12" t="str">
        <f t="shared" si="553"/>
        <v/>
      </c>
      <c r="U4419" s="12" t="str">
        <f t="shared" si="554"/>
        <v/>
      </c>
      <c r="V4419" s="12" t="str">
        <f t="shared" si="548"/>
        <v/>
      </c>
      <c r="X4419" s="44" t="str">
        <f>IF($D4419="", "", IF(COUNTIF($D$11:$D4419, $D4419)&gt;1, "", $D4419))</f>
        <v/>
      </c>
      <c r="Z4419" s="12" t="str">
        <f>IF($X4419="", "", IF(COUNTIF('Page Categories'!$D$11:$D$1010, $X4419)&gt;0, "", MAX(Z$10:Z4418)+1))</f>
        <v/>
      </c>
      <c r="AB4419" s="44" t="str">
        <f t="shared" si="555"/>
        <v/>
      </c>
    </row>
    <row r="4420" spans="1:28" x14ac:dyDescent="0.25">
      <c r="A4420" s="4"/>
      <c r="B4420" s="44" t="str">
        <f>IF($D4420="", "", IF(IFERROR(INDEX('Page Categories'!$E$11:$E$1010, MATCH($D4420, 'Page Categories'!$D$11:$D$1010, 0)), "")="", 'Page Categories'!$M$21, IFERROR(INDEX('Page Categories'!$E$11:$E$1010, MATCH($D4420, 'Page Categories'!$D$11:$D$1010, 0)), "")))</f>
        <v/>
      </c>
      <c r="C4420" s="4"/>
      <c r="D4420" s="50"/>
      <c r="E4420" s="51"/>
      <c r="F4420" s="51"/>
      <c r="G4420" s="52"/>
      <c r="H4420" s="51"/>
      <c r="I4420" s="53"/>
      <c r="J4420" s="4"/>
      <c r="O4420" s="12" t="str">
        <f t="shared" si="549"/>
        <v/>
      </c>
      <c r="Q4420" s="12" t="str">
        <f t="shared" si="550"/>
        <v/>
      </c>
      <c r="R4420" s="12" t="str">
        <f t="shared" si="551"/>
        <v/>
      </c>
      <c r="S4420" s="12" t="str">
        <f t="shared" si="552"/>
        <v/>
      </c>
      <c r="T4420" s="12" t="str">
        <f t="shared" si="553"/>
        <v/>
      </c>
      <c r="U4420" s="12" t="str">
        <f t="shared" si="554"/>
        <v/>
      </c>
      <c r="V4420" s="12" t="str">
        <f t="shared" si="548"/>
        <v/>
      </c>
      <c r="X4420" s="44" t="str">
        <f>IF($D4420="", "", IF(COUNTIF($D$11:$D4420, $D4420)&gt;1, "", $D4420))</f>
        <v/>
      </c>
      <c r="Z4420" s="12" t="str">
        <f>IF($X4420="", "", IF(COUNTIF('Page Categories'!$D$11:$D$1010, $X4420)&gt;0, "", MAX(Z$10:Z4419)+1))</f>
        <v/>
      </c>
      <c r="AB4420" s="44" t="str">
        <f t="shared" si="555"/>
        <v/>
      </c>
    </row>
    <row r="4421" spans="1:28" x14ac:dyDescent="0.25">
      <c r="A4421" s="4"/>
      <c r="B4421" s="44" t="str">
        <f>IF($D4421="", "", IF(IFERROR(INDEX('Page Categories'!$E$11:$E$1010, MATCH($D4421, 'Page Categories'!$D$11:$D$1010, 0)), "")="", 'Page Categories'!$M$21, IFERROR(INDEX('Page Categories'!$E$11:$E$1010, MATCH($D4421, 'Page Categories'!$D$11:$D$1010, 0)), "")))</f>
        <v/>
      </c>
      <c r="C4421" s="4"/>
      <c r="D4421" s="50"/>
      <c r="E4421" s="51"/>
      <c r="F4421" s="51"/>
      <c r="G4421" s="52"/>
      <c r="H4421" s="51"/>
      <c r="I4421" s="53"/>
      <c r="J4421" s="4"/>
      <c r="O4421" s="12" t="str">
        <f t="shared" si="549"/>
        <v/>
      </c>
      <c r="Q4421" s="12" t="str">
        <f t="shared" si="550"/>
        <v/>
      </c>
      <c r="R4421" s="12" t="str">
        <f t="shared" si="551"/>
        <v/>
      </c>
      <c r="S4421" s="12" t="str">
        <f t="shared" si="552"/>
        <v/>
      </c>
      <c r="T4421" s="12" t="str">
        <f t="shared" si="553"/>
        <v/>
      </c>
      <c r="U4421" s="12" t="str">
        <f t="shared" si="554"/>
        <v/>
      </c>
      <c r="V4421" s="12" t="str">
        <f t="shared" si="548"/>
        <v/>
      </c>
      <c r="X4421" s="44" t="str">
        <f>IF($D4421="", "", IF(COUNTIF($D$11:$D4421, $D4421)&gt;1, "", $D4421))</f>
        <v/>
      </c>
      <c r="Z4421" s="12" t="str">
        <f>IF($X4421="", "", IF(COUNTIF('Page Categories'!$D$11:$D$1010, $X4421)&gt;0, "", MAX(Z$10:Z4420)+1))</f>
        <v/>
      </c>
      <c r="AB4421" s="44" t="str">
        <f t="shared" si="555"/>
        <v/>
      </c>
    </row>
    <row r="4422" spans="1:28" x14ac:dyDescent="0.25">
      <c r="A4422" s="4"/>
      <c r="B4422" s="44" t="str">
        <f>IF($D4422="", "", IF(IFERROR(INDEX('Page Categories'!$E$11:$E$1010, MATCH($D4422, 'Page Categories'!$D$11:$D$1010, 0)), "")="", 'Page Categories'!$M$21, IFERROR(INDEX('Page Categories'!$E$11:$E$1010, MATCH($D4422, 'Page Categories'!$D$11:$D$1010, 0)), "")))</f>
        <v/>
      </c>
      <c r="C4422" s="4"/>
      <c r="D4422" s="50"/>
      <c r="E4422" s="51"/>
      <c r="F4422" s="51"/>
      <c r="G4422" s="52"/>
      <c r="H4422" s="51"/>
      <c r="I4422" s="53"/>
      <c r="J4422" s="4"/>
      <c r="O4422" s="12" t="str">
        <f t="shared" si="549"/>
        <v/>
      </c>
      <c r="Q4422" s="12" t="str">
        <f t="shared" si="550"/>
        <v/>
      </c>
      <c r="R4422" s="12" t="str">
        <f t="shared" si="551"/>
        <v/>
      </c>
      <c r="S4422" s="12" t="str">
        <f t="shared" si="552"/>
        <v/>
      </c>
      <c r="T4422" s="12" t="str">
        <f t="shared" si="553"/>
        <v/>
      </c>
      <c r="U4422" s="12" t="str">
        <f t="shared" si="554"/>
        <v/>
      </c>
      <c r="V4422" s="12" t="str">
        <f t="shared" si="548"/>
        <v/>
      </c>
      <c r="X4422" s="44" t="str">
        <f>IF($D4422="", "", IF(COUNTIF($D$11:$D4422, $D4422)&gt;1, "", $D4422))</f>
        <v/>
      </c>
      <c r="Z4422" s="12" t="str">
        <f>IF($X4422="", "", IF(COUNTIF('Page Categories'!$D$11:$D$1010, $X4422)&gt;0, "", MAX(Z$10:Z4421)+1))</f>
        <v/>
      </c>
      <c r="AB4422" s="44" t="str">
        <f t="shared" si="555"/>
        <v/>
      </c>
    </row>
    <row r="4423" spans="1:28" x14ac:dyDescent="0.25">
      <c r="A4423" s="4"/>
      <c r="B4423" s="44" t="str">
        <f>IF($D4423="", "", IF(IFERROR(INDEX('Page Categories'!$E$11:$E$1010, MATCH($D4423, 'Page Categories'!$D$11:$D$1010, 0)), "")="", 'Page Categories'!$M$21, IFERROR(INDEX('Page Categories'!$E$11:$E$1010, MATCH($D4423, 'Page Categories'!$D$11:$D$1010, 0)), "")))</f>
        <v/>
      </c>
      <c r="C4423" s="4"/>
      <c r="D4423" s="50"/>
      <c r="E4423" s="51"/>
      <c r="F4423" s="51"/>
      <c r="G4423" s="52"/>
      <c r="H4423" s="51"/>
      <c r="I4423" s="53"/>
      <c r="J4423" s="4"/>
      <c r="O4423" s="12" t="str">
        <f t="shared" si="549"/>
        <v/>
      </c>
      <c r="Q4423" s="12" t="str">
        <f t="shared" si="550"/>
        <v/>
      </c>
      <c r="R4423" s="12" t="str">
        <f t="shared" si="551"/>
        <v/>
      </c>
      <c r="S4423" s="12" t="str">
        <f t="shared" si="552"/>
        <v/>
      </c>
      <c r="T4423" s="12" t="str">
        <f t="shared" si="553"/>
        <v/>
      </c>
      <c r="U4423" s="12" t="str">
        <f t="shared" si="554"/>
        <v/>
      </c>
      <c r="V4423" s="12" t="str">
        <f t="shared" si="548"/>
        <v/>
      </c>
      <c r="X4423" s="44" t="str">
        <f>IF($D4423="", "", IF(COUNTIF($D$11:$D4423, $D4423)&gt;1, "", $D4423))</f>
        <v/>
      </c>
      <c r="Z4423" s="12" t="str">
        <f>IF($X4423="", "", IF(COUNTIF('Page Categories'!$D$11:$D$1010, $X4423)&gt;0, "", MAX(Z$10:Z4422)+1))</f>
        <v/>
      </c>
      <c r="AB4423" s="44" t="str">
        <f t="shared" si="555"/>
        <v/>
      </c>
    </row>
    <row r="4424" spans="1:28" x14ac:dyDescent="0.25">
      <c r="A4424" s="4"/>
      <c r="B4424" s="44" t="str">
        <f>IF($D4424="", "", IF(IFERROR(INDEX('Page Categories'!$E$11:$E$1010, MATCH($D4424, 'Page Categories'!$D$11:$D$1010, 0)), "")="", 'Page Categories'!$M$21, IFERROR(INDEX('Page Categories'!$E$11:$E$1010, MATCH($D4424, 'Page Categories'!$D$11:$D$1010, 0)), "")))</f>
        <v/>
      </c>
      <c r="C4424" s="4"/>
      <c r="D4424" s="50"/>
      <c r="E4424" s="51"/>
      <c r="F4424" s="51"/>
      <c r="G4424" s="52"/>
      <c r="H4424" s="51"/>
      <c r="I4424" s="53"/>
      <c r="J4424" s="4"/>
      <c r="O4424" s="12" t="str">
        <f t="shared" si="549"/>
        <v/>
      </c>
      <c r="Q4424" s="12" t="str">
        <f t="shared" si="550"/>
        <v/>
      </c>
      <c r="R4424" s="12" t="str">
        <f t="shared" si="551"/>
        <v/>
      </c>
      <c r="S4424" s="12" t="str">
        <f t="shared" si="552"/>
        <v/>
      </c>
      <c r="T4424" s="12" t="str">
        <f t="shared" si="553"/>
        <v/>
      </c>
      <c r="U4424" s="12" t="str">
        <f t="shared" si="554"/>
        <v/>
      </c>
      <c r="V4424" s="12" t="str">
        <f t="shared" si="548"/>
        <v/>
      </c>
      <c r="X4424" s="44" t="str">
        <f>IF($D4424="", "", IF(COUNTIF($D$11:$D4424, $D4424)&gt;1, "", $D4424))</f>
        <v/>
      </c>
      <c r="Z4424" s="12" t="str">
        <f>IF($X4424="", "", IF(COUNTIF('Page Categories'!$D$11:$D$1010, $X4424)&gt;0, "", MAX(Z$10:Z4423)+1))</f>
        <v/>
      </c>
      <c r="AB4424" s="44" t="str">
        <f t="shared" si="555"/>
        <v/>
      </c>
    </row>
    <row r="4425" spans="1:28" x14ac:dyDescent="0.25">
      <c r="A4425" s="4"/>
      <c r="B4425" s="44" t="str">
        <f>IF($D4425="", "", IF(IFERROR(INDEX('Page Categories'!$E$11:$E$1010, MATCH($D4425, 'Page Categories'!$D$11:$D$1010, 0)), "")="", 'Page Categories'!$M$21, IFERROR(INDEX('Page Categories'!$E$11:$E$1010, MATCH($D4425, 'Page Categories'!$D$11:$D$1010, 0)), "")))</f>
        <v/>
      </c>
      <c r="C4425" s="4"/>
      <c r="D4425" s="50"/>
      <c r="E4425" s="51"/>
      <c r="F4425" s="51"/>
      <c r="G4425" s="52"/>
      <c r="H4425" s="51"/>
      <c r="I4425" s="53"/>
      <c r="J4425" s="4"/>
      <c r="O4425" s="12" t="str">
        <f t="shared" si="549"/>
        <v/>
      </c>
      <c r="Q4425" s="12" t="str">
        <f t="shared" si="550"/>
        <v/>
      </c>
      <c r="R4425" s="12" t="str">
        <f t="shared" si="551"/>
        <v/>
      </c>
      <c r="S4425" s="12" t="str">
        <f t="shared" si="552"/>
        <v/>
      </c>
      <c r="T4425" s="12" t="str">
        <f t="shared" si="553"/>
        <v/>
      </c>
      <c r="U4425" s="12" t="str">
        <f t="shared" si="554"/>
        <v/>
      </c>
      <c r="V4425" s="12" t="str">
        <f t="shared" si="548"/>
        <v/>
      </c>
      <c r="X4425" s="44" t="str">
        <f>IF($D4425="", "", IF(COUNTIF($D$11:$D4425, $D4425)&gt;1, "", $D4425))</f>
        <v/>
      </c>
      <c r="Z4425" s="12" t="str">
        <f>IF($X4425="", "", IF(COUNTIF('Page Categories'!$D$11:$D$1010, $X4425)&gt;0, "", MAX(Z$10:Z4424)+1))</f>
        <v/>
      </c>
      <c r="AB4425" s="44" t="str">
        <f t="shared" si="555"/>
        <v/>
      </c>
    </row>
    <row r="4426" spans="1:28" x14ac:dyDescent="0.25">
      <c r="A4426" s="4"/>
      <c r="B4426" s="44" t="str">
        <f>IF($D4426="", "", IF(IFERROR(INDEX('Page Categories'!$E$11:$E$1010, MATCH($D4426, 'Page Categories'!$D$11:$D$1010, 0)), "")="", 'Page Categories'!$M$21, IFERROR(INDEX('Page Categories'!$E$11:$E$1010, MATCH($D4426, 'Page Categories'!$D$11:$D$1010, 0)), "")))</f>
        <v/>
      </c>
      <c r="C4426" s="4"/>
      <c r="D4426" s="50"/>
      <c r="E4426" s="51"/>
      <c r="F4426" s="51"/>
      <c r="G4426" s="52"/>
      <c r="H4426" s="51"/>
      <c r="I4426" s="53"/>
      <c r="J4426" s="4"/>
      <c r="O4426" s="12" t="str">
        <f t="shared" si="549"/>
        <v/>
      </c>
      <c r="Q4426" s="12" t="str">
        <f t="shared" si="550"/>
        <v/>
      </c>
      <c r="R4426" s="12" t="str">
        <f t="shared" si="551"/>
        <v/>
      </c>
      <c r="S4426" s="12" t="str">
        <f t="shared" si="552"/>
        <v/>
      </c>
      <c r="T4426" s="12" t="str">
        <f t="shared" si="553"/>
        <v/>
      </c>
      <c r="U4426" s="12" t="str">
        <f t="shared" si="554"/>
        <v/>
      </c>
      <c r="V4426" s="12" t="str">
        <f t="shared" si="548"/>
        <v/>
      </c>
      <c r="X4426" s="44" t="str">
        <f>IF($D4426="", "", IF(COUNTIF($D$11:$D4426, $D4426)&gt;1, "", $D4426))</f>
        <v/>
      </c>
      <c r="Z4426" s="12" t="str">
        <f>IF($X4426="", "", IF(COUNTIF('Page Categories'!$D$11:$D$1010, $X4426)&gt;0, "", MAX(Z$10:Z4425)+1))</f>
        <v/>
      </c>
      <c r="AB4426" s="44" t="str">
        <f t="shared" si="555"/>
        <v/>
      </c>
    </row>
    <row r="4427" spans="1:28" x14ac:dyDescent="0.25">
      <c r="A4427" s="4"/>
      <c r="B4427" s="44" t="str">
        <f>IF($D4427="", "", IF(IFERROR(INDEX('Page Categories'!$E$11:$E$1010, MATCH($D4427, 'Page Categories'!$D$11:$D$1010, 0)), "")="", 'Page Categories'!$M$21, IFERROR(INDEX('Page Categories'!$E$11:$E$1010, MATCH($D4427, 'Page Categories'!$D$11:$D$1010, 0)), "")))</f>
        <v/>
      </c>
      <c r="C4427" s="4"/>
      <c r="D4427" s="50"/>
      <c r="E4427" s="51"/>
      <c r="F4427" s="51"/>
      <c r="G4427" s="52"/>
      <c r="H4427" s="51"/>
      <c r="I4427" s="53"/>
      <c r="J4427" s="4"/>
      <c r="O4427" s="12" t="str">
        <f t="shared" si="549"/>
        <v/>
      </c>
      <c r="Q4427" s="12" t="str">
        <f t="shared" si="550"/>
        <v/>
      </c>
      <c r="R4427" s="12" t="str">
        <f t="shared" si="551"/>
        <v/>
      </c>
      <c r="S4427" s="12" t="str">
        <f t="shared" si="552"/>
        <v/>
      </c>
      <c r="T4427" s="12" t="str">
        <f t="shared" si="553"/>
        <v/>
      </c>
      <c r="U4427" s="12" t="str">
        <f t="shared" si="554"/>
        <v/>
      </c>
      <c r="V4427" s="12" t="str">
        <f t="shared" ref="V4427:V4490" si="556">IF($O4427="", "", IF(AND(V$5="X", I4427=""), $O$6, IF(AND(NOT(I4427=""), COUNTIF(M$11:M$22, I4427)=0), $O$7, "")))</f>
        <v/>
      </c>
      <c r="X4427" s="44" t="str">
        <f>IF($D4427="", "", IF(COUNTIF($D$11:$D4427, $D4427)&gt;1, "", $D4427))</f>
        <v/>
      </c>
      <c r="Z4427" s="12" t="str">
        <f>IF($X4427="", "", IF(COUNTIF('Page Categories'!$D$11:$D$1010, $X4427)&gt;0, "", MAX(Z$10:Z4426)+1))</f>
        <v/>
      </c>
      <c r="AB4427" s="44" t="str">
        <f t="shared" si="555"/>
        <v/>
      </c>
    </row>
    <row r="4428" spans="1:28" x14ac:dyDescent="0.25">
      <c r="A4428" s="4"/>
      <c r="B4428" s="44" t="str">
        <f>IF($D4428="", "", IF(IFERROR(INDEX('Page Categories'!$E$11:$E$1010, MATCH($D4428, 'Page Categories'!$D$11:$D$1010, 0)), "")="", 'Page Categories'!$M$21, IFERROR(INDEX('Page Categories'!$E$11:$E$1010, MATCH($D4428, 'Page Categories'!$D$11:$D$1010, 0)), "")))</f>
        <v/>
      </c>
      <c r="C4428" s="4"/>
      <c r="D4428" s="50"/>
      <c r="E4428" s="51"/>
      <c r="F4428" s="51"/>
      <c r="G4428" s="52"/>
      <c r="H4428" s="51"/>
      <c r="I4428" s="53"/>
      <c r="J4428" s="4"/>
      <c r="O4428" s="12" t="str">
        <f t="shared" ref="O4428:O4491" si="557">IF(COUNTIF($D4428:$I4428, "")=6, "", "X")</f>
        <v/>
      </c>
      <c r="Q4428" s="12" t="str">
        <f t="shared" ref="Q4428:Q4491" si="558">IF($O4428="", "", IF(AND(Q$5="X", D4428=""), $O$6, ""))</f>
        <v/>
      </c>
      <c r="R4428" s="12" t="str">
        <f t="shared" ref="R4428:R4491" si="559">IF($O4428="", "", IF(AND(R$5="X", E4428=""), $O$6, IF(AND(NOT(E4428=""), ISNUMBER(E4428)=FALSE), $O$7, "")))</f>
        <v/>
      </c>
      <c r="S4428" s="12" t="str">
        <f t="shared" ref="S4428:S4491" si="560">IF($O4428="", "", IF(AND(S$5="X", F4428=""), $O$6, IF(AND(NOT(F4428=""), ISNUMBER(F4428)=FALSE), $O$7, "")))</f>
        <v/>
      </c>
      <c r="T4428" s="12" t="str">
        <f t="shared" ref="T4428:T4491" si="561">IF($O4428="", "", IF(AND(T$5="X", G4428=""), $O$6, IF(AND(NOT(G4428=""), ISNUMBER(G4428)=FALSE), $O$7, "")))</f>
        <v/>
      </c>
      <c r="U4428" s="12" t="str">
        <f t="shared" ref="U4428:U4491" si="562">IF($O4428="", "", IF(AND(U$5="X", H4428=""), $O$6, IF(AND(NOT(H4428=""), ISNUMBER(H4428)=FALSE), $O$7, "")))</f>
        <v/>
      </c>
      <c r="V4428" s="12" t="str">
        <f t="shared" si="556"/>
        <v/>
      </c>
      <c r="X4428" s="44" t="str">
        <f>IF($D4428="", "", IF(COUNTIF($D$11:$D4428, $D4428)&gt;1, "", $D4428))</f>
        <v/>
      </c>
      <c r="Z4428" s="12" t="str">
        <f>IF($X4428="", "", IF(COUNTIF('Page Categories'!$D$11:$D$1010, $X4428)&gt;0, "", MAX(Z$10:Z4427)+1))</f>
        <v/>
      </c>
      <c r="AB4428" s="44" t="str">
        <f t="shared" ref="AB4428:AB4491" si="563">IF(OR($B4428="", $I4428=""), "", CONCATENATE($B4428, " - ", $I4428))</f>
        <v/>
      </c>
    </row>
    <row r="4429" spans="1:28" x14ac:dyDescent="0.25">
      <c r="A4429" s="4"/>
      <c r="B4429" s="44" t="str">
        <f>IF($D4429="", "", IF(IFERROR(INDEX('Page Categories'!$E$11:$E$1010, MATCH($D4429, 'Page Categories'!$D$11:$D$1010, 0)), "")="", 'Page Categories'!$M$21, IFERROR(INDEX('Page Categories'!$E$11:$E$1010, MATCH($D4429, 'Page Categories'!$D$11:$D$1010, 0)), "")))</f>
        <v/>
      </c>
      <c r="C4429" s="4"/>
      <c r="D4429" s="50"/>
      <c r="E4429" s="51"/>
      <c r="F4429" s="51"/>
      <c r="G4429" s="52"/>
      <c r="H4429" s="51"/>
      <c r="I4429" s="53"/>
      <c r="J4429" s="4"/>
      <c r="O4429" s="12" t="str">
        <f t="shared" si="557"/>
        <v/>
      </c>
      <c r="Q4429" s="12" t="str">
        <f t="shared" si="558"/>
        <v/>
      </c>
      <c r="R4429" s="12" t="str">
        <f t="shared" si="559"/>
        <v/>
      </c>
      <c r="S4429" s="12" t="str">
        <f t="shared" si="560"/>
        <v/>
      </c>
      <c r="T4429" s="12" t="str">
        <f t="shared" si="561"/>
        <v/>
      </c>
      <c r="U4429" s="12" t="str">
        <f t="shared" si="562"/>
        <v/>
      </c>
      <c r="V4429" s="12" t="str">
        <f t="shared" si="556"/>
        <v/>
      </c>
      <c r="X4429" s="44" t="str">
        <f>IF($D4429="", "", IF(COUNTIF($D$11:$D4429, $D4429)&gt;1, "", $D4429))</f>
        <v/>
      </c>
      <c r="Z4429" s="12" t="str">
        <f>IF($X4429="", "", IF(COUNTIF('Page Categories'!$D$11:$D$1010, $X4429)&gt;0, "", MAX(Z$10:Z4428)+1))</f>
        <v/>
      </c>
      <c r="AB4429" s="44" t="str">
        <f t="shared" si="563"/>
        <v/>
      </c>
    </row>
    <row r="4430" spans="1:28" x14ac:dyDescent="0.25">
      <c r="A4430" s="4"/>
      <c r="B4430" s="44" t="str">
        <f>IF($D4430="", "", IF(IFERROR(INDEX('Page Categories'!$E$11:$E$1010, MATCH($D4430, 'Page Categories'!$D$11:$D$1010, 0)), "")="", 'Page Categories'!$M$21, IFERROR(INDEX('Page Categories'!$E$11:$E$1010, MATCH($D4430, 'Page Categories'!$D$11:$D$1010, 0)), "")))</f>
        <v/>
      </c>
      <c r="C4430" s="4"/>
      <c r="D4430" s="50"/>
      <c r="E4430" s="51"/>
      <c r="F4430" s="51"/>
      <c r="G4430" s="52"/>
      <c r="H4430" s="51"/>
      <c r="I4430" s="53"/>
      <c r="J4430" s="4"/>
      <c r="O4430" s="12" t="str">
        <f t="shared" si="557"/>
        <v/>
      </c>
      <c r="Q4430" s="12" t="str">
        <f t="shared" si="558"/>
        <v/>
      </c>
      <c r="R4430" s="12" t="str">
        <f t="shared" si="559"/>
        <v/>
      </c>
      <c r="S4430" s="12" t="str">
        <f t="shared" si="560"/>
        <v/>
      </c>
      <c r="T4430" s="12" t="str">
        <f t="shared" si="561"/>
        <v/>
      </c>
      <c r="U4430" s="12" t="str">
        <f t="shared" si="562"/>
        <v/>
      </c>
      <c r="V4430" s="12" t="str">
        <f t="shared" si="556"/>
        <v/>
      </c>
      <c r="X4430" s="44" t="str">
        <f>IF($D4430="", "", IF(COUNTIF($D$11:$D4430, $D4430)&gt;1, "", $D4430))</f>
        <v/>
      </c>
      <c r="Z4430" s="12" t="str">
        <f>IF($X4430="", "", IF(COUNTIF('Page Categories'!$D$11:$D$1010, $X4430)&gt;0, "", MAX(Z$10:Z4429)+1))</f>
        <v/>
      </c>
      <c r="AB4430" s="44" t="str">
        <f t="shared" si="563"/>
        <v/>
      </c>
    </row>
    <row r="4431" spans="1:28" x14ac:dyDescent="0.25">
      <c r="A4431" s="4"/>
      <c r="B4431" s="44" t="str">
        <f>IF($D4431="", "", IF(IFERROR(INDEX('Page Categories'!$E$11:$E$1010, MATCH($D4431, 'Page Categories'!$D$11:$D$1010, 0)), "")="", 'Page Categories'!$M$21, IFERROR(INDEX('Page Categories'!$E$11:$E$1010, MATCH($D4431, 'Page Categories'!$D$11:$D$1010, 0)), "")))</f>
        <v/>
      </c>
      <c r="C4431" s="4"/>
      <c r="D4431" s="50"/>
      <c r="E4431" s="51"/>
      <c r="F4431" s="51"/>
      <c r="G4431" s="52"/>
      <c r="H4431" s="51"/>
      <c r="I4431" s="53"/>
      <c r="J4431" s="4"/>
      <c r="O4431" s="12" t="str">
        <f t="shared" si="557"/>
        <v/>
      </c>
      <c r="Q4431" s="12" t="str">
        <f t="shared" si="558"/>
        <v/>
      </c>
      <c r="R4431" s="12" t="str">
        <f t="shared" si="559"/>
        <v/>
      </c>
      <c r="S4431" s="12" t="str">
        <f t="shared" si="560"/>
        <v/>
      </c>
      <c r="T4431" s="12" t="str">
        <f t="shared" si="561"/>
        <v/>
      </c>
      <c r="U4431" s="12" t="str">
        <f t="shared" si="562"/>
        <v/>
      </c>
      <c r="V4431" s="12" t="str">
        <f t="shared" si="556"/>
        <v/>
      </c>
      <c r="X4431" s="44" t="str">
        <f>IF($D4431="", "", IF(COUNTIF($D$11:$D4431, $D4431)&gt;1, "", $D4431))</f>
        <v/>
      </c>
      <c r="Z4431" s="12" t="str">
        <f>IF($X4431="", "", IF(COUNTIF('Page Categories'!$D$11:$D$1010, $X4431)&gt;0, "", MAX(Z$10:Z4430)+1))</f>
        <v/>
      </c>
      <c r="AB4431" s="44" t="str">
        <f t="shared" si="563"/>
        <v/>
      </c>
    </row>
    <row r="4432" spans="1:28" x14ac:dyDescent="0.25">
      <c r="A4432" s="4"/>
      <c r="B4432" s="44" t="str">
        <f>IF($D4432="", "", IF(IFERROR(INDEX('Page Categories'!$E$11:$E$1010, MATCH($D4432, 'Page Categories'!$D$11:$D$1010, 0)), "")="", 'Page Categories'!$M$21, IFERROR(INDEX('Page Categories'!$E$11:$E$1010, MATCH($D4432, 'Page Categories'!$D$11:$D$1010, 0)), "")))</f>
        <v/>
      </c>
      <c r="C4432" s="4"/>
      <c r="D4432" s="50"/>
      <c r="E4432" s="51"/>
      <c r="F4432" s="51"/>
      <c r="G4432" s="52"/>
      <c r="H4432" s="51"/>
      <c r="I4432" s="53"/>
      <c r="J4432" s="4"/>
      <c r="O4432" s="12" t="str">
        <f t="shared" si="557"/>
        <v/>
      </c>
      <c r="Q4432" s="12" t="str">
        <f t="shared" si="558"/>
        <v/>
      </c>
      <c r="R4432" s="12" t="str">
        <f t="shared" si="559"/>
        <v/>
      </c>
      <c r="S4432" s="12" t="str">
        <f t="shared" si="560"/>
        <v/>
      </c>
      <c r="T4432" s="12" t="str">
        <f t="shared" si="561"/>
        <v/>
      </c>
      <c r="U4432" s="12" t="str">
        <f t="shared" si="562"/>
        <v/>
      </c>
      <c r="V4432" s="12" t="str">
        <f t="shared" si="556"/>
        <v/>
      </c>
      <c r="X4432" s="44" t="str">
        <f>IF($D4432="", "", IF(COUNTIF($D$11:$D4432, $D4432)&gt;1, "", $D4432))</f>
        <v/>
      </c>
      <c r="Z4432" s="12" t="str">
        <f>IF($X4432="", "", IF(COUNTIF('Page Categories'!$D$11:$D$1010, $X4432)&gt;0, "", MAX(Z$10:Z4431)+1))</f>
        <v/>
      </c>
      <c r="AB4432" s="44" t="str">
        <f t="shared" si="563"/>
        <v/>
      </c>
    </row>
    <row r="4433" spans="1:28" x14ac:dyDescent="0.25">
      <c r="A4433" s="4"/>
      <c r="B4433" s="44" t="str">
        <f>IF($D4433="", "", IF(IFERROR(INDEX('Page Categories'!$E$11:$E$1010, MATCH($D4433, 'Page Categories'!$D$11:$D$1010, 0)), "")="", 'Page Categories'!$M$21, IFERROR(INDEX('Page Categories'!$E$11:$E$1010, MATCH($D4433, 'Page Categories'!$D$11:$D$1010, 0)), "")))</f>
        <v/>
      </c>
      <c r="C4433" s="4"/>
      <c r="D4433" s="50"/>
      <c r="E4433" s="51"/>
      <c r="F4433" s="51"/>
      <c r="G4433" s="52"/>
      <c r="H4433" s="51"/>
      <c r="I4433" s="53"/>
      <c r="J4433" s="4"/>
      <c r="O4433" s="12" t="str">
        <f t="shared" si="557"/>
        <v/>
      </c>
      <c r="Q4433" s="12" t="str">
        <f t="shared" si="558"/>
        <v/>
      </c>
      <c r="R4433" s="12" t="str">
        <f t="shared" si="559"/>
        <v/>
      </c>
      <c r="S4433" s="12" t="str">
        <f t="shared" si="560"/>
        <v/>
      </c>
      <c r="T4433" s="12" t="str">
        <f t="shared" si="561"/>
        <v/>
      </c>
      <c r="U4433" s="12" t="str">
        <f t="shared" si="562"/>
        <v/>
      </c>
      <c r="V4433" s="12" t="str">
        <f t="shared" si="556"/>
        <v/>
      </c>
      <c r="X4433" s="44" t="str">
        <f>IF($D4433="", "", IF(COUNTIF($D$11:$D4433, $D4433)&gt;1, "", $D4433))</f>
        <v/>
      </c>
      <c r="Z4433" s="12" t="str">
        <f>IF($X4433="", "", IF(COUNTIF('Page Categories'!$D$11:$D$1010, $X4433)&gt;0, "", MAX(Z$10:Z4432)+1))</f>
        <v/>
      </c>
      <c r="AB4433" s="44" t="str">
        <f t="shared" si="563"/>
        <v/>
      </c>
    </row>
    <row r="4434" spans="1:28" x14ac:dyDescent="0.25">
      <c r="A4434" s="4"/>
      <c r="B4434" s="44" t="str">
        <f>IF($D4434="", "", IF(IFERROR(INDEX('Page Categories'!$E$11:$E$1010, MATCH($D4434, 'Page Categories'!$D$11:$D$1010, 0)), "")="", 'Page Categories'!$M$21, IFERROR(INDEX('Page Categories'!$E$11:$E$1010, MATCH($D4434, 'Page Categories'!$D$11:$D$1010, 0)), "")))</f>
        <v/>
      </c>
      <c r="C4434" s="4"/>
      <c r="D4434" s="50"/>
      <c r="E4434" s="51"/>
      <c r="F4434" s="51"/>
      <c r="G4434" s="52"/>
      <c r="H4434" s="51"/>
      <c r="I4434" s="53"/>
      <c r="J4434" s="4"/>
      <c r="O4434" s="12" t="str">
        <f t="shared" si="557"/>
        <v/>
      </c>
      <c r="Q4434" s="12" t="str">
        <f t="shared" si="558"/>
        <v/>
      </c>
      <c r="R4434" s="12" t="str">
        <f t="shared" si="559"/>
        <v/>
      </c>
      <c r="S4434" s="12" t="str">
        <f t="shared" si="560"/>
        <v/>
      </c>
      <c r="T4434" s="12" t="str">
        <f t="shared" si="561"/>
        <v/>
      </c>
      <c r="U4434" s="12" t="str">
        <f t="shared" si="562"/>
        <v/>
      </c>
      <c r="V4434" s="12" t="str">
        <f t="shared" si="556"/>
        <v/>
      </c>
      <c r="X4434" s="44" t="str">
        <f>IF($D4434="", "", IF(COUNTIF($D$11:$D4434, $D4434)&gt;1, "", $D4434))</f>
        <v/>
      </c>
      <c r="Z4434" s="12" t="str">
        <f>IF($X4434="", "", IF(COUNTIF('Page Categories'!$D$11:$D$1010, $X4434)&gt;0, "", MAX(Z$10:Z4433)+1))</f>
        <v/>
      </c>
      <c r="AB4434" s="44" t="str">
        <f t="shared" si="563"/>
        <v/>
      </c>
    </row>
    <row r="4435" spans="1:28" x14ac:dyDescent="0.25">
      <c r="A4435" s="4"/>
      <c r="B4435" s="44" t="str">
        <f>IF($D4435="", "", IF(IFERROR(INDEX('Page Categories'!$E$11:$E$1010, MATCH($D4435, 'Page Categories'!$D$11:$D$1010, 0)), "")="", 'Page Categories'!$M$21, IFERROR(INDEX('Page Categories'!$E$11:$E$1010, MATCH($D4435, 'Page Categories'!$D$11:$D$1010, 0)), "")))</f>
        <v/>
      </c>
      <c r="C4435" s="4"/>
      <c r="D4435" s="50"/>
      <c r="E4435" s="51"/>
      <c r="F4435" s="51"/>
      <c r="G4435" s="52"/>
      <c r="H4435" s="51"/>
      <c r="I4435" s="53"/>
      <c r="J4435" s="4"/>
      <c r="O4435" s="12" t="str">
        <f t="shared" si="557"/>
        <v/>
      </c>
      <c r="Q4435" s="12" t="str">
        <f t="shared" si="558"/>
        <v/>
      </c>
      <c r="R4435" s="12" t="str">
        <f t="shared" si="559"/>
        <v/>
      </c>
      <c r="S4435" s="12" t="str">
        <f t="shared" si="560"/>
        <v/>
      </c>
      <c r="T4435" s="12" t="str">
        <f t="shared" si="561"/>
        <v/>
      </c>
      <c r="U4435" s="12" t="str">
        <f t="shared" si="562"/>
        <v/>
      </c>
      <c r="V4435" s="12" t="str">
        <f t="shared" si="556"/>
        <v/>
      </c>
      <c r="X4435" s="44" t="str">
        <f>IF($D4435="", "", IF(COUNTIF($D$11:$D4435, $D4435)&gt;1, "", $D4435))</f>
        <v/>
      </c>
      <c r="Z4435" s="12" t="str">
        <f>IF($X4435="", "", IF(COUNTIF('Page Categories'!$D$11:$D$1010, $X4435)&gt;0, "", MAX(Z$10:Z4434)+1))</f>
        <v/>
      </c>
      <c r="AB4435" s="44" t="str">
        <f t="shared" si="563"/>
        <v/>
      </c>
    </row>
    <row r="4436" spans="1:28" x14ac:dyDescent="0.25">
      <c r="A4436" s="4"/>
      <c r="B4436" s="44" t="str">
        <f>IF($D4436="", "", IF(IFERROR(INDEX('Page Categories'!$E$11:$E$1010, MATCH($D4436, 'Page Categories'!$D$11:$D$1010, 0)), "")="", 'Page Categories'!$M$21, IFERROR(INDEX('Page Categories'!$E$11:$E$1010, MATCH($D4436, 'Page Categories'!$D$11:$D$1010, 0)), "")))</f>
        <v/>
      </c>
      <c r="C4436" s="4"/>
      <c r="D4436" s="50"/>
      <c r="E4436" s="51"/>
      <c r="F4436" s="51"/>
      <c r="G4436" s="52"/>
      <c r="H4436" s="51"/>
      <c r="I4436" s="53"/>
      <c r="J4436" s="4"/>
      <c r="O4436" s="12" t="str">
        <f t="shared" si="557"/>
        <v/>
      </c>
      <c r="Q4436" s="12" t="str">
        <f t="shared" si="558"/>
        <v/>
      </c>
      <c r="R4436" s="12" t="str">
        <f t="shared" si="559"/>
        <v/>
      </c>
      <c r="S4436" s="12" t="str">
        <f t="shared" si="560"/>
        <v/>
      </c>
      <c r="T4436" s="12" t="str">
        <f t="shared" si="561"/>
        <v/>
      </c>
      <c r="U4436" s="12" t="str">
        <f t="shared" si="562"/>
        <v/>
      </c>
      <c r="V4436" s="12" t="str">
        <f t="shared" si="556"/>
        <v/>
      </c>
      <c r="X4436" s="44" t="str">
        <f>IF($D4436="", "", IF(COUNTIF($D$11:$D4436, $D4436)&gt;1, "", $D4436))</f>
        <v/>
      </c>
      <c r="Z4436" s="12" t="str">
        <f>IF($X4436="", "", IF(COUNTIF('Page Categories'!$D$11:$D$1010, $X4436)&gt;0, "", MAX(Z$10:Z4435)+1))</f>
        <v/>
      </c>
      <c r="AB4436" s="44" t="str">
        <f t="shared" si="563"/>
        <v/>
      </c>
    </row>
    <row r="4437" spans="1:28" x14ac:dyDescent="0.25">
      <c r="A4437" s="4"/>
      <c r="B4437" s="44" t="str">
        <f>IF($D4437="", "", IF(IFERROR(INDEX('Page Categories'!$E$11:$E$1010, MATCH($D4437, 'Page Categories'!$D$11:$D$1010, 0)), "")="", 'Page Categories'!$M$21, IFERROR(INDEX('Page Categories'!$E$11:$E$1010, MATCH($D4437, 'Page Categories'!$D$11:$D$1010, 0)), "")))</f>
        <v/>
      </c>
      <c r="C4437" s="4"/>
      <c r="D4437" s="50"/>
      <c r="E4437" s="51"/>
      <c r="F4437" s="51"/>
      <c r="G4437" s="52"/>
      <c r="H4437" s="51"/>
      <c r="I4437" s="53"/>
      <c r="J4437" s="4"/>
      <c r="O4437" s="12" t="str">
        <f t="shared" si="557"/>
        <v/>
      </c>
      <c r="Q4437" s="12" t="str">
        <f t="shared" si="558"/>
        <v/>
      </c>
      <c r="R4437" s="12" t="str">
        <f t="shared" si="559"/>
        <v/>
      </c>
      <c r="S4437" s="12" t="str">
        <f t="shared" si="560"/>
        <v/>
      </c>
      <c r="T4437" s="12" t="str">
        <f t="shared" si="561"/>
        <v/>
      </c>
      <c r="U4437" s="12" t="str">
        <f t="shared" si="562"/>
        <v/>
      </c>
      <c r="V4437" s="12" t="str">
        <f t="shared" si="556"/>
        <v/>
      </c>
      <c r="X4437" s="44" t="str">
        <f>IF($D4437="", "", IF(COUNTIF($D$11:$D4437, $D4437)&gt;1, "", $D4437))</f>
        <v/>
      </c>
      <c r="Z4437" s="12" t="str">
        <f>IF($X4437="", "", IF(COUNTIF('Page Categories'!$D$11:$D$1010, $X4437)&gt;0, "", MAX(Z$10:Z4436)+1))</f>
        <v/>
      </c>
      <c r="AB4437" s="44" t="str">
        <f t="shared" si="563"/>
        <v/>
      </c>
    </row>
    <row r="4438" spans="1:28" x14ac:dyDescent="0.25">
      <c r="A4438" s="4"/>
      <c r="B4438" s="44" t="str">
        <f>IF($D4438="", "", IF(IFERROR(INDEX('Page Categories'!$E$11:$E$1010, MATCH($D4438, 'Page Categories'!$D$11:$D$1010, 0)), "")="", 'Page Categories'!$M$21, IFERROR(INDEX('Page Categories'!$E$11:$E$1010, MATCH($D4438, 'Page Categories'!$D$11:$D$1010, 0)), "")))</f>
        <v/>
      </c>
      <c r="C4438" s="4"/>
      <c r="D4438" s="50"/>
      <c r="E4438" s="51"/>
      <c r="F4438" s="51"/>
      <c r="G4438" s="52"/>
      <c r="H4438" s="51"/>
      <c r="I4438" s="53"/>
      <c r="J4438" s="4"/>
      <c r="O4438" s="12" t="str">
        <f t="shared" si="557"/>
        <v/>
      </c>
      <c r="Q4438" s="12" t="str">
        <f t="shared" si="558"/>
        <v/>
      </c>
      <c r="R4438" s="12" t="str">
        <f t="shared" si="559"/>
        <v/>
      </c>
      <c r="S4438" s="12" t="str">
        <f t="shared" si="560"/>
        <v/>
      </c>
      <c r="T4438" s="12" t="str">
        <f t="shared" si="561"/>
        <v/>
      </c>
      <c r="U4438" s="12" t="str">
        <f t="shared" si="562"/>
        <v/>
      </c>
      <c r="V4438" s="12" t="str">
        <f t="shared" si="556"/>
        <v/>
      </c>
      <c r="X4438" s="44" t="str">
        <f>IF($D4438="", "", IF(COUNTIF($D$11:$D4438, $D4438)&gt;1, "", $D4438))</f>
        <v/>
      </c>
      <c r="Z4438" s="12" t="str">
        <f>IF($X4438="", "", IF(COUNTIF('Page Categories'!$D$11:$D$1010, $X4438)&gt;0, "", MAX(Z$10:Z4437)+1))</f>
        <v/>
      </c>
      <c r="AB4438" s="44" t="str">
        <f t="shared" si="563"/>
        <v/>
      </c>
    </row>
    <row r="4439" spans="1:28" x14ac:dyDescent="0.25">
      <c r="A4439" s="4"/>
      <c r="B4439" s="44" t="str">
        <f>IF($D4439="", "", IF(IFERROR(INDEX('Page Categories'!$E$11:$E$1010, MATCH($D4439, 'Page Categories'!$D$11:$D$1010, 0)), "")="", 'Page Categories'!$M$21, IFERROR(INDEX('Page Categories'!$E$11:$E$1010, MATCH($D4439, 'Page Categories'!$D$11:$D$1010, 0)), "")))</f>
        <v/>
      </c>
      <c r="C4439" s="4"/>
      <c r="D4439" s="50"/>
      <c r="E4439" s="51"/>
      <c r="F4439" s="51"/>
      <c r="G4439" s="52"/>
      <c r="H4439" s="51"/>
      <c r="I4439" s="53"/>
      <c r="J4439" s="4"/>
      <c r="O4439" s="12" t="str">
        <f t="shared" si="557"/>
        <v/>
      </c>
      <c r="Q4439" s="12" t="str">
        <f t="shared" si="558"/>
        <v/>
      </c>
      <c r="R4439" s="12" t="str">
        <f t="shared" si="559"/>
        <v/>
      </c>
      <c r="S4439" s="12" t="str">
        <f t="shared" si="560"/>
        <v/>
      </c>
      <c r="T4439" s="12" t="str">
        <f t="shared" si="561"/>
        <v/>
      </c>
      <c r="U4439" s="12" t="str">
        <f t="shared" si="562"/>
        <v/>
      </c>
      <c r="V4439" s="12" t="str">
        <f t="shared" si="556"/>
        <v/>
      </c>
      <c r="X4439" s="44" t="str">
        <f>IF($D4439="", "", IF(COUNTIF($D$11:$D4439, $D4439)&gt;1, "", $D4439))</f>
        <v/>
      </c>
      <c r="Z4439" s="12" t="str">
        <f>IF($X4439="", "", IF(COUNTIF('Page Categories'!$D$11:$D$1010, $X4439)&gt;0, "", MAX(Z$10:Z4438)+1))</f>
        <v/>
      </c>
      <c r="AB4439" s="44" t="str">
        <f t="shared" si="563"/>
        <v/>
      </c>
    </row>
    <row r="4440" spans="1:28" x14ac:dyDescent="0.25">
      <c r="A4440" s="4"/>
      <c r="B4440" s="44" t="str">
        <f>IF($D4440="", "", IF(IFERROR(INDEX('Page Categories'!$E$11:$E$1010, MATCH($D4440, 'Page Categories'!$D$11:$D$1010, 0)), "")="", 'Page Categories'!$M$21, IFERROR(INDEX('Page Categories'!$E$11:$E$1010, MATCH($D4440, 'Page Categories'!$D$11:$D$1010, 0)), "")))</f>
        <v/>
      </c>
      <c r="C4440" s="4"/>
      <c r="D4440" s="50"/>
      <c r="E4440" s="51"/>
      <c r="F4440" s="51"/>
      <c r="G4440" s="52"/>
      <c r="H4440" s="51"/>
      <c r="I4440" s="53"/>
      <c r="J4440" s="4"/>
      <c r="O4440" s="12" t="str">
        <f t="shared" si="557"/>
        <v/>
      </c>
      <c r="Q4440" s="12" t="str">
        <f t="shared" si="558"/>
        <v/>
      </c>
      <c r="R4440" s="12" t="str">
        <f t="shared" si="559"/>
        <v/>
      </c>
      <c r="S4440" s="12" t="str">
        <f t="shared" si="560"/>
        <v/>
      </c>
      <c r="T4440" s="12" t="str">
        <f t="shared" si="561"/>
        <v/>
      </c>
      <c r="U4440" s="12" t="str">
        <f t="shared" si="562"/>
        <v/>
      </c>
      <c r="V4440" s="12" t="str">
        <f t="shared" si="556"/>
        <v/>
      </c>
      <c r="X4440" s="44" t="str">
        <f>IF($D4440="", "", IF(COUNTIF($D$11:$D4440, $D4440)&gt;1, "", $D4440))</f>
        <v/>
      </c>
      <c r="Z4440" s="12" t="str">
        <f>IF($X4440="", "", IF(COUNTIF('Page Categories'!$D$11:$D$1010, $X4440)&gt;0, "", MAX(Z$10:Z4439)+1))</f>
        <v/>
      </c>
      <c r="AB4440" s="44" t="str">
        <f t="shared" si="563"/>
        <v/>
      </c>
    </row>
    <row r="4441" spans="1:28" x14ac:dyDescent="0.25">
      <c r="A4441" s="4"/>
      <c r="B4441" s="44" t="str">
        <f>IF($D4441="", "", IF(IFERROR(INDEX('Page Categories'!$E$11:$E$1010, MATCH($D4441, 'Page Categories'!$D$11:$D$1010, 0)), "")="", 'Page Categories'!$M$21, IFERROR(INDEX('Page Categories'!$E$11:$E$1010, MATCH($D4441, 'Page Categories'!$D$11:$D$1010, 0)), "")))</f>
        <v/>
      </c>
      <c r="C4441" s="4"/>
      <c r="D4441" s="50"/>
      <c r="E4441" s="51"/>
      <c r="F4441" s="51"/>
      <c r="G4441" s="52"/>
      <c r="H4441" s="51"/>
      <c r="I4441" s="53"/>
      <c r="J4441" s="4"/>
      <c r="O4441" s="12" t="str">
        <f t="shared" si="557"/>
        <v/>
      </c>
      <c r="Q4441" s="12" t="str">
        <f t="shared" si="558"/>
        <v/>
      </c>
      <c r="R4441" s="12" t="str">
        <f t="shared" si="559"/>
        <v/>
      </c>
      <c r="S4441" s="12" t="str">
        <f t="shared" si="560"/>
        <v/>
      </c>
      <c r="T4441" s="12" t="str">
        <f t="shared" si="561"/>
        <v/>
      </c>
      <c r="U4441" s="12" t="str">
        <f t="shared" si="562"/>
        <v/>
      </c>
      <c r="V4441" s="12" t="str">
        <f t="shared" si="556"/>
        <v/>
      </c>
      <c r="X4441" s="44" t="str">
        <f>IF($D4441="", "", IF(COUNTIF($D$11:$D4441, $D4441)&gt;1, "", $D4441))</f>
        <v/>
      </c>
      <c r="Z4441" s="12" t="str">
        <f>IF($X4441="", "", IF(COUNTIF('Page Categories'!$D$11:$D$1010, $X4441)&gt;0, "", MAX(Z$10:Z4440)+1))</f>
        <v/>
      </c>
      <c r="AB4441" s="44" t="str">
        <f t="shared" si="563"/>
        <v/>
      </c>
    </row>
    <row r="4442" spans="1:28" x14ac:dyDescent="0.25">
      <c r="A4442" s="4"/>
      <c r="B4442" s="44" t="str">
        <f>IF($D4442="", "", IF(IFERROR(INDEX('Page Categories'!$E$11:$E$1010, MATCH($D4442, 'Page Categories'!$D$11:$D$1010, 0)), "")="", 'Page Categories'!$M$21, IFERROR(INDEX('Page Categories'!$E$11:$E$1010, MATCH($D4442, 'Page Categories'!$D$11:$D$1010, 0)), "")))</f>
        <v/>
      </c>
      <c r="C4442" s="4"/>
      <c r="D4442" s="50"/>
      <c r="E4442" s="51"/>
      <c r="F4442" s="51"/>
      <c r="G4442" s="52"/>
      <c r="H4442" s="51"/>
      <c r="I4442" s="53"/>
      <c r="J4442" s="4"/>
      <c r="O4442" s="12" t="str">
        <f t="shared" si="557"/>
        <v/>
      </c>
      <c r="Q4442" s="12" t="str">
        <f t="shared" si="558"/>
        <v/>
      </c>
      <c r="R4442" s="12" t="str">
        <f t="shared" si="559"/>
        <v/>
      </c>
      <c r="S4442" s="12" t="str">
        <f t="shared" si="560"/>
        <v/>
      </c>
      <c r="T4442" s="12" t="str">
        <f t="shared" si="561"/>
        <v/>
      </c>
      <c r="U4442" s="12" t="str">
        <f t="shared" si="562"/>
        <v/>
      </c>
      <c r="V4442" s="12" t="str">
        <f t="shared" si="556"/>
        <v/>
      </c>
      <c r="X4442" s="44" t="str">
        <f>IF($D4442="", "", IF(COUNTIF($D$11:$D4442, $D4442)&gt;1, "", $D4442))</f>
        <v/>
      </c>
      <c r="Z4442" s="12" t="str">
        <f>IF($X4442="", "", IF(COUNTIF('Page Categories'!$D$11:$D$1010, $X4442)&gt;0, "", MAX(Z$10:Z4441)+1))</f>
        <v/>
      </c>
      <c r="AB4442" s="44" t="str">
        <f t="shared" si="563"/>
        <v/>
      </c>
    </row>
    <row r="4443" spans="1:28" x14ac:dyDescent="0.25">
      <c r="A4443" s="4"/>
      <c r="B4443" s="44" t="str">
        <f>IF($D4443="", "", IF(IFERROR(INDEX('Page Categories'!$E$11:$E$1010, MATCH($D4443, 'Page Categories'!$D$11:$D$1010, 0)), "")="", 'Page Categories'!$M$21, IFERROR(INDEX('Page Categories'!$E$11:$E$1010, MATCH($D4443, 'Page Categories'!$D$11:$D$1010, 0)), "")))</f>
        <v/>
      </c>
      <c r="C4443" s="4"/>
      <c r="D4443" s="50"/>
      <c r="E4443" s="51"/>
      <c r="F4443" s="51"/>
      <c r="G4443" s="52"/>
      <c r="H4443" s="51"/>
      <c r="I4443" s="53"/>
      <c r="J4443" s="4"/>
      <c r="O4443" s="12" t="str">
        <f t="shared" si="557"/>
        <v/>
      </c>
      <c r="Q4443" s="12" t="str">
        <f t="shared" si="558"/>
        <v/>
      </c>
      <c r="R4443" s="12" t="str">
        <f t="shared" si="559"/>
        <v/>
      </c>
      <c r="S4443" s="12" t="str">
        <f t="shared" si="560"/>
        <v/>
      </c>
      <c r="T4443" s="12" t="str">
        <f t="shared" si="561"/>
        <v/>
      </c>
      <c r="U4443" s="12" t="str">
        <f t="shared" si="562"/>
        <v/>
      </c>
      <c r="V4443" s="12" t="str">
        <f t="shared" si="556"/>
        <v/>
      </c>
      <c r="X4443" s="44" t="str">
        <f>IF($D4443="", "", IF(COUNTIF($D$11:$D4443, $D4443)&gt;1, "", $D4443))</f>
        <v/>
      </c>
      <c r="Z4443" s="12" t="str">
        <f>IF($X4443="", "", IF(COUNTIF('Page Categories'!$D$11:$D$1010, $X4443)&gt;0, "", MAX(Z$10:Z4442)+1))</f>
        <v/>
      </c>
      <c r="AB4443" s="44" t="str">
        <f t="shared" si="563"/>
        <v/>
      </c>
    </row>
    <row r="4444" spans="1:28" x14ac:dyDescent="0.25">
      <c r="A4444" s="4"/>
      <c r="B4444" s="44" t="str">
        <f>IF($D4444="", "", IF(IFERROR(INDEX('Page Categories'!$E$11:$E$1010, MATCH($D4444, 'Page Categories'!$D$11:$D$1010, 0)), "")="", 'Page Categories'!$M$21, IFERROR(INDEX('Page Categories'!$E$11:$E$1010, MATCH($D4444, 'Page Categories'!$D$11:$D$1010, 0)), "")))</f>
        <v/>
      </c>
      <c r="C4444" s="4"/>
      <c r="D4444" s="50"/>
      <c r="E4444" s="51"/>
      <c r="F4444" s="51"/>
      <c r="G4444" s="52"/>
      <c r="H4444" s="51"/>
      <c r="I4444" s="53"/>
      <c r="J4444" s="4"/>
      <c r="O4444" s="12" t="str">
        <f t="shared" si="557"/>
        <v/>
      </c>
      <c r="Q4444" s="12" t="str">
        <f t="shared" si="558"/>
        <v/>
      </c>
      <c r="R4444" s="12" t="str">
        <f t="shared" si="559"/>
        <v/>
      </c>
      <c r="S4444" s="12" t="str">
        <f t="shared" si="560"/>
        <v/>
      </c>
      <c r="T4444" s="12" t="str">
        <f t="shared" si="561"/>
        <v/>
      </c>
      <c r="U4444" s="12" t="str">
        <f t="shared" si="562"/>
        <v/>
      </c>
      <c r="V4444" s="12" t="str">
        <f t="shared" si="556"/>
        <v/>
      </c>
      <c r="X4444" s="44" t="str">
        <f>IF($D4444="", "", IF(COUNTIF($D$11:$D4444, $D4444)&gt;1, "", $D4444))</f>
        <v/>
      </c>
      <c r="Z4444" s="12" t="str">
        <f>IF($X4444="", "", IF(COUNTIF('Page Categories'!$D$11:$D$1010, $X4444)&gt;0, "", MAX(Z$10:Z4443)+1))</f>
        <v/>
      </c>
      <c r="AB4444" s="44" t="str">
        <f t="shared" si="563"/>
        <v/>
      </c>
    </row>
    <row r="4445" spans="1:28" x14ac:dyDescent="0.25">
      <c r="A4445" s="4"/>
      <c r="B4445" s="44" t="str">
        <f>IF($D4445="", "", IF(IFERROR(INDEX('Page Categories'!$E$11:$E$1010, MATCH($D4445, 'Page Categories'!$D$11:$D$1010, 0)), "")="", 'Page Categories'!$M$21, IFERROR(INDEX('Page Categories'!$E$11:$E$1010, MATCH($D4445, 'Page Categories'!$D$11:$D$1010, 0)), "")))</f>
        <v/>
      </c>
      <c r="C4445" s="4"/>
      <c r="D4445" s="50"/>
      <c r="E4445" s="51"/>
      <c r="F4445" s="51"/>
      <c r="G4445" s="52"/>
      <c r="H4445" s="51"/>
      <c r="I4445" s="53"/>
      <c r="J4445" s="4"/>
      <c r="O4445" s="12" t="str">
        <f t="shared" si="557"/>
        <v/>
      </c>
      <c r="Q4445" s="12" t="str">
        <f t="shared" si="558"/>
        <v/>
      </c>
      <c r="R4445" s="12" t="str">
        <f t="shared" si="559"/>
        <v/>
      </c>
      <c r="S4445" s="12" t="str">
        <f t="shared" si="560"/>
        <v/>
      </c>
      <c r="T4445" s="12" t="str">
        <f t="shared" si="561"/>
        <v/>
      </c>
      <c r="U4445" s="12" t="str">
        <f t="shared" si="562"/>
        <v/>
      </c>
      <c r="V4445" s="12" t="str">
        <f t="shared" si="556"/>
        <v/>
      </c>
      <c r="X4445" s="44" t="str">
        <f>IF($D4445="", "", IF(COUNTIF($D$11:$D4445, $D4445)&gt;1, "", $D4445))</f>
        <v/>
      </c>
      <c r="Z4445" s="12" t="str">
        <f>IF($X4445="", "", IF(COUNTIF('Page Categories'!$D$11:$D$1010, $X4445)&gt;0, "", MAX(Z$10:Z4444)+1))</f>
        <v/>
      </c>
      <c r="AB4445" s="44" t="str">
        <f t="shared" si="563"/>
        <v/>
      </c>
    </row>
    <row r="4446" spans="1:28" x14ac:dyDescent="0.25">
      <c r="A4446" s="4"/>
      <c r="B4446" s="44" t="str">
        <f>IF($D4446="", "", IF(IFERROR(INDEX('Page Categories'!$E$11:$E$1010, MATCH($D4446, 'Page Categories'!$D$11:$D$1010, 0)), "")="", 'Page Categories'!$M$21, IFERROR(INDEX('Page Categories'!$E$11:$E$1010, MATCH($D4446, 'Page Categories'!$D$11:$D$1010, 0)), "")))</f>
        <v/>
      </c>
      <c r="C4446" s="4"/>
      <c r="D4446" s="50"/>
      <c r="E4446" s="51"/>
      <c r="F4446" s="51"/>
      <c r="G4446" s="52"/>
      <c r="H4446" s="51"/>
      <c r="I4446" s="53"/>
      <c r="J4446" s="4"/>
      <c r="O4446" s="12" t="str">
        <f t="shared" si="557"/>
        <v/>
      </c>
      <c r="Q4446" s="12" t="str">
        <f t="shared" si="558"/>
        <v/>
      </c>
      <c r="R4446" s="12" t="str">
        <f t="shared" si="559"/>
        <v/>
      </c>
      <c r="S4446" s="12" t="str">
        <f t="shared" si="560"/>
        <v/>
      </c>
      <c r="T4446" s="12" t="str">
        <f t="shared" si="561"/>
        <v/>
      </c>
      <c r="U4446" s="12" t="str">
        <f t="shared" si="562"/>
        <v/>
      </c>
      <c r="V4446" s="12" t="str">
        <f t="shared" si="556"/>
        <v/>
      </c>
      <c r="X4446" s="44" t="str">
        <f>IF($D4446="", "", IF(COUNTIF($D$11:$D4446, $D4446)&gt;1, "", $D4446))</f>
        <v/>
      </c>
      <c r="Z4446" s="12" t="str">
        <f>IF($X4446="", "", IF(COUNTIF('Page Categories'!$D$11:$D$1010, $X4446)&gt;0, "", MAX(Z$10:Z4445)+1))</f>
        <v/>
      </c>
      <c r="AB4446" s="44" t="str">
        <f t="shared" si="563"/>
        <v/>
      </c>
    </row>
    <row r="4447" spans="1:28" x14ac:dyDescent="0.25">
      <c r="A4447" s="4"/>
      <c r="B4447" s="44" t="str">
        <f>IF($D4447="", "", IF(IFERROR(INDEX('Page Categories'!$E$11:$E$1010, MATCH($D4447, 'Page Categories'!$D$11:$D$1010, 0)), "")="", 'Page Categories'!$M$21, IFERROR(INDEX('Page Categories'!$E$11:$E$1010, MATCH($D4447, 'Page Categories'!$D$11:$D$1010, 0)), "")))</f>
        <v/>
      </c>
      <c r="C4447" s="4"/>
      <c r="D4447" s="50"/>
      <c r="E4447" s="51"/>
      <c r="F4447" s="51"/>
      <c r="G4447" s="52"/>
      <c r="H4447" s="51"/>
      <c r="I4447" s="53"/>
      <c r="J4447" s="4"/>
      <c r="O4447" s="12" t="str">
        <f t="shared" si="557"/>
        <v/>
      </c>
      <c r="Q4447" s="12" t="str">
        <f t="shared" si="558"/>
        <v/>
      </c>
      <c r="R4447" s="12" t="str">
        <f t="shared" si="559"/>
        <v/>
      </c>
      <c r="S4447" s="12" t="str">
        <f t="shared" si="560"/>
        <v/>
      </c>
      <c r="T4447" s="12" t="str">
        <f t="shared" si="561"/>
        <v/>
      </c>
      <c r="U4447" s="12" t="str">
        <f t="shared" si="562"/>
        <v/>
      </c>
      <c r="V4447" s="12" t="str">
        <f t="shared" si="556"/>
        <v/>
      </c>
      <c r="X4447" s="44" t="str">
        <f>IF($D4447="", "", IF(COUNTIF($D$11:$D4447, $D4447)&gt;1, "", $D4447))</f>
        <v/>
      </c>
      <c r="Z4447" s="12" t="str">
        <f>IF($X4447="", "", IF(COUNTIF('Page Categories'!$D$11:$D$1010, $X4447)&gt;0, "", MAX(Z$10:Z4446)+1))</f>
        <v/>
      </c>
      <c r="AB4447" s="44" t="str">
        <f t="shared" si="563"/>
        <v/>
      </c>
    </row>
    <row r="4448" spans="1:28" x14ac:dyDescent="0.25">
      <c r="A4448" s="4"/>
      <c r="B4448" s="44" t="str">
        <f>IF($D4448="", "", IF(IFERROR(INDEX('Page Categories'!$E$11:$E$1010, MATCH($D4448, 'Page Categories'!$D$11:$D$1010, 0)), "")="", 'Page Categories'!$M$21, IFERROR(INDEX('Page Categories'!$E$11:$E$1010, MATCH($D4448, 'Page Categories'!$D$11:$D$1010, 0)), "")))</f>
        <v/>
      </c>
      <c r="C4448" s="4"/>
      <c r="D4448" s="50"/>
      <c r="E4448" s="51"/>
      <c r="F4448" s="51"/>
      <c r="G4448" s="52"/>
      <c r="H4448" s="51"/>
      <c r="I4448" s="53"/>
      <c r="J4448" s="4"/>
      <c r="O4448" s="12" t="str">
        <f t="shared" si="557"/>
        <v/>
      </c>
      <c r="Q4448" s="12" t="str">
        <f t="shared" si="558"/>
        <v/>
      </c>
      <c r="R4448" s="12" t="str">
        <f t="shared" si="559"/>
        <v/>
      </c>
      <c r="S4448" s="12" t="str">
        <f t="shared" si="560"/>
        <v/>
      </c>
      <c r="T4448" s="12" t="str">
        <f t="shared" si="561"/>
        <v/>
      </c>
      <c r="U4448" s="12" t="str">
        <f t="shared" si="562"/>
        <v/>
      </c>
      <c r="V4448" s="12" t="str">
        <f t="shared" si="556"/>
        <v/>
      </c>
      <c r="X4448" s="44" t="str">
        <f>IF($D4448="", "", IF(COUNTIF($D$11:$D4448, $D4448)&gt;1, "", $D4448))</f>
        <v/>
      </c>
      <c r="Z4448" s="12" t="str">
        <f>IF($X4448="", "", IF(COUNTIF('Page Categories'!$D$11:$D$1010, $X4448)&gt;0, "", MAX(Z$10:Z4447)+1))</f>
        <v/>
      </c>
      <c r="AB4448" s="44" t="str">
        <f t="shared" si="563"/>
        <v/>
      </c>
    </row>
    <row r="4449" spans="1:28" x14ac:dyDescent="0.25">
      <c r="A4449" s="4"/>
      <c r="B4449" s="44" t="str">
        <f>IF($D4449="", "", IF(IFERROR(INDEX('Page Categories'!$E$11:$E$1010, MATCH($D4449, 'Page Categories'!$D$11:$D$1010, 0)), "")="", 'Page Categories'!$M$21, IFERROR(INDEX('Page Categories'!$E$11:$E$1010, MATCH($D4449, 'Page Categories'!$D$11:$D$1010, 0)), "")))</f>
        <v/>
      </c>
      <c r="C4449" s="4"/>
      <c r="D4449" s="50"/>
      <c r="E4449" s="51"/>
      <c r="F4449" s="51"/>
      <c r="G4449" s="52"/>
      <c r="H4449" s="51"/>
      <c r="I4449" s="53"/>
      <c r="J4449" s="4"/>
      <c r="O4449" s="12" t="str">
        <f t="shared" si="557"/>
        <v/>
      </c>
      <c r="Q4449" s="12" t="str">
        <f t="shared" si="558"/>
        <v/>
      </c>
      <c r="R4449" s="12" t="str">
        <f t="shared" si="559"/>
        <v/>
      </c>
      <c r="S4449" s="12" t="str">
        <f t="shared" si="560"/>
        <v/>
      </c>
      <c r="T4449" s="12" t="str">
        <f t="shared" si="561"/>
        <v/>
      </c>
      <c r="U4449" s="12" t="str">
        <f t="shared" si="562"/>
        <v/>
      </c>
      <c r="V4449" s="12" t="str">
        <f t="shared" si="556"/>
        <v/>
      </c>
      <c r="X4449" s="44" t="str">
        <f>IF($D4449="", "", IF(COUNTIF($D$11:$D4449, $D4449)&gt;1, "", $D4449))</f>
        <v/>
      </c>
      <c r="Z4449" s="12" t="str">
        <f>IF($X4449="", "", IF(COUNTIF('Page Categories'!$D$11:$D$1010, $X4449)&gt;0, "", MAX(Z$10:Z4448)+1))</f>
        <v/>
      </c>
      <c r="AB4449" s="44" t="str">
        <f t="shared" si="563"/>
        <v/>
      </c>
    </row>
    <row r="4450" spans="1:28" x14ac:dyDescent="0.25">
      <c r="A4450" s="4"/>
      <c r="B4450" s="44" t="str">
        <f>IF($D4450="", "", IF(IFERROR(INDEX('Page Categories'!$E$11:$E$1010, MATCH($D4450, 'Page Categories'!$D$11:$D$1010, 0)), "")="", 'Page Categories'!$M$21, IFERROR(INDEX('Page Categories'!$E$11:$E$1010, MATCH($D4450, 'Page Categories'!$D$11:$D$1010, 0)), "")))</f>
        <v/>
      </c>
      <c r="C4450" s="4"/>
      <c r="D4450" s="50"/>
      <c r="E4450" s="51"/>
      <c r="F4450" s="51"/>
      <c r="G4450" s="52"/>
      <c r="H4450" s="51"/>
      <c r="I4450" s="53"/>
      <c r="J4450" s="4"/>
      <c r="O4450" s="12" t="str">
        <f t="shared" si="557"/>
        <v/>
      </c>
      <c r="Q4450" s="12" t="str">
        <f t="shared" si="558"/>
        <v/>
      </c>
      <c r="R4450" s="12" t="str">
        <f t="shared" si="559"/>
        <v/>
      </c>
      <c r="S4450" s="12" t="str">
        <f t="shared" si="560"/>
        <v/>
      </c>
      <c r="T4450" s="12" t="str">
        <f t="shared" si="561"/>
        <v/>
      </c>
      <c r="U4450" s="12" t="str">
        <f t="shared" si="562"/>
        <v/>
      </c>
      <c r="V4450" s="12" t="str">
        <f t="shared" si="556"/>
        <v/>
      </c>
      <c r="X4450" s="44" t="str">
        <f>IF($D4450="", "", IF(COUNTIF($D$11:$D4450, $D4450)&gt;1, "", $D4450))</f>
        <v/>
      </c>
      <c r="Z4450" s="12" t="str">
        <f>IF($X4450="", "", IF(COUNTIF('Page Categories'!$D$11:$D$1010, $X4450)&gt;0, "", MAX(Z$10:Z4449)+1))</f>
        <v/>
      </c>
      <c r="AB4450" s="44" t="str">
        <f t="shared" si="563"/>
        <v/>
      </c>
    </row>
    <row r="4451" spans="1:28" x14ac:dyDescent="0.25">
      <c r="A4451" s="4"/>
      <c r="B4451" s="44" t="str">
        <f>IF($D4451="", "", IF(IFERROR(INDEX('Page Categories'!$E$11:$E$1010, MATCH($D4451, 'Page Categories'!$D$11:$D$1010, 0)), "")="", 'Page Categories'!$M$21, IFERROR(INDEX('Page Categories'!$E$11:$E$1010, MATCH($D4451, 'Page Categories'!$D$11:$D$1010, 0)), "")))</f>
        <v/>
      </c>
      <c r="C4451" s="4"/>
      <c r="D4451" s="50"/>
      <c r="E4451" s="51"/>
      <c r="F4451" s="51"/>
      <c r="G4451" s="52"/>
      <c r="H4451" s="51"/>
      <c r="I4451" s="53"/>
      <c r="J4451" s="4"/>
      <c r="O4451" s="12" t="str">
        <f t="shared" si="557"/>
        <v/>
      </c>
      <c r="Q4451" s="12" t="str">
        <f t="shared" si="558"/>
        <v/>
      </c>
      <c r="R4451" s="12" t="str">
        <f t="shared" si="559"/>
        <v/>
      </c>
      <c r="S4451" s="12" t="str">
        <f t="shared" si="560"/>
        <v/>
      </c>
      <c r="T4451" s="12" t="str">
        <f t="shared" si="561"/>
        <v/>
      </c>
      <c r="U4451" s="12" t="str">
        <f t="shared" si="562"/>
        <v/>
      </c>
      <c r="V4451" s="12" t="str">
        <f t="shared" si="556"/>
        <v/>
      </c>
      <c r="X4451" s="44" t="str">
        <f>IF($D4451="", "", IF(COUNTIF($D$11:$D4451, $D4451)&gt;1, "", $D4451))</f>
        <v/>
      </c>
      <c r="Z4451" s="12" t="str">
        <f>IF($X4451="", "", IF(COUNTIF('Page Categories'!$D$11:$D$1010, $X4451)&gt;0, "", MAX(Z$10:Z4450)+1))</f>
        <v/>
      </c>
      <c r="AB4451" s="44" t="str">
        <f t="shared" si="563"/>
        <v/>
      </c>
    </row>
    <row r="4452" spans="1:28" x14ac:dyDescent="0.25">
      <c r="A4452" s="4"/>
      <c r="B4452" s="44" t="str">
        <f>IF($D4452="", "", IF(IFERROR(INDEX('Page Categories'!$E$11:$E$1010, MATCH($D4452, 'Page Categories'!$D$11:$D$1010, 0)), "")="", 'Page Categories'!$M$21, IFERROR(INDEX('Page Categories'!$E$11:$E$1010, MATCH($D4452, 'Page Categories'!$D$11:$D$1010, 0)), "")))</f>
        <v/>
      </c>
      <c r="C4452" s="4"/>
      <c r="D4452" s="50"/>
      <c r="E4452" s="51"/>
      <c r="F4452" s="51"/>
      <c r="G4452" s="52"/>
      <c r="H4452" s="51"/>
      <c r="I4452" s="53"/>
      <c r="J4452" s="4"/>
      <c r="O4452" s="12" t="str">
        <f t="shared" si="557"/>
        <v/>
      </c>
      <c r="Q4452" s="12" t="str">
        <f t="shared" si="558"/>
        <v/>
      </c>
      <c r="R4452" s="12" t="str">
        <f t="shared" si="559"/>
        <v/>
      </c>
      <c r="S4452" s="12" t="str">
        <f t="shared" si="560"/>
        <v/>
      </c>
      <c r="T4452" s="12" t="str">
        <f t="shared" si="561"/>
        <v/>
      </c>
      <c r="U4452" s="12" t="str">
        <f t="shared" si="562"/>
        <v/>
      </c>
      <c r="V4452" s="12" t="str">
        <f t="shared" si="556"/>
        <v/>
      </c>
      <c r="X4452" s="44" t="str">
        <f>IF($D4452="", "", IF(COUNTIF($D$11:$D4452, $D4452)&gt;1, "", $D4452))</f>
        <v/>
      </c>
      <c r="Z4452" s="12" t="str">
        <f>IF($X4452="", "", IF(COUNTIF('Page Categories'!$D$11:$D$1010, $X4452)&gt;0, "", MAX(Z$10:Z4451)+1))</f>
        <v/>
      </c>
      <c r="AB4452" s="44" t="str">
        <f t="shared" si="563"/>
        <v/>
      </c>
    </row>
    <row r="4453" spans="1:28" x14ac:dyDescent="0.25">
      <c r="A4453" s="4"/>
      <c r="B4453" s="44" t="str">
        <f>IF($D4453="", "", IF(IFERROR(INDEX('Page Categories'!$E$11:$E$1010, MATCH($D4453, 'Page Categories'!$D$11:$D$1010, 0)), "")="", 'Page Categories'!$M$21, IFERROR(INDEX('Page Categories'!$E$11:$E$1010, MATCH($D4453, 'Page Categories'!$D$11:$D$1010, 0)), "")))</f>
        <v/>
      </c>
      <c r="C4453" s="4"/>
      <c r="D4453" s="50"/>
      <c r="E4453" s="51"/>
      <c r="F4453" s="51"/>
      <c r="G4453" s="52"/>
      <c r="H4453" s="51"/>
      <c r="I4453" s="53"/>
      <c r="J4453" s="4"/>
      <c r="O4453" s="12" t="str">
        <f t="shared" si="557"/>
        <v/>
      </c>
      <c r="Q4453" s="12" t="str">
        <f t="shared" si="558"/>
        <v/>
      </c>
      <c r="R4453" s="12" t="str">
        <f t="shared" si="559"/>
        <v/>
      </c>
      <c r="S4453" s="12" t="str">
        <f t="shared" si="560"/>
        <v/>
      </c>
      <c r="T4453" s="12" t="str">
        <f t="shared" si="561"/>
        <v/>
      </c>
      <c r="U4453" s="12" t="str">
        <f t="shared" si="562"/>
        <v/>
      </c>
      <c r="V4453" s="12" t="str">
        <f t="shared" si="556"/>
        <v/>
      </c>
      <c r="X4453" s="44" t="str">
        <f>IF($D4453="", "", IF(COUNTIF($D$11:$D4453, $D4453)&gt;1, "", $D4453))</f>
        <v/>
      </c>
      <c r="Z4453" s="12" t="str">
        <f>IF($X4453="", "", IF(COUNTIF('Page Categories'!$D$11:$D$1010, $X4453)&gt;0, "", MAX(Z$10:Z4452)+1))</f>
        <v/>
      </c>
      <c r="AB4453" s="44" t="str">
        <f t="shared" si="563"/>
        <v/>
      </c>
    </row>
    <row r="4454" spans="1:28" x14ac:dyDescent="0.25">
      <c r="A4454" s="4"/>
      <c r="B4454" s="44" t="str">
        <f>IF($D4454="", "", IF(IFERROR(INDEX('Page Categories'!$E$11:$E$1010, MATCH($D4454, 'Page Categories'!$D$11:$D$1010, 0)), "")="", 'Page Categories'!$M$21, IFERROR(INDEX('Page Categories'!$E$11:$E$1010, MATCH($D4454, 'Page Categories'!$D$11:$D$1010, 0)), "")))</f>
        <v/>
      </c>
      <c r="C4454" s="4"/>
      <c r="D4454" s="50"/>
      <c r="E4454" s="51"/>
      <c r="F4454" s="51"/>
      <c r="G4454" s="52"/>
      <c r="H4454" s="51"/>
      <c r="I4454" s="53"/>
      <c r="J4454" s="4"/>
      <c r="O4454" s="12" t="str">
        <f t="shared" si="557"/>
        <v/>
      </c>
      <c r="Q4454" s="12" t="str">
        <f t="shared" si="558"/>
        <v/>
      </c>
      <c r="R4454" s="12" t="str">
        <f t="shared" si="559"/>
        <v/>
      </c>
      <c r="S4454" s="12" t="str">
        <f t="shared" si="560"/>
        <v/>
      </c>
      <c r="T4454" s="12" t="str">
        <f t="shared" si="561"/>
        <v/>
      </c>
      <c r="U4454" s="12" t="str">
        <f t="shared" si="562"/>
        <v/>
      </c>
      <c r="V4454" s="12" t="str">
        <f t="shared" si="556"/>
        <v/>
      </c>
      <c r="X4454" s="44" t="str">
        <f>IF($D4454="", "", IF(COUNTIF($D$11:$D4454, $D4454)&gt;1, "", $D4454))</f>
        <v/>
      </c>
      <c r="Z4454" s="12" t="str">
        <f>IF($X4454="", "", IF(COUNTIF('Page Categories'!$D$11:$D$1010, $X4454)&gt;0, "", MAX(Z$10:Z4453)+1))</f>
        <v/>
      </c>
      <c r="AB4454" s="44" t="str">
        <f t="shared" si="563"/>
        <v/>
      </c>
    </row>
    <row r="4455" spans="1:28" x14ac:dyDescent="0.25">
      <c r="A4455" s="4"/>
      <c r="B4455" s="44" t="str">
        <f>IF($D4455="", "", IF(IFERROR(INDEX('Page Categories'!$E$11:$E$1010, MATCH($D4455, 'Page Categories'!$D$11:$D$1010, 0)), "")="", 'Page Categories'!$M$21, IFERROR(INDEX('Page Categories'!$E$11:$E$1010, MATCH($D4455, 'Page Categories'!$D$11:$D$1010, 0)), "")))</f>
        <v/>
      </c>
      <c r="C4455" s="4"/>
      <c r="D4455" s="50"/>
      <c r="E4455" s="51"/>
      <c r="F4455" s="51"/>
      <c r="G4455" s="52"/>
      <c r="H4455" s="51"/>
      <c r="I4455" s="53"/>
      <c r="J4455" s="4"/>
      <c r="O4455" s="12" t="str">
        <f t="shared" si="557"/>
        <v/>
      </c>
      <c r="Q4455" s="12" t="str">
        <f t="shared" si="558"/>
        <v/>
      </c>
      <c r="R4455" s="12" t="str">
        <f t="shared" si="559"/>
        <v/>
      </c>
      <c r="S4455" s="12" t="str">
        <f t="shared" si="560"/>
        <v/>
      </c>
      <c r="T4455" s="12" t="str">
        <f t="shared" si="561"/>
        <v/>
      </c>
      <c r="U4455" s="12" t="str">
        <f t="shared" si="562"/>
        <v/>
      </c>
      <c r="V4455" s="12" t="str">
        <f t="shared" si="556"/>
        <v/>
      </c>
      <c r="X4455" s="44" t="str">
        <f>IF($D4455="", "", IF(COUNTIF($D$11:$D4455, $D4455)&gt;1, "", $D4455))</f>
        <v/>
      </c>
      <c r="Z4455" s="12" t="str">
        <f>IF($X4455="", "", IF(COUNTIF('Page Categories'!$D$11:$D$1010, $X4455)&gt;0, "", MAX(Z$10:Z4454)+1))</f>
        <v/>
      </c>
      <c r="AB4455" s="44" t="str">
        <f t="shared" si="563"/>
        <v/>
      </c>
    </row>
    <row r="4456" spans="1:28" x14ac:dyDescent="0.25">
      <c r="A4456" s="4"/>
      <c r="B4456" s="44" t="str">
        <f>IF($D4456="", "", IF(IFERROR(INDEX('Page Categories'!$E$11:$E$1010, MATCH($D4456, 'Page Categories'!$D$11:$D$1010, 0)), "")="", 'Page Categories'!$M$21, IFERROR(INDEX('Page Categories'!$E$11:$E$1010, MATCH($D4456, 'Page Categories'!$D$11:$D$1010, 0)), "")))</f>
        <v/>
      </c>
      <c r="C4456" s="4"/>
      <c r="D4456" s="50"/>
      <c r="E4456" s="51"/>
      <c r="F4456" s="51"/>
      <c r="G4456" s="52"/>
      <c r="H4456" s="51"/>
      <c r="I4456" s="53"/>
      <c r="J4456" s="4"/>
      <c r="O4456" s="12" t="str">
        <f t="shared" si="557"/>
        <v/>
      </c>
      <c r="Q4456" s="12" t="str">
        <f t="shared" si="558"/>
        <v/>
      </c>
      <c r="R4456" s="12" t="str">
        <f t="shared" si="559"/>
        <v/>
      </c>
      <c r="S4456" s="12" t="str">
        <f t="shared" si="560"/>
        <v/>
      </c>
      <c r="T4456" s="12" t="str">
        <f t="shared" si="561"/>
        <v/>
      </c>
      <c r="U4456" s="12" t="str">
        <f t="shared" si="562"/>
        <v/>
      </c>
      <c r="V4456" s="12" t="str">
        <f t="shared" si="556"/>
        <v/>
      </c>
      <c r="X4456" s="44" t="str">
        <f>IF($D4456="", "", IF(COUNTIF($D$11:$D4456, $D4456)&gt;1, "", $D4456))</f>
        <v/>
      </c>
      <c r="Z4456" s="12" t="str">
        <f>IF($X4456="", "", IF(COUNTIF('Page Categories'!$D$11:$D$1010, $X4456)&gt;0, "", MAX(Z$10:Z4455)+1))</f>
        <v/>
      </c>
      <c r="AB4456" s="44" t="str">
        <f t="shared" si="563"/>
        <v/>
      </c>
    </row>
    <row r="4457" spans="1:28" x14ac:dyDescent="0.25">
      <c r="A4457" s="4"/>
      <c r="B4457" s="44" t="str">
        <f>IF($D4457="", "", IF(IFERROR(INDEX('Page Categories'!$E$11:$E$1010, MATCH($D4457, 'Page Categories'!$D$11:$D$1010, 0)), "")="", 'Page Categories'!$M$21, IFERROR(INDEX('Page Categories'!$E$11:$E$1010, MATCH($D4457, 'Page Categories'!$D$11:$D$1010, 0)), "")))</f>
        <v/>
      </c>
      <c r="C4457" s="4"/>
      <c r="D4457" s="50"/>
      <c r="E4457" s="51"/>
      <c r="F4457" s="51"/>
      <c r="G4457" s="52"/>
      <c r="H4457" s="51"/>
      <c r="I4457" s="53"/>
      <c r="J4457" s="4"/>
      <c r="O4457" s="12" t="str">
        <f t="shared" si="557"/>
        <v/>
      </c>
      <c r="Q4457" s="12" t="str">
        <f t="shared" si="558"/>
        <v/>
      </c>
      <c r="R4457" s="12" t="str">
        <f t="shared" si="559"/>
        <v/>
      </c>
      <c r="S4457" s="12" t="str">
        <f t="shared" si="560"/>
        <v/>
      </c>
      <c r="T4457" s="12" t="str">
        <f t="shared" si="561"/>
        <v/>
      </c>
      <c r="U4457" s="12" t="str">
        <f t="shared" si="562"/>
        <v/>
      </c>
      <c r="V4457" s="12" t="str">
        <f t="shared" si="556"/>
        <v/>
      </c>
      <c r="X4457" s="44" t="str">
        <f>IF($D4457="", "", IF(COUNTIF($D$11:$D4457, $D4457)&gt;1, "", $D4457))</f>
        <v/>
      </c>
      <c r="Z4457" s="12" t="str">
        <f>IF($X4457="", "", IF(COUNTIF('Page Categories'!$D$11:$D$1010, $X4457)&gt;0, "", MAX(Z$10:Z4456)+1))</f>
        <v/>
      </c>
      <c r="AB4457" s="44" t="str">
        <f t="shared" si="563"/>
        <v/>
      </c>
    </row>
    <row r="4458" spans="1:28" x14ac:dyDescent="0.25">
      <c r="A4458" s="4"/>
      <c r="B4458" s="44" t="str">
        <f>IF($D4458="", "", IF(IFERROR(INDEX('Page Categories'!$E$11:$E$1010, MATCH($D4458, 'Page Categories'!$D$11:$D$1010, 0)), "")="", 'Page Categories'!$M$21, IFERROR(INDEX('Page Categories'!$E$11:$E$1010, MATCH($D4458, 'Page Categories'!$D$11:$D$1010, 0)), "")))</f>
        <v/>
      </c>
      <c r="C4458" s="4"/>
      <c r="D4458" s="50"/>
      <c r="E4458" s="51"/>
      <c r="F4458" s="51"/>
      <c r="G4458" s="52"/>
      <c r="H4458" s="51"/>
      <c r="I4458" s="53"/>
      <c r="J4458" s="4"/>
      <c r="O4458" s="12" t="str">
        <f t="shared" si="557"/>
        <v/>
      </c>
      <c r="Q4458" s="12" t="str">
        <f t="shared" si="558"/>
        <v/>
      </c>
      <c r="R4458" s="12" t="str">
        <f t="shared" si="559"/>
        <v/>
      </c>
      <c r="S4458" s="12" t="str">
        <f t="shared" si="560"/>
        <v/>
      </c>
      <c r="T4458" s="12" t="str">
        <f t="shared" si="561"/>
        <v/>
      </c>
      <c r="U4458" s="12" t="str">
        <f t="shared" si="562"/>
        <v/>
      </c>
      <c r="V4458" s="12" t="str">
        <f t="shared" si="556"/>
        <v/>
      </c>
      <c r="X4458" s="44" t="str">
        <f>IF($D4458="", "", IF(COUNTIF($D$11:$D4458, $D4458)&gt;1, "", $D4458))</f>
        <v/>
      </c>
      <c r="Z4458" s="12" t="str">
        <f>IF($X4458="", "", IF(COUNTIF('Page Categories'!$D$11:$D$1010, $X4458)&gt;0, "", MAX(Z$10:Z4457)+1))</f>
        <v/>
      </c>
      <c r="AB4458" s="44" t="str">
        <f t="shared" si="563"/>
        <v/>
      </c>
    </row>
    <row r="4459" spans="1:28" x14ac:dyDescent="0.25">
      <c r="A4459" s="4"/>
      <c r="B4459" s="44" t="str">
        <f>IF($D4459="", "", IF(IFERROR(INDEX('Page Categories'!$E$11:$E$1010, MATCH($D4459, 'Page Categories'!$D$11:$D$1010, 0)), "")="", 'Page Categories'!$M$21, IFERROR(INDEX('Page Categories'!$E$11:$E$1010, MATCH($D4459, 'Page Categories'!$D$11:$D$1010, 0)), "")))</f>
        <v/>
      </c>
      <c r="C4459" s="4"/>
      <c r="D4459" s="50"/>
      <c r="E4459" s="51"/>
      <c r="F4459" s="51"/>
      <c r="G4459" s="52"/>
      <c r="H4459" s="51"/>
      <c r="I4459" s="53"/>
      <c r="J4459" s="4"/>
      <c r="O4459" s="12" t="str">
        <f t="shared" si="557"/>
        <v/>
      </c>
      <c r="Q4459" s="12" t="str">
        <f t="shared" si="558"/>
        <v/>
      </c>
      <c r="R4459" s="12" t="str">
        <f t="shared" si="559"/>
        <v/>
      </c>
      <c r="S4459" s="12" t="str">
        <f t="shared" si="560"/>
        <v/>
      </c>
      <c r="T4459" s="12" t="str">
        <f t="shared" si="561"/>
        <v/>
      </c>
      <c r="U4459" s="12" t="str">
        <f t="shared" si="562"/>
        <v/>
      </c>
      <c r="V4459" s="12" t="str">
        <f t="shared" si="556"/>
        <v/>
      </c>
      <c r="X4459" s="44" t="str">
        <f>IF($D4459="", "", IF(COUNTIF($D$11:$D4459, $D4459)&gt;1, "", $D4459))</f>
        <v/>
      </c>
      <c r="Z4459" s="12" t="str">
        <f>IF($X4459="", "", IF(COUNTIF('Page Categories'!$D$11:$D$1010, $X4459)&gt;0, "", MAX(Z$10:Z4458)+1))</f>
        <v/>
      </c>
      <c r="AB4459" s="44" t="str">
        <f t="shared" si="563"/>
        <v/>
      </c>
    </row>
    <row r="4460" spans="1:28" x14ac:dyDescent="0.25">
      <c r="A4460" s="4"/>
      <c r="B4460" s="44" t="str">
        <f>IF($D4460="", "", IF(IFERROR(INDEX('Page Categories'!$E$11:$E$1010, MATCH($D4460, 'Page Categories'!$D$11:$D$1010, 0)), "")="", 'Page Categories'!$M$21, IFERROR(INDEX('Page Categories'!$E$11:$E$1010, MATCH($D4460, 'Page Categories'!$D$11:$D$1010, 0)), "")))</f>
        <v/>
      </c>
      <c r="C4460" s="4"/>
      <c r="D4460" s="50"/>
      <c r="E4460" s="51"/>
      <c r="F4460" s="51"/>
      <c r="G4460" s="52"/>
      <c r="H4460" s="51"/>
      <c r="I4460" s="53"/>
      <c r="J4460" s="4"/>
      <c r="O4460" s="12" t="str">
        <f t="shared" si="557"/>
        <v/>
      </c>
      <c r="Q4460" s="12" t="str">
        <f t="shared" si="558"/>
        <v/>
      </c>
      <c r="R4460" s="12" t="str">
        <f t="shared" si="559"/>
        <v/>
      </c>
      <c r="S4460" s="12" t="str">
        <f t="shared" si="560"/>
        <v/>
      </c>
      <c r="T4460" s="12" t="str">
        <f t="shared" si="561"/>
        <v/>
      </c>
      <c r="U4460" s="12" t="str">
        <f t="shared" si="562"/>
        <v/>
      </c>
      <c r="V4460" s="12" t="str">
        <f t="shared" si="556"/>
        <v/>
      </c>
      <c r="X4460" s="44" t="str">
        <f>IF($D4460="", "", IF(COUNTIF($D$11:$D4460, $D4460)&gt;1, "", $D4460))</f>
        <v/>
      </c>
      <c r="Z4460" s="12" t="str">
        <f>IF($X4460="", "", IF(COUNTIF('Page Categories'!$D$11:$D$1010, $X4460)&gt;0, "", MAX(Z$10:Z4459)+1))</f>
        <v/>
      </c>
      <c r="AB4460" s="44" t="str">
        <f t="shared" si="563"/>
        <v/>
      </c>
    </row>
    <row r="4461" spans="1:28" x14ac:dyDescent="0.25">
      <c r="A4461" s="4"/>
      <c r="B4461" s="44" t="str">
        <f>IF($D4461="", "", IF(IFERROR(INDEX('Page Categories'!$E$11:$E$1010, MATCH($D4461, 'Page Categories'!$D$11:$D$1010, 0)), "")="", 'Page Categories'!$M$21, IFERROR(INDEX('Page Categories'!$E$11:$E$1010, MATCH($D4461, 'Page Categories'!$D$11:$D$1010, 0)), "")))</f>
        <v/>
      </c>
      <c r="C4461" s="4"/>
      <c r="D4461" s="50"/>
      <c r="E4461" s="51"/>
      <c r="F4461" s="51"/>
      <c r="G4461" s="52"/>
      <c r="H4461" s="51"/>
      <c r="I4461" s="53"/>
      <c r="J4461" s="4"/>
      <c r="O4461" s="12" t="str">
        <f t="shared" si="557"/>
        <v/>
      </c>
      <c r="Q4461" s="12" t="str">
        <f t="shared" si="558"/>
        <v/>
      </c>
      <c r="R4461" s="12" t="str">
        <f t="shared" si="559"/>
        <v/>
      </c>
      <c r="S4461" s="12" t="str">
        <f t="shared" si="560"/>
        <v/>
      </c>
      <c r="T4461" s="12" t="str">
        <f t="shared" si="561"/>
        <v/>
      </c>
      <c r="U4461" s="12" t="str">
        <f t="shared" si="562"/>
        <v/>
      </c>
      <c r="V4461" s="12" t="str">
        <f t="shared" si="556"/>
        <v/>
      </c>
      <c r="X4461" s="44" t="str">
        <f>IF($D4461="", "", IF(COUNTIF($D$11:$D4461, $D4461)&gt;1, "", $D4461))</f>
        <v/>
      </c>
      <c r="Z4461" s="12" t="str">
        <f>IF($X4461="", "", IF(COUNTIF('Page Categories'!$D$11:$D$1010, $X4461)&gt;0, "", MAX(Z$10:Z4460)+1))</f>
        <v/>
      </c>
      <c r="AB4461" s="44" t="str">
        <f t="shared" si="563"/>
        <v/>
      </c>
    </row>
    <row r="4462" spans="1:28" x14ac:dyDescent="0.25">
      <c r="A4462" s="4"/>
      <c r="B4462" s="44" t="str">
        <f>IF($D4462="", "", IF(IFERROR(INDEX('Page Categories'!$E$11:$E$1010, MATCH($D4462, 'Page Categories'!$D$11:$D$1010, 0)), "")="", 'Page Categories'!$M$21, IFERROR(INDEX('Page Categories'!$E$11:$E$1010, MATCH($D4462, 'Page Categories'!$D$11:$D$1010, 0)), "")))</f>
        <v/>
      </c>
      <c r="C4462" s="4"/>
      <c r="D4462" s="50"/>
      <c r="E4462" s="51"/>
      <c r="F4462" s="51"/>
      <c r="G4462" s="52"/>
      <c r="H4462" s="51"/>
      <c r="I4462" s="53"/>
      <c r="J4462" s="4"/>
      <c r="O4462" s="12" t="str">
        <f t="shared" si="557"/>
        <v/>
      </c>
      <c r="Q4462" s="12" t="str">
        <f t="shared" si="558"/>
        <v/>
      </c>
      <c r="R4462" s="12" t="str">
        <f t="shared" si="559"/>
        <v/>
      </c>
      <c r="S4462" s="12" t="str">
        <f t="shared" si="560"/>
        <v/>
      </c>
      <c r="T4462" s="12" t="str">
        <f t="shared" si="561"/>
        <v/>
      </c>
      <c r="U4462" s="12" t="str">
        <f t="shared" si="562"/>
        <v/>
      </c>
      <c r="V4462" s="12" t="str">
        <f t="shared" si="556"/>
        <v/>
      </c>
      <c r="X4462" s="44" t="str">
        <f>IF($D4462="", "", IF(COUNTIF($D$11:$D4462, $D4462)&gt;1, "", $D4462))</f>
        <v/>
      </c>
      <c r="Z4462" s="12" t="str">
        <f>IF($X4462="", "", IF(COUNTIF('Page Categories'!$D$11:$D$1010, $X4462)&gt;0, "", MAX(Z$10:Z4461)+1))</f>
        <v/>
      </c>
      <c r="AB4462" s="44" t="str">
        <f t="shared" si="563"/>
        <v/>
      </c>
    </row>
    <row r="4463" spans="1:28" x14ac:dyDescent="0.25">
      <c r="A4463" s="4"/>
      <c r="B4463" s="44" t="str">
        <f>IF($D4463="", "", IF(IFERROR(INDEX('Page Categories'!$E$11:$E$1010, MATCH($D4463, 'Page Categories'!$D$11:$D$1010, 0)), "")="", 'Page Categories'!$M$21, IFERROR(INDEX('Page Categories'!$E$11:$E$1010, MATCH($D4463, 'Page Categories'!$D$11:$D$1010, 0)), "")))</f>
        <v/>
      </c>
      <c r="C4463" s="4"/>
      <c r="D4463" s="50"/>
      <c r="E4463" s="51"/>
      <c r="F4463" s="51"/>
      <c r="G4463" s="52"/>
      <c r="H4463" s="51"/>
      <c r="I4463" s="53"/>
      <c r="J4463" s="4"/>
      <c r="O4463" s="12" t="str">
        <f t="shared" si="557"/>
        <v/>
      </c>
      <c r="Q4463" s="12" t="str">
        <f t="shared" si="558"/>
        <v/>
      </c>
      <c r="R4463" s="12" t="str">
        <f t="shared" si="559"/>
        <v/>
      </c>
      <c r="S4463" s="12" t="str">
        <f t="shared" si="560"/>
        <v/>
      </c>
      <c r="T4463" s="12" t="str">
        <f t="shared" si="561"/>
        <v/>
      </c>
      <c r="U4463" s="12" t="str">
        <f t="shared" si="562"/>
        <v/>
      </c>
      <c r="V4463" s="12" t="str">
        <f t="shared" si="556"/>
        <v/>
      </c>
      <c r="X4463" s="44" t="str">
        <f>IF($D4463="", "", IF(COUNTIF($D$11:$D4463, $D4463)&gt;1, "", $D4463))</f>
        <v/>
      </c>
      <c r="Z4463" s="12" t="str">
        <f>IF($X4463="", "", IF(COUNTIF('Page Categories'!$D$11:$D$1010, $X4463)&gt;0, "", MAX(Z$10:Z4462)+1))</f>
        <v/>
      </c>
      <c r="AB4463" s="44" t="str">
        <f t="shared" si="563"/>
        <v/>
      </c>
    </row>
    <row r="4464" spans="1:28" x14ac:dyDescent="0.25">
      <c r="A4464" s="4"/>
      <c r="B4464" s="44" t="str">
        <f>IF($D4464="", "", IF(IFERROR(INDEX('Page Categories'!$E$11:$E$1010, MATCH($D4464, 'Page Categories'!$D$11:$D$1010, 0)), "")="", 'Page Categories'!$M$21, IFERROR(INDEX('Page Categories'!$E$11:$E$1010, MATCH($D4464, 'Page Categories'!$D$11:$D$1010, 0)), "")))</f>
        <v/>
      </c>
      <c r="C4464" s="4"/>
      <c r="D4464" s="50"/>
      <c r="E4464" s="51"/>
      <c r="F4464" s="51"/>
      <c r="G4464" s="52"/>
      <c r="H4464" s="51"/>
      <c r="I4464" s="53"/>
      <c r="J4464" s="4"/>
      <c r="O4464" s="12" t="str">
        <f t="shared" si="557"/>
        <v/>
      </c>
      <c r="Q4464" s="12" t="str">
        <f t="shared" si="558"/>
        <v/>
      </c>
      <c r="R4464" s="12" t="str">
        <f t="shared" si="559"/>
        <v/>
      </c>
      <c r="S4464" s="12" t="str">
        <f t="shared" si="560"/>
        <v/>
      </c>
      <c r="T4464" s="12" t="str">
        <f t="shared" si="561"/>
        <v/>
      </c>
      <c r="U4464" s="12" t="str">
        <f t="shared" si="562"/>
        <v/>
      </c>
      <c r="V4464" s="12" t="str">
        <f t="shared" si="556"/>
        <v/>
      </c>
      <c r="X4464" s="44" t="str">
        <f>IF($D4464="", "", IF(COUNTIF($D$11:$D4464, $D4464)&gt;1, "", $D4464))</f>
        <v/>
      </c>
      <c r="Z4464" s="12" t="str">
        <f>IF($X4464="", "", IF(COUNTIF('Page Categories'!$D$11:$D$1010, $X4464)&gt;0, "", MAX(Z$10:Z4463)+1))</f>
        <v/>
      </c>
      <c r="AB4464" s="44" t="str">
        <f t="shared" si="563"/>
        <v/>
      </c>
    </row>
    <row r="4465" spans="1:28" x14ac:dyDescent="0.25">
      <c r="A4465" s="4"/>
      <c r="B4465" s="44" t="str">
        <f>IF($D4465="", "", IF(IFERROR(INDEX('Page Categories'!$E$11:$E$1010, MATCH($D4465, 'Page Categories'!$D$11:$D$1010, 0)), "")="", 'Page Categories'!$M$21, IFERROR(INDEX('Page Categories'!$E$11:$E$1010, MATCH($D4465, 'Page Categories'!$D$11:$D$1010, 0)), "")))</f>
        <v/>
      </c>
      <c r="C4465" s="4"/>
      <c r="D4465" s="50"/>
      <c r="E4465" s="51"/>
      <c r="F4465" s="51"/>
      <c r="G4465" s="52"/>
      <c r="H4465" s="51"/>
      <c r="I4465" s="53"/>
      <c r="J4465" s="4"/>
      <c r="O4465" s="12" t="str">
        <f t="shared" si="557"/>
        <v/>
      </c>
      <c r="Q4465" s="12" t="str">
        <f t="shared" si="558"/>
        <v/>
      </c>
      <c r="R4465" s="12" t="str">
        <f t="shared" si="559"/>
        <v/>
      </c>
      <c r="S4465" s="12" t="str">
        <f t="shared" si="560"/>
        <v/>
      </c>
      <c r="T4465" s="12" t="str">
        <f t="shared" si="561"/>
        <v/>
      </c>
      <c r="U4465" s="12" t="str">
        <f t="shared" si="562"/>
        <v/>
      </c>
      <c r="V4465" s="12" t="str">
        <f t="shared" si="556"/>
        <v/>
      </c>
      <c r="X4465" s="44" t="str">
        <f>IF($D4465="", "", IF(COUNTIF($D$11:$D4465, $D4465)&gt;1, "", $D4465))</f>
        <v/>
      </c>
      <c r="Z4465" s="12" t="str">
        <f>IF($X4465="", "", IF(COUNTIF('Page Categories'!$D$11:$D$1010, $X4465)&gt;0, "", MAX(Z$10:Z4464)+1))</f>
        <v/>
      </c>
      <c r="AB4465" s="44" t="str">
        <f t="shared" si="563"/>
        <v/>
      </c>
    </row>
    <row r="4466" spans="1:28" x14ac:dyDescent="0.25">
      <c r="A4466" s="4"/>
      <c r="B4466" s="44" t="str">
        <f>IF($D4466="", "", IF(IFERROR(INDEX('Page Categories'!$E$11:$E$1010, MATCH($D4466, 'Page Categories'!$D$11:$D$1010, 0)), "")="", 'Page Categories'!$M$21, IFERROR(INDEX('Page Categories'!$E$11:$E$1010, MATCH($D4466, 'Page Categories'!$D$11:$D$1010, 0)), "")))</f>
        <v/>
      </c>
      <c r="C4466" s="4"/>
      <c r="D4466" s="50"/>
      <c r="E4466" s="51"/>
      <c r="F4466" s="51"/>
      <c r="G4466" s="52"/>
      <c r="H4466" s="51"/>
      <c r="I4466" s="53"/>
      <c r="J4466" s="4"/>
      <c r="O4466" s="12" t="str">
        <f t="shared" si="557"/>
        <v/>
      </c>
      <c r="Q4466" s="12" t="str">
        <f t="shared" si="558"/>
        <v/>
      </c>
      <c r="R4466" s="12" t="str">
        <f t="shared" si="559"/>
        <v/>
      </c>
      <c r="S4466" s="12" t="str">
        <f t="shared" si="560"/>
        <v/>
      </c>
      <c r="T4466" s="12" t="str">
        <f t="shared" si="561"/>
        <v/>
      </c>
      <c r="U4466" s="12" t="str">
        <f t="shared" si="562"/>
        <v/>
      </c>
      <c r="V4466" s="12" t="str">
        <f t="shared" si="556"/>
        <v/>
      </c>
      <c r="X4466" s="44" t="str">
        <f>IF($D4466="", "", IF(COUNTIF($D$11:$D4466, $D4466)&gt;1, "", $D4466))</f>
        <v/>
      </c>
      <c r="Z4466" s="12" t="str">
        <f>IF($X4466="", "", IF(COUNTIF('Page Categories'!$D$11:$D$1010, $X4466)&gt;0, "", MAX(Z$10:Z4465)+1))</f>
        <v/>
      </c>
      <c r="AB4466" s="44" t="str">
        <f t="shared" si="563"/>
        <v/>
      </c>
    </row>
    <row r="4467" spans="1:28" x14ac:dyDescent="0.25">
      <c r="A4467" s="4"/>
      <c r="B4467" s="44" t="str">
        <f>IF($D4467="", "", IF(IFERROR(INDEX('Page Categories'!$E$11:$E$1010, MATCH($D4467, 'Page Categories'!$D$11:$D$1010, 0)), "")="", 'Page Categories'!$M$21, IFERROR(INDEX('Page Categories'!$E$11:$E$1010, MATCH($D4467, 'Page Categories'!$D$11:$D$1010, 0)), "")))</f>
        <v/>
      </c>
      <c r="C4467" s="4"/>
      <c r="D4467" s="50"/>
      <c r="E4467" s="51"/>
      <c r="F4467" s="51"/>
      <c r="G4467" s="52"/>
      <c r="H4467" s="51"/>
      <c r="I4467" s="53"/>
      <c r="J4467" s="4"/>
      <c r="O4467" s="12" t="str">
        <f t="shared" si="557"/>
        <v/>
      </c>
      <c r="Q4467" s="12" t="str">
        <f t="shared" si="558"/>
        <v/>
      </c>
      <c r="R4467" s="12" t="str">
        <f t="shared" si="559"/>
        <v/>
      </c>
      <c r="S4467" s="12" t="str">
        <f t="shared" si="560"/>
        <v/>
      </c>
      <c r="T4467" s="12" t="str">
        <f t="shared" si="561"/>
        <v/>
      </c>
      <c r="U4467" s="12" t="str">
        <f t="shared" si="562"/>
        <v/>
      </c>
      <c r="V4467" s="12" t="str">
        <f t="shared" si="556"/>
        <v/>
      </c>
      <c r="X4467" s="44" t="str">
        <f>IF($D4467="", "", IF(COUNTIF($D$11:$D4467, $D4467)&gt;1, "", $D4467))</f>
        <v/>
      </c>
      <c r="Z4467" s="12" t="str">
        <f>IF($X4467="", "", IF(COUNTIF('Page Categories'!$D$11:$D$1010, $X4467)&gt;0, "", MAX(Z$10:Z4466)+1))</f>
        <v/>
      </c>
      <c r="AB4467" s="44" t="str">
        <f t="shared" si="563"/>
        <v/>
      </c>
    </row>
    <row r="4468" spans="1:28" x14ac:dyDescent="0.25">
      <c r="A4468" s="4"/>
      <c r="B4468" s="44" t="str">
        <f>IF($D4468="", "", IF(IFERROR(INDEX('Page Categories'!$E$11:$E$1010, MATCH($D4468, 'Page Categories'!$D$11:$D$1010, 0)), "")="", 'Page Categories'!$M$21, IFERROR(INDEX('Page Categories'!$E$11:$E$1010, MATCH($D4468, 'Page Categories'!$D$11:$D$1010, 0)), "")))</f>
        <v/>
      </c>
      <c r="C4468" s="4"/>
      <c r="D4468" s="50"/>
      <c r="E4468" s="51"/>
      <c r="F4468" s="51"/>
      <c r="G4468" s="52"/>
      <c r="H4468" s="51"/>
      <c r="I4468" s="53"/>
      <c r="J4468" s="4"/>
      <c r="O4468" s="12" t="str">
        <f t="shared" si="557"/>
        <v/>
      </c>
      <c r="Q4468" s="12" t="str">
        <f t="shared" si="558"/>
        <v/>
      </c>
      <c r="R4468" s="12" t="str">
        <f t="shared" si="559"/>
        <v/>
      </c>
      <c r="S4468" s="12" t="str">
        <f t="shared" si="560"/>
        <v/>
      </c>
      <c r="T4468" s="12" t="str">
        <f t="shared" si="561"/>
        <v/>
      </c>
      <c r="U4468" s="12" t="str">
        <f t="shared" si="562"/>
        <v/>
      </c>
      <c r="V4468" s="12" t="str">
        <f t="shared" si="556"/>
        <v/>
      </c>
      <c r="X4468" s="44" t="str">
        <f>IF($D4468="", "", IF(COUNTIF($D$11:$D4468, $D4468)&gt;1, "", $D4468))</f>
        <v/>
      </c>
      <c r="Z4468" s="12" t="str">
        <f>IF($X4468="", "", IF(COUNTIF('Page Categories'!$D$11:$D$1010, $X4468)&gt;0, "", MAX(Z$10:Z4467)+1))</f>
        <v/>
      </c>
      <c r="AB4468" s="44" t="str">
        <f t="shared" si="563"/>
        <v/>
      </c>
    </row>
    <row r="4469" spans="1:28" x14ac:dyDescent="0.25">
      <c r="A4469" s="4"/>
      <c r="B4469" s="44" t="str">
        <f>IF($D4469="", "", IF(IFERROR(INDEX('Page Categories'!$E$11:$E$1010, MATCH($D4469, 'Page Categories'!$D$11:$D$1010, 0)), "")="", 'Page Categories'!$M$21, IFERROR(INDEX('Page Categories'!$E$11:$E$1010, MATCH($D4469, 'Page Categories'!$D$11:$D$1010, 0)), "")))</f>
        <v/>
      </c>
      <c r="C4469" s="4"/>
      <c r="D4469" s="50"/>
      <c r="E4469" s="51"/>
      <c r="F4469" s="51"/>
      <c r="G4469" s="52"/>
      <c r="H4469" s="51"/>
      <c r="I4469" s="53"/>
      <c r="J4469" s="4"/>
      <c r="O4469" s="12" t="str">
        <f t="shared" si="557"/>
        <v/>
      </c>
      <c r="Q4469" s="12" t="str">
        <f t="shared" si="558"/>
        <v/>
      </c>
      <c r="R4469" s="12" t="str">
        <f t="shared" si="559"/>
        <v/>
      </c>
      <c r="S4469" s="12" t="str">
        <f t="shared" si="560"/>
        <v/>
      </c>
      <c r="T4469" s="12" t="str">
        <f t="shared" si="561"/>
        <v/>
      </c>
      <c r="U4469" s="12" t="str">
        <f t="shared" si="562"/>
        <v/>
      </c>
      <c r="V4469" s="12" t="str">
        <f t="shared" si="556"/>
        <v/>
      </c>
      <c r="X4469" s="44" t="str">
        <f>IF($D4469="", "", IF(COUNTIF($D$11:$D4469, $D4469)&gt;1, "", $D4469))</f>
        <v/>
      </c>
      <c r="Z4469" s="12" t="str">
        <f>IF($X4469="", "", IF(COUNTIF('Page Categories'!$D$11:$D$1010, $X4469)&gt;0, "", MAX(Z$10:Z4468)+1))</f>
        <v/>
      </c>
      <c r="AB4469" s="44" t="str">
        <f t="shared" si="563"/>
        <v/>
      </c>
    </row>
    <row r="4470" spans="1:28" x14ac:dyDescent="0.25">
      <c r="A4470" s="4"/>
      <c r="B4470" s="44" t="str">
        <f>IF($D4470="", "", IF(IFERROR(INDEX('Page Categories'!$E$11:$E$1010, MATCH($D4470, 'Page Categories'!$D$11:$D$1010, 0)), "")="", 'Page Categories'!$M$21, IFERROR(INDEX('Page Categories'!$E$11:$E$1010, MATCH($D4470, 'Page Categories'!$D$11:$D$1010, 0)), "")))</f>
        <v/>
      </c>
      <c r="C4470" s="4"/>
      <c r="D4470" s="50"/>
      <c r="E4470" s="51"/>
      <c r="F4470" s="51"/>
      <c r="G4470" s="52"/>
      <c r="H4470" s="51"/>
      <c r="I4470" s="53"/>
      <c r="J4470" s="4"/>
      <c r="O4470" s="12" t="str">
        <f t="shared" si="557"/>
        <v/>
      </c>
      <c r="Q4470" s="12" t="str">
        <f t="shared" si="558"/>
        <v/>
      </c>
      <c r="R4470" s="12" t="str">
        <f t="shared" si="559"/>
        <v/>
      </c>
      <c r="S4470" s="12" t="str">
        <f t="shared" si="560"/>
        <v/>
      </c>
      <c r="T4470" s="12" t="str">
        <f t="shared" si="561"/>
        <v/>
      </c>
      <c r="U4470" s="12" t="str">
        <f t="shared" si="562"/>
        <v/>
      </c>
      <c r="V4470" s="12" t="str">
        <f t="shared" si="556"/>
        <v/>
      </c>
      <c r="X4470" s="44" t="str">
        <f>IF($D4470="", "", IF(COUNTIF($D$11:$D4470, $D4470)&gt;1, "", $D4470))</f>
        <v/>
      </c>
      <c r="Z4470" s="12" t="str">
        <f>IF($X4470="", "", IF(COUNTIF('Page Categories'!$D$11:$D$1010, $X4470)&gt;0, "", MAX(Z$10:Z4469)+1))</f>
        <v/>
      </c>
      <c r="AB4470" s="44" t="str">
        <f t="shared" si="563"/>
        <v/>
      </c>
    </row>
    <row r="4471" spans="1:28" x14ac:dyDescent="0.25">
      <c r="A4471" s="4"/>
      <c r="B4471" s="44" t="str">
        <f>IF($D4471="", "", IF(IFERROR(INDEX('Page Categories'!$E$11:$E$1010, MATCH($D4471, 'Page Categories'!$D$11:$D$1010, 0)), "")="", 'Page Categories'!$M$21, IFERROR(INDEX('Page Categories'!$E$11:$E$1010, MATCH($D4471, 'Page Categories'!$D$11:$D$1010, 0)), "")))</f>
        <v/>
      </c>
      <c r="C4471" s="4"/>
      <c r="D4471" s="50"/>
      <c r="E4471" s="51"/>
      <c r="F4471" s="51"/>
      <c r="G4471" s="52"/>
      <c r="H4471" s="51"/>
      <c r="I4471" s="53"/>
      <c r="J4471" s="4"/>
      <c r="O4471" s="12" t="str">
        <f t="shared" si="557"/>
        <v/>
      </c>
      <c r="Q4471" s="12" t="str">
        <f t="shared" si="558"/>
        <v/>
      </c>
      <c r="R4471" s="12" t="str">
        <f t="shared" si="559"/>
        <v/>
      </c>
      <c r="S4471" s="12" t="str">
        <f t="shared" si="560"/>
        <v/>
      </c>
      <c r="T4471" s="12" t="str">
        <f t="shared" si="561"/>
        <v/>
      </c>
      <c r="U4471" s="12" t="str">
        <f t="shared" si="562"/>
        <v/>
      </c>
      <c r="V4471" s="12" t="str">
        <f t="shared" si="556"/>
        <v/>
      </c>
      <c r="X4471" s="44" t="str">
        <f>IF($D4471="", "", IF(COUNTIF($D$11:$D4471, $D4471)&gt;1, "", $D4471))</f>
        <v/>
      </c>
      <c r="Z4471" s="12" t="str">
        <f>IF($X4471="", "", IF(COUNTIF('Page Categories'!$D$11:$D$1010, $X4471)&gt;0, "", MAX(Z$10:Z4470)+1))</f>
        <v/>
      </c>
      <c r="AB4471" s="44" t="str">
        <f t="shared" si="563"/>
        <v/>
      </c>
    </row>
    <row r="4472" spans="1:28" x14ac:dyDescent="0.25">
      <c r="A4472" s="4"/>
      <c r="B4472" s="44" t="str">
        <f>IF($D4472="", "", IF(IFERROR(INDEX('Page Categories'!$E$11:$E$1010, MATCH($D4472, 'Page Categories'!$D$11:$D$1010, 0)), "")="", 'Page Categories'!$M$21, IFERROR(INDEX('Page Categories'!$E$11:$E$1010, MATCH($D4472, 'Page Categories'!$D$11:$D$1010, 0)), "")))</f>
        <v/>
      </c>
      <c r="C4472" s="4"/>
      <c r="D4472" s="50"/>
      <c r="E4472" s="51"/>
      <c r="F4472" s="51"/>
      <c r="G4472" s="52"/>
      <c r="H4472" s="51"/>
      <c r="I4472" s="53"/>
      <c r="J4472" s="4"/>
      <c r="O4472" s="12" t="str">
        <f t="shared" si="557"/>
        <v/>
      </c>
      <c r="Q4472" s="12" t="str">
        <f t="shared" si="558"/>
        <v/>
      </c>
      <c r="R4472" s="12" t="str">
        <f t="shared" si="559"/>
        <v/>
      </c>
      <c r="S4472" s="12" t="str">
        <f t="shared" si="560"/>
        <v/>
      </c>
      <c r="T4472" s="12" t="str">
        <f t="shared" si="561"/>
        <v/>
      </c>
      <c r="U4472" s="12" t="str">
        <f t="shared" si="562"/>
        <v/>
      </c>
      <c r="V4472" s="12" t="str">
        <f t="shared" si="556"/>
        <v/>
      </c>
      <c r="X4472" s="44" t="str">
        <f>IF($D4472="", "", IF(COUNTIF($D$11:$D4472, $D4472)&gt;1, "", $D4472))</f>
        <v/>
      </c>
      <c r="Z4472" s="12" t="str">
        <f>IF($X4472="", "", IF(COUNTIF('Page Categories'!$D$11:$D$1010, $X4472)&gt;0, "", MAX(Z$10:Z4471)+1))</f>
        <v/>
      </c>
      <c r="AB4472" s="44" t="str">
        <f t="shared" si="563"/>
        <v/>
      </c>
    </row>
    <row r="4473" spans="1:28" x14ac:dyDescent="0.25">
      <c r="A4473" s="4"/>
      <c r="B4473" s="44" t="str">
        <f>IF($D4473="", "", IF(IFERROR(INDEX('Page Categories'!$E$11:$E$1010, MATCH($D4473, 'Page Categories'!$D$11:$D$1010, 0)), "")="", 'Page Categories'!$M$21, IFERROR(INDEX('Page Categories'!$E$11:$E$1010, MATCH($D4473, 'Page Categories'!$D$11:$D$1010, 0)), "")))</f>
        <v/>
      </c>
      <c r="C4473" s="4"/>
      <c r="D4473" s="50"/>
      <c r="E4473" s="51"/>
      <c r="F4473" s="51"/>
      <c r="G4473" s="52"/>
      <c r="H4473" s="51"/>
      <c r="I4473" s="53"/>
      <c r="J4473" s="4"/>
      <c r="O4473" s="12" t="str">
        <f t="shared" si="557"/>
        <v/>
      </c>
      <c r="Q4473" s="12" t="str">
        <f t="shared" si="558"/>
        <v/>
      </c>
      <c r="R4473" s="12" t="str">
        <f t="shared" si="559"/>
        <v/>
      </c>
      <c r="S4473" s="12" t="str">
        <f t="shared" si="560"/>
        <v/>
      </c>
      <c r="T4473" s="12" t="str">
        <f t="shared" si="561"/>
        <v/>
      </c>
      <c r="U4473" s="12" t="str">
        <f t="shared" si="562"/>
        <v/>
      </c>
      <c r="V4473" s="12" t="str">
        <f t="shared" si="556"/>
        <v/>
      </c>
      <c r="X4473" s="44" t="str">
        <f>IF($D4473="", "", IF(COUNTIF($D$11:$D4473, $D4473)&gt;1, "", $D4473))</f>
        <v/>
      </c>
      <c r="Z4473" s="12" t="str">
        <f>IF($X4473="", "", IF(COUNTIF('Page Categories'!$D$11:$D$1010, $X4473)&gt;0, "", MAX(Z$10:Z4472)+1))</f>
        <v/>
      </c>
      <c r="AB4473" s="44" t="str">
        <f t="shared" si="563"/>
        <v/>
      </c>
    </row>
    <row r="4474" spans="1:28" x14ac:dyDescent="0.25">
      <c r="A4474" s="4"/>
      <c r="B4474" s="44" t="str">
        <f>IF($D4474="", "", IF(IFERROR(INDEX('Page Categories'!$E$11:$E$1010, MATCH($D4474, 'Page Categories'!$D$11:$D$1010, 0)), "")="", 'Page Categories'!$M$21, IFERROR(INDEX('Page Categories'!$E$11:$E$1010, MATCH($D4474, 'Page Categories'!$D$11:$D$1010, 0)), "")))</f>
        <v/>
      </c>
      <c r="C4474" s="4"/>
      <c r="D4474" s="50"/>
      <c r="E4474" s="51"/>
      <c r="F4474" s="51"/>
      <c r="G4474" s="52"/>
      <c r="H4474" s="51"/>
      <c r="I4474" s="53"/>
      <c r="J4474" s="4"/>
      <c r="O4474" s="12" t="str">
        <f t="shared" si="557"/>
        <v/>
      </c>
      <c r="Q4474" s="12" t="str">
        <f t="shared" si="558"/>
        <v/>
      </c>
      <c r="R4474" s="12" t="str">
        <f t="shared" si="559"/>
        <v/>
      </c>
      <c r="S4474" s="12" t="str">
        <f t="shared" si="560"/>
        <v/>
      </c>
      <c r="T4474" s="12" t="str">
        <f t="shared" si="561"/>
        <v/>
      </c>
      <c r="U4474" s="12" t="str">
        <f t="shared" si="562"/>
        <v/>
      </c>
      <c r="V4474" s="12" t="str">
        <f t="shared" si="556"/>
        <v/>
      </c>
      <c r="X4474" s="44" t="str">
        <f>IF($D4474="", "", IF(COUNTIF($D$11:$D4474, $D4474)&gt;1, "", $D4474))</f>
        <v/>
      </c>
      <c r="Z4474" s="12" t="str">
        <f>IF($X4474="", "", IF(COUNTIF('Page Categories'!$D$11:$D$1010, $X4474)&gt;0, "", MAX(Z$10:Z4473)+1))</f>
        <v/>
      </c>
      <c r="AB4474" s="44" t="str">
        <f t="shared" si="563"/>
        <v/>
      </c>
    </row>
    <row r="4475" spans="1:28" x14ac:dyDescent="0.25">
      <c r="A4475" s="4"/>
      <c r="B4475" s="44" t="str">
        <f>IF($D4475="", "", IF(IFERROR(INDEX('Page Categories'!$E$11:$E$1010, MATCH($D4475, 'Page Categories'!$D$11:$D$1010, 0)), "")="", 'Page Categories'!$M$21, IFERROR(INDEX('Page Categories'!$E$11:$E$1010, MATCH($D4475, 'Page Categories'!$D$11:$D$1010, 0)), "")))</f>
        <v/>
      </c>
      <c r="C4475" s="4"/>
      <c r="D4475" s="50"/>
      <c r="E4475" s="51"/>
      <c r="F4475" s="51"/>
      <c r="G4475" s="52"/>
      <c r="H4475" s="51"/>
      <c r="I4475" s="53"/>
      <c r="J4475" s="4"/>
      <c r="O4475" s="12" t="str">
        <f t="shared" si="557"/>
        <v/>
      </c>
      <c r="Q4475" s="12" t="str">
        <f t="shared" si="558"/>
        <v/>
      </c>
      <c r="R4475" s="12" t="str">
        <f t="shared" si="559"/>
        <v/>
      </c>
      <c r="S4475" s="12" t="str">
        <f t="shared" si="560"/>
        <v/>
      </c>
      <c r="T4475" s="12" t="str">
        <f t="shared" si="561"/>
        <v/>
      </c>
      <c r="U4475" s="12" t="str">
        <f t="shared" si="562"/>
        <v/>
      </c>
      <c r="V4475" s="12" t="str">
        <f t="shared" si="556"/>
        <v/>
      </c>
      <c r="X4475" s="44" t="str">
        <f>IF($D4475="", "", IF(COUNTIF($D$11:$D4475, $D4475)&gt;1, "", $D4475))</f>
        <v/>
      </c>
      <c r="Z4475" s="12" t="str">
        <f>IF($X4475="", "", IF(COUNTIF('Page Categories'!$D$11:$D$1010, $X4475)&gt;0, "", MAX(Z$10:Z4474)+1))</f>
        <v/>
      </c>
      <c r="AB4475" s="44" t="str">
        <f t="shared" si="563"/>
        <v/>
      </c>
    </row>
    <row r="4476" spans="1:28" x14ac:dyDescent="0.25">
      <c r="A4476" s="4"/>
      <c r="B4476" s="44" t="str">
        <f>IF($D4476="", "", IF(IFERROR(INDEX('Page Categories'!$E$11:$E$1010, MATCH($D4476, 'Page Categories'!$D$11:$D$1010, 0)), "")="", 'Page Categories'!$M$21, IFERROR(INDEX('Page Categories'!$E$11:$E$1010, MATCH($D4476, 'Page Categories'!$D$11:$D$1010, 0)), "")))</f>
        <v/>
      </c>
      <c r="C4476" s="4"/>
      <c r="D4476" s="50"/>
      <c r="E4476" s="51"/>
      <c r="F4476" s="51"/>
      <c r="G4476" s="52"/>
      <c r="H4476" s="51"/>
      <c r="I4476" s="53"/>
      <c r="J4476" s="4"/>
      <c r="O4476" s="12" t="str">
        <f t="shared" si="557"/>
        <v/>
      </c>
      <c r="Q4476" s="12" t="str">
        <f t="shared" si="558"/>
        <v/>
      </c>
      <c r="R4476" s="12" t="str">
        <f t="shared" si="559"/>
        <v/>
      </c>
      <c r="S4476" s="12" t="str">
        <f t="shared" si="560"/>
        <v/>
      </c>
      <c r="T4476" s="12" t="str">
        <f t="shared" si="561"/>
        <v/>
      </c>
      <c r="U4476" s="12" t="str">
        <f t="shared" si="562"/>
        <v/>
      </c>
      <c r="V4476" s="12" t="str">
        <f t="shared" si="556"/>
        <v/>
      </c>
      <c r="X4476" s="44" t="str">
        <f>IF($D4476="", "", IF(COUNTIF($D$11:$D4476, $D4476)&gt;1, "", $D4476))</f>
        <v/>
      </c>
      <c r="Z4476" s="12" t="str">
        <f>IF($X4476="", "", IF(COUNTIF('Page Categories'!$D$11:$D$1010, $X4476)&gt;0, "", MAX(Z$10:Z4475)+1))</f>
        <v/>
      </c>
      <c r="AB4476" s="44" t="str">
        <f t="shared" si="563"/>
        <v/>
      </c>
    </row>
    <row r="4477" spans="1:28" x14ac:dyDescent="0.25">
      <c r="A4477" s="4"/>
      <c r="B4477" s="44" t="str">
        <f>IF($D4477="", "", IF(IFERROR(INDEX('Page Categories'!$E$11:$E$1010, MATCH($D4477, 'Page Categories'!$D$11:$D$1010, 0)), "")="", 'Page Categories'!$M$21, IFERROR(INDEX('Page Categories'!$E$11:$E$1010, MATCH($D4477, 'Page Categories'!$D$11:$D$1010, 0)), "")))</f>
        <v/>
      </c>
      <c r="C4477" s="4"/>
      <c r="D4477" s="50"/>
      <c r="E4477" s="51"/>
      <c r="F4477" s="51"/>
      <c r="G4477" s="52"/>
      <c r="H4477" s="51"/>
      <c r="I4477" s="53"/>
      <c r="J4477" s="4"/>
      <c r="O4477" s="12" t="str">
        <f t="shared" si="557"/>
        <v/>
      </c>
      <c r="Q4477" s="12" t="str">
        <f t="shared" si="558"/>
        <v/>
      </c>
      <c r="R4477" s="12" t="str">
        <f t="shared" si="559"/>
        <v/>
      </c>
      <c r="S4477" s="12" t="str">
        <f t="shared" si="560"/>
        <v/>
      </c>
      <c r="T4477" s="12" t="str">
        <f t="shared" si="561"/>
        <v/>
      </c>
      <c r="U4477" s="12" t="str">
        <f t="shared" si="562"/>
        <v/>
      </c>
      <c r="V4477" s="12" t="str">
        <f t="shared" si="556"/>
        <v/>
      </c>
      <c r="X4477" s="44" t="str">
        <f>IF($D4477="", "", IF(COUNTIF($D$11:$D4477, $D4477)&gt;1, "", $D4477))</f>
        <v/>
      </c>
      <c r="Z4477" s="12" t="str">
        <f>IF($X4477="", "", IF(COUNTIF('Page Categories'!$D$11:$D$1010, $X4477)&gt;0, "", MAX(Z$10:Z4476)+1))</f>
        <v/>
      </c>
      <c r="AB4477" s="44" t="str">
        <f t="shared" si="563"/>
        <v/>
      </c>
    </row>
    <row r="4478" spans="1:28" x14ac:dyDescent="0.25">
      <c r="A4478" s="4"/>
      <c r="B4478" s="44" t="str">
        <f>IF($D4478="", "", IF(IFERROR(INDEX('Page Categories'!$E$11:$E$1010, MATCH($D4478, 'Page Categories'!$D$11:$D$1010, 0)), "")="", 'Page Categories'!$M$21, IFERROR(INDEX('Page Categories'!$E$11:$E$1010, MATCH($D4478, 'Page Categories'!$D$11:$D$1010, 0)), "")))</f>
        <v/>
      </c>
      <c r="C4478" s="4"/>
      <c r="D4478" s="50"/>
      <c r="E4478" s="51"/>
      <c r="F4478" s="51"/>
      <c r="G4478" s="52"/>
      <c r="H4478" s="51"/>
      <c r="I4478" s="53"/>
      <c r="J4478" s="4"/>
      <c r="O4478" s="12" t="str">
        <f t="shared" si="557"/>
        <v/>
      </c>
      <c r="Q4478" s="12" t="str">
        <f t="shared" si="558"/>
        <v/>
      </c>
      <c r="R4478" s="12" t="str">
        <f t="shared" si="559"/>
        <v/>
      </c>
      <c r="S4478" s="12" t="str">
        <f t="shared" si="560"/>
        <v/>
      </c>
      <c r="T4478" s="12" t="str">
        <f t="shared" si="561"/>
        <v/>
      </c>
      <c r="U4478" s="12" t="str">
        <f t="shared" si="562"/>
        <v/>
      </c>
      <c r="V4478" s="12" t="str">
        <f t="shared" si="556"/>
        <v/>
      </c>
      <c r="X4478" s="44" t="str">
        <f>IF($D4478="", "", IF(COUNTIF($D$11:$D4478, $D4478)&gt;1, "", $D4478))</f>
        <v/>
      </c>
      <c r="Z4478" s="12" t="str">
        <f>IF($X4478="", "", IF(COUNTIF('Page Categories'!$D$11:$D$1010, $X4478)&gt;0, "", MAX(Z$10:Z4477)+1))</f>
        <v/>
      </c>
      <c r="AB4478" s="44" t="str">
        <f t="shared" si="563"/>
        <v/>
      </c>
    </row>
    <row r="4479" spans="1:28" x14ac:dyDescent="0.25">
      <c r="A4479" s="4"/>
      <c r="B4479" s="44" t="str">
        <f>IF($D4479="", "", IF(IFERROR(INDEX('Page Categories'!$E$11:$E$1010, MATCH($D4479, 'Page Categories'!$D$11:$D$1010, 0)), "")="", 'Page Categories'!$M$21, IFERROR(INDEX('Page Categories'!$E$11:$E$1010, MATCH($D4479, 'Page Categories'!$D$11:$D$1010, 0)), "")))</f>
        <v/>
      </c>
      <c r="C4479" s="4"/>
      <c r="D4479" s="50"/>
      <c r="E4479" s="51"/>
      <c r="F4479" s="51"/>
      <c r="G4479" s="52"/>
      <c r="H4479" s="51"/>
      <c r="I4479" s="53"/>
      <c r="J4479" s="4"/>
      <c r="O4479" s="12" t="str">
        <f t="shared" si="557"/>
        <v/>
      </c>
      <c r="Q4479" s="12" t="str">
        <f t="shared" si="558"/>
        <v/>
      </c>
      <c r="R4479" s="12" t="str">
        <f t="shared" si="559"/>
        <v/>
      </c>
      <c r="S4479" s="12" t="str">
        <f t="shared" si="560"/>
        <v/>
      </c>
      <c r="T4479" s="12" t="str">
        <f t="shared" si="561"/>
        <v/>
      </c>
      <c r="U4479" s="12" t="str">
        <f t="shared" si="562"/>
        <v/>
      </c>
      <c r="V4479" s="12" t="str">
        <f t="shared" si="556"/>
        <v/>
      </c>
      <c r="X4479" s="44" t="str">
        <f>IF($D4479="", "", IF(COUNTIF($D$11:$D4479, $D4479)&gt;1, "", $D4479))</f>
        <v/>
      </c>
      <c r="Z4479" s="12" t="str">
        <f>IF($X4479="", "", IF(COUNTIF('Page Categories'!$D$11:$D$1010, $X4479)&gt;0, "", MAX(Z$10:Z4478)+1))</f>
        <v/>
      </c>
      <c r="AB4479" s="44" t="str">
        <f t="shared" si="563"/>
        <v/>
      </c>
    </row>
    <row r="4480" spans="1:28" x14ac:dyDescent="0.25">
      <c r="A4480" s="4"/>
      <c r="B4480" s="44" t="str">
        <f>IF($D4480="", "", IF(IFERROR(INDEX('Page Categories'!$E$11:$E$1010, MATCH($D4480, 'Page Categories'!$D$11:$D$1010, 0)), "")="", 'Page Categories'!$M$21, IFERROR(INDEX('Page Categories'!$E$11:$E$1010, MATCH($D4480, 'Page Categories'!$D$11:$D$1010, 0)), "")))</f>
        <v/>
      </c>
      <c r="C4480" s="4"/>
      <c r="D4480" s="50"/>
      <c r="E4480" s="51"/>
      <c r="F4480" s="51"/>
      <c r="G4480" s="52"/>
      <c r="H4480" s="51"/>
      <c r="I4480" s="53"/>
      <c r="J4480" s="4"/>
      <c r="O4480" s="12" t="str">
        <f t="shared" si="557"/>
        <v/>
      </c>
      <c r="Q4480" s="12" t="str">
        <f t="shared" si="558"/>
        <v/>
      </c>
      <c r="R4480" s="12" t="str">
        <f t="shared" si="559"/>
        <v/>
      </c>
      <c r="S4480" s="12" t="str">
        <f t="shared" si="560"/>
        <v/>
      </c>
      <c r="T4480" s="12" t="str">
        <f t="shared" si="561"/>
        <v/>
      </c>
      <c r="U4480" s="12" t="str">
        <f t="shared" si="562"/>
        <v/>
      </c>
      <c r="V4480" s="12" t="str">
        <f t="shared" si="556"/>
        <v/>
      </c>
      <c r="X4480" s="44" t="str">
        <f>IF($D4480="", "", IF(COUNTIF($D$11:$D4480, $D4480)&gt;1, "", $D4480))</f>
        <v/>
      </c>
      <c r="Z4480" s="12" t="str">
        <f>IF($X4480="", "", IF(COUNTIF('Page Categories'!$D$11:$D$1010, $X4480)&gt;0, "", MAX(Z$10:Z4479)+1))</f>
        <v/>
      </c>
      <c r="AB4480" s="44" t="str">
        <f t="shared" si="563"/>
        <v/>
      </c>
    </row>
    <row r="4481" spans="1:28" x14ac:dyDescent="0.25">
      <c r="A4481" s="4"/>
      <c r="B4481" s="44" t="str">
        <f>IF($D4481="", "", IF(IFERROR(INDEX('Page Categories'!$E$11:$E$1010, MATCH($D4481, 'Page Categories'!$D$11:$D$1010, 0)), "")="", 'Page Categories'!$M$21, IFERROR(INDEX('Page Categories'!$E$11:$E$1010, MATCH($D4481, 'Page Categories'!$D$11:$D$1010, 0)), "")))</f>
        <v/>
      </c>
      <c r="C4481" s="4"/>
      <c r="D4481" s="50"/>
      <c r="E4481" s="51"/>
      <c r="F4481" s="51"/>
      <c r="G4481" s="52"/>
      <c r="H4481" s="51"/>
      <c r="I4481" s="53"/>
      <c r="J4481" s="4"/>
      <c r="O4481" s="12" t="str">
        <f t="shared" si="557"/>
        <v/>
      </c>
      <c r="Q4481" s="12" t="str">
        <f t="shared" si="558"/>
        <v/>
      </c>
      <c r="R4481" s="12" t="str">
        <f t="shared" si="559"/>
        <v/>
      </c>
      <c r="S4481" s="12" t="str">
        <f t="shared" si="560"/>
        <v/>
      </c>
      <c r="T4481" s="12" t="str">
        <f t="shared" si="561"/>
        <v/>
      </c>
      <c r="U4481" s="12" t="str">
        <f t="shared" si="562"/>
        <v/>
      </c>
      <c r="V4481" s="12" t="str">
        <f t="shared" si="556"/>
        <v/>
      </c>
      <c r="X4481" s="44" t="str">
        <f>IF($D4481="", "", IF(COUNTIF($D$11:$D4481, $D4481)&gt;1, "", $D4481))</f>
        <v/>
      </c>
      <c r="Z4481" s="12" t="str">
        <f>IF($X4481="", "", IF(COUNTIF('Page Categories'!$D$11:$D$1010, $X4481)&gt;0, "", MAX(Z$10:Z4480)+1))</f>
        <v/>
      </c>
      <c r="AB4481" s="44" t="str">
        <f t="shared" si="563"/>
        <v/>
      </c>
    </row>
    <row r="4482" spans="1:28" x14ac:dyDescent="0.25">
      <c r="A4482" s="4"/>
      <c r="B4482" s="44" t="str">
        <f>IF($D4482="", "", IF(IFERROR(INDEX('Page Categories'!$E$11:$E$1010, MATCH($D4482, 'Page Categories'!$D$11:$D$1010, 0)), "")="", 'Page Categories'!$M$21, IFERROR(INDEX('Page Categories'!$E$11:$E$1010, MATCH($D4482, 'Page Categories'!$D$11:$D$1010, 0)), "")))</f>
        <v/>
      </c>
      <c r="C4482" s="4"/>
      <c r="D4482" s="50"/>
      <c r="E4482" s="51"/>
      <c r="F4482" s="51"/>
      <c r="G4482" s="52"/>
      <c r="H4482" s="51"/>
      <c r="I4482" s="53"/>
      <c r="J4482" s="4"/>
      <c r="O4482" s="12" t="str">
        <f t="shared" si="557"/>
        <v/>
      </c>
      <c r="Q4482" s="12" t="str">
        <f t="shared" si="558"/>
        <v/>
      </c>
      <c r="R4482" s="12" t="str">
        <f t="shared" si="559"/>
        <v/>
      </c>
      <c r="S4482" s="12" t="str">
        <f t="shared" si="560"/>
        <v/>
      </c>
      <c r="T4482" s="12" t="str">
        <f t="shared" si="561"/>
        <v/>
      </c>
      <c r="U4482" s="12" t="str">
        <f t="shared" si="562"/>
        <v/>
      </c>
      <c r="V4482" s="12" t="str">
        <f t="shared" si="556"/>
        <v/>
      </c>
      <c r="X4482" s="44" t="str">
        <f>IF($D4482="", "", IF(COUNTIF($D$11:$D4482, $D4482)&gt;1, "", $D4482))</f>
        <v/>
      </c>
      <c r="Z4482" s="12" t="str">
        <f>IF($X4482="", "", IF(COUNTIF('Page Categories'!$D$11:$D$1010, $X4482)&gt;0, "", MAX(Z$10:Z4481)+1))</f>
        <v/>
      </c>
      <c r="AB4482" s="44" t="str">
        <f t="shared" si="563"/>
        <v/>
      </c>
    </row>
    <row r="4483" spans="1:28" x14ac:dyDescent="0.25">
      <c r="A4483" s="4"/>
      <c r="B4483" s="44" t="str">
        <f>IF($D4483="", "", IF(IFERROR(INDEX('Page Categories'!$E$11:$E$1010, MATCH($D4483, 'Page Categories'!$D$11:$D$1010, 0)), "")="", 'Page Categories'!$M$21, IFERROR(INDEX('Page Categories'!$E$11:$E$1010, MATCH($D4483, 'Page Categories'!$D$11:$D$1010, 0)), "")))</f>
        <v/>
      </c>
      <c r="C4483" s="4"/>
      <c r="D4483" s="50"/>
      <c r="E4483" s="51"/>
      <c r="F4483" s="51"/>
      <c r="G4483" s="52"/>
      <c r="H4483" s="51"/>
      <c r="I4483" s="53"/>
      <c r="J4483" s="4"/>
      <c r="O4483" s="12" t="str">
        <f t="shared" si="557"/>
        <v/>
      </c>
      <c r="Q4483" s="12" t="str">
        <f t="shared" si="558"/>
        <v/>
      </c>
      <c r="R4483" s="12" t="str">
        <f t="shared" si="559"/>
        <v/>
      </c>
      <c r="S4483" s="12" t="str">
        <f t="shared" si="560"/>
        <v/>
      </c>
      <c r="T4483" s="12" t="str">
        <f t="shared" si="561"/>
        <v/>
      </c>
      <c r="U4483" s="12" t="str">
        <f t="shared" si="562"/>
        <v/>
      </c>
      <c r="V4483" s="12" t="str">
        <f t="shared" si="556"/>
        <v/>
      </c>
      <c r="X4483" s="44" t="str">
        <f>IF($D4483="", "", IF(COUNTIF($D$11:$D4483, $D4483)&gt;1, "", $D4483))</f>
        <v/>
      </c>
      <c r="Z4483" s="12" t="str">
        <f>IF($X4483="", "", IF(COUNTIF('Page Categories'!$D$11:$D$1010, $X4483)&gt;0, "", MAX(Z$10:Z4482)+1))</f>
        <v/>
      </c>
      <c r="AB4483" s="44" t="str">
        <f t="shared" si="563"/>
        <v/>
      </c>
    </row>
    <row r="4484" spans="1:28" x14ac:dyDescent="0.25">
      <c r="A4484" s="4"/>
      <c r="B4484" s="44" t="str">
        <f>IF($D4484="", "", IF(IFERROR(INDEX('Page Categories'!$E$11:$E$1010, MATCH($D4484, 'Page Categories'!$D$11:$D$1010, 0)), "")="", 'Page Categories'!$M$21, IFERROR(INDEX('Page Categories'!$E$11:$E$1010, MATCH($D4484, 'Page Categories'!$D$11:$D$1010, 0)), "")))</f>
        <v/>
      </c>
      <c r="C4484" s="4"/>
      <c r="D4484" s="50"/>
      <c r="E4484" s="51"/>
      <c r="F4484" s="51"/>
      <c r="G4484" s="52"/>
      <c r="H4484" s="51"/>
      <c r="I4484" s="53"/>
      <c r="J4484" s="4"/>
      <c r="O4484" s="12" t="str">
        <f t="shared" si="557"/>
        <v/>
      </c>
      <c r="Q4484" s="12" t="str">
        <f t="shared" si="558"/>
        <v/>
      </c>
      <c r="R4484" s="12" t="str">
        <f t="shared" si="559"/>
        <v/>
      </c>
      <c r="S4484" s="12" t="str">
        <f t="shared" si="560"/>
        <v/>
      </c>
      <c r="T4484" s="12" t="str">
        <f t="shared" si="561"/>
        <v/>
      </c>
      <c r="U4484" s="12" t="str">
        <f t="shared" si="562"/>
        <v/>
      </c>
      <c r="V4484" s="12" t="str">
        <f t="shared" si="556"/>
        <v/>
      </c>
      <c r="X4484" s="44" t="str">
        <f>IF($D4484="", "", IF(COUNTIF($D$11:$D4484, $D4484)&gt;1, "", $D4484))</f>
        <v/>
      </c>
      <c r="Z4484" s="12" t="str">
        <f>IF($X4484="", "", IF(COUNTIF('Page Categories'!$D$11:$D$1010, $X4484)&gt;0, "", MAX(Z$10:Z4483)+1))</f>
        <v/>
      </c>
      <c r="AB4484" s="44" t="str">
        <f t="shared" si="563"/>
        <v/>
      </c>
    </row>
    <row r="4485" spans="1:28" x14ac:dyDescent="0.25">
      <c r="A4485" s="4"/>
      <c r="B4485" s="44" t="str">
        <f>IF($D4485="", "", IF(IFERROR(INDEX('Page Categories'!$E$11:$E$1010, MATCH($D4485, 'Page Categories'!$D$11:$D$1010, 0)), "")="", 'Page Categories'!$M$21, IFERROR(INDEX('Page Categories'!$E$11:$E$1010, MATCH($D4485, 'Page Categories'!$D$11:$D$1010, 0)), "")))</f>
        <v/>
      </c>
      <c r="C4485" s="4"/>
      <c r="D4485" s="50"/>
      <c r="E4485" s="51"/>
      <c r="F4485" s="51"/>
      <c r="G4485" s="52"/>
      <c r="H4485" s="51"/>
      <c r="I4485" s="53"/>
      <c r="J4485" s="4"/>
      <c r="O4485" s="12" t="str">
        <f t="shared" si="557"/>
        <v/>
      </c>
      <c r="Q4485" s="12" t="str">
        <f t="shared" si="558"/>
        <v/>
      </c>
      <c r="R4485" s="12" t="str">
        <f t="shared" si="559"/>
        <v/>
      </c>
      <c r="S4485" s="12" t="str">
        <f t="shared" si="560"/>
        <v/>
      </c>
      <c r="T4485" s="12" t="str">
        <f t="shared" si="561"/>
        <v/>
      </c>
      <c r="U4485" s="12" t="str">
        <f t="shared" si="562"/>
        <v/>
      </c>
      <c r="V4485" s="12" t="str">
        <f t="shared" si="556"/>
        <v/>
      </c>
      <c r="X4485" s="44" t="str">
        <f>IF($D4485="", "", IF(COUNTIF($D$11:$D4485, $D4485)&gt;1, "", $D4485))</f>
        <v/>
      </c>
      <c r="Z4485" s="12" t="str">
        <f>IF($X4485="", "", IF(COUNTIF('Page Categories'!$D$11:$D$1010, $X4485)&gt;0, "", MAX(Z$10:Z4484)+1))</f>
        <v/>
      </c>
      <c r="AB4485" s="44" t="str">
        <f t="shared" si="563"/>
        <v/>
      </c>
    </row>
    <row r="4486" spans="1:28" x14ac:dyDescent="0.25">
      <c r="A4486" s="4"/>
      <c r="B4486" s="44" t="str">
        <f>IF($D4486="", "", IF(IFERROR(INDEX('Page Categories'!$E$11:$E$1010, MATCH($D4486, 'Page Categories'!$D$11:$D$1010, 0)), "")="", 'Page Categories'!$M$21, IFERROR(INDEX('Page Categories'!$E$11:$E$1010, MATCH($D4486, 'Page Categories'!$D$11:$D$1010, 0)), "")))</f>
        <v/>
      </c>
      <c r="C4486" s="4"/>
      <c r="D4486" s="50"/>
      <c r="E4486" s="51"/>
      <c r="F4486" s="51"/>
      <c r="G4486" s="52"/>
      <c r="H4486" s="51"/>
      <c r="I4486" s="53"/>
      <c r="J4486" s="4"/>
      <c r="O4486" s="12" t="str">
        <f t="shared" si="557"/>
        <v/>
      </c>
      <c r="Q4486" s="12" t="str">
        <f t="shared" si="558"/>
        <v/>
      </c>
      <c r="R4486" s="12" t="str">
        <f t="shared" si="559"/>
        <v/>
      </c>
      <c r="S4486" s="12" t="str">
        <f t="shared" si="560"/>
        <v/>
      </c>
      <c r="T4486" s="12" t="str">
        <f t="shared" si="561"/>
        <v/>
      </c>
      <c r="U4486" s="12" t="str">
        <f t="shared" si="562"/>
        <v/>
      </c>
      <c r="V4486" s="12" t="str">
        <f t="shared" si="556"/>
        <v/>
      </c>
      <c r="X4486" s="44" t="str">
        <f>IF($D4486="", "", IF(COUNTIF($D$11:$D4486, $D4486)&gt;1, "", $D4486))</f>
        <v/>
      </c>
      <c r="Z4486" s="12" t="str">
        <f>IF($X4486="", "", IF(COUNTIF('Page Categories'!$D$11:$D$1010, $X4486)&gt;0, "", MAX(Z$10:Z4485)+1))</f>
        <v/>
      </c>
      <c r="AB4486" s="44" t="str">
        <f t="shared" si="563"/>
        <v/>
      </c>
    </row>
    <row r="4487" spans="1:28" x14ac:dyDescent="0.25">
      <c r="A4487" s="4"/>
      <c r="B4487" s="44" t="str">
        <f>IF($D4487="", "", IF(IFERROR(INDEX('Page Categories'!$E$11:$E$1010, MATCH($D4487, 'Page Categories'!$D$11:$D$1010, 0)), "")="", 'Page Categories'!$M$21, IFERROR(INDEX('Page Categories'!$E$11:$E$1010, MATCH($D4487, 'Page Categories'!$D$11:$D$1010, 0)), "")))</f>
        <v/>
      </c>
      <c r="C4487" s="4"/>
      <c r="D4487" s="50"/>
      <c r="E4487" s="51"/>
      <c r="F4487" s="51"/>
      <c r="G4487" s="52"/>
      <c r="H4487" s="51"/>
      <c r="I4487" s="53"/>
      <c r="J4487" s="4"/>
      <c r="O4487" s="12" t="str">
        <f t="shared" si="557"/>
        <v/>
      </c>
      <c r="Q4487" s="12" t="str">
        <f t="shared" si="558"/>
        <v/>
      </c>
      <c r="R4487" s="12" t="str">
        <f t="shared" si="559"/>
        <v/>
      </c>
      <c r="S4487" s="12" t="str">
        <f t="shared" si="560"/>
        <v/>
      </c>
      <c r="T4487" s="12" t="str">
        <f t="shared" si="561"/>
        <v/>
      </c>
      <c r="U4487" s="12" t="str">
        <f t="shared" si="562"/>
        <v/>
      </c>
      <c r="V4487" s="12" t="str">
        <f t="shared" si="556"/>
        <v/>
      </c>
      <c r="X4487" s="44" t="str">
        <f>IF($D4487="", "", IF(COUNTIF($D$11:$D4487, $D4487)&gt;1, "", $D4487))</f>
        <v/>
      </c>
      <c r="Z4487" s="12" t="str">
        <f>IF($X4487="", "", IF(COUNTIF('Page Categories'!$D$11:$D$1010, $X4487)&gt;0, "", MAX(Z$10:Z4486)+1))</f>
        <v/>
      </c>
      <c r="AB4487" s="44" t="str">
        <f t="shared" si="563"/>
        <v/>
      </c>
    </row>
    <row r="4488" spans="1:28" x14ac:dyDescent="0.25">
      <c r="A4488" s="4"/>
      <c r="B4488" s="44" t="str">
        <f>IF($D4488="", "", IF(IFERROR(INDEX('Page Categories'!$E$11:$E$1010, MATCH($D4488, 'Page Categories'!$D$11:$D$1010, 0)), "")="", 'Page Categories'!$M$21, IFERROR(INDEX('Page Categories'!$E$11:$E$1010, MATCH($D4488, 'Page Categories'!$D$11:$D$1010, 0)), "")))</f>
        <v/>
      </c>
      <c r="C4488" s="4"/>
      <c r="D4488" s="50"/>
      <c r="E4488" s="51"/>
      <c r="F4488" s="51"/>
      <c r="G4488" s="52"/>
      <c r="H4488" s="51"/>
      <c r="I4488" s="53"/>
      <c r="J4488" s="4"/>
      <c r="O4488" s="12" t="str">
        <f t="shared" si="557"/>
        <v/>
      </c>
      <c r="Q4488" s="12" t="str">
        <f t="shared" si="558"/>
        <v/>
      </c>
      <c r="R4488" s="12" t="str">
        <f t="shared" si="559"/>
        <v/>
      </c>
      <c r="S4488" s="12" t="str">
        <f t="shared" si="560"/>
        <v/>
      </c>
      <c r="T4488" s="12" t="str">
        <f t="shared" si="561"/>
        <v/>
      </c>
      <c r="U4488" s="12" t="str">
        <f t="shared" si="562"/>
        <v/>
      </c>
      <c r="V4488" s="12" t="str">
        <f t="shared" si="556"/>
        <v/>
      </c>
      <c r="X4488" s="44" t="str">
        <f>IF($D4488="", "", IF(COUNTIF($D$11:$D4488, $D4488)&gt;1, "", $D4488))</f>
        <v/>
      </c>
      <c r="Z4488" s="12" t="str">
        <f>IF($X4488="", "", IF(COUNTIF('Page Categories'!$D$11:$D$1010, $X4488)&gt;0, "", MAX(Z$10:Z4487)+1))</f>
        <v/>
      </c>
      <c r="AB4488" s="44" t="str">
        <f t="shared" si="563"/>
        <v/>
      </c>
    </row>
    <row r="4489" spans="1:28" x14ac:dyDescent="0.25">
      <c r="A4489" s="4"/>
      <c r="B4489" s="44" t="str">
        <f>IF($D4489="", "", IF(IFERROR(INDEX('Page Categories'!$E$11:$E$1010, MATCH($D4489, 'Page Categories'!$D$11:$D$1010, 0)), "")="", 'Page Categories'!$M$21, IFERROR(INDEX('Page Categories'!$E$11:$E$1010, MATCH($D4489, 'Page Categories'!$D$11:$D$1010, 0)), "")))</f>
        <v/>
      </c>
      <c r="C4489" s="4"/>
      <c r="D4489" s="50"/>
      <c r="E4489" s="51"/>
      <c r="F4489" s="51"/>
      <c r="G4489" s="52"/>
      <c r="H4489" s="51"/>
      <c r="I4489" s="53"/>
      <c r="J4489" s="4"/>
      <c r="O4489" s="12" t="str">
        <f t="shared" si="557"/>
        <v/>
      </c>
      <c r="Q4489" s="12" t="str">
        <f t="shared" si="558"/>
        <v/>
      </c>
      <c r="R4489" s="12" t="str">
        <f t="shared" si="559"/>
        <v/>
      </c>
      <c r="S4489" s="12" t="str">
        <f t="shared" si="560"/>
        <v/>
      </c>
      <c r="T4489" s="12" t="str">
        <f t="shared" si="561"/>
        <v/>
      </c>
      <c r="U4489" s="12" t="str">
        <f t="shared" si="562"/>
        <v/>
      </c>
      <c r="V4489" s="12" t="str">
        <f t="shared" si="556"/>
        <v/>
      </c>
      <c r="X4489" s="44" t="str">
        <f>IF($D4489="", "", IF(COUNTIF($D$11:$D4489, $D4489)&gt;1, "", $D4489))</f>
        <v/>
      </c>
      <c r="Z4489" s="12" t="str">
        <f>IF($X4489="", "", IF(COUNTIF('Page Categories'!$D$11:$D$1010, $X4489)&gt;0, "", MAX(Z$10:Z4488)+1))</f>
        <v/>
      </c>
      <c r="AB4489" s="44" t="str">
        <f t="shared" si="563"/>
        <v/>
      </c>
    </row>
    <row r="4490" spans="1:28" x14ac:dyDescent="0.25">
      <c r="A4490" s="4"/>
      <c r="B4490" s="44" t="str">
        <f>IF($D4490="", "", IF(IFERROR(INDEX('Page Categories'!$E$11:$E$1010, MATCH($D4490, 'Page Categories'!$D$11:$D$1010, 0)), "")="", 'Page Categories'!$M$21, IFERROR(INDEX('Page Categories'!$E$11:$E$1010, MATCH($D4490, 'Page Categories'!$D$11:$D$1010, 0)), "")))</f>
        <v/>
      </c>
      <c r="C4490" s="4"/>
      <c r="D4490" s="50"/>
      <c r="E4490" s="51"/>
      <c r="F4490" s="51"/>
      <c r="G4490" s="52"/>
      <c r="H4490" s="51"/>
      <c r="I4490" s="53"/>
      <c r="J4490" s="4"/>
      <c r="O4490" s="12" t="str">
        <f t="shared" si="557"/>
        <v/>
      </c>
      <c r="Q4490" s="12" t="str">
        <f t="shared" si="558"/>
        <v/>
      </c>
      <c r="R4490" s="12" t="str">
        <f t="shared" si="559"/>
        <v/>
      </c>
      <c r="S4490" s="12" t="str">
        <f t="shared" si="560"/>
        <v/>
      </c>
      <c r="T4490" s="12" t="str">
        <f t="shared" si="561"/>
        <v/>
      </c>
      <c r="U4490" s="12" t="str">
        <f t="shared" si="562"/>
        <v/>
      </c>
      <c r="V4490" s="12" t="str">
        <f t="shared" si="556"/>
        <v/>
      </c>
      <c r="X4490" s="44" t="str">
        <f>IF($D4490="", "", IF(COUNTIF($D$11:$D4490, $D4490)&gt;1, "", $D4490))</f>
        <v/>
      </c>
      <c r="Z4490" s="12" t="str">
        <f>IF($X4490="", "", IF(COUNTIF('Page Categories'!$D$11:$D$1010, $X4490)&gt;0, "", MAX(Z$10:Z4489)+1))</f>
        <v/>
      </c>
      <c r="AB4490" s="44" t="str">
        <f t="shared" si="563"/>
        <v/>
      </c>
    </row>
    <row r="4491" spans="1:28" x14ac:dyDescent="0.25">
      <c r="A4491" s="4"/>
      <c r="B4491" s="44" t="str">
        <f>IF($D4491="", "", IF(IFERROR(INDEX('Page Categories'!$E$11:$E$1010, MATCH($D4491, 'Page Categories'!$D$11:$D$1010, 0)), "")="", 'Page Categories'!$M$21, IFERROR(INDEX('Page Categories'!$E$11:$E$1010, MATCH($D4491, 'Page Categories'!$D$11:$D$1010, 0)), "")))</f>
        <v/>
      </c>
      <c r="C4491" s="4"/>
      <c r="D4491" s="50"/>
      <c r="E4491" s="51"/>
      <c r="F4491" s="51"/>
      <c r="G4491" s="52"/>
      <c r="H4491" s="51"/>
      <c r="I4491" s="53"/>
      <c r="J4491" s="4"/>
      <c r="O4491" s="12" t="str">
        <f t="shared" si="557"/>
        <v/>
      </c>
      <c r="Q4491" s="12" t="str">
        <f t="shared" si="558"/>
        <v/>
      </c>
      <c r="R4491" s="12" t="str">
        <f t="shared" si="559"/>
        <v/>
      </c>
      <c r="S4491" s="12" t="str">
        <f t="shared" si="560"/>
        <v/>
      </c>
      <c r="T4491" s="12" t="str">
        <f t="shared" si="561"/>
        <v/>
      </c>
      <c r="U4491" s="12" t="str">
        <f t="shared" si="562"/>
        <v/>
      </c>
      <c r="V4491" s="12" t="str">
        <f t="shared" ref="V4491:V4554" si="564">IF($O4491="", "", IF(AND(V$5="X", I4491=""), $O$6, IF(AND(NOT(I4491=""), COUNTIF(M$11:M$22, I4491)=0), $O$7, "")))</f>
        <v/>
      </c>
      <c r="X4491" s="44" t="str">
        <f>IF($D4491="", "", IF(COUNTIF($D$11:$D4491, $D4491)&gt;1, "", $D4491))</f>
        <v/>
      </c>
      <c r="Z4491" s="12" t="str">
        <f>IF($X4491="", "", IF(COUNTIF('Page Categories'!$D$11:$D$1010, $X4491)&gt;0, "", MAX(Z$10:Z4490)+1))</f>
        <v/>
      </c>
      <c r="AB4491" s="44" t="str">
        <f t="shared" si="563"/>
        <v/>
      </c>
    </row>
    <row r="4492" spans="1:28" x14ac:dyDescent="0.25">
      <c r="A4492" s="4"/>
      <c r="B4492" s="44" t="str">
        <f>IF($D4492="", "", IF(IFERROR(INDEX('Page Categories'!$E$11:$E$1010, MATCH($D4492, 'Page Categories'!$D$11:$D$1010, 0)), "")="", 'Page Categories'!$M$21, IFERROR(INDEX('Page Categories'!$E$11:$E$1010, MATCH($D4492, 'Page Categories'!$D$11:$D$1010, 0)), "")))</f>
        <v/>
      </c>
      <c r="C4492" s="4"/>
      <c r="D4492" s="50"/>
      <c r="E4492" s="51"/>
      <c r="F4492" s="51"/>
      <c r="G4492" s="52"/>
      <c r="H4492" s="51"/>
      <c r="I4492" s="53"/>
      <c r="J4492" s="4"/>
      <c r="O4492" s="12" t="str">
        <f t="shared" ref="O4492:O4555" si="565">IF(COUNTIF($D4492:$I4492, "")=6, "", "X")</f>
        <v/>
      </c>
      <c r="Q4492" s="12" t="str">
        <f t="shared" ref="Q4492:Q4555" si="566">IF($O4492="", "", IF(AND(Q$5="X", D4492=""), $O$6, ""))</f>
        <v/>
      </c>
      <c r="R4492" s="12" t="str">
        <f t="shared" ref="R4492:R4555" si="567">IF($O4492="", "", IF(AND(R$5="X", E4492=""), $O$6, IF(AND(NOT(E4492=""), ISNUMBER(E4492)=FALSE), $O$7, "")))</f>
        <v/>
      </c>
      <c r="S4492" s="12" t="str">
        <f t="shared" ref="S4492:S4555" si="568">IF($O4492="", "", IF(AND(S$5="X", F4492=""), $O$6, IF(AND(NOT(F4492=""), ISNUMBER(F4492)=FALSE), $O$7, "")))</f>
        <v/>
      </c>
      <c r="T4492" s="12" t="str">
        <f t="shared" ref="T4492:T4555" si="569">IF($O4492="", "", IF(AND(T$5="X", G4492=""), $O$6, IF(AND(NOT(G4492=""), ISNUMBER(G4492)=FALSE), $O$7, "")))</f>
        <v/>
      </c>
      <c r="U4492" s="12" t="str">
        <f t="shared" ref="U4492:U4555" si="570">IF($O4492="", "", IF(AND(U$5="X", H4492=""), $O$6, IF(AND(NOT(H4492=""), ISNUMBER(H4492)=FALSE), $O$7, "")))</f>
        <v/>
      </c>
      <c r="V4492" s="12" t="str">
        <f t="shared" si="564"/>
        <v/>
      </c>
      <c r="X4492" s="44" t="str">
        <f>IF($D4492="", "", IF(COUNTIF($D$11:$D4492, $D4492)&gt;1, "", $D4492))</f>
        <v/>
      </c>
      <c r="Z4492" s="12" t="str">
        <f>IF($X4492="", "", IF(COUNTIF('Page Categories'!$D$11:$D$1010, $X4492)&gt;0, "", MAX(Z$10:Z4491)+1))</f>
        <v/>
      </c>
      <c r="AB4492" s="44" t="str">
        <f t="shared" ref="AB4492:AB4555" si="571">IF(OR($B4492="", $I4492=""), "", CONCATENATE($B4492, " - ", $I4492))</f>
        <v/>
      </c>
    </row>
    <row r="4493" spans="1:28" x14ac:dyDescent="0.25">
      <c r="A4493" s="4"/>
      <c r="B4493" s="44" t="str">
        <f>IF($D4493="", "", IF(IFERROR(INDEX('Page Categories'!$E$11:$E$1010, MATCH($D4493, 'Page Categories'!$D$11:$D$1010, 0)), "")="", 'Page Categories'!$M$21, IFERROR(INDEX('Page Categories'!$E$11:$E$1010, MATCH($D4493, 'Page Categories'!$D$11:$D$1010, 0)), "")))</f>
        <v/>
      </c>
      <c r="C4493" s="4"/>
      <c r="D4493" s="50"/>
      <c r="E4493" s="51"/>
      <c r="F4493" s="51"/>
      <c r="G4493" s="52"/>
      <c r="H4493" s="51"/>
      <c r="I4493" s="53"/>
      <c r="J4493" s="4"/>
      <c r="O4493" s="12" t="str">
        <f t="shared" si="565"/>
        <v/>
      </c>
      <c r="Q4493" s="12" t="str">
        <f t="shared" si="566"/>
        <v/>
      </c>
      <c r="R4493" s="12" t="str">
        <f t="shared" si="567"/>
        <v/>
      </c>
      <c r="S4493" s="12" t="str">
        <f t="shared" si="568"/>
        <v/>
      </c>
      <c r="T4493" s="12" t="str">
        <f t="shared" si="569"/>
        <v/>
      </c>
      <c r="U4493" s="12" t="str">
        <f t="shared" si="570"/>
        <v/>
      </c>
      <c r="V4493" s="12" t="str">
        <f t="shared" si="564"/>
        <v/>
      </c>
      <c r="X4493" s="44" t="str">
        <f>IF($D4493="", "", IF(COUNTIF($D$11:$D4493, $D4493)&gt;1, "", $D4493))</f>
        <v/>
      </c>
      <c r="Z4493" s="12" t="str">
        <f>IF($X4493="", "", IF(COUNTIF('Page Categories'!$D$11:$D$1010, $X4493)&gt;0, "", MAX(Z$10:Z4492)+1))</f>
        <v/>
      </c>
      <c r="AB4493" s="44" t="str">
        <f t="shared" si="571"/>
        <v/>
      </c>
    </row>
    <row r="4494" spans="1:28" x14ac:dyDescent="0.25">
      <c r="A4494" s="4"/>
      <c r="B4494" s="44" t="str">
        <f>IF($D4494="", "", IF(IFERROR(INDEX('Page Categories'!$E$11:$E$1010, MATCH($D4494, 'Page Categories'!$D$11:$D$1010, 0)), "")="", 'Page Categories'!$M$21, IFERROR(INDEX('Page Categories'!$E$11:$E$1010, MATCH($D4494, 'Page Categories'!$D$11:$D$1010, 0)), "")))</f>
        <v/>
      </c>
      <c r="C4494" s="4"/>
      <c r="D4494" s="50"/>
      <c r="E4494" s="51"/>
      <c r="F4494" s="51"/>
      <c r="G4494" s="52"/>
      <c r="H4494" s="51"/>
      <c r="I4494" s="53"/>
      <c r="J4494" s="4"/>
      <c r="O4494" s="12" t="str">
        <f t="shared" si="565"/>
        <v/>
      </c>
      <c r="Q4494" s="12" t="str">
        <f t="shared" si="566"/>
        <v/>
      </c>
      <c r="R4494" s="12" t="str">
        <f t="shared" si="567"/>
        <v/>
      </c>
      <c r="S4494" s="12" t="str">
        <f t="shared" si="568"/>
        <v/>
      </c>
      <c r="T4494" s="12" t="str">
        <f t="shared" si="569"/>
        <v/>
      </c>
      <c r="U4494" s="12" t="str">
        <f t="shared" si="570"/>
        <v/>
      </c>
      <c r="V4494" s="12" t="str">
        <f t="shared" si="564"/>
        <v/>
      </c>
      <c r="X4494" s="44" t="str">
        <f>IF($D4494="", "", IF(COUNTIF($D$11:$D4494, $D4494)&gt;1, "", $D4494))</f>
        <v/>
      </c>
      <c r="Z4494" s="12" t="str">
        <f>IF($X4494="", "", IF(COUNTIF('Page Categories'!$D$11:$D$1010, $X4494)&gt;0, "", MAX(Z$10:Z4493)+1))</f>
        <v/>
      </c>
      <c r="AB4494" s="44" t="str">
        <f t="shared" si="571"/>
        <v/>
      </c>
    </row>
    <row r="4495" spans="1:28" x14ac:dyDescent="0.25">
      <c r="A4495" s="4"/>
      <c r="B4495" s="44" t="str">
        <f>IF($D4495="", "", IF(IFERROR(INDEX('Page Categories'!$E$11:$E$1010, MATCH($D4495, 'Page Categories'!$D$11:$D$1010, 0)), "")="", 'Page Categories'!$M$21, IFERROR(INDEX('Page Categories'!$E$11:$E$1010, MATCH($D4495, 'Page Categories'!$D$11:$D$1010, 0)), "")))</f>
        <v/>
      </c>
      <c r="C4495" s="4"/>
      <c r="D4495" s="50"/>
      <c r="E4495" s="51"/>
      <c r="F4495" s="51"/>
      <c r="G4495" s="52"/>
      <c r="H4495" s="51"/>
      <c r="I4495" s="53"/>
      <c r="J4495" s="4"/>
      <c r="O4495" s="12" t="str">
        <f t="shared" si="565"/>
        <v/>
      </c>
      <c r="Q4495" s="12" t="str">
        <f t="shared" si="566"/>
        <v/>
      </c>
      <c r="R4495" s="12" t="str">
        <f t="shared" si="567"/>
        <v/>
      </c>
      <c r="S4495" s="12" t="str">
        <f t="shared" si="568"/>
        <v/>
      </c>
      <c r="T4495" s="12" t="str">
        <f t="shared" si="569"/>
        <v/>
      </c>
      <c r="U4495" s="12" t="str">
        <f t="shared" si="570"/>
        <v/>
      </c>
      <c r="V4495" s="12" t="str">
        <f t="shared" si="564"/>
        <v/>
      </c>
      <c r="X4495" s="44" t="str">
        <f>IF($D4495="", "", IF(COUNTIF($D$11:$D4495, $D4495)&gt;1, "", $D4495))</f>
        <v/>
      </c>
      <c r="Z4495" s="12" t="str">
        <f>IF($X4495="", "", IF(COUNTIF('Page Categories'!$D$11:$D$1010, $X4495)&gt;0, "", MAX(Z$10:Z4494)+1))</f>
        <v/>
      </c>
      <c r="AB4495" s="44" t="str">
        <f t="shared" si="571"/>
        <v/>
      </c>
    </row>
    <row r="4496" spans="1:28" x14ac:dyDescent="0.25">
      <c r="A4496" s="4"/>
      <c r="B4496" s="44" t="str">
        <f>IF($D4496="", "", IF(IFERROR(INDEX('Page Categories'!$E$11:$E$1010, MATCH($D4496, 'Page Categories'!$D$11:$D$1010, 0)), "")="", 'Page Categories'!$M$21, IFERROR(INDEX('Page Categories'!$E$11:$E$1010, MATCH($D4496, 'Page Categories'!$D$11:$D$1010, 0)), "")))</f>
        <v/>
      </c>
      <c r="C4496" s="4"/>
      <c r="D4496" s="50"/>
      <c r="E4496" s="51"/>
      <c r="F4496" s="51"/>
      <c r="G4496" s="52"/>
      <c r="H4496" s="51"/>
      <c r="I4496" s="53"/>
      <c r="J4496" s="4"/>
      <c r="O4496" s="12" t="str">
        <f t="shared" si="565"/>
        <v/>
      </c>
      <c r="Q4496" s="12" t="str">
        <f t="shared" si="566"/>
        <v/>
      </c>
      <c r="R4496" s="12" t="str">
        <f t="shared" si="567"/>
        <v/>
      </c>
      <c r="S4496" s="12" t="str">
        <f t="shared" si="568"/>
        <v/>
      </c>
      <c r="T4496" s="12" t="str">
        <f t="shared" si="569"/>
        <v/>
      </c>
      <c r="U4496" s="12" t="str">
        <f t="shared" si="570"/>
        <v/>
      </c>
      <c r="V4496" s="12" t="str">
        <f t="shared" si="564"/>
        <v/>
      </c>
      <c r="X4496" s="44" t="str">
        <f>IF($D4496="", "", IF(COUNTIF($D$11:$D4496, $D4496)&gt;1, "", $D4496))</f>
        <v/>
      </c>
      <c r="Z4496" s="12" t="str">
        <f>IF($X4496="", "", IF(COUNTIF('Page Categories'!$D$11:$D$1010, $X4496)&gt;0, "", MAX(Z$10:Z4495)+1))</f>
        <v/>
      </c>
      <c r="AB4496" s="44" t="str">
        <f t="shared" si="571"/>
        <v/>
      </c>
    </row>
    <row r="4497" spans="1:28" x14ac:dyDescent="0.25">
      <c r="A4497" s="4"/>
      <c r="B4497" s="44" t="str">
        <f>IF($D4497="", "", IF(IFERROR(INDEX('Page Categories'!$E$11:$E$1010, MATCH($D4497, 'Page Categories'!$D$11:$D$1010, 0)), "")="", 'Page Categories'!$M$21, IFERROR(INDEX('Page Categories'!$E$11:$E$1010, MATCH($D4497, 'Page Categories'!$D$11:$D$1010, 0)), "")))</f>
        <v/>
      </c>
      <c r="C4497" s="4"/>
      <c r="D4497" s="50"/>
      <c r="E4497" s="51"/>
      <c r="F4497" s="51"/>
      <c r="G4497" s="52"/>
      <c r="H4497" s="51"/>
      <c r="I4497" s="53"/>
      <c r="J4497" s="4"/>
      <c r="O4497" s="12" t="str">
        <f t="shared" si="565"/>
        <v/>
      </c>
      <c r="Q4497" s="12" t="str">
        <f t="shared" si="566"/>
        <v/>
      </c>
      <c r="R4497" s="12" t="str">
        <f t="shared" si="567"/>
        <v/>
      </c>
      <c r="S4497" s="12" t="str">
        <f t="shared" si="568"/>
        <v/>
      </c>
      <c r="T4497" s="12" t="str">
        <f t="shared" si="569"/>
        <v/>
      </c>
      <c r="U4497" s="12" t="str">
        <f t="shared" si="570"/>
        <v/>
      </c>
      <c r="V4497" s="12" t="str">
        <f t="shared" si="564"/>
        <v/>
      </c>
      <c r="X4497" s="44" t="str">
        <f>IF($D4497="", "", IF(COUNTIF($D$11:$D4497, $D4497)&gt;1, "", $D4497))</f>
        <v/>
      </c>
      <c r="Z4497" s="12" t="str">
        <f>IF($X4497="", "", IF(COUNTIF('Page Categories'!$D$11:$D$1010, $X4497)&gt;0, "", MAX(Z$10:Z4496)+1))</f>
        <v/>
      </c>
      <c r="AB4497" s="44" t="str">
        <f t="shared" si="571"/>
        <v/>
      </c>
    </row>
    <row r="4498" spans="1:28" x14ac:dyDescent="0.25">
      <c r="A4498" s="4"/>
      <c r="B4498" s="44" t="str">
        <f>IF($D4498="", "", IF(IFERROR(INDEX('Page Categories'!$E$11:$E$1010, MATCH($D4498, 'Page Categories'!$D$11:$D$1010, 0)), "")="", 'Page Categories'!$M$21, IFERROR(INDEX('Page Categories'!$E$11:$E$1010, MATCH($D4498, 'Page Categories'!$D$11:$D$1010, 0)), "")))</f>
        <v/>
      </c>
      <c r="C4498" s="4"/>
      <c r="D4498" s="50"/>
      <c r="E4498" s="51"/>
      <c r="F4498" s="51"/>
      <c r="G4498" s="52"/>
      <c r="H4498" s="51"/>
      <c r="I4498" s="53"/>
      <c r="J4498" s="4"/>
      <c r="O4498" s="12" t="str">
        <f t="shared" si="565"/>
        <v/>
      </c>
      <c r="Q4498" s="12" t="str">
        <f t="shared" si="566"/>
        <v/>
      </c>
      <c r="R4498" s="12" t="str">
        <f t="shared" si="567"/>
        <v/>
      </c>
      <c r="S4498" s="12" t="str">
        <f t="shared" si="568"/>
        <v/>
      </c>
      <c r="T4498" s="12" t="str">
        <f t="shared" si="569"/>
        <v/>
      </c>
      <c r="U4498" s="12" t="str">
        <f t="shared" si="570"/>
        <v/>
      </c>
      <c r="V4498" s="12" t="str">
        <f t="shared" si="564"/>
        <v/>
      </c>
      <c r="X4498" s="44" t="str">
        <f>IF($D4498="", "", IF(COUNTIF($D$11:$D4498, $D4498)&gt;1, "", $D4498))</f>
        <v/>
      </c>
      <c r="Z4498" s="12" t="str">
        <f>IF($X4498="", "", IF(COUNTIF('Page Categories'!$D$11:$D$1010, $X4498)&gt;0, "", MAX(Z$10:Z4497)+1))</f>
        <v/>
      </c>
      <c r="AB4498" s="44" t="str">
        <f t="shared" si="571"/>
        <v/>
      </c>
    </row>
    <row r="4499" spans="1:28" x14ac:dyDescent="0.25">
      <c r="A4499" s="4"/>
      <c r="B4499" s="44" t="str">
        <f>IF($D4499="", "", IF(IFERROR(INDEX('Page Categories'!$E$11:$E$1010, MATCH($D4499, 'Page Categories'!$D$11:$D$1010, 0)), "")="", 'Page Categories'!$M$21, IFERROR(INDEX('Page Categories'!$E$11:$E$1010, MATCH($D4499, 'Page Categories'!$D$11:$D$1010, 0)), "")))</f>
        <v/>
      </c>
      <c r="C4499" s="4"/>
      <c r="D4499" s="50"/>
      <c r="E4499" s="51"/>
      <c r="F4499" s="51"/>
      <c r="G4499" s="52"/>
      <c r="H4499" s="51"/>
      <c r="I4499" s="53"/>
      <c r="J4499" s="4"/>
      <c r="O4499" s="12" t="str">
        <f t="shared" si="565"/>
        <v/>
      </c>
      <c r="Q4499" s="12" t="str">
        <f t="shared" si="566"/>
        <v/>
      </c>
      <c r="R4499" s="12" t="str">
        <f t="shared" si="567"/>
        <v/>
      </c>
      <c r="S4499" s="12" t="str">
        <f t="shared" si="568"/>
        <v/>
      </c>
      <c r="T4499" s="12" t="str">
        <f t="shared" si="569"/>
        <v/>
      </c>
      <c r="U4499" s="12" t="str">
        <f t="shared" si="570"/>
        <v/>
      </c>
      <c r="V4499" s="12" t="str">
        <f t="shared" si="564"/>
        <v/>
      </c>
      <c r="X4499" s="44" t="str">
        <f>IF($D4499="", "", IF(COUNTIF($D$11:$D4499, $D4499)&gt;1, "", $D4499))</f>
        <v/>
      </c>
      <c r="Z4499" s="12" t="str">
        <f>IF($X4499="", "", IF(COUNTIF('Page Categories'!$D$11:$D$1010, $X4499)&gt;0, "", MAX(Z$10:Z4498)+1))</f>
        <v/>
      </c>
      <c r="AB4499" s="44" t="str">
        <f t="shared" si="571"/>
        <v/>
      </c>
    </row>
    <row r="4500" spans="1:28" x14ac:dyDescent="0.25">
      <c r="A4500" s="4"/>
      <c r="B4500" s="44" t="str">
        <f>IF($D4500="", "", IF(IFERROR(INDEX('Page Categories'!$E$11:$E$1010, MATCH($D4500, 'Page Categories'!$D$11:$D$1010, 0)), "")="", 'Page Categories'!$M$21, IFERROR(INDEX('Page Categories'!$E$11:$E$1010, MATCH($D4500, 'Page Categories'!$D$11:$D$1010, 0)), "")))</f>
        <v/>
      </c>
      <c r="C4500" s="4"/>
      <c r="D4500" s="50"/>
      <c r="E4500" s="51"/>
      <c r="F4500" s="51"/>
      <c r="G4500" s="52"/>
      <c r="H4500" s="51"/>
      <c r="I4500" s="53"/>
      <c r="J4500" s="4"/>
      <c r="O4500" s="12" t="str">
        <f t="shared" si="565"/>
        <v/>
      </c>
      <c r="Q4500" s="12" t="str">
        <f t="shared" si="566"/>
        <v/>
      </c>
      <c r="R4500" s="12" t="str">
        <f t="shared" si="567"/>
        <v/>
      </c>
      <c r="S4500" s="12" t="str">
        <f t="shared" si="568"/>
        <v/>
      </c>
      <c r="T4500" s="12" t="str">
        <f t="shared" si="569"/>
        <v/>
      </c>
      <c r="U4500" s="12" t="str">
        <f t="shared" si="570"/>
        <v/>
      </c>
      <c r="V4500" s="12" t="str">
        <f t="shared" si="564"/>
        <v/>
      </c>
      <c r="X4500" s="44" t="str">
        <f>IF($D4500="", "", IF(COUNTIF($D$11:$D4500, $D4500)&gt;1, "", $D4500))</f>
        <v/>
      </c>
      <c r="Z4500" s="12" t="str">
        <f>IF($X4500="", "", IF(COUNTIF('Page Categories'!$D$11:$D$1010, $X4500)&gt;0, "", MAX(Z$10:Z4499)+1))</f>
        <v/>
      </c>
      <c r="AB4500" s="44" t="str">
        <f t="shared" si="571"/>
        <v/>
      </c>
    </row>
    <row r="4501" spans="1:28" x14ac:dyDescent="0.25">
      <c r="A4501" s="4"/>
      <c r="B4501" s="44" t="str">
        <f>IF($D4501="", "", IF(IFERROR(INDEX('Page Categories'!$E$11:$E$1010, MATCH($D4501, 'Page Categories'!$D$11:$D$1010, 0)), "")="", 'Page Categories'!$M$21, IFERROR(INDEX('Page Categories'!$E$11:$E$1010, MATCH($D4501, 'Page Categories'!$D$11:$D$1010, 0)), "")))</f>
        <v/>
      </c>
      <c r="C4501" s="4"/>
      <c r="D4501" s="50"/>
      <c r="E4501" s="51"/>
      <c r="F4501" s="51"/>
      <c r="G4501" s="52"/>
      <c r="H4501" s="51"/>
      <c r="I4501" s="53"/>
      <c r="J4501" s="4"/>
      <c r="O4501" s="12" t="str">
        <f t="shared" si="565"/>
        <v/>
      </c>
      <c r="Q4501" s="12" t="str">
        <f t="shared" si="566"/>
        <v/>
      </c>
      <c r="R4501" s="12" t="str">
        <f t="shared" si="567"/>
        <v/>
      </c>
      <c r="S4501" s="12" t="str">
        <f t="shared" si="568"/>
        <v/>
      </c>
      <c r="T4501" s="12" t="str">
        <f t="shared" si="569"/>
        <v/>
      </c>
      <c r="U4501" s="12" t="str">
        <f t="shared" si="570"/>
        <v/>
      </c>
      <c r="V4501" s="12" t="str">
        <f t="shared" si="564"/>
        <v/>
      </c>
      <c r="X4501" s="44" t="str">
        <f>IF($D4501="", "", IF(COUNTIF($D$11:$D4501, $D4501)&gt;1, "", $D4501))</f>
        <v/>
      </c>
      <c r="Z4501" s="12" t="str">
        <f>IF($X4501="", "", IF(COUNTIF('Page Categories'!$D$11:$D$1010, $X4501)&gt;0, "", MAX(Z$10:Z4500)+1))</f>
        <v/>
      </c>
      <c r="AB4501" s="44" t="str">
        <f t="shared" si="571"/>
        <v/>
      </c>
    </row>
    <row r="4502" spans="1:28" x14ac:dyDescent="0.25">
      <c r="A4502" s="4"/>
      <c r="B4502" s="44" t="str">
        <f>IF($D4502="", "", IF(IFERROR(INDEX('Page Categories'!$E$11:$E$1010, MATCH($D4502, 'Page Categories'!$D$11:$D$1010, 0)), "")="", 'Page Categories'!$M$21, IFERROR(INDEX('Page Categories'!$E$11:$E$1010, MATCH($D4502, 'Page Categories'!$D$11:$D$1010, 0)), "")))</f>
        <v/>
      </c>
      <c r="C4502" s="4"/>
      <c r="D4502" s="50"/>
      <c r="E4502" s="51"/>
      <c r="F4502" s="51"/>
      <c r="G4502" s="52"/>
      <c r="H4502" s="51"/>
      <c r="I4502" s="53"/>
      <c r="J4502" s="4"/>
      <c r="O4502" s="12" t="str">
        <f t="shared" si="565"/>
        <v/>
      </c>
      <c r="Q4502" s="12" t="str">
        <f t="shared" si="566"/>
        <v/>
      </c>
      <c r="R4502" s="12" t="str">
        <f t="shared" si="567"/>
        <v/>
      </c>
      <c r="S4502" s="12" t="str">
        <f t="shared" si="568"/>
        <v/>
      </c>
      <c r="T4502" s="12" t="str">
        <f t="shared" si="569"/>
        <v/>
      </c>
      <c r="U4502" s="12" t="str">
        <f t="shared" si="570"/>
        <v/>
      </c>
      <c r="V4502" s="12" t="str">
        <f t="shared" si="564"/>
        <v/>
      </c>
      <c r="X4502" s="44" t="str">
        <f>IF($D4502="", "", IF(COUNTIF($D$11:$D4502, $D4502)&gt;1, "", $D4502))</f>
        <v/>
      </c>
      <c r="Z4502" s="12" t="str">
        <f>IF($X4502="", "", IF(COUNTIF('Page Categories'!$D$11:$D$1010, $X4502)&gt;0, "", MAX(Z$10:Z4501)+1))</f>
        <v/>
      </c>
      <c r="AB4502" s="44" t="str">
        <f t="shared" si="571"/>
        <v/>
      </c>
    </row>
    <row r="4503" spans="1:28" x14ac:dyDescent="0.25">
      <c r="A4503" s="4"/>
      <c r="B4503" s="44" t="str">
        <f>IF($D4503="", "", IF(IFERROR(INDEX('Page Categories'!$E$11:$E$1010, MATCH($D4503, 'Page Categories'!$D$11:$D$1010, 0)), "")="", 'Page Categories'!$M$21, IFERROR(INDEX('Page Categories'!$E$11:$E$1010, MATCH($D4503, 'Page Categories'!$D$11:$D$1010, 0)), "")))</f>
        <v/>
      </c>
      <c r="C4503" s="4"/>
      <c r="D4503" s="50"/>
      <c r="E4503" s="51"/>
      <c r="F4503" s="51"/>
      <c r="G4503" s="52"/>
      <c r="H4503" s="51"/>
      <c r="I4503" s="53"/>
      <c r="J4503" s="4"/>
      <c r="O4503" s="12" t="str">
        <f t="shared" si="565"/>
        <v/>
      </c>
      <c r="Q4503" s="12" t="str">
        <f t="shared" si="566"/>
        <v/>
      </c>
      <c r="R4503" s="12" t="str">
        <f t="shared" si="567"/>
        <v/>
      </c>
      <c r="S4503" s="12" t="str">
        <f t="shared" si="568"/>
        <v/>
      </c>
      <c r="T4503" s="12" t="str">
        <f t="shared" si="569"/>
        <v/>
      </c>
      <c r="U4503" s="12" t="str">
        <f t="shared" si="570"/>
        <v/>
      </c>
      <c r="V4503" s="12" t="str">
        <f t="shared" si="564"/>
        <v/>
      </c>
      <c r="X4503" s="44" t="str">
        <f>IF($D4503="", "", IF(COUNTIF($D$11:$D4503, $D4503)&gt;1, "", $D4503))</f>
        <v/>
      </c>
      <c r="Z4503" s="12" t="str">
        <f>IF($X4503="", "", IF(COUNTIF('Page Categories'!$D$11:$D$1010, $X4503)&gt;0, "", MAX(Z$10:Z4502)+1))</f>
        <v/>
      </c>
      <c r="AB4503" s="44" t="str">
        <f t="shared" si="571"/>
        <v/>
      </c>
    </row>
    <row r="4504" spans="1:28" x14ac:dyDescent="0.25">
      <c r="A4504" s="4"/>
      <c r="B4504" s="44" t="str">
        <f>IF($D4504="", "", IF(IFERROR(INDEX('Page Categories'!$E$11:$E$1010, MATCH($D4504, 'Page Categories'!$D$11:$D$1010, 0)), "")="", 'Page Categories'!$M$21, IFERROR(INDEX('Page Categories'!$E$11:$E$1010, MATCH($D4504, 'Page Categories'!$D$11:$D$1010, 0)), "")))</f>
        <v/>
      </c>
      <c r="C4504" s="4"/>
      <c r="D4504" s="50"/>
      <c r="E4504" s="51"/>
      <c r="F4504" s="51"/>
      <c r="G4504" s="52"/>
      <c r="H4504" s="51"/>
      <c r="I4504" s="53"/>
      <c r="J4504" s="4"/>
      <c r="O4504" s="12" t="str">
        <f t="shared" si="565"/>
        <v/>
      </c>
      <c r="Q4504" s="12" t="str">
        <f t="shared" si="566"/>
        <v/>
      </c>
      <c r="R4504" s="12" t="str">
        <f t="shared" si="567"/>
        <v/>
      </c>
      <c r="S4504" s="12" t="str">
        <f t="shared" si="568"/>
        <v/>
      </c>
      <c r="T4504" s="12" t="str">
        <f t="shared" si="569"/>
        <v/>
      </c>
      <c r="U4504" s="12" t="str">
        <f t="shared" si="570"/>
        <v/>
      </c>
      <c r="V4504" s="12" t="str">
        <f t="shared" si="564"/>
        <v/>
      </c>
      <c r="X4504" s="44" t="str">
        <f>IF($D4504="", "", IF(COUNTIF($D$11:$D4504, $D4504)&gt;1, "", $D4504))</f>
        <v/>
      </c>
      <c r="Z4504" s="12" t="str">
        <f>IF($X4504="", "", IF(COUNTIF('Page Categories'!$D$11:$D$1010, $X4504)&gt;0, "", MAX(Z$10:Z4503)+1))</f>
        <v/>
      </c>
      <c r="AB4504" s="44" t="str">
        <f t="shared" si="571"/>
        <v/>
      </c>
    </row>
    <row r="4505" spans="1:28" x14ac:dyDescent="0.25">
      <c r="A4505" s="4"/>
      <c r="B4505" s="44" t="str">
        <f>IF($D4505="", "", IF(IFERROR(INDEX('Page Categories'!$E$11:$E$1010, MATCH($D4505, 'Page Categories'!$D$11:$D$1010, 0)), "")="", 'Page Categories'!$M$21, IFERROR(INDEX('Page Categories'!$E$11:$E$1010, MATCH($D4505, 'Page Categories'!$D$11:$D$1010, 0)), "")))</f>
        <v/>
      </c>
      <c r="C4505" s="4"/>
      <c r="D4505" s="50"/>
      <c r="E4505" s="51"/>
      <c r="F4505" s="51"/>
      <c r="G4505" s="52"/>
      <c r="H4505" s="51"/>
      <c r="I4505" s="53"/>
      <c r="J4505" s="4"/>
      <c r="O4505" s="12" t="str">
        <f t="shared" si="565"/>
        <v/>
      </c>
      <c r="Q4505" s="12" t="str">
        <f t="shared" si="566"/>
        <v/>
      </c>
      <c r="R4505" s="12" t="str">
        <f t="shared" si="567"/>
        <v/>
      </c>
      <c r="S4505" s="12" t="str">
        <f t="shared" si="568"/>
        <v/>
      </c>
      <c r="T4505" s="12" t="str">
        <f t="shared" si="569"/>
        <v/>
      </c>
      <c r="U4505" s="12" t="str">
        <f t="shared" si="570"/>
        <v/>
      </c>
      <c r="V4505" s="12" t="str">
        <f t="shared" si="564"/>
        <v/>
      </c>
      <c r="X4505" s="44" t="str">
        <f>IF($D4505="", "", IF(COUNTIF($D$11:$D4505, $D4505)&gt;1, "", $D4505))</f>
        <v/>
      </c>
      <c r="Z4505" s="12" t="str">
        <f>IF($X4505="", "", IF(COUNTIF('Page Categories'!$D$11:$D$1010, $X4505)&gt;0, "", MAX(Z$10:Z4504)+1))</f>
        <v/>
      </c>
      <c r="AB4505" s="44" t="str">
        <f t="shared" si="571"/>
        <v/>
      </c>
    </row>
    <row r="4506" spans="1:28" x14ac:dyDescent="0.25">
      <c r="A4506" s="4"/>
      <c r="B4506" s="44" t="str">
        <f>IF($D4506="", "", IF(IFERROR(INDEX('Page Categories'!$E$11:$E$1010, MATCH($D4506, 'Page Categories'!$D$11:$D$1010, 0)), "")="", 'Page Categories'!$M$21, IFERROR(INDEX('Page Categories'!$E$11:$E$1010, MATCH($D4506, 'Page Categories'!$D$11:$D$1010, 0)), "")))</f>
        <v/>
      </c>
      <c r="C4506" s="4"/>
      <c r="D4506" s="50"/>
      <c r="E4506" s="51"/>
      <c r="F4506" s="51"/>
      <c r="G4506" s="52"/>
      <c r="H4506" s="51"/>
      <c r="I4506" s="53"/>
      <c r="J4506" s="4"/>
      <c r="O4506" s="12" t="str">
        <f t="shared" si="565"/>
        <v/>
      </c>
      <c r="Q4506" s="12" t="str">
        <f t="shared" si="566"/>
        <v/>
      </c>
      <c r="R4506" s="12" t="str">
        <f t="shared" si="567"/>
        <v/>
      </c>
      <c r="S4506" s="12" t="str">
        <f t="shared" si="568"/>
        <v/>
      </c>
      <c r="T4506" s="12" t="str">
        <f t="shared" si="569"/>
        <v/>
      </c>
      <c r="U4506" s="12" t="str">
        <f t="shared" si="570"/>
        <v/>
      </c>
      <c r="V4506" s="12" t="str">
        <f t="shared" si="564"/>
        <v/>
      </c>
      <c r="X4506" s="44" t="str">
        <f>IF($D4506="", "", IF(COUNTIF($D$11:$D4506, $D4506)&gt;1, "", $D4506))</f>
        <v/>
      </c>
      <c r="Z4506" s="12" t="str">
        <f>IF($X4506="", "", IF(COUNTIF('Page Categories'!$D$11:$D$1010, $X4506)&gt;0, "", MAX(Z$10:Z4505)+1))</f>
        <v/>
      </c>
      <c r="AB4506" s="44" t="str">
        <f t="shared" si="571"/>
        <v/>
      </c>
    </row>
    <row r="4507" spans="1:28" x14ac:dyDescent="0.25">
      <c r="A4507" s="4"/>
      <c r="B4507" s="44" t="str">
        <f>IF($D4507="", "", IF(IFERROR(INDEX('Page Categories'!$E$11:$E$1010, MATCH($D4507, 'Page Categories'!$D$11:$D$1010, 0)), "")="", 'Page Categories'!$M$21, IFERROR(INDEX('Page Categories'!$E$11:$E$1010, MATCH($D4507, 'Page Categories'!$D$11:$D$1010, 0)), "")))</f>
        <v/>
      </c>
      <c r="C4507" s="4"/>
      <c r="D4507" s="50"/>
      <c r="E4507" s="51"/>
      <c r="F4507" s="51"/>
      <c r="G4507" s="52"/>
      <c r="H4507" s="51"/>
      <c r="I4507" s="53"/>
      <c r="J4507" s="4"/>
      <c r="O4507" s="12" t="str">
        <f t="shared" si="565"/>
        <v/>
      </c>
      <c r="Q4507" s="12" t="str">
        <f t="shared" si="566"/>
        <v/>
      </c>
      <c r="R4507" s="12" t="str">
        <f t="shared" si="567"/>
        <v/>
      </c>
      <c r="S4507" s="12" t="str">
        <f t="shared" si="568"/>
        <v/>
      </c>
      <c r="T4507" s="12" t="str">
        <f t="shared" si="569"/>
        <v/>
      </c>
      <c r="U4507" s="12" t="str">
        <f t="shared" si="570"/>
        <v/>
      </c>
      <c r="V4507" s="12" t="str">
        <f t="shared" si="564"/>
        <v/>
      </c>
      <c r="X4507" s="44" t="str">
        <f>IF($D4507="", "", IF(COUNTIF($D$11:$D4507, $D4507)&gt;1, "", $D4507))</f>
        <v/>
      </c>
      <c r="Z4507" s="12" t="str">
        <f>IF($X4507="", "", IF(COUNTIF('Page Categories'!$D$11:$D$1010, $X4507)&gt;0, "", MAX(Z$10:Z4506)+1))</f>
        <v/>
      </c>
      <c r="AB4507" s="44" t="str">
        <f t="shared" si="571"/>
        <v/>
      </c>
    </row>
    <row r="4508" spans="1:28" x14ac:dyDescent="0.25">
      <c r="A4508" s="4"/>
      <c r="B4508" s="44" t="str">
        <f>IF($D4508="", "", IF(IFERROR(INDEX('Page Categories'!$E$11:$E$1010, MATCH($D4508, 'Page Categories'!$D$11:$D$1010, 0)), "")="", 'Page Categories'!$M$21, IFERROR(INDEX('Page Categories'!$E$11:$E$1010, MATCH($D4508, 'Page Categories'!$D$11:$D$1010, 0)), "")))</f>
        <v/>
      </c>
      <c r="C4508" s="4"/>
      <c r="D4508" s="50"/>
      <c r="E4508" s="51"/>
      <c r="F4508" s="51"/>
      <c r="G4508" s="52"/>
      <c r="H4508" s="51"/>
      <c r="I4508" s="53"/>
      <c r="J4508" s="4"/>
      <c r="O4508" s="12" t="str">
        <f t="shared" si="565"/>
        <v/>
      </c>
      <c r="Q4508" s="12" t="str">
        <f t="shared" si="566"/>
        <v/>
      </c>
      <c r="R4508" s="12" t="str">
        <f t="shared" si="567"/>
        <v/>
      </c>
      <c r="S4508" s="12" t="str">
        <f t="shared" si="568"/>
        <v/>
      </c>
      <c r="T4508" s="12" t="str">
        <f t="shared" si="569"/>
        <v/>
      </c>
      <c r="U4508" s="12" t="str">
        <f t="shared" si="570"/>
        <v/>
      </c>
      <c r="V4508" s="12" t="str">
        <f t="shared" si="564"/>
        <v/>
      </c>
      <c r="X4508" s="44" t="str">
        <f>IF($D4508="", "", IF(COUNTIF($D$11:$D4508, $D4508)&gt;1, "", $D4508))</f>
        <v/>
      </c>
      <c r="Z4508" s="12" t="str">
        <f>IF($X4508="", "", IF(COUNTIF('Page Categories'!$D$11:$D$1010, $X4508)&gt;0, "", MAX(Z$10:Z4507)+1))</f>
        <v/>
      </c>
      <c r="AB4508" s="44" t="str">
        <f t="shared" si="571"/>
        <v/>
      </c>
    </row>
    <row r="4509" spans="1:28" x14ac:dyDescent="0.25">
      <c r="A4509" s="4"/>
      <c r="B4509" s="44" t="str">
        <f>IF($D4509="", "", IF(IFERROR(INDEX('Page Categories'!$E$11:$E$1010, MATCH($D4509, 'Page Categories'!$D$11:$D$1010, 0)), "")="", 'Page Categories'!$M$21, IFERROR(INDEX('Page Categories'!$E$11:$E$1010, MATCH($D4509, 'Page Categories'!$D$11:$D$1010, 0)), "")))</f>
        <v/>
      </c>
      <c r="C4509" s="4"/>
      <c r="D4509" s="50"/>
      <c r="E4509" s="51"/>
      <c r="F4509" s="51"/>
      <c r="G4509" s="52"/>
      <c r="H4509" s="51"/>
      <c r="I4509" s="53"/>
      <c r="J4509" s="4"/>
      <c r="O4509" s="12" t="str">
        <f t="shared" si="565"/>
        <v/>
      </c>
      <c r="Q4509" s="12" t="str">
        <f t="shared" si="566"/>
        <v/>
      </c>
      <c r="R4509" s="12" t="str">
        <f t="shared" si="567"/>
        <v/>
      </c>
      <c r="S4509" s="12" t="str">
        <f t="shared" si="568"/>
        <v/>
      </c>
      <c r="T4509" s="12" t="str">
        <f t="shared" si="569"/>
        <v/>
      </c>
      <c r="U4509" s="12" t="str">
        <f t="shared" si="570"/>
        <v/>
      </c>
      <c r="V4509" s="12" t="str">
        <f t="shared" si="564"/>
        <v/>
      </c>
      <c r="X4509" s="44" t="str">
        <f>IF($D4509="", "", IF(COUNTIF($D$11:$D4509, $D4509)&gt;1, "", $D4509))</f>
        <v/>
      </c>
      <c r="Z4509" s="12" t="str">
        <f>IF($X4509="", "", IF(COUNTIF('Page Categories'!$D$11:$D$1010, $X4509)&gt;0, "", MAX(Z$10:Z4508)+1))</f>
        <v/>
      </c>
      <c r="AB4509" s="44" t="str">
        <f t="shared" si="571"/>
        <v/>
      </c>
    </row>
    <row r="4510" spans="1:28" x14ac:dyDescent="0.25">
      <c r="A4510" s="4"/>
      <c r="B4510" s="44" t="str">
        <f>IF($D4510="", "", IF(IFERROR(INDEX('Page Categories'!$E$11:$E$1010, MATCH($D4510, 'Page Categories'!$D$11:$D$1010, 0)), "")="", 'Page Categories'!$M$21, IFERROR(INDEX('Page Categories'!$E$11:$E$1010, MATCH($D4510, 'Page Categories'!$D$11:$D$1010, 0)), "")))</f>
        <v/>
      </c>
      <c r="C4510" s="4"/>
      <c r="D4510" s="50"/>
      <c r="E4510" s="51"/>
      <c r="F4510" s="51"/>
      <c r="G4510" s="52"/>
      <c r="H4510" s="51"/>
      <c r="I4510" s="53"/>
      <c r="J4510" s="4"/>
      <c r="O4510" s="12" t="str">
        <f t="shared" si="565"/>
        <v/>
      </c>
      <c r="Q4510" s="12" t="str">
        <f t="shared" si="566"/>
        <v/>
      </c>
      <c r="R4510" s="12" t="str">
        <f t="shared" si="567"/>
        <v/>
      </c>
      <c r="S4510" s="12" t="str">
        <f t="shared" si="568"/>
        <v/>
      </c>
      <c r="T4510" s="12" t="str">
        <f t="shared" si="569"/>
        <v/>
      </c>
      <c r="U4510" s="12" t="str">
        <f t="shared" si="570"/>
        <v/>
      </c>
      <c r="V4510" s="12" t="str">
        <f t="shared" si="564"/>
        <v/>
      </c>
      <c r="X4510" s="44" t="str">
        <f>IF($D4510="", "", IF(COUNTIF($D$11:$D4510, $D4510)&gt;1, "", $D4510))</f>
        <v/>
      </c>
      <c r="Z4510" s="12" t="str">
        <f>IF($X4510="", "", IF(COUNTIF('Page Categories'!$D$11:$D$1010, $X4510)&gt;0, "", MAX(Z$10:Z4509)+1))</f>
        <v/>
      </c>
      <c r="AB4510" s="44" t="str">
        <f t="shared" si="571"/>
        <v/>
      </c>
    </row>
    <row r="4511" spans="1:28" x14ac:dyDescent="0.25">
      <c r="A4511" s="4"/>
      <c r="B4511" s="44" t="str">
        <f>IF($D4511="", "", IF(IFERROR(INDEX('Page Categories'!$E$11:$E$1010, MATCH($D4511, 'Page Categories'!$D$11:$D$1010, 0)), "")="", 'Page Categories'!$M$21, IFERROR(INDEX('Page Categories'!$E$11:$E$1010, MATCH($D4511, 'Page Categories'!$D$11:$D$1010, 0)), "")))</f>
        <v/>
      </c>
      <c r="C4511" s="4"/>
      <c r="D4511" s="50"/>
      <c r="E4511" s="51"/>
      <c r="F4511" s="51"/>
      <c r="G4511" s="52"/>
      <c r="H4511" s="51"/>
      <c r="I4511" s="53"/>
      <c r="J4511" s="4"/>
      <c r="O4511" s="12" t="str">
        <f t="shared" si="565"/>
        <v/>
      </c>
      <c r="Q4511" s="12" t="str">
        <f t="shared" si="566"/>
        <v/>
      </c>
      <c r="R4511" s="12" t="str">
        <f t="shared" si="567"/>
        <v/>
      </c>
      <c r="S4511" s="12" t="str">
        <f t="shared" si="568"/>
        <v/>
      </c>
      <c r="T4511" s="12" t="str">
        <f t="shared" si="569"/>
        <v/>
      </c>
      <c r="U4511" s="12" t="str">
        <f t="shared" si="570"/>
        <v/>
      </c>
      <c r="V4511" s="12" t="str">
        <f t="shared" si="564"/>
        <v/>
      </c>
      <c r="X4511" s="44" t="str">
        <f>IF($D4511="", "", IF(COUNTIF($D$11:$D4511, $D4511)&gt;1, "", $D4511))</f>
        <v/>
      </c>
      <c r="Z4511" s="12" t="str">
        <f>IF($X4511="", "", IF(COUNTIF('Page Categories'!$D$11:$D$1010, $X4511)&gt;0, "", MAX(Z$10:Z4510)+1))</f>
        <v/>
      </c>
      <c r="AB4511" s="44" t="str">
        <f t="shared" si="571"/>
        <v/>
      </c>
    </row>
    <row r="4512" spans="1:28" x14ac:dyDescent="0.25">
      <c r="A4512" s="4"/>
      <c r="B4512" s="44" t="str">
        <f>IF($D4512="", "", IF(IFERROR(INDEX('Page Categories'!$E$11:$E$1010, MATCH($D4512, 'Page Categories'!$D$11:$D$1010, 0)), "")="", 'Page Categories'!$M$21, IFERROR(INDEX('Page Categories'!$E$11:$E$1010, MATCH($D4512, 'Page Categories'!$D$11:$D$1010, 0)), "")))</f>
        <v/>
      </c>
      <c r="C4512" s="4"/>
      <c r="D4512" s="50"/>
      <c r="E4512" s="51"/>
      <c r="F4512" s="51"/>
      <c r="G4512" s="52"/>
      <c r="H4512" s="51"/>
      <c r="I4512" s="53"/>
      <c r="J4512" s="4"/>
      <c r="O4512" s="12" t="str">
        <f t="shared" si="565"/>
        <v/>
      </c>
      <c r="Q4512" s="12" t="str">
        <f t="shared" si="566"/>
        <v/>
      </c>
      <c r="R4512" s="12" t="str">
        <f t="shared" si="567"/>
        <v/>
      </c>
      <c r="S4512" s="12" t="str">
        <f t="shared" si="568"/>
        <v/>
      </c>
      <c r="T4512" s="12" t="str">
        <f t="shared" si="569"/>
        <v/>
      </c>
      <c r="U4512" s="12" t="str">
        <f t="shared" si="570"/>
        <v/>
      </c>
      <c r="V4512" s="12" t="str">
        <f t="shared" si="564"/>
        <v/>
      </c>
      <c r="X4512" s="44" t="str">
        <f>IF($D4512="", "", IF(COUNTIF($D$11:$D4512, $D4512)&gt;1, "", $D4512))</f>
        <v/>
      </c>
      <c r="Z4512" s="12" t="str">
        <f>IF($X4512="", "", IF(COUNTIF('Page Categories'!$D$11:$D$1010, $X4512)&gt;0, "", MAX(Z$10:Z4511)+1))</f>
        <v/>
      </c>
      <c r="AB4512" s="44" t="str">
        <f t="shared" si="571"/>
        <v/>
      </c>
    </row>
    <row r="4513" spans="1:28" x14ac:dyDescent="0.25">
      <c r="A4513" s="4"/>
      <c r="B4513" s="44" t="str">
        <f>IF($D4513="", "", IF(IFERROR(INDEX('Page Categories'!$E$11:$E$1010, MATCH($D4513, 'Page Categories'!$D$11:$D$1010, 0)), "")="", 'Page Categories'!$M$21, IFERROR(INDEX('Page Categories'!$E$11:$E$1010, MATCH($D4513, 'Page Categories'!$D$11:$D$1010, 0)), "")))</f>
        <v/>
      </c>
      <c r="C4513" s="4"/>
      <c r="D4513" s="50"/>
      <c r="E4513" s="51"/>
      <c r="F4513" s="51"/>
      <c r="G4513" s="52"/>
      <c r="H4513" s="51"/>
      <c r="I4513" s="53"/>
      <c r="J4513" s="4"/>
      <c r="O4513" s="12" t="str">
        <f t="shared" si="565"/>
        <v/>
      </c>
      <c r="Q4513" s="12" t="str">
        <f t="shared" si="566"/>
        <v/>
      </c>
      <c r="R4513" s="12" t="str">
        <f t="shared" si="567"/>
        <v/>
      </c>
      <c r="S4513" s="12" t="str">
        <f t="shared" si="568"/>
        <v/>
      </c>
      <c r="T4513" s="12" t="str">
        <f t="shared" si="569"/>
        <v/>
      </c>
      <c r="U4513" s="12" t="str">
        <f t="shared" si="570"/>
        <v/>
      </c>
      <c r="V4513" s="12" t="str">
        <f t="shared" si="564"/>
        <v/>
      </c>
      <c r="X4513" s="44" t="str">
        <f>IF($D4513="", "", IF(COUNTIF($D$11:$D4513, $D4513)&gt;1, "", $D4513))</f>
        <v/>
      </c>
      <c r="Z4513" s="12" t="str">
        <f>IF($X4513="", "", IF(COUNTIF('Page Categories'!$D$11:$D$1010, $X4513)&gt;0, "", MAX(Z$10:Z4512)+1))</f>
        <v/>
      </c>
      <c r="AB4513" s="44" t="str">
        <f t="shared" si="571"/>
        <v/>
      </c>
    </row>
    <row r="4514" spans="1:28" x14ac:dyDescent="0.25">
      <c r="A4514" s="4"/>
      <c r="B4514" s="44" t="str">
        <f>IF($D4514="", "", IF(IFERROR(INDEX('Page Categories'!$E$11:$E$1010, MATCH($D4514, 'Page Categories'!$D$11:$D$1010, 0)), "")="", 'Page Categories'!$M$21, IFERROR(INDEX('Page Categories'!$E$11:$E$1010, MATCH($D4514, 'Page Categories'!$D$11:$D$1010, 0)), "")))</f>
        <v/>
      </c>
      <c r="C4514" s="4"/>
      <c r="D4514" s="50"/>
      <c r="E4514" s="51"/>
      <c r="F4514" s="51"/>
      <c r="G4514" s="52"/>
      <c r="H4514" s="51"/>
      <c r="I4514" s="53"/>
      <c r="J4514" s="4"/>
      <c r="O4514" s="12" t="str">
        <f t="shared" si="565"/>
        <v/>
      </c>
      <c r="Q4514" s="12" t="str">
        <f t="shared" si="566"/>
        <v/>
      </c>
      <c r="R4514" s="12" t="str">
        <f t="shared" si="567"/>
        <v/>
      </c>
      <c r="S4514" s="12" t="str">
        <f t="shared" si="568"/>
        <v/>
      </c>
      <c r="T4514" s="12" t="str">
        <f t="shared" si="569"/>
        <v/>
      </c>
      <c r="U4514" s="12" t="str">
        <f t="shared" si="570"/>
        <v/>
      </c>
      <c r="V4514" s="12" t="str">
        <f t="shared" si="564"/>
        <v/>
      </c>
      <c r="X4514" s="44" t="str">
        <f>IF($D4514="", "", IF(COUNTIF($D$11:$D4514, $D4514)&gt;1, "", $D4514))</f>
        <v/>
      </c>
      <c r="Z4514" s="12" t="str">
        <f>IF($X4514="", "", IF(COUNTIF('Page Categories'!$D$11:$D$1010, $X4514)&gt;0, "", MAX(Z$10:Z4513)+1))</f>
        <v/>
      </c>
      <c r="AB4514" s="44" t="str">
        <f t="shared" si="571"/>
        <v/>
      </c>
    </row>
    <row r="4515" spans="1:28" x14ac:dyDescent="0.25">
      <c r="A4515" s="4"/>
      <c r="B4515" s="44" t="str">
        <f>IF($D4515="", "", IF(IFERROR(INDEX('Page Categories'!$E$11:$E$1010, MATCH($D4515, 'Page Categories'!$D$11:$D$1010, 0)), "")="", 'Page Categories'!$M$21, IFERROR(INDEX('Page Categories'!$E$11:$E$1010, MATCH($D4515, 'Page Categories'!$D$11:$D$1010, 0)), "")))</f>
        <v/>
      </c>
      <c r="C4515" s="4"/>
      <c r="D4515" s="50"/>
      <c r="E4515" s="51"/>
      <c r="F4515" s="51"/>
      <c r="G4515" s="52"/>
      <c r="H4515" s="51"/>
      <c r="I4515" s="53"/>
      <c r="J4515" s="4"/>
      <c r="O4515" s="12" t="str">
        <f t="shared" si="565"/>
        <v/>
      </c>
      <c r="Q4515" s="12" t="str">
        <f t="shared" si="566"/>
        <v/>
      </c>
      <c r="R4515" s="12" t="str">
        <f t="shared" si="567"/>
        <v/>
      </c>
      <c r="S4515" s="12" t="str">
        <f t="shared" si="568"/>
        <v/>
      </c>
      <c r="T4515" s="12" t="str">
        <f t="shared" si="569"/>
        <v/>
      </c>
      <c r="U4515" s="12" t="str">
        <f t="shared" si="570"/>
        <v/>
      </c>
      <c r="V4515" s="12" t="str">
        <f t="shared" si="564"/>
        <v/>
      </c>
      <c r="X4515" s="44" t="str">
        <f>IF($D4515="", "", IF(COUNTIF($D$11:$D4515, $D4515)&gt;1, "", $D4515))</f>
        <v/>
      </c>
      <c r="Z4515" s="12" t="str">
        <f>IF($X4515="", "", IF(COUNTIF('Page Categories'!$D$11:$D$1010, $X4515)&gt;0, "", MAX(Z$10:Z4514)+1))</f>
        <v/>
      </c>
      <c r="AB4515" s="44" t="str">
        <f t="shared" si="571"/>
        <v/>
      </c>
    </row>
    <row r="4516" spans="1:28" x14ac:dyDescent="0.25">
      <c r="A4516" s="4"/>
      <c r="B4516" s="44" t="str">
        <f>IF($D4516="", "", IF(IFERROR(INDEX('Page Categories'!$E$11:$E$1010, MATCH($D4516, 'Page Categories'!$D$11:$D$1010, 0)), "")="", 'Page Categories'!$M$21, IFERROR(INDEX('Page Categories'!$E$11:$E$1010, MATCH($D4516, 'Page Categories'!$D$11:$D$1010, 0)), "")))</f>
        <v/>
      </c>
      <c r="C4516" s="4"/>
      <c r="D4516" s="50"/>
      <c r="E4516" s="51"/>
      <c r="F4516" s="51"/>
      <c r="G4516" s="52"/>
      <c r="H4516" s="51"/>
      <c r="I4516" s="53"/>
      <c r="J4516" s="4"/>
      <c r="O4516" s="12" t="str">
        <f t="shared" si="565"/>
        <v/>
      </c>
      <c r="Q4516" s="12" t="str">
        <f t="shared" si="566"/>
        <v/>
      </c>
      <c r="R4516" s="12" t="str">
        <f t="shared" si="567"/>
        <v/>
      </c>
      <c r="S4516" s="12" t="str">
        <f t="shared" si="568"/>
        <v/>
      </c>
      <c r="T4516" s="12" t="str">
        <f t="shared" si="569"/>
        <v/>
      </c>
      <c r="U4516" s="12" t="str">
        <f t="shared" si="570"/>
        <v/>
      </c>
      <c r="V4516" s="12" t="str">
        <f t="shared" si="564"/>
        <v/>
      </c>
      <c r="X4516" s="44" t="str">
        <f>IF($D4516="", "", IF(COUNTIF($D$11:$D4516, $D4516)&gt;1, "", $D4516))</f>
        <v/>
      </c>
      <c r="Z4516" s="12" t="str">
        <f>IF($X4516="", "", IF(COUNTIF('Page Categories'!$D$11:$D$1010, $X4516)&gt;0, "", MAX(Z$10:Z4515)+1))</f>
        <v/>
      </c>
      <c r="AB4516" s="44" t="str">
        <f t="shared" si="571"/>
        <v/>
      </c>
    </row>
    <row r="4517" spans="1:28" x14ac:dyDescent="0.25">
      <c r="A4517" s="4"/>
      <c r="B4517" s="44" t="str">
        <f>IF($D4517="", "", IF(IFERROR(INDEX('Page Categories'!$E$11:$E$1010, MATCH($D4517, 'Page Categories'!$D$11:$D$1010, 0)), "")="", 'Page Categories'!$M$21, IFERROR(INDEX('Page Categories'!$E$11:$E$1010, MATCH($D4517, 'Page Categories'!$D$11:$D$1010, 0)), "")))</f>
        <v/>
      </c>
      <c r="C4517" s="4"/>
      <c r="D4517" s="50"/>
      <c r="E4517" s="51"/>
      <c r="F4517" s="51"/>
      <c r="G4517" s="52"/>
      <c r="H4517" s="51"/>
      <c r="I4517" s="53"/>
      <c r="J4517" s="4"/>
      <c r="O4517" s="12" t="str">
        <f t="shared" si="565"/>
        <v/>
      </c>
      <c r="Q4517" s="12" t="str">
        <f t="shared" si="566"/>
        <v/>
      </c>
      <c r="R4517" s="12" t="str">
        <f t="shared" si="567"/>
        <v/>
      </c>
      <c r="S4517" s="12" t="str">
        <f t="shared" si="568"/>
        <v/>
      </c>
      <c r="T4517" s="12" t="str">
        <f t="shared" si="569"/>
        <v/>
      </c>
      <c r="U4517" s="12" t="str">
        <f t="shared" si="570"/>
        <v/>
      </c>
      <c r="V4517" s="12" t="str">
        <f t="shared" si="564"/>
        <v/>
      </c>
      <c r="X4517" s="44" t="str">
        <f>IF($D4517="", "", IF(COUNTIF($D$11:$D4517, $D4517)&gt;1, "", $D4517))</f>
        <v/>
      </c>
      <c r="Z4517" s="12" t="str">
        <f>IF($X4517="", "", IF(COUNTIF('Page Categories'!$D$11:$D$1010, $X4517)&gt;0, "", MAX(Z$10:Z4516)+1))</f>
        <v/>
      </c>
      <c r="AB4517" s="44" t="str">
        <f t="shared" si="571"/>
        <v/>
      </c>
    </row>
    <row r="4518" spans="1:28" x14ac:dyDescent="0.25">
      <c r="A4518" s="4"/>
      <c r="B4518" s="44" t="str">
        <f>IF($D4518="", "", IF(IFERROR(INDEX('Page Categories'!$E$11:$E$1010, MATCH($D4518, 'Page Categories'!$D$11:$D$1010, 0)), "")="", 'Page Categories'!$M$21, IFERROR(INDEX('Page Categories'!$E$11:$E$1010, MATCH($D4518, 'Page Categories'!$D$11:$D$1010, 0)), "")))</f>
        <v/>
      </c>
      <c r="C4518" s="4"/>
      <c r="D4518" s="50"/>
      <c r="E4518" s="51"/>
      <c r="F4518" s="51"/>
      <c r="G4518" s="52"/>
      <c r="H4518" s="51"/>
      <c r="I4518" s="53"/>
      <c r="J4518" s="4"/>
      <c r="O4518" s="12" t="str">
        <f t="shared" si="565"/>
        <v/>
      </c>
      <c r="Q4518" s="12" t="str">
        <f t="shared" si="566"/>
        <v/>
      </c>
      <c r="R4518" s="12" t="str">
        <f t="shared" si="567"/>
        <v/>
      </c>
      <c r="S4518" s="12" t="str">
        <f t="shared" si="568"/>
        <v/>
      </c>
      <c r="T4518" s="12" t="str">
        <f t="shared" si="569"/>
        <v/>
      </c>
      <c r="U4518" s="12" t="str">
        <f t="shared" si="570"/>
        <v/>
      </c>
      <c r="V4518" s="12" t="str">
        <f t="shared" si="564"/>
        <v/>
      </c>
      <c r="X4518" s="44" t="str">
        <f>IF($D4518="", "", IF(COUNTIF($D$11:$D4518, $D4518)&gt;1, "", $D4518))</f>
        <v/>
      </c>
      <c r="Z4518" s="12" t="str">
        <f>IF($X4518="", "", IF(COUNTIF('Page Categories'!$D$11:$D$1010, $X4518)&gt;0, "", MAX(Z$10:Z4517)+1))</f>
        <v/>
      </c>
      <c r="AB4518" s="44" t="str">
        <f t="shared" si="571"/>
        <v/>
      </c>
    </row>
    <row r="4519" spans="1:28" x14ac:dyDescent="0.25">
      <c r="A4519" s="4"/>
      <c r="B4519" s="44" t="str">
        <f>IF($D4519="", "", IF(IFERROR(INDEX('Page Categories'!$E$11:$E$1010, MATCH($D4519, 'Page Categories'!$D$11:$D$1010, 0)), "")="", 'Page Categories'!$M$21, IFERROR(INDEX('Page Categories'!$E$11:$E$1010, MATCH($D4519, 'Page Categories'!$D$11:$D$1010, 0)), "")))</f>
        <v/>
      </c>
      <c r="C4519" s="4"/>
      <c r="D4519" s="50"/>
      <c r="E4519" s="51"/>
      <c r="F4519" s="51"/>
      <c r="G4519" s="52"/>
      <c r="H4519" s="51"/>
      <c r="I4519" s="53"/>
      <c r="J4519" s="4"/>
      <c r="O4519" s="12" t="str">
        <f t="shared" si="565"/>
        <v/>
      </c>
      <c r="Q4519" s="12" t="str">
        <f t="shared" si="566"/>
        <v/>
      </c>
      <c r="R4519" s="12" t="str">
        <f t="shared" si="567"/>
        <v/>
      </c>
      <c r="S4519" s="12" t="str">
        <f t="shared" si="568"/>
        <v/>
      </c>
      <c r="T4519" s="12" t="str">
        <f t="shared" si="569"/>
        <v/>
      </c>
      <c r="U4519" s="12" t="str">
        <f t="shared" si="570"/>
        <v/>
      </c>
      <c r="V4519" s="12" t="str">
        <f t="shared" si="564"/>
        <v/>
      </c>
      <c r="X4519" s="44" t="str">
        <f>IF($D4519="", "", IF(COUNTIF($D$11:$D4519, $D4519)&gt;1, "", $D4519))</f>
        <v/>
      </c>
      <c r="Z4519" s="12" t="str">
        <f>IF($X4519="", "", IF(COUNTIF('Page Categories'!$D$11:$D$1010, $X4519)&gt;0, "", MAX(Z$10:Z4518)+1))</f>
        <v/>
      </c>
      <c r="AB4519" s="44" t="str">
        <f t="shared" si="571"/>
        <v/>
      </c>
    </row>
    <row r="4520" spans="1:28" x14ac:dyDescent="0.25">
      <c r="A4520" s="4"/>
      <c r="B4520" s="44" t="str">
        <f>IF($D4520="", "", IF(IFERROR(INDEX('Page Categories'!$E$11:$E$1010, MATCH($D4520, 'Page Categories'!$D$11:$D$1010, 0)), "")="", 'Page Categories'!$M$21, IFERROR(INDEX('Page Categories'!$E$11:$E$1010, MATCH($D4520, 'Page Categories'!$D$11:$D$1010, 0)), "")))</f>
        <v/>
      </c>
      <c r="C4520" s="4"/>
      <c r="D4520" s="50"/>
      <c r="E4520" s="51"/>
      <c r="F4520" s="51"/>
      <c r="G4520" s="52"/>
      <c r="H4520" s="51"/>
      <c r="I4520" s="53"/>
      <c r="J4520" s="4"/>
      <c r="O4520" s="12" t="str">
        <f t="shared" si="565"/>
        <v/>
      </c>
      <c r="Q4520" s="12" t="str">
        <f t="shared" si="566"/>
        <v/>
      </c>
      <c r="R4520" s="12" t="str">
        <f t="shared" si="567"/>
        <v/>
      </c>
      <c r="S4520" s="12" t="str">
        <f t="shared" si="568"/>
        <v/>
      </c>
      <c r="T4520" s="12" t="str">
        <f t="shared" si="569"/>
        <v/>
      </c>
      <c r="U4520" s="12" t="str">
        <f t="shared" si="570"/>
        <v/>
      </c>
      <c r="V4520" s="12" t="str">
        <f t="shared" si="564"/>
        <v/>
      </c>
      <c r="X4520" s="44" t="str">
        <f>IF($D4520="", "", IF(COUNTIF($D$11:$D4520, $D4520)&gt;1, "", $D4520))</f>
        <v/>
      </c>
      <c r="Z4520" s="12" t="str">
        <f>IF($X4520="", "", IF(COUNTIF('Page Categories'!$D$11:$D$1010, $X4520)&gt;0, "", MAX(Z$10:Z4519)+1))</f>
        <v/>
      </c>
      <c r="AB4520" s="44" t="str">
        <f t="shared" si="571"/>
        <v/>
      </c>
    </row>
    <row r="4521" spans="1:28" x14ac:dyDescent="0.25">
      <c r="A4521" s="4"/>
      <c r="B4521" s="44" t="str">
        <f>IF($D4521="", "", IF(IFERROR(INDEX('Page Categories'!$E$11:$E$1010, MATCH($D4521, 'Page Categories'!$D$11:$D$1010, 0)), "")="", 'Page Categories'!$M$21, IFERROR(INDEX('Page Categories'!$E$11:$E$1010, MATCH($D4521, 'Page Categories'!$D$11:$D$1010, 0)), "")))</f>
        <v/>
      </c>
      <c r="C4521" s="4"/>
      <c r="D4521" s="50"/>
      <c r="E4521" s="51"/>
      <c r="F4521" s="51"/>
      <c r="G4521" s="52"/>
      <c r="H4521" s="51"/>
      <c r="I4521" s="53"/>
      <c r="J4521" s="4"/>
      <c r="O4521" s="12" t="str">
        <f t="shared" si="565"/>
        <v/>
      </c>
      <c r="Q4521" s="12" t="str">
        <f t="shared" si="566"/>
        <v/>
      </c>
      <c r="R4521" s="12" t="str">
        <f t="shared" si="567"/>
        <v/>
      </c>
      <c r="S4521" s="12" t="str">
        <f t="shared" si="568"/>
        <v/>
      </c>
      <c r="T4521" s="12" t="str">
        <f t="shared" si="569"/>
        <v/>
      </c>
      <c r="U4521" s="12" t="str">
        <f t="shared" si="570"/>
        <v/>
      </c>
      <c r="V4521" s="12" t="str">
        <f t="shared" si="564"/>
        <v/>
      </c>
      <c r="X4521" s="44" t="str">
        <f>IF($D4521="", "", IF(COUNTIF($D$11:$D4521, $D4521)&gt;1, "", $D4521))</f>
        <v/>
      </c>
      <c r="Z4521" s="12" t="str">
        <f>IF($X4521="", "", IF(COUNTIF('Page Categories'!$D$11:$D$1010, $X4521)&gt;0, "", MAX(Z$10:Z4520)+1))</f>
        <v/>
      </c>
      <c r="AB4521" s="44" t="str">
        <f t="shared" si="571"/>
        <v/>
      </c>
    </row>
    <row r="4522" spans="1:28" x14ac:dyDescent="0.25">
      <c r="A4522" s="4"/>
      <c r="B4522" s="44" t="str">
        <f>IF($D4522="", "", IF(IFERROR(INDEX('Page Categories'!$E$11:$E$1010, MATCH($D4522, 'Page Categories'!$D$11:$D$1010, 0)), "")="", 'Page Categories'!$M$21, IFERROR(INDEX('Page Categories'!$E$11:$E$1010, MATCH($D4522, 'Page Categories'!$D$11:$D$1010, 0)), "")))</f>
        <v/>
      </c>
      <c r="C4522" s="4"/>
      <c r="D4522" s="50"/>
      <c r="E4522" s="51"/>
      <c r="F4522" s="51"/>
      <c r="G4522" s="52"/>
      <c r="H4522" s="51"/>
      <c r="I4522" s="53"/>
      <c r="J4522" s="4"/>
      <c r="O4522" s="12" t="str">
        <f t="shared" si="565"/>
        <v/>
      </c>
      <c r="Q4522" s="12" t="str">
        <f t="shared" si="566"/>
        <v/>
      </c>
      <c r="R4522" s="12" t="str">
        <f t="shared" si="567"/>
        <v/>
      </c>
      <c r="S4522" s="12" t="str">
        <f t="shared" si="568"/>
        <v/>
      </c>
      <c r="T4522" s="12" t="str">
        <f t="shared" si="569"/>
        <v/>
      </c>
      <c r="U4522" s="12" t="str">
        <f t="shared" si="570"/>
        <v/>
      </c>
      <c r="V4522" s="12" t="str">
        <f t="shared" si="564"/>
        <v/>
      </c>
      <c r="X4522" s="44" t="str">
        <f>IF($D4522="", "", IF(COUNTIF($D$11:$D4522, $D4522)&gt;1, "", $D4522))</f>
        <v/>
      </c>
      <c r="Z4522" s="12" t="str">
        <f>IF($X4522="", "", IF(COUNTIF('Page Categories'!$D$11:$D$1010, $X4522)&gt;0, "", MAX(Z$10:Z4521)+1))</f>
        <v/>
      </c>
      <c r="AB4522" s="44" t="str">
        <f t="shared" si="571"/>
        <v/>
      </c>
    </row>
    <row r="4523" spans="1:28" x14ac:dyDescent="0.25">
      <c r="A4523" s="4"/>
      <c r="B4523" s="44" t="str">
        <f>IF($D4523="", "", IF(IFERROR(INDEX('Page Categories'!$E$11:$E$1010, MATCH($D4523, 'Page Categories'!$D$11:$D$1010, 0)), "")="", 'Page Categories'!$M$21, IFERROR(INDEX('Page Categories'!$E$11:$E$1010, MATCH($D4523, 'Page Categories'!$D$11:$D$1010, 0)), "")))</f>
        <v/>
      </c>
      <c r="C4523" s="4"/>
      <c r="D4523" s="50"/>
      <c r="E4523" s="51"/>
      <c r="F4523" s="51"/>
      <c r="G4523" s="52"/>
      <c r="H4523" s="51"/>
      <c r="I4523" s="53"/>
      <c r="J4523" s="4"/>
      <c r="O4523" s="12" t="str">
        <f t="shared" si="565"/>
        <v/>
      </c>
      <c r="Q4523" s="12" t="str">
        <f t="shared" si="566"/>
        <v/>
      </c>
      <c r="R4523" s="12" t="str">
        <f t="shared" si="567"/>
        <v/>
      </c>
      <c r="S4523" s="12" t="str">
        <f t="shared" si="568"/>
        <v/>
      </c>
      <c r="T4523" s="12" t="str">
        <f t="shared" si="569"/>
        <v/>
      </c>
      <c r="U4523" s="12" t="str">
        <f t="shared" si="570"/>
        <v/>
      </c>
      <c r="V4523" s="12" t="str">
        <f t="shared" si="564"/>
        <v/>
      </c>
      <c r="X4523" s="44" t="str">
        <f>IF($D4523="", "", IF(COUNTIF($D$11:$D4523, $D4523)&gt;1, "", $D4523))</f>
        <v/>
      </c>
      <c r="Z4523" s="12" t="str">
        <f>IF($X4523="", "", IF(COUNTIF('Page Categories'!$D$11:$D$1010, $X4523)&gt;0, "", MAX(Z$10:Z4522)+1))</f>
        <v/>
      </c>
      <c r="AB4523" s="44" t="str">
        <f t="shared" si="571"/>
        <v/>
      </c>
    </row>
    <row r="4524" spans="1:28" x14ac:dyDescent="0.25">
      <c r="A4524" s="4"/>
      <c r="B4524" s="44" t="str">
        <f>IF($D4524="", "", IF(IFERROR(INDEX('Page Categories'!$E$11:$E$1010, MATCH($D4524, 'Page Categories'!$D$11:$D$1010, 0)), "")="", 'Page Categories'!$M$21, IFERROR(INDEX('Page Categories'!$E$11:$E$1010, MATCH($D4524, 'Page Categories'!$D$11:$D$1010, 0)), "")))</f>
        <v/>
      </c>
      <c r="C4524" s="4"/>
      <c r="D4524" s="50"/>
      <c r="E4524" s="51"/>
      <c r="F4524" s="51"/>
      <c r="G4524" s="52"/>
      <c r="H4524" s="51"/>
      <c r="I4524" s="53"/>
      <c r="J4524" s="4"/>
      <c r="O4524" s="12" t="str">
        <f t="shared" si="565"/>
        <v/>
      </c>
      <c r="Q4524" s="12" t="str">
        <f t="shared" si="566"/>
        <v/>
      </c>
      <c r="R4524" s="12" t="str">
        <f t="shared" si="567"/>
        <v/>
      </c>
      <c r="S4524" s="12" t="str">
        <f t="shared" si="568"/>
        <v/>
      </c>
      <c r="T4524" s="12" t="str">
        <f t="shared" si="569"/>
        <v/>
      </c>
      <c r="U4524" s="12" t="str">
        <f t="shared" si="570"/>
        <v/>
      </c>
      <c r="V4524" s="12" t="str">
        <f t="shared" si="564"/>
        <v/>
      </c>
      <c r="X4524" s="44" t="str">
        <f>IF($D4524="", "", IF(COUNTIF($D$11:$D4524, $D4524)&gt;1, "", $D4524))</f>
        <v/>
      </c>
      <c r="Z4524" s="12" t="str">
        <f>IF($X4524="", "", IF(COUNTIF('Page Categories'!$D$11:$D$1010, $X4524)&gt;0, "", MAX(Z$10:Z4523)+1))</f>
        <v/>
      </c>
      <c r="AB4524" s="44" t="str">
        <f t="shared" si="571"/>
        <v/>
      </c>
    </row>
    <row r="4525" spans="1:28" x14ac:dyDescent="0.25">
      <c r="A4525" s="4"/>
      <c r="B4525" s="44" t="str">
        <f>IF($D4525="", "", IF(IFERROR(INDEX('Page Categories'!$E$11:$E$1010, MATCH($D4525, 'Page Categories'!$D$11:$D$1010, 0)), "")="", 'Page Categories'!$M$21, IFERROR(INDEX('Page Categories'!$E$11:$E$1010, MATCH($D4525, 'Page Categories'!$D$11:$D$1010, 0)), "")))</f>
        <v/>
      </c>
      <c r="C4525" s="4"/>
      <c r="D4525" s="50"/>
      <c r="E4525" s="51"/>
      <c r="F4525" s="51"/>
      <c r="G4525" s="52"/>
      <c r="H4525" s="51"/>
      <c r="I4525" s="53"/>
      <c r="J4525" s="4"/>
      <c r="O4525" s="12" t="str">
        <f t="shared" si="565"/>
        <v/>
      </c>
      <c r="Q4525" s="12" t="str">
        <f t="shared" si="566"/>
        <v/>
      </c>
      <c r="R4525" s="12" t="str">
        <f t="shared" si="567"/>
        <v/>
      </c>
      <c r="S4525" s="12" t="str">
        <f t="shared" si="568"/>
        <v/>
      </c>
      <c r="T4525" s="12" t="str">
        <f t="shared" si="569"/>
        <v/>
      </c>
      <c r="U4525" s="12" t="str">
        <f t="shared" si="570"/>
        <v/>
      </c>
      <c r="V4525" s="12" t="str">
        <f t="shared" si="564"/>
        <v/>
      </c>
      <c r="X4525" s="44" t="str">
        <f>IF($D4525="", "", IF(COUNTIF($D$11:$D4525, $D4525)&gt;1, "", $D4525))</f>
        <v/>
      </c>
      <c r="Z4525" s="12" t="str">
        <f>IF($X4525="", "", IF(COUNTIF('Page Categories'!$D$11:$D$1010, $X4525)&gt;0, "", MAX(Z$10:Z4524)+1))</f>
        <v/>
      </c>
      <c r="AB4525" s="44" t="str">
        <f t="shared" si="571"/>
        <v/>
      </c>
    </row>
    <row r="4526" spans="1:28" x14ac:dyDescent="0.25">
      <c r="A4526" s="4"/>
      <c r="B4526" s="44" t="str">
        <f>IF($D4526="", "", IF(IFERROR(INDEX('Page Categories'!$E$11:$E$1010, MATCH($D4526, 'Page Categories'!$D$11:$D$1010, 0)), "")="", 'Page Categories'!$M$21, IFERROR(INDEX('Page Categories'!$E$11:$E$1010, MATCH($D4526, 'Page Categories'!$D$11:$D$1010, 0)), "")))</f>
        <v/>
      </c>
      <c r="C4526" s="4"/>
      <c r="D4526" s="50"/>
      <c r="E4526" s="51"/>
      <c r="F4526" s="51"/>
      <c r="G4526" s="52"/>
      <c r="H4526" s="51"/>
      <c r="I4526" s="53"/>
      <c r="J4526" s="4"/>
      <c r="O4526" s="12" t="str">
        <f t="shared" si="565"/>
        <v/>
      </c>
      <c r="Q4526" s="12" t="str">
        <f t="shared" si="566"/>
        <v/>
      </c>
      <c r="R4526" s="12" t="str">
        <f t="shared" si="567"/>
        <v/>
      </c>
      <c r="S4526" s="12" t="str">
        <f t="shared" si="568"/>
        <v/>
      </c>
      <c r="T4526" s="12" t="str">
        <f t="shared" si="569"/>
        <v/>
      </c>
      <c r="U4526" s="12" t="str">
        <f t="shared" si="570"/>
        <v/>
      </c>
      <c r="V4526" s="12" t="str">
        <f t="shared" si="564"/>
        <v/>
      </c>
      <c r="X4526" s="44" t="str">
        <f>IF($D4526="", "", IF(COUNTIF($D$11:$D4526, $D4526)&gt;1, "", $D4526))</f>
        <v/>
      </c>
      <c r="Z4526" s="12" t="str">
        <f>IF($X4526="", "", IF(COUNTIF('Page Categories'!$D$11:$D$1010, $X4526)&gt;0, "", MAX(Z$10:Z4525)+1))</f>
        <v/>
      </c>
      <c r="AB4526" s="44" t="str">
        <f t="shared" si="571"/>
        <v/>
      </c>
    </row>
    <row r="4527" spans="1:28" x14ac:dyDescent="0.25">
      <c r="A4527" s="4"/>
      <c r="B4527" s="44" t="str">
        <f>IF($D4527="", "", IF(IFERROR(INDEX('Page Categories'!$E$11:$E$1010, MATCH($D4527, 'Page Categories'!$D$11:$D$1010, 0)), "")="", 'Page Categories'!$M$21, IFERROR(INDEX('Page Categories'!$E$11:$E$1010, MATCH($D4527, 'Page Categories'!$D$11:$D$1010, 0)), "")))</f>
        <v/>
      </c>
      <c r="C4527" s="4"/>
      <c r="D4527" s="50"/>
      <c r="E4527" s="51"/>
      <c r="F4527" s="51"/>
      <c r="G4527" s="52"/>
      <c r="H4527" s="51"/>
      <c r="I4527" s="53"/>
      <c r="J4527" s="4"/>
      <c r="O4527" s="12" t="str">
        <f t="shared" si="565"/>
        <v/>
      </c>
      <c r="Q4527" s="12" t="str">
        <f t="shared" si="566"/>
        <v/>
      </c>
      <c r="R4527" s="12" t="str">
        <f t="shared" si="567"/>
        <v/>
      </c>
      <c r="S4527" s="12" t="str">
        <f t="shared" si="568"/>
        <v/>
      </c>
      <c r="T4527" s="12" t="str">
        <f t="shared" si="569"/>
        <v/>
      </c>
      <c r="U4527" s="12" t="str">
        <f t="shared" si="570"/>
        <v/>
      </c>
      <c r="V4527" s="12" t="str">
        <f t="shared" si="564"/>
        <v/>
      </c>
      <c r="X4527" s="44" t="str">
        <f>IF($D4527="", "", IF(COUNTIF($D$11:$D4527, $D4527)&gt;1, "", $D4527))</f>
        <v/>
      </c>
      <c r="Z4527" s="12" t="str">
        <f>IF($X4527="", "", IF(COUNTIF('Page Categories'!$D$11:$D$1010, $X4527)&gt;0, "", MAX(Z$10:Z4526)+1))</f>
        <v/>
      </c>
      <c r="AB4527" s="44" t="str">
        <f t="shared" si="571"/>
        <v/>
      </c>
    </row>
    <row r="4528" spans="1:28" x14ac:dyDescent="0.25">
      <c r="A4528" s="4"/>
      <c r="B4528" s="44" t="str">
        <f>IF($D4528="", "", IF(IFERROR(INDEX('Page Categories'!$E$11:$E$1010, MATCH($D4528, 'Page Categories'!$D$11:$D$1010, 0)), "")="", 'Page Categories'!$M$21, IFERROR(INDEX('Page Categories'!$E$11:$E$1010, MATCH($D4528, 'Page Categories'!$D$11:$D$1010, 0)), "")))</f>
        <v/>
      </c>
      <c r="C4528" s="4"/>
      <c r="D4528" s="50"/>
      <c r="E4528" s="51"/>
      <c r="F4528" s="51"/>
      <c r="G4528" s="52"/>
      <c r="H4528" s="51"/>
      <c r="I4528" s="53"/>
      <c r="J4528" s="4"/>
      <c r="O4528" s="12" t="str">
        <f t="shared" si="565"/>
        <v/>
      </c>
      <c r="Q4528" s="12" t="str">
        <f t="shared" si="566"/>
        <v/>
      </c>
      <c r="R4528" s="12" t="str">
        <f t="shared" si="567"/>
        <v/>
      </c>
      <c r="S4528" s="12" t="str">
        <f t="shared" si="568"/>
        <v/>
      </c>
      <c r="T4528" s="12" t="str">
        <f t="shared" si="569"/>
        <v/>
      </c>
      <c r="U4528" s="12" t="str">
        <f t="shared" si="570"/>
        <v/>
      </c>
      <c r="V4528" s="12" t="str">
        <f t="shared" si="564"/>
        <v/>
      </c>
      <c r="X4528" s="44" t="str">
        <f>IF($D4528="", "", IF(COUNTIF($D$11:$D4528, $D4528)&gt;1, "", $D4528))</f>
        <v/>
      </c>
      <c r="Z4528" s="12" t="str">
        <f>IF($X4528="", "", IF(COUNTIF('Page Categories'!$D$11:$D$1010, $X4528)&gt;0, "", MAX(Z$10:Z4527)+1))</f>
        <v/>
      </c>
      <c r="AB4528" s="44" t="str">
        <f t="shared" si="571"/>
        <v/>
      </c>
    </row>
    <row r="4529" spans="1:28" x14ac:dyDescent="0.25">
      <c r="A4529" s="4"/>
      <c r="B4529" s="44" t="str">
        <f>IF($D4529="", "", IF(IFERROR(INDEX('Page Categories'!$E$11:$E$1010, MATCH($D4529, 'Page Categories'!$D$11:$D$1010, 0)), "")="", 'Page Categories'!$M$21, IFERROR(INDEX('Page Categories'!$E$11:$E$1010, MATCH($D4529, 'Page Categories'!$D$11:$D$1010, 0)), "")))</f>
        <v/>
      </c>
      <c r="C4529" s="4"/>
      <c r="D4529" s="50"/>
      <c r="E4529" s="51"/>
      <c r="F4529" s="51"/>
      <c r="G4529" s="52"/>
      <c r="H4529" s="51"/>
      <c r="I4529" s="53"/>
      <c r="J4529" s="4"/>
      <c r="O4529" s="12" t="str">
        <f t="shared" si="565"/>
        <v/>
      </c>
      <c r="Q4529" s="12" t="str">
        <f t="shared" si="566"/>
        <v/>
      </c>
      <c r="R4529" s="12" t="str">
        <f t="shared" si="567"/>
        <v/>
      </c>
      <c r="S4529" s="12" t="str">
        <f t="shared" si="568"/>
        <v/>
      </c>
      <c r="T4529" s="12" t="str">
        <f t="shared" si="569"/>
        <v/>
      </c>
      <c r="U4529" s="12" t="str">
        <f t="shared" si="570"/>
        <v/>
      </c>
      <c r="V4529" s="12" t="str">
        <f t="shared" si="564"/>
        <v/>
      </c>
      <c r="X4529" s="44" t="str">
        <f>IF($D4529="", "", IF(COUNTIF($D$11:$D4529, $D4529)&gt;1, "", $D4529))</f>
        <v/>
      </c>
      <c r="Z4529" s="12" t="str">
        <f>IF($X4529="", "", IF(COUNTIF('Page Categories'!$D$11:$D$1010, $X4529)&gt;0, "", MAX(Z$10:Z4528)+1))</f>
        <v/>
      </c>
      <c r="AB4529" s="44" t="str">
        <f t="shared" si="571"/>
        <v/>
      </c>
    </row>
    <row r="4530" spans="1:28" x14ac:dyDescent="0.25">
      <c r="A4530" s="4"/>
      <c r="B4530" s="44" t="str">
        <f>IF($D4530="", "", IF(IFERROR(INDEX('Page Categories'!$E$11:$E$1010, MATCH($D4530, 'Page Categories'!$D$11:$D$1010, 0)), "")="", 'Page Categories'!$M$21, IFERROR(INDEX('Page Categories'!$E$11:$E$1010, MATCH($D4530, 'Page Categories'!$D$11:$D$1010, 0)), "")))</f>
        <v/>
      </c>
      <c r="C4530" s="4"/>
      <c r="D4530" s="50"/>
      <c r="E4530" s="51"/>
      <c r="F4530" s="51"/>
      <c r="G4530" s="52"/>
      <c r="H4530" s="51"/>
      <c r="I4530" s="53"/>
      <c r="J4530" s="4"/>
      <c r="O4530" s="12" t="str">
        <f t="shared" si="565"/>
        <v/>
      </c>
      <c r="Q4530" s="12" t="str">
        <f t="shared" si="566"/>
        <v/>
      </c>
      <c r="R4530" s="12" t="str">
        <f t="shared" si="567"/>
        <v/>
      </c>
      <c r="S4530" s="12" t="str">
        <f t="shared" si="568"/>
        <v/>
      </c>
      <c r="T4530" s="12" t="str">
        <f t="shared" si="569"/>
        <v/>
      </c>
      <c r="U4530" s="12" t="str">
        <f t="shared" si="570"/>
        <v/>
      </c>
      <c r="V4530" s="12" t="str">
        <f t="shared" si="564"/>
        <v/>
      </c>
      <c r="X4530" s="44" t="str">
        <f>IF($D4530="", "", IF(COUNTIF($D$11:$D4530, $D4530)&gt;1, "", $D4530))</f>
        <v/>
      </c>
      <c r="Z4530" s="12" t="str">
        <f>IF($X4530="", "", IF(COUNTIF('Page Categories'!$D$11:$D$1010, $X4530)&gt;0, "", MAX(Z$10:Z4529)+1))</f>
        <v/>
      </c>
      <c r="AB4530" s="44" t="str">
        <f t="shared" si="571"/>
        <v/>
      </c>
    </row>
    <row r="4531" spans="1:28" x14ac:dyDescent="0.25">
      <c r="A4531" s="4"/>
      <c r="B4531" s="44" t="str">
        <f>IF($D4531="", "", IF(IFERROR(INDEX('Page Categories'!$E$11:$E$1010, MATCH($D4531, 'Page Categories'!$D$11:$D$1010, 0)), "")="", 'Page Categories'!$M$21, IFERROR(INDEX('Page Categories'!$E$11:$E$1010, MATCH($D4531, 'Page Categories'!$D$11:$D$1010, 0)), "")))</f>
        <v/>
      </c>
      <c r="C4531" s="4"/>
      <c r="D4531" s="50"/>
      <c r="E4531" s="51"/>
      <c r="F4531" s="51"/>
      <c r="G4531" s="52"/>
      <c r="H4531" s="51"/>
      <c r="I4531" s="53"/>
      <c r="J4531" s="4"/>
      <c r="O4531" s="12" t="str">
        <f t="shared" si="565"/>
        <v/>
      </c>
      <c r="Q4531" s="12" t="str">
        <f t="shared" si="566"/>
        <v/>
      </c>
      <c r="R4531" s="12" t="str">
        <f t="shared" si="567"/>
        <v/>
      </c>
      <c r="S4531" s="12" t="str">
        <f t="shared" si="568"/>
        <v/>
      </c>
      <c r="T4531" s="12" t="str">
        <f t="shared" si="569"/>
        <v/>
      </c>
      <c r="U4531" s="12" t="str">
        <f t="shared" si="570"/>
        <v/>
      </c>
      <c r="V4531" s="12" t="str">
        <f t="shared" si="564"/>
        <v/>
      </c>
      <c r="X4531" s="44" t="str">
        <f>IF($D4531="", "", IF(COUNTIF($D$11:$D4531, $D4531)&gt;1, "", $D4531))</f>
        <v/>
      </c>
      <c r="Z4531" s="12" t="str">
        <f>IF($X4531="", "", IF(COUNTIF('Page Categories'!$D$11:$D$1010, $X4531)&gt;0, "", MAX(Z$10:Z4530)+1))</f>
        <v/>
      </c>
      <c r="AB4531" s="44" t="str">
        <f t="shared" si="571"/>
        <v/>
      </c>
    </row>
    <row r="4532" spans="1:28" x14ac:dyDescent="0.25">
      <c r="A4532" s="4"/>
      <c r="B4532" s="44" t="str">
        <f>IF($D4532="", "", IF(IFERROR(INDEX('Page Categories'!$E$11:$E$1010, MATCH($D4532, 'Page Categories'!$D$11:$D$1010, 0)), "")="", 'Page Categories'!$M$21, IFERROR(INDEX('Page Categories'!$E$11:$E$1010, MATCH($D4532, 'Page Categories'!$D$11:$D$1010, 0)), "")))</f>
        <v/>
      </c>
      <c r="C4532" s="4"/>
      <c r="D4532" s="50"/>
      <c r="E4532" s="51"/>
      <c r="F4532" s="51"/>
      <c r="G4532" s="52"/>
      <c r="H4532" s="51"/>
      <c r="I4532" s="53"/>
      <c r="J4532" s="4"/>
      <c r="O4532" s="12" t="str">
        <f t="shared" si="565"/>
        <v/>
      </c>
      <c r="Q4532" s="12" t="str">
        <f t="shared" si="566"/>
        <v/>
      </c>
      <c r="R4532" s="12" t="str">
        <f t="shared" si="567"/>
        <v/>
      </c>
      <c r="S4532" s="12" t="str">
        <f t="shared" si="568"/>
        <v/>
      </c>
      <c r="T4532" s="12" t="str">
        <f t="shared" si="569"/>
        <v/>
      </c>
      <c r="U4532" s="12" t="str">
        <f t="shared" si="570"/>
        <v/>
      </c>
      <c r="V4532" s="12" t="str">
        <f t="shared" si="564"/>
        <v/>
      </c>
      <c r="X4532" s="44" t="str">
        <f>IF($D4532="", "", IF(COUNTIF($D$11:$D4532, $D4532)&gt;1, "", $D4532))</f>
        <v/>
      </c>
      <c r="Z4532" s="12" t="str">
        <f>IF($X4532="", "", IF(COUNTIF('Page Categories'!$D$11:$D$1010, $X4532)&gt;0, "", MAX(Z$10:Z4531)+1))</f>
        <v/>
      </c>
      <c r="AB4532" s="44" t="str">
        <f t="shared" si="571"/>
        <v/>
      </c>
    </row>
    <row r="4533" spans="1:28" x14ac:dyDescent="0.25">
      <c r="A4533" s="4"/>
      <c r="B4533" s="44" t="str">
        <f>IF($D4533="", "", IF(IFERROR(INDEX('Page Categories'!$E$11:$E$1010, MATCH($D4533, 'Page Categories'!$D$11:$D$1010, 0)), "")="", 'Page Categories'!$M$21, IFERROR(INDEX('Page Categories'!$E$11:$E$1010, MATCH($D4533, 'Page Categories'!$D$11:$D$1010, 0)), "")))</f>
        <v/>
      </c>
      <c r="C4533" s="4"/>
      <c r="D4533" s="50"/>
      <c r="E4533" s="51"/>
      <c r="F4533" s="51"/>
      <c r="G4533" s="52"/>
      <c r="H4533" s="51"/>
      <c r="I4533" s="53"/>
      <c r="J4533" s="4"/>
      <c r="O4533" s="12" t="str">
        <f t="shared" si="565"/>
        <v/>
      </c>
      <c r="Q4533" s="12" t="str">
        <f t="shared" si="566"/>
        <v/>
      </c>
      <c r="R4533" s="12" t="str">
        <f t="shared" si="567"/>
        <v/>
      </c>
      <c r="S4533" s="12" t="str">
        <f t="shared" si="568"/>
        <v/>
      </c>
      <c r="T4533" s="12" t="str">
        <f t="shared" si="569"/>
        <v/>
      </c>
      <c r="U4533" s="12" t="str">
        <f t="shared" si="570"/>
        <v/>
      </c>
      <c r="V4533" s="12" t="str">
        <f t="shared" si="564"/>
        <v/>
      </c>
      <c r="X4533" s="44" t="str">
        <f>IF($D4533="", "", IF(COUNTIF($D$11:$D4533, $D4533)&gt;1, "", $D4533))</f>
        <v/>
      </c>
      <c r="Z4533" s="12" t="str">
        <f>IF($X4533="", "", IF(COUNTIF('Page Categories'!$D$11:$D$1010, $X4533)&gt;0, "", MAX(Z$10:Z4532)+1))</f>
        <v/>
      </c>
      <c r="AB4533" s="44" t="str">
        <f t="shared" si="571"/>
        <v/>
      </c>
    </row>
    <row r="4534" spans="1:28" x14ac:dyDescent="0.25">
      <c r="A4534" s="4"/>
      <c r="B4534" s="44" t="str">
        <f>IF($D4534="", "", IF(IFERROR(INDEX('Page Categories'!$E$11:$E$1010, MATCH($D4534, 'Page Categories'!$D$11:$D$1010, 0)), "")="", 'Page Categories'!$M$21, IFERROR(INDEX('Page Categories'!$E$11:$E$1010, MATCH($D4534, 'Page Categories'!$D$11:$D$1010, 0)), "")))</f>
        <v/>
      </c>
      <c r="C4534" s="4"/>
      <c r="D4534" s="50"/>
      <c r="E4534" s="51"/>
      <c r="F4534" s="51"/>
      <c r="G4534" s="52"/>
      <c r="H4534" s="51"/>
      <c r="I4534" s="53"/>
      <c r="J4534" s="4"/>
      <c r="O4534" s="12" t="str">
        <f t="shared" si="565"/>
        <v/>
      </c>
      <c r="Q4534" s="12" t="str">
        <f t="shared" si="566"/>
        <v/>
      </c>
      <c r="R4534" s="12" t="str">
        <f t="shared" si="567"/>
        <v/>
      </c>
      <c r="S4534" s="12" t="str">
        <f t="shared" si="568"/>
        <v/>
      </c>
      <c r="T4534" s="12" t="str">
        <f t="shared" si="569"/>
        <v/>
      </c>
      <c r="U4534" s="12" t="str">
        <f t="shared" si="570"/>
        <v/>
      </c>
      <c r="V4534" s="12" t="str">
        <f t="shared" si="564"/>
        <v/>
      </c>
      <c r="X4534" s="44" t="str">
        <f>IF($D4534="", "", IF(COUNTIF($D$11:$D4534, $D4534)&gt;1, "", $D4534))</f>
        <v/>
      </c>
      <c r="Z4534" s="12" t="str">
        <f>IF($X4534="", "", IF(COUNTIF('Page Categories'!$D$11:$D$1010, $X4534)&gt;0, "", MAX(Z$10:Z4533)+1))</f>
        <v/>
      </c>
      <c r="AB4534" s="44" t="str">
        <f t="shared" si="571"/>
        <v/>
      </c>
    </row>
    <row r="4535" spans="1:28" x14ac:dyDescent="0.25">
      <c r="A4535" s="4"/>
      <c r="B4535" s="44" t="str">
        <f>IF($D4535="", "", IF(IFERROR(INDEX('Page Categories'!$E$11:$E$1010, MATCH($D4535, 'Page Categories'!$D$11:$D$1010, 0)), "")="", 'Page Categories'!$M$21, IFERROR(INDEX('Page Categories'!$E$11:$E$1010, MATCH($D4535, 'Page Categories'!$D$11:$D$1010, 0)), "")))</f>
        <v/>
      </c>
      <c r="C4535" s="4"/>
      <c r="D4535" s="50"/>
      <c r="E4535" s="51"/>
      <c r="F4535" s="51"/>
      <c r="G4535" s="52"/>
      <c r="H4535" s="51"/>
      <c r="I4535" s="53"/>
      <c r="J4535" s="4"/>
      <c r="O4535" s="12" t="str">
        <f t="shared" si="565"/>
        <v/>
      </c>
      <c r="Q4535" s="12" t="str">
        <f t="shared" si="566"/>
        <v/>
      </c>
      <c r="R4535" s="12" t="str">
        <f t="shared" si="567"/>
        <v/>
      </c>
      <c r="S4535" s="12" t="str">
        <f t="shared" si="568"/>
        <v/>
      </c>
      <c r="T4535" s="12" t="str">
        <f t="shared" si="569"/>
        <v/>
      </c>
      <c r="U4535" s="12" t="str">
        <f t="shared" si="570"/>
        <v/>
      </c>
      <c r="V4535" s="12" t="str">
        <f t="shared" si="564"/>
        <v/>
      </c>
      <c r="X4535" s="44" t="str">
        <f>IF($D4535="", "", IF(COUNTIF($D$11:$D4535, $D4535)&gt;1, "", $D4535))</f>
        <v/>
      </c>
      <c r="Z4535" s="12" t="str">
        <f>IF($X4535="", "", IF(COUNTIF('Page Categories'!$D$11:$D$1010, $X4535)&gt;0, "", MAX(Z$10:Z4534)+1))</f>
        <v/>
      </c>
      <c r="AB4535" s="44" t="str">
        <f t="shared" si="571"/>
        <v/>
      </c>
    </row>
    <row r="4536" spans="1:28" x14ac:dyDescent="0.25">
      <c r="A4536" s="4"/>
      <c r="B4536" s="44" t="str">
        <f>IF($D4536="", "", IF(IFERROR(INDEX('Page Categories'!$E$11:$E$1010, MATCH($D4536, 'Page Categories'!$D$11:$D$1010, 0)), "")="", 'Page Categories'!$M$21, IFERROR(INDEX('Page Categories'!$E$11:$E$1010, MATCH($D4536, 'Page Categories'!$D$11:$D$1010, 0)), "")))</f>
        <v/>
      </c>
      <c r="C4536" s="4"/>
      <c r="D4536" s="50"/>
      <c r="E4536" s="51"/>
      <c r="F4536" s="51"/>
      <c r="G4536" s="52"/>
      <c r="H4536" s="51"/>
      <c r="I4536" s="53"/>
      <c r="J4536" s="4"/>
      <c r="O4536" s="12" t="str">
        <f t="shared" si="565"/>
        <v/>
      </c>
      <c r="Q4536" s="12" t="str">
        <f t="shared" si="566"/>
        <v/>
      </c>
      <c r="R4536" s="12" t="str">
        <f t="shared" si="567"/>
        <v/>
      </c>
      <c r="S4536" s="12" t="str">
        <f t="shared" si="568"/>
        <v/>
      </c>
      <c r="T4536" s="12" t="str">
        <f t="shared" si="569"/>
        <v/>
      </c>
      <c r="U4536" s="12" t="str">
        <f t="shared" si="570"/>
        <v/>
      </c>
      <c r="V4536" s="12" t="str">
        <f t="shared" si="564"/>
        <v/>
      </c>
      <c r="X4536" s="44" t="str">
        <f>IF($D4536="", "", IF(COUNTIF($D$11:$D4536, $D4536)&gt;1, "", $D4536))</f>
        <v/>
      </c>
      <c r="Z4536" s="12" t="str">
        <f>IF($X4536="", "", IF(COUNTIF('Page Categories'!$D$11:$D$1010, $X4536)&gt;0, "", MAX(Z$10:Z4535)+1))</f>
        <v/>
      </c>
      <c r="AB4536" s="44" t="str">
        <f t="shared" si="571"/>
        <v/>
      </c>
    </row>
    <row r="4537" spans="1:28" x14ac:dyDescent="0.25">
      <c r="A4537" s="4"/>
      <c r="B4537" s="44" t="str">
        <f>IF($D4537="", "", IF(IFERROR(INDEX('Page Categories'!$E$11:$E$1010, MATCH($D4537, 'Page Categories'!$D$11:$D$1010, 0)), "")="", 'Page Categories'!$M$21, IFERROR(INDEX('Page Categories'!$E$11:$E$1010, MATCH($D4537, 'Page Categories'!$D$11:$D$1010, 0)), "")))</f>
        <v/>
      </c>
      <c r="C4537" s="4"/>
      <c r="D4537" s="50"/>
      <c r="E4537" s="51"/>
      <c r="F4537" s="51"/>
      <c r="G4537" s="52"/>
      <c r="H4537" s="51"/>
      <c r="I4537" s="53"/>
      <c r="J4537" s="4"/>
      <c r="O4537" s="12" t="str">
        <f t="shared" si="565"/>
        <v/>
      </c>
      <c r="Q4537" s="12" t="str">
        <f t="shared" si="566"/>
        <v/>
      </c>
      <c r="R4537" s="12" t="str">
        <f t="shared" si="567"/>
        <v/>
      </c>
      <c r="S4537" s="12" t="str">
        <f t="shared" si="568"/>
        <v/>
      </c>
      <c r="T4537" s="12" t="str">
        <f t="shared" si="569"/>
        <v/>
      </c>
      <c r="U4537" s="12" t="str">
        <f t="shared" si="570"/>
        <v/>
      </c>
      <c r="V4537" s="12" t="str">
        <f t="shared" si="564"/>
        <v/>
      </c>
      <c r="X4537" s="44" t="str">
        <f>IF($D4537="", "", IF(COUNTIF($D$11:$D4537, $D4537)&gt;1, "", $D4537))</f>
        <v/>
      </c>
      <c r="Z4537" s="12" t="str">
        <f>IF($X4537="", "", IF(COUNTIF('Page Categories'!$D$11:$D$1010, $X4537)&gt;0, "", MAX(Z$10:Z4536)+1))</f>
        <v/>
      </c>
      <c r="AB4537" s="44" t="str">
        <f t="shared" si="571"/>
        <v/>
      </c>
    </row>
    <row r="4538" spans="1:28" x14ac:dyDescent="0.25">
      <c r="A4538" s="4"/>
      <c r="B4538" s="44" t="str">
        <f>IF($D4538="", "", IF(IFERROR(INDEX('Page Categories'!$E$11:$E$1010, MATCH($D4538, 'Page Categories'!$D$11:$D$1010, 0)), "")="", 'Page Categories'!$M$21, IFERROR(INDEX('Page Categories'!$E$11:$E$1010, MATCH($D4538, 'Page Categories'!$D$11:$D$1010, 0)), "")))</f>
        <v/>
      </c>
      <c r="C4538" s="4"/>
      <c r="D4538" s="50"/>
      <c r="E4538" s="51"/>
      <c r="F4538" s="51"/>
      <c r="G4538" s="52"/>
      <c r="H4538" s="51"/>
      <c r="I4538" s="53"/>
      <c r="J4538" s="4"/>
      <c r="O4538" s="12" t="str">
        <f t="shared" si="565"/>
        <v/>
      </c>
      <c r="Q4538" s="12" t="str">
        <f t="shared" si="566"/>
        <v/>
      </c>
      <c r="R4538" s="12" t="str">
        <f t="shared" si="567"/>
        <v/>
      </c>
      <c r="S4538" s="12" t="str">
        <f t="shared" si="568"/>
        <v/>
      </c>
      <c r="T4538" s="12" t="str">
        <f t="shared" si="569"/>
        <v/>
      </c>
      <c r="U4538" s="12" t="str">
        <f t="shared" si="570"/>
        <v/>
      </c>
      <c r="V4538" s="12" t="str">
        <f t="shared" si="564"/>
        <v/>
      </c>
      <c r="X4538" s="44" t="str">
        <f>IF($D4538="", "", IF(COUNTIF($D$11:$D4538, $D4538)&gt;1, "", $D4538))</f>
        <v/>
      </c>
      <c r="Z4538" s="12" t="str">
        <f>IF($X4538="", "", IF(COUNTIF('Page Categories'!$D$11:$D$1010, $X4538)&gt;0, "", MAX(Z$10:Z4537)+1))</f>
        <v/>
      </c>
      <c r="AB4538" s="44" t="str">
        <f t="shared" si="571"/>
        <v/>
      </c>
    </row>
    <row r="4539" spans="1:28" x14ac:dyDescent="0.25">
      <c r="A4539" s="4"/>
      <c r="B4539" s="44" t="str">
        <f>IF($D4539="", "", IF(IFERROR(INDEX('Page Categories'!$E$11:$E$1010, MATCH($D4539, 'Page Categories'!$D$11:$D$1010, 0)), "")="", 'Page Categories'!$M$21, IFERROR(INDEX('Page Categories'!$E$11:$E$1010, MATCH($D4539, 'Page Categories'!$D$11:$D$1010, 0)), "")))</f>
        <v/>
      </c>
      <c r="C4539" s="4"/>
      <c r="D4539" s="50"/>
      <c r="E4539" s="51"/>
      <c r="F4539" s="51"/>
      <c r="G4539" s="52"/>
      <c r="H4539" s="51"/>
      <c r="I4539" s="53"/>
      <c r="J4539" s="4"/>
      <c r="O4539" s="12" t="str">
        <f t="shared" si="565"/>
        <v/>
      </c>
      <c r="Q4539" s="12" t="str">
        <f t="shared" si="566"/>
        <v/>
      </c>
      <c r="R4539" s="12" t="str">
        <f t="shared" si="567"/>
        <v/>
      </c>
      <c r="S4539" s="12" t="str">
        <f t="shared" si="568"/>
        <v/>
      </c>
      <c r="T4539" s="12" t="str">
        <f t="shared" si="569"/>
        <v/>
      </c>
      <c r="U4539" s="12" t="str">
        <f t="shared" si="570"/>
        <v/>
      </c>
      <c r="V4539" s="12" t="str">
        <f t="shared" si="564"/>
        <v/>
      </c>
      <c r="X4539" s="44" t="str">
        <f>IF($D4539="", "", IF(COUNTIF($D$11:$D4539, $D4539)&gt;1, "", $D4539))</f>
        <v/>
      </c>
      <c r="Z4539" s="12" t="str">
        <f>IF($X4539="", "", IF(COUNTIF('Page Categories'!$D$11:$D$1010, $X4539)&gt;0, "", MAX(Z$10:Z4538)+1))</f>
        <v/>
      </c>
      <c r="AB4539" s="44" t="str">
        <f t="shared" si="571"/>
        <v/>
      </c>
    </row>
    <row r="4540" spans="1:28" x14ac:dyDescent="0.25">
      <c r="A4540" s="4"/>
      <c r="B4540" s="44" t="str">
        <f>IF($D4540="", "", IF(IFERROR(INDEX('Page Categories'!$E$11:$E$1010, MATCH($D4540, 'Page Categories'!$D$11:$D$1010, 0)), "")="", 'Page Categories'!$M$21, IFERROR(INDEX('Page Categories'!$E$11:$E$1010, MATCH($D4540, 'Page Categories'!$D$11:$D$1010, 0)), "")))</f>
        <v/>
      </c>
      <c r="C4540" s="4"/>
      <c r="D4540" s="50"/>
      <c r="E4540" s="51"/>
      <c r="F4540" s="51"/>
      <c r="G4540" s="52"/>
      <c r="H4540" s="51"/>
      <c r="I4540" s="53"/>
      <c r="J4540" s="4"/>
      <c r="O4540" s="12" t="str">
        <f t="shared" si="565"/>
        <v/>
      </c>
      <c r="Q4540" s="12" t="str">
        <f t="shared" si="566"/>
        <v/>
      </c>
      <c r="R4540" s="12" t="str">
        <f t="shared" si="567"/>
        <v/>
      </c>
      <c r="S4540" s="12" t="str">
        <f t="shared" si="568"/>
        <v/>
      </c>
      <c r="T4540" s="12" t="str">
        <f t="shared" si="569"/>
        <v/>
      </c>
      <c r="U4540" s="12" t="str">
        <f t="shared" si="570"/>
        <v/>
      </c>
      <c r="V4540" s="12" t="str">
        <f t="shared" si="564"/>
        <v/>
      </c>
      <c r="X4540" s="44" t="str">
        <f>IF($D4540="", "", IF(COUNTIF($D$11:$D4540, $D4540)&gt;1, "", $D4540))</f>
        <v/>
      </c>
      <c r="Z4540" s="12" t="str">
        <f>IF($X4540="", "", IF(COUNTIF('Page Categories'!$D$11:$D$1010, $X4540)&gt;0, "", MAX(Z$10:Z4539)+1))</f>
        <v/>
      </c>
      <c r="AB4540" s="44" t="str">
        <f t="shared" si="571"/>
        <v/>
      </c>
    </row>
    <row r="4541" spans="1:28" x14ac:dyDescent="0.25">
      <c r="A4541" s="4"/>
      <c r="B4541" s="44" t="str">
        <f>IF($D4541="", "", IF(IFERROR(INDEX('Page Categories'!$E$11:$E$1010, MATCH($D4541, 'Page Categories'!$D$11:$D$1010, 0)), "")="", 'Page Categories'!$M$21, IFERROR(INDEX('Page Categories'!$E$11:$E$1010, MATCH($D4541, 'Page Categories'!$D$11:$D$1010, 0)), "")))</f>
        <v/>
      </c>
      <c r="C4541" s="4"/>
      <c r="D4541" s="50"/>
      <c r="E4541" s="51"/>
      <c r="F4541" s="51"/>
      <c r="G4541" s="52"/>
      <c r="H4541" s="51"/>
      <c r="I4541" s="53"/>
      <c r="J4541" s="4"/>
      <c r="O4541" s="12" t="str">
        <f t="shared" si="565"/>
        <v/>
      </c>
      <c r="Q4541" s="12" t="str">
        <f t="shared" si="566"/>
        <v/>
      </c>
      <c r="R4541" s="12" t="str">
        <f t="shared" si="567"/>
        <v/>
      </c>
      <c r="S4541" s="12" t="str">
        <f t="shared" si="568"/>
        <v/>
      </c>
      <c r="T4541" s="12" t="str">
        <f t="shared" si="569"/>
        <v/>
      </c>
      <c r="U4541" s="12" t="str">
        <f t="shared" si="570"/>
        <v/>
      </c>
      <c r="V4541" s="12" t="str">
        <f t="shared" si="564"/>
        <v/>
      </c>
      <c r="X4541" s="44" t="str">
        <f>IF($D4541="", "", IF(COUNTIF($D$11:$D4541, $D4541)&gt;1, "", $D4541))</f>
        <v/>
      </c>
      <c r="Z4541" s="12" t="str">
        <f>IF($X4541="", "", IF(COUNTIF('Page Categories'!$D$11:$D$1010, $X4541)&gt;0, "", MAX(Z$10:Z4540)+1))</f>
        <v/>
      </c>
      <c r="AB4541" s="44" t="str">
        <f t="shared" si="571"/>
        <v/>
      </c>
    </row>
    <row r="4542" spans="1:28" x14ac:dyDescent="0.25">
      <c r="A4542" s="4"/>
      <c r="B4542" s="44" t="str">
        <f>IF($D4542="", "", IF(IFERROR(INDEX('Page Categories'!$E$11:$E$1010, MATCH($D4542, 'Page Categories'!$D$11:$D$1010, 0)), "")="", 'Page Categories'!$M$21, IFERROR(INDEX('Page Categories'!$E$11:$E$1010, MATCH($D4542, 'Page Categories'!$D$11:$D$1010, 0)), "")))</f>
        <v/>
      </c>
      <c r="C4542" s="4"/>
      <c r="D4542" s="50"/>
      <c r="E4542" s="51"/>
      <c r="F4542" s="51"/>
      <c r="G4542" s="52"/>
      <c r="H4542" s="51"/>
      <c r="I4542" s="53"/>
      <c r="J4542" s="4"/>
      <c r="O4542" s="12" t="str">
        <f t="shared" si="565"/>
        <v/>
      </c>
      <c r="Q4542" s="12" t="str">
        <f t="shared" si="566"/>
        <v/>
      </c>
      <c r="R4542" s="12" t="str">
        <f t="shared" si="567"/>
        <v/>
      </c>
      <c r="S4542" s="12" t="str">
        <f t="shared" si="568"/>
        <v/>
      </c>
      <c r="T4542" s="12" t="str">
        <f t="shared" si="569"/>
        <v/>
      </c>
      <c r="U4542" s="12" t="str">
        <f t="shared" si="570"/>
        <v/>
      </c>
      <c r="V4542" s="12" t="str">
        <f t="shared" si="564"/>
        <v/>
      </c>
      <c r="X4542" s="44" t="str">
        <f>IF($D4542="", "", IF(COUNTIF($D$11:$D4542, $D4542)&gt;1, "", $D4542))</f>
        <v/>
      </c>
      <c r="Z4542" s="12" t="str">
        <f>IF($X4542="", "", IF(COUNTIF('Page Categories'!$D$11:$D$1010, $X4542)&gt;0, "", MAX(Z$10:Z4541)+1))</f>
        <v/>
      </c>
      <c r="AB4542" s="44" t="str">
        <f t="shared" si="571"/>
        <v/>
      </c>
    </row>
    <row r="4543" spans="1:28" x14ac:dyDescent="0.25">
      <c r="A4543" s="4"/>
      <c r="B4543" s="44" t="str">
        <f>IF($D4543="", "", IF(IFERROR(INDEX('Page Categories'!$E$11:$E$1010, MATCH($D4543, 'Page Categories'!$D$11:$D$1010, 0)), "")="", 'Page Categories'!$M$21, IFERROR(INDEX('Page Categories'!$E$11:$E$1010, MATCH($D4543, 'Page Categories'!$D$11:$D$1010, 0)), "")))</f>
        <v/>
      </c>
      <c r="C4543" s="4"/>
      <c r="D4543" s="50"/>
      <c r="E4543" s="51"/>
      <c r="F4543" s="51"/>
      <c r="G4543" s="52"/>
      <c r="H4543" s="51"/>
      <c r="I4543" s="53"/>
      <c r="J4543" s="4"/>
      <c r="O4543" s="12" t="str">
        <f t="shared" si="565"/>
        <v/>
      </c>
      <c r="Q4543" s="12" t="str">
        <f t="shared" si="566"/>
        <v/>
      </c>
      <c r="R4543" s="12" t="str">
        <f t="shared" si="567"/>
        <v/>
      </c>
      <c r="S4543" s="12" t="str">
        <f t="shared" si="568"/>
        <v/>
      </c>
      <c r="T4543" s="12" t="str">
        <f t="shared" si="569"/>
        <v/>
      </c>
      <c r="U4543" s="12" t="str">
        <f t="shared" si="570"/>
        <v/>
      </c>
      <c r="V4543" s="12" t="str">
        <f t="shared" si="564"/>
        <v/>
      </c>
      <c r="X4543" s="44" t="str">
        <f>IF($D4543="", "", IF(COUNTIF($D$11:$D4543, $D4543)&gt;1, "", $D4543))</f>
        <v/>
      </c>
      <c r="Z4543" s="12" t="str">
        <f>IF($X4543="", "", IF(COUNTIF('Page Categories'!$D$11:$D$1010, $X4543)&gt;0, "", MAX(Z$10:Z4542)+1))</f>
        <v/>
      </c>
      <c r="AB4543" s="44" t="str">
        <f t="shared" si="571"/>
        <v/>
      </c>
    </row>
    <row r="4544" spans="1:28" x14ac:dyDescent="0.25">
      <c r="A4544" s="4"/>
      <c r="B4544" s="44" t="str">
        <f>IF($D4544="", "", IF(IFERROR(INDEX('Page Categories'!$E$11:$E$1010, MATCH($D4544, 'Page Categories'!$D$11:$D$1010, 0)), "")="", 'Page Categories'!$M$21, IFERROR(INDEX('Page Categories'!$E$11:$E$1010, MATCH($D4544, 'Page Categories'!$D$11:$D$1010, 0)), "")))</f>
        <v/>
      </c>
      <c r="C4544" s="4"/>
      <c r="D4544" s="50"/>
      <c r="E4544" s="51"/>
      <c r="F4544" s="51"/>
      <c r="G4544" s="52"/>
      <c r="H4544" s="51"/>
      <c r="I4544" s="53"/>
      <c r="J4544" s="4"/>
      <c r="O4544" s="12" t="str">
        <f t="shared" si="565"/>
        <v/>
      </c>
      <c r="Q4544" s="12" t="str">
        <f t="shared" si="566"/>
        <v/>
      </c>
      <c r="R4544" s="12" t="str">
        <f t="shared" si="567"/>
        <v/>
      </c>
      <c r="S4544" s="12" t="str">
        <f t="shared" si="568"/>
        <v/>
      </c>
      <c r="T4544" s="12" t="str">
        <f t="shared" si="569"/>
        <v/>
      </c>
      <c r="U4544" s="12" t="str">
        <f t="shared" si="570"/>
        <v/>
      </c>
      <c r="V4544" s="12" t="str">
        <f t="shared" si="564"/>
        <v/>
      </c>
      <c r="X4544" s="44" t="str">
        <f>IF($D4544="", "", IF(COUNTIF($D$11:$D4544, $D4544)&gt;1, "", $D4544))</f>
        <v/>
      </c>
      <c r="Z4544" s="12" t="str">
        <f>IF($X4544="", "", IF(COUNTIF('Page Categories'!$D$11:$D$1010, $X4544)&gt;0, "", MAX(Z$10:Z4543)+1))</f>
        <v/>
      </c>
      <c r="AB4544" s="44" t="str">
        <f t="shared" si="571"/>
        <v/>
      </c>
    </row>
    <row r="4545" spans="1:28" x14ac:dyDescent="0.25">
      <c r="A4545" s="4"/>
      <c r="B4545" s="44" t="str">
        <f>IF($D4545="", "", IF(IFERROR(INDEX('Page Categories'!$E$11:$E$1010, MATCH($D4545, 'Page Categories'!$D$11:$D$1010, 0)), "")="", 'Page Categories'!$M$21, IFERROR(INDEX('Page Categories'!$E$11:$E$1010, MATCH($D4545, 'Page Categories'!$D$11:$D$1010, 0)), "")))</f>
        <v/>
      </c>
      <c r="C4545" s="4"/>
      <c r="D4545" s="50"/>
      <c r="E4545" s="51"/>
      <c r="F4545" s="51"/>
      <c r="G4545" s="52"/>
      <c r="H4545" s="51"/>
      <c r="I4545" s="53"/>
      <c r="J4545" s="4"/>
      <c r="O4545" s="12" t="str">
        <f t="shared" si="565"/>
        <v/>
      </c>
      <c r="Q4545" s="12" t="str">
        <f t="shared" si="566"/>
        <v/>
      </c>
      <c r="R4545" s="12" t="str">
        <f t="shared" si="567"/>
        <v/>
      </c>
      <c r="S4545" s="12" t="str">
        <f t="shared" si="568"/>
        <v/>
      </c>
      <c r="T4545" s="12" t="str">
        <f t="shared" si="569"/>
        <v/>
      </c>
      <c r="U4545" s="12" t="str">
        <f t="shared" si="570"/>
        <v/>
      </c>
      <c r="V4545" s="12" t="str">
        <f t="shared" si="564"/>
        <v/>
      </c>
      <c r="X4545" s="44" t="str">
        <f>IF($D4545="", "", IF(COUNTIF($D$11:$D4545, $D4545)&gt;1, "", $D4545))</f>
        <v/>
      </c>
      <c r="Z4545" s="12" t="str">
        <f>IF($X4545="", "", IF(COUNTIF('Page Categories'!$D$11:$D$1010, $X4545)&gt;0, "", MAX(Z$10:Z4544)+1))</f>
        <v/>
      </c>
      <c r="AB4545" s="44" t="str">
        <f t="shared" si="571"/>
        <v/>
      </c>
    </row>
    <row r="4546" spans="1:28" x14ac:dyDescent="0.25">
      <c r="A4546" s="4"/>
      <c r="B4546" s="44" t="str">
        <f>IF($D4546="", "", IF(IFERROR(INDEX('Page Categories'!$E$11:$E$1010, MATCH($D4546, 'Page Categories'!$D$11:$D$1010, 0)), "")="", 'Page Categories'!$M$21, IFERROR(INDEX('Page Categories'!$E$11:$E$1010, MATCH($D4546, 'Page Categories'!$D$11:$D$1010, 0)), "")))</f>
        <v/>
      </c>
      <c r="C4546" s="4"/>
      <c r="D4546" s="50"/>
      <c r="E4546" s="51"/>
      <c r="F4546" s="51"/>
      <c r="G4546" s="52"/>
      <c r="H4546" s="51"/>
      <c r="I4546" s="53"/>
      <c r="J4546" s="4"/>
      <c r="O4546" s="12" t="str">
        <f t="shared" si="565"/>
        <v/>
      </c>
      <c r="Q4546" s="12" t="str">
        <f t="shared" si="566"/>
        <v/>
      </c>
      <c r="R4546" s="12" t="str">
        <f t="shared" si="567"/>
        <v/>
      </c>
      <c r="S4546" s="12" t="str">
        <f t="shared" si="568"/>
        <v/>
      </c>
      <c r="T4546" s="12" t="str">
        <f t="shared" si="569"/>
        <v/>
      </c>
      <c r="U4546" s="12" t="str">
        <f t="shared" si="570"/>
        <v/>
      </c>
      <c r="V4546" s="12" t="str">
        <f t="shared" si="564"/>
        <v/>
      </c>
      <c r="X4546" s="44" t="str">
        <f>IF($D4546="", "", IF(COUNTIF($D$11:$D4546, $D4546)&gt;1, "", $D4546))</f>
        <v/>
      </c>
      <c r="Z4546" s="12" t="str">
        <f>IF($X4546="", "", IF(COUNTIF('Page Categories'!$D$11:$D$1010, $X4546)&gt;0, "", MAX(Z$10:Z4545)+1))</f>
        <v/>
      </c>
      <c r="AB4546" s="44" t="str">
        <f t="shared" si="571"/>
        <v/>
      </c>
    </row>
    <row r="4547" spans="1:28" x14ac:dyDescent="0.25">
      <c r="A4547" s="4"/>
      <c r="B4547" s="44" t="str">
        <f>IF($D4547="", "", IF(IFERROR(INDEX('Page Categories'!$E$11:$E$1010, MATCH($D4547, 'Page Categories'!$D$11:$D$1010, 0)), "")="", 'Page Categories'!$M$21, IFERROR(INDEX('Page Categories'!$E$11:$E$1010, MATCH($D4547, 'Page Categories'!$D$11:$D$1010, 0)), "")))</f>
        <v/>
      </c>
      <c r="C4547" s="4"/>
      <c r="D4547" s="50"/>
      <c r="E4547" s="51"/>
      <c r="F4547" s="51"/>
      <c r="G4547" s="52"/>
      <c r="H4547" s="51"/>
      <c r="I4547" s="53"/>
      <c r="J4547" s="4"/>
      <c r="O4547" s="12" t="str">
        <f t="shared" si="565"/>
        <v/>
      </c>
      <c r="Q4547" s="12" t="str">
        <f t="shared" si="566"/>
        <v/>
      </c>
      <c r="R4547" s="12" t="str">
        <f t="shared" si="567"/>
        <v/>
      </c>
      <c r="S4547" s="12" t="str">
        <f t="shared" si="568"/>
        <v/>
      </c>
      <c r="T4547" s="12" t="str">
        <f t="shared" si="569"/>
        <v/>
      </c>
      <c r="U4547" s="12" t="str">
        <f t="shared" si="570"/>
        <v/>
      </c>
      <c r="V4547" s="12" t="str">
        <f t="shared" si="564"/>
        <v/>
      </c>
      <c r="X4547" s="44" t="str">
        <f>IF($D4547="", "", IF(COUNTIF($D$11:$D4547, $D4547)&gt;1, "", $D4547))</f>
        <v/>
      </c>
      <c r="Z4547" s="12" t="str">
        <f>IF($X4547="", "", IF(COUNTIF('Page Categories'!$D$11:$D$1010, $X4547)&gt;0, "", MAX(Z$10:Z4546)+1))</f>
        <v/>
      </c>
      <c r="AB4547" s="44" t="str">
        <f t="shared" si="571"/>
        <v/>
      </c>
    </row>
    <row r="4548" spans="1:28" x14ac:dyDescent="0.25">
      <c r="A4548" s="4"/>
      <c r="B4548" s="44" t="str">
        <f>IF($D4548="", "", IF(IFERROR(INDEX('Page Categories'!$E$11:$E$1010, MATCH($D4548, 'Page Categories'!$D$11:$D$1010, 0)), "")="", 'Page Categories'!$M$21, IFERROR(INDEX('Page Categories'!$E$11:$E$1010, MATCH($D4548, 'Page Categories'!$D$11:$D$1010, 0)), "")))</f>
        <v/>
      </c>
      <c r="C4548" s="4"/>
      <c r="D4548" s="50"/>
      <c r="E4548" s="51"/>
      <c r="F4548" s="51"/>
      <c r="G4548" s="52"/>
      <c r="H4548" s="51"/>
      <c r="I4548" s="53"/>
      <c r="J4548" s="4"/>
      <c r="O4548" s="12" t="str">
        <f t="shared" si="565"/>
        <v/>
      </c>
      <c r="Q4548" s="12" t="str">
        <f t="shared" si="566"/>
        <v/>
      </c>
      <c r="R4548" s="12" t="str">
        <f t="shared" si="567"/>
        <v/>
      </c>
      <c r="S4548" s="12" t="str">
        <f t="shared" si="568"/>
        <v/>
      </c>
      <c r="T4548" s="12" t="str">
        <f t="shared" si="569"/>
        <v/>
      </c>
      <c r="U4548" s="12" t="str">
        <f t="shared" si="570"/>
        <v/>
      </c>
      <c r="V4548" s="12" t="str">
        <f t="shared" si="564"/>
        <v/>
      </c>
      <c r="X4548" s="44" t="str">
        <f>IF($D4548="", "", IF(COUNTIF($D$11:$D4548, $D4548)&gt;1, "", $D4548))</f>
        <v/>
      </c>
      <c r="Z4548" s="12" t="str">
        <f>IF($X4548="", "", IF(COUNTIF('Page Categories'!$D$11:$D$1010, $X4548)&gt;0, "", MAX(Z$10:Z4547)+1))</f>
        <v/>
      </c>
      <c r="AB4548" s="44" t="str">
        <f t="shared" si="571"/>
        <v/>
      </c>
    </row>
    <row r="4549" spans="1:28" x14ac:dyDescent="0.25">
      <c r="A4549" s="4"/>
      <c r="B4549" s="44" t="str">
        <f>IF($D4549="", "", IF(IFERROR(INDEX('Page Categories'!$E$11:$E$1010, MATCH($D4549, 'Page Categories'!$D$11:$D$1010, 0)), "")="", 'Page Categories'!$M$21, IFERROR(INDEX('Page Categories'!$E$11:$E$1010, MATCH($D4549, 'Page Categories'!$D$11:$D$1010, 0)), "")))</f>
        <v/>
      </c>
      <c r="C4549" s="4"/>
      <c r="D4549" s="50"/>
      <c r="E4549" s="51"/>
      <c r="F4549" s="51"/>
      <c r="G4549" s="52"/>
      <c r="H4549" s="51"/>
      <c r="I4549" s="53"/>
      <c r="J4549" s="4"/>
      <c r="O4549" s="12" t="str">
        <f t="shared" si="565"/>
        <v/>
      </c>
      <c r="Q4549" s="12" t="str">
        <f t="shared" si="566"/>
        <v/>
      </c>
      <c r="R4549" s="12" t="str">
        <f t="shared" si="567"/>
        <v/>
      </c>
      <c r="S4549" s="12" t="str">
        <f t="shared" si="568"/>
        <v/>
      </c>
      <c r="T4549" s="12" t="str">
        <f t="shared" si="569"/>
        <v/>
      </c>
      <c r="U4549" s="12" t="str">
        <f t="shared" si="570"/>
        <v/>
      </c>
      <c r="V4549" s="12" t="str">
        <f t="shared" si="564"/>
        <v/>
      </c>
      <c r="X4549" s="44" t="str">
        <f>IF($D4549="", "", IF(COUNTIF($D$11:$D4549, $D4549)&gt;1, "", $D4549))</f>
        <v/>
      </c>
      <c r="Z4549" s="12" t="str">
        <f>IF($X4549="", "", IF(COUNTIF('Page Categories'!$D$11:$D$1010, $X4549)&gt;0, "", MAX(Z$10:Z4548)+1))</f>
        <v/>
      </c>
      <c r="AB4549" s="44" t="str">
        <f t="shared" si="571"/>
        <v/>
      </c>
    </row>
    <row r="4550" spans="1:28" x14ac:dyDescent="0.25">
      <c r="A4550" s="4"/>
      <c r="B4550" s="44" t="str">
        <f>IF($D4550="", "", IF(IFERROR(INDEX('Page Categories'!$E$11:$E$1010, MATCH($D4550, 'Page Categories'!$D$11:$D$1010, 0)), "")="", 'Page Categories'!$M$21, IFERROR(INDEX('Page Categories'!$E$11:$E$1010, MATCH($D4550, 'Page Categories'!$D$11:$D$1010, 0)), "")))</f>
        <v/>
      </c>
      <c r="C4550" s="4"/>
      <c r="D4550" s="50"/>
      <c r="E4550" s="51"/>
      <c r="F4550" s="51"/>
      <c r="G4550" s="52"/>
      <c r="H4550" s="51"/>
      <c r="I4550" s="53"/>
      <c r="J4550" s="4"/>
      <c r="O4550" s="12" t="str">
        <f t="shared" si="565"/>
        <v/>
      </c>
      <c r="Q4550" s="12" t="str">
        <f t="shared" si="566"/>
        <v/>
      </c>
      <c r="R4550" s="12" t="str">
        <f t="shared" si="567"/>
        <v/>
      </c>
      <c r="S4550" s="12" t="str">
        <f t="shared" si="568"/>
        <v/>
      </c>
      <c r="T4550" s="12" t="str">
        <f t="shared" si="569"/>
        <v/>
      </c>
      <c r="U4550" s="12" t="str">
        <f t="shared" si="570"/>
        <v/>
      </c>
      <c r="V4550" s="12" t="str">
        <f t="shared" si="564"/>
        <v/>
      </c>
      <c r="X4550" s="44" t="str">
        <f>IF($D4550="", "", IF(COUNTIF($D$11:$D4550, $D4550)&gt;1, "", $D4550))</f>
        <v/>
      </c>
      <c r="Z4550" s="12" t="str">
        <f>IF($X4550="", "", IF(COUNTIF('Page Categories'!$D$11:$D$1010, $X4550)&gt;0, "", MAX(Z$10:Z4549)+1))</f>
        <v/>
      </c>
      <c r="AB4550" s="44" t="str">
        <f t="shared" si="571"/>
        <v/>
      </c>
    </row>
    <row r="4551" spans="1:28" x14ac:dyDescent="0.25">
      <c r="A4551" s="4"/>
      <c r="B4551" s="44" t="str">
        <f>IF($D4551="", "", IF(IFERROR(INDEX('Page Categories'!$E$11:$E$1010, MATCH($D4551, 'Page Categories'!$D$11:$D$1010, 0)), "")="", 'Page Categories'!$M$21, IFERROR(INDEX('Page Categories'!$E$11:$E$1010, MATCH($D4551, 'Page Categories'!$D$11:$D$1010, 0)), "")))</f>
        <v/>
      </c>
      <c r="C4551" s="4"/>
      <c r="D4551" s="50"/>
      <c r="E4551" s="51"/>
      <c r="F4551" s="51"/>
      <c r="G4551" s="52"/>
      <c r="H4551" s="51"/>
      <c r="I4551" s="53"/>
      <c r="J4551" s="4"/>
      <c r="O4551" s="12" t="str">
        <f t="shared" si="565"/>
        <v/>
      </c>
      <c r="Q4551" s="12" t="str">
        <f t="shared" si="566"/>
        <v/>
      </c>
      <c r="R4551" s="12" t="str">
        <f t="shared" si="567"/>
        <v/>
      </c>
      <c r="S4551" s="12" t="str">
        <f t="shared" si="568"/>
        <v/>
      </c>
      <c r="T4551" s="12" t="str">
        <f t="shared" si="569"/>
        <v/>
      </c>
      <c r="U4551" s="12" t="str">
        <f t="shared" si="570"/>
        <v/>
      </c>
      <c r="V4551" s="12" t="str">
        <f t="shared" si="564"/>
        <v/>
      </c>
      <c r="X4551" s="44" t="str">
        <f>IF($D4551="", "", IF(COUNTIF($D$11:$D4551, $D4551)&gt;1, "", $D4551))</f>
        <v/>
      </c>
      <c r="Z4551" s="12" t="str">
        <f>IF($X4551="", "", IF(COUNTIF('Page Categories'!$D$11:$D$1010, $X4551)&gt;0, "", MAX(Z$10:Z4550)+1))</f>
        <v/>
      </c>
      <c r="AB4551" s="44" t="str">
        <f t="shared" si="571"/>
        <v/>
      </c>
    </row>
    <row r="4552" spans="1:28" x14ac:dyDescent="0.25">
      <c r="A4552" s="4"/>
      <c r="B4552" s="44" t="str">
        <f>IF($D4552="", "", IF(IFERROR(INDEX('Page Categories'!$E$11:$E$1010, MATCH($D4552, 'Page Categories'!$D$11:$D$1010, 0)), "")="", 'Page Categories'!$M$21, IFERROR(INDEX('Page Categories'!$E$11:$E$1010, MATCH($D4552, 'Page Categories'!$D$11:$D$1010, 0)), "")))</f>
        <v/>
      </c>
      <c r="C4552" s="4"/>
      <c r="D4552" s="50"/>
      <c r="E4552" s="51"/>
      <c r="F4552" s="51"/>
      <c r="G4552" s="52"/>
      <c r="H4552" s="51"/>
      <c r="I4552" s="53"/>
      <c r="J4552" s="4"/>
      <c r="O4552" s="12" t="str">
        <f t="shared" si="565"/>
        <v/>
      </c>
      <c r="Q4552" s="12" t="str">
        <f t="shared" si="566"/>
        <v/>
      </c>
      <c r="R4552" s="12" t="str">
        <f t="shared" si="567"/>
        <v/>
      </c>
      <c r="S4552" s="12" t="str">
        <f t="shared" si="568"/>
        <v/>
      </c>
      <c r="T4552" s="12" t="str">
        <f t="shared" si="569"/>
        <v/>
      </c>
      <c r="U4552" s="12" t="str">
        <f t="shared" si="570"/>
        <v/>
      </c>
      <c r="V4552" s="12" t="str">
        <f t="shared" si="564"/>
        <v/>
      </c>
      <c r="X4552" s="44" t="str">
        <f>IF($D4552="", "", IF(COUNTIF($D$11:$D4552, $D4552)&gt;1, "", $D4552))</f>
        <v/>
      </c>
      <c r="Z4552" s="12" t="str">
        <f>IF($X4552="", "", IF(COUNTIF('Page Categories'!$D$11:$D$1010, $X4552)&gt;0, "", MAX(Z$10:Z4551)+1))</f>
        <v/>
      </c>
      <c r="AB4552" s="44" t="str">
        <f t="shared" si="571"/>
        <v/>
      </c>
    </row>
    <row r="4553" spans="1:28" x14ac:dyDescent="0.25">
      <c r="A4553" s="4"/>
      <c r="B4553" s="44" t="str">
        <f>IF($D4553="", "", IF(IFERROR(INDEX('Page Categories'!$E$11:$E$1010, MATCH($D4553, 'Page Categories'!$D$11:$D$1010, 0)), "")="", 'Page Categories'!$M$21, IFERROR(INDEX('Page Categories'!$E$11:$E$1010, MATCH($D4553, 'Page Categories'!$D$11:$D$1010, 0)), "")))</f>
        <v/>
      </c>
      <c r="C4553" s="4"/>
      <c r="D4553" s="50"/>
      <c r="E4553" s="51"/>
      <c r="F4553" s="51"/>
      <c r="G4553" s="52"/>
      <c r="H4553" s="51"/>
      <c r="I4553" s="53"/>
      <c r="J4553" s="4"/>
      <c r="O4553" s="12" t="str">
        <f t="shared" si="565"/>
        <v/>
      </c>
      <c r="Q4553" s="12" t="str">
        <f t="shared" si="566"/>
        <v/>
      </c>
      <c r="R4553" s="12" t="str">
        <f t="shared" si="567"/>
        <v/>
      </c>
      <c r="S4553" s="12" t="str">
        <f t="shared" si="568"/>
        <v/>
      </c>
      <c r="T4553" s="12" t="str">
        <f t="shared" si="569"/>
        <v/>
      </c>
      <c r="U4553" s="12" t="str">
        <f t="shared" si="570"/>
        <v/>
      </c>
      <c r="V4553" s="12" t="str">
        <f t="shared" si="564"/>
        <v/>
      </c>
      <c r="X4553" s="44" t="str">
        <f>IF($D4553="", "", IF(COUNTIF($D$11:$D4553, $D4553)&gt;1, "", $D4553))</f>
        <v/>
      </c>
      <c r="Z4553" s="12" t="str">
        <f>IF($X4553="", "", IF(COUNTIF('Page Categories'!$D$11:$D$1010, $X4553)&gt;0, "", MAX(Z$10:Z4552)+1))</f>
        <v/>
      </c>
      <c r="AB4553" s="44" t="str">
        <f t="shared" si="571"/>
        <v/>
      </c>
    </row>
    <row r="4554" spans="1:28" x14ac:dyDescent="0.25">
      <c r="A4554" s="4"/>
      <c r="B4554" s="44" t="str">
        <f>IF($D4554="", "", IF(IFERROR(INDEX('Page Categories'!$E$11:$E$1010, MATCH($D4554, 'Page Categories'!$D$11:$D$1010, 0)), "")="", 'Page Categories'!$M$21, IFERROR(INDEX('Page Categories'!$E$11:$E$1010, MATCH($D4554, 'Page Categories'!$D$11:$D$1010, 0)), "")))</f>
        <v/>
      </c>
      <c r="C4554" s="4"/>
      <c r="D4554" s="50"/>
      <c r="E4554" s="51"/>
      <c r="F4554" s="51"/>
      <c r="G4554" s="52"/>
      <c r="H4554" s="51"/>
      <c r="I4554" s="53"/>
      <c r="J4554" s="4"/>
      <c r="O4554" s="12" t="str">
        <f t="shared" si="565"/>
        <v/>
      </c>
      <c r="Q4554" s="12" t="str">
        <f t="shared" si="566"/>
        <v/>
      </c>
      <c r="R4554" s="12" t="str">
        <f t="shared" si="567"/>
        <v/>
      </c>
      <c r="S4554" s="12" t="str">
        <f t="shared" si="568"/>
        <v/>
      </c>
      <c r="T4554" s="12" t="str">
        <f t="shared" si="569"/>
        <v/>
      </c>
      <c r="U4554" s="12" t="str">
        <f t="shared" si="570"/>
        <v/>
      </c>
      <c r="V4554" s="12" t="str">
        <f t="shared" si="564"/>
        <v/>
      </c>
      <c r="X4554" s="44" t="str">
        <f>IF($D4554="", "", IF(COUNTIF($D$11:$D4554, $D4554)&gt;1, "", $D4554))</f>
        <v/>
      </c>
      <c r="Z4554" s="12" t="str">
        <f>IF($X4554="", "", IF(COUNTIF('Page Categories'!$D$11:$D$1010, $X4554)&gt;0, "", MAX(Z$10:Z4553)+1))</f>
        <v/>
      </c>
      <c r="AB4554" s="44" t="str">
        <f t="shared" si="571"/>
        <v/>
      </c>
    </row>
    <row r="4555" spans="1:28" x14ac:dyDescent="0.25">
      <c r="A4555" s="4"/>
      <c r="B4555" s="44" t="str">
        <f>IF($D4555="", "", IF(IFERROR(INDEX('Page Categories'!$E$11:$E$1010, MATCH($D4555, 'Page Categories'!$D$11:$D$1010, 0)), "")="", 'Page Categories'!$M$21, IFERROR(INDEX('Page Categories'!$E$11:$E$1010, MATCH($D4555, 'Page Categories'!$D$11:$D$1010, 0)), "")))</f>
        <v/>
      </c>
      <c r="C4555" s="4"/>
      <c r="D4555" s="50"/>
      <c r="E4555" s="51"/>
      <c r="F4555" s="51"/>
      <c r="G4555" s="52"/>
      <c r="H4555" s="51"/>
      <c r="I4555" s="53"/>
      <c r="J4555" s="4"/>
      <c r="O4555" s="12" t="str">
        <f t="shared" si="565"/>
        <v/>
      </c>
      <c r="Q4555" s="12" t="str">
        <f t="shared" si="566"/>
        <v/>
      </c>
      <c r="R4555" s="12" t="str">
        <f t="shared" si="567"/>
        <v/>
      </c>
      <c r="S4555" s="12" t="str">
        <f t="shared" si="568"/>
        <v/>
      </c>
      <c r="T4555" s="12" t="str">
        <f t="shared" si="569"/>
        <v/>
      </c>
      <c r="U4555" s="12" t="str">
        <f t="shared" si="570"/>
        <v/>
      </c>
      <c r="V4555" s="12" t="str">
        <f t="shared" ref="V4555:V4618" si="572">IF($O4555="", "", IF(AND(V$5="X", I4555=""), $O$6, IF(AND(NOT(I4555=""), COUNTIF(M$11:M$22, I4555)=0), $O$7, "")))</f>
        <v/>
      </c>
      <c r="X4555" s="44" t="str">
        <f>IF($D4555="", "", IF(COUNTIF($D$11:$D4555, $D4555)&gt;1, "", $D4555))</f>
        <v/>
      </c>
      <c r="Z4555" s="12" t="str">
        <f>IF($X4555="", "", IF(COUNTIF('Page Categories'!$D$11:$D$1010, $X4555)&gt;0, "", MAX(Z$10:Z4554)+1))</f>
        <v/>
      </c>
      <c r="AB4555" s="44" t="str">
        <f t="shared" si="571"/>
        <v/>
      </c>
    </row>
    <row r="4556" spans="1:28" x14ac:dyDescent="0.25">
      <c r="A4556" s="4"/>
      <c r="B4556" s="44" t="str">
        <f>IF($D4556="", "", IF(IFERROR(INDEX('Page Categories'!$E$11:$E$1010, MATCH($D4556, 'Page Categories'!$D$11:$D$1010, 0)), "")="", 'Page Categories'!$M$21, IFERROR(INDEX('Page Categories'!$E$11:$E$1010, MATCH($D4556, 'Page Categories'!$D$11:$D$1010, 0)), "")))</f>
        <v/>
      </c>
      <c r="C4556" s="4"/>
      <c r="D4556" s="50"/>
      <c r="E4556" s="51"/>
      <c r="F4556" s="51"/>
      <c r="G4556" s="52"/>
      <c r="H4556" s="51"/>
      <c r="I4556" s="53"/>
      <c r="J4556" s="4"/>
      <c r="O4556" s="12" t="str">
        <f t="shared" ref="O4556:O4619" si="573">IF(COUNTIF($D4556:$I4556, "")=6, "", "X")</f>
        <v/>
      </c>
      <c r="Q4556" s="12" t="str">
        <f t="shared" ref="Q4556:Q4619" si="574">IF($O4556="", "", IF(AND(Q$5="X", D4556=""), $O$6, ""))</f>
        <v/>
      </c>
      <c r="R4556" s="12" t="str">
        <f t="shared" ref="R4556:R4619" si="575">IF($O4556="", "", IF(AND(R$5="X", E4556=""), $O$6, IF(AND(NOT(E4556=""), ISNUMBER(E4556)=FALSE), $O$7, "")))</f>
        <v/>
      </c>
      <c r="S4556" s="12" t="str">
        <f t="shared" ref="S4556:S4619" si="576">IF($O4556="", "", IF(AND(S$5="X", F4556=""), $O$6, IF(AND(NOT(F4556=""), ISNUMBER(F4556)=FALSE), $O$7, "")))</f>
        <v/>
      </c>
      <c r="T4556" s="12" t="str">
        <f t="shared" ref="T4556:T4619" si="577">IF($O4556="", "", IF(AND(T$5="X", G4556=""), $O$6, IF(AND(NOT(G4556=""), ISNUMBER(G4556)=FALSE), $O$7, "")))</f>
        <v/>
      </c>
      <c r="U4556" s="12" t="str">
        <f t="shared" ref="U4556:U4619" si="578">IF($O4556="", "", IF(AND(U$5="X", H4556=""), $O$6, IF(AND(NOT(H4556=""), ISNUMBER(H4556)=FALSE), $O$7, "")))</f>
        <v/>
      </c>
      <c r="V4556" s="12" t="str">
        <f t="shared" si="572"/>
        <v/>
      </c>
      <c r="X4556" s="44" t="str">
        <f>IF($D4556="", "", IF(COUNTIF($D$11:$D4556, $D4556)&gt;1, "", $D4556))</f>
        <v/>
      </c>
      <c r="Z4556" s="12" t="str">
        <f>IF($X4556="", "", IF(COUNTIF('Page Categories'!$D$11:$D$1010, $X4556)&gt;0, "", MAX(Z$10:Z4555)+1))</f>
        <v/>
      </c>
      <c r="AB4556" s="44" t="str">
        <f t="shared" ref="AB4556:AB4619" si="579">IF(OR($B4556="", $I4556=""), "", CONCATENATE($B4556, " - ", $I4556))</f>
        <v/>
      </c>
    </row>
    <row r="4557" spans="1:28" x14ac:dyDescent="0.25">
      <c r="A4557" s="4"/>
      <c r="B4557" s="44" t="str">
        <f>IF($D4557="", "", IF(IFERROR(INDEX('Page Categories'!$E$11:$E$1010, MATCH($D4557, 'Page Categories'!$D$11:$D$1010, 0)), "")="", 'Page Categories'!$M$21, IFERROR(INDEX('Page Categories'!$E$11:$E$1010, MATCH($D4557, 'Page Categories'!$D$11:$D$1010, 0)), "")))</f>
        <v/>
      </c>
      <c r="C4557" s="4"/>
      <c r="D4557" s="50"/>
      <c r="E4557" s="51"/>
      <c r="F4557" s="51"/>
      <c r="G4557" s="52"/>
      <c r="H4557" s="51"/>
      <c r="I4557" s="53"/>
      <c r="J4557" s="4"/>
      <c r="O4557" s="12" t="str">
        <f t="shared" si="573"/>
        <v/>
      </c>
      <c r="Q4557" s="12" t="str">
        <f t="shared" si="574"/>
        <v/>
      </c>
      <c r="R4557" s="12" t="str">
        <f t="shared" si="575"/>
        <v/>
      </c>
      <c r="S4557" s="12" t="str">
        <f t="shared" si="576"/>
        <v/>
      </c>
      <c r="T4557" s="12" t="str">
        <f t="shared" si="577"/>
        <v/>
      </c>
      <c r="U4557" s="12" t="str">
        <f t="shared" si="578"/>
        <v/>
      </c>
      <c r="V4557" s="12" t="str">
        <f t="shared" si="572"/>
        <v/>
      </c>
      <c r="X4557" s="44" t="str">
        <f>IF($D4557="", "", IF(COUNTIF($D$11:$D4557, $D4557)&gt;1, "", $D4557))</f>
        <v/>
      </c>
      <c r="Z4557" s="12" t="str">
        <f>IF($X4557="", "", IF(COUNTIF('Page Categories'!$D$11:$D$1010, $X4557)&gt;0, "", MAX(Z$10:Z4556)+1))</f>
        <v/>
      </c>
      <c r="AB4557" s="44" t="str">
        <f t="shared" si="579"/>
        <v/>
      </c>
    </row>
    <row r="4558" spans="1:28" x14ac:dyDescent="0.25">
      <c r="A4558" s="4"/>
      <c r="B4558" s="44" t="str">
        <f>IF($D4558="", "", IF(IFERROR(INDEX('Page Categories'!$E$11:$E$1010, MATCH($D4558, 'Page Categories'!$D$11:$D$1010, 0)), "")="", 'Page Categories'!$M$21, IFERROR(INDEX('Page Categories'!$E$11:$E$1010, MATCH($D4558, 'Page Categories'!$D$11:$D$1010, 0)), "")))</f>
        <v/>
      </c>
      <c r="C4558" s="4"/>
      <c r="D4558" s="50"/>
      <c r="E4558" s="51"/>
      <c r="F4558" s="51"/>
      <c r="G4558" s="52"/>
      <c r="H4558" s="51"/>
      <c r="I4558" s="53"/>
      <c r="J4558" s="4"/>
      <c r="O4558" s="12" t="str">
        <f t="shared" si="573"/>
        <v/>
      </c>
      <c r="Q4558" s="12" t="str">
        <f t="shared" si="574"/>
        <v/>
      </c>
      <c r="R4558" s="12" t="str">
        <f t="shared" si="575"/>
        <v/>
      </c>
      <c r="S4558" s="12" t="str">
        <f t="shared" si="576"/>
        <v/>
      </c>
      <c r="T4558" s="12" t="str">
        <f t="shared" si="577"/>
        <v/>
      </c>
      <c r="U4558" s="12" t="str">
        <f t="shared" si="578"/>
        <v/>
      </c>
      <c r="V4558" s="12" t="str">
        <f t="shared" si="572"/>
        <v/>
      </c>
      <c r="X4558" s="44" t="str">
        <f>IF($D4558="", "", IF(COUNTIF($D$11:$D4558, $D4558)&gt;1, "", $D4558))</f>
        <v/>
      </c>
      <c r="Z4558" s="12" t="str">
        <f>IF($X4558="", "", IF(COUNTIF('Page Categories'!$D$11:$D$1010, $X4558)&gt;0, "", MAX(Z$10:Z4557)+1))</f>
        <v/>
      </c>
      <c r="AB4558" s="44" t="str">
        <f t="shared" si="579"/>
        <v/>
      </c>
    </row>
    <row r="4559" spans="1:28" x14ac:dyDescent="0.25">
      <c r="A4559" s="4"/>
      <c r="B4559" s="44" t="str">
        <f>IF($D4559="", "", IF(IFERROR(INDEX('Page Categories'!$E$11:$E$1010, MATCH($D4559, 'Page Categories'!$D$11:$D$1010, 0)), "")="", 'Page Categories'!$M$21, IFERROR(INDEX('Page Categories'!$E$11:$E$1010, MATCH($D4559, 'Page Categories'!$D$11:$D$1010, 0)), "")))</f>
        <v/>
      </c>
      <c r="C4559" s="4"/>
      <c r="D4559" s="50"/>
      <c r="E4559" s="51"/>
      <c r="F4559" s="51"/>
      <c r="G4559" s="52"/>
      <c r="H4559" s="51"/>
      <c r="I4559" s="53"/>
      <c r="J4559" s="4"/>
      <c r="O4559" s="12" t="str">
        <f t="shared" si="573"/>
        <v/>
      </c>
      <c r="Q4559" s="12" t="str">
        <f t="shared" si="574"/>
        <v/>
      </c>
      <c r="R4559" s="12" t="str">
        <f t="shared" si="575"/>
        <v/>
      </c>
      <c r="S4559" s="12" t="str">
        <f t="shared" si="576"/>
        <v/>
      </c>
      <c r="T4559" s="12" t="str">
        <f t="shared" si="577"/>
        <v/>
      </c>
      <c r="U4559" s="12" t="str">
        <f t="shared" si="578"/>
        <v/>
      </c>
      <c r="V4559" s="12" t="str">
        <f t="shared" si="572"/>
        <v/>
      </c>
      <c r="X4559" s="44" t="str">
        <f>IF($D4559="", "", IF(COUNTIF($D$11:$D4559, $D4559)&gt;1, "", $D4559))</f>
        <v/>
      </c>
      <c r="Z4559" s="12" t="str">
        <f>IF($X4559="", "", IF(COUNTIF('Page Categories'!$D$11:$D$1010, $X4559)&gt;0, "", MAX(Z$10:Z4558)+1))</f>
        <v/>
      </c>
      <c r="AB4559" s="44" t="str">
        <f t="shared" si="579"/>
        <v/>
      </c>
    </row>
    <row r="4560" spans="1:28" x14ac:dyDescent="0.25">
      <c r="A4560" s="4"/>
      <c r="B4560" s="44" t="str">
        <f>IF($D4560="", "", IF(IFERROR(INDEX('Page Categories'!$E$11:$E$1010, MATCH($D4560, 'Page Categories'!$D$11:$D$1010, 0)), "")="", 'Page Categories'!$M$21, IFERROR(INDEX('Page Categories'!$E$11:$E$1010, MATCH($D4560, 'Page Categories'!$D$11:$D$1010, 0)), "")))</f>
        <v/>
      </c>
      <c r="C4560" s="4"/>
      <c r="D4560" s="50"/>
      <c r="E4560" s="51"/>
      <c r="F4560" s="51"/>
      <c r="G4560" s="52"/>
      <c r="H4560" s="51"/>
      <c r="I4560" s="53"/>
      <c r="J4560" s="4"/>
      <c r="O4560" s="12" t="str">
        <f t="shared" si="573"/>
        <v/>
      </c>
      <c r="Q4560" s="12" t="str">
        <f t="shared" si="574"/>
        <v/>
      </c>
      <c r="R4560" s="12" t="str">
        <f t="shared" si="575"/>
        <v/>
      </c>
      <c r="S4560" s="12" t="str">
        <f t="shared" si="576"/>
        <v/>
      </c>
      <c r="T4560" s="12" t="str">
        <f t="shared" si="577"/>
        <v/>
      </c>
      <c r="U4560" s="12" t="str">
        <f t="shared" si="578"/>
        <v/>
      </c>
      <c r="V4560" s="12" t="str">
        <f t="shared" si="572"/>
        <v/>
      </c>
      <c r="X4560" s="44" t="str">
        <f>IF($D4560="", "", IF(COUNTIF($D$11:$D4560, $D4560)&gt;1, "", $D4560))</f>
        <v/>
      </c>
      <c r="Z4560" s="12" t="str">
        <f>IF($X4560="", "", IF(COUNTIF('Page Categories'!$D$11:$D$1010, $X4560)&gt;0, "", MAX(Z$10:Z4559)+1))</f>
        <v/>
      </c>
      <c r="AB4560" s="44" t="str">
        <f t="shared" si="579"/>
        <v/>
      </c>
    </row>
    <row r="4561" spans="1:28" x14ac:dyDescent="0.25">
      <c r="A4561" s="4"/>
      <c r="B4561" s="44" t="str">
        <f>IF($D4561="", "", IF(IFERROR(INDEX('Page Categories'!$E$11:$E$1010, MATCH($D4561, 'Page Categories'!$D$11:$D$1010, 0)), "")="", 'Page Categories'!$M$21, IFERROR(INDEX('Page Categories'!$E$11:$E$1010, MATCH($D4561, 'Page Categories'!$D$11:$D$1010, 0)), "")))</f>
        <v/>
      </c>
      <c r="C4561" s="4"/>
      <c r="D4561" s="50"/>
      <c r="E4561" s="51"/>
      <c r="F4561" s="51"/>
      <c r="G4561" s="52"/>
      <c r="H4561" s="51"/>
      <c r="I4561" s="53"/>
      <c r="J4561" s="4"/>
      <c r="O4561" s="12" t="str">
        <f t="shared" si="573"/>
        <v/>
      </c>
      <c r="Q4561" s="12" t="str">
        <f t="shared" si="574"/>
        <v/>
      </c>
      <c r="R4561" s="12" t="str">
        <f t="shared" si="575"/>
        <v/>
      </c>
      <c r="S4561" s="12" t="str">
        <f t="shared" si="576"/>
        <v/>
      </c>
      <c r="T4561" s="12" t="str">
        <f t="shared" si="577"/>
        <v/>
      </c>
      <c r="U4561" s="12" t="str">
        <f t="shared" si="578"/>
        <v/>
      </c>
      <c r="V4561" s="12" t="str">
        <f t="shared" si="572"/>
        <v/>
      </c>
      <c r="X4561" s="44" t="str">
        <f>IF($D4561="", "", IF(COUNTIF($D$11:$D4561, $D4561)&gt;1, "", $D4561))</f>
        <v/>
      </c>
      <c r="Z4561" s="12" t="str">
        <f>IF($X4561="", "", IF(COUNTIF('Page Categories'!$D$11:$D$1010, $X4561)&gt;0, "", MAX(Z$10:Z4560)+1))</f>
        <v/>
      </c>
      <c r="AB4561" s="44" t="str">
        <f t="shared" si="579"/>
        <v/>
      </c>
    </row>
    <row r="4562" spans="1:28" x14ac:dyDescent="0.25">
      <c r="A4562" s="4"/>
      <c r="B4562" s="44" t="str">
        <f>IF($D4562="", "", IF(IFERROR(INDEX('Page Categories'!$E$11:$E$1010, MATCH($D4562, 'Page Categories'!$D$11:$D$1010, 0)), "")="", 'Page Categories'!$M$21, IFERROR(INDEX('Page Categories'!$E$11:$E$1010, MATCH($D4562, 'Page Categories'!$D$11:$D$1010, 0)), "")))</f>
        <v/>
      </c>
      <c r="C4562" s="4"/>
      <c r="D4562" s="50"/>
      <c r="E4562" s="51"/>
      <c r="F4562" s="51"/>
      <c r="G4562" s="52"/>
      <c r="H4562" s="51"/>
      <c r="I4562" s="53"/>
      <c r="J4562" s="4"/>
      <c r="O4562" s="12" t="str">
        <f t="shared" si="573"/>
        <v/>
      </c>
      <c r="Q4562" s="12" t="str">
        <f t="shared" si="574"/>
        <v/>
      </c>
      <c r="R4562" s="12" t="str">
        <f t="shared" si="575"/>
        <v/>
      </c>
      <c r="S4562" s="12" t="str">
        <f t="shared" si="576"/>
        <v/>
      </c>
      <c r="T4562" s="12" t="str">
        <f t="shared" si="577"/>
        <v/>
      </c>
      <c r="U4562" s="12" t="str">
        <f t="shared" si="578"/>
        <v/>
      </c>
      <c r="V4562" s="12" t="str">
        <f t="shared" si="572"/>
        <v/>
      </c>
      <c r="X4562" s="44" t="str">
        <f>IF($D4562="", "", IF(COUNTIF($D$11:$D4562, $D4562)&gt;1, "", $D4562))</f>
        <v/>
      </c>
      <c r="Z4562" s="12" t="str">
        <f>IF($X4562="", "", IF(COUNTIF('Page Categories'!$D$11:$D$1010, $X4562)&gt;0, "", MAX(Z$10:Z4561)+1))</f>
        <v/>
      </c>
      <c r="AB4562" s="44" t="str">
        <f t="shared" si="579"/>
        <v/>
      </c>
    </row>
    <row r="4563" spans="1:28" x14ac:dyDescent="0.25">
      <c r="A4563" s="4"/>
      <c r="B4563" s="44" t="str">
        <f>IF($D4563="", "", IF(IFERROR(INDEX('Page Categories'!$E$11:$E$1010, MATCH($D4563, 'Page Categories'!$D$11:$D$1010, 0)), "")="", 'Page Categories'!$M$21, IFERROR(INDEX('Page Categories'!$E$11:$E$1010, MATCH($D4563, 'Page Categories'!$D$11:$D$1010, 0)), "")))</f>
        <v/>
      </c>
      <c r="C4563" s="4"/>
      <c r="D4563" s="50"/>
      <c r="E4563" s="51"/>
      <c r="F4563" s="51"/>
      <c r="G4563" s="52"/>
      <c r="H4563" s="51"/>
      <c r="I4563" s="53"/>
      <c r="J4563" s="4"/>
      <c r="O4563" s="12" t="str">
        <f t="shared" si="573"/>
        <v/>
      </c>
      <c r="Q4563" s="12" t="str">
        <f t="shared" si="574"/>
        <v/>
      </c>
      <c r="R4563" s="12" t="str">
        <f t="shared" si="575"/>
        <v/>
      </c>
      <c r="S4563" s="12" t="str">
        <f t="shared" si="576"/>
        <v/>
      </c>
      <c r="T4563" s="12" t="str">
        <f t="shared" si="577"/>
        <v/>
      </c>
      <c r="U4563" s="12" t="str">
        <f t="shared" si="578"/>
        <v/>
      </c>
      <c r="V4563" s="12" t="str">
        <f t="shared" si="572"/>
        <v/>
      </c>
      <c r="X4563" s="44" t="str">
        <f>IF($D4563="", "", IF(COUNTIF($D$11:$D4563, $D4563)&gt;1, "", $D4563))</f>
        <v/>
      </c>
      <c r="Z4563" s="12" t="str">
        <f>IF($X4563="", "", IF(COUNTIF('Page Categories'!$D$11:$D$1010, $X4563)&gt;0, "", MAX(Z$10:Z4562)+1))</f>
        <v/>
      </c>
      <c r="AB4563" s="44" t="str">
        <f t="shared" si="579"/>
        <v/>
      </c>
    </row>
    <row r="4564" spans="1:28" x14ac:dyDescent="0.25">
      <c r="A4564" s="4"/>
      <c r="B4564" s="44" t="str">
        <f>IF($D4564="", "", IF(IFERROR(INDEX('Page Categories'!$E$11:$E$1010, MATCH($D4564, 'Page Categories'!$D$11:$D$1010, 0)), "")="", 'Page Categories'!$M$21, IFERROR(INDEX('Page Categories'!$E$11:$E$1010, MATCH($D4564, 'Page Categories'!$D$11:$D$1010, 0)), "")))</f>
        <v/>
      </c>
      <c r="C4564" s="4"/>
      <c r="D4564" s="50"/>
      <c r="E4564" s="51"/>
      <c r="F4564" s="51"/>
      <c r="G4564" s="52"/>
      <c r="H4564" s="51"/>
      <c r="I4564" s="53"/>
      <c r="J4564" s="4"/>
      <c r="O4564" s="12" t="str">
        <f t="shared" si="573"/>
        <v/>
      </c>
      <c r="Q4564" s="12" t="str">
        <f t="shared" si="574"/>
        <v/>
      </c>
      <c r="R4564" s="12" t="str">
        <f t="shared" si="575"/>
        <v/>
      </c>
      <c r="S4564" s="12" t="str">
        <f t="shared" si="576"/>
        <v/>
      </c>
      <c r="T4564" s="12" t="str">
        <f t="shared" si="577"/>
        <v/>
      </c>
      <c r="U4564" s="12" t="str">
        <f t="shared" si="578"/>
        <v/>
      </c>
      <c r="V4564" s="12" t="str">
        <f t="shared" si="572"/>
        <v/>
      </c>
      <c r="X4564" s="44" t="str">
        <f>IF($D4564="", "", IF(COUNTIF($D$11:$D4564, $D4564)&gt;1, "", $D4564))</f>
        <v/>
      </c>
      <c r="Z4564" s="12" t="str">
        <f>IF($X4564="", "", IF(COUNTIF('Page Categories'!$D$11:$D$1010, $X4564)&gt;0, "", MAX(Z$10:Z4563)+1))</f>
        <v/>
      </c>
      <c r="AB4564" s="44" t="str">
        <f t="shared" si="579"/>
        <v/>
      </c>
    </row>
    <row r="4565" spans="1:28" x14ac:dyDescent="0.25">
      <c r="A4565" s="4"/>
      <c r="B4565" s="44" t="str">
        <f>IF($D4565="", "", IF(IFERROR(INDEX('Page Categories'!$E$11:$E$1010, MATCH($D4565, 'Page Categories'!$D$11:$D$1010, 0)), "")="", 'Page Categories'!$M$21, IFERROR(INDEX('Page Categories'!$E$11:$E$1010, MATCH($D4565, 'Page Categories'!$D$11:$D$1010, 0)), "")))</f>
        <v/>
      </c>
      <c r="C4565" s="4"/>
      <c r="D4565" s="50"/>
      <c r="E4565" s="51"/>
      <c r="F4565" s="51"/>
      <c r="G4565" s="52"/>
      <c r="H4565" s="51"/>
      <c r="I4565" s="53"/>
      <c r="J4565" s="4"/>
      <c r="O4565" s="12" t="str">
        <f t="shared" si="573"/>
        <v/>
      </c>
      <c r="Q4565" s="12" t="str">
        <f t="shared" si="574"/>
        <v/>
      </c>
      <c r="R4565" s="12" t="str">
        <f t="shared" si="575"/>
        <v/>
      </c>
      <c r="S4565" s="12" t="str">
        <f t="shared" si="576"/>
        <v/>
      </c>
      <c r="T4565" s="12" t="str">
        <f t="shared" si="577"/>
        <v/>
      </c>
      <c r="U4565" s="12" t="str">
        <f t="shared" si="578"/>
        <v/>
      </c>
      <c r="V4565" s="12" t="str">
        <f t="shared" si="572"/>
        <v/>
      </c>
      <c r="X4565" s="44" t="str">
        <f>IF($D4565="", "", IF(COUNTIF($D$11:$D4565, $D4565)&gt;1, "", $D4565))</f>
        <v/>
      </c>
      <c r="Z4565" s="12" t="str">
        <f>IF($X4565="", "", IF(COUNTIF('Page Categories'!$D$11:$D$1010, $X4565)&gt;0, "", MAX(Z$10:Z4564)+1))</f>
        <v/>
      </c>
      <c r="AB4565" s="44" t="str">
        <f t="shared" si="579"/>
        <v/>
      </c>
    </row>
    <row r="4566" spans="1:28" x14ac:dyDescent="0.25">
      <c r="A4566" s="4"/>
      <c r="B4566" s="44" t="str">
        <f>IF($D4566="", "", IF(IFERROR(INDEX('Page Categories'!$E$11:$E$1010, MATCH($D4566, 'Page Categories'!$D$11:$D$1010, 0)), "")="", 'Page Categories'!$M$21, IFERROR(INDEX('Page Categories'!$E$11:$E$1010, MATCH($D4566, 'Page Categories'!$D$11:$D$1010, 0)), "")))</f>
        <v/>
      </c>
      <c r="C4566" s="4"/>
      <c r="D4566" s="50"/>
      <c r="E4566" s="51"/>
      <c r="F4566" s="51"/>
      <c r="G4566" s="52"/>
      <c r="H4566" s="51"/>
      <c r="I4566" s="53"/>
      <c r="J4566" s="4"/>
      <c r="O4566" s="12" t="str">
        <f t="shared" si="573"/>
        <v/>
      </c>
      <c r="Q4566" s="12" t="str">
        <f t="shared" si="574"/>
        <v/>
      </c>
      <c r="R4566" s="12" t="str">
        <f t="shared" si="575"/>
        <v/>
      </c>
      <c r="S4566" s="12" t="str">
        <f t="shared" si="576"/>
        <v/>
      </c>
      <c r="T4566" s="12" t="str">
        <f t="shared" si="577"/>
        <v/>
      </c>
      <c r="U4566" s="12" t="str">
        <f t="shared" si="578"/>
        <v/>
      </c>
      <c r="V4566" s="12" t="str">
        <f t="shared" si="572"/>
        <v/>
      </c>
      <c r="X4566" s="44" t="str">
        <f>IF($D4566="", "", IF(COUNTIF($D$11:$D4566, $D4566)&gt;1, "", $D4566))</f>
        <v/>
      </c>
      <c r="Z4566" s="12" t="str">
        <f>IF($X4566="", "", IF(COUNTIF('Page Categories'!$D$11:$D$1010, $X4566)&gt;0, "", MAX(Z$10:Z4565)+1))</f>
        <v/>
      </c>
      <c r="AB4566" s="44" t="str">
        <f t="shared" si="579"/>
        <v/>
      </c>
    </row>
    <row r="4567" spans="1:28" x14ac:dyDescent="0.25">
      <c r="A4567" s="4"/>
      <c r="B4567" s="44" t="str">
        <f>IF($D4567="", "", IF(IFERROR(INDEX('Page Categories'!$E$11:$E$1010, MATCH($D4567, 'Page Categories'!$D$11:$D$1010, 0)), "")="", 'Page Categories'!$M$21, IFERROR(INDEX('Page Categories'!$E$11:$E$1010, MATCH($D4567, 'Page Categories'!$D$11:$D$1010, 0)), "")))</f>
        <v/>
      </c>
      <c r="C4567" s="4"/>
      <c r="D4567" s="50"/>
      <c r="E4567" s="51"/>
      <c r="F4567" s="51"/>
      <c r="G4567" s="52"/>
      <c r="H4567" s="51"/>
      <c r="I4567" s="53"/>
      <c r="J4567" s="4"/>
      <c r="O4567" s="12" t="str">
        <f t="shared" si="573"/>
        <v/>
      </c>
      <c r="Q4567" s="12" t="str">
        <f t="shared" si="574"/>
        <v/>
      </c>
      <c r="R4567" s="12" t="str">
        <f t="shared" si="575"/>
        <v/>
      </c>
      <c r="S4567" s="12" t="str">
        <f t="shared" si="576"/>
        <v/>
      </c>
      <c r="T4567" s="12" t="str">
        <f t="shared" si="577"/>
        <v/>
      </c>
      <c r="U4567" s="12" t="str">
        <f t="shared" si="578"/>
        <v/>
      </c>
      <c r="V4567" s="12" t="str">
        <f t="shared" si="572"/>
        <v/>
      </c>
      <c r="X4567" s="44" t="str">
        <f>IF($D4567="", "", IF(COUNTIF($D$11:$D4567, $D4567)&gt;1, "", $D4567))</f>
        <v/>
      </c>
      <c r="Z4567" s="12" t="str">
        <f>IF($X4567="", "", IF(COUNTIF('Page Categories'!$D$11:$D$1010, $X4567)&gt;0, "", MAX(Z$10:Z4566)+1))</f>
        <v/>
      </c>
      <c r="AB4567" s="44" t="str">
        <f t="shared" si="579"/>
        <v/>
      </c>
    </row>
    <row r="4568" spans="1:28" x14ac:dyDescent="0.25">
      <c r="A4568" s="4"/>
      <c r="B4568" s="44" t="str">
        <f>IF($D4568="", "", IF(IFERROR(INDEX('Page Categories'!$E$11:$E$1010, MATCH($D4568, 'Page Categories'!$D$11:$D$1010, 0)), "")="", 'Page Categories'!$M$21, IFERROR(INDEX('Page Categories'!$E$11:$E$1010, MATCH($D4568, 'Page Categories'!$D$11:$D$1010, 0)), "")))</f>
        <v/>
      </c>
      <c r="C4568" s="4"/>
      <c r="D4568" s="50"/>
      <c r="E4568" s="51"/>
      <c r="F4568" s="51"/>
      <c r="G4568" s="52"/>
      <c r="H4568" s="51"/>
      <c r="I4568" s="53"/>
      <c r="J4568" s="4"/>
      <c r="O4568" s="12" t="str">
        <f t="shared" si="573"/>
        <v/>
      </c>
      <c r="Q4568" s="12" t="str">
        <f t="shared" si="574"/>
        <v/>
      </c>
      <c r="R4568" s="12" t="str">
        <f t="shared" si="575"/>
        <v/>
      </c>
      <c r="S4568" s="12" t="str">
        <f t="shared" si="576"/>
        <v/>
      </c>
      <c r="T4568" s="12" t="str">
        <f t="shared" si="577"/>
        <v/>
      </c>
      <c r="U4568" s="12" t="str">
        <f t="shared" si="578"/>
        <v/>
      </c>
      <c r="V4568" s="12" t="str">
        <f t="shared" si="572"/>
        <v/>
      </c>
      <c r="X4568" s="44" t="str">
        <f>IF($D4568="", "", IF(COUNTIF($D$11:$D4568, $D4568)&gt;1, "", $D4568))</f>
        <v/>
      </c>
      <c r="Z4568" s="12" t="str">
        <f>IF($X4568="", "", IF(COUNTIF('Page Categories'!$D$11:$D$1010, $X4568)&gt;0, "", MAX(Z$10:Z4567)+1))</f>
        <v/>
      </c>
      <c r="AB4568" s="44" t="str">
        <f t="shared" si="579"/>
        <v/>
      </c>
    </row>
    <row r="4569" spans="1:28" x14ac:dyDescent="0.25">
      <c r="A4569" s="4"/>
      <c r="B4569" s="44" t="str">
        <f>IF($D4569="", "", IF(IFERROR(INDEX('Page Categories'!$E$11:$E$1010, MATCH($D4569, 'Page Categories'!$D$11:$D$1010, 0)), "")="", 'Page Categories'!$M$21, IFERROR(INDEX('Page Categories'!$E$11:$E$1010, MATCH($D4569, 'Page Categories'!$D$11:$D$1010, 0)), "")))</f>
        <v/>
      </c>
      <c r="C4569" s="4"/>
      <c r="D4569" s="50"/>
      <c r="E4569" s="51"/>
      <c r="F4569" s="51"/>
      <c r="G4569" s="52"/>
      <c r="H4569" s="51"/>
      <c r="I4569" s="53"/>
      <c r="J4569" s="4"/>
      <c r="O4569" s="12" t="str">
        <f t="shared" si="573"/>
        <v/>
      </c>
      <c r="Q4569" s="12" t="str">
        <f t="shared" si="574"/>
        <v/>
      </c>
      <c r="R4569" s="12" t="str">
        <f t="shared" si="575"/>
        <v/>
      </c>
      <c r="S4569" s="12" t="str">
        <f t="shared" si="576"/>
        <v/>
      </c>
      <c r="T4569" s="12" t="str">
        <f t="shared" si="577"/>
        <v/>
      </c>
      <c r="U4569" s="12" t="str">
        <f t="shared" si="578"/>
        <v/>
      </c>
      <c r="V4569" s="12" t="str">
        <f t="shared" si="572"/>
        <v/>
      </c>
      <c r="X4569" s="44" t="str">
        <f>IF($D4569="", "", IF(COUNTIF($D$11:$D4569, $D4569)&gt;1, "", $D4569))</f>
        <v/>
      </c>
      <c r="Z4569" s="12" t="str">
        <f>IF($X4569="", "", IF(COUNTIF('Page Categories'!$D$11:$D$1010, $X4569)&gt;0, "", MAX(Z$10:Z4568)+1))</f>
        <v/>
      </c>
      <c r="AB4569" s="44" t="str">
        <f t="shared" si="579"/>
        <v/>
      </c>
    </row>
    <row r="4570" spans="1:28" x14ac:dyDescent="0.25">
      <c r="A4570" s="4"/>
      <c r="B4570" s="44" t="str">
        <f>IF($D4570="", "", IF(IFERROR(INDEX('Page Categories'!$E$11:$E$1010, MATCH($D4570, 'Page Categories'!$D$11:$D$1010, 0)), "")="", 'Page Categories'!$M$21, IFERROR(INDEX('Page Categories'!$E$11:$E$1010, MATCH($D4570, 'Page Categories'!$D$11:$D$1010, 0)), "")))</f>
        <v/>
      </c>
      <c r="C4570" s="4"/>
      <c r="D4570" s="50"/>
      <c r="E4570" s="51"/>
      <c r="F4570" s="51"/>
      <c r="G4570" s="52"/>
      <c r="H4570" s="51"/>
      <c r="I4570" s="53"/>
      <c r="J4570" s="4"/>
      <c r="O4570" s="12" t="str">
        <f t="shared" si="573"/>
        <v/>
      </c>
      <c r="Q4570" s="12" t="str">
        <f t="shared" si="574"/>
        <v/>
      </c>
      <c r="R4570" s="12" t="str">
        <f t="shared" si="575"/>
        <v/>
      </c>
      <c r="S4570" s="12" t="str">
        <f t="shared" si="576"/>
        <v/>
      </c>
      <c r="T4570" s="12" t="str">
        <f t="shared" si="577"/>
        <v/>
      </c>
      <c r="U4570" s="12" t="str">
        <f t="shared" si="578"/>
        <v/>
      </c>
      <c r="V4570" s="12" t="str">
        <f t="shared" si="572"/>
        <v/>
      </c>
      <c r="X4570" s="44" t="str">
        <f>IF($D4570="", "", IF(COUNTIF($D$11:$D4570, $D4570)&gt;1, "", $D4570))</f>
        <v/>
      </c>
      <c r="Z4570" s="12" t="str">
        <f>IF($X4570="", "", IF(COUNTIF('Page Categories'!$D$11:$D$1010, $X4570)&gt;0, "", MAX(Z$10:Z4569)+1))</f>
        <v/>
      </c>
      <c r="AB4570" s="44" t="str">
        <f t="shared" si="579"/>
        <v/>
      </c>
    </row>
    <row r="4571" spans="1:28" x14ac:dyDescent="0.25">
      <c r="A4571" s="4"/>
      <c r="B4571" s="44" t="str">
        <f>IF($D4571="", "", IF(IFERROR(INDEX('Page Categories'!$E$11:$E$1010, MATCH($D4571, 'Page Categories'!$D$11:$D$1010, 0)), "")="", 'Page Categories'!$M$21, IFERROR(INDEX('Page Categories'!$E$11:$E$1010, MATCH($D4571, 'Page Categories'!$D$11:$D$1010, 0)), "")))</f>
        <v/>
      </c>
      <c r="C4571" s="4"/>
      <c r="D4571" s="50"/>
      <c r="E4571" s="51"/>
      <c r="F4571" s="51"/>
      <c r="G4571" s="52"/>
      <c r="H4571" s="51"/>
      <c r="I4571" s="53"/>
      <c r="J4571" s="4"/>
      <c r="O4571" s="12" t="str">
        <f t="shared" si="573"/>
        <v/>
      </c>
      <c r="Q4571" s="12" t="str">
        <f t="shared" si="574"/>
        <v/>
      </c>
      <c r="R4571" s="12" t="str">
        <f t="shared" si="575"/>
        <v/>
      </c>
      <c r="S4571" s="12" t="str">
        <f t="shared" si="576"/>
        <v/>
      </c>
      <c r="T4571" s="12" t="str">
        <f t="shared" si="577"/>
        <v/>
      </c>
      <c r="U4571" s="12" t="str">
        <f t="shared" si="578"/>
        <v/>
      </c>
      <c r="V4571" s="12" t="str">
        <f t="shared" si="572"/>
        <v/>
      </c>
      <c r="X4571" s="44" t="str">
        <f>IF($D4571="", "", IF(COUNTIF($D$11:$D4571, $D4571)&gt;1, "", $D4571))</f>
        <v/>
      </c>
      <c r="Z4571" s="12" t="str">
        <f>IF($X4571="", "", IF(COUNTIF('Page Categories'!$D$11:$D$1010, $X4571)&gt;0, "", MAX(Z$10:Z4570)+1))</f>
        <v/>
      </c>
      <c r="AB4571" s="44" t="str">
        <f t="shared" si="579"/>
        <v/>
      </c>
    </row>
    <row r="4572" spans="1:28" x14ac:dyDescent="0.25">
      <c r="A4572" s="4"/>
      <c r="B4572" s="44" t="str">
        <f>IF($D4572="", "", IF(IFERROR(INDEX('Page Categories'!$E$11:$E$1010, MATCH($D4572, 'Page Categories'!$D$11:$D$1010, 0)), "")="", 'Page Categories'!$M$21, IFERROR(INDEX('Page Categories'!$E$11:$E$1010, MATCH($D4572, 'Page Categories'!$D$11:$D$1010, 0)), "")))</f>
        <v/>
      </c>
      <c r="C4572" s="4"/>
      <c r="D4572" s="50"/>
      <c r="E4572" s="51"/>
      <c r="F4572" s="51"/>
      <c r="G4572" s="52"/>
      <c r="H4572" s="51"/>
      <c r="I4572" s="53"/>
      <c r="J4572" s="4"/>
      <c r="O4572" s="12" t="str">
        <f t="shared" si="573"/>
        <v/>
      </c>
      <c r="Q4572" s="12" t="str">
        <f t="shared" si="574"/>
        <v/>
      </c>
      <c r="R4572" s="12" t="str">
        <f t="shared" si="575"/>
        <v/>
      </c>
      <c r="S4572" s="12" t="str">
        <f t="shared" si="576"/>
        <v/>
      </c>
      <c r="T4572" s="12" t="str">
        <f t="shared" si="577"/>
        <v/>
      </c>
      <c r="U4572" s="12" t="str">
        <f t="shared" si="578"/>
        <v/>
      </c>
      <c r="V4572" s="12" t="str">
        <f t="shared" si="572"/>
        <v/>
      </c>
      <c r="X4572" s="44" t="str">
        <f>IF($D4572="", "", IF(COUNTIF($D$11:$D4572, $D4572)&gt;1, "", $D4572))</f>
        <v/>
      </c>
      <c r="Z4572" s="12" t="str">
        <f>IF($X4572="", "", IF(COUNTIF('Page Categories'!$D$11:$D$1010, $X4572)&gt;0, "", MAX(Z$10:Z4571)+1))</f>
        <v/>
      </c>
      <c r="AB4572" s="44" t="str">
        <f t="shared" si="579"/>
        <v/>
      </c>
    </row>
    <row r="4573" spans="1:28" x14ac:dyDescent="0.25">
      <c r="A4573" s="4"/>
      <c r="B4573" s="44" t="str">
        <f>IF($D4573="", "", IF(IFERROR(INDEX('Page Categories'!$E$11:$E$1010, MATCH($D4573, 'Page Categories'!$D$11:$D$1010, 0)), "")="", 'Page Categories'!$M$21, IFERROR(INDEX('Page Categories'!$E$11:$E$1010, MATCH($D4573, 'Page Categories'!$D$11:$D$1010, 0)), "")))</f>
        <v/>
      </c>
      <c r="C4573" s="4"/>
      <c r="D4573" s="50"/>
      <c r="E4573" s="51"/>
      <c r="F4573" s="51"/>
      <c r="G4573" s="52"/>
      <c r="H4573" s="51"/>
      <c r="I4573" s="53"/>
      <c r="J4573" s="4"/>
      <c r="O4573" s="12" t="str">
        <f t="shared" si="573"/>
        <v/>
      </c>
      <c r="Q4573" s="12" t="str">
        <f t="shared" si="574"/>
        <v/>
      </c>
      <c r="R4573" s="12" t="str">
        <f t="shared" si="575"/>
        <v/>
      </c>
      <c r="S4573" s="12" t="str">
        <f t="shared" si="576"/>
        <v/>
      </c>
      <c r="T4573" s="12" t="str">
        <f t="shared" si="577"/>
        <v/>
      </c>
      <c r="U4573" s="12" t="str">
        <f t="shared" si="578"/>
        <v/>
      </c>
      <c r="V4573" s="12" t="str">
        <f t="shared" si="572"/>
        <v/>
      </c>
      <c r="X4573" s="44" t="str">
        <f>IF($D4573="", "", IF(COUNTIF($D$11:$D4573, $D4573)&gt;1, "", $D4573))</f>
        <v/>
      </c>
      <c r="Z4573" s="12" t="str">
        <f>IF($X4573="", "", IF(COUNTIF('Page Categories'!$D$11:$D$1010, $X4573)&gt;0, "", MAX(Z$10:Z4572)+1))</f>
        <v/>
      </c>
      <c r="AB4573" s="44" t="str">
        <f t="shared" si="579"/>
        <v/>
      </c>
    </row>
    <row r="4574" spans="1:28" x14ac:dyDescent="0.25">
      <c r="A4574" s="4"/>
      <c r="B4574" s="44" t="str">
        <f>IF($D4574="", "", IF(IFERROR(INDEX('Page Categories'!$E$11:$E$1010, MATCH($D4574, 'Page Categories'!$D$11:$D$1010, 0)), "")="", 'Page Categories'!$M$21, IFERROR(INDEX('Page Categories'!$E$11:$E$1010, MATCH($D4574, 'Page Categories'!$D$11:$D$1010, 0)), "")))</f>
        <v/>
      </c>
      <c r="C4574" s="4"/>
      <c r="D4574" s="50"/>
      <c r="E4574" s="51"/>
      <c r="F4574" s="51"/>
      <c r="G4574" s="52"/>
      <c r="H4574" s="51"/>
      <c r="I4574" s="53"/>
      <c r="J4574" s="4"/>
      <c r="O4574" s="12" t="str">
        <f t="shared" si="573"/>
        <v/>
      </c>
      <c r="Q4574" s="12" t="str">
        <f t="shared" si="574"/>
        <v/>
      </c>
      <c r="R4574" s="12" t="str">
        <f t="shared" si="575"/>
        <v/>
      </c>
      <c r="S4574" s="12" t="str">
        <f t="shared" si="576"/>
        <v/>
      </c>
      <c r="T4574" s="12" t="str">
        <f t="shared" si="577"/>
        <v/>
      </c>
      <c r="U4574" s="12" t="str">
        <f t="shared" si="578"/>
        <v/>
      </c>
      <c r="V4574" s="12" t="str">
        <f t="shared" si="572"/>
        <v/>
      </c>
      <c r="X4574" s="44" t="str">
        <f>IF($D4574="", "", IF(COUNTIF($D$11:$D4574, $D4574)&gt;1, "", $D4574))</f>
        <v/>
      </c>
      <c r="Z4574" s="12" t="str">
        <f>IF($X4574="", "", IF(COUNTIF('Page Categories'!$D$11:$D$1010, $X4574)&gt;0, "", MAX(Z$10:Z4573)+1))</f>
        <v/>
      </c>
      <c r="AB4574" s="44" t="str">
        <f t="shared" si="579"/>
        <v/>
      </c>
    </row>
    <row r="4575" spans="1:28" x14ac:dyDescent="0.25">
      <c r="A4575" s="4"/>
      <c r="B4575" s="44" t="str">
        <f>IF($D4575="", "", IF(IFERROR(INDEX('Page Categories'!$E$11:$E$1010, MATCH($D4575, 'Page Categories'!$D$11:$D$1010, 0)), "")="", 'Page Categories'!$M$21, IFERROR(INDEX('Page Categories'!$E$11:$E$1010, MATCH($D4575, 'Page Categories'!$D$11:$D$1010, 0)), "")))</f>
        <v/>
      </c>
      <c r="C4575" s="4"/>
      <c r="D4575" s="50"/>
      <c r="E4575" s="51"/>
      <c r="F4575" s="51"/>
      <c r="G4575" s="52"/>
      <c r="H4575" s="51"/>
      <c r="I4575" s="53"/>
      <c r="J4575" s="4"/>
      <c r="O4575" s="12" t="str">
        <f t="shared" si="573"/>
        <v/>
      </c>
      <c r="Q4575" s="12" t="str">
        <f t="shared" si="574"/>
        <v/>
      </c>
      <c r="R4575" s="12" t="str">
        <f t="shared" si="575"/>
        <v/>
      </c>
      <c r="S4575" s="12" t="str">
        <f t="shared" si="576"/>
        <v/>
      </c>
      <c r="T4575" s="12" t="str">
        <f t="shared" si="577"/>
        <v/>
      </c>
      <c r="U4575" s="12" t="str">
        <f t="shared" si="578"/>
        <v/>
      </c>
      <c r="V4575" s="12" t="str">
        <f t="shared" si="572"/>
        <v/>
      </c>
      <c r="X4575" s="44" t="str">
        <f>IF($D4575="", "", IF(COUNTIF($D$11:$D4575, $D4575)&gt;1, "", $D4575))</f>
        <v/>
      </c>
      <c r="Z4575" s="12" t="str">
        <f>IF($X4575="", "", IF(COUNTIF('Page Categories'!$D$11:$D$1010, $X4575)&gt;0, "", MAX(Z$10:Z4574)+1))</f>
        <v/>
      </c>
      <c r="AB4575" s="44" t="str">
        <f t="shared" si="579"/>
        <v/>
      </c>
    </row>
    <row r="4576" spans="1:28" x14ac:dyDescent="0.25">
      <c r="A4576" s="4"/>
      <c r="B4576" s="44" t="str">
        <f>IF($D4576="", "", IF(IFERROR(INDEX('Page Categories'!$E$11:$E$1010, MATCH($D4576, 'Page Categories'!$D$11:$D$1010, 0)), "")="", 'Page Categories'!$M$21, IFERROR(INDEX('Page Categories'!$E$11:$E$1010, MATCH($D4576, 'Page Categories'!$D$11:$D$1010, 0)), "")))</f>
        <v/>
      </c>
      <c r="C4576" s="4"/>
      <c r="D4576" s="50"/>
      <c r="E4576" s="51"/>
      <c r="F4576" s="51"/>
      <c r="G4576" s="52"/>
      <c r="H4576" s="51"/>
      <c r="I4576" s="53"/>
      <c r="J4576" s="4"/>
      <c r="O4576" s="12" t="str">
        <f t="shared" si="573"/>
        <v/>
      </c>
      <c r="Q4576" s="12" t="str">
        <f t="shared" si="574"/>
        <v/>
      </c>
      <c r="R4576" s="12" t="str">
        <f t="shared" si="575"/>
        <v/>
      </c>
      <c r="S4576" s="12" t="str">
        <f t="shared" si="576"/>
        <v/>
      </c>
      <c r="T4576" s="12" t="str">
        <f t="shared" si="577"/>
        <v/>
      </c>
      <c r="U4576" s="12" t="str">
        <f t="shared" si="578"/>
        <v/>
      </c>
      <c r="V4576" s="12" t="str">
        <f t="shared" si="572"/>
        <v/>
      </c>
      <c r="X4576" s="44" t="str">
        <f>IF($D4576="", "", IF(COUNTIF($D$11:$D4576, $D4576)&gt;1, "", $D4576))</f>
        <v/>
      </c>
      <c r="Z4576" s="12" t="str">
        <f>IF($X4576="", "", IF(COUNTIF('Page Categories'!$D$11:$D$1010, $X4576)&gt;0, "", MAX(Z$10:Z4575)+1))</f>
        <v/>
      </c>
      <c r="AB4576" s="44" t="str">
        <f t="shared" si="579"/>
        <v/>
      </c>
    </row>
    <row r="4577" spans="1:28" x14ac:dyDescent="0.25">
      <c r="A4577" s="4"/>
      <c r="B4577" s="44" t="str">
        <f>IF($D4577="", "", IF(IFERROR(INDEX('Page Categories'!$E$11:$E$1010, MATCH($D4577, 'Page Categories'!$D$11:$D$1010, 0)), "")="", 'Page Categories'!$M$21, IFERROR(INDEX('Page Categories'!$E$11:$E$1010, MATCH($D4577, 'Page Categories'!$D$11:$D$1010, 0)), "")))</f>
        <v/>
      </c>
      <c r="C4577" s="4"/>
      <c r="D4577" s="50"/>
      <c r="E4577" s="51"/>
      <c r="F4577" s="51"/>
      <c r="G4577" s="52"/>
      <c r="H4577" s="51"/>
      <c r="I4577" s="53"/>
      <c r="J4577" s="4"/>
      <c r="O4577" s="12" t="str">
        <f t="shared" si="573"/>
        <v/>
      </c>
      <c r="Q4577" s="12" t="str">
        <f t="shared" si="574"/>
        <v/>
      </c>
      <c r="R4577" s="12" t="str">
        <f t="shared" si="575"/>
        <v/>
      </c>
      <c r="S4577" s="12" t="str">
        <f t="shared" si="576"/>
        <v/>
      </c>
      <c r="T4577" s="12" t="str">
        <f t="shared" si="577"/>
        <v/>
      </c>
      <c r="U4577" s="12" t="str">
        <f t="shared" si="578"/>
        <v/>
      </c>
      <c r="V4577" s="12" t="str">
        <f t="shared" si="572"/>
        <v/>
      </c>
      <c r="X4577" s="44" t="str">
        <f>IF($D4577="", "", IF(COUNTIF($D$11:$D4577, $D4577)&gt;1, "", $D4577))</f>
        <v/>
      </c>
      <c r="Z4577" s="12" t="str">
        <f>IF($X4577="", "", IF(COUNTIF('Page Categories'!$D$11:$D$1010, $X4577)&gt;0, "", MAX(Z$10:Z4576)+1))</f>
        <v/>
      </c>
      <c r="AB4577" s="44" t="str">
        <f t="shared" si="579"/>
        <v/>
      </c>
    </row>
    <row r="4578" spans="1:28" x14ac:dyDescent="0.25">
      <c r="A4578" s="4"/>
      <c r="B4578" s="44" t="str">
        <f>IF($D4578="", "", IF(IFERROR(INDEX('Page Categories'!$E$11:$E$1010, MATCH($D4578, 'Page Categories'!$D$11:$D$1010, 0)), "")="", 'Page Categories'!$M$21, IFERROR(INDEX('Page Categories'!$E$11:$E$1010, MATCH($D4578, 'Page Categories'!$D$11:$D$1010, 0)), "")))</f>
        <v/>
      </c>
      <c r="C4578" s="4"/>
      <c r="D4578" s="50"/>
      <c r="E4578" s="51"/>
      <c r="F4578" s="51"/>
      <c r="G4578" s="52"/>
      <c r="H4578" s="51"/>
      <c r="I4578" s="53"/>
      <c r="J4578" s="4"/>
      <c r="O4578" s="12" t="str">
        <f t="shared" si="573"/>
        <v/>
      </c>
      <c r="Q4578" s="12" t="str">
        <f t="shared" si="574"/>
        <v/>
      </c>
      <c r="R4578" s="12" t="str">
        <f t="shared" si="575"/>
        <v/>
      </c>
      <c r="S4578" s="12" t="str">
        <f t="shared" si="576"/>
        <v/>
      </c>
      <c r="T4578" s="12" t="str">
        <f t="shared" si="577"/>
        <v/>
      </c>
      <c r="U4578" s="12" t="str">
        <f t="shared" si="578"/>
        <v/>
      </c>
      <c r="V4578" s="12" t="str">
        <f t="shared" si="572"/>
        <v/>
      </c>
      <c r="X4578" s="44" t="str">
        <f>IF($D4578="", "", IF(COUNTIF($D$11:$D4578, $D4578)&gt;1, "", $D4578))</f>
        <v/>
      </c>
      <c r="Z4578" s="12" t="str">
        <f>IF($X4578="", "", IF(COUNTIF('Page Categories'!$D$11:$D$1010, $X4578)&gt;0, "", MAX(Z$10:Z4577)+1))</f>
        <v/>
      </c>
      <c r="AB4578" s="44" t="str">
        <f t="shared" si="579"/>
        <v/>
      </c>
    </row>
    <row r="4579" spans="1:28" x14ac:dyDescent="0.25">
      <c r="A4579" s="4"/>
      <c r="B4579" s="44" t="str">
        <f>IF($D4579="", "", IF(IFERROR(INDEX('Page Categories'!$E$11:$E$1010, MATCH($D4579, 'Page Categories'!$D$11:$D$1010, 0)), "")="", 'Page Categories'!$M$21, IFERROR(INDEX('Page Categories'!$E$11:$E$1010, MATCH($D4579, 'Page Categories'!$D$11:$D$1010, 0)), "")))</f>
        <v/>
      </c>
      <c r="C4579" s="4"/>
      <c r="D4579" s="50"/>
      <c r="E4579" s="51"/>
      <c r="F4579" s="51"/>
      <c r="G4579" s="52"/>
      <c r="H4579" s="51"/>
      <c r="I4579" s="53"/>
      <c r="J4579" s="4"/>
      <c r="O4579" s="12" t="str">
        <f t="shared" si="573"/>
        <v/>
      </c>
      <c r="Q4579" s="12" t="str">
        <f t="shared" si="574"/>
        <v/>
      </c>
      <c r="R4579" s="12" t="str">
        <f t="shared" si="575"/>
        <v/>
      </c>
      <c r="S4579" s="12" t="str">
        <f t="shared" si="576"/>
        <v/>
      </c>
      <c r="T4579" s="12" t="str">
        <f t="shared" si="577"/>
        <v/>
      </c>
      <c r="U4579" s="12" t="str">
        <f t="shared" si="578"/>
        <v/>
      </c>
      <c r="V4579" s="12" t="str">
        <f t="shared" si="572"/>
        <v/>
      </c>
      <c r="X4579" s="44" t="str">
        <f>IF($D4579="", "", IF(COUNTIF($D$11:$D4579, $D4579)&gt;1, "", $D4579))</f>
        <v/>
      </c>
      <c r="Z4579" s="12" t="str">
        <f>IF($X4579="", "", IF(COUNTIF('Page Categories'!$D$11:$D$1010, $X4579)&gt;0, "", MAX(Z$10:Z4578)+1))</f>
        <v/>
      </c>
      <c r="AB4579" s="44" t="str">
        <f t="shared" si="579"/>
        <v/>
      </c>
    </row>
    <row r="4580" spans="1:28" x14ac:dyDescent="0.25">
      <c r="A4580" s="4"/>
      <c r="B4580" s="44" t="str">
        <f>IF($D4580="", "", IF(IFERROR(INDEX('Page Categories'!$E$11:$E$1010, MATCH($D4580, 'Page Categories'!$D$11:$D$1010, 0)), "")="", 'Page Categories'!$M$21, IFERROR(INDEX('Page Categories'!$E$11:$E$1010, MATCH($D4580, 'Page Categories'!$D$11:$D$1010, 0)), "")))</f>
        <v/>
      </c>
      <c r="C4580" s="4"/>
      <c r="D4580" s="50"/>
      <c r="E4580" s="51"/>
      <c r="F4580" s="51"/>
      <c r="G4580" s="52"/>
      <c r="H4580" s="51"/>
      <c r="I4580" s="53"/>
      <c r="J4580" s="4"/>
      <c r="O4580" s="12" t="str">
        <f t="shared" si="573"/>
        <v/>
      </c>
      <c r="Q4580" s="12" t="str">
        <f t="shared" si="574"/>
        <v/>
      </c>
      <c r="R4580" s="12" t="str">
        <f t="shared" si="575"/>
        <v/>
      </c>
      <c r="S4580" s="12" t="str">
        <f t="shared" si="576"/>
        <v/>
      </c>
      <c r="T4580" s="12" t="str">
        <f t="shared" si="577"/>
        <v/>
      </c>
      <c r="U4580" s="12" t="str">
        <f t="shared" si="578"/>
        <v/>
      </c>
      <c r="V4580" s="12" t="str">
        <f t="shared" si="572"/>
        <v/>
      </c>
      <c r="X4580" s="44" t="str">
        <f>IF($D4580="", "", IF(COUNTIF($D$11:$D4580, $D4580)&gt;1, "", $D4580))</f>
        <v/>
      </c>
      <c r="Z4580" s="12" t="str">
        <f>IF($X4580="", "", IF(COUNTIF('Page Categories'!$D$11:$D$1010, $X4580)&gt;0, "", MAX(Z$10:Z4579)+1))</f>
        <v/>
      </c>
      <c r="AB4580" s="44" t="str">
        <f t="shared" si="579"/>
        <v/>
      </c>
    </row>
    <row r="4581" spans="1:28" x14ac:dyDescent="0.25">
      <c r="A4581" s="4"/>
      <c r="B4581" s="44" t="str">
        <f>IF($D4581="", "", IF(IFERROR(INDEX('Page Categories'!$E$11:$E$1010, MATCH($D4581, 'Page Categories'!$D$11:$D$1010, 0)), "")="", 'Page Categories'!$M$21, IFERROR(INDEX('Page Categories'!$E$11:$E$1010, MATCH($D4581, 'Page Categories'!$D$11:$D$1010, 0)), "")))</f>
        <v/>
      </c>
      <c r="C4581" s="4"/>
      <c r="D4581" s="50"/>
      <c r="E4581" s="51"/>
      <c r="F4581" s="51"/>
      <c r="G4581" s="52"/>
      <c r="H4581" s="51"/>
      <c r="I4581" s="53"/>
      <c r="J4581" s="4"/>
      <c r="O4581" s="12" t="str">
        <f t="shared" si="573"/>
        <v/>
      </c>
      <c r="Q4581" s="12" t="str">
        <f t="shared" si="574"/>
        <v/>
      </c>
      <c r="R4581" s="12" t="str">
        <f t="shared" si="575"/>
        <v/>
      </c>
      <c r="S4581" s="12" t="str">
        <f t="shared" si="576"/>
        <v/>
      </c>
      <c r="T4581" s="12" t="str">
        <f t="shared" si="577"/>
        <v/>
      </c>
      <c r="U4581" s="12" t="str">
        <f t="shared" si="578"/>
        <v/>
      </c>
      <c r="V4581" s="12" t="str">
        <f t="shared" si="572"/>
        <v/>
      </c>
      <c r="X4581" s="44" t="str">
        <f>IF($D4581="", "", IF(COUNTIF($D$11:$D4581, $D4581)&gt;1, "", $D4581))</f>
        <v/>
      </c>
      <c r="Z4581" s="12" t="str">
        <f>IF($X4581="", "", IF(COUNTIF('Page Categories'!$D$11:$D$1010, $X4581)&gt;0, "", MAX(Z$10:Z4580)+1))</f>
        <v/>
      </c>
      <c r="AB4581" s="44" t="str">
        <f t="shared" si="579"/>
        <v/>
      </c>
    </row>
    <row r="4582" spans="1:28" x14ac:dyDescent="0.25">
      <c r="A4582" s="4"/>
      <c r="B4582" s="44" t="str">
        <f>IF($D4582="", "", IF(IFERROR(INDEX('Page Categories'!$E$11:$E$1010, MATCH($D4582, 'Page Categories'!$D$11:$D$1010, 0)), "")="", 'Page Categories'!$M$21, IFERROR(INDEX('Page Categories'!$E$11:$E$1010, MATCH($D4582, 'Page Categories'!$D$11:$D$1010, 0)), "")))</f>
        <v/>
      </c>
      <c r="C4582" s="4"/>
      <c r="D4582" s="50"/>
      <c r="E4582" s="51"/>
      <c r="F4582" s="51"/>
      <c r="G4582" s="52"/>
      <c r="H4582" s="51"/>
      <c r="I4582" s="53"/>
      <c r="J4582" s="4"/>
      <c r="O4582" s="12" t="str">
        <f t="shared" si="573"/>
        <v/>
      </c>
      <c r="Q4582" s="12" t="str">
        <f t="shared" si="574"/>
        <v/>
      </c>
      <c r="R4582" s="12" t="str">
        <f t="shared" si="575"/>
        <v/>
      </c>
      <c r="S4582" s="12" t="str">
        <f t="shared" si="576"/>
        <v/>
      </c>
      <c r="T4582" s="12" t="str">
        <f t="shared" si="577"/>
        <v/>
      </c>
      <c r="U4582" s="12" t="str">
        <f t="shared" si="578"/>
        <v/>
      </c>
      <c r="V4582" s="12" t="str">
        <f t="shared" si="572"/>
        <v/>
      </c>
      <c r="X4582" s="44" t="str">
        <f>IF($D4582="", "", IF(COUNTIF($D$11:$D4582, $D4582)&gt;1, "", $D4582))</f>
        <v/>
      </c>
      <c r="Z4582" s="12" t="str">
        <f>IF($X4582="", "", IF(COUNTIF('Page Categories'!$D$11:$D$1010, $X4582)&gt;0, "", MAX(Z$10:Z4581)+1))</f>
        <v/>
      </c>
      <c r="AB4582" s="44" t="str">
        <f t="shared" si="579"/>
        <v/>
      </c>
    </row>
    <row r="4583" spans="1:28" x14ac:dyDescent="0.25">
      <c r="A4583" s="4"/>
      <c r="B4583" s="44" t="str">
        <f>IF($D4583="", "", IF(IFERROR(INDEX('Page Categories'!$E$11:$E$1010, MATCH($D4583, 'Page Categories'!$D$11:$D$1010, 0)), "")="", 'Page Categories'!$M$21, IFERROR(INDEX('Page Categories'!$E$11:$E$1010, MATCH($D4583, 'Page Categories'!$D$11:$D$1010, 0)), "")))</f>
        <v/>
      </c>
      <c r="C4583" s="4"/>
      <c r="D4583" s="50"/>
      <c r="E4583" s="51"/>
      <c r="F4583" s="51"/>
      <c r="G4583" s="52"/>
      <c r="H4583" s="51"/>
      <c r="I4583" s="53"/>
      <c r="J4583" s="4"/>
      <c r="O4583" s="12" t="str">
        <f t="shared" si="573"/>
        <v/>
      </c>
      <c r="Q4583" s="12" t="str">
        <f t="shared" si="574"/>
        <v/>
      </c>
      <c r="R4583" s="12" t="str">
        <f t="shared" si="575"/>
        <v/>
      </c>
      <c r="S4583" s="12" t="str">
        <f t="shared" si="576"/>
        <v/>
      </c>
      <c r="T4583" s="12" t="str">
        <f t="shared" si="577"/>
        <v/>
      </c>
      <c r="U4583" s="12" t="str">
        <f t="shared" si="578"/>
        <v/>
      </c>
      <c r="V4583" s="12" t="str">
        <f t="shared" si="572"/>
        <v/>
      </c>
      <c r="X4583" s="44" t="str">
        <f>IF($D4583="", "", IF(COUNTIF($D$11:$D4583, $D4583)&gt;1, "", $D4583))</f>
        <v/>
      </c>
      <c r="Z4583" s="12" t="str">
        <f>IF($X4583="", "", IF(COUNTIF('Page Categories'!$D$11:$D$1010, $X4583)&gt;0, "", MAX(Z$10:Z4582)+1))</f>
        <v/>
      </c>
      <c r="AB4583" s="44" t="str">
        <f t="shared" si="579"/>
        <v/>
      </c>
    </row>
    <row r="4584" spans="1:28" x14ac:dyDescent="0.25">
      <c r="A4584" s="4"/>
      <c r="B4584" s="44" t="str">
        <f>IF($D4584="", "", IF(IFERROR(INDEX('Page Categories'!$E$11:$E$1010, MATCH($D4584, 'Page Categories'!$D$11:$D$1010, 0)), "")="", 'Page Categories'!$M$21, IFERROR(INDEX('Page Categories'!$E$11:$E$1010, MATCH($D4584, 'Page Categories'!$D$11:$D$1010, 0)), "")))</f>
        <v/>
      </c>
      <c r="C4584" s="4"/>
      <c r="D4584" s="50"/>
      <c r="E4584" s="51"/>
      <c r="F4584" s="51"/>
      <c r="G4584" s="52"/>
      <c r="H4584" s="51"/>
      <c r="I4584" s="53"/>
      <c r="J4584" s="4"/>
      <c r="O4584" s="12" t="str">
        <f t="shared" si="573"/>
        <v/>
      </c>
      <c r="Q4584" s="12" t="str">
        <f t="shared" si="574"/>
        <v/>
      </c>
      <c r="R4584" s="12" t="str">
        <f t="shared" si="575"/>
        <v/>
      </c>
      <c r="S4584" s="12" t="str">
        <f t="shared" si="576"/>
        <v/>
      </c>
      <c r="T4584" s="12" t="str">
        <f t="shared" si="577"/>
        <v/>
      </c>
      <c r="U4584" s="12" t="str">
        <f t="shared" si="578"/>
        <v/>
      </c>
      <c r="V4584" s="12" t="str">
        <f t="shared" si="572"/>
        <v/>
      </c>
      <c r="X4584" s="44" t="str">
        <f>IF($D4584="", "", IF(COUNTIF($D$11:$D4584, $D4584)&gt;1, "", $D4584))</f>
        <v/>
      </c>
      <c r="Z4584" s="12" t="str">
        <f>IF($X4584="", "", IF(COUNTIF('Page Categories'!$D$11:$D$1010, $X4584)&gt;0, "", MAX(Z$10:Z4583)+1))</f>
        <v/>
      </c>
      <c r="AB4584" s="44" t="str">
        <f t="shared" si="579"/>
        <v/>
      </c>
    </row>
    <row r="4585" spans="1:28" x14ac:dyDescent="0.25">
      <c r="A4585" s="4"/>
      <c r="B4585" s="44" t="str">
        <f>IF($D4585="", "", IF(IFERROR(INDEX('Page Categories'!$E$11:$E$1010, MATCH($D4585, 'Page Categories'!$D$11:$D$1010, 0)), "")="", 'Page Categories'!$M$21, IFERROR(INDEX('Page Categories'!$E$11:$E$1010, MATCH($D4585, 'Page Categories'!$D$11:$D$1010, 0)), "")))</f>
        <v/>
      </c>
      <c r="C4585" s="4"/>
      <c r="D4585" s="50"/>
      <c r="E4585" s="51"/>
      <c r="F4585" s="51"/>
      <c r="G4585" s="52"/>
      <c r="H4585" s="51"/>
      <c r="I4585" s="53"/>
      <c r="J4585" s="4"/>
      <c r="O4585" s="12" t="str">
        <f t="shared" si="573"/>
        <v/>
      </c>
      <c r="Q4585" s="12" t="str">
        <f t="shared" si="574"/>
        <v/>
      </c>
      <c r="R4585" s="12" t="str">
        <f t="shared" si="575"/>
        <v/>
      </c>
      <c r="S4585" s="12" t="str">
        <f t="shared" si="576"/>
        <v/>
      </c>
      <c r="T4585" s="12" t="str">
        <f t="shared" si="577"/>
        <v/>
      </c>
      <c r="U4585" s="12" t="str">
        <f t="shared" si="578"/>
        <v/>
      </c>
      <c r="V4585" s="12" t="str">
        <f t="shared" si="572"/>
        <v/>
      </c>
      <c r="X4585" s="44" t="str">
        <f>IF($D4585="", "", IF(COUNTIF($D$11:$D4585, $D4585)&gt;1, "", $D4585))</f>
        <v/>
      </c>
      <c r="Z4585" s="12" t="str">
        <f>IF($X4585="", "", IF(COUNTIF('Page Categories'!$D$11:$D$1010, $X4585)&gt;0, "", MAX(Z$10:Z4584)+1))</f>
        <v/>
      </c>
      <c r="AB4585" s="44" t="str">
        <f t="shared" si="579"/>
        <v/>
      </c>
    </row>
    <row r="4586" spans="1:28" x14ac:dyDescent="0.25">
      <c r="A4586" s="4"/>
      <c r="B4586" s="44" t="str">
        <f>IF($D4586="", "", IF(IFERROR(INDEX('Page Categories'!$E$11:$E$1010, MATCH($D4586, 'Page Categories'!$D$11:$D$1010, 0)), "")="", 'Page Categories'!$M$21, IFERROR(INDEX('Page Categories'!$E$11:$E$1010, MATCH($D4586, 'Page Categories'!$D$11:$D$1010, 0)), "")))</f>
        <v/>
      </c>
      <c r="C4586" s="4"/>
      <c r="D4586" s="50"/>
      <c r="E4586" s="51"/>
      <c r="F4586" s="51"/>
      <c r="G4586" s="52"/>
      <c r="H4586" s="51"/>
      <c r="I4586" s="53"/>
      <c r="J4586" s="4"/>
      <c r="O4586" s="12" t="str">
        <f t="shared" si="573"/>
        <v/>
      </c>
      <c r="Q4586" s="12" t="str">
        <f t="shared" si="574"/>
        <v/>
      </c>
      <c r="R4586" s="12" t="str">
        <f t="shared" si="575"/>
        <v/>
      </c>
      <c r="S4586" s="12" t="str">
        <f t="shared" si="576"/>
        <v/>
      </c>
      <c r="T4586" s="12" t="str">
        <f t="shared" si="577"/>
        <v/>
      </c>
      <c r="U4586" s="12" t="str">
        <f t="shared" si="578"/>
        <v/>
      </c>
      <c r="V4586" s="12" t="str">
        <f t="shared" si="572"/>
        <v/>
      </c>
      <c r="X4586" s="44" t="str">
        <f>IF($D4586="", "", IF(COUNTIF($D$11:$D4586, $D4586)&gt;1, "", $D4586))</f>
        <v/>
      </c>
      <c r="Z4586" s="12" t="str">
        <f>IF($X4586="", "", IF(COUNTIF('Page Categories'!$D$11:$D$1010, $X4586)&gt;0, "", MAX(Z$10:Z4585)+1))</f>
        <v/>
      </c>
      <c r="AB4586" s="44" t="str">
        <f t="shared" si="579"/>
        <v/>
      </c>
    </row>
    <row r="4587" spans="1:28" x14ac:dyDescent="0.25">
      <c r="A4587" s="4"/>
      <c r="B4587" s="44" t="str">
        <f>IF($D4587="", "", IF(IFERROR(INDEX('Page Categories'!$E$11:$E$1010, MATCH($D4587, 'Page Categories'!$D$11:$D$1010, 0)), "")="", 'Page Categories'!$M$21, IFERROR(INDEX('Page Categories'!$E$11:$E$1010, MATCH($D4587, 'Page Categories'!$D$11:$D$1010, 0)), "")))</f>
        <v/>
      </c>
      <c r="C4587" s="4"/>
      <c r="D4587" s="50"/>
      <c r="E4587" s="51"/>
      <c r="F4587" s="51"/>
      <c r="G4587" s="52"/>
      <c r="H4587" s="51"/>
      <c r="I4587" s="53"/>
      <c r="J4587" s="4"/>
      <c r="O4587" s="12" t="str">
        <f t="shared" si="573"/>
        <v/>
      </c>
      <c r="Q4587" s="12" t="str">
        <f t="shared" si="574"/>
        <v/>
      </c>
      <c r="R4587" s="12" t="str">
        <f t="shared" si="575"/>
        <v/>
      </c>
      <c r="S4587" s="12" t="str">
        <f t="shared" si="576"/>
        <v/>
      </c>
      <c r="T4587" s="12" t="str">
        <f t="shared" si="577"/>
        <v/>
      </c>
      <c r="U4587" s="12" t="str">
        <f t="shared" si="578"/>
        <v/>
      </c>
      <c r="V4587" s="12" t="str">
        <f t="shared" si="572"/>
        <v/>
      </c>
      <c r="X4587" s="44" t="str">
        <f>IF($D4587="", "", IF(COUNTIF($D$11:$D4587, $D4587)&gt;1, "", $D4587))</f>
        <v/>
      </c>
      <c r="Z4587" s="12" t="str">
        <f>IF($X4587="", "", IF(COUNTIF('Page Categories'!$D$11:$D$1010, $X4587)&gt;0, "", MAX(Z$10:Z4586)+1))</f>
        <v/>
      </c>
      <c r="AB4587" s="44" t="str">
        <f t="shared" si="579"/>
        <v/>
      </c>
    </row>
    <row r="4588" spans="1:28" x14ac:dyDescent="0.25">
      <c r="A4588" s="4"/>
      <c r="B4588" s="44" t="str">
        <f>IF($D4588="", "", IF(IFERROR(INDEX('Page Categories'!$E$11:$E$1010, MATCH($D4588, 'Page Categories'!$D$11:$D$1010, 0)), "")="", 'Page Categories'!$M$21, IFERROR(INDEX('Page Categories'!$E$11:$E$1010, MATCH($D4588, 'Page Categories'!$D$11:$D$1010, 0)), "")))</f>
        <v/>
      </c>
      <c r="C4588" s="4"/>
      <c r="D4588" s="50"/>
      <c r="E4588" s="51"/>
      <c r="F4588" s="51"/>
      <c r="G4588" s="52"/>
      <c r="H4588" s="51"/>
      <c r="I4588" s="53"/>
      <c r="J4588" s="4"/>
      <c r="O4588" s="12" t="str">
        <f t="shared" si="573"/>
        <v/>
      </c>
      <c r="Q4588" s="12" t="str">
        <f t="shared" si="574"/>
        <v/>
      </c>
      <c r="R4588" s="12" t="str">
        <f t="shared" si="575"/>
        <v/>
      </c>
      <c r="S4588" s="12" t="str">
        <f t="shared" si="576"/>
        <v/>
      </c>
      <c r="T4588" s="12" t="str">
        <f t="shared" si="577"/>
        <v/>
      </c>
      <c r="U4588" s="12" t="str">
        <f t="shared" si="578"/>
        <v/>
      </c>
      <c r="V4588" s="12" t="str">
        <f t="shared" si="572"/>
        <v/>
      </c>
      <c r="X4588" s="44" t="str">
        <f>IF($D4588="", "", IF(COUNTIF($D$11:$D4588, $D4588)&gt;1, "", $D4588))</f>
        <v/>
      </c>
      <c r="Z4588" s="12" t="str">
        <f>IF($X4588="", "", IF(COUNTIF('Page Categories'!$D$11:$D$1010, $X4588)&gt;0, "", MAX(Z$10:Z4587)+1))</f>
        <v/>
      </c>
      <c r="AB4588" s="44" t="str">
        <f t="shared" si="579"/>
        <v/>
      </c>
    </row>
    <row r="4589" spans="1:28" x14ac:dyDescent="0.25">
      <c r="A4589" s="4"/>
      <c r="B4589" s="44" t="str">
        <f>IF($D4589="", "", IF(IFERROR(INDEX('Page Categories'!$E$11:$E$1010, MATCH($D4589, 'Page Categories'!$D$11:$D$1010, 0)), "")="", 'Page Categories'!$M$21, IFERROR(INDEX('Page Categories'!$E$11:$E$1010, MATCH($D4589, 'Page Categories'!$D$11:$D$1010, 0)), "")))</f>
        <v/>
      </c>
      <c r="C4589" s="4"/>
      <c r="D4589" s="50"/>
      <c r="E4589" s="51"/>
      <c r="F4589" s="51"/>
      <c r="G4589" s="52"/>
      <c r="H4589" s="51"/>
      <c r="I4589" s="53"/>
      <c r="J4589" s="4"/>
      <c r="O4589" s="12" t="str">
        <f t="shared" si="573"/>
        <v/>
      </c>
      <c r="Q4589" s="12" t="str">
        <f t="shared" si="574"/>
        <v/>
      </c>
      <c r="R4589" s="12" t="str">
        <f t="shared" si="575"/>
        <v/>
      </c>
      <c r="S4589" s="12" t="str">
        <f t="shared" si="576"/>
        <v/>
      </c>
      <c r="T4589" s="12" t="str">
        <f t="shared" si="577"/>
        <v/>
      </c>
      <c r="U4589" s="12" t="str">
        <f t="shared" si="578"/>
        <v/>
      </c>
      <c r="V4589" s="12" t="str">
        <f t="shared" si="572"/>
        <v/>
      </c>
      <c r="X4589" s="44" t="str">
        <f>IF($D4589="", "", IF(COUNTIF($D$11:$D4589, $D4589)&gt;1, "", $D4589))</f>
        <v/>
      </c>
      <c r="Z4589" s="12" t="str">
        <f>IF($X4589="", "", IF(COUNTIF('Page Categories'!$D$11:$D$1010, $X4589)&gt;0, "", MAX(Z$10:Z4588)+1))</f>
        <v/>
      </c>
      <c r="AB4589" s="44" t="str">
        <f t="shared" si="579"/>
        <v/>
      </c>
    </row>
    <row r="4590" spans="1:28" x14ac:dyDescent="0.25">
      <c r="A4590" s="4"/>
      <c r="B4590" s="44" t="str">
        <f>IF($D4590="", "", IF(IFERROR(INDEX('Page Categories'!$E$11:$E$1010, MATCH($D4590, 'Page Categories'!$D$11:$D$1010, 0)), "")="", 'Page Categories'!$M$21, IFERROR(INDEX('Page Categories'!$E$11:$E$1010, MATCH($D4590, 'Page Categories'!$D$11:$D$1010, 0)), "")))</f>
        <v/>
      </c>
      <c r="C4590" s="4"/>
      <c r="D4590" s="50"/>
      <c r="E4590" s="51"/>
      <c r="F4590" s="51"/>
      <c r="G4590" s="52"/>
      <c r="H4590" s="51"/>
      <c r="I4590" s="53"/>
      <c r="J4590" s="4"/>
      <c r="O4590" s="12" t="str">
        <f t="shared" si="573"/>
        <v/>
      </c>
      <c r="Q4590" s="12" t="str">
        <f t="shared" si="574"/>
        <v/>
      </c>
      <c r="R4590" s="12" t="str">
        <f t="shared" si="575"/>
        <v/>
      </c>
      <c r="S4590" s="12" t="str">
        <f t="shared" si="576"/>
        <v/>
      </c>
      <c r="T4590" s="12" t="str">
        <f t="shared" si="577"/>
        <v/>
      </c>
      <c r="U4590" s="12" t="str">
        <f t="shared" si="578"/>
        <v/>
      </c>
      <c r="V4590" s="12" t="str">
        <f t="shared" si="572"/>
        <v/>
      </c>
      <c r="X4590" s="44" t="str">
        <f>IF($D4590="", "", IF(COUNTIF($D$11:$D4590, $D4590)&gt;1, "", $D4590))</f>
        <v/>
      </c>
      <c r="Z4590" s="12" t="str">
        <f>IF($X4590="", "", IF(COUNTIF('Page Categories'!$D$11:$D$1010, $X4590)&gt;0, "", MAX(Z$10:Z4589)+1))</f>
        <v/>
      </c>
      <c r="AB4590" s="44" t="str">
        <f t="shared" si="579"/>
        <v/>
      </c>
    </row>
    <row r="4591" spans="1:28" x14ac:dyDescent="0.25">
      <c r="A4591" s="4"/>
      <c r="B4591" s="44" t="str">
        <f>IF($D4591="", "", IF(IFERROR(INDEX('Page Categories'!$E$11:$E$1010, MATCH($D4591, 'Page Categories'!$D$11:$D$1010, 0)), "")="", 'Page Categories'!$M$21, IFERROR(INDEX('Page Categories'!$E$11:$E$1010, MATCH($D4591, 'Page Categories'!$D$11:$D$1010, 0)), "")))</f>
        <v/>
      </c>
      <c r="C4591" s="4"/>
      <c r="D4591" s="50"/>
      <c r="E4591" s="51"/>
      <c r="F4591" s="51"/>
      <c r="G4591" s="52"/>
      <c r="H4591" s="51"/>
      <c r="I4591" s="53"/>
      <c r="J4591" s="4"/>
      <c r="O4591" s="12" t="str">
        <f t="shared" si="573"/>
        <v/>
      </c>
      <c r="Q4591" s="12" t="str">
        <f t="shared" si="574"/>
        <v/>
      </c>
      <c r="R4591" s="12" t="str">
        <f t="shared" si="575"/>
        <v/>
      </c>
      <c r="S4591" s="12" t="str">
        <f t="shared" si="576"/>
        <v/>
      </c>
      <c r="T4591" s="12" t="str">
        <f t="shared" si="577"/>
        <v/>
      </c>
      <c r="U4591" s="12" t="str">
        <f t="shared" si="578"/>
        <v/>
      </c>
      <c r="V4591" s="12" t="str">
        <f t="shared" si="572"/>
        <v/>
      </c>
      <c r="X4591" s="44" t="str">
        <f>IF($D4591="", "", IF(COUNTIF($D$11:$D4591, $D4591)&gt;1, "", $D4591))</f>
        <v/>
      </c>
      <c r="Z4591" s="12" t="str">
        <f>IF($X4591="", "", IF(COUNTIF('Page Categories'!$D$11:$D$1010, $X4591)&gt;0, "", MAX(Z$10:Z4590)+1))</f>
        <v/>
      </c>
      <c r="AB4591" s="44" t="str">
        <f t="shared" si="579"/>
        <v/>
      </c>
    </row>
    <row r="4592" spans="1:28" x14ac:dyDescent="0.25">
      <c r="A4592" s="4"/>
      <c r="B4592" s="44" t="str">
        <f>IF($D4592="", "", IF(IFERROR(INDEX('Page Categories'!$E$11:$E$1010, MATCH($D4592, 'Page Categories'!$D$11:$D$1010, 0)), "")="", 'Page Categories'!$M$21, IFERROR(INDEX('Page Categories'!$E$11:$E$1010, MATCH($D4592, 'Page Categories'!$D$11:$D$1010, 0)), "")))</f>
        <v/>
      </c>
      <c r="C4592" s="4"/>
      <c r="D4592" s="50"/>
      <c r="E4592" s="51"/>
      <c r="F4592" s="51"/>
      <c r="G4592" s="52"/>
      <c r="H4592" s="51"/>
      <c r="I4592" s="53"/>
      <c r="J4592" s="4"/>
      <c r="O4592" s="12" t="str">
        <f t="shared" si="573"/>
        <v/>
      </c>
      <c r="Q4592" s="12" t="str">
        <f t="shared" si="574"/>
        <v/>
      </c>
      <c r="R4592" s="12" t="str">
        <f t="shared" si="575"/>
        <v/>
      </c>
      <c r="S4592" s="12" t="str">
        <f t="shared" si="576"/>
        <v/>
      </c>
      <c r="T4592" s="12" t="str">
        <f t="shared" si="577"/>
        <v/>
      </c>
      <c r="U4592" s="12" t="str">
        <f t="shared" si="578"/>
        <v/>
      </c>
      <c r="V4592" s="12" t="str">
        <f t="shared" si="572"/>
        <v/>
      </c>
      <c r="X4592" s="44" t="str">
        <f>IF($D4592="", "", IF(COUNTIF($D$11:$D4592, $D4592)&gt;1, "", $D4592))</f>
        <v/>
      </c>
      <c r="Z4592" s="12" t="str">
        <f>IF($X4592="", "", IF(COUNTIF('Page Categories'!$D$11:$D$1010, $X4592)&gt;0, "", MAX(Z$10:Z4591)+1))</f>
        <v/>
      </c>
      <c r="AB4592" s="44" t="str">
        <f t="shared" si="579"/>
        <v/>
      </c>
    </row>
    <row r="4593" spans="1:28" x14ac:dyDescent="0.25">
      <c r="A4593" s="4"/>
      <c r="B4593" s="44" t="str">
        <f>IF($D4593="", "", IF(IFERROR(INDEX('Page Categories'!$E$11:$E$1010, MATCH($D4593, 'Page Categories'!$D$11:$D$1010, 0)), "")="", 'Page Categories'!$M$21, IFERROR(INDEX('Page Categories'!$E$11:$E$1010, MATCH($D4593, 'Page Categories'!$D$11:$D$1010, 0)), "")))</f>
        <v/>
      </c>
      <c r="C4593" s="4"/>
      <c r="D4593" s="50"/>
      <c r="E4593" s="51"/>
      <c r="F4593" s="51"/>
      <c r="G4593" s="52"/>
      <c r="H4593" s="51"/>
      <c r="I4593" s="53"/>
      <c r="J4593" s="4"/>
      <c r="O4593" s="12" t="str">
        <f t="shared" si="573"/>
        <v/>
      </c>
      <c r="Q4593" s="12" t="str">
        <f t="shared" si="574"/>
        <v/>
      </c>
      <c r="R4593" s="12" t="str">
        <f t="shared" si="575"/>
        <v/>
      </c>
      <c r="S4593" s="12" t="str">
        <f t="shared" si="576"/>
        <v/>
      </c>
      <c r="T4593" s="12" t="str">
        <f t="shared" si="577"/>
        <v/>
      </c>
      <c r="U4593" s="12" t="str">
        <f t="shared" si="578"/>
        <v/>
      </c>
      <c r="V4593" s="12" t="str">
        <f t="shared" si="572"/>
        <v/>
      </c>
      <c r="X4593" s="44" t="str">
        <f>IF($D4593="", "", IF(COUNTIF($D$11:$D4593, $D4593)&gt;1, "", $D4593))</f>
        <v/>
      </c>
      <c r="Z4593" s="12" t="str">
        <f>IF($X4593="", "", IF(COUNTIF('Page Categories'!$D$11:$D$1010, $X4593)&gt;0, "", MAX(Z$10:Z4592)+1))</f>
        <v/>
      </c>
      <c r="AB4593" s="44" t="str">
        <f t="shared" si="579"/>
        <v/>
      </c>
    </row>
    <row r="4594" spans="1:28" x14ac:dyDescent="0.25">
      <c r="A4594" s="4"/>
      <c r="B4594" s="44" t="str">
        <f>IF($D4594="", "", IF(IFERROR(INDEX('Page Categories'!$E$11:$E$1010, MATCH($D4594, 'Page Categories'!$D$11:$D$1010, 0)), "")="", 'Page Categories'!$M$21, IFERROR(INDEX('Page Categories'!$E$11:$E$1010, MATCH($D4594, 'Page Categories'!$D$11:$D$1010, 0)), "")))</f>
        <v/>
      </c>
      <c r="C4594" s="4"/>
      <c r="D4594" s="50"/>
      <c r="E4594" s="51"/>
      <c r="F4594" s="51"/>
      <c r="G4594" s="52"/>
      <c r="H4594" s="51"/>
      <c r="I4594" s="53"/>
      <c r="J4594" s="4"/>
      <c r="O4594" s="12" t="str">
        <f t="shared" si="573"/>
        <v/>
      </c>
      <c r="Q4594" s="12" t="str">
        <f t="shared" si="574"/>
        <v/>
      </c>
      <c r="R4594" s="12" t="str">
        <f t="shared" si="575"/>
        <v/>
      </c>
      <c r="S4594" s="12" t="str">
        <f t="shared" si="576"/>
        <v/>
      </c>
      <c r="T4594" s="12" t="str">
        <f t="shared" si="577"/>
        <v/>
      </c>
      <c r="U4594" s="12" t="str">
        <f t="shared" si="578"/>
        <v/>
      </c>
      <c r="V4594" s="12" t="str">
        <f t="shared" si="572"/>
        <v/>
      </c>
      <c r="X4594" s="44" t="str">
        <f>IF($D4594="", "", IF(COUNTIF($D$11:$D4594, $D4594)&gt;1, "", $D4594))</f>
        <v/>
      </c>
      <c r="Z4594" s="12" t="str">
        <f>IF($X4594="", "", IF(COUNTIF('Page Categories'!$D$11:$D$1010, $X4594)&gt;0, "", MAX(Z$10:Z4593)+1))</f>
        <v/>
      </c>
      <c r="AB4594" s="44" t="str">
        <f t="shared" si="579"/>
        <v/>
      </c>
    </row>
    <row r="4595" spans="1:28" x14ac:dyDescent="0.25">
      <c r="A4595" s="4"/>
      <c r="B4595" s="44" t="str">
        <f>IF($D4595="", "", IF(IFERROR(INDEX('Page Categories'!$E$11:$E$1010, MATCH($D4595, 'Page Categories'!$D$11:$D$1010, 0)), "")="", 'Page Categories'!$M$21, IFERROR(INDEX('Page Categories'!$E$11:$E$1010, MATCH($D4595, 'Page Categories'!$D$11:$D$1010, 0)), "")))</f>
        <v/>
      </c>
      <c r="C4595" s="4"/>
      <c r="D4595" s="50"/>
      <c r="E4595" s="51"/>
      <c r="F4595" s="51"/>
      <c r="G4595" s="52"/>
      <c r="H4595" s="51"/>
      <c r="I4595" s="53"/>
      <c r="J4595" s="4"/>
      <c r="O4595" s="12" t="str">
        <f t="shared" si="573"/>
        <v/>
      </c>
      <c r="Q4595" s="12" t="str">
        <f t="shared" si="574"/>
        <v/>
      </c>
      <c r="R4595" s="12" t="str">
        <f t="shared" si="575"/>
        <v/>
      </c>
      <c r="S4595" s="12" t="str">
        <f t="shared" si="576"/>
        <v/>
      </c>
      <c r="T4595" s="12" t="str">
        <f t="shared" si="577"/>
        <v/>
      </c>
      <c r="U4595" s="12" t="str">
        <f t="shared" si="578"/>
        <v/>
      </c>
      <c r="V4595" s="12" t="str">
        <f t="shared" si="572"/>
        <v/>
      </c>
      <c r="X4595" s="44" t="str">
        <f>IF($D4595="", "", IF(COUNTIF($D$11:$D4595, $D4595)&gt;1, "", $D4595))</f>
        <v/>
      </c>
      <c r="Z4595" s="12" t="str">
        <f>IF($X4595="", "", IF(COUNTIF('Page Categories'!$D$11:$D$1010, $X4595)&gt;0, "", MAX(Z$10:Z4594)+1))</f>
        <v/>
      </c>
      <c r="AB4595" s="44" t="str">
        <f t="shared" si="579"/>
        <v/>
      </c>
    </row>
    <row r="4596" spans="1:28" x14ac:dyDescent="0.25">
      <c r="A4596" s="4"/>
      <c r="B4596" s="44" t="str">
        <f>IF($D4596="", "", IF(IFERROR(INDEX('Page Categories'!$E$11:$E$1010, MATCH($D4596, 'Page Categories'!$D$11:$D$1010, 0)), "")="", 'Page Categories'!$M$21, IFERROR(INDEX('Page Categories'!$E$11:$E$1010, MATCH($D4596, 'Page Categories'!$D$11:$D$1010, 0)), "")))</f>
        <v/>
      </c>
      <c r="C4596" s="4"/>
      <c r="D4596" s="50"/>
      <c r="E4596" s="51"/>
      <c r="F4596" s="51"/>
      <c r="G4596" s="52"/>
      <c r="H4596" s="51"/>
      <c r="I4596" s="53"/>
      <c r="J4596" s="4"/>
      <c r="O4596" s="12" t="str">
        <f t="shared" si="573"/>
        <v/>
      </c>
      <c r="Q4596" s="12" t="str">
        <f t="shared" si="574"/>
        <v/>
      </c>
      <c r="R4596" s="12" t="str">
        <f t="shared" si="575"/>
        <v/>
      </c>
      <c r="S4596" s="12" t="str">
        <f t="shared" si="576"/>
        <v/>
      </c>
      <c r="T4596" s="12" t="str">
        <f t="shared" si="577"/>
        <v/>
      </c>
      <c r="U4596" s="12" t="str">
        <f t="shared" si="578"/>
        <v/>
      </c>
      <c r="V4596" s="12" t="str">
        <f t="shared" si="572"/>
        <v/>
      </c>
      <c r="X4596" s="44" t="str">
        <f>IF($D4596="", "", IF(COUNTIF($D$11:$D4596, $D4596)&gt;1, "", $D4596))</f>
        <v/>
      </c>
      <c r="Z4596" s="12" t="str">
        <f>IF($X4596="", "", IF(COUNTIF('Page Categories'!$D$11:$D$1010, $X4596)&gt;0, "", MAX(Z$10:Z4595)+1))</f>
        <v/>
      </c>
      <c r="AB4596" s="44" t="str">
        <f t="shared" si="579"/>
        <v/>
      </c>
    </row>
    <row r="4597" spans="1:28" x14ac:dyDescent="0.25">
      <c r="A4597" s="4"/>
      <c r="B4597" s="44" t="str">
        <f>IF($D4597="", "", IF(IFERROR(INDEX('Page Categories'!$E$11:$E$1010, MATCH($D4597, 'Page Categories'!$D$11:$D$1010, 0)), "")="", 'Page Categories'!$M$21, IFERROR(INDEX('Page Categories'!$E$11:$E$1010, MATCH($D4597, 'Page Categories'!$D$11:$D$1010, 0)), "")))</f>
        <v/>
      </c>
      <c r="C4597" s="4"/>
      <c r="D4597" s="50"/>
      <c r="E4597" s="51"/>
      <c r="F4597" s="51"/>
      <c r="G4597" s="52"/>
      <c r="H4597" s="51"/>
      <c r="I4597" s="53"/>
      <c r="J4597" s="4"/>
      <c r="O4597" s="12" t="str">
        <f t="shared" si="573"/>
        <v/>
      </c>
      <c r="Q4597" s="12" t="str">
        <f t="shared" si="574"/>
        <v/>
      </c>
      <c r="R4597" s="12" t="str">
        <f t="shared" si="575"/>
        <v/>
      </c>
      <c r="S4597" s="12" t="str">
        <f t="shared" si="576"/>
        <v/>
      </c>
      <c r="T4597" s="12" t="str">
        <f t="shared" si="577"/>
        <v/>
      </c>
      <c r="U4597" s="12" t="str">
        <f t="shared" si="578"/>
        <v/>
      </c>
      <c r="V4597" s="12" t="str">
        <f t="shared" si="572"/>
        <v/>
      </c>
      <c r="X4597" s="44" t="str">
        <f>IF($D4597="", "", IF(COUNTIF($D$11:$D4597, $D4597)&gt;1, "", $D4597))</f>
        <v/>
      </c>
      <c r="Z4597" s="12" t="str">
        <f>IF($X4597="", "", IF(COUNTIF('Page Categories'!$D$11:$D$1010, $X4597)&gt;0, "", MAX(Z$10:Z4596)+1))</f>
        <v/>
      </c>
      <c r="AB4597" s="44" t="str">
        <f t="shared" si="579"/>
        <v/>
      </c>
    </row>
    <row r="4598" spans="1:28" x14ac:dyDescent="0.25">
      <c r="A4598" s="4"/>
      <c r="B4598" s="44" t="str">
        <f>IF($D4598="", "", IF(IFERROR(INDEX('Page Categories'!$E$11:$E$1010, MATCH($D4598, 'Page Categories'!$D$11:$D$1010, 0)), "")="", 'Page Categories'!$M$21, IFERROR(INDEX('Page Categories'!$E$11:$E$1010, MATCH($D4598, 'Page Categories'!$D$11:$D$1010, 0)), "")))</f>
        <v/>
      </c>
      <c r="C4598" s="4"/>
      <c r="D4598" s="50"/>
      <c r="E4598" s="51"/>
      <c r="F4598" s="51"/>
      <c r="G4598" s="52"/>
      <c r="H4598" s="51"/>
      <c r="I4598" s="53"/>
      <c r="J4598" s="4"/>
      <c r="O4598" s="12" t="str">
        <f t="shared" si="573"/>
        <v/>
      </c>
      <c r="Q4598" s="12" t="str">
        <f t="shared" si="574"/>
        <v/>
      </c>
      <c r="R4598" s="12" t="str">
        <f t="shared" si="575"/>
        <v/>
      </c>
      <c r="S4598" s="12" t="str">
        <f t="shared" si="576"/>
        <v/>
      </c>
      <c r="T4598" s="12" t="str">
        <f t="shared" si="577"/>
        <v/>
      </c>
      <c r="U4598" s="12" t="str">
        <f t="shared" si="578"/>
        <v/>
      </c>
      <c r="V4598" s="12" t="str">
        <f t="shared" si="572"/>
        <v/>
      </c>
      <c r="X4598" s="44" t="str">
        <f>IF($D4598="", "", IF(COUNTIF($D$11:$D4598, $D4598)&gt;1, "", $D4598))</f>
        <v/>
      </c>
      <c r="Z4598" s="12" t="str">
        <f>IF($X4598="", "", IF(COUNTIF('Page Categories'!$D$11:$D$1010, $X4598)&gt;0, "", MAX(Z$10:Z4597)+1))</f>
        <v/>
      </c>
      <c r="AB4598" s="44" t="str">
        <f t="shared" si="579"/>
        <v/>
      </c>
    </row>
    <row r="4599" spans="1:28" x14ac:dyDescent="0.25">
      <c r="A4599" s="4"/>
      <c r="B4599" s="44" t="str">
        <f>IF($D4599="", "", IF(IFERROR(INDEX('Page Categories'!$E$11:$E$1010, MATCH($D4599, 'Page Categories'!$D$11:$D$1010, 0)), "")="", 'Page Categories'!$M$21, IFERROR(INDEX('Page Categories'!$E$11:$E$1010, MATCH($D4599, 'Page Categories'!$D$11:$D$1010, 0)), "")))</f>
        <v/>
      </c>
      <c r="C4599" s="4"/>
      <c r="D4599" s="50"/>
      <c r="E4599" s="51"/>
      <c r="F4599" s="51"/>
      <c r="G4599" s="52"/>
      <c r="H4599" s="51"/>
      <c r="I4599" s="53"/>
      <c r="J4599" s="4"/>
      <c r="O4599" s="12" t="str">
        <f t="shared" si="573"/>
        <v/>
      </c>
      <c r="Q4599" s="12" t="str">
        <f t="shared" si="574"/>
        <v/>
      </c>
      <c r="R4599" s="12" t="str">
        <f t="shared" si="575"/>
        <v/>
      </c>
      <c r="S4599" s="12" t="str">
        <f t="shared" si="576"/>
        <v/>
      </c>
      <c r="T4599" s="12" t="str">
        <f t="shared" si="577"/>
        <v/>
      </c>
      <c r="U4599" s="12" t="str">
        <f t="shared" si="578"/>
        <v/>
      </c>
      <c r="V4599" s="12" t="str">
        <f t="shared" si="572"/>
        <v/>
      </c>
      <c r="X4599" s="44" t="str">
        <f>IF($D4599="", "", IF(COUNTIF($D$11:$D4599, $D4599)&gt;1, "", $D4599))</f>
        <v/>
      </c>
      <c r="Z4599" s="12" t="str">
        <f>IF($X4599="", "", IF(COUNTIF('Page Categories'!$D$11:$D$1010, $X4599)&gt;0, "", MAX(Z$10:Z4598)+1))</f>
        <v/>
      </c>
      <c r="AB4599" s="44" t="str">
        <f t="shared" si="579"/>
        <v/>
      </c>
    </row>
    <row r="4600" spans="1:28" x14ac:dyDescent="0.25">
      <c r="A4600" s="4"/>
      <c r="B4600" s="44" t="str">
        <f>IF($D4600="", "", IF(IFERROR(INDEX('Page Categories'!$E$11:$E$1010, MATCH($D4600, 'Page Categories'!$D$11:$D$1010, 0)), "")="", 'Page Categories'!$M$21, IFERROR(INDEX('Page Categories'!$E$11:$E$1010, MATCH($D4600, 'Page Categories'!$D$11:$D$1010, 0)), "")))</f>
        <v/>
      </c>
      <c r="C4600" s="4"/>
      <c r="D4600" s="50"/>
      <c r="E4600" s="51"/>
      <c r="F4600" s="51"/>
      <c r="G4600" s="52"/>
      <c r="H4600" s="51"/>
      <c r="I4600" s="53"/>
      <c r="J4600" s="4"/>
      <c r="O4600" s="12" t="str">
        <f t="shared" si="573"/>
        <v/>
      </c>
      <c r="Q4600" s="12" t="str">
        <f t="shared" si="574"/>
        <v/>
      </c>
      <c r="R4600" s="12" t="str">
        <f t="shared" si="575"/>
        <v/>
      </c>
      <c r="S4600" s="12" t="str">
        <f t="shared" si="576"/>
        <v/>
      </c>
      <c r="T4600" s="12" t="str">
        <f t="shared" si="577"/>
        <v/>
      </c>
      <c r="U4600" s="12" t="str">
        <f t="shared" si="578"/>
        <v/>
      </c>
      <c r="V4600" s="12" t="str">
        <f t="shared" si="572"/>
        <v/>
      </c>
      <c r="X4600" s="44" t="str">
        <f>IF($D4600="", "", IF(COUNTIF($D$11:$D4600, $D4600)&gt;1, "", $D4600))</f>
        <v/>
      </c>
      <c r="Z4600" s="12" t="str">
        <f>IF($X4600="", "", IF(COUNTIF('Page Categories'!$D$11:$D$1010, $X4600)&gt;0, "", MAX(Z$10:Z4599)+1))</f>
        <v/>
      </c>
      <c r="AB4600" s="44" t="str">
        <f t="shared" si="579"/>
        <v/>
      </c>
    </row>
    <row r="4601" spans="1:28" x14ac:dyDescent="0.25">
      <c r="A4601" s="4"/>
      <c r="B4601" s="44" t="str">
        <f>IF($D4601="", "", IF(IFERROR(INDEX('Page Categories'!$E$11:$E$1010, MATCH($D4601, 'Page Categories'!$D$11:$D$1010, 0)), "")="", 'Page Categories'!$M$21, IFERROR(INDEX('Page Categories'!$E$11:$E$1010, MATCH($D4601, 'Page Categories'!$D$11:$D$1010, 0)), "")))</f>
        <v/>
      </c>
      <c r="C4601" s="4"/>
      <c r="D4601" s="50"/>
      <c r="E4601" s="51"/>
      <c r="F4601" s="51"/>
      <c r="G4601" s="52"/>
      <c r="H4601" s="51"/>
      <c r="I4601" s="53"/>
      <c r="J4601" s="4"/>
      <c r="O4601" s="12" t="str">
        <f t="shared" si="573"/>
        <v/>
      </c>
      <c r="Q4601" s="12" t="str">
        <f t="shared" si="574"/>
        <v/>
      </c>
      <c r="R4601" s="12" t="str">
        <f t="shared" si="575"/>
        <v/>
      </c>
      <c r="S4601" s="12" t="str">
        <f t="shared" si="576"/>
        <v/>
      </c>
      <c r="T4601" s="12" t="str">
        <f t="shared" si="577"/>
        <v/>
      </c>
      <c r="U4601" s="12" t="str">
        <f t="shared" si="578"/>
        <v/>
      </c>
      <c r="V4601" s="12" t="str">
        <f t="shared" si="572"/>
        <v/>
      </c>
      <c r="X4601" s="44" t="str">
        <f>IF($D4601="", "", IF(COUNTIF($D$11:$D4601, $D4601)&gt;1, "", $D4601))</f>
        <v/>
      </c>
      <c r="Z4601" s="12" t="str">
        <f>IF($X4601="", "", IF(COUNTIF('Page Categories'!$D$11:$D$1010, $X4601)&gt;0, "", MAX(Z$10:Z4600)+1))</f>
        <v/>
      </c>
      <c r="AB4601" s="44" t="str">
        <f t="shared" si="579"/>
        <v/>
      </c>
    </row>
    <row r="4602" spans="1:28" x14ac:dyDescent="0.25">
      <c r="A4602" s="4"/>
      <c r="B4602" s="44" t="str">
        <f>IF($D4602="", "", IF(IFERROR(INDEX('Page Categories'!$E$11:$E$1010, MATCH($D4602, 'Page Categories'!$D$11:$D$1010, 0)), "")="", 'Page Categories'!$M$21, IFERROR(INDEX('Page Categories'!$E$11:$E$1010, MATCH($D4602, 'Page Categories'!$D$11:$D$1010, 0)), "")))</f>
        <v/>
      </c>
      <c r="C4602" s="4"/>
      <c r="D4602" s="50"/>
      <c r="E4602" s="51"/>
      <c r="F4602" s="51"/>
      <c r="G4602" s="52"/>
      <c r="H4602" s="51"/>
      <c r="I4602" s="53"/>
      <c r="J4602" s="4"/>
      <c r="O4602" s="12" t="str">
        <f t="shared" si="573"/>
        <v/>
      </c>
      <c r="Q4602" s="12" t="str">
        <f t="shared" si="574"/>
        <v/>
      </c>
      <c r="R4602" s="12" t="str">
        <f t="shared" si="575"/>
        <v/>
      </c>
      <c r="S4602" s="12" t="str">
        <f t="shared" si="576"/>
        <v/>
      </c>
      <c r="T4602" s="12" t="str">
        <f t="shared" si="577"/>
        <v/>
      </c>
      <c r="U4602" s="12" t="str">
        <f t="shared" si="578"/>
        <v/>
      </c>
      <c r="V4602" s="12" t="str">
        <f t="shared" si="572"/>
        <v/>
      </c>
      <c r="X4602" s="44" t="str">
        <f>IF($D4602="", "", IF(COUNTIF($D$11:$D4602, $D4602)&gt;1, "", $D4602))</f>
        <v/>
      </c>
      <c r="Z4602" s="12" t="str">
        <f>IF($X4602="", "", IF(COUNTIF('Page Categories'!$D$11:$D$1010, $X4602)&gt;0, "", MAX(Z$10:Z4601)+1))</f>
        <v/>
      </c>
      <c r="AB4602" s="44" t="str">
        <f t="shared" si="579"/>
        <v/>
      </c>
    </row>
    <row r="4603" spans="1:28" x14ac:dyDescent="0.25">
      <c r="A4603" s="4"/>
      <c r="B4603" s="44" t="str">
        <f>IF($D4603="", "", IF(IFERROR(INDEX('Page Categories'!$E$11:$E$1010, MATCH($D4603, 'Page Categories'!$D$11:$D$1010, 0)), "")="", 'Page Categories'!$M$21, IFERROR(INDEX('Page Categories'!$E$11:$E$1010, MATCH($D4603, 'Page Categories'!$D$11:$D$1010, 0)), "")))</f>
        <v/>
      </c>
      <c r="C4603" s="4"/>
      <c r="D4603" s="50"/>
      <c r="E4603" s="51"/>
      <c r="F4603" s="51"/>
      <c r="G4603" s="52"/>
      <c r="H4603" s="51"/>
      <c r="I4603" s="53"/>
      <c r="J4603" s="4"/>
      <c r="O4603" s="12" t="str">
        <f t="shared" si="573"/>
        <v/>
      </c>
      <c r="Q4603" s="12" t="str">
        <f t="shared" si="574"/>
        <v/>
      </c>
      <c r="R4603" s="12" t="str">
        <f t="shared" si="575"/>
        <v/>
      </c>
      <c r="S4603" s="12" t="str">
        <f t="shared" si="576"/>
        <v/>
      </c>
      <c r="T4603" s="12" t="str">
        <f t="shared" si="577"/>
        <v/>
      </c>
      <c r="U4603" s="12" t="str">
        <f t="shared" si="578"/>
        <v/>
      </c>
      <c r="V4603" s="12" t="str">
        <f t="shared" si="572"/>
        <v/>
      </c>
      <c r="X4603" s="44" t="str">
        <f>IF($D4603="", "", IF(COUNTIF($D$11:$D4603, $D4603)&gt;1, "", $D4603))</f>
        <v/>
      </c>
      <c r="Z4603" s="12" t="str">
        <f>IF($X4603="", "", IF(COUNTIF('Page Categories'!$D$11:$D$1010, $X4603)&gt;0, "", MAX(Z$10:Z4602)+1))</f>
        <v/>
      </c>
      <c r="AB4603" s="44" t="str">
        <f t="shared" si="579"/>
        <v/>
      </c>
    </row>
    <row r="4604" spans="1:28" x14ac:dyDescent="0.25">
      <c r="A4604" s="4"/>
      <c r="B4604" s="44" t="str">
        <f>IF($D4604="", "", IF(IFERROR(INDEX('Page Categories'!$E$11:$E$1010, MATCH($D4604, 'Page Categories'!$D$11:$D$1010, 0)), "")="", 'Page Categories'!$M$21, IFERROR(INDEX('Page Categories'!$E$11:$E$1010, MATCH($D4604, 'Page Categories'!$D$11:$D$1010, 0)), "")))</f>
        <v/>
      </c>
      <c r="C4604" s="4"/>
      <c r="D4604" s="50"/>
      <c r="E4604" s="51"/>
      <c r="F4604" s="51"/>
      <c r="G4604" s="52"/>
      <c r="H4604" s="51"/>
      <c r="I4604" s="53"/>
      <c r="J4604" s="4"/>
      <c r="O4604" s="12" t="str">
        <f t="shared" si="573"/>
        <v/>
      </c>
      <c r="Q4604" s="12" t="str">
        <f t="shared" si="574"/>
        <v/>
      </c>
      <c r="R4604" s="12" t="str">
        <f t="shared" si="575"/>
        <v/>
      </c>
      <c r="S4604" s="12" t="str">
        <f t="shared" si="576"/>
        <v/>
      </c>
      <c r="T4604" s="12" t="str">
        <f t="shared" si="577"/>
        <v/>
      </c>
      <c r="U4604" s="12" t="str">
        <f t="shared" si="578"/>
        <v/>
      </c>
      <c r="V4604" s="12" t="str">
        <f t="shared" si="572"/>
        <v/>
      </c>
      <c r="X4604" s="44" t="str">
        <f>IF($D4604="", "", IF(COUNTIF($D$11:$D4604, $D4604)&gt;1, "", $D4604))</f>
        <v/>
      </c>
      <c r="Z4604" s="12" t="str">
        <f>IF($X4604="", "", IF(COUNTIF('Page Categories'!$D$11:$D$1010, $X4604)&gt;0, "", MAX(Z$10:Z4603)+1))</f>
        <v/>
      </c>
      <c r="AB4604" s="44" t="str">
        <f t="shared" si="579"/>
        <v/>
      </c>
    </row>
    <row r="4605" spans="1:28" x14ac:dyDescent="0.25">
      <c r="A4605" s="4"/>
      <c r="B4605" s="44" t="str">
        <f>IF($D4605="", "", IF(IFERROR(INDEX('Page Categories'!$E$11:$E$1010, MATCH($D4605, 'Page Categories'!$D$11:$D$1010, 0)), "")="", 'Page Categories'!$M$21, IFERROR(INDEX('Page Categories'!$E$11:$E$1010, MATCH($D4605, 'Page Categories'!$D$11:$D$1010, 0)), "")))</f>
        <v/>
      </c>
      <c r="C4605" s="4"/>
      <c r="D4605" s="50"/>
      <c r="E4605" s="51"/>
      <c r="F4605" s="51"/>
      <c r="G4605" s="52"/>
      <c r="H4605" s="51"/>
      <c r="I4605" s="53"/>
      <c r="J4605" s="4"/>
      <c r="O4605" s="12" t="str">
        <f t="shared" si="573"/>
        <v/>
      </c>
      <c r="Q4605" s="12" t="str">
        <f t="shared" si="574"/>
        <v/>
      </c>
      <c r="R4605" s="12" t="str">
        <f t="shared" si="575"/>
        <v/>
      </c>
      <c r="S4605" s="12" t="str">
        <f t="shared" si="576"/>
        <v/>
      </c>
      <c r="T4605" s="12" t="str">
        <f t="shared" si="577"/>
        <v/>
      </c>
      <c r="U4605" s="12" t="str">
        <f t="shared" si="578"/>
        <v/>
      </c>
      <c r="V4605" s="12" t="str">
        <f t="shared" si="572"/>
        <v/>
      </c>
      <c r="X4605" s="44" t="str">
        <f>IF($D4605="", "", IF(COUNTIF($D$11:$D4605, $D4605)&gt;1, "", $D4605))</f>
        <v/>
      </c>
      <c r="Z4605" s="12" t="str">
        <f>IF($X4605="", "", IF(COUNTIF('Page Categories'!$D$11:$D$1010, $X4605)&gt;0, "", MAX(Z$10:Z4604)+1))</f>
        <v/>
      </c>
      <c r="AB4605" s="44" t="str">
        <f t="shared" si="579"/>
        <v/>
      </c>
    </row>
    <row r="4606" spans="1:28" x14ac:dyDescent="0.25">
      <c r="A4606" s="4"/>
      <c r="B4606" s="44" t="str">
        <f>IF($D4606="", "", IF(IFERROR(INDEX('Page Categories'!$E$11:$E$1010, MATCH($D4606, 'Page Categories'!$D$11:$D$1010, 0)), "")="", 'Page Categories'!$M$21, IFERROR(INDEX('Page Categories'!$E$11:$E$1010, MATCH($D4606, 'Page Categories'!$D$11:$D$1010, 0)), "")))</f>
        <v/>
      </c>
      <c r="C4606" s="4"/>
      <c r="D4606" s="50"/>
      <c r="E4606" s="51"/>
      <c r="F4606" s="51"/>
      <c r="G4606" s="52"/>
      <c r="H4606" s="51"/>
      <c r="I4606" s="53"/>
      <c r="J4606" s="4"/>
      <c r="O4606" s="12" t="str">
        <f t="shared" si="573"/>
        <v/>
      </c>
      <c r="Q4606" s="12" t="str">
        <f t="shared" si="574"/>
        <v/>
      </c>
      <c r="R4606" s="12" t="str">
        <f t="shared" si="575"/>
        <v/>
      </c>
      <c r="S4606" s="12" t="str">
        <f t="shared" si="576"/>
        <v/>
      </c>
      <c r="T4606" s="12" t="str">
        <f t="shared" si="577"/>
        <v/>
      </c>
      <c r="U4606" s="12" t="str">
        <f t="shared" si="578"/>
        <v/>
      </c>
      <c r="V4606" s="12" t="str">
        <f t="shared" si="572"/>
        <v/>
      </c>
      <c r="X4606" s="44" t="str">
        <f>IF($D4606="", "", IF(COUNTIF($D$11:$D4606, $D4606)&gt;1, "", $D4606))</f>
        <v/>
      </c>
      <c r="Z4606" s="12" t="str">
        <f>IF($X4606="", "", IF(COUNTIF('Page Categories'!$D$11:$D$1010, $X4606)&gt;0, "", MAX(Z$10:Z4605)+1))</f>
        <v/>
      </c>
      <c r="AB4606" s="44" t="str">
        <f t="shared" si="579"/>
        <v/>
      </c>
    </row>
    <row r="4607" spans="1:28" x14ac:dyDescent="0.25">
      <c r="A4607" s="4"/>
      <c r="B4607" s="44" t="str">
        <f>IF($D4607="", "", IF(IFERROR(INDEX('Page Categories'!$E$11:$E$1010, MATCH($D4607, 'Page Categories'!$D$11:$D$1010, 0)), "")="", 'Page Categories'!$M$21, IFERROR(INDEX('Page Categories'!$E$11:$E$1010, MATCH($D4607, 'Page Categories'!$D$11:$D$1010, 0)), "")))</f>
        <v/>
      </c>
      <c r="C4607" s="4"/>
      <c r="D4607" s="50"/>
      <c r="E4607" s="51"/>
      <c r="F4607" s="51"/>
      <c r="G4607" s="52"/>
      <c r="H4607" s="51"/>
      <c r="I4607" s="53"/>
      <c r="J4607" s="4"/>
      <c r="O4607" s="12" t="str">
        <f t="shared" si="573"/>
        <v/>
      </c>
      <c r="Q4607" s="12" t="str">
        <f t="shared" si="574"/>
        <v/>
      </c>
      <c r="R4607" s="12" t="str">
        <f t="shared" si="575"/>
        <v/>
      </c>
      <c r="S4607" s="12" t="str">
        <f t="shared" si="576"/>
        <v/>
      </c>
      <c r="T4607" s="12" t="str">
        <f t="shared" si="577"/>
        <v/>
      </c>
      <c r="U4607" s="12" t="str">
        <f t="shared" si="578"/>
        <v/>
      </c>
      <c r="V4607" s="12" t="str">
        <f t="shared" si="572"/>
        <v/>
      </c>
      <c r="X4607" s="44" t="str">
        <f>IF($D4607="", "", IF(COUNTIF($D$11:$D4607, $D4607)&gt;1, "", $D4607))</f>
        <v/>
      </c>
      <c r="Z4607" s="12" t="str">
        <f>IF($X4607="", "", IF(COUNTIF('Page Categories'!$D$11:$D$1010, $X4607)&gt;0, "", MAX(Z$10:Z4606)+1))</f>
        <v/>
      </c>
      <c r="AB4607" s="44" t="str">
        <f t="shared" si="579"/>
        <v/>
      </c>
    </row>
    <row r="4608" spans="1:28" x14ac:dyDescent="0.25">
      <c r="A4608" s="4"/>
      <c r="B4608" s="44" t="str">
        <f>IF($D4608="", "", IF(IFERROR(INDEX('Page Categories'!$E$11:$E$1010, MATCH($D4608, 'Page Categories'!$D$11:$D$1010, 0)), "")="", 'Page Categories'!$M$21, IFERROR(INDEX('Page Categories'!$E$11:$E$1010, MATCH($D4608, 'Page Categories'!$D$11:$D$1010, 0)), "")))</f>
        <v/>
      </c>
      <c r="C4608" s="4"/>
      <c r="D4608" s="50"/>
      <c r="E4608" s="51"/>
      <c r="F4608" s="51"/>
      <c r="G4608" s="52"/>
      <c r="H4608" s="51"/>
      <c r="I4608" s="53"/>
      <c r="J4608" s="4"/>
      <c r="O4608" s="12" t="str">
        <f t="shared" si="573"/>
        <v/>
      </c>
      <c r="Q4608" s="12" t="str">
        <f t="shared" si="574"/>
        <v/>
      </c>
      <c r="R4608" s="12" t="str">
        <f t="shared" si="575"/>
        <v/>
      </c>
      <c r="S4608" s="12" t="str">
        <f t="shared" si="576"/>
        <v/>
      </c>
      <c r="T4608" s="12" t="str">
        <f t="shared" si="577"/>
        <v/>
      </c>
      <c r="U4608" s="12" t="str">
        <f t="shared" si="578"/>
        <v/>
      </c>
      <c r="V4608" s="12" t="str">
        <f t="shared" si="572"/>
        <v/>
      </c>
      <c r="X4608" s="44" t="str">
        <f>IF($D4608="", "", IF(COUNTIF($D$11:$D4608, $D4608)&gt;1, "", $D4608))</f>
        <v/>
      </c>
      <c r="Z4608" s="12" t="str">
        <f>IF($X4608="", "", IF(COUNTIF('Page Categories'!$D$11:$D$1010, $X4608)&gt;0, "", MAX(Z$10:Z4607)+1))</f>
        <v/>
      </c>
      <c r="AB4608" s="44" t="str">
        <f t="shared" si="579"/>
        <v/>
      </c>
    </row>
    <row r="4609" spans="1:28" x14ac:dyDescent="0.25">
      <c r="A4609" s="4"/>
      <c r="B4609" s="44" t="str">
        <f>IF($D4609="", "", IF(IFERROR(INDEX('Page Categories'!$E$11:$E$1010, MATCH($D4609, 'Page Categories'!$D$11:$D$1010, 0)), "")="", 'Page Categories'!$M$21, IFERROR(INDEX('Page Categories'!$E$11:$E$1010, MATCH($D4609, 'Page Categories'!$D$11:$D$1010, 0)), "")))</f>
        <v/>
      </c>
      <c r="C4609" s="4"/>
      <c r="D4609" s="50"/>
      <c r="E4609" s="51"/>
      <c r="F4609" s="51"/>
      <c r="G4609" s="52"/>
      <c r="H4609" s="51"/>
      <c r="I4609" s="53"/>
      <c r="J4609" s="4"/>
      <c r="O4609" s="12" t="str">
        <f t="shared" si="573"/>
        <v/>
      </c>
      <c r="Q4609" s="12" t="str">
        <f t="shared" si="574"/>
        <v/>
      </c>
      <c r="R4609" s="12" t="str">
        <f t="shared" si="575"/>
        <v/>
      </c>
      <c r="S4609" s="12" t="str">
        <f t="shared" si="576"/>
        <v/>
      </c>
      <c r="T4609" s="12" t="str">
        <f t="shared" si="577"/>
        <v/>
      </c>
      <c r="U4609" s="12" t="str">
        <f t="shared" si="578"/>
        <v/>
      </c>
      <c r="V4609" s="12" t="str">
        <f t="shared" si="572"/>
        <v/>
      </c>
      <c r="X4609" s="44" t="str">
        <f>IF($D4609="", "", IF(COUNTIF($D$11:$D4609, $D4609)&gt;1, "", $D4609))</f>
        <v/>
      </c>
      <c r="Z4609" s="12" t="str">
        <f>IF($X4609="", "", IF(COUNTIF('Page Categories'!$D$11:$D$1010, $X4609)&gt;0, "", MAX(Z$10:Z4608)+1))</f>
        <v/>
      </c>
      <c r="AB4609" s="44" t="str">
        <f t="shared" si="579"/>
        <v/>
      </c>
    </row>
    <row r="4610" spans="1:28" x14ac:dyDescent="0.25">
      <c r="A4610" s="4"/>
      <c r="B4610" s="44" t="str">
        <f>IF($D4610="", "", IF(IFERROR(INDEX('Page Categories'!$E$11:$E$1010, MATCH($D4610, 'Page Categories'!$D$11:$D$1010, 0)), "")="", 'Page Categories'!$M$21, IFERROR(INDEX('Page Categories'!$E$11:$E$1010, MATCH($D4610, 'Page Categories'!$D$11:$D$1010, 0)), "")))</f>
        <v/>
      </c>
      <c r="C4610" s="4"/>
      <c r="D4610" s="50"/>
      <c r="E4610" s="51"/>
      <c r="F4610" s="51"/>
      <c r="G4610" s="52"/>
      <c r="H4610" s="51"/>
      <c r="I4610" s="53"/>
      <c r="J4610" s="4"/>
      <c r="O4610" s="12" t="str">
        <f t="shared" si="573"/>
        <v/>
      </c>
      <c r="Q4610" s="12" t="str">
        <f t="shared" si="574"/>
        <v/>
      </c>
      <c r="R4610" s="12" t="str">
        <f t="shared" si="575"/>
        <v/>
      </c>
      <c r="S4610" s="12" t="str">
        <f t="shared" si="576"/>
        <v/>
      </c>
      <c r="T4610" s="12" t="str">
        <f t="shared" si="577"/>
        <v/>
      </c>
      <c r="U4610" s="12" t="str">
        <f t="shared" si="578"/>
        <v/>
      </c>
      <c r="V4610" s="12" t="str">
        <f t="shared" si="572"/>
        <v/>
      </c>
      <c r="X4610" s="44" t="str">
        <f>IF($D4610="", "", IF(COUNTIF($D$11:$D4610, $D4610)&gt;1, "", $D4610))</f>
        <v/>
      </c>
      <c r="Z4610" s="12" t="str">
        <f>IF($X4610="", "", IF(COUNTIF('Page Categories'!$D$11:$D$1010, $X4610)&gt;0, "", MAX(Z$10:Z4609)+1))</f>
        <v/>
      </c>
      <c r="AB4610" s="44" t="str">
        <f t="shared" si="579"/>
        <v/>
      </c>
    </row>
    <row r="4611" spans="1:28" x14ac:dyDescent="0.25">
      <c r="A4611" s="4"/>
      <c r="B4611" s="44" t="str">
        <f>IF($D4611="", "", IF(IFERROR(INDEX('Page Categories'!$E$11:$E$1010, MATCH($D4611, 'Page Categories'!$D$11:$D$1010, 0)), "")="", 'Page Categories'!$M$21, IFERROR(INDEX('Page Categories'!$E$11:$E$1010, MATCH($D4611, 'Page Categories'!$D$11:$D$1010, 0)), "")))</f>
        <v/>
      </c>
      <c r="C4611" s="4"/>
      <c r="D4611" s="50"/>
      <c r="E4611" s="51"/>
      <c r="F4611" s="51"/>
      <c r="G4611" s="52"/>
      <c r="H4611" s="51"/>
      <c r="I4611" s="53"/>
      <c r="J4611" s="4"/>
      <c r="O4611" s="12" t="str">
        <f t="shared" si="573"/>
        <v/>
      </c>
      <c r="Q4611" s="12" t="str">
        <f t="shared" si="574"/>
        <v/>
      </c>
      <c r="R4611" s="12" t="str">
        <f t="shared" si="575"/>
        <v/>
      </c>
      <c r="S4611" s="12" t="str">
        <f t="shared" si="576"/>
        <v/>
      </c>
      <c r="T4611" s="12" t="str">
        <f t="shared" si="577"/>
        <v/>
      </c>
      <c r="U4611" s="12" t="str">
        <f t="shared" si="578"/>
        <v/>
      </c>
      <c r="V4611" s="12" t="str">
        <f t="shared" si="572"/>
        <v/>
      </c>
      <c r="X4611" s="44" t="str">
        <f>IF($D4611="", "", IF(COUNTIF($D$11:$D4611, $D4611)&gt;1, "", $D4611))</f>
        <v/>
      </c>
      <c r="Z4611" s="12" t="str">
        <f>IF($X4611="", "", IF(COUNTIF('Page Categories'!$D$11:$D$1010, $X4611)&gt;0, "", MAX(Z$10:Z4610)+1))</f>
        <v/>
      </c>
      <c r="AB4611" s="44" t="str">
        <f t="shared" si="579"/>
        <v/>
      </c>
    </row>
    <row r="4612" spans="1:28" x14ac:dyDescent="0.25">
      <c r="A4612" s="4"/>
      <c r="B4612" s="44" t="str">
        <f>IF($D4612="", "", IF(IFERROR(INDEX('Page Categories'!$E$11:$E$1010, MATCH($D4612, 'Page Categories'!$D$11:$D$1010, 0)), "")="", 'Page Categories'!$M$21, IFERROR(INDEX('Page Categories'!$E$11:$E$1010, MATCH($D4612, 'Page Categories'!$D$11:$D$1010, 0)), "")))</f>
        <v/>
      </c>
      <c r="C4612" s="4"/>
      <c r="D4612" s="50"/>
      <c r="E4612" s="51"/>
      <c r="F4612" s="51"/>
      <c r="G4612" s="52"/>
      <c r="H4612" s="51"/>
      <c r="I4612" s="53"/>
      <c r="J4612" s="4"/>
      <c r="O4612" s="12" t="str">
        <f t="shared" si="573"/>
        <v/>
      </c>
      <c r="Q4612" s="12" t="str">
        <f t="shared" si="574"/>
        <v/>
      </c>
      <c r="R4612" s="12" t="str">
        <f t="shared" si="575"/>
        <v/>
      </c>
      <c r="S4612" s="12" t="str">
        <f t="shared" si="576"/>
        <v/>
      </c>
      <c r="T4612" s="12" t="str">
        <f t="shared" si="577"/>
        <v/>
      </c>
      <c r="U4612" s="12" t="str">
        <f t="shared" si="578"/>
        <v/>
      </c>
      <c r="V4612" s="12" t="str">
        <f t="shared" si="572"/>
        <v/>
      </c>
      <c r="X4612" s="44" t="str">
        <f>IF($D4612="", "", IF(COUNTIF($D$11:$D4612, $D4612)&gt;1, "", $D4612))</f>
        <v/>
      </c>
      <c r="Z4612" s="12" t="str">
        <f>IF($X4612="", "", IF(COUNTIF('Page Categories'!$D$11:$D$1010, $X4612)&gt;0, "", MAX(Z$10:Z4611)+1))</f>
        <v/>
      </c>
      <c r="AB4612" s="44" t="str">
        <f t="shared" si="579"/>
        <v/>
      </c>
    </row>
    <row r="4613" spans="1:28" x14ac:dyDescent="0.25">
      <c r="A4613" s="4"/>
      <c r="B4613" s="44" t="str">
        <f>IF($D4613="", "", IF(IFERROR(INDEX('Page Categories'!$E$11:$E$1010, MATCH($D4613, 'Page Categories'!$D$11:$D$1010, 0)), "")="", 'Page Categories'!$M$21, IFERROR(INDEX('Page Categories'!$E$11:$E$1010, MATCH($D4613, 'Page Categories'!$D$11:$D$1010, 0)), "")))</f>
        <v/>
      </c>
      <c r="C4613" s="4"/>
      <c r="D4613" s="50"/>
      <c r="E4613" s="51"/>
      <c r="F4613" s="51"/>
      <c r="G4613" s="52"/>
      <c r="H4613" s="51"/>
      <c r="I4613" s="53"/>
      <c r="J4613" s="4"/>
      <c r="O4613" s="12" t="str">
        <f t="shared" si="573"/>
        <v/>
      </c>
      <c r="Q4613" s="12" t="str">
        <f t="shared" si="574"/>
        <v/>
      </c>
      <c r="R4613" s="12" t="str">
        <f t="shared" si="575"/>
        <v/>
      </c>
      <c r="S4613" s="12" t="str">
        <f t="shared" si="576"/>
        <v/>
      </c>
      <c r="T4613" s="12" t="str">
        <f t="shared" si="577"/>
        <v/>
      </c>
      <c r="U4613" s="12" t="str">
        <f t="shared" si="578"/>
        <v/>
      </c>
      <c r="V4613" s="12" t="str">
        <f t="shared" si="572"/>
        <v/>
      </c>
      <c r="X4613" s="44" t="str">
        <f>IF($D4613="", "", IF(COUNTIF($D$11:$D4613, $D4613)&gt;1, "", $D4613))</f>
        <v/>
      </c>
      <c r="Z4613" s="12" t="str">
        <f>IF($X4613="", "", IF(COUNTIF('Page Categories'!$D$11:$D$1010, $X4613)&gt;0, "", MAX(Z$10:Z4612)+1))</f>
        <v/>
      </c>
      <c r="AB4613" s="44" t="str">
        <f t="shared" si="579"/>
        <v/>
      </c>
    </row>
    <row r="4614" spans="1:28" x14ac:dyDescent="0.25">
      <c r="A4614" s="4"/>
      <c r="B4614" s="44" t="str">
        <f>IF($D4614="", "", IF(IFERROR(INDEX('Page Categories'!$E$11:$E$1010, MATCH($D4614, 'Page Categories'!$D$11:$D$1010, 0)), "")="", 'Page Categories'!$M$21, IFERROR(INDEX('Page Categories'!$E$11:$E$1010, MATCH($D4614, 'Page Categories'!$D$11:$D$1010, 0)), "")))</f>
        <v/>
      </c>
      <c r="C4614" s="4"/>
      <c r="D4614" s="50"/>
      <c r="E4614" s="51"/>
      <c r="F4614" s="51"/>
      <c r="G4614" s="52"/>
      <c r="H4614" s="51"/>
      <c r="I4614" s="53"/>
      <c r="J4614" s="4"/>
      <c r="O4614" s="12" t="str">
        <f t="shared" si="573"/>
        <v/>
      </c>
      <c r="Q4614" s="12" t="str">
        <f t="shared" si="574"/>
        <v/>
      </c>
      <c r="R4614" s="12" t="str">
        <f t="shared" si="575"/>
        <v/>
      </c>
      <c r="S4614" s="12" t="str">
        <f t="shared" si="576"/>
        <v/>
      </c>
      <c r="T4614" s="12" t="str">
        <f t="shared" si="577"/>
        <v/>
      </c>
      <c r="U4614" s="12" t="str">
        <f t="shared" si="578"/>
        <v/>
      </c>
      <c r="V4614" s="12" t="str">
        <f t="shared" si="572"/>
        <v/>
      </c>
      <c r="X4614" s="44" t="str">
        <f>IF($D4614="", "", IF(COUNTIF($D$11:$D4614, $D4614)&gt;1, "", $D4614))</f>
        <v/>
      </c>
      <c r="Z4614" s="12" t="str">
        <f>IF($X4614="", "", IF(COUNTIF('Page Categories'!$D$11:$D$1010, $X4614)&gt;0, "", MAX(Z$10:Z4613)+1))</f>
        <v/>
      </c>
      <c r="AB4614" s="44" t="str">
        <f t="shared" si="579"/>
        <v/>
      </c>
    </row>
    <row r="4615" spans="1:28" x14ac:dyDescent="0.25">
      <c r="A4615" s="4"/>
      <c r="B4615" s="44" t="str">
        <f>IF($D4615="", "", IF(IFERROR(INDEX('Page Categories'!$E$11:$E$1010, MATCH($D4615, 'Page Categories'!$D$11:$D$1010, 0)), "")="", 'Page Categories'!$M$21, IFERROR(INDEX('Page Categories'!$E$11:$E$1010, MATCH($D4615, 'Page Categories'!$D$11:$D$1010, 0)), "")))</f>
        <v/>
      </c>
      <c r="C4615" s="4"/>
      <c r="D4615" s="50"/>
      <c r="E4615" s="51"/>
      <c r="F4615" s="51"/>
      <c r="G4615" s="52"/>
      <c r="H4615" s="51"/>
      <c r="I4615" s="53"/>
      <c r="J4615" s="4"/>
      <c r="O4615" s="12" t="str">
        <f t="shared" si="573"/>
        <v/>
      </c>
      <c r="Q4615" s="12" t="str">
        <f t="shared" si="574"/>
        <v/>
      </c>
      <c r="R4615" s="12" t="str">
        <f t="shared" si="575"/>
        <v/>
      </c>
      <c r="S4615" s="12" t="str">
        <f t="shared" si="576"/>
        <v/>
      </c>
      <c r="T4615" s="12" t="str">
        <f t="shared" si="577"/>
        <v/>
      </c>
      <c r="U4615" s="12" t="str">
        <f t="shared" si="578"/>
        <v/>
      </c>
      <c r="V4615" s="12" t="str">
        <f t="shared" si="572"/>
        <v/>
      </c>
      <c r="X4615" s="44" t="str">
        <f>IF($D4615="", "", IF(COUNTIF($D$11:$D4615, $D4615)&gt;1, "", $D4615))</f>
        <v/>
      </c>
      <c r="Z4615" s="12" t="str">
        <f>IF($X4615="", "", IF(COUNTIF('Page Categories'!$D$11:$D$1010, $X4615)&gt;0, "", MAX(Z$10:Z4614)+1))</f>
        <v/>
      </c>
      <c r="AB4615" s="44" t="str">
        <f t="shared" si="579"/>
        <v/>
      </c>
    </row>
    <row r="4616" spans="1:28" x14ac:dyDescent="0.25">
      <c r="A4616" s="4"/>
      <c r="B4616" s="44" t="str">
        <f>IF($D4616="", "", IF(IFERROR(INDEX('Page Categories'!$E$11:$E$1010, MATCH($D4616, 'Page Categories'!$D$11:$D$1010, 0)), "")="", 'Page Categories'!$M$21, IFERROR(INDEX('Page Categories'!$E$11:$E$1010, MATCH($D4616, 'Page Categories'!$D$11:$D$1010, 0)), "")))</f>
        <v/>
      </c>
      <c r="C4616" s="4"/>
      <c r="D4616" s="50"/>
      <c r="E4616" s="51"/>
      <c r="F4616" s="51"/>
      <c r="G4616" s="52"/>
      <c r="H4616" s="51"/>
      <c r="I4616" s="53"/>
      <c r="J4616" s="4"/>
      <c r="O4616" s="12" t="str">
        <f t="shared" si="573"/>
        <v/>
      </c>
      <c r="Q4616" s="12" t="str">
        <f t="shared" si="574"/>
        <v/>
      </c>
      <c r="R4616" s="12" t="str">
        <f t="shared" si="575"/>
        <v/>
      </c>
      <c r="S4616" s="12" t="str">
        <f t="shared" si="576"/>
        <v/>
      </c>
      <c r="T4616" s="12" t="str">
        <f t="shared" si="577"/>
        <v/>
      </c>
      <c r="U4616" s="12" t="str">
        <f t="shared" si="578"/>
        <v/>
      </c>
      <c r="V4616" s="12" t="str">
        <f t="shared" si="572"/>
        <v/>
      </c>
      <c r="X4616" s="44" t="str">
        <f>IF($D4616="", "", IF(COUNTIF($D$11:$D4616, $D4616)&gt;1, "", $D4616))</f>
        <v/>
      </c>
      <c r="Z4616" s="12" t="str">
        <f>IF($X4616="", "", IF(COUNTIF('Page Categories'!$D$11:$D$1010, $X4616)&gt;0, "", MAX(Z$10:Z4615)+1))</f>
        <v/>
      </c>
      <c r="AB4616" s="44" t="str">
        <f t="shared" si="579"/>
        <v/>
      </c>
    </row>
    <row r="4617" spans="1:28" x14ac:dyDescent="0.25">
      <c r="A4617" s="4"/>
      <c r="B4617" s="44" t="str">
        <f>IF($D4617="", "", IF(IFERROR(INDEX('Page Categories'!$E$11:$E$1010, MATCH($D4617, 'Page Categories'!$D$11:$D$1010, 0)), "")="", 'Page Categories'!$M$21, IFERROR(INDEX('Page Categories'!$E$11:$E$1010, MATCH($D4617, 'Page Categories'!$D$11:$D$1010, 0)), "")))</f>
        <v/>
      </c>
      <c r="C4617" s="4"/>
      <c r="D4617" s="50"/>
      <c r="E4617" s="51"/>
      <c r="F4617" s="51"/>
      <c r="G4617" s="52"/>
      <c r="H4617" s="51"/>
      <c r="I4617" s="53"/>
      <c r="J4617" s="4"/>
      <c r="O4617" s="12" t="str">
        <f t="shared" si="573"/>
        <v/>
      </c>
      <c r="Q4617" s="12" t="str">
        <f t="shared" si="574"/>
        <v/>
      </c>
      <c r="R4617" s="12" t="str">
        <f t="shared" si="575"/>
        <v/>
      </c>
      <c r="S4617" s="12" t="str">
        <f t="shared" si="576"/>
        <v/>
      </c>
      <c r="T4617" s="12" t="str">
        <f t="shared" si="577"/>
        <v/>
      </c>
      <c r="U4617" s="12" t="str">
        <f t="shared" si="578"/>
        <v/>
      </c>
      <c r="V4617" s="12" t="str">
        <f t="shared" si="572"/>
        <v/>
      </c>
      <c r="X4617" s="44" t="str">
        <f>IF($D4617="", "", IF(COUNTIF($D$11:$D4617, $D4617)&gt;1, "", $D4617))</f>
        <v/>
      </c>
      <c r="Z4617" s="12" t="str">
        <f>IF($X4617="", "", IF(COUNTIF('Page Categories'!$D$11:$D$1010, $X4617)&gt;0, "", MAX(Z$10:Z4616)+1))</f>
        <v/>
      </c>
      <c r="AB4617" s="44" t="str">
        <f t="shared" si="579"/>
        <v/>
      </c>
    </row>
    <row r="4618" spans="1:28" x14ac:dyDescent="0.25">
      <c r="A4618" s="4"/>
      <c r="B4618" s="44" t="str">
        <f>IF($D4618="", "", IF(IFERROR(INDEX('Page Categories'!$E$11:$E$1010, MATCH($D4618, 'Page Categories'!$D$11:$D$1010, 0)), "")="", 'Page Categories'!$M$21, IFERROR(INDEX('Page Categories'!$E$11:$E$1010, MATCH($D4618, 'Page Categories'!$D$11:$D$1010, 0)), "")))</f>
        <v/>
      </c>
      <c r="C4618" s="4"/>
      <c r="D4618" s="50"/>
      <c r="E4618" s="51"/>
      <c r="F4618" s="51"/>
      <c r="G4618" s="52"/>
      <c r="H4618" s="51"/>
      <c r="I4618" s="53"/>
      <c r="J4618" s="4"/>
      <c r="O4618" s="12" t="str">
        <f t="shared" si="573"/>
        <v/>
      </c>
      <c r="Q4618" s="12" t="str">
        <f t="shared" si="574"/>
        <v/>
      </c>
      <c r="R4618" s="12" t="str">
        <f t="shared" si="575"/>
        <v/>
      </c>
      <c r="S4618" s="12" t="str">
        <f t="shared" si="576"/>
        <v/>
      </c>
      <c r="T4618" s="12" t="str">
        <f t="shared" si="577"/>
        <v/>
      </c>
      <c r="U4618" s="12" t="str">
        <f t="shared" si="578"/>
        <v/>
      </c>
      <c r="V4618" s="12" t="str">
        <f t="shared" si="572"/>
        <v/>
      </c>
      <c r="X4618" s="44" t="str">
        <f>IF($D4618="", "", IF(COUNTIF($D$11:$D4618, $D4618)&gt;1, "", $D4618))</f>
        <v/>
      </c>
      <c r="Z4618" s="12" t="str">
        <f>IF($X4618="", "", IF(COUNTIF('Page Categories'!$D$11:$D$1010, $X4618)&gt;0, "", MAX(Z$10:Z4617)+1))</f>
        <v/>
      </c>
      <c r="AB4618" s="44" t="str">
        <f t="shared" si="579"/>
        <v/>
      </c>
    </row>
    <row r="4619" spans="1:28" x14ac:dyDescent="0.25">
      <c r="A4619" s="4"/>
      <c r="B4619" s="44" t="str">
        <f>IF($D4619="", "", IF(IFERROR(INDEX('Page Categories'!$E$11:$E$1010, MATCH($D4619, 'Page Categories'!$D$11:$D$1010, 0)), "")="", 'Page Categories'!$M$21, IFERROR(INDEX('Page Categories'!$E$11:$E$1010, MATCH($D4619, 'Page Categories'!$D$11:$D$1010, 0)), "")))</f>
        <v/>
      </c>
      <c r="C4619" s="4"/>
      <c r="D4619" s="50"/>
      <c r="E4619" s="51"/>
      <c r="F4619" s="51"/>
      <c r="G4619" s="52"/>
      <c r="H4619" s="51"/>
      <c r="I4619" s="53"/>
      <c r="J4619" s="4"/>
      <c r="O4619" s="12" t="str">
        <f t="shared" si="573"/>
        <v/>
      </c>
      <c r="Q4619" s="12" t="str">
        <f t="shared" si="574"/>
        <v/>
      </c>
      <c r="R4619" s="12" t="str">
        <f t="shared" si="575"/>
        <v/>
      </c>
      <c r="S4619" s="12" t="str">
        <f t="shared" si="576"/>
        <v/>
      </c>
      <c r="T4619" s="12" t="str">
        <f t="shared" si="577"/>
        <v/>
      </c>
      <c r="U4619" s="12" t="str">
        <f t="shared" si="578"/>
        <v/>
      </c>
      <c r="V4619" s="12" t="str">
        <f t="shared" ref="V4619:V4682" si="580">IF($O4619="", "", IF(AND(V$5="X", I4619=""), $O$6, IF(AND(NOT(I4619=""), COUNTIF(M$11:M$22, I4619)=0), $O$7, "")))</f>
        <v/>
      </c>
      <c r="X4619" s="44" t="str">
        <f>IF($D4619="", "", IF(COUNTIF($D$11:$D4619, $D4619)&gt;1, "", $D4619))</f>
        <v/>
      </c>
      <c r="Z4619" s="12" t="str">
        <f>IF($X4619="", "", IF(COUNTIF('Page Categories'!$D$11:$D$1010, $X4619)&gt;0, "", MAX(Z$10:Z4618)+1))</f>
        <v/>
      </c>
      <c r="AB4619" s="44" t="str">
        <f t="shared" si="579"/>
        <v/>
      </c>
    </row>
    <row r="4620" spans="1:28" x14ac:dyDescent="0.25">
      <c r="A4620" s="4"/>
      <c r="B4620" s="44" t="str">
        <f>IF($D4620="", "", IF(IFERROR(INDEX('Page Categories'!$E$11:$E$1010, MATCH($D4620, 'Page Categories'!$D$11:$D$1010, 0)), "")="", 'Page Categories'!$M$21, IFERROR(INDEX('Page Categories'!$E$11:$E$1010, MATCH($D4620, 'Page Categories'!$D$11:$D$1010, 0)), "")))</f>
        <v/>
      </c>
      <c r="C4620" s="4"/>
      <c r="D4620" s="50"/>
      <c r="E4620" s="51"/>
      <c r="F4620" s="51"/>
      <c r="G4620" s="52"/>
      <c r="H4620" s="51"/>
      <c r="I4620" s="53"/>
      <c r="J4620" s="4"/>
      <c r="O4620" s="12" t="str">
        <f t="shared" ref="O4620:O4683" si="581">IF(COUNTIF($D4620:$I4620, "")=6, "", "X")</f>
        <v/>
      </c>
      <c r="Q4620" s="12" t="str">
        <f t="shared" ref="Q4620:Q4683" si="582">IF($O4620="", "", IF(AND(Q$5="X", D4620=""), $O$6, ""))</f>
        <v/>
      </c>
      <c r="R4620" s="12" t="str">
        <f t="shared" ref="R4620:R4683" si="583">IF($O4620="", "", IF(AND(R$5="X", E4620=""), $O$6, IF(AND(NOT(E4620=""), ISNUMBER(E4620)=FALSE), $O$7, "")))</f>
        <v/>
      </c>
      <c r="S4620" s="12" t="str">
        <f t="shared" ref="S4620:S4683" si="584">IF($O4620="", "", IF(AND(S$5="X", F4620=""), $O$6, IF(AND(NOT(F4620=""), ISNUMBER(F4620)=FALSE), $O$7, "")))</f>
        <v/>
      </c>
      <c r="T4620" s="12" t="str">
        <f t="shared" ref="T4620:T4683" si="585">IF($O4620="", "", IF(AND(T$5="X", G4620=""), $O$6, IF(AND(NOT(G4620=""), ISNUMBER(G4620)=FALSE), $O$7, "")))</f>
        <v/>
      </c>
      <c r="U4620" s="12" t="str">
        <f t="shared" ref="U4620:U4683" si="586">IF($O4620="", "", IF(AND(U$5="X", H4620=""), $O$6, IF(AND(NOT(H4620=""), ISNUMBER(H4620)=FALSE), $O$7, "")))</f>
        <v/>
      </c>
      <c r="V4620" s="12" t="str">
        <f t="shared" si="580"/>
        <v/>
      </c>
      <c r="X4620" s="44" t="str">
        <f>IF($D4620="", "", IF(COUNTIF($D$11:$D4620, $D4620)&gt;1, "", $D4620))</f>
        <v/>
      </c>
      <c r="Z4620" s="12" t="str">
        <f>IF($X4620="", "", IF(COUNTIF('Page Categories'!$D$11:$D$1010, $X4620)&gt;0, "", MAX(Z$10:Z4619)+1))</f>
        <v/>
      </c>
      <c r="AB4620" s="44" t="str">
        <f t="shared" ref="AB4620:AB4683" si="587">IF(OR($B4620="", $I4620=""), "", CONCATENATE($B4620, " - ", $I4620))</f>
        <v/>
      </c>
    </row>
    <row r="4621" spans="1:28" x14ac:dyDescent="0.25">
      <c r="A4621" s="4"/>
      <c r="B4621" s="44" t="str">
        <f>IF($D4621="", "", IF(IFERROR(INDEX('Page Categories'!$E$11:$E$1010, MATCH($D4621, 'Page Categories'!$D$11:$D$1010, 0)), "")="", 'Page Categories'!$M$21, IFERROR(INDEX('Page Categories'!$E$11:$E$1010, MATCH($D4621, 'Page Categories'!$D$11:$D$1010, 0)), "")))</f>
        <v/>
      </c>
      <c r="C4621" s="4"/>
      <c r="D4621" s="50"/>
      <c r="E4621" s="51"/>
      <c r="F4621" s="51"/>
      <c r="G4621" s="52"/>
      <c r="H4621" s="51"/>
      <c r="I4621" s="53"/>
      <c r="J4621" s="4"/>
      <c r="O4621" s="12" t="str">
        <f t="shared" si="581"/>
        <v/>
      </c>
      <c r="Q4621" s="12" t="str">
        <f t="shared" si="582"/>
        <v/>
      </c>
      <c r="R4621" s="12" t="str">
        <f t="shared" si="583"/>
        <v/>
      </c>
      <c r="S4621" s="12" t="str">
        <f t="shared" si="584"/>
        <v/>
      </c>
      <c r="T4621" s="12" t="str">
        <f t="shared" si="585"/>
        <v/>
      </c>
      <c r="U4621" s="12" t="str">
        <f t="shared" si="586"/>
        <v/>
      </c>
      <c r="V4621" s="12" t="str">
        <f t="shared" si="580"/>
        <v/>
      </c>
      <c r="X4621" s="44" t="str">
        <f>IF($D4621="", "", IF(COUNTIF($D$11:$D4621, $D4621)&gt;1, "", $D4621))</f>
        <v/>
      </c>
      <c r="Z4621" s="12" t="str">
        <f>IF($X4621="", "", IF(COUNTIF('Page Categories'!$D$11:$D$1010, $X4621)&gt;0, "", MAX(Z$10:Z4620)+1))</f>
        <v/>
      </c>
      <c r="AB4621" s="44" t="str">
        <f t="shared" si="587"/>
        <v/>
      </c>
    </row>
    <row r="4622" spans="1:28" x14ac:dyDescent="0.25">
      <c r="A4622" s="4"/>
      <c r="B4622" s="44" t="str">
        <f>IF($D4622="", "", IF(IFERROR(INDEX('Page Categories'!$E$11:$E$1010, MATCH($D4622, 'Page Categories'!$D$11:$D$1010, 0)), "")="", 'Page Categories'!$M$21, IFERROR(INDEX('Page Categories'!$E$11:$E$1010, MATCH($D4622, 'Page Categories'!$D$11:$D$1010, 0)), "")))</f>
        <v/>
      </c>
      <c r="C4622" s="4"/>
      <c r="D4622" s="50"/>
      <c r="E4622" s="51"/>
      <c r="F4622" s="51"/>
      <c r="G4622" s="52"/>
      <c r="H4622" s="51"/>
      <c r="I4622" s="53"/>
      <c r="J4622" s="4"/>
      <c r="O4622" s="12" t="str">
        <f t="shared" si="581"/>
        <v/>
      </c>
      <c r="Q4622" s="12" t="str">
        <f t="shared" si="582"/>
        <v/>
      </c>
      <c r="R4622" s="12" t="str">
        <f t="shared" si="583"/>
        <v/>
      </c>
      <c r="S4622" s="12" t="str">
        <f t="shared" si="584"/>
        <v/>
      </c>
      <c r="T4622" s="12" t="str">
        <f t="shared" si="585"/>
        <v/>
      </c>
      <c r="U4622" s="12" t="str">
        <f t="shared" si="586"/>
        <v/>
      </c>
      <c r="V4622" s="12" t="str">
        <f t="shared" si="580"/>
        <v/>
      </c>
      <c r="X4622" s="44" t="str">
        <f>IF($D4622="", "", IF(COUNTIF($D$11:$D4622, $D4622)&gt;1, "", $D4622))</f>
        <v/>
      </c>
      <c r="Z4622" s="12" t="str">
        <f>IF($X4622="", "", IF(COUNTIF('Page Categories'!$D$11:$D$1010, $X4622)&gt;0, "", MAX(Z$10:Z4621)+1))</f>
        <v/>
      </c>
      <c r="AB4622" s="44" t="str">
        <f t="shared" si="587"/>
        <v/>
      </c>
    </row>
    <row r="4623" spans="1:28" x14ac:dyDescent="0.25">
      <c r="A4623" s="4"/>
      <c r="B4623" s="44" t="str">
        <f>IF($D4623="", "", IF(IFERROR(INDEX('Page Categories'!$E$11:$E$1010, MATCH($D4623, 'Page Categories'!$D$11:$D$1010, 0)), "")="", 'Page Categories'!$M$21, IFERROR(INDEX('Page Categories'!$E$11:$E$1010, MATCH($D4623, 'Page Categories'!$D$11:$D$1010, 0)), "")))</f>
        <v/>
      </c>
      <c r="C4623" s="4"/>
      <c r="D4623" s="50"/>
      <c r="E4623" s="51"/>
      <c r="F4623" s="51"/>
      <c r="G4623" s="52"/>
      <c r="H4623" s="51"/>
      <c r="I4623" s="53"/>
      <c r="J4623" s="4"/>
      <c r="O4623" s="12" t="str">
        <f t="shared" si="581"/>
        <v/>
      </c>
      <c r="Q4623" s="12" t="str">
        <f t="shared" si="582"/>
        <v/>
      </c>
      <c r="R4623" s="12" t="str">
        <f t="shared" si="583"/>
        <v/>
      </c>
      <c r="S4623" s="12" t="str">
        <f t="shared" si="584"/>
        <v/>
      </c>
      <c r="T4623" s="12" t="str">
        <f t="shared" si="585"/>
        <v/>
      </c>
      <c r="U4623" s="12" t="str">
        <f t="shared" si="586"/>
        <v/>
      </c>
      <c r="V4623" s="12" t="str">
        <f t="shared" si="580"/>
        <v/>
      </c>
      <c r="X4623" s="44" t="str">
        <f>IF($D4623="", "", IF(COUNTIF($D$11:$D4623, $D4623)&gt;1, "", $D4623))</f>
        <v/>
      </c>
      <c r="Z4623" s="12" t="str">
        <f>IF($X4623="", "", IF(COUNTIF('Page Categories'!$D$11:$D$1010, $X4623)&gt;0, "", MAX(Z$10:Z4622)+1))</f>
        <v/>
      </c>
      <c r="AB4623" s="44" t="str">
        <f t="shared" si="587"/>
        <v/>
      </c>
    </row>
    <row r="4624" spans="1:28" x14ac:dyDescent="0.25">
      <c r="A4624" s="4"/>
      <c r="B4624" s="44" t="str">
        <f>IF($D4624="", "", IF(IFERROR(INDEX('Page Categories'!$E$11:$E$1010, MATCH($D4624, 'Page Categories'!$D$11:$D$1010, 0)), "")="", 'Page Categories'!$M$21, IFERROR(INDEX('Page Categories'!$E$11:$E$1010, MATCH($D4624, 'Page Categories'!$D$11:$D$1010, 0)), "")))</f>
        <v/>
      </c>
      <c r="C4624" s="4"/>
      <c r="D4624" s="50"/>
      <c r="E4624" s="51"/>
      <c r="F4624" s="51"/>
      <c r="G4624" s="52"/>
      <c r="H4624" s="51"/>
      <c r="I4624" s="53"/>
      <c r="J4624" s="4"/>
      <c r="O4624" s="12" t="str">
        <f t="shared" si="581"/>
        <v/>
      </c>
      <c r="Q4624" s="12" t="str">
        <f t="shared" si="582"/>
        <v/>
      </c>
      <c r="R4624" s="12" t="str">
        <f t="shared" si="583"/>
        <v/>
      </c>
      <c r="S4624" s="12" t="str">
        <f t="shared" si="584"/>
        <v/>
      </c>
      <c r="T4624" s="12" t="str">
        <f t="shared" si="585"/>
        <v/>
      </c>
      <c r="U4624" s="12" t="str">
        <f t="shared" si="586"/>
        <v/>
      </c>
      <c r="V4624" s="12" t="str">
        <f t="shared" si="580"/>
        <v/>
      </c>
      <c r="X4624" s="44" t="str">
        <f>IF($D4624="", "", IF(COUNTIF($D$11:$D4624, $D4624)&gt;1, "", $D4624))</f>
        <v/>
      </c>
      <c r="Z4624" s="12" t="str">
        <f>IF($X4624="", "", IF(COUNTIF('Page Categories'!$D$11:$D$1010, $X4624)&gt;0, "", MAX(Z$10:Z4623)+1))</f>
        <v/>
      </c>
      <c r="AB4624" s="44" t="str">
        <f t="shared" si="587"/>
        <v/>
      </c>
    </row>
    <row r="4625" spans="1:28" x14ac:dyDescent="0.25">
      <c r="A4625" s="4"/>
      <c r="B4625" s="44" t="str">
        <f>IF($D4625="", "", IF(IFERROR(INDEX('Page Categories'!$E$11:$E$1010, MATCH($D4625, 'Page Categories'!$D$11:$D$1010, 0)), "")="", 'Page Categories'!$M$21, IFERROR(INDEX('Page Categories'!$E$11:$E$1010, MATCH($D4625, 'Page Categories'!$D$11:$D$1010, 0)), "")))</f>
        <v/>
      </c>
      <c r="C4625" s="4"/>
      <c r="D4625" s="50"/>
      <c r="E4625" s="51"/>
      <c r="F4625" s="51"/>
      <c r="G4625" s="52"/>
      <c r="H4625" s="51"/>
      <c r="I4625" s="53"/>
      <c r="J4625" s="4"/>
      <c r="O4625" s="12" t="str">
        <f t="shared" si="581"/>
        <v/>
      </c>
      <c r="Q4625" s="12" t="str">
        <f t="shared" si="582"/>
        <v/>
      </c>
      <c r="R4625" s="12" t="str">
        <f t="shared" si="583"/>
        <v/>
      </c>
      <c r="S4625" s="12" t="str">
        <f t="shared" si="584"/>
        <v/>
      </c>
      <c r="T4625" s="12" t="str">
        <f t="shared" si="585"/>
        <v/>
      </c>
      <c r="U4625" s="12" t="str">
        <f t="shared" si="586"/>
        <v/>
      </c>
      <c r="V4625" s="12" t="str">
        <f t="shared" si="580"/>
        <v/>
      </c>
      <c r="X4625" s="44" t="str">
        <f>IF($D4625="", "", IF(COUNTIF($D$11:$D4625, $D4625)&gt;1, "", $D4625))</f>
        <v/>
      </c>
      <c r="Z4625" s="12" t="str">
        <f>IF($X4625="", "", IF(COUNTIF('Page Categories'!$D$11:$D$1010, $X4625)&gt;0, "", MAX(Z$10:Z4624)+1))</f>
        <v/>
      </c>
      <c r="AB4625" s="44" t="str">
        <f t="shared" si="587"/>
        <v/>
      </c>
    </row>
    <row r="4626" spans="1:28" x14ac:dyDescent="0.25">
      <c r="A4626" s="4"/>
      <c r="B4626" s="44" t="str">
        <f>IF($D4626="", "", IF(IFERROR(INDEX('Page Categories'!$E$11:$E$1010, MATCH($D4626, 'Page Categories'!$D$11:$D$1010, 0)), "")="", 'Page Categories'!$M$21, IFERROR(INDEX('Page Categories'!$E$11:$E$1010, MATCH($D4626, 'Page Categories'!$D$11:$D$1010, 0)), "")))</f>
        <v/>
      </c>
      <c r="C4626" s="4"/>
      <c r="D4626" s="50"/>
      <c r="E4626" s="51"/>
      <c r="F4626" s="51"/>
      <c r="G4626" s="52"/>
      <c r="H4626" s="51"/>
      <c r="I4626" s="53"/>
      <c r="J4626" s="4"/>
      <c r="O4626" s="12" t="str">
        <f t="shared" si="581"/>
        <v/>
      </c>
      <c r="Q4626" s="12" t="str">
        <f t="shared" si="582"/>
        <v/>
      </c>
      <c r="R4626" s="12" t="str">
        <f t="shared" si="583"/>
        <v/>
      </c>
      <c r="S4626" s="12" t="str">
        <f t="shared" si="584"/>
        <v/>
      </c>
      <c r="T4626" s="12" t="str">
        <f t="shared" si="585"/>
        <v/>
      </c>
      <c r="U4626" s="12" t="str">
        <f t="shared" si="586"/>
        <v/>
      </c>
      <c r="V4626" s="12" t="str">
        <f t="shared" si="580"/>
        <v/>
      </c>
      <c r="X4626" s="44" t="str">
        <f>IF($D4626="", "", IF(COUNTIF($D$11:$D4626, $D4626)&gt;1, "", $D4626))</f>
        <v/>
      </c>
      <c r="Z4626" s="12" t="str">
        <f>IF($X4626="", "", IF(COUNTIF('Page Categories'!$D$11:$D$1010, $X4626)&gt;0, "", MAX(Z$10:Z4625)+1))</f>
        <v/>
      </c>
      <c r="AB4626" s="44" t="str">
        <f t="shared" si="587"/>
        <v/>
      </c>
    </row>
    <row r="4627" spans="1:28" x14ac:dyDescent="0.25">
      <c r="A4627" s="4"/>
      <c r="B4627" s="44" t="str">
        <f>IF($D4627="", "", IF(IFERROR(INDEX('Page Categories'!$E$11:$E$1010, MATCH($D4627, 'Page Categories'!$D$11:$D$1010, 0)), "")="", 'Page Categories'!$M$21, IFERROR(INDEX('Page Categories'!$E$11:$E$1010, MATCH($D4627, 'Page Categories'!$D$11:$D$1010, 0)), "")))</f>
        <v/>
      </c>
      <c r="C4627" s="4"/>
      <c r="D4627" s="50"/>
      <c r="E4627" s="51"/>
      <c r="F4627" s="51"/>
      <c r="G4627" s="52"/>
      <c r="H4627" s="51"/>
      <c r="I4627" s="53"/>
      <c r="J4627" s="4"/>
      <c r="O4627" s="12" t="str">
        <f t="shared" si="581"/>
        <v/>
      </c>
      <c r="Q4627" s="12" t="str">
        <f t="shared" si="582"/>
        <v/>
      </c>
      <c r="R4627" s="12" t="str">
        <f t="shared" si="583"/>
        <v/>
      </c>
      <c r="S4627" s="12" t="str">
        <f t="shared" si="584"/>
        <v/>
      </c>
      <c r="T4627" s="12" t="str">
        <f t="shared" si="585"/>
        <v/>
      </c>
      <c r="U4627" s="12" t="str">
        <f t="shared" si="586"/>
        <v/>
      </c>
      <c r="V4627" s="12" t="str">
        <f t="shared" si="580"/>
        <v/>
      </c>
      <c r="X4627" s="44" t="str">
        <f>IF($D4627="", "", IF(COUNTIF($D$11:$D4627, $D4627)&gt;1, "", $D4627))</f>
        <v/>
      </c>
      <c r="Z4627" s="12" t="str">
        <f>IF($X4627="", "", IF(COUNTIF('Page Categories'!$D$11:$D$1010, $X4627)&gt;0, "", MAX(Z$10:Z4626)+1))</f>
        <v/>
      </c>
      <c r="AB4627" s="44" t="str">
        <f t="shared" si="587"/>
        <v/>
      </c>
    </row>
    <row r="4628" spans="1:28" x14ac:dyDescent="0.25">
      <c r="A4628" s="4"/>
      <c r="B4628" s="44" t="str">
        <f>IF($D4628="", "", IF(IFERROR(INDEX('Page Categories'!$E$11:$E$1010, MATCH($D4628, 'Page Categories'!$D$11:$D$1010, 0)), "")="", 'Page Categories'!$M$21, IFERROR(INDEX('Page Categories'!$E$11:$E$1010, MATCH($D4628, 'Page Categories'!$D$11:$D$1010, 0)), "")))</f>
        <v/>
      </c>
      <c r="C4628" s="4"/>
      <c r="D4628" s="50"/>
      <c r="E4628" s="51"/>
      <c r="F4628" s="51"/>
      <c r="G4628" s="52"/>
      <c r="H4628" s="51"/>
      <c r="I4628" s="53"/>
      <c r="J4628" s="4"/>
      <c r="O4628" s="12" t="str">
        <f t="shared" si="581"/>
        <v/>
      </c>
      <c r="Q4628" s="12" t="str">
        <f t="shared" si="582"/>
        <v/>
      </c>
      <c r="R4628" s="12" t="str">
        <f t="shared" si="583"/>
        <v/>
      </c>
      <c r="S4628" s="12" t="str">
        <f t="shared" si="584"/>
        <v/>
      </c>
      <c r="T4628" s="12" t="str">
        <f t="shared" si="585"/>
        <v/>
      </c>
      <c r="U4628" s="12" t="str">
        <f t="shared" si="586"/>
        <v/>
      </c>
      <c r="V4628" s="12" t="str">
        <f t="shared" si="580"/>
        <v/>
      </c>
      <c r="X4628" s="44" t="str">
        <f>IF($D4628="", "", IF(COUNTIF($D$11:$D4628, $D4628)&gt;1, "", $D4628))</f>
        <v/>
      </c>
      <c r="Z4628" s="12" t="str">
        <f>IF($X4628="", "", IF(COUNTIF('Page Categories'!$D$11:$D$1010, $X4628)&gt;0, "", MAX(Z$10:Z4627)+1))</f>
        <v/>
      </c>
      <c r="AB4628" s="44" t="str">
        <f t="shared" si="587"/>
        <v/>
      </c>
    </row>
    <row r="4629" spans="1:28" x14ac:dyDescent="0.25">
      <c r="A4629" s="4"/>
      <c r="B4629" s="44" t="str">
        <f>IF($D4629="", "", IF(IFERROR(INDEX('Page Categories'!$E$11:$E$1010, MATCH($D4629, 'Page Categories'!$D$11:$D$1010, 0)), "")="", 'Page Categories'!$M$21, IFERROR(INDEX('Page Categories'!$E$11:$E$1010, MATCH($D4629, 'Page Categories'!$D$11:$D$1010, 0)), "")))</f>
        <v/>
      </c>
      <c r="C4629" s="4"/>
      <c r="D4629" s="50"/>
      <c r="E4629" s="51"/>
      <c r="F4629" s="51"/>
      <c r="G4629" s="52"/>
      <c r="H4629" s="51"/>
      <c r="I4629" s="53"/>
      <c r="J4629" s="4"/>
      <c r="O4629" s="12" t="str">
        <f t="shared" si="581"/>
        <v/>
      </c>
      <c r="Q4629" s="12" t="str">
        <f t="shared" si="582"/>
        <v/>
      </c>
      <c r="R4629" s="12" t="str">
        <f t="shared" si="583"/>
        <v/>
      </c>
      <c r="S4629" s="12" t="str">
        <f t="shared" si="584"/>
        <v/>
      </c>
      <c r="T4629" s="12" t="str">
        <f t="shared" si="585"/>
        <v/>
      </c>
      <c r="U4629" s="12" t="str">
        <f t="shared" si="586"/>
        <v/>
      </c>
      <c r="V4629" s="12" t="str">
        <f t="shared" si="580"/>
        <v/>
      </c>
      <c r="X4629" s="44" t="str">
        <f>IF($D4629="", "", IF(COUNTIF($D$11:$D4629, $D4629)&gt;1, "", $D4629))</f>
        <v/>
      </c>
      <c r="Z4629" s="12" t="str">
        <f>IF($X4629="", "", IF(COUNTIF('Page Categories'!$D$11:$D$1010, $X4629)&gt;0, "", MAX(Z$10:Z4628)+1))</f>
        <v/>
      </c>
      <c r="AB4629" s="44" t="str">
        <f t="shared" si="587"/>
        <v/>
      </c>
    </row>
    <row r="4630" spans="1:28" x14ac:dyDescent="0.25">
      <c r="A4630" s="4"/>
      <c r="B4630" s="44" t="str">
        <f>IF($D4630="", "", IF(IFERROR(INDEX('Page Categories'!$E$11:$E$1010, MATCH($D4630, 'Page Categories'!$D$11:$D$1010, 0)), "")="", 'Page Categories'!$M$21, IFERROR(INDEX('Page Categories'!$E$11:$E$1010, MATCH($D4630, 'Page Categories'!$D$11:$D$1010, 0)), "")))</f>
        <v/>
      </c>
      <c r="C4630" s="4"/>
      <c r="D4630" s="50"/>
      <c r="E4630" s="51"/>
      <c r="F4630" s="51"/>
      <c r="G4630" s="52"/>
      <c r="H4630" s="51"/>
      <c r="I4630" s="53"/>
      <c r="J4630" s="4"/>
      <c r="O4630" s="12" t="str">
        <f t="shared" si="581"/>
        <v/>
      </c>
      <c r="Q4630" s="12" t="str">
        <f t="shared" si="582"/>
        <v/>
      </c>
      <c r="R4630" s="12" t="str">
        <f t="shared" si="583"/>
        <v/>
      </c>
      <c r="S4630" s="12" t="str">
        <f t="shared" si="584"/>
        <v/>
      </c>
      <c r="T4630" s="12" t="str">
        <f t="shared" si="585"/>
        <v/>
      </c>
      <c r="U4630" s="12" t="str">
        <f t="shared" si="586"/>
        <v/>
      </c>
      <c r="V4630" s="12" t="str">
        <f t="shared" si="580"/>
        <v/>
      </c>
      <c r="X4630" s="44" t="str">
        <f>IF($D4630="", "", IF(COUNTIF($D$11:$D4630, $D4630)&gt;1, "", $D4630))</f>
        <v/>
      </c>
      <c r="Z4630" s="12" t="str">
        <f>IF($X4630="", "", IF(COUNTIF('Page Categories'!$D$11:$D$1010, $X4630)&gt;0, "", MAX(Z$10:Z4629)+1))</f>
        <v/>
      </c>
      <c r="AB4630" s="44" t="str">
        <f t="shared" si="587"/>
        <v/>
      </c>
    </row>
    <row r="4631" spans="1:28" x14ac:dyDescent="0.25">
      <c r="A4631" s="4"/>
      <c r="B4631" s="44" t="str">
        <f>IF($D4631="", "", IF(IFERROR(INDEX('Page Categories'!$E$11:$E$1010, MATCH($D4631, 'Page Categories'!$D$11:$D$1010, 0)), "")="", 'Page Categories'!$M$21, IFERROR(INDEX('Page Categories'!$E$11:$E$1010, MATCH($D4631, 'Page Categories'!$D$11:$D$1010, 0)), "")))</f>
        <v/>
      </c>
      <c r="C4631" s="4"/>
      <c r="D4631" s="50"/>
      <c r="E4631" s="51"/>
      <c r="F4631" s="51"/>
      <c r="G4631" s="52"/>
      <c r="H4631" s="51"/>
      <c r="I4631" s="53"/>
      <c r="J4631" s="4"/>
      <c r="O4631" s="12" t="str">
        <f t="shared" si="581"/>
        <v/>
      </c>
      <c r="Q4631" s="12" t="str">
        <f t="shared" si="582"/>
        <v/>
      </c>
      <c r="R4631" s="12" t="str">
        <f t="shared" si="583"/>
        <v/>
      </c>
      <c r="S4631" s="12" t="str">
        <f t="shared" si="584"/>
        <v/>
      </c>
      <c r="T4631" s="12" t="str">
        <f t="shared" si="585"/>
        <v/>
      </c>
      <c r="U4631" s="12" t="str">
        <f t="shared" si="586"/>
        <v/>
      </c>
      <c r="V4631" s="12" t="str">
        <f t="shared" si="580"/>
        <v/>
      </c>
      <c r="X4631" s="44" t="str">
        <f>IF($D4631="", "", IF(COUNTIF($D$11:$D4631, $D4631)&gt;1, "", $D4631))</f>
        <v/>
      </c>
      <c r="Z4631" s="12" t="str">
        <f>IF($X4631="", "", IF(COUNTIF('Page Categories'!$D$11:$D$1010, $X4631)&gt;0, "", MAX(Z$10:Z4630)+1))</f>
        <v/>
      </c>
      <c r="AB4631" s="44" t="str">
        <f t="shared" si="587"/>
        <v/>
      </c>
    </row>
    <row r="4632" spans="1:28" x14ac:dyDescent="0.25">
      <c r="A4632" s="4"/>
      <c r="B4632" s="44" t="str">
        <f>IF($D4632="", "", IF(IFERROR(INDEX('Page Categories'!$E$11:$E$1010, MATCH($D4632, 'Page Categories'!$D$11:$D$1010, 0)), "")="", 'Page Categories'!$M$21, IFERROR(INDEX('Page Categories'!$E$11:$E$1010, MATCH($D4632, 'Page Categories'!$D$11:$D$1010, 0)), "")))</f>
        <v/>
      </c>
      <c r="C4632" s="4"/>
      <c r="D4632" s="50"/>
      <c r="E4632" s="51"/>
      <c r="F4632" s="51"/>
      <c r="G4632" s="52"/>
      <c r="H4632" s="51"/>
      <c r="I4632" s="53"/>
      <c r="J4632" s="4"/>
      <c r="O4632" s="12" t="str">
        <f t="shared" si="581"/>
        <v/>
      </c>
      <c r="Q4632" s="12" t="str">
        <f t="shared" si="582"/>
        <v/>
      </c>
      <c r="R4632" s="12" t="str">
        <f t="shared" si="583"/>
        <v/>
      </c>
      <c r="S4632" s="12" t="str">
        <f t="shared" si="584"/>
        <v/>
      </c>
      <c r="T4632" s="12" t="str">
        <f t="shared" si="585"/>
        <v/>
      </c>
      <c r="U4632" s="12" t="str">
        <f t="shared" si="586"/>
        <v/>
      </c>
      <c r="V4632" s="12" t="str">
        <f t="shared" si="580"/>
        <v/>
      </c>
      <c r="X4632" s="44" t="str">
        <f>IF($D4632="", "", IF(COUNTIF($D$11:$D4632, $D4632)&gt;1, "", $D4632))</f>
        <v/>
      </c>
      <c r="Z4632" s="12" t="str">
        <f>IF($X4632="", "", IF(COUNTIF('Page Categories'!$D$11:$D$1010, $X4632)&gt;0, "", MAX(Z$10:Z4631)+1))</f>
        <v/>
      </c>
      <c r="AB4632" s="44" t="str">
        <f t="shared" si="587"/>
        <v/>
      </c>
    </row>
    <row r="4633" spans="1:28" x14ac:dyDescent="0.25">
      <c r="A4633" s="4"/>
      <c r="B4633" s="44" t="str">
        <f>IF($D4633="", "", IF(IFERROR(INDEX('Page Categories'!$E$11:$E$1010, MATCH($D4633, 'Page Categories'!$D$11:$D$1010, 0)), "")="", 'Page Categories'!$M$21, IFERROR(INDEX('Page Categories'!$E$11:$E$1010, MATCH($D4633, 'Page Categories'!$D$11:$D$1010, 0)), "")))</f>
        <v/>
      </c>
      <c r="C4633" s="4"/>
      <c r="D4633" s="50"/>
      <c r="E4633" s="51"/>
      <c r="F4633" s="51"/>
      <c r="G4633" s="52"/>
      <c r="H4633" s="51"/>
      <c r="I4633" s="53"/>
      <c r="J4633" s="4"/>
      <c r="O4633" s="12" t="str">
        <f t="shared" si="581"/>
        <v/>
      </c>
      <c r="Q4633" s="12" t="str">
        <f t="shared" si="582"/>
        <v/>
      </c>
      <c r="R4633" s="12" t="str">
        <f t="shared" si="583"/>
        <v/>
      </c>
      <c r="S4633" s="12" t="str">
        <f t="shared" si="584"/>
        <v/>
      </c>
      <c r="T4633" s="12" t="str">
        <f t="shared" si="585"/>
        <v/>
      </c>
      <c r="U4633" s="12" t="str">
        <f t="shared" si="586"/>
        <v/>
      </c>
      <c r="V4633" s="12" t="str">
        <f t="shared" si="580"/>
        <v/>
      </c>
      <c r="X4633" s="44" t="str">
        <f>IF($D4633="", "", IF(COUNTIF($D$11:$D4633, $D4633)&gt;1, "", $D4633))</f>
        <v/>
      </c>
      <c r="Z4633" s="12" t="str">
        <f>IF($X4633="", "", IF(COUNTIF('Page Categories'!$D$11:$D$1010, $X4633)&gt;0, "", MAX(Z$10:Z4632)+1))</f>
        <v/>
      </c>
      <c r="AB4633" s="44" t="str">
        <f t="shared" si="587"/>
        <v/>
      </c>
    </row>
    <row r="4634" spans="1:28" x14ac:dyDescent="0.25">
      <c r="A4634" s="4"/>
      <c r="B4634" s="44" t="str">
        <f>IF($D4634="", "", IF(IFERROR(INDEX('Page Categories'!$E$11:$E$1010, MATCH($D4634, 'Page Categories'!$D$11:$D$1010, 0)), "")="", 'Page Categories'!$M$21, IFERROR(INDEX('Page Categories'!$E$11:$E$1010, MATCH($D4634, 'Page Categories'!$D$11:$D$1010, 0)), "")))</f>
        <v/>
      </c>
      <c r="C4634" s="4"/>
      <c r="D4634" s="50"/>
      <c r="E4634" s="51"/>
      <c r="F4634" s="51"/>
      <c r="G4634" s="52"/>
      <c r="H4634" s="51"/>
      <c r="I4634" s="53"/>
      <c r="J4634" s="4"/>
      <c r="O4634" s="12" t="str">
        <f t="shared" si="581"/>
        <v/>
      </c>
      <c r="Q4634" s="12" t="str">
        <f t="shared" si="582"/>
        <v/>
      </c>
      <c r="R4634" s="12" t="str">
        <f t="shared" si="583"/>
        <v/>
      </c>
      <c r="S4634" s="12" t="str">
        <f t="shared" si="584"/>
        <v/>
      </c>
      <c r="T4634" s="12" t="str">
        <f t="shared" si="585"/>
        <v/>
      </c>
      <c r="U4634" s="12" t="str">
        <f t="shared" si="586"/>
        <v/>
      </c>
      <c r="V4634" s="12" t="str">
        <f t="shared" si="580"/>
        <v/>
      </c>
      <c r="X4634" s="44" t="str">
        <f>IF($D4634="", "", IF(COUNTIF($D$11:$D4634, $D4634)&gt;1, "", $D4634))</f>
        <v/>
      </c>
      <c r="Z4634" s="12" t="str">
        <f>IF($X4634="", "", IF(COUNTIF('Page Categories'!$D$11:$D$1010, $X4634)&gt;0, "", MAX(Z$10:Z4633)+1))</f>
        <v/>
      </c>
      <c r="AB4634" s="44" t="str">
        <f t="shared" si="587"/>
        <v/>
      </c>
    </row>
    <row r="4635" spans="1:28" x14ac:dyDescent="0.25">
      <c r="A4635" s="4"/>
      <c r="B4635" s="44" t="str">
        <f>IF($D4635="", "", IF(IFERROR(INDEX('Page Categories'!$E$11:$E$1010, MATCH($D4635, 'Page Categories'!$D$11:$D$1010, 0)), "")="", 'Page Categories'!$M$21, IFERROR(INDEX('Page Categories'!$E$11:$E$1010, MATCH($D4635, 'Page Categories'!$D$11:$D$1010, 0)), "")))</f>
        <v/>
      </c>
      <c r="C4635" s="4"/>
      <c r="D4635" s="50"/>
      <c r="E4635" s="51"/>
      <c r="F4635" s="51"/>
      <c r="G4635" s="52"/>
      <c r="H4635" s="51"/>
      <c r="I4635" s="53"/>
      <c r="J4635" s="4"/>
      <c r="O4635" s="12" t="str">
        <f t="shared" si="581"/>
        <v/>
      </c>
      <c r="Q4635" s="12" t="str">
        <f t="shared" si="582"/>
        <v/>
      </c>
      <c r="R4635" s="12" t="str">
        <f t="shared" si="583"/>
        <v/>
      </c>
      <c r="S4635" s="12" t="str">
        <f t="shared" si="584"/>
        <v/>
      </c>
      <c r="T4635" s="12" t="str">
        <f t="shared" si="585"/>
        <v/>
      </c>
      <c r="U4635" s="12" t="str">
        <f t="shared" si="586"/>
        <v/>
      </c>
      <c r="V4635" s="12" t="str">
        <f t="shared" si="580"/>
        <v/>
      </c>
      <c r="X4635" s="44" t="str">
        <f>IF($D4635="", "", IF(COUNTIF($D$11:$D4635, $D4635)&gt;1, "", $D4635))</f>
        <v/>
      </c>
      <c r="Z4635" s="12" t="str">
        <f>IF($X4635="", "", IF(COUNTIF('Page Categories'!$D$11:$D$1010, $X4635)&gt;0, "", MAX(Z$10:Z4634)+1))</f>
        <v/>
      </c>
      <c r="AB4635" s="44" t="str">
        <f t="shared" si="587"/>
        <v/>
      </c>
    </row>
    <row r="4636" spans="1:28" x14ac:dyDescent="0.25">
      <c r="A4636" s="4"/>
      <c r="B4636" s="44" t="str">
        <f>IF($D4636="", "", IF(IFERROR(INDEX('Page Categories'!$E$11:$E$1010, MATCH($D4636, 'Page Categories'!$D$11:$D$1010, 0)), "")="", 'Page Categories'!$M$21, IFERROR(INDEX('Page Categories'!$E$11:$E$1010, MATCH($D4636, 'Page Categories'!$D$11:$D$1010, 0)), "")))</f>
        <v/>
      </c>
      <c r="C4636" s="4"/>
      <c r="D4636" s="50"/>
      <c r="E4636" s="51"/>
      <c r="F4636" s="51"/>
      <c r="G4636" s="52"/>
      <c r="H4636" s="51"/>
      <c r="I4636" s="53"/>
      <c r="J4636" s="4"/>
      <c r="O4636" s="12" t="str">
        <f t="shared" si="581"/>
        <v/>
      </c>
      <c r="Q4636" s="12" t="str">
        <f t="shared" si="582"/>
        <v/>
      </c>
      <c r="R4636" s="12" t="str">
        <f t="shared" si="583"/>
        <v/>
      </c>
      <c r="S4636" s="12" t="str">
        <f t="shared" si="584"/>
        <v/>
      </c>
      <c r="T4636" s="12" t="str">
        <f t="shared" si="585"/>
        <v/>
      </c>
      <c r="U4636" s="12" t="str">
        <f t="shared" si="586"/>
        <v/>
      </c>
      <c r="V4636" s="12" t="str">
        <f t="shared" si="580"/>
        <v/>
      </c>
      <c r="X4636" s="44" t="str">
        <f>IF($D4636="", "", IF(COUNTIF($D$11:$D4636, $D4636)&gt;1, "", $D4636))</f>
        <v/>
      </c>
      <c r="Z4636" s="12" t="str">
        <f>IF($X4636="", "", IF(COUNTIF('Page Categories'!$D$11:$D$1010, $X4636)&gt;0, "", MAX(Z$10:Z4635)+1))</f>
        <v/>
      </c>
      <c r="AB4636" s="44" t="str">
        <f t="shared" si="587"/>
        <v/>
      </c>
    </row>
    <row r="4637" spans="1:28" x14ac:dyDescent="0.25">
      <c r="A4637" s="4"/>
      <c r="B4637" s="44" t="str">
        <f>IF($D4637="", "", IF(IFERROR(INDEX('Page Categories'!$E$11:$E$1010, MATCH($D4637, 'Page Categories'!$D$11:$D$1010, 0)), "")="", 'Page Categories'!$M$21, IFERROR(INDEX('Page Categories'!$E$11:$E$1010, MATCH($D4637, 'Page Categories'!$D$11:$D$1010, 0)), "")))</f>
        <v/>
      </c>
      <c r="C4637" s="4"/>
      <c r="D4637" s="50"/>
      <c r="E4637" s="51"/>
      <c r="F4637" s="51"/>
      <c r="G4637" s="52"/>
      <c r="H4637" s="51"/>
      <c r="I4637" s="53"/>
      <c r="J4637" s="4"/>
      <c r="O4637" s="12" t="str">
        <f t="shared" si="581"/>
        <v/>
      </c>
      <c r="Q4637" s="12" t="str">
        <f t="shared" si="582"/>
        <v/>
      </c>
      <c r="R4637" s="12" t="str">
        <f t="shared" si="583"/>
        <v/>
      </c>
      <c r="S4637" s="12" t="str">
        <f t="shared" si="584"/>
        <v/>
      </c>
      <c r="T4637" s="12" t="str">
        <f t="shared" si="585"/>
        <v/>
      </c>
      <c r="U4637" s="12" t="str">
        <f t="shared" si="586"/>
        <v/>
      </c>
      <c r="V4637" s="12" t="str">
        <f t="shared" si="580"/>
        <v/>
      </c>
      <c r="X4637" s="44" t="str">
        <f>IF($D4637="", "", IF(COUNTIF($D$11:$D4637, $D4637)&gt;1, "", $D4637))</f>
        <v/>
      </c>
      <c r="Z4637" s="12" t="str">
        <f>IF($X4637="", "", IF(COUNTIF('Page Categories'!$D$11:$D$1010, $X4637)&gt;0, "", MAX(Z$10:Z4636)+1))</f>
        <v/>
      </c>
      <c r="AB4637" s="44" t="str">
        <f t="shared" si="587"/>
        <v/>
      </c>
    </row>
    <row r="4638" spans="1:28" x14ac:dyDescent="0.25">
      <c r="A4638" s="4"/>
      <c r="B4638" s="44" t="str">
        <f>IF($D4638="", "", IF(IFERROR(INDEX('Page Categories'!$E$11:$E$1010, MATCH($D4638, 'Page Categories'!$D$11:$D$1010, 0)), "")="", 'Page Categories'!$M$21, IFERROR(INDEX('Page Categories'!$E$11:$E$1010, MATCH($D4638, 'Page Categories'!$D$11:$D$1010, 0)), "")))</f>
        <v/>
      </c>
      <c r="C4638" s="4"/>
      <c r="D4638" s="50"/>
      <c r="E4638" s="51"/>
      <c r="F4638" s="51"/>
      <c r="G4638" s="52"/>
      <c r="H4638" s="51"/>
      <c r="I4638" s="53"/>
      <c r="J4638" s="4"/>
      <c r="O4638" s="12" t="str">
        <f t="shared" si="581"/>
        <v/>
      </c>
      <c r="Q4638" s="12" t="str">
        <f t="shared" si="582"/>
        <v/>
      </c>
      <c r="R4638" s="12" t="str">
        <f t="shared" si="583"/>
        <v/>
      </c>
      <c r="S4638" s="12" t="str">
        <f t="shared" si="584"/>
        <v/>
      </c>
      <c r="T4638" s="12" t="str">
        <f t="shared" si="585"/>
        <v/>
      </c>
      <c r="U4638" s="12" t="str">
        <f t="shared" si="586"/>
        <v/>
      </c>
      <c r="V4638" s="12" t="str">
        <f t="shared" si="580"/>
        <v/>
      </c>
      <c r="X4638" s="44" t="str">
        <f>IF($D4638="", "", IF(COUNTIF($D$11:$D4638, $D4638)&gt;1, "", $D4638))</f>
        <v/>
      </c>
      <c r="Z4638" s="12" t="str">
        <f>IF($X4638="", "", IF(COUNTIF('Page Categories'!$D$11:$D$1010, $X4638)&gt;0, "", MAX(Z$10:Z4637)+1))</f>
        <v/>
      </c>
      <c r="AB4638" s="44" t="str">
        <f t="shared" si="587"/>
        <v/>
      </c>
    </row>
    <row r="4639" spans="1:28" x14ac:dyDescent="0.25">
      <c r="A4639" s="4"/>
      <c r="B4639" s="44" t="str">
        <f>IF($D4639="", "", IF(IFERROR(INDEX('Page Categories'!$E$11:$E$1010, MATCH($D4639, 'Page Categories'!$D$11:$D$1010, 0)), "")="", 'Page Categories'!$M$21, IFERROR(INDEX('Page Categories'!$E$11:$E$1010, MATCH($D4639, 'Page Categories'!$D$11:$D$1010, 0)), "")))</f>
        <v/>
      </c>
      <c r="C4639" s="4"/>
      <c r="D4639" s="50"/>
      <c r="E4639" s="51"/>
      <c r="F4639" s="51"/>
      <c r="G4639" s="52"/>
      <c r="H4639" s="51"/>
      <c r="I4639" s="53"/>
      <c r="J4639" s="4"/>
      <c r="O4639" s="12" t="str">
        <f t="shared" si="581"/>
        <v/>
      </c>
      <c r="Q4639" s="12" t="str">
        <f t="shared" si="582"/>
        <v/>
      </c>
      <c r="R4639" s="12" t="str">
        <f t="shared" si="583"/>
        <v/>
      </c>
      <c r="S4639" s="12" t="str">
        <f t="shared" si="584"/>
        <v/>
      </c>
      <c r="T4639" s="12" t="str">
        <f t="shared" si="585"/>
        <v/>
      </c>
      <c r="U4639" s="12" t="str">
        <f t="shared" si="586"/>
        <v/>
      </c>
      <c r="V4639" s="12" t="str">
        <f t="shared" si="580"/>
        <v/>
      </c>
      <c r="X4639" s="44" t="str">
        <f>IF($D4639="", "", IF(COUNTIF($D$11:$D4639, $D4639)&gt;1, "", $D4639))</f>
        <v/>
      </c>
      <c r="Z4639" s="12" t="str">
        <f>IF($X4639="", "", IF(COUNTIF('Page Categories'!$D$11:$D$1010, $X4639)&gt;0, "", MAX(Z$10:Z4638)+1))</f>
        <v/>
      </c>
      <c r="AB4639" s="44" t="str">
        <f t="shared" si="587"/>
        <v/>
      </c>
    </row>
    <row r="4640" spans="1:28" x14ac:dyDescent="0.25">
      <c r="A4640" s="4"/>
      <c r="B4640" s="44" t="str">
        <f>IF($D4640="", "", IF(IFERROR(INDEX('Page Categories'!$E$11:$E$1010, MATCH($D4640, 'Page Categories'!$D$11:$D$1010, 0)), "")="", 'Page Categories'!$M$21, IFERROR(INDEX('Page Categories'!$E$11:$E$1010, MATCH($D4640, 'Page Categories'!$D$11:$D$1010, 0)), "")))</f>
        <v/>
      </c>
      <c r="C4640" s="4"/>
      <c r="D4640" s="50"/>
      <c r="E4640" s="51"/>
      <c r="F4640" s="51"/>
      <c r="G4640" s="52"/>
      <c r="H4640" s="51"/>
      <c r="I4640" s="53"/>
      <c r="J4640" s="4"/>
      <c r="O4640" s="12" t="str">
        <f t="shared" si="581"/>
        <v/>
      </c>
      <c r="Q4640" s="12" t="str">
        <f t="shared" si="582"/>
        <v/>
      </c>
      <c r="R4640" s="12" t="str">
        <f t="shared" si="583"/>
        <v/>
      </c>
      <c r="S4640" s="12" t="str">
        <f t="shared" si="584"/>
        <v/>
      </c>
      <c r="T4640" s="12" t="str">
        <f t="shared" si="585"/>
        <v/>
      </c>
      <c r="U4640" s="12" t="str">
        <f t="shared" si="586"/>
        <v/>
      </c>
      <c r="V4640" s="12" t="str">
        <f t="shared" si="580"/>
        <v/>
      </c>
      <c r="X4640" s="44" t="str">
        <f>IF($D4640="", "", IF(COUNTIF($D$11:$D4640, $D4640)&gt;1, "", $D4640))</f>
        <v/>
      </c>
      <c r="Z4640" s="12" t="str">
        <f>IF($X4640="", "", IF(COUNTIF('Page Categories'!$D$11:$D$1010, $X4640)&gt;0, "", MAX(Z$10:Z4639)+1))</f>
        <v/>
      </c>
      <c r="AB4640" s="44" t="str">
        <f t="shared" si="587"/>
        <v/>
      </c>
    </row>
    <row r="4641" spans="1:28" x14ac:dyDescent="0.25">
      <c r="A4641" s="4"/>
      <c r="B4641" s="44" t="str">
        <f>IF($D4641="", "", IF(IFERROR(INDEX('Page Categories'!$E$11:$E$1010, MATCH($D4641, 'Page Categories'!$D$11:$D$1010, 0)), "")="", 'Page Categories'!$M$21, IFERROR(INDEX('Page Categories'!$E$11:$E$1010, MATCH($D4641, 'Page Categories'!$D$11:$D$1010, 0)), "")))</f>
        <v/>
      </c>
      <c r="C4641" s="4"/>
      <c r="D4641" s="50"/>
      <c r="E4641" s="51"/>
      <c r="F4641" s="51"/>
      <c r="G4641" s="52"/>
      <c r="H4641" s="51"/>
      <c r="I4641" s="53"/>
      <c r="J4641" s="4"/>
      <c r="O4641" s="12" t="str">
        <f t="shared" si="581"/>
        <v/>
      </c>
      <c r="Q4641" s="12" t="str">
        <f t="shared" si="582"/>
        <v/>
      </c>
      <c r="R4641" s="12" t="str">
        <f t="shared" si="583"/>
        <v/>
      </c>
      <c r="S4641" s="12" t="str">
        <f t="shared" si="584"/>
        <v/>
      </c>
      <c r="T4641" s="12" t="str">
        <f t="shared" si="585"/>
        <v/>
      </c>
      <c r="U4641" s="12" t="str">
        <f t="shared" si="586"/>
        <v/>
      </c>
      <c r="V4641" s="12" t="str">
        <f t="shared" si="580"/>
        <v/>
      </c>
      <c r="X4641" s="44" t="str">
        <f>IF($D4641="", "", IF(COUNTIF($D$11:$D4641, $D4641)&gt;1, "", $D4641))</f>
        <v/>
      </c>
      <c r="Z4641" s="12" t="str">
        <f>IF($X4641="", "", IF(COUNTIF('Page Categories'!$D$11:$D$1010, $X4641)&gt;0, "", MAX(Z$10:Z4640)+1))</f>
        <v/>
      </c>
      <c r="AB4641" s="44" t="str">
        <f t="shared" si="587"/>
        <v/>
      </c>
    </row>
    <row r="4642" spans="1:28" x14ac:dyDescent="0.25">
      <c r="A4642" s="4"/>
      <c r="B4642" s="44" t="str">
        <f>IF($D4642="", "", IF(IFERROR(INDEX('Page Categories'!$E$11:$E$1010, MATCH($D4642, 'Page Categories'!$D$11:$D$1010, 0)), "")="", 'Page Categories'!$M$21, IFERROR(INDEX('Page Categories'!$E$11:$E$1010, MATCH($D4642, 'Page Categories'!$D$11:$D$1010, 0)), "")))</f>
        <v/>
      </c>
      <c r="C4642" s="4"/>
      <c r="D4642" s="50"/>
      <c r="E4642" s="51"/>
      <c r="F4642" s="51"/>
      <c r="G4642" s="52"/>
      <c r="H4642" s="51"/>
      <c r="I4642" s="53"/>
      <c r="J4642" s="4"/>
      <c r="O4642" s="12" t="str">
        <f t="shared" si="581"/>
        <v/>
      </c>
      <c r="Q4642" s="12" t="str">
        <f t="shared" si="582"/>
        <v/>
      </c>
      <c r="R4642" s="12" t="str">
        <f t="shared" si="583"/>
        <v/>
      </c>
      <c r="S4642" s="12" t="str">
        <f t="shared" si="584"/>
        <v/>
      </c>
      <c r="T4642" s="12" t="str">
        <f t="shared" si="585"/>
        <v/>
      </c>
      <c r="U4642" s="12" t="str">
        <f t="shared" si="586"/>
        <v/>
      </c>
      <c r="V4642" s="12" t="str">
        <f t="shared" si="580"/>
        <v/>
      </c>
      <c r="X4642" s="44" t="str">
        <f>IF($D4642="", "", IF(COUNTIF($D$11:$D4642, $D4642)&gt;1, "", $D4642))</f>
        <v/>
      </c>
      <c r="Z4642" s="12" t="str">
        <f>IF($X4642="", "", IF(COUNTIF('Page Categories'!$D$11:$D$1010, $X4642)&gt;0, "", MAX(Z$10:Z4641)+1))</f>
        <v/>
      </c>
      <c r="AB4642" s="44" t="str">
        <f t="shared" si="587"/>
        <v/>
      </c>
    </row>
    <row r="4643" spans="1:28" x14ac:dyDescent="0.25">
      <c r="A4643" s="4"/>
      <c r="B4643" s="44" t="str">
        <f>IF($D4643="", "", IF(IFERROR(INDEX('Page Categories'!$E$11:$E$1010, MATCH($D4643, 'Page Categories'!$D$11:$D$1010, 0)), "")="", 'Page Categories'!$M$21, IFERROR(INDEX('Page Categories'!$E$11:$E$1010, MATCH($D4643, 'Page Categories'!$D$11:$D$1010, 0)), "")))</f>
        <v/>
      </c>
      <c r="C4643" s="4"/>
      <c r="D4643" s="50"/>
      <c r="E4643" s="51"/>
      <c r="F4643" s="51"/>
      <c r="G4643" s="52"/>
      <c r="H4643" s="51"/>
      <c r="I4643" s="53"/>
      <c r="J4643" s="4"/>
      <c r="O4643" s="12" t="str">
        <f t="shared" si="581"/>
        <v/>
      </c>
      <c r="Q4643" s="12" t="str">
        <f t="shared" si="582"/>
        <v/>
      </c>
      <c r="R4643" s="12" t="str">
        <f t="shared" si="583"/>
        <v/>
      </c>
      <c r="S4643" s="12" t="str">
        <f t="shared" si="584"/>
        <v/>
      </c>
      <c r="T4643" s="12" t="str">
        <f t="shared" si="585"/>
        <v/>
      </c>
      <c r="U4643" s="12" t="str">
        <f t="shared" si="586"/>
        <v/>
      </c>
      <c r="V4643" s="12" t="str">
        <f t="shared" si="580"/>
        <v/>
      </c>
      <c r="X4643" s="44" t="str">
        <f>IF($D4643="", "", IF(COUNTIF($D$11:$D4643, $D4643)&gt;1, "", $D4643))</f>
        <v/>
      </c>
      <c r="Z4643" s="12" t="str">
        <f>IF($X4643="", "", IF(COUNTIF('Page Categories'!$D$11:$D$1010, $X4643)&gt;0, "", MAX(Z$10:Z4642)+1))</f>
        <v/>
      </c>
      <c r="AB4643" s="44" t="str">
        <f t="shared" si="587"/>
        <v/>
      </c>
    </row>
    <row r="4644" spans="1:28" x14ac:dyDescent="0.25">
      <c r="A4644" s="4"/>
      <c r="B4644" s="44" t="str">
        <f>IF($D4644="", "", IF(IFERROR(INDEX('Page Categories'!$E$11:$E$1010, MATCH($D4644, 'Page Categories'!$D$11:$D$1010, 0)), "")="", 'Page Categories'!$M$21, IFERROR(INDEX('Page Categories'!$E$11:$E$1010, MATCH($D4644, 'Page Categories'!$D$11:$D$1010, 0)), "")))</f>
        <v/>
      </c>
      <c r="C4644" s="4"/>
      <c r="D4644" s="50"/>
      <c r="E4644" s="51"/>
      <c r="F4644" s="51"/>
      <c r="G4644" s="52"/>
      <c r="H4644" s="51"/>
      <c r="I4644" s="53"/>
      <c r="J4644" s="4"/>
      <c r="O4644" s="12" t="str">
        <f t="shared" si="581"/>
        <v/>
      </c>
      <c r="Q4644" s="12" t="str">
        <f t="shared" si="582"/>
        <v/>
      </c>
      <c r="R4644" s="12" t="str">
        <f t="shared" si="583"/>
        <v/>
      </c>
      <c r="S4644" s="12" t="str">
        <f t="shared" si="584"/>
        <v/>
      </c>
      <c r="T4644" s="12" t="str">
        <f t="shared" si="585"/>
        <v/>
      </c>
      <c r="U4644" s="12" t="str">
        <f t="shared" si="586"/>
        <v/>
      </c>
      <c r="V4644" s="12" t="str">
        <f t="shared" si="580"/>
        <v/>
      </c>
      <c r="X4644" s="44" t="str">
        <f>IF($D4644="", "", IF(COUNTIF($D$11:$D4644, $D4644)&gt;1, "", $D4644))</f>
        <v/>
      </c>
      <c r="Z4644" s="12" t="str">
        <f>IF($X4644="", "", IF(COUNTIF('Page Categories'!$D$11:$D$1010, $X4644)&gt;0, "", MAX(Z$10:Z4643)+1))</f>
        <v/>
      </c>
      <c r="AB4644" s="44" t="str">
        <f t="shared" si="587"/>
        <v/>
      </c>
    </row>
    <row r="4645" spans="1:28" x14ac:dyDescent="0.25">
      <c r="A4645" s="4"/>
      <c r="B4645" s="44" t="str">
        <f>IF($D4645="", "", IF(IFERROR(INDEX('Page Categories'!$E$11:$E$1010, MATCH($D4645, 'Page Categories'!$D$11:$D$1010, 0)), "")="", 'Page Categories'!$M$21, IFERROR(INDEX('Page Categories'!$E$11:$E$1010, MATCH($D4645, 'Page Categories'!$D$11:$D$1010, 0)), "")))</f>
        <v/>
      </c>
      <c r="C4645" s="4"/>
      <c r="D4645" s="50"/>
      <c r="E4645" s="51"/>
      <c r="F4645" s="51"/>
      <c r="G4645" s="52"/>
      <c r="H4645" s="51"/>
      <c r="I4645" s="53"/>
      <c r="J4645" s="4"/>
      <c r="O4645" s="12" t="str">
        <f t="shared" si="581"/>
        <v/>
      </c>
      <c r="Q4645" s="12" t="str">
        <f t="shared" si="582"/>
        <v/>
      </c>
      <c r="R4645" s="12" t="str">
        <f t="shared" si="583"/>
        <v/>
      </c>
      <c r="S4645" s="12" t="str">
        <f t="shared" si="584"/>
        <v/>
      </c>
      <c r="T4645" s="12" t="str">
        <f t="shared" si="585"/>
        <v/>
      </c>
      <c r="U4645" s="12" t="str">
        <f t="shared" si="586"/>
        <v/>
      </c>
      <c r="V4645" s="12" t="str">
        <f t="shared" si="580"/>
        <v/>
      </c>
      <c r="X4645" s="44" t="str">
        <f>IF($D4645="", "", IF(COUNTIF($D$11:$D4645, $D4645)&gt;1, "", $D4645))</f>
        <v/>
      </c>
      <c r="Z4645" s="12" t="str">
        <f>IF($X4645="", "", IF(COUNTIF('Page Categories'!$D$11:$D$1010, $X4645)&gt;0, "", MAX(Z$10:Z4644)+1))</f>
        <v/>
      </c>
      <c r="AB4645" s="44" t="str">
        <f t="shared" si="587"/>
        <v/>
      </c>
    </row>
    <row r="4646" spans="1:28" x14ac:dyDescent="0.25">
      <c r="A4646" s="4"/>
      <c r="B4646" s="44" t="str">
        <f>IF($D4646="", "", IF(IFERROR(INDEX('Page Categories'!$E$11:$E$1010, MATCH($D4646, 'Page Categories'!$D$11:$D$1010, 0)), "")="", 'Page Categories'!$M$21, IFERROR(INDEX('Page Categories'!$E$11:$E$1010, MATCH($D4646, 'Page Categories'!$D$11:$D$1010, 0)), "")))</f>
        <v/>
      </c>
      <c r="C4646" s="4"/>
      <c r="D4646" s="50"/>
      <c r="E4646" s="51"/>
      <c r="F4646" s="51"/>
      <c r="G4646" s="52"/>
      <c r="H4646" s="51"/>
      <c r="I4646" s="53"/>
      <c r="J4646" s="4"/>
      <c r="O4646" s="12" t="str">
        <f t="shared" si="581"/>
        <v/>
      </c>
      <c r="Q4646" s="12" t="str">
        <f t="shared" si="582"/>
        <v/>
      </c>
      <c r="R4646" s="12" t="str">
        <f t="shared" si="583"/>
        <v/>
      </c>
      <c r="S4646" s="12" t="str">
        <f t="shared" si="584"/>
        <v/>
      </c>
      <c r="T4646" s="12" t="str">
        <f t="shared" si="585"/>
        <v/>
      </c>
      <c r="U4646" s="12" t="str">
        <f t="shared" si="586"/>
        <v/>
      </c>
      <c r="V4646" s="12" t="str">
        <f t="shared" si="580"/>
        <v/>
      </c>
      <c r="X4646" s="44" t="str">
        <f>IF($D4646="", "", IF(COUNTIF($D$11:$D4646, $D4646)&gt;1, "", $D4646))</f>
        <v/>
      </c>
      <c r="Z4646" s="12" t="str">
        <f>IF($X4646="", "", IF(COUNTIF('Page Categories'!$D$11:$D$1010, $X4646)&gt;0, "", MAX(Z$10:Z4645)+1))</f>
        <v/>
      </c>
      <c r="AB4646" s="44" t="str">
        <f t="shared" si="587"/>
        <v/>
      </c>
    </row>
    <row r="4647" spans="1:28" x14ac:dyDescent="0.25">
      <c r="A4647" s="4"/>
      <c r="B4647" s="44" t="str">
        <f>IF($D4647="", "", IF(IFERROR(INDEX('Page Categories'!$E$11:$E$1010, MATCH($D4647, 'Page Categories'!$D$11:$D$1010, 0)), "")="", 'Page Categories'!$M$21, IFERROR(INDEX('Page Categories'!$E$11:$E$1010, MATCH($D4647, 'Page Categories'!$D$11:$D$1010, 0)), "")))</f>
        <v/>
      </c>
      <c r="C4647" s="4"/>
      <c r="D4647" s="50"/>
      <c r="E4647" s="51"/>
      <c r="F4647" s="51"/>
      <c r="G4647" s="52"/>
      <c r="H4647" s="51"/>
      <c r="I4647" s="53"/>
      <c r="J4647" s="4"/>
      <c r="O4647" s="12" t="str">
        <f t="shared" si="581"/>
        <v/>
      </c>
      <c r="Q4647" s="12" t="str">
        <f t="shared" si="582"/>
        <v/>
      </c>
      <c r="R4647" s="12" t="str">
        <f t="shared" si="583"/>
        <v/>
      </c>
      <c r="S4647" s="12" t="str">
        <f t="shared" si="584"/>
        <v/>
      </c>
      <c r="T4647" s="12" t="str">
        <f t="shared" si="585"/>
        <v/>
      </c>
      <c r="U4647" s="12" t="str">
        <f t="shared" si="586"/>
        <v/>
      </c>
      <c r="V4647" s="12" t="str">
        <f t="shared" si="580"/>
        <v/>
      </c>
      <c r="X4647" s="44" t="str">
        <f>IF($D4647="", "", IF(COUNTIF($D$11:$D4647, $D4647)&gt;1, "", $D4647))</f>
        <v/>
      </c>
      <c r="Z4647" s="12" t="str">
        <f>IF($X4647="", "", IF(COUNTIF('Page Categories'!$D$11:$D$1010, $X4647)&gt;0, "", MAX(Z$10:Z4646)+1))</f>
        <v/>
      </c>
      <c r="AB4647" s="44" t="str">
        <f t="shared" si="587"/>
        <v/>
      </c>
    </row>
    <row r="4648" spans="1:28" x14ac:dyDescent="0.25">
      <c r="A4648" s="4"/>
      <c r="B4648" s="44" t="str">
        <f>IF($D4648="", "", IF(IFERROR(INDEX('Page Categories'!$E$11:$E$1010, MATCH($D4648, 'Page Categories'!$D$11:$D$1010, 0)), "")="", 'Page Categories'!$M$21, IFERROR(INDEX('Page Categories'!$E$11:$E$1010, MATCH($D4648, 'Page Categories'!$D$11:$D$1010, 0)), "")))</f>
        <v/>
      </c>
      <c r="C4648" s="4"/>
      <c r="D4648" s="50"/>
      <c r="E4648" s="51"/>
      <c r="F4648" s="51"/>
      <c r="G4648" s="52"/>
      <c r="H4648" s="51"/>
      <c r="I4648" s="53"/>
      <c r="J4648" s="4"/>
      <c r="O4648" s="12" t="str">
        <f t="shared" si="581"/>
        <v/>
      </c>
      <c r="Q4648" s="12" t="str">
        <f t="shared" si="582"/>
        <v/>
      </c>
      <c r="R4648" s="12" t="str">
        <f t="shared" si="583"/>
        <v/>
      </c>
      <c r="S4648" s="12" t="str">
        <f t="shared" si="584"/>
        <v/>
      </c>
      <c r="T4648" s="12" t="str">
        <f t="shared" si="585"/>
        <v/>
      </c>
      <c r="U4648" s="12" t="str">
        <f t="shared" si="586"/>
        <v/>
      </c>
      <c r="V4648" s="12" t="str">
        <f t="shared" si="580"/>
        <v/>
      </c>
      <c r="X4648" s="44" t="str">
        <f>IF($D4648="", "", IF(COUNTIF($D$11:$D4648, $D4648)&gt;1, "", $D4648))</f>
        <v/>
      </c>
      <c r="Z4648" s="12" t="str">
        <f>IF($X4648="", "", IF(COUNTIF('Page Categories'!$D$11:$D$1010, $X4648)&gt;0, "", MAX(Z$10:Z4647)+1))</f>
        <v/>
      </c>
      <c r="AB4648" s="44" t="str">
        <f t="shared" si="587"/>
        <v/>
      </c>
    </row>
    <row r="4649" spans="1:28" x14ac:dyDescent="0.25">
      <c r="A4649" s="4"/>
      <c r="B4649" s="44" t="str">
        <f>IF($D4649="", "", IF(IFERROR(INDEX('Page Categories'!$E$11:$E$1010, MATCH($D4649, 'Page Categories'!$D$11:$D$1010, 0)), "")="", 'Page Categories'!$M$21, IFERROR(INDEX('Page Categories'!$E$11:$E$1010, MATCH($D4649, 'Page Categories'!$D$11:$D$1010, 0)), "")))</f>
        <v/>
      </c>
      <c r="C4649" s="4"/>
      <c r="D4649" s="50"/>
      <c r="E4649" s="51"/>
      <c r="F4649" s="51"/>
      <c r="G4649" s="52"/>
      <c r="H4649" s="51"/>
      <c r="I4649" s="53"/>
      <c r="J4649" s="4"/>
      <c r="O4649" s="12" t="str">
        <f t="shared" si="581"/>
        <v/>
      </c>
      <c r="Q4649" s="12" t="str">
        <f t="shared" si="582"/>
        <v/>
      </c>
      <c r="R4649" s="12" t="str">
        <f t="shared" si="583"/>
        <v/>
      </c>
      <c r="S4649" s="12" t="str">
        <f t="shared" si="584"/>
        <v/>
      </c>
      <c r="T4649" s="12" t="str">
        <f t="shared" si="585"/>
        <v/>
      </c>
      <c r="U4649" s="12" t="str">
        <f t="shared" si="586"/>
        <v/>
      </c>
      <c r="V4649" s="12" t="str">
        <f t="shared" si="580"/>
        <v/>
      </c>
      <c r="X4649" s="44" t="str">
        <f>IF($D4649="", "", IF(COUNTIF($D$11:$D4649, $D4649)&gt;1, "", $D4649))</f>
        <v/>
      </c>
      <c r="Z4649" s="12" t="str">
        <f>IF($X4649="", "", IF(COUNTIF('Page Categories'!$D$11:$D$1010, $X4649)&gt;0, "", MAX(Z$10:Z4648)+1))</f>
        <v/>
      </c>
      <c r="AB4649" s="44" t="str">
        <f t="shared" si="587"/>
        <v/>
      </c>
    </row>
    <row r="4650" spans="1:28" x14ac:dyDescent="0.25">
      <c r="A4650" s="4"/>
      <c r="B4650" s="44" t="str">
        <f>IF($D4650="", "", IF(IFERROR(INDEX('Page Categories'!$E$11:$E$1010, MATCH($D4650, 'Page Categories'!$D$11:$D$1010, 0)), "")="", 'Page Categories'!$M$21, IFERROR(INDEX('Page Categories'!$E$11:$E$1010, MATCH($D4650, 'Page Categories'!$D$11:$D$1010, 0)), "")))</f>
        <v/>
      </c>
      <c r="C4650" s="4"/>
      <c r="D4650" s="50"/>
      <c r="E4650" s="51"/>
      <c r="F4650" s="51"/>
      <c r="G4650" s="52"/>
      <c r="H4650" s="51"/>
      <c r="I4650" s="53"/>
      <c r="J4650" s="4"/>
      <c r="O4650" s="12" t="str">
        <f t="shared" si="581"/>
        <v/>
      </c>
      <c r="Q4650" s="12" t="str">
        <f t="shared" si="582"/>
        <v/>
      </c>
      <c r="R4650" s="12" t="str">
        <f t="shared" si="583"/>
        <v/>
      </c>
      <c r="S4650" s="12" t="str">
        <f t="shared" si="584"/>
        <v/>
      </c>
      <c r="T4650" s="12" t="str">
        <f t="shared" si="585"/>
        <v/>
      </c>
      <c r="U4650" s="12" t="str">
        <f t="shared" si="586"/>
        <v/>
      </c>
      <c r="V4650" s="12" t="str">
        <f t="shared" si="580"/>
        <v/>
      </c>
      <c r="X4650" s="44" t="str">
        <f>IF($D4650="", "", IF(COUNTIF($D$11:$D4650, $D4650)&gt;1, "", $D4650))</f>
        <v/>
      </c>
      <c r="Z4650" s="12" t="str">
        <f>IF($X4650="", "", IF(COUNTIF('Page Categories'!$D$11:$D$1010, $X4650)&gt;0, "", MAX(Z$10:Z4649)+1))</f>
        <v/>
      </c>
      <c r="AB4650" s="44" t="str">
        <f t="shared" si="587"/>
        <v/>
      </c>
    </row>
    <row r="4651" spans="1:28" x14ac:dyDescent="0.25">
      <c r="A4651" s="4"/>
      <c r="B4651" s="44" t="str">
        <f>IF($D4651="", "", IF(IFERROR(INDEX('Page Categories'!$E$11:$E$1010, MATCH($D4651, 'Page Categories'!$D$11:$D$1010, 0)), "")="", 'Page Categories'!$M$21, IFERROR(INDEX('Page Categories'!$E$11:$E$1010, MATCH($D4651, 'Page Categories'!$D$11:$D$1010, 0)), "")))</f>
        <v/>
      </c>
      <c r="C4651" s="4"/>
      <c r="D4651" s="50"/>
      <c r="E4651" s="51"/>
      <c r="F4651" s="51"/>
      <c r="G4651" s="52"/>
      <c r="H4651" s="51"/>
      <c r="I4651" s="53"/>
      <c r="J4651" s="4"/>
      <c r="O4651" s="12" t="str">
        <f t="shared" si="581"/>
        <v/>
      </c>
      <c r="Q4651" s="12" t="str">
        <f t="shared" si="582"/>
        <v/>
      </c>
      <c r="R4651" s="12" t="str">
        <f t="shared" si="583"/>
        <v/>
      </c>
      <c r="S4651" s="12" t="str">
        <f t="shared" si="584"/>
        <v/>
      </c>
      <c r="T4651" s="12" t="str">
        <f t="shared" si="585"/>
        <v/>
      </c>
      <c r="U4651" s="12" t="str">
        <f t="shared" si="586"/>
        <v/>
      </c>
      <c r="V4651" s="12" t="str">
        <f t="shared" si="580"/>
        <v/>
      </c>
      <c r="X4651" s="44" t="str">
        <f>IF($D4651="", "", IF(COUNTIF($D$11:$D4651, $D4651)&gt;1, "", $D4651))</f>
        <v/>
      </c>
      <c r="Z4651" s="12" t="str">
        <f>IF($X4651="", "", IF(COUNTIF('Page Categories'!$D$11:$D$1010, $X4651)&gt;0, "", MAX(Z$10:Z4650)+1))</f>
        <v/>
      </c>
      <c r="AB4651" s="44" t="str">
        <f t="shared" si="587"/>
        <v/>
      </c>
    </row>
    <row r="4652" spans="1:28" x14ac:dyDescent="0.25">
      <c r="A4652" s="4"/>
      <c r="B4652" s="44" t="str">
        <f>IF($D4652="", "", IF(IFERROR(INDEX('Page Categories'!$E$11:$E$1010, MATCH($D4652, 'Page Categories'!$D$11:$D$1010, 0)), "")="", 'Page Categories'!$M$21, IFERROR(INDEX('Page Categories'!$E$11:$E$1010, MATCH($D4652, 'Page Categories'!$D$11:$D$1010, 0)), "")))</f>
        <v/>
      </c>
      <c r="C4652" s="4"/>
      <c r="D4652" s="50"/>
      <c r="E4652" s="51"/>
      <c r="F4652" s="51"/>
      <c r="G4652" s="52"/>
      <c r="H4652" s="51"/>
      <c r="I4652" s="53"/>
      <c r="J4652" s="4"/>
      <c r="O4652" s="12" t="str">
        <f t="shared" si="581"/>
        <v/>
      </c>
      <c r="Q4652" s="12" t="str">
        <f t="shared" si="582"/>
        <v/>
      </c>
      <c r="R4652" s="12" t="str">
        <f t="shared" si="583"/>
        <v/>
      </c>
      <c r="S4652" s="12" t="str">
        <f t="shared" si="584"/>
        <v/>
      </c>
      <c r="T4652" s="12" t="str">
        <f t="shared" si="585"/>
        <v/>
      </c>
      <c r="U4652" s="12" t="str">
        <f t="shared" si="586"/>
        <v/>
      </c>
      <c r="V4652" s="12" t="str">
        <f t="shared" si="580"/>
        <v/>
      </c>
      <c r="X4652" s="44" t="str">
        <f>IF($D4652="", "", IF(COUNTIF($D$11:$D4652, $D4652)&gt;1, "", $D4652))</f>
        <v/>
      </c>
      <c r="Z4652" s="12" t="str">
        <f>IF($X4652="", "", IF(COUNTIF('Page Categories'!$D$11:$D$1010, $X4652)&gt;0, "", MAX(Z$10:Z4651)+1))</f>
        <v/>
      </c>
      <c r="AB4652" s="44" t="str">
        <f t="shared" si="587"/>
        <v/>
      </c>
    </row>
    <row r="4653" spans="1:28" x14ac:dyDescent="0.25">
      <c r="A4653" s="4"/>
      <c r="B4653" s="44" t="str">
        <f>IF($D4653="", "", IF(IFERROR(INDEX('Page Categories'!$E$11:$E$1010, MATCH($D4653, 'Page Categories'!$D$11:$D$1010, 0)), "")="", 'Page Categories'!$M$21, IFERROR(INDEX('Page Categories'!$E$11:$E$1010, MATCH($D4653, 'Page Categories'!$D$11:$D$1010, 0)), "")))</f>
        <v/>
      </c>
      <c r="C4653" s="4"/>
      <c r="D4653" s="50"/>
      <c r="E4653" s="51"/>
      <c r="F4653" s="51"/>
      <c r="G4653" s="52"/>
      <c r="H4653" s="51"/>
      <c r="I4653" s="53"/>
      <c r="J4653" s="4"/>
      <c r="O4653" s="12" t="str">
        <f t="shared" si="581"/>
        <v/>
      </c>
      <c r="Q4653" s="12" t="str">
        <f t="shared" si="582"/>
        <v/>
      </c>
      <c r="R4653" s="12" t="str">
        <f t="shared" si="583"/>
        <v/>
      </c>
      <c r="S4653" s="12" t="str">
        <f t="shared" si="584"/>
        <v/>
      </c>
      <c r="T4653" s="12" t="str">
        <f t="shared" si="585"/>
        <v/>
      </c>
      <c r="U4653" s="12" t="str">
        <f t="shared" si="586"/>
        <v/>
      </c>
      <c r="V4653" s="12" t="str">
        <f t="shared" si="580"/>
        <v/>
      </c>
      <c r="X4653" s="44" t="str">
        <f>IF($D4653="", "", IF(COUNTIF($D$11:$D4653, $D4653)&gt;1, "", $D4653))</f>
        <v/>
      </c>
      <c r="Z4653" s="12" t="str">
        <f>IF($X4653="", "", IF(COUNTIF('Page Categories'!$D$11:$D$1010, $X4653)&gt;0, "", MAX(Z$10:Z4652)+1))</f>
        <v/>
      </c>
      <c r="AB4653" s="44" t="str">
        <f t="shared" si="587"/>
        <v/>
      </c>
    </row>
    <row r="4654" spans="1:28" x14ac:dyDescent="0.25">
      <c r="A4654" s="4"/>
      <c r="B4654" s="44" t="str">
        <f>IF($D4654="", "", IF(IFERROR(INDEX('Page Categories'!$E$11:$E$1010, MATCH($D4654, 'Page Categories'!$D$11:$D$1010, 0)), "")="", 'Page Categories'!$M$21, IFERROR(INDEX('Page Categories'!$E$11:$E$1010, MATCH($D4654, 'Page Categories'!$D$11:$D$1010, 0)), "")))</f>
        <v/>
      </c>
      <c r="C4654" s="4"/>
      <c r="D4654" s="50"/>
      <c r="E4654" s="51"/>
      <c r="F4654" s="51"/>
      <c r="G4654" s="52"/>
      <c r="H4654" s="51"/>
      <c r="I4654" s="53"/>
      <c r="J4654" s="4"/>
      <c r="O4654" s="12" t="str">
        <f t="shared" si="581"/>
        <v/>
      </c>
      <c r="Q4654" s="12" t="str">
        <f t="shared" si="582"/>
        <v/>
      </c>
      <c r="R4654" s="12" t="str">
        <f t="shared" si="583"/>
        <v/>
      </c>
      <c r="S4654" s="12" t="str">
        <f t="shared" si="584"/>
        <v/>
      </c>
      <c r="T4654" s="12" t="str">
        <f t="shared" si="585"/>
        <v/>
      </c>
      <c r="U4654" s="12" t="str">
        <f t="shared" si="586"/>
        <v/>
      </c>
      <c r="V4654" s="12" t="str">
        <f t="shared" si="580"/>
        <v/>
      </c>
      <c r="X4654" s="44" t="str">
        <f>IF($D4654="", "", IF(COUNTIF($D$11:$D4654, $D4654)&gt;1, "", $D4654))</f>
        <v/>
      </c>
      <c r="Z4654" s="12" t="str">
        <f>IF($X4654="", "", IF(COUNTIF('Page Categories'!$D$11:$D$1010, $X4654)&gt;0, "", MAX(Z$10:Z4653)+1))</f>
        <v/>
      </c>
      <c r="AB4654" s="44" t="str">
        <f t="shared" si="587"/>
        <v/>
      </c>
    </row>
    <row r="4655" spans="1:28" x14ac:dyDescent="0.25">
      <c r="A4655" s="4"/>
      <c r="B4655" s="44" t="str">
        <f>IF($D4655="", "", IF(IFERROR(INDEX('Page Categories'!$E$11:$E$1010, MATCH($D4655, 'Page Categories'!$D$11:$D$1010, 0)), "")="", 'Page Categories'!$M$21, IFERROR(INDEX('Page Categories'!$E$11:$E$1010, MATCH($D4655, 'Page Categories'!$D$11:$D$1010, 0)), "")))</f>
        <v/>
      </c>
      <c r="C4655" s="4"/>
      <c r="D4655" s="50"/>
      <c r="E4655" s="51"/>
      <c r="F4655" s="51"/>
      <c r="G4655" s="52"/>
      <c r="H4655" s="51"/>
      <c r="I4655" s="53"/>
      <c r="J4655" s="4"/>
      <c r="O4655" s="12" t="str">
        <f t="shared" si="581"/>
        <v/>
      </c>
      <c r="Q4655" s="12" t="str">
        <f t="shared" si="582"/>
        <v/>
      </c>
      <c r="R4655" s="12" t="str">
        <f t="shared" si="583"/>
        <v/>
      </c>
      <c r="S4655" s="12" t="str">
        <f t="shared" si="584"/>
        <v/>
      </c>
      <c r="T4655" s="12" t="str">
        <f t="shared" si="585"/>
        <v/>
      </c>
      <c r="U4655" s="12" t="str">
        <f t="shared" si="586"/>
        <v/>
      </c>
      <c r="V4655" s="12" t="str">
        <f t="shared" si="580"/>
        <v/>
      </c>
      <c r="X4655" s="44" t="str">
        <f>IF($D4655="", "", IF(COUNTIF($D$11:$D4655, $D4655)&gt;1, "", $D4655))</f>
        <v/>
      </c>
      <c r="Z4655" s="12" t="str">
        <f>IF($X4655="", "", IF(COUNTIF('Page Categories'!$D$11:$D$1010, $X4655)&gt;0, "", MAX(Z$10:Z4654)+1))</f>
        <v/>
      </c>
      <c r="AB4655" s="44" t="str">
        <f t="shared" si="587"/>
        <v/>
      </c>
    </row>
    <row r="4656" spans="1:28" x14ac:dyDescent="0.25">
      <c r="A4656" s="4"/>
      <c r="B4656" s="44" t="str">
        <f>IF($D4656="", "", IF(IFERROR(INDEX('Page Categories'!$E$11:$E$1010, MATCH($D4656, 'Page Categories'!$D$11:$D$1010, 0)), "")="", 'Page Categories'!$M$21, IFERROR(INDEX('Page Categories'!$E$11:$E$1010, MATCH($D4656, 'Page Categories'!$D$11:$D$1010, 0)), "")))</f>
        <v/>
      </c>
      <c r="C4656" s="4"/>
      <c r="D4656" s="50"/>
      <c r="E4656" s="51"/>
      <c r="F4656" s="51"/>
      <c r="G4656" s="52"/>
      <c r="H4656" s="51"/>
      <c r="I4656" s="53"/>
      <c r="J4656" s="4"/>
      <c r="O4656" s="12" t="str">
        <f t="shared" si="581"/>
        <v/>
      </c>
      <c r="Q4656" s="12" t="str">
        <f t="shared" si="582"/>
        <v/>
      </c>
      <c r="R4656" s="12" t="str">
        <f t="shared" si="583"/>
        <v/>
      </c>
      <c r="S4656" s="12" t="str">
        <f t="shared" si="584"/>
        <v/>
      </c>
      <c r="T4656" s="12" t="str">
        <f t="shared" si="585"/>
        <v/>
      </c>
      <c r="U4656" s="12" t="str">
        <f t="shared" si="586"/>
        <v/>
      </c>
      <c r="V4656" s="12" t="str">
        <f t="shared" si="580"/>
        <v/>
      </c>
      <c r="X4656" s="44" t="str">
        <f>IF($D4656="", "", IF(COUNTIF($D$11:$D4656, $D4656)&gt;1, "", $D4656))</f>
        <v/>
      </c>
      <c r="Z4656" s="12" t="str">
        <f>IF($X4656="", "", IF(COUNTIF('Page Categories'!$D$11:$D$1010, $X4656)&gt;0, "", MAX(Z$10:Z4655)+1))</f>
        <v/>
      </c>
      <c r="AB4656" s="44" t="str">
        <f t="shared" si="587"/>
        <v/>
      </c>
    </row>
    <row r="4657" spans="1:28" x14ac:dyDescent="0.25">
      <c r="A4657" s="4"/>
      <c r="B4657" s="44" t="str">
        <f>IF($D4657="", "", IF(IFERROR(INDEX('Page Categories'!$E$11:$E$1010, MATCH($D4657, 'Page Categories'!$D$11:$D$1010, 0)), "")="", 'Page Categories'!$M$21, IFERROR(INDEX('Page Categories'!$E$11:$E$1010, MATCH($D4657, 'Page Categories'!$D$11:$D$1010, 0)), "")))</f>
        <v/>
      </c>
      <c r="C4657" s="4"/>
      <c r="D4657" s="50"/>
      <c r="E4657" s="51"/>
      <c r="F4657" s="51"/>
      <c r="G4657" s="52"/>
      <c r="H4657" s="51"/>
      <c r="I4657" s="53"/>
      <c r="J4657" s="4"/>
      <c r="O4657" s="12" t="str">
        <f t="shared" si="581"/>
        <v/>
      </c>
      <c r="Q4657" s="12" t="str">
        <f t="shared" si="582"/>
        <v/>
      </c>
      <c r="R4657" s="12" t="str">
        <f t="shared" si="583"/>
        <v/>
      </c>
      <c r="S4657" s="12" t="str">
        <f t="shared" si="584"/>
        <v/>
      </c>
      <c r="T4657" s="12" t="str">
        <f t="shared" si="585"/>
        <v/>
      </c>
      <c r="U4657" s="12" t="str">
        <f t="shared" si="586"/>
        <v/>
      </c>
      <c r="V4657" s="12" t="str">
        <f t="shared" si="580"/>
        <v/>
      </c>
      <c r="X4657" s="44" t="str">
        <f>IF($D4657="", "", IF(COUNTIF($D$11:$D4657, $D4657)&gt;1, "", $D4657))</f>
        <v/>
      </c>
      <c r="Z4657" s="12" t="str">
        <f>IF($X4657="", "", IF(COUNTIF('Page Categories'!$D$11:$D$1010, $X4657)&gt;0, "", MAX(Z$10:Z4656)+1))</f>
        <v/>
      </c>
      <c r="AB4657" s="44" t="str">
        <f t="shared" si="587"/>
        <v/>
      </c>
    </row>
    <row r="4658" spans="1:28" x14ac:dyDescent="0.25">
      <c r="A4658" s="4"/>
      <c r="B4658" s="44" t="str">
        <f>IF($D4658="", "", IF(IFERROR(INDEX('Page Categories'!$E$11:$E$1010, MATCH($D4658, 'Page Categories'!$D$11:$D$1010, 0)), "")="", 'Page Categories'!$M$21, IFERROR(INDEX('Page Categories'!$E$11:$E$1010, MATCH($D4658, 'Page Categories'!$D$11:$D$1010, 0)), "")))</f>
        <v/>
      </c>
      <c r="C4658" s="4"/>
      <c r="D4658" s="50"/>
      <c r="E4658" s="51"/>
      <c r="F4658" s="51"/>
      <c r="G4658" s="52"/>
      <c r="H4658" s="51"/>
      <c r="I4658" s="53"/>
      <c r="J4658" s="4"/>
      <c r="O4658" s="12" t="str">
        <f t="shared" si="581"/>
        <v/>
      </c>
      <c r="Q4658" s="12" t="str">
        <f t="shared" si="582"/>
        <v/>
      </c>
      <c r="R4658" s="12" t="str">
        <f t="shared" si="583"/>
        <v/>
      </c>
      <c r="S4658" s="12" t="str">
        <f t="shared" si="584"/>
        <v/>
      </c>
      <c r="T4658" s="12" t="str">
        <f t="shared" si="585"/>
        <v/>
      </c>
      <c r="U4658" s="12" t="str">
        <f t="shared" si="586"/>
        <v/>
      </c>
      <c r="V4658" s="12" t="str">
        <f t="shared" si="580"/>
        <v/>
      </c>
      <c r="X4658" s="44" t="str">
        <f>IF($D4658="", "", IF(COUNTIF($D$11:$D4658, $D4658)&gt;1, "", $D4658))</f>
        <v/>
      </c>
      <c r="Z4658" s="12" t="str">
        <f>IF($X4658="", "", IF(COUNTIF('Page Categories'!$D$11:$D$1010, $X4658)&gt;0, "", MAX(Z$10:Z4657)+1))</f>
        <v/>
      </c>
      <c r="AB4658" s="44" t="str">
        <f t="shared" si="587"/>
        <v/>
      </c>
    </row>
    <row r="4659" spans="1:28" x14ac:dyDescent="0.25">
      <c r="A4659" s="4"/>
      <c r="B4659" s="44" t="str">
        <f>IF($D4659="", "", IF(IFERROR(INDEX('Page Categories'!$E$11:$E$1010, MATCH($D4659, 'Page Categories'!$D$11:$D$1010, 0)), "")="", 'Page Categories'!$M$21, IFERROR(INDEX('Page Categories'!$E$11:$E$1010, MATCH($D4659, 'Page Categories'!$D$11:$D$1010, 0)), "")))</f>
        <v/>
      </c>
      <c r="C4659" s="4"/>
      <c r="D4659" s="50"/>
      <c r="E4659" s="51"/>
      <c r="F4659" s="51"/>
      <c r="G4659" s="52"/>
      <c r="H4659" s="51"/>
      <c r="I4659" s="53"/>
      <c r="J4659" s="4"/>
      <c r="O4659" s="12" t="str">
        <f t="shared" si="581"/>
        <v/>
      </c>
      <c r="Q4659" s="12" t="str">
        <f t="shared" si="582"/>
        <v/>
      </c>
      <c r="R4659" s="12" t="str">
        <f t="shared" si="583"/>
        <v/>
      </c>
      <c r="S4659" s="12" t="str">
        <f t="shared" si="584"/>
        <v/>
      </c>
      <c r="T4659" s="12" t="str">
        <f t="shared" si="585"/>
        <v/>
      </c>
      <c r="U4659" s="12" t="str">
        <f t="shared" si="586"/>
        <v/>
      </c>
      <c r="V4659" s="12" t="str">
        <f t="shared" si="580"/>
        <v/>
      </c>
      <c r="X4659" s="44" t="str">
        <f>IF($D4659="", "", IF(COUNTIF($D$11:$D4659, $D4659)&gt;1, "", $D4659))</f>
        <v/>
      </c>
      <c r="Z4659" s="12" t="str">
        <f>IF($X4659="", "", IF(COUNTIF('Page Categories'!$D$11:$D$1010, $X4659)&gt;0, "", MAX(Z$10:Z4658)+1))</f>
        <v/>
      </c>
      <c r="AB4659" s="44" t="str">
        <f t="shared" si="587"/>
        <v/>
      </c>
    </row>
    <row r="4660" spans="1:28" x14ac:dyDescent="0.25">
      <c r="A4660" s="4"/>
      <c r="B4660" s="44" t="str">
        <f>IF($D4660="", "", IF(IFERROR(INDEX('Page Categories'!$E$11:$E$1010, MATCH($D4660, 'Page Categories'!$D$11:$D$1010, 0)), "")="", 'Page Categories'!$M$21, IFERROR(INDEX('Page Categories'!$E$11:$E$1010, MATCH($D4660, 'Page Categories'!$D$11:$D$1010, 0)), "")))</f>
        <v/>
      </c>
      <c r="C4660" s="4"/>
      <c r="D4660" s="50"/>
      <c r="E4660" s="51"/>
      <c r="F4660" s="51"/>
      <c r="G4660" s="52"/>
      <c r="H4660" s="51"/>
      <c r="I4660" s="53"/>
      <c r="J4660" s="4"/>
      <c r="O4660" s="12" t="str">
        <f t="shared" si="581"/>
        <v/>
      </c>
      <c r="Q4660" s="12" t="str">
        <f t="shared" si="582"/>
        <v/>
      </c>
      <c r="R4660" s="12" t="str">
        <f t="shared" si="583"/>
        <v/>
      </c>
      <c r="S4660" s="12" t="str">
        <f t="shared" si="584"/>
        <v/>
      </c>
      <c r="T4660" s="12" t="str">
        <f t="shared" si="585"/>
        <v/>
      </c>
      <c r="U4660" s="12" t="str">
        <f t="shared" si="586"/>
        <v/>
      </c>
      <c r="V4660" s="12" t="str">
        <f t="shared" si="580"/>
        <v/>
      </c>
      <c r="X4660" s="44" t="str">
        <f>IF($D4660="", "", IF(COUNTIF($D$11:$D4660, $D4660)&gt;1, "", $D4660))</f>
        <v/>
      </c>
      <c r="Z4660" s="12" t="str">
        <f>IF($X4660="", "", IF(COUNTIF('Page Categories'!$D$11:$D$1010, $X4660)&gt;0, "", MAX(Z$10:Z4659)+1))</f>
        <v/>
      </c>
      <c r="AB4660" s="44" t="str">
        <f t="shared" si="587"/>
        <v/>
      </c>
    </row>
    <row r="4661" spans="1:28" x14ac:dyDescent="0.25">
      <c r="A4661" s="4"/>
      <c r="B4661" s="44" t="str">
        <f>IF($D4661="", "", IF(IFERROR(INDEX('Page Categories'!$E$11:$E$1010, MATCH($D4661, 'Page Categories'!$D$11:$D$1010, 0)), "")="", 'Page Categories'!$M$21, IFERROR(INDEX('Page Categories'!$E$11:$E$1010, MATCH($D4661, 'Page Categories'!$D$11:$D$1010, 0)), "")))</f>
        <v/>
      </c>
      <c r="C4661" s="4"/>
      <c r="D4661" s="50"/>
      <c r="E4661" s="51"/>
      <c r="F4661" s="51"/>
      <c r="G4661" s="52"/>
      <c r="H4661" s="51"/>
      <c r="I4661" s="53"/>
      <c r="J4661" s="4"/>
      <c r="O4661" s="12" t="str">
        <f t="shared" si="581"/>
        <v/>
      </c>
      <c r="Q4661" s="12" t="str">
        <f t="shared" si="582"/>
        <v/>
      </c>
      <c r="R4661" s="12" t="str">
        <f t="shared" si="583"/>
        <v/>
      </c>
      <c r="S4661" s="12" t="str">
        <f t="shared" si="584"/>
        <v/>
      </c>
      <c r="T4661" s="12" t="str">
        <f t="shared" si="585"/>
        <v/>
      </c>
      <c r="U4661" s="12" t="str">
        <f t="shared" si="586"/>
        <v/>
      </c>
      <c r="V4661" s="12" t="str">
        <f t="shared" si="580"/>
        <v/>
      </c>
      <c r="X4661" s="44" t="str">
        <f>IF($D4661="", "", IF(COUNTIF($D$11:$D4661, $D4661)&gt;1, "", $D4661))</f>
        <v/>
      </c>
      <c r="Z4661" s="12" t="str">
        <f>IF($X4661="", "", IF(COUNTIF('Page Categories'!$D$11:$D$1010, $X4661)&gt;0, "", MAX(Z$10:Z4660)+1))</f>
        <v/>
      </c>
      <c r="AB4661" s="44" t="str">
        <f t="shared" si="587"/>
        <v/>
      </c>
    </row>
    <row r="4662" spans="1:28" x14ac:dyDescent="0.25">
      <c r="A4662" s="4"/>
      <c r="B4662" s="44" t="str">
        <f>IF($D4662="", "", IF(IFERROR(INDEX('Page Categories'!$E$11:$E$1010, MATCH($D4662, 'Page Categories'!$D$11:$D$1010, 0)), "")="", 'Page Categories'!$M$21, IFERROR(INDEX('Page Categories'!$E$11:$E$1010, MATCH($D4662, 'Page Categories'!$D$11:$D$1010, 0)), "")))</f>
        <v/>
      </c>
      <c r="C4662" s="4"/>
      <c r="D4662" s="50"/>
      <c r="E4662" s="51"/>
      <c r="F4662" s="51"/>
      <c r="G4662" s="52"/>
      <c r="H4662" s="51"/>
      <c r="I4662" s="53"/>
      <c r="J4662" s="4"/>
      <c r="O4662" s="12" t="str">
        <f t="shared" si="581"/>
        <v/>
      </c>
      <c r="Q4662" s="12" t="str">
        <f t="shared" si="582"/>
        <v/>
      </c>
      <c r="R4662" s="12" t="str">
        <f t="shared" si="583"/>
        <v/>
      </c>
      <c r="S4662" s="12" t="str">
        <f t="shared" si="584"/>
        <v/>
      </c>
      <c r="T4662" s="12" t="str">
        <f t="shared" si="585"/>
        <v/>
      </c>
      <c r="U4662" s="12" t="str">
        <f t="shared" si="586"/>
        <v/>
      </c>
      <c r="V4662" s="12" t="str">
        <f t="shared" si="580"/>
        <v/>
      </c>
      <c r="X4662" s="44" t="str">
        <f>IF($D4662="", "", IF(COUNTIF($D$11:$D4662, $D4662)&gt;1, "", $D4662))</f>
        <v/>
      </c>
      <c r="Z4662" s="12" t="str">
        <f>IF($X4662="", "", IF(COUNTIF('Page Categories'!$D$11:$D$1010, $X4662)&gt;0, "", MAX(Z$10:Z4661)+1))</f>
        <v/>
      </c>
      <c r="AB4662" s="44" t="str">
        <f t="shared" si="587"/>
        <v/>
      </c>
    </row>
    <row r="4663" spans="1:28" x14ac:dyDescent="0.25">
      <c r="A4663" s="4"/>
      <c r="B4663" s="44" t="str">
        <f>IF($D4663="", "", IF(IFERROR(INDEX('Page Categories'!$E$11:$E$1010, MATCH($D4663, 'Page Categories'!$D$11:$D$1010, 0)), "")="", 'Page Categories'!$M$21, IFERROR(INDEX('Page Categories'!$E$11:$E$1010, MATCH($D4663, 'Page Categories'!$D$11:$D$1010, 0)), "")))</f>
        <v/>
      </c>
      <c r="C4663" s="4"/>
      <c r="D4663" s="50"/>
      <c r="E4663" s="51"/>
      <c r="F4663" s="51"/>
      <c r="G4663" s="52"/>
      <c r="H4663" s="51"/>
      <c r="I4663" s="53"/>
      <c r="J4663" s="4"/>
      <c r="O4663" s="12" t="str">
        <f t="shared" si="581"/>
        <v/>
      </c>
      <c r="Q4663" s="12" t="str">
        <f t="shared" si="582"/>
        <v/>
      </c>
      <c r="R4663" s="12" t="str">
        <f t="shared" si="583"/>
        <v/>
      </c>
      <c r="S4663" s="12" t="str">
        <f t="shared" si="584"/>
        <v/>
      </c>
      <c r="T4663" s="12" t="str">
        <f t="shared" si="585"/>
        <v/>
      </c>
      <c r="U4663" s="12" t="str">
        <f t="shared" si="586"/>
        <v/>
      </c>
      <c r="V4663" s="12" t="str">
        <f t="shared" si="580"/>
        <v/>
      </c>
      <c r="X4663" s="44" t="str">
        <f>IF($D4663="", "", IF(COUNTIF($D$11:$D4663, $D4663)&gt;1, "", $D4663))</f>
        <v/>
      </c>
      <c r="Z4663" s="12" t="str">
        <f>IF($X4663="", "", IF(COUNTIF('Page Categories'!$D$11:$D$1010, $X4663)&gt;0, "", MAX(Z$10:Z4662)+1))</f>
        <v/>
      </c>
      <c r="AB4663" s="44" t="str">
        <f t="shared" si="587"/>
        <v/>
      </c>
    </row>
    <row r="4664" spans="1:28" x14ac:dyDescent="0.25">
      <c r="A4664" s="4"/>
      <c r="B4664" s="44" t="str">
        <f>IF($D4664="", "", IF(IFERROR(INDEX('Page Categories'!$E$11:$E$1010, MATCH($D4664, 'Page Categories'!$D$11:$D$1010, 0)), "")="", 'Page Categories'!$M$21, IFERROR(INDEX('Page Categories'!$E$11:$E$1010, MATCH($D4664, 'Page Categories'!$D$11:$D$1010, 0)), "")))</f>
        <v/>
      </c>
      <c r="C4664" s="4"/>
      <c r="D4664" s="50"/>
      <c r="E4664" s="51"/>
      <c r="F4664" s="51"/>
      <c r="G4664" s="52"/>
      <c r="H4664" s="51"/>
      <c r="I4664" s="53"/>
      <c r="J4664" s="4"/>
      <c r="O4664" s="12" t="str">
        <f t="shared" si="581"/>
        <v/>
      </c>
      <c r="Q4664" s="12" t="str">
        <f t="shared" si="582"/>
        <v/>
      </c>
      <c r="R4664" s="12" t="str">
        <f t="shared" si="583"/>
        <v/>
      </c>
      <c r="S4664" s="12" t="str">
        <f t="shared" si="584"/>
        <v/>
      </c>
      <c r="T4664" s="12" t="str">
        <f t="shared" si="585"/>
        <v/>
      </c>
      <c r="U4664" s="12" t="str">
        <f t="shared" si="586"/>
        <v/>
      </c>
      <c r="V4664" s="12" t="str">
        <f t="shared" si="580"/>
        <v/>
      </c>
      <c r="X4664" s="44" t="str">
        <f>IF($D4664="", "", IF(COUNTIF($D$11:$D4664, $D4664)&gt;1, "", $D4664))</f>
        <v/>
      </c>
      <c r="Z4664" s="12" t="str">
        <f>IF($X4664="", "", IF(COUNTIF('Page Categories'!$D$11:$D$1010, $X4664)&gt;0, "", MAX(Z$10:Z4663)+1))</f>
        <v/>
      </c>
      <c r="AB4664" s="44" t="str">
        <f t="shared" si="587"/>
        <v/>
      </c>
    </row>
    <row r="4665" spans="1:28" x14ac:dyDescent="0.25">
      <c r="A4665" s="4"/>
      <c r="B4665" s="44" t="str">
        <f>IF($D4665="", "", IF(IFERROR(INDEX('Page Categories'!$E$11:$E$1010, MATCH($D4665, 'Page Categories'!$D$11:$D$1010, 0)), "")="", 'Page Categories'!$M$21, IFERROR(INDEX('Page Categories'!$E$11:$E$1010, MATCH($D4665, 'Page Categories'!$D$11:$D$1010, 0)), "")))</f>
        <v/>
      </c>
      <c r="C4665" s="4"/>
      <c r="D4665" s="50"/>
      <c r="E4665" s="51"/>
      <c r="F4665" s="51"/>
      <c r="G4665" s="52"/>
      <c r="H4665" s="51"/>
      <c r="I4665" s="53"/>
      <c r="J4665" s="4"/>
      <c r="O4665" s="12" t="str">
        <f t="shared" si="581"/>
        <v/>
      </c>
      <c r="Q4665" s="12" t="str">
        <f t="shared" si="582"/>
        <v/>
      </c>
      <c r="R4665" s="12" t="str">
        <f t="shared" si="583"/>
        <v/>
      </c>
      <c r="S4665" s="12" t="str">
        <f t="shared" si="584"/>
        <v/>
      </c>
      <c r="T4665" s="12" t="str">
        <f t="shared" si="585"/>
        <v/>
      </c>
      <c r="U4665" s="12" t="str">
        <f t="shared" si="586"/>
        <v/>
      </c>
      <c r="V4665" s="12" t="str">
        <f t="shared" si="580"/>
        <v/>
      </c>
      <c r="X4665" s="44" t="str">
        <f>IF($D4665="", "", IF(COUNTIF($D$11:$D4665, $D4665)&gt;1, "", $D4665))</f>
        <v/>
      </c>
      <c r="Z4665" s="12" t="str">
        <f>IF($X4665="", "", IF(COUNTIF('Page Categories'!$D$11:$D$1010, $X4665)&gt;0, "", MAX(Z$10:Z4664)+1))</f>
        <v/>
      </c>
      <c r="AB4665" s="44" t="str">
        <f t="shared" si="587"/>
        <v/>
      </c>
    </row>
    <row r="4666" spans="1:28" x14ac:dyDescent="0.25">
      <c r="A4666" s="4"/>
      <c r="B4666" s="44" t="str">
        <f>IF($D4666="", "", IF(IFERROR(INDEX('Page Categories'!$E$11:$E$1010, MATCH($D4666, 'Page Categories'!$D$11:$D$1010, 0)), "")="", 'Page Categories'!$M$21, IFERROR(INDEX('Page Categories'!$E$11:$E$1010, MATCH($D4666, 'Page Categories'!$D$11:$D$1010, 0)), "")))</f>
        <v/>
      </c>
      <c r="C4666" s="4"/>
      <c r="D4666" s="50"/>
      <c r="E4666" s="51"/>
      <c r="F4666" s="51"/>
      <c r="G4666" s="52"/>
      <c r="H4666" s="51"/>
      <c r="I4666" s="53"/>
      <c r="J4666" s="4"/>
      <c r="O4666" s="12" t="str">
        <f t="shared" si="581"/>
        <v/>
      </c>
      <c r="Q4666" s="12" t="str">
        <f t="shared" si="582"/>
        <v/>
      </c>
      <c r="R4666" s="12" t="str">
        <f t="shared" si="583"/>
        <v/>
      </c>
      <c r="S4666" s="12" t="str">
        <f t="shared" si="584"/>
        <v/>
      </c>
      <c r="T4666" s="12" t="str">
        <f t="shared" si="585"/>
        <v/>
      </c>
      <c r="U4666" s="12" t="str">
        <f t="shared" si="586"/>
        <v/>
      </c>
      <c r="V4666" s="12" t="str">
        <f t="shared" si="580"/>
        <v/>
      </c>
      <c r="X4666" s="44" t="str">
        <f>IF($D4666="", "", IF(COUNTIF($D$11:$D4666, $D4666)&gt;1, "", $D4666))</f>
        <v/>
      </c>
      <c r="Z4666" s="12" t="str">
        <f>IF($X4666="", "", IF(COUNTIF('Page Categories'!$D$11:$D$1010, $X4666)&gt;0, "", MAX(Z$10:Z4665)+1))</f>
        <v/>
      </c>
      <c r="AB4666" s="44" t="str">
        <f t="shared" si="587"/>
        <v/>
      </c>
    </row>
    <row r="4667" spans="1:28" x14ac:dyDescent="0.25">
      <c r="A4667" s="4"/>
      <c r="B4667" s="44" t="str">
        <f>IF($D4667="", "", IF(IFERROR(INDEX('Page Categories'!$E$11:$E$1010, MATCH($D4667, 'Page Categories'!$D$11:$D$1010, 0)), "")="", 'Page Categories'!$M$21, IFERROR(INDEX('Page Categories'!$E$11:$E$1010, MATCH($D4667, 'Page Categories'!$D$11:$D$1010, 0)), "")))</f>
        <v/>
      </c>
      <c r="C4667" s="4"/>
      <c r="D4667" s="50"/>
      <c r="E4667" s="51"/>
      <c r="F4667" s="51"/>
      <c r="G4667" s="52"/>
      <c r="H4667" s="51"/>
      <c r="I4667" s="53"/>
      <c r="J4667" s="4"/>
      <c r="O4667" s="12" t="str">
        <f t="shared" si="581"/>
        <v/>
      </c>
      <c r="Q4667" s="12" t="str">
        <f t="shared" si="582"/>
        <v/>
      </c>
      <c r="R4667" s="12" t="str">
        <f t="shared" si="583"/>
        <v/>
      </c>
      <c r="S4667" s="12" t="str">
        <f t="shared" si="584"/>
        <v/>
      </c>
      <c r="T4667" s="12" t="str">
        <f t="shared" si="585"/>
        <v/>
      </c>
      <c r="U4667" s="12" t="str">
        <f t="shared" si="586"/>
        <v/>
      </c>
      <c r="V4667" s="12" t="str">
        <f t="shared" si="580"/>
        <v/>
      </c>
      <c r="X4667" s="44" t="str">
        <f>IF($D4667="", "", IF(COUNTIF($D$11:$D4667, $D4667)&gt;1, "", $D4667))</f>
        <v/>
      </c>
      <c r="Z4667" s="12" t="str">
        <f>IF($X4667="", "", IF(COUNTIF('Page Categories'!$D$11:$D$1010, $X4667)&gt;0, "", MAX(Z$10:Z4666)+1))</f>
        <v/>
      </c>
      <c r="AB4667" s="44" t="str">
        <f t="shared" si="587"/>
        <v/>
      </c>
    </row>
    <row r="4668" spans="1:28" x14ac:dyDescent="0.25">
      <c r="A4668" s="4"/>
      <c r="B4668" s="44" t="str">
        <f>IF($D4668="", "", IF(IFERROR(INDEX('Page Categories'!$E$11:$E$1010, MATCH($D4668, 'Page Categories'!$D$11:$D$1010, 0)), "")="", 'Page Categories'!$M$21, IFERROR(INDEX('Page Categories'!$E$11:$E$1010, MATCH($D4668, 'Page Categories'!$D$11:$D$1010, 0)), "")))</f>
        <v/>
      </c>
      <c r="C4668" s="4"/>
      <c r="D4668" s="50"/>
      <c r="E4668" s="51"/>
      <c r="F4668" s="51"/>
      <c r="G4668" s="52"/>
      <c r="H4668" s="51"/>
      <c r="I4668" s="53"/>
      <c r="J4668" s="4"/>
      <c r="O4668" s="12" t="str">
        <f t="shared" si="581"/>
        <v/>
      </c>
      <c r="Q4668" s="12" t="str">
        <f t="shared" si="582"/>
        <v/>
      </c>
      <c r="R4668" s="12" t="str">
        <f t="shared" si="583"/>
        <v/>
      </c>
      <c r="S4668" s="12" t="str">
        <f t="shared" si="584"/>
        <v/>
      </c>
      <c r="T4668" s="12" t="str">
        <f t="shared" si="585"/>
        <v/>
      </c>
      <c r="U4668" s="12" t="str">
        <f t="shared" si="586"/>
        <v/>
      </c>
      <c r="V4668" s="12" t="str">
        <f t="shared" si="580"/>
        <v/>
      </c>
      <c r="X4668" s="44" t="str">
        <f>IF($D4668="", "", IF(COUNTIF($D$11:$D4668, $D4668)&gt;1, "", $D4668))</f>
        <v/>
      </c>
      <c r="Z4668" s="12" t="str">
        <f>IF($X4668="", "", IF(COUNTIF('Page Categories'!$D$11:$D$1010, $X4668)&gt;0, "", MAX(Z$10:Z4667)+1))</f>
        <v/>
      </c>
      <c r="AB4668" s="44" t="str">
        <f t="shared" si="587"/>
        <v/>
      </c>
    </row>
    <row r="4669" spans="1:28" x14ac:dyDescent="0.25">
      <c r="A4669" s="4"/>
      <c r="B4669" s="44" t="str">
        <f>IF($D4669="", "", IF(IFERROR(INDEX('Page Categories'!$E$11:$E$1010, MATCH($D4669, 'Page Categories'!$D$11:$D$1010, 0)), "")="", 'Page Categories'!$M$21, IFERROR(INDEX('Page Categories'!$E$11:$E$1010, MATCH($D4669, 'Page Categories'!$D$11:$D$1010, 0)), "")))</f>
        <v/>
      </c>
      <c r="C4669" s="4"/>
      <c r="D4669" s="50"/>
      <c r="E4669" s="51"/>
      <c r="F4669" s="51"/>
      <c r="G4669" s="52"/>
      <c r="H4669" s="51"/>
      <c r="I4669" s="53"/>
      <c r="J4669" s="4"/>
      <c r="O4669" s="12" t="str">
        <f t="shared" si="581"/>
        <v/>
      </c>
      <c r="Q4669" s="12" t="str">
        <f t="shared" si="582"/>
        <v/>
      </c>
      <c r="R4669" s="12" t="str">
        <f t="shared" si="583"/>
        <v/>
      </c>
      <c r="S4669" s="12" t="str">
        <f t="shared" si="584"/>
        <v/>
      </c>
      <c r="T4669" s="12" t="str">
        <f t="shared" si="585"/>
        <v/>
      </c>
      <c r="U4669" s="12" t="str">
        <f t="shared" si="586"/>
        <v/>
      </c>
      <c r="V4669" s="12" t="str">
        <f t="shared" si="580"/>
        <v/>
      </c>
      <c r="X4669" s="44" t="str">
        <f>IF($D4669="", "", IF(COUNTIF($D$11:$D4669, $D4669)&gt;1, "", $D4669))</f>
        <v/>
      </c>
      <c r="Z4669" s="12" t="str">
        <f>IF($X4669="", "", IF(COUNTIF('Page Categories'!$D$11:$D$1010, $X4669)&gt;0, "", MAX(Z$10:Z4668)+1))</f>
        <v/>
      </c>
      <c r="AB4669" s="44" t="str">
        <f t="shared" si="587"/>
        <v/>
      </c>
    </row>
    <row r="4670" spans="1:28" x14ac:dyDescent="0.25">
      <c r="A4670" s="4"/>
      <c r="B4670" s="44" t="str">
        <f>IF($D4670="", "", IF(IFERROR(INDEX('Page Categories'!$E$11:$E$1010, MATCH($D4670, 'Page Categories'!$D$11:$D$1010, 0)), "")="", 'Page Categories'!$M$21, IFERROR(INDEX('Page Categories'!$E$11:$E$1010, MATCH($D4670, 'Page Categories'!$D$11:$D$1010, 0)), "")))</f>
        <v/>
      </c>
      <c r="C4670" s="4"/>
      <c r="D4670" s="50"/>
      <c r="E4670" s="51"/>
      <c r="F4670" s="51"/>
      <c r="G4670" s="52"/>
      <c r="H4670" s="51"/>
      <c r="I4670" s="53"/>
      <c r="J4670" s="4"/>
      <c r="O4670" s="12" t="str">
        <f t="shared" si="581"/>
        <v/>
      </c>
      <c r="Q4670" s="12" t="str">
        <f t="shared" si="582"/>
        <v/>
      </c>
      <c r="R4670" s="12" t="str">
        <f t="shared" si="583"/>
        <v/>
      </c>
      <c r="S4670" s="12" t="str">
        <f t="shared" si="584"/>
        <v/>
      </c>
      <c r="T4670" s="12" t="str">
        <f t="shared" si="585"/>
        <v/>
      </c>
      <c r="U4670" s="12" t="str">
        <f t="shared" si="586"/>
        <v/>
      </c>
      <c r="V4670" s="12" t="str">
        <f t="shared" si="580"/>
        <v/>
      </c>
      <c r="X4670" s="44" t="str">
        <f>IF($D4670="", "", IF(COUNTIF($D$11:$D4670, $D4670)&gt;1, "", $D4670))</f>
        <v/>
      </c>
      <c r="Z4670" s="12" t="str">
        <f>IF($X4670="", "", IF(COUNTIF('Page Categories'!$D$11:$D$1010, $X4670)&gt;0, "", MAX(Z$10:Z4669)+1))</f>
        <v/>
      </c>
      <c r="AB4670" s="44" t="str">
        <f t="shared" si="587"/>
        <v/>
      </c>
    </row>
    <row r="4671" spans="1:28" x14ac:dyDescent="0.25">
      <c r="A4671" s="4"/>
      <c r="B4671" s="44" t="str">
        <f>IF($D4671="", "", IF(IFERROR(INDEX('Page Categories'!$E$11:$E$1010, MATCH($D4671, 'Page Categories'!$D$11:$D$1010, 0)), "")="", 'Page Categories'!$M$21, IFERROR(INDEX('Page Categories'!$E$11:$E$1010, MATCH($D4671, 'Page Categories'!$D$11:$D$1010, 0)), "")))</f>
        <v/>
      </c>
      <c r="C4671" s="4"/>
      <c r="D4671" s="50"/>
      <c r="E4671" s="51"/>
      <c r="F4671" s="51"/>
      <c r="G4671" s="52"/>
      <c r="H4671" s="51"/>
      <c r="I4671" s="53"/>
      <c r="J4671" s="4"/>
      <c r="O4671" s="12" t="str">
        <f t="shared" si="581"/>
        <v/>
      </c>
      <c r="Q4671" s="12" t="str">
        <f t="shared" si="582"/>
        <v/>
      </c>
      <c r="R4671" s="12" t="str">
        <f t="shared" si="583"/>
        <v/>
      </c>
      <c r="S4671" s="12" t="str">
        <f t="shared" si="584"/>
        <v/>
      </c>
      <c r="T4671" s="12" t="str">
        <f t="shared" si="585"/>
        <v/>
      </c>
      <c r="U4671" s="12" t="str">
        <f t="shared" si="586"/>
        <v/>
      </c>
      <c r="V4671" s="12" t="str">
        <f t="shared" si="580"/>
        <v/>
      </c>
      <c r="X4671" s="44" t="str">
        <f>IF($D4671="", "", IF(COUNTIF($D$11:$D4671, $D4671)&gt;1, "", $D4671))</f>
        <v/>
      </c>
      <c r="Z4671" s="12" t="str">
        <f>IF($X4671="", "", IF(COUNTIF('Page Categories'!$D$11:$D$1010, $X4671)&gt;0, "", MAX(Z$10:Z4670)+1))</f>
        <v/>
      </c>
      <c r="AB4671" s="44" t="str">
        <f t="shared" si="587"/>
        <v/>
      </c>
    </row>
    <row r="4672" spans="1:28" x14ac:dyDescent="0.25">
      <c r="A4672" s="4"/>
      <c r="B4672" s="44" t="str">
        <f>IF($D4672="", "", IF(IFERROR(INDEX('Page Categories'!$E$11:$E$1010, MATCH($D4672, 'Page Categories'!$D$11:$D$1010, 0)), "")="", 'Page Categories'!$M$21, IFERROR(INDEX('Page Categories'!$E$11:$E$1010, MATCH($D4672, 'Page Categories'!$D$11:$D$1010, 0)), "")))</f>
        <v/>
      </c>
      <c r="C4672" s="4"/>
      <c r="D4672" s="50"/>
      <c r="E4672" s="51"/>
      <c r="F4672" s="51"/>
      <c r="G4672" s="52"/>
      <c r="H4672" s="51"/>
      <c r="I4672" s="53"/>
      <c r="J4672" s="4"/>
      <c r="O4672" s="12" t="str">
        <f t="shared" si="581"/>
        <v/>
      </c>
      <c r="Q4672" s="12" t="str">
        <f t="shared" si="582"/>
        <v/>
      </c>
      <c r="R4672" s="12" t="str">
        <f t="shared" si="583"/>
        <v/>
      </c>
      <c r="S4672" s="12" t="str">
        <f t="shared" si="584"/>
        <v/>
      </c>
      <c r="T4672" s="12" t="str">
        <f t="shared" si="585"/>
        <v/>
      </c>
      <c r="U4672" s="12" t="str">
        <f t="shared" si="586"/>
        <v/>
      </c>
      <c r="V4672" s="12" t="str">
        <f t="shared" si="580"/>
        <v/>
      </c>
      <c r="X4672" s="44" t="str">
        <f>IF($D4672="", "", IF(COUNTIF($D$11:$D4672, $D4672)&gt;1, "", $D4672))</f>
        <v/>
      </c>
      <c r="Z4672" s="12" t="str">
        <f>IF($X4672="", "", IF(COUNTIF('Page Categories'!$D$11:$D$1010, $X4672)&gt;0, "", MAX(Z$10:Z4671)+1))</f>
        <v/>
      </c>
      <c r="AB4672" s="44" t="str">
        <f t="shared" si="587"/>
        <v/>
      </c>
    </row>
    <row r="4673" spans="1:28" x14ac:dyDescent="0.25">
      <c r="A4673" s="4"/>
      <c r="B4673" s="44" t="str">
        <f>IF($D4673="", "", IF(IFERROR(INDEX('Page Categories'!$E$11:$E$1010, MATCH($D4673, 'Page Categories'!$D$11:$D$1010, 0)), "")="", 'Page Categories'!$M$21, IFERROR(INDEX('Page Categories'!$E$11:$E$1010, MATCH($D4673, 'Page Categories'!$D$11:$D$1010, 0)), "")))</f>
        <v/>
      </c>
      <c r="C4673" s="4"/>
      <c r="D4673" s="50"/>
      <c r="E4673" s="51"/>
      <c r="F4673" s="51"/>
      <c r="G4673" s="52"/>
      <c r="H4673" s="51"/>
      <c r="I4673" s="53"/>
      <c r="J4673" s="4"/>
      <c r="O4673" s="12" t="str">
        <f t="shared" si="581"/>
        <v/>
      </c>
      <c r="Q4673" s="12" t="str">
        <f t="shared" si="582"/>
        <v/>
      </c>
      <c r="R4673" s="12" t="str">
        <f t="shared" si="583"/>
        <v/>
      </c>
      <c r="S4673" s="12" t="str">
        <f t="shared" si="584"/>
        <v/>
      </c>
      <c r="T4673" s="12" t="str">
        <f t="shared" si="585"/>
        <v/>
      </c>
      <c r="U4673" s="12" t="str">
        <f t="shared" si="586"/>
        <v/>
      </c>
      <c r="V4673" s="12" t="str">
        <f t="shared" si="580"/>
        <v/>
      </c>
      <c r="X4673" s="44" t="str">
        <f>IF($D4673="", "", IF(COUNTIF($D$11:$D4673, $D4673)&gt;1, "", $D4673))</f>
        <v/>
      </c>
      <c r="Z4673" s="12" t="str">
        <f>IF($X4673="", "", IF(COUNTIF('Page Categories'!$D$11:$D$1010, $X4673)&gt;0, "", MAX(Z$10:Z4672)+1))</f>
        <v/>
      </c>
      <c r="AB4673" s="44" t="str">
        <f t="shared" si="587"/>
        <v/>
      </c>
    </row>
    <row r="4674" spans="1:28" x14ac:dyDescent="0.25">
      <c r="A4674" s="4"/>
      <c r="B4674" s="44" t="str">
        <f>IF($D4674="", "", IF(IFERROR(INDEX('Page Categories'!$E$11:$E$1010, MATCH($D4674, 'Page Categories'!$D$11:$D$1010, 0)), "")="", 'Page Categories'!$M$21, IFERROR(INDEX('Page Categories'!$E$11:$E$1010, MATCH($D4674, 'Page Categories'!$D$11:$D$1010, 0)), "")))</f>
        <v/>
      </c>
      <c r="C4674" s="4"/>
      <c r="D4674" s="50"/>
      <c r="E4674" s="51"/>
      <c r="F4674" s="51"/>
      <c r="G4674" s="52"/>
      <c r="H4674" s="51"/>
      <c r="I4674" s="53"/>
      <c r="J4674" s="4"/>
      <c r="O4674" s="12" t="str">
        <f t="shared" si="581"/>
        <v/>
      </c>
      <c r="Q4674" s="12" t="str">
        <f t="shared" si="582"/>
        <v/>
      </c>
      <c r="R4674" s="12" t="str">
        <f t="shared" si="583"/>
        <v/>
      </c>
      <c r="S4674" s="12" t="str">
        <f t="shared" si="584"/>
        <v/>
      </c>
      <c r="T4674" s="12" t="str">
        <f t="shared" si="585"/>
        <v/>
      </c>
      <c r="U4674" s="12" t="str">
        <f t="shared" si="586"/>
        <v/>
      </c>
      <c r="V4674" s="12" t="str">
        <f t="shared" si="580"/>
        <v/>
      </c>
      <c r="X4674" s="44" t="str">
        <f>IF($D4674="", "", IF(COUNTIF($D$11:$D4674, $D4674)&gt;1, "", $D4674))</f>
        <v/>
      </c>
      <c r="Z4674" s="12" t="str">
        <f>IF($X4674="", "", IF(COUNTIF('Page Categories'!$D$11:$D$1010, $X4674)&gt;0, "", MAX(Z$10:Z4673)+1))</f>
        <v/>
      </c>
      <c r="AB4674" s="44" t="str">
        <f t="shared" si="587"/>
        <v/>
      </c>
    </row>
    <row r="4675" spans="1:28" x14ac:dyDescent="0.25">
      <c r="A4675" s="4"/>
      <c r="B4675" s="44" t="str">
        <f>IF($D4675="", "", IF(IFERROR(INDEX('Page Categories'!$E$11:$E$1010, MATCH($D4675, 'Page Categories'!$D$11:$D$1010, 0)), "")="", 'Page Categories'!$M$21, IFERROR(INDEX('Page Categories'!$E$11:$E$1010, MATCH($D4675, 'Page Categories'!$D$11:$D$1010, 0)), "")))</f>
        <v/>
      </c>
      <c r="C4675" s="4"/>
      <c r="D4675" s="50"/>
      <c r="E4675" s="51"/>
      <c r="F4675" s="51"/>
      <c r="G4675" s="52"/>
      <c r="H4675" s="51"/>
      <c r="I4675" s="53"/>
      <c r="J4675" s="4"/>
      <c r="O4675" s="12" t="str">
        <f t="shared" si="581"/>
        <v/>
      </c>
      <c r="Q4675" s="12" t="str">
        <f t="shared" si="582"/>
        <v/>
      </c>
      <c r="R4675" s="12" t="str">
        <f t="shared" si="583"/>
        <v/>
      </c>
      <c r="S4675" s="12" t="str">
        <f t="shared" si="584"/>
        <v/>
      </c>
      <c r="T4675" s="12" t="str">
        <f t="shared" si="585"/>
        <v/>
      </c>
      <c r="U4675" s="12" t="str">
        <f t="shared" si="586"/>
        <v/>
      </c>
      <c r="V4675" s="12" t="str">
        <f t="shared" si="580"/>
        <v/>
      </c>
      <c r="X4675" s="44" t="str">
        <f>IF($D4675="", "", IF(COUNTIF($D$11:$D4675, $D4675)&gt;1, "", $D4675))</f>
        <v/>
      </c>
      <c r="Z4675" s="12" t="str">
        <f>IF($X4675="", "", IF(COUNTIF('Page Categories'!$D$11:$D$1010, $X4675)&gt;0, "", MAX(Z$10:Z4674)+1))</f>
        <v/>
      </c>
      <c r="AB4675" s="44" t="str">
        <f t="shared" si="587"/>
        <v/>
      </c>
    </row>
    <row r="4676" spans="1:28" x14ac:dyDescent="0.25">
      <c r="A4676" s="4"/>
      <c r="B4676" s="44" t="str">
        <f>IF($D4676="", "", IF(IFERROR(INDEX('Page Categories'!$E$11:$E$1010, MATCH($D4676, 'Page Categories'!$D$11:$D$1010, 0)), "")="", 'Page Categories'!$M$21, IFERROR(INDEX('Page Categories'!$E$11:$E$1010, MATCH($D4676, 'Page Categories'!$D$11:$D$1010, 0)), "")))</f>
        <v/>
      </c>
      <c r="C4676" s="4"/>
      <c r="D4676" s="50"/>
      <c r="E4676" s="51"/>
      <c r="F4676" s="51"/>
      <c r="G4676" s="52"/>
      <c r="H4676" s="51"/>
      <c r="I4676" s="53"/>
      <c r="J4676" s="4"/>
      <c r="O4676" s="12" t="str">
        <f t="shared" si="581"/>
        <v/>
      </c>
      <c r="Q4676" s="12" t="str">
        <f t="shared" si="582"/>
        <v/>
      </c>
      <c r="R4676" s="12" t="str">
        <f t="shared" si="583"/>
        <v/>
      </c>
      <c r="S4676" s="12" t="str">
        <f t="shared" si="584"/>
        <v/>
      </c>
      <c r="T4676" s="12" t="str">
        <f t="shared" si="585"/>
        <v/>
      </c>
      <c r="U4676" s="12" t="str">
        <f t="shared" si="586"/>
        <v/>
      </c>
      <c r="V4676" s="12" t="str">
        <f t="shared" si="580"/>
        <v/>
      </c>
      <c r="X4676" s="44" t="str">
        <f>IF($D4676="", "", IF(COUNTIF($D$11:$D4676, $D4676)&gt;1, "", $D4676))</f>
        <v/>
      </c>
      <c r="Z4676" s="12" t="str">
        <f>IF($X4676="", "", IF(COUNTIF('Page Categories'!$D$11:$D$1010, $X4676)&gt;0, "", MAX(Z$10:Z4675)+1))</f>
        <v/>
      </c>
      <c r="AB4676" s="44" t="str">
        <f t="shared" si="587"/>
        <v/>
      </c>
    </row>
    <row r="4677" spans="1:28" x14ac:dyDescent="0.25">
      <c r="A4677" s="4"/>
      <c r="B4677" s="44" t="str">
        <f>IF($D4677="", "", IF(IFERROR(INDEX('Page Categories'!$E$11:$E$1010, MATCH($D4677, 'Page Categories'!$D$11:$D$1010, 0)), "")="", 'Page Categories'!$M$21, IFERROR(INDEX('Page Categories'!$E$11:$E$1010, MATCH($D4677, 'Page Categories'!$D$11:$D$1010, 0)), "")))</f>
        <v/>
      </c>
      <c r="C4677" s="4"/>
      <c r="D4677" s="50"/>
      <c r="E4677" s="51"/>
      <c r="F4677" s="51"/>
      <c r="G4677" s="52"/>
      <c r="H4677" s="51"/>
      <c r="I4677" s="53"/>
      <c r="J4677" s="4"/>
      <c r="O4677" s="12" t="str">
        <f t="shared" si="581"/>
        <v/>
      </c>
      <c r="Q4677" s="12" t="str">
        <f t="shared" si="582"/>
        <v/>
      </c>
      <c r="R4677" s="12" t="str">
        <f t="shared" si="583"/>
        <v/>
      </c>
      <c r="S4677" s="12" t="str">
        <f t="shared" si="584"/>
        <v/>
      </c>
      <c r="T4677" s="12" t="str">
        <f t="shared" si="585"/>
        <v/>
      </c>
      <c r="U4677" s="12" t="str">
        <f t="shared" si="586"/>
        <v/>
      </c>
      <c r="V4677" s="12" t="str">
        <f t="shared" si="580"/>
        <v/>
      </c>
      <c r="X4677" s="44" t="str">
        <f>IF($D4677="", "", IF(COUNTIF($D$11:$D4677, $D4677)&gt;1, "", $D4677))</f>
        <v/>
      </c>
      <c r="Z4677" s="12" t="str">
        <f>IF($X4677="", "", IF(COUNTIF('Page Categories'!$D$11:$D$1010, $X4677)&gt;0, "", MAX(Z$10:Z4676)+1))</f>
        <v/>
      </c>
      <c r="AB4677" s="44" t="str">
        <f t="shared" si="587"/>
        <v/>
      </c>
    </row>
    <row r="4678" spans="1:28" x14ac:dyDescent="0.25">
      <c r="A4678" s="4"/>
      <c r="B4678" s="44" t="str">
        <f>IF($D4678="", "", IF(IFERROR(INDEX('Page Categories'!$E$11:$E$1010, MATCH($D4678, 'Page Categories'!$D$11:$D$1010, 0)), "")="", 'Page Categories'!$M$21, IFERROR(INDEX('Page Categories'!$E$11:$E$1010, MATCH($D4678, 'Page Categories'!$D$11:$D$1010, 0)), "")))</f>
        <v/>
      </c>
      <c r="C4678" s="4"/>
      <c r="D4678" s="50"/>
      <c r="E4678" s="51"/>
      <c r="F4678" s="51"/>
      <c r="G4678" s="52"/>
      <c r="H4678" s="51"/>
      <c r="I4678" s="53"/>
      <c r="J4678" s="4"/>
      <c r="O4678" s="12" t="str">
        <f t="shared" si="581"/>
        <v/>
      </c>
      <c r="Q4678" s="12" t="str">
        <f t="shared" si="582"/>
        <v/>
      </c>
      <c r="R4678" s="12" t="str">
        <f t="shared" si="583"/>
        <v/>
      </c>
      <c r="S4678" s="12" t="str">
        <f t="shared" si="584"/>
        <v/>
      </c>
      <c r="T4678" s="12" t="str">
        <f t="shared" si="585"/>
        <v/>
      </c>
      <c r="U4678" s="12" t="str">
        <f t="shared" si="586"/>
        <v/>
      </c>
      <c r="V4678" s="12" t="str">
        <f t="shared" si="580"/>
        <v/>
      </c>
      <c r="X4678" s="44" t="str">
        <f>IF($D4678="", "", IF(COUNTIF($D$11:$D4678, $D4678)&gt;1, "", $D4678))</f>
        <v/>
      </c>
      <c r="Z4678" s="12" t="str">
        <f>IF($X4678="", "", IF(COUNTIF('Page Categories'!$D$11:$D$1010, $X4678)&gt;0, "", MAX(Z$10:Z4677)+1))</f>
        <v/>
      </c>
      <c r="AB4678" s="44" t="str">
        <f t="shared" si="587"/>
        <v/>
      </c>
    </row>
    <row r="4679" spans="1:28" x14ac:dyDescent="0.25">
      <c r="A4679" s="4"/>
      <c r="B4679" s="44" t="str">
        <f>IF($D4679="", "", IF(IFERROR(INDEX('Page Categories'!$E$11:$E$1010, MATCH($D4679, 'Page Categories'!$D$11:$D$1010, 0)), "")="", 'Page Categories'!$M$21, IFERROR(INDEX('Page Categories'!$E$11:$E$1010, MATCH($D4679, 'Page Categories'!$D$11:$D$1010, 0)), "")))</f>
        <v/>
      </c>
      <c r="C4679" s="4"/>
      <c r="D4679" s="50"/>
      <c r="E4679" s="51"/>
      <c r="F4679" s="51"/>
      <c r="G4679" s="52"/>
      <c r="H4679" s="51"/>
      <c r="I4679" s="53"/>
      <c r="J4679" s="4"/>
      <c r="O4679" s="12" t="str">
        <f t="shared" si="581"/>
        <v/>
      </c>
      <c r="Q4679" s="12" t="str">
        <f t="shared" si="582"/>
        <v/>
      </c>
      <c r="R4679" s="12" t="str">
        <f t="shared" si="583"/>
        <v/>
      </c>
      <c r="S4679" s="12" t="str">
        <f t="shared" si="584"/>
        <v/>
      </c>
      <c r="T4679" s="12" t="str">
        <f t="shared" si="585"/>
        <v/>
      </c>
      <c r="U4679" s="12" t="str">
        <f t="shared" si="586"/>
        <v/>
      </c>
      <c r="V4679" s="12" t="str">
        <f t="shared" si="580"/>
        <v/>
      </c>
      <c r="X4679" s="44" t="str">
        <f>IF($D4679="", "", IF(COUNTIF($D$11:$D4679, $D4679)&gt;1, "", $D4679))</f>
        <v/>
      </c>
      <c r="Z4679" s="12" t="str">
        <f>IF($X4679="", "", IF(COUNTIF('Page Categories'!$D$11:$D$1010, $X4679)&gt;0, "", MAX(Z$10:Z4678)+1))</f>
        <v/>
      </c>
      <c r="AB4679" s="44" t="str">
        <f t="shared" si="587"/>
        <v/>
      </c>
    </row>
    <row r="4680" spans="1:28" x14ac:dyDescent="0.25">
      <c r="A4680" s="4"/>
      <c r="B4680" s="44" t="str">
        <f>IF($D4680="", "", IF(IFERROR(INDEX('Page Categories'!$E$11:$E$1010, MATCH($D4680, 'Page Categories'!$D$11:$D$1010, 0)), "")="", 'Page Categories'!$M$21, IFERROR(INDEX('Page Categories'!$E$11:$E$1010, MATCH($D4680, 'Page Categories'!$D$11:$D$1010, 0)), "")))</f>
        <v/>
      </c>
      <c r="C4680" s="4"/>
      <c r="D4680" s="50"/>
      <c r="E4680" s="51"/>
      <c r="F4680" s="51"/>
      <c r="G4680" s="52"/>
      <c r="H4680" s="51"/>
      <c r="I4680" s="53"/>
      <c r="J4680" s="4"/>
      <c r="O4680" s="12" t="str">
        <f t="shared" si="581"/>
        <v/>
      </c>
      <c r="Q4680" s="12" t="str">
        <f t="shared" si="582"/>
        <v/>
      </c>
      <c r="R4680" s="12" t="str">
        <f t="shared" si="583"/>
        <v/>
      </c>
      <c r="S4680" s="12" t="str">
        <f t="shared" si="584"/>
        <v/>
      </c>
      <c r="T4680" s="12" t="str">
        <f t="shared" si="585"/>
        <v/>
      </c>
      <c r="U4680" s="12" t="str">
        <f t="shared" si="586"/>
        <v/>
      </c>
      <c r="V4680" s="12" t="str">
        <f t="shared" si="580"/>
        <v/>
      </c>
      <c r="X4680" s="44" t="str">
        <f>IF($D4680="", "", IF(COUNTIF($D$11:$D4680, $D4680)&gt;1, "", $D4680))</f>
        <v/>
      </c>
      <c r="Z4680" s="12" t="str">
        <f>IF($X4680="", "", IF(COUNTIF('Page Categories'!$D$11:$D$1010, $X4680)&gt;0, "", MAX(Z$10:Z4679)+1))</f>
        <v/>
      </c>
      <c r="AB4680" s="44" t="str">
        <f t="shared" si="587"/>
        <v/>
      </c>
    </row>
    <row r="4681" spans="1:28" x14ac:dyDescent="0.25">
      <c r="A4681" s="4"/>
      <c r="B4681" s="44" t="str">
        <f>IF($D4681="", "", IF(IFERROR(INDEX('Page Categories'!$E$11:$E$1010, MATCH($D4681, 'Page Categories'!$D$11:$D$1010, 0)), "")="", 'Page Categories'!$M$21, IFERROR(INDEX('Page Categories'!$E$11:$E$1010, MATCH($D4681, 'Page Categories'!$D$11:$D$1010, 0)), "")))</f>
        <v/>
      </c>
      <c r="C4681" s="4"/>
      <c r="D4681" s="50"/>
      <c r="E4681" s="51"/>
      <c r="F4681" s="51"/>
      <c r="G4681" s="52"/>
      <c r="H4681" s="51"/>
      <c r="I4681" s="53"/>
      <c r="J4681" s="4"/>
      <c r="O4681" s="12" t="str">
        <f t="shared" si="581"/>
        <v/>
      </c>
      <c r="Q4681" s="12" t="str">
        <f t="shared" si="582"/>
        <v/>
      </c>
      <c r="R4681" s="12" t="str">
        <f t="shared" si="583"/>
        <v/>
      </c>
      <c r="S4681" s="12" t="str">
        <f t="shared" si="584"/>
        <v/>
      </c>
      <c r="T4681" s="12" t="str">
        <f t="shared" si="585"/>
        <v/>
      </c>
      <c r="U4681" s="12" t="str">
        <f t="shared" si="586"/>
        <v/>
      </c>
      <c r="V4681" s="12" t="str">
        <f t="shared" si="580"/>
        <v/>
      </c>
      <c r="X4681" s="44" t="str">
        <f>IF($D4681="", "", IF(COUNTIF($D$11:$D4681, $D4681)&gt;1, "", $D4681))</f>
        <v/>
      </c>
      <c r="Z4681" s="12" t="str">
        <f>IF($X4681="", "", IF(COUNTIF('Page Categories'!$D$11:$D$1010, $X4681)&gt;0, "", MAX(Z$10:Z4680)+1))</f>
        <v/>
      </c>
      <c r="AB4681" s="44" t="str">
        <f t="shared" si="587"/>
        <v/>
      </c>
    </row>
    <row r="4682" spans="1:28" x14ac:dyDescent="0.25">
      <c r="A4682" s="4"/>
      <c r="B4682" s="44" t="str">
        <f>IF($D4682="", "", IF(IFERROR(INDEX('Page Categories'!$E$11:$E$1010, MATCH($D4682, 'Page Categories'!$D$11:$D$1010, 0)), "")="", 'Page Categories'!$M$21, IFERROR(INDEX('Page Categories'!$E$11:$E$1010, MATCH($D4682, 'Page Categories'!$D$11:$D$1010, 0)), "")))</f>
        <v/>
      </c>
      <c r="C4682" s="4"/>
      <c r="D4682" s="50"/>
      <c r="E4682" s="51"/>
      <c r="F4682" s="51"/>
      <c r="G4682" s="52"/>
      <c r="H4682" s="51"/>
      <c r="I4682" s="53"/>
      <c r="J4682" s="4"/>
      <c r="O4682" s="12" t="str">
        <f t="shared" si="581"/>
        <v/>
      </c>
      <c r="Q4682" s="12" t="str">
        <f t="shared" si="582"/>
        <v/>
      </c>
      <c r="R4682" s="12" t="str">
        <f t="shared" si="583"/>
        <v/>
      </c>
      <c r="S4682" s="12" t="str">
        <f t="shared" si="584"/>
        <v/>
      </c>
      <c r="T4682" s="12" t="str">
        <f t="shared" si="585"/>
        <v/>
      </c>
      <c r="U4682" s="12" t="str">
        <f t="shared" si="586"/>
        <v/>
      </c>
      <c r="V4682" s="12" t="str">
        <f t="shared" si="580"/>
        <v/>
      </c>
      <c r="X4682" s="44" t="str">
        <f>IF($D4682="", "", IF(COUNTIF($D$11:$D4682, $D4682)&gt;1, "", $D4682))</f>
        <v/>
      </c>
      <c r="Z4682" s="12" t="str">
        <f>IF($X4682="", "", IF(COUNTIF('Page Categories'!$D$11:$D$1010, $X4682)&gt;0, "", MAX(Z$10:Z4681)+1))</f>
        <v/>
      </c>
      <c r="AB4682" s="44" t="str">
        <f t="shared" si="587"/>
        <v/>
      </c>
    </row>
    <row r="4683" spans="1:28" x14ac:dyDescent="0.25">
      <c r="A4683" s="4"/>
      <c r="B4683" s="44" t="str">
        <f>IF($D4683="", "", IF(IFERROR(INDEX('Page Categories'!$E$11:$E$1010, MATCH($D4683, 'Page Categories'!$D$11:$D$1010, 0)), "")="", 'Page Categories'!$M$21, IFERROR(INDEX('Page Categories'!$E$11:$E$1010, MATCH($D4683, 'Page Categories'!$D$11:$D$1010, 0)), "")))</f>
        <v/>
      </c>
      <c r="C4683" s="4"/>
      <c r="D4683" s="50"/>
      <c r="E4683" s="51"/>
      <c r="F4683" s="51"/>
      <c r="G4683" s="52"/>
      <c r="H4683" s="51"/>
      <c r="I4683" s="53"/>
      <c r="J4683" s="4"/>
      <c r="O4683" s="12" t="str">
        <f t="shared" si="581"/>
        <v/>
      </c>
      <c r="Q4683" s="12" t="str">
        <f t="shared" si="582"/>
        <v/>
      </c>
      <c r="R4683" s="12" t="str">
        <f t="shared" si="583"/>
        <v/>
      </c>
      <c r="S4683" s="12" t="str">
        <f t="shared" si="584"/>
        <v/>
      </c>
      <c r="T4683" s="12" t="str">
        <f t="shared" si="585"/>
        <v/>
      </c>
      <c r="U4683" s="12" t="str">
        <f t="shared" si="586"/>
        <v/>
      </c>
      <c r="V4683" s="12" t="str">
        <f t="shared" ref="V4683:V4746" si="588">IF($O4683="", "", IF(AND(V$5="X", I4683=""), $O$6, IF(AND(NOT(I4683=""), COUNTIF(M$11:M$22, I4683)=0), $O$7, "")))</f>
        <v/>
      </c>
      <c r="X4683" s="44" t="str">
        <f>IF($D4683="", "", IF(COUNTIF($D$11:$D4683, $D4683)&gt;1, "", $D4683))</f>
        <v/>
      </c>
      <c r="Z4683" s="12" t="str">
        <f>IF($X4683="", "", IF(COUNTIF('Page Categories'!$D$11:$D$1010, $X4683)&gt;0, "", MAX(Z$10:Z4682)+1))</f>
        <v/>
      </c>
      <c r="AB4683" s="44" t="str">
        <f t="shared" si="587"/>
        <v/>
      </c>
    </row>
    <row r="4684" spans="1:28" x14ac:dyDescent="0.25">
      <c r="A4684" s="4"/>
      <c r="B4684" s="44" t="str">
        <f>IF($D4684="", "", IF(IFERROR(INDEX('Page Categories'!$E$11:$E$1010, MATCH($D4684, 'Page Categories'!$D$11:$D$1010, 0)), "")="", 'Page Categories'!$M$21, IFERROR(INDEX('Page Categories'!$E$11:$E$1010, MATCH($D4684, 'Page Categories'!$D$11:$D$1010, 0)), "")))</f>
        <v/>
      </c>
      <c r="C4684" s="4"/>
      <c r="D4684" s="50"/>
      <c r="E4684" s="51"/>
      <c r="F4684" s="51"/>
      <c r="G4684" s="52"/>
      <c r="H4684" s="51"/>
      <c r="I4684" s="53"/>
      <c r="J4684" s="4"/>
      <c r="O4684" s="12" t="str">
        <f t="shared" ref="O4684:O4747" si="589">IF(COUNTIF($D4684:$I4684, "")=6, "", "X")</f>
        <v/>
      </c>
      <c r="Q4684" s="12" t="str">
        <f t="shared" ref="Q4684:Q4747" si="590">IF($O4684="", "", IF(AND(Q$5="X", D4684=""), $O$6, ""))</f>
        <v/>
      </c>
      <c r="R4684" s="12" t="str">
        <f t="shared" ref="R4684:R4747" si="591">IF($O4684="", "", IF(AND(R$5="X", E4684=""), $O$6, IF(AND(NOT(E4684=""), ISNUMBER(E4684)=FALSE), $O$7, "")))</f>
        <v/>
      </c>
      <c r="S4684" s="12" t="str">
        <f t="shared" ref="S4684:S4747" si="592">IF($O4684="", "", IF(AND(S$5="X", F4684=""), $O$6, IF(AND(NOT(F4684=""), ISNUMBER(F4684)=FALSE), $O$7, "")))</f>
        <v/>
      </c>
      <c r="T4684" s="12" t="str">
        <f t="shared" ref="T4684:T4747" si="593">IF($O4684="", "", IF(AND(T$5="X", G4684=""), $O$6, IF(AND(NOT(G4684=""), ISNUMBER(G4684)=FALSE), $O$7, "")))</f>
        <v/>
      </c>
      <c r="U4684" s="12" t="str">
        <f t="shared" ref="U4684:U4747" si="594">IF($O4684="", "", IF(AND(U$5="X", H4684=""), $O$6, IF(AND(NOT(H4684=""), ISNUMBER(H4684)=FALSE), $O$7, "")))</f>
        <v/>
      </c>
      <c r="V4684" s="12" t="str">
        <f t="shared" si="588"/>
        <v/>
      </c>
      <c r="X4684" s="44" t="str">
        <f>IF($D4684="", "", IF(COUNTIF($D$11:$D4684, $D4684)&gt;1, "", $D4684))</f>
        <v/>
      </c>
      <c r="Z4684" s="12" t="str">
        <f>IF($X4684="", "", IF(COUNTIF('Page Categories'!$D$11:$D$1010, $X4684)&gt;0, "", MAX(Z$10:Z4683)+1))</f>
        <v/>
      </c>
      <c r="AB4684" s="44" t="str">
        <f t="shared" ref="AB4684:AB4747" si="595">IF(OR($B4684="", $I4684=""), "", CONCATENATE($B4684, " - ", $I4684))</f>
        <v/>
      </c>
    </row>
    <row r="4685" spans="1:28" x14ac:dyDescent="0.25">
      <c r="A4685" s="4"/>
      <c r="B4685" s="44" t="str">
        <f>IF($D4685="", "", IF(IFERROR(INDEX('Page Categories'!$E$11:$E$1010, MATCH($D4685, 'Page Categories'!$D$11:$D$1010, 0)), "")="", 'Page Categories'!$M$21, IFERROR(INDEX('Page Categories'!$E$11:$E$1010, MATCH($D4685, 'Page Categories'!$D$11:$D$1010, 0)), "")))</f>
        <v/>
      </c>
      <c r="C4685" s="4"/>
      <c r="D4685" s="50"/>
      <c r="E4685" s="51"/>
      <c r="F4685" s="51"/>
      <c r="G4685" s="52"/>
      <c r="H4685" s="51"/>
      <c r="I4685" s="53"/>
      <c r="J4685" s="4"/>
      <c r="O4685" s="12" t="str">
        <f t="shared" si="589"/>
        <v/>
      </c>
      <c r="Q4685" s="12" t="str">
        <f t="shared" si="590"/>
        <v/>
      </c>
      <c r="R4685" s="12" t="str">
        <f t="shared" si="591"/>
        <v/>
      </c>
      <c r="S4685" s="12" t="str">
        <f t="shared" si="592"/>
        <v/>
      </c>
      <c r="T4685" s="12" t="str">
        <f t="shared" si="593"/>
        <v/>
      </c>
      <c r="U4685" s="12" t="str">
        <f t="shared" si="594"/>
        <v/>
      </c>
      <c r="V4685" s="12" t="str">
        <f t="shared" si="588"/>
        <v/>
      </c>
      <c r="X4685" s="44" t="str">
        <f>IF($D4685="", "", IF(COUNTIF($D$11:$D4685, $D4685)&gt;1, "", $D4685))</f>
        <v/>
      </c>
      <c r="Z4685" s="12" t="str">
        <f>IF($X4685="", "", IF(COUNTIF('Page Categories'!$D$11:$D$1010, $X4685)&gt;0, "", MAX(Z$10:Z4684)+1))</f>
        <v/>
      </c>
      <c r="AB4685" s="44" t="str">
        <f t="shared" si="595"/>
        <v/>
      </c>
    </row>
    <row r="4686" spans="1:28" x14ac:dyDescent="0.25">
      <c r="A4686" s="4"/>
      <c r="B4686" s="44" t="str">
        <f>IF($D4686="", "", IF(IFERROR(INDEX('Page Categories'!$E$11:$E$1010, MATCH($D4686, 'Page Categories'!$D$11:$D$1010, 0)), "")="", 'Page Categories'!$M$21, IFERROR(INDEX('Page Categories'!$E$11:$E$1010, MATCH($D4686, 'Page Categories'!$D$11:$D$1010, 0)), "")))</f>
        <v/>
      </c>
      <c r="C4686" s="4"/>
      <c r="D4686" s="50"/>
      <c r="E4686" s="51"/>
      <c r="F4686" s="51"/>
      <c r="G4686" s="52"/>
      <c r="H4686" s="51"/>
      <c r="I4686" s="53"/>
      <c r="J4686" s="4"/>
      <c r="O4686" s="12" t="str">
        <f t="shared" si="589"/>
        <v/>
      </c>
      <c r="Q4686" s="12" t="str">
        <f t="shared" si="590"/>
        <v/>
      </c>
      <c r="R4686" s="12" t="str">
        <f t="shared" si="591"/>
        <v/>
      </c>
      <c r="S4686" s="12" t="str">
        <f t="shared" si="592"/>
        <v/>
      </c>
      <c r="T4686" s="12" t="str">
        <f t="shared" si="593"/>
        <v/>
      </c>
      <c r="U4686" s="12" t="str">
        <f t="shared" si="594"/>
        <v/>
      </c>
      <c r="V4686" s="12" t="str">
        <f t="shared" si="588"/>
        <v/>
      </c>
      <c r="X4686" s="44" t="str">
        <f>IF($D4686="", "", IF(COUNTIF($D$11:$D4686, $D4686)&gt;1, "", $D4686))</f>
        <v/>
      </c>
      <c r="Z4686" s="12" t="str">
        <f>IF($X4686="", "", IF(COUNTIF('Page Categories'!$D$11:$D$1010, $X4686)&gt;0, "", MAX(Z$10:Z4685)+1))</f>
        <v/>
      </c>
      <c r="AB4686" s="44" t="str">
        <f t="shared" si="595"/>
        <v/>
      </c>
    </row>
    <row r="4687" spans="1:28" x14ac:dyDescent="0.25">
      <c r="A4687" s="4"/>
      <c r="B4687" s="44" t="str">
        <f>IF($D4687="", "", IF(IFERROR(INDEX('Page Categories'!$E$11:$E$1010, MATCH($D4687, 'Page Categories'!$D$11:$D$1010, 0)), "")="", 'Page Categories'!$M$21, IFERROR(INDEX('Page Categories'!$E$11:$E$1010, MATCH($D4687, 'Page Categories'!$D$11:$D$1010, 0)), "")))</f>
        <v/>
      </c>
      <c r="C4687" s="4"/>
      <c r="D4687" s="50"/>
      <c r="E4687" s="51"/>
      <c r="F4687" s="51"/>
      <c r="G4687" s="52"/>
      <c r="H4687" s="51"/>
      <c r="I4687" s="53"/>
      <c r="J4687" s="4"/>
      <c r="O4687" s="12" t="str">
        <f t="shared" si="589"/>
        <v/>
      </c>
      <c r="Q4687" s="12" t="str">
        <f t="shared" si="590"/>
        <v/>
      </c>
      <c r="R4687" s="12" t="str">
        <f t="shared" si="591"/>
        <v/>
      </c>
      <c r="S4687" s="12" t="str">
        <f t="shared" si="592"/>
        <v/>
      </c>
      <c r="T4687" s="12" t="str">
        <f t="shared" si="593"/>
        <v/>
      </c>
      <c r="U4687" s="12" t="str">
        <f t="shared" si="594"/>
        <v/>
      </c>
      <c r="V4687" s="12" t="str">
        <f t="shared" si="588"/>
        <v/>
      </c>
      <c r="X4687" s="44" t="str">
        <f>IF($D4687="", "", IF(COUNTIF($D$11:$D4687, $D4687)&gt;1, "", $D4687))</f>
        <v/>
      </c>
      <c r="Z4687" s="12" t="str">
        <f>IF($X4687="", "", IF(COUNTIF('Page Categories'!$D$11:$D$1010, $X4687)&gt;0, "", MAX(Z$10:Z4686)+1))</f>
        <v/>
      </c>
      <c r="AB4687" s="44" t="str">
        <f t="shared" si="595"/>
        <v/>
      </c>
    </row>
    <row r="4688" spans="1:28" x14ac:dyDescent="0.25">
      <c r="A4688" s="4"/>
      <c r="B4688" s="44" t="str">
        <f>IF($D4688="", "", IF(IFERROR(INDEX('Page Categories'!$E$11:$E$1010, MATCH($D4688, 'Page Categories'!$D$11:$D$1010, 0)), "")="", 'Page Categories'!$M$21, IFERROR(INDEX('Page Categories'!$E$11:$E$1010, MATCH($D4688, 'Page Categories'!$D$11:$D$1010, 0)), "")))</f>
        <v/>
      </c>
      <c r="C4688" s="4"/>
      <c r="D4688" s="50"/>
      <c r="E4688" s="51"/>
      <c r="F4688" s="51"/>
      <c r="G4688" s="52"/>
      <c r="H4688" s="51"/>
      <c r="I4688" s="53"/>
      <c r="J4688" s="4"/>
      <c r="O4688" s="12" t="str">
        <f t="shared" si="589"/>
        <v/>
      </c>
      <c r="Q4688" s="12" t="str">
        <f t="shared" si="590"/>
        <v/>
      </c>
      <c r="R4688" s="12" t="str">
        <f t="shared" si="591"/>
        <v/>
      </c>
      <c r="S4688" s="12" t="str">
        <f t="shared" si="592"/>
        <v/>
      </c>
      <c r="T4688" s="12" t="str">
        <f t="shared" si="593"/>
        <v/>
      </c>
      <c r="U4688" s="12" t="str">
        <f t="shared" si="594"/>
        <v/>
      </c>
      <c r="V4688" s="12" t="str">
        <f t="shared" si="588"/>
        <v/>
      </c>
      <c r="X4688" s="44" t="str">
        <f>IF($D4688="", "", IF(COUNTIF($D$11:$D4688, $D4688)&gt;1, "", $D4688))</f>
        <v/>
      </c>
      <c r="Z4688" s="12" t="str">
        <f>IF($X4688="", "", IF(COUNTIF('Page Categories'!$D$11:$D$1010, $X4688)&gt;0, "", MAX(Z$10:Z4687)+1))</f>
        <v/>
      </c>
      <c r="AB4688" s="44" t="str">
        <f t="shared" si="595"/>
        <v/>
      </c>
    </row>
    <row r="4689" spans="1:28" x14ac:dyDescent="0.25">
      <c r="A4689" s="4"/>
      <c r="B4689" s="44" t="str">
        <f>IF($D4689="", "", IF(IFERROR(INDEX('Page Categories'!$E$11:$E$1010, MATCH($D4689, 'Page Categories'!$D$11:$D$1010, 0)), "")="", 'Page Categories'!$M$21, IFERROR(INDEX('Page Categories'!$E$11:$E$1010, MATCH($D4689, 'Page Categories'!$D$11:$D$1010, 0)), "")))</f>
        <v/>
      </c>
      <c r="C4689" s="4"/>
      <c r="D4689" s="50"/>
      <c r="E4689" s="51"/>
      <c r="F4689" s="51"/>
      <c r="G4689" s="52"/>
      <c r="H4689" s="51"/>
      <c r="I4689" s="53"/>
      <c r="J4689" s="4"/>
      <c r="O4689" s="12" t="str">
        <f t="shared" si="589"/>
        <v/>
      </c>
      <c r="Q4689" s="12" t="str">
        <f t="shared" si="590"/>
        <v/>
      </c>
      <c r="R4689" s="12" t="str">
        <f t="shared" si="591"/>
        <v/>
      </c>
      <c r="S4689" s="12" t="str">
        <f t="shared" si="592"/>
        <v/>
      </c>
      <c r="T4689" s="12" t="str">
        <f t="shared" si="593"/>
        <v/>
      </c>
      <c r="U4689" s="12" t="str">
        <f t="shared" si="594"/>
        <v/>
      </c>
      <c r="V4689" s="12" t="str">
        <f t="shared" si="588"/>
        <v/>
      </c>
      <c r="X4689" s="44" t="str">
        <f>IF($D4689="", "", IF(COUNTIF($D$11:$D4689, $D4689)&gt;1, "", $D4689))</f>
        <v/>
      </c>
      <c r="Z4689" s="12" t="str">
        <f>IF($X4689="", "", IF(COUNTIF('Page Categories'!$D$11:$D$1010, $X4689)&gt;0, "", MAX(Z$10:Z4688)+1))</f>
        <v/>
      </c>
      <c r="AB4689" s="44" t="str">
        <f t="shared" si="595"/>
        <v/>
      </c>
    </row>
    <row r="4690" spans="1:28" x14ac:dyDescent="0.25">
      <c r="A4690" s="4"/>
      <c r="B4690" s="44" t="str">
        <f>IF($D4690="", "", IF(IFERROR(INDEX('Page Categories'!$E$11:$E$1010, MATCH($D4690, 'Page Categories'!$D$11:$D$1010, 0)), "")="", 'Page Categories'!$M$21, IFERROR(INDEX('Page Categories'!$E$11:$E$1010, MATCH($D4690, 'Page Categories'!$D$11:$D$1010, 0)), "")))</f>
        <v/>
      </c>
      <c r="C4690" s="4"/>
      <c r="D4690" s="50"/>
      <c r="E4690" s="51"/>
      <c r="F4690" s="51"/>
      <c r="G4690" s="52"/>
      <c r="H4690" s="51"/>
      <c r="I4690" s="53"/>
      <c r="J4690" s="4"/>
      <c r="O4690" s="12" t="str">
        <f t="shared" si="589"/>
        <v/>
      </c>
      <c r="Q4690" s="12" t="str">
        <f t="shared" si="590"/>
        <v/>
      </c>
      <c r="R4690" s="12" t="str">
        <f t="shared" si="591"/>
        <v/>
      </c>
      <c r="S4690" s="12" t="str">
        <f t="shared" si="592"/>
        <v/>
      </c>
      <c r="T4690" s="12" t="str">
        <f t="shared" si="593"/>
        <v/>
      </c>
      <c r="U4690" s="12" t="str">
        <f t="shared" si="594"/>
        <v/>
      </c>
      <c r="V4690" s="12" t="str">
        <f t="shared" si="588"/>
        <v/>
      </c>
      <c r="X4690" s="44" t="str">
        <f>IF($D4690="", "", IF(COUNTIF($D$11:$D4690, $D4690)&gt;1, "", $D4690))</f>
        <v/>
      </c>
      <c r="Z4690" s="12" t="str">
        <f>IF($X4690="", "", IF(COUNTIF('Page Categories'!$D$11:$D$1010, $X4690)&gt;0, "", MAX(Z$10:Z4689)+1))</f>
        <v/>
      </c>
      <c r="AB4690" s="44" t="str">
        <f t="shared" si="595"/>
        <v/>
      </c>
    </row>
    <row r="4691" spans="1:28" x14ac:dyDescent="0.25">
      <c r="A4691" s="4"/>
      <c r="B4691" s="44" t="str">
        <f>IF($D4691="", "", IF(IFERROR(INDEX('Page Categories'!$E$11:$E$1010, MATCH($D4691, 'Page Categories'!$D$11:$D$1010, 0)), "")="", 'Page Categories'!$M$21, IFERROR(INDEX('Page Categories'!$E$11:$E$1010, MATCH($D4691, 'Page Categories'!$D$11:$D$1010, 0)), "")))</f>
        <v/>
      </c>
      <c r="C4691" s="4"/>
      <c r="D4691" s="50"/>
      <c r="E4691" s="51"/>
      <c r="F4691" s="51"/>
      <c r="G4691" s="52"/>
      <c r="H4691" s="51"/>
      <c r="I4691" s="53"/>
      <c r="J4691" s="4"/>
      <c r="O4691" s="12" t="str">
        <f t="shared" si="589"/>
        <v/>
      </c>
      <c r="Q4691" s="12" t="str">
        <f t="shared" si="590"/>
        <v/>
      </c>
      <c r="R4691" s="12" t="str">
        <f t="shared" si="591"/>
        <v/>
      </c>
      <c r="S4691" s="12" t="str">
        <f t="shared" si="592"/>
        <v/>
      </c>
      <c r="T4691" s="12" t="str">
        <f t="shared" si="593"/>
        <v/>
      </c>
      <c r="U4691" s="12" t="str">
        <f t="shared" si="594"/>
        <v/>
      </c>
      <c r="V4691" s="12" t="str">
        <f t="shared" si="588"/>
        <v/>
      </c>
      <c r="X4691" s="44" t="str">
        <f>IF($D4691="", "", IF(COUNTIF($D$11:$D4691, $D4691)&gt;1, "", $D4691))</f>
        <v/>
      </c>
      <c r="Z4691" s="12" t="str">
        <f>IF($X4691="", "", IF(COUNTIF('Page Categories'!$D$11:$D$1010, $X4691)&gt;0, "", MAX(Z$10:Z4690)+1))</f>
        <v/>
      </c>
      <c r="AB4691" s="44" t="str">
        <f t="shared" si="595"/>
        <v/>
      </c>
    </row>
    <row r="4692" spans="1:28" x14ac:dyDescent="0.25">
      <c r="A4692" s="4"/>
      <c r="B4692" s="44" t="str">
        <f>IF($D4692="", "", IF(IFERROR(INDEX('Page Categories'!$E$11:$E$1010, MATCH($D4692, 'Page Categories'!$D$11:$D$1010, 0)), "")="", 'Page Categories'!$M$21, IFERROR(INDEX('Page Categories'!$E$11:$E$1010, MATCH($D4692, 'Page Categories'!$D$11:$D$1010, 0)), "")))</f>
        <v/>
      </c>
      <c r="C4692" s="4"/>
      <c r="D4692" s="50"/>
      <c r="E4692" s="51"/>
      <c r="F4692" s="51"/>
      <c r="G4692" s="52"/>
      <c r="H4692" s="51"/>
      <c r="I4692" s="53"/>
      <c r="J4692" s="4"/>
      <c r="O4692" s="12" t="str">
        <f t="shared" si="589"/>
        <v/>
      </c>
      <c r="Q4692" s="12" t="str">
        <f t="shared" si="590"/>
        <v/>
      </c>
      <c r="R4692" s="12" t="str">
        <f t="shared" si="591"/>
        <v/>
      </c>
      <c r="S4692" s="12" t="str">
        <f t="shared" si="592"/>
        <v/>
      </c>
      <c r="T4692" s="12" t="str">
        <f t="shared" si="593"/>
        <v/>
      </c>
      <c r="U4692" s="12" t="str">
        <f t="shared" si="594"/>
        <v/>
      </c>
      <c r="V4692" s="12" t="str">
        <f t="shared" si="588"/>
        <v/>
      </c>
      <c r="X4692" s="44" t="str">
        <f>IF($D4692="", "", IF(COUNTIF($D$11:$D4692, $D4692)&gt;1, "", $D4692))</f>
        <v/>
      </c>
      <c r="Z4692" s="12" t="str">
        <f>IF($X4692="", "", IF(COUNTIF('Page Categories'!$D$11:$D$1010, $X4692)&gt;0, "", MAX(Z$10:Z4691)+1))</f>
        <v/>
      </c>
      <c r="AB4692" s="44" t="str">
        <f t="shared" si="595"/>
        <v/>
      </c>
    </row>
    <row r="4693" spans="1:28" x14ac:dyDescent="0.25">
      <c r="A4693" s="4"/>
      <c r="B4693" s="44" t="str">
        <f>IF($D4693="", "", IF(IFERROR(INDEX('Page Categories'!$E$11:$E$1010, MATCH($D4693, 'Page Categories'!$D$11:$D$1010, 0)), "")="", 'Page Categories'!$M$21, IFERROR(INDEX('Page Categories'!$E$11:$E$1010, MATCH($D4693, 'Page Categories'!$D$11:$D$1010, 0)), "")))</f>
        <v/>
      </c>
      <c r="C4693" s="4"/>
      <c r="D4693" s="50"/>
      <c r="E4693" s="51"/>
      <c r="F4693" s="51"/>
      <c r="G4693" s="52"/>
      <c r="H4693" s="51"/>
      <c r="I4693" s="53"/>
      <c r="J4693" s="4"/>
      <c r="O4693" s="12" t="str">
        <f t="shared" si="589"/>
        <v/>
      </c>
      <c r="Q4693" s="12" t="str">
        <f t="shared" si="590"/>
        <v/>
      </c>
      <c r="R4693" s="12" t="str">
        <f t="shared" si="591"/>
        <v/>
      </c>
      <c r="S4693" s="12" t="str">
        <f t="shared" si="592"/>
        <v/>
      </c>
      <c r="T4693" s="12" t="str">
        <f t="shared" si="593"/>
        <v/>
      </c>
      <c r="U4693" s="12" t="str">
        <f t="shared" si="594"/>
        <v/>
      </c>
      <c r="V4693" s="12" t="str">
        <f t="shared" si="588"/>
        <v/>
      </c>
      <c r="X4693" s="44" t="str">
        <f>IF($D4693="", "", IF(COUNTIF($D$11:$D4693, $D4693)&gt;1, "", $D4693))</f>
        <v/>
      </c>
      <c r="Z4693" s="12" t="str">
        <f>IF($X4693="", "", IF(COUNTIF('Page Categories'!$D$11:$D$1010, $X4693)&gt;0, "", MAX(Z$10:Z4692)+1))</f>
        <v/>
      </c>
      <c r="AB4693" s="44" t="str">
        <f t="shared" si="595"/>
        <v/>
      </c>
    </row>
    <row r="4694" spans="1:28" x14ac:dyDescent="0.25">
      <c r="A4694" s="4"/>
      <c r="B4694" s="44" t="str">
        <f>IF($D4694="", "", IF(IFERROR(INDEX('Page Categories'!$E$11:$E$1010, MATCH($D4694, 'Page Categories'!$D$11:$D$1010, 0)), "")="", 'Page Categories'!$M$21, IFERROR(INDEX('Page Categories'!$E$11:$E$1010, MATCH($D4694, 'Page Categories'!$D$11:$D$1010, 0)), "")))</f>
        <v/>
      </c>
      <c r="C4694" s="4"/>
      <c r="D4694" s="50"/>
      <c r="E4694" s="51"/>
      <c r="F4694" s="51"/>
      <c r="G4694" s="52"/>
      <c r="H4694" s="51"/>
      <c r="I4694" s="53"/>
      <c r="J4694" s="4"/>
      <c r="O4694" s="12" t="str">
        <f t="shared" si="589"/>
        <v/>
      </c>
      <c r="Q4694" s="12" t="str">
        <f t="shared" si="590"/>
        <v/>
      </c>
      <c r="R4694" s="12" t="str">
        <f t="shared" si="591"/>
        <v/>
      </c>
      <c r="S4694" s="12" t="str">
        <f t="shared" si="592"/>
        <v/>
      </c>
      <c r="T4694" s="12" t="str">
        <f t="shared" si="593"/>
        <v/>
      </c>
      <c r="U4694" s="12" t="str">
        <f t="shared" si="594"/>
        <v/>
      </c>
      <c r="V4694" s="12" t="str">
        <f t="shared" si="588"/>
        <v/>
      </c>
      <c r="X4694" s="44" t="str">
        <f>IF($D4694="", "", IF(COUNTIF($D$11:$D4694, $D4694)&gt;1, "", $D4694))</f>
        <v/>
      </c>
      <c r="Z4694" s="12" t="str">
        <f>IF($X4694="", "", IF(COUNTIF('Page Categories'!$D$11:$D$1010, $X4694)&gt;0, "", MAX(Z$10:Z4693)+1))</f>
        <v/>
      </c>
      <c r="AB4694" s="44" t="str">
        <f t="shared" si="595"/>
        <v/>
      </c>
    </row>
    <row r="4695" spans="1:28" x14ac:dyDescent="0.25">
      <c r="A4695" s="4"/>
      <c r="B4695" s="44" t="str">
        <f>IF($D4695="", "", IF(IFERROR(INDEX('Page Categories'!$E$11:$E$1010, MATCH($D4695, 'Page Categories'!$D$11:$D$1010, 0)), "")="", 'Page Categories'!$M$21, IFERROR(INDEX('Page Categories'!$E$11:$E$1010, MATCH($D4695, 'Page Categories'!$D$11:$D$1010, 0)), "")))</f>
        <v/>
      </c>
      <c r="C4695" s="4"/>
      <c r="D4695" s="50"/>
      <c r="E4695" s="51"/>
      <c r="F4695" s="51"/>
      <c r="G4695" s="52"/>
      <c r="H4695" s="51"/>
      <c r="I4695" s="53"/>
      <c r="J4695" s="4"/>
      <c r="O4695" s="12" t="str">
        <f t="shared" si="589"/>
        <v/>
      </c>
      <c r="Q4695" s="12" t="str">
        <f t="shared" si="590"/>
        <v/>
      </c>
      <c r="R4695" s="12" t="str">
        <f t="shared" si="591"/>
        <v/>
      </c>
      <c r="S4695" s="12" t="str">
        <f t="shared" si="592"/>
        <v/>
      </c>
      <c r="T4695" s="12" t="str">
        <f t="shared" si="593"/>
        <v/>
      </c>
      <c r="U4695" s="12" t="str">
        <f t="shared" si="594"/>
        <v/>
      </c>
      <c r="V4695" s="12" t="str">
        <f t="shared" si="588"/>
        <v/>
      </c>
      <c r="X4695" s="44" t="str">
        <f>IF($D4695="", "", IF(COUNTIF($D$11:$D4695, $D4695)&gt;1, "", $D4695))</f>
        <v/>
      </c>
      <c r="Z4695" s="12" t="str">
        <f>IF($X4695="", "", IF(COUNTIF('Page Categories'!$D$11:$D$1010, $X4695)&gt;0, "", MAX(Z$10:Z4694)+1))</f>
        <v/>
      </c>
      <c r="AB4695" s="44" t="str">
        <f t="shared" si="595"/>
        <v/>
      </c>
    </row>
    <row r="4696" spans="1:28" x14ac:dyDescent="0.25">
      <c r="A4696" s="4"/>
      <c r="B4696" s="44" t="str">
        <f>IF($D4696="", "", IF(IFERROR(INDEX('Page Categories'!$E$11:$E$1010, MATCH($D4696, 'Page Categories'!$D$11:$D$1010, 0)), "")="", 'Page Categories'!$M$21, IFERROR(INDEX('Page Categories'!$E$11:$E$1010, MATCH($D4696, 'Page Categories'!$D$11:$D$1010, 0)), "")))</f>
        <v/>
      </c>
      <c r="C4696" s="4"/>
      <c r="D4696" s="50"/>
      <c r="E4696" s="51"/>
      <c r="F4696" s="51"/>
      <c r="G4696" s="52"/>
      <c r="H4696" s="51"/>
      <c r="I4696" s="53"/>
      <c r="J4696" s="4"/>
      <c r="O4696" s="12" t="str">
        <f t="shared" si="589"/>
        <v/>
      </c>
      <c r="Q4696" s="12" t="str">
        <f t="shared" si="590"/>
        <v/>
      </c>
      <c r="R4696" s="12" t="str">
        <f t="shared" si="591"/>
        <v/>
      </c>
      <c r="S4696" s="12" t="str">
        <f t="shared" si="592"/>
        <v/>
      </c>
      <c r="T4696" s="12" t="str">
        <f t="shared" si="593"/>
        <v/>
      </c>
      <c r="U4696" s="12" t="str">
        <f t="shared" si="594"/>
        <v/>
      </c>
      <c r="V4696" s="12" t="str">
        <f t="shared" si="588"/>
        <v/>
      </c>
      <c r="X4696" s="44" t="str">
        <f>IF($D4696="", "", IF(COUNTIF($D$11:$D4696, $D4696)&gt;1, "", $D4696))</f>
        <v/>
      </c>
      <c r="Z4696" s="12" t="str">
        <f>IF($X4696="", "", IF(COUNTIF('Page Categories'!$D$11:$D$1010, $X4696)&gt;0, "", MAX(Z$10:Z4695)+1))</f>
        <v/>
      </c>
      <c r="AB4696" s="44" t="str">
        <f t="shared" si="595"/>
        <v/>
      </c>
    </row>
    <row r="4697" spans="1:28" x14ac:dyDescent="0.25">
      <c r="A4697" s="4"/>
      <c r="B4697" s="44" t="str">
        <f>IF($D4697="", "", IF(IFERROR(INDEX('Page Categories'!$E$11:$E$1010, MATCH($D4697, 'Page Categories'!$D$11:$D$1010, 0)), "")="", 'Page Categories'!$M$21, IFERROR(INDEX('Page Categories'!$E$11:$E$1010, MATCH($D4697, 'Page Categories'!$D$11:$D$1010, 0)), "")))</f>
        <v/>
      </c>
      <c r="C4697" s="4"/>
      <c r="D4697" s="50"/>
      <c r="E4697" s="51"/>
      <c r="F4697" s="51"/>
      <c r="G4697" s="52"/>
      <c r="H4697" s="51"/>
      <c r="I4697" s="53"/>
      <c r="J4697" s="4"/>
      <c r="O4697" s="12" t="str">
        <f t="shared" si="589"/>
        <v/>
      </c>
      <c r="Q4697" s="12" t="str">
        <f t="shared" si="590"/>
        <v/>
      </c>
      <c r="R4697" s="12" t="str">
        <f t="shared" si="591"/>
        <v/>
      </c>
      <c r="S4697" s="12" t="str">
        <f t="shared" si="592"/>
        <v/>
      </c>
      <c r="T4697" s="12" t="str">
        <f t="shared" si="593"/>
        <v/>
      </c>
      <c r="U4697" s="12" t="str">
        <f t="shared" si="594"/>
        <v/>
      </c>
      <c r="V4697" s="12" t="str">
        <f t="shared" si="588"/>
        <v/>
      </c>
      <c r="X4697" s="44" t="str">
        <f>IF($D4697="", "", IF(COUNTIF($D$11:$D4697, $D4697)&gt;1, "", $D4697))</f>
        <v/>
      </c>
      <c r="Z4697" s="12" t="str">
        <f>IF($X4697="", "", IF(COUNTIF('Page Categories'!$D$11:$D$1010, $X4697)&gt;0, "", MAX(Z$10:Z4696)+1))</f>
        <v/>
      </c>
      <c r="AB4697" s="44" t="str">
        <f t="shared" si="595"/>
        <v/>
      </c>
    </row>
    <row r="4698" spans="1:28" x14ac:dyDescent="0.25">
      <c r="A4698" s="4"/>
      <c r="B4698" s="44" t="str">
        <f>IF($D4698="", "", IF(IFERROR(INDEX('Page Categories'!$E$11:$E$1010, MATCH($D4698, 'Page Categories'!$D$11:$D$1010, 0)), "")="", 'Page Categories'!$M$21, IFERROR(INDEX('Page Categories'!$E$11:$E$1010, MATCH($D4698, 'Page Categories'!$D$11:$D$1010, 0)), "")))</f>
        <v/>
      </c>
      <c r="C4698" s="4"/>
      <c r="D4698" s="50"/>
      <c r="E4698" s="51"/>
      <c r="F4698" s="51"/>
      <c r="G4698" s="52"/>
      <c r="H4698" s="51"/>
      <c r="I4698" s="53"/>
      <c r="J4698" s="4"/>
      <c r="O4698" s="12" t="str">
        <f t="shared" si="589"/>
        <v/>
      </c>
      <c r="Q4698" s="12" t="str">
        <f t="shared" si="590"/>
        <v/>
      </c>
      <c r="R4698" s="12" t="str">
        <f t="shared" si="591"/>
        <v/>
      </c>
      <c r="S4698" s="12" t="str">
        <f t="shared" si="592"/>
        <v/>
      </c>
      <c r="T4698" s="12" t="str">
        <f t="shared" si="593"/>
        <v/>
      </c>
      <c r="U4698" s="12" t="str">
        <f t="shared" si="594"/>
        <v/>
      </c>
      <c r="V4698" s="12" t="str">
        <f t="shared" si="588"/>
        <v/>
      </c>
      <c r="X4698" s="44" t="str">
        <f>IF($D4698="", "", IF(COUNTIF($D$11:$D4698, $D4698)&gt;1, "", $D4698))</f>
        <v/>
      </c>
      <c r="Z4698" s="12" t="str">
        <f>IF($X4698="", "", IF(COUNTIF('Page Categories'!$D$11:$D$1010, $X4698)&gt;0, "", MAX(Z$10:Z4697)+1))</f>
        <v/>
      </c>
      <c r="AB4698" s="44" t="str">
        <f t="shared" si="595"/>
        <v/>
      </c>
    </row>
    <row r="4699" spans="1:28" x14ac:dyDescent="0.25">
      <c r="A4699" s="4"/>
      <c r="B4699" s="44" t="str">
        <f>IF($D4699="", "", IF(IFERROR(INDEX('Page Categories'!$E$11:$E$1010, MATCH($D4699, 'Page Categories'!$D$11:$D$1010, 0)), "")="", 'Page Categories'!$M$21, IFERROR(INDEX('Page Categories'!$E$11:$E$1010, MATCH($D4699, 'Page Categories'!$D$11:$D$1010, 0)), "")))</f>
        <v/>
      </c>
      <c r="C4699" s="4"/>
      <c r="D4699" s="50"/>
      <c r="E4699" s="51"/>
      <c r="F4699" s="51"/>
      <c r="G4699" s="52"/>
      <c r="H4699" s="51"/>
      <c r="I4699" s="53"/>
      <c r="J4699" s="4"/>
      <c r="O4699" s="12" t="str">
        <f t="shared" si="589"/>
        <v/>
      </c>
      <c r="Q4699" s="12" t="str">
        <f t="shared" si="590"/>
        <v/>
      </c>
      <c r="R4699" s="12" t="str">
        <f t="shared" si="591"/>
        <v/>
      </c>
      <c r="S4699" s="12" t="str">
        <f t="shared" si="592"/>
        <v/>
      </c>
      <c r="T4699" s="12" t="str">
        <f t="shared" si="593"/>
        <v/>
      </c>
      <c r="U4699" s="12" t="str">
        <f t="shared" si="594"/>
        <v/>
      </c>
      <c r="V4699" s="12" t="str">
        <f t="shared" si="588"/>
        <v/>
      </c>
      <c r="X4699" s="44" t="str">
        <f>IF($D4699="", "", IF(COUNTIF($D$11:$D4699, $D4699)&gt;1, "", $D4699))</f>
        <v/>
      </c>
      <c r="Z4699" s="12" t="str">
        <f>IF($X4699="", "", IF(COUNTIF('Page Categories'!$D$11:$D$1010, $X4699)&gt;0, "", MAX(Z$10:Z4698)+1))</f>
        <v/>
      </c>
      <c r="AB4699" s="44" t="str">
        <f t="shared" si="595"/>
        <v/>
      </c>
    </row>
    <row r="4700" spans="1:28" x14ac:dyDescent="0.25">
      <c r="A4700" s="4"/>
      <c r="B4700" s="44" t="str">
        <f>IF($D4700="", "", IF(IFERROR(INDEX('Page Categories'!$E$11:$E$1010, MATCH($D4700, 'Page Categories'!$D$11:$D$1010, 0)), "")="", 'Page Categories'!$M$21, IFERROR(INDEX('Page Categories'!$E$11:$E$1010, MATCH($D4700, 'Page Categories'!$D$11:$D$1010, 0)), "")))</f>
        <v/>
      </c>
      <c r="C4700" s="4"/>
      <c r="D4700" s="50"/>
      <c r="E4700" s="51"/>
      <c r="F4700" s="51"/>
      <c r="G4700" s="52"/>
      <c r="H4700" s="51"/>
      <c r="I4700" s="53"/>
      <c r="J4700" s="4"/>
      <c r="O4700" s="12" t="str">
        <f t="shared" si="589"/>
        <v/>
      </c>
      <c r="Q4700" s="12" t="str">
        <f t="shared" si="590"/>
        <v/>
      </c>
      <c r="R4700" s="12" t="str">
        <f t="shared" si="591"/>
        <v/>
      </c>
      <c r="S4700" s="12" t="str">
        <f t="shared" si="592"/>
        <v/>
      </c>
      <c r="T4700" s="12" t="str">
        <f t="shared" si="593"/>
        <v/>
      </c>
      <c r="U4700" s="12" t="str">
        <f t="shared" si="594"/>
        <v/>
      </c>
      <c r="V4700" s="12" t="str">
        <f t="shared" si="588"/>
        <v/>
      </c>
      <c r="X4700" s="44" t="str">
        <f>IF($D4700="", "", IF(COUNTIF($D$11:$D4700, $D4700)&gt;1, "", $D4700))</f>
        <v/>
      </c>
      <c r="Z4700" s="12" t="str">
        <f>IF($X4700="", "", IF(COUNTIF('Page Categories'!$D$11:$D$1010, $X4700)&gt;0, "", MAX(Z$10:Z4699)+1))</f>
        <v/>
      </c>
      <c r="AB4700" s="44" t="str">
        <f t="shared" si="595"/>
        <v/>
      </c>
    </row>
    <row r="4701" spans="1:28" x14ac:dyDescent="0.25">
      <c r="A4701" s="4"/>
      <c r="B4701" s="44" t="str">
        <f>IF($D4701="", "", IF(IFERROR(INDEX('Page Categories'!$E$11:$E$1010, MATCH($D4701, 'Page Categories'!$D$11:$D$1010, 0)), "")="", 'Page Categories'!$M$21, IFERROR(INDEX('Page Categories'!$E$11:$E$1010, MATCH($D4701, 'Page Categories'!$D$11:$D$1010, 0)), "")))</f>
        <v/>
      </c>
      <c r="C4701" s="4"/>
      <c r="D4701" s="50"/>
      <c r="E4701" s="51"/>
      <c r="F4701" s="51"/>
      <c r="G4701" s="52"/>
      <c r="H4701" s="51"/>
      <c r="I4701" s="53"/>
      <c r="J4701" s="4"/>
      <c r="O4701" s="12" t="str">
        <f t="shared" si="589"/>
        <v/>
      </c>
      <c r="Q4701" s="12" t="str">
        <f t="shared" si="590"/>
        <v/>
      </c>
      <c r="R4701" s="12" t="str">
        <f t="shared" si="591"/>
        <v/>
      </c>
      <c r="S4701" s="12" t="str">
        <f t="shared" si="592"/>
        <v/>
      </c>
      <c r="T4701" s="12" t="str">
        <f t="shared" si="593"/>
        <v/>
      </c>
      <c r="U4701" s="12" t="str">
        <f t="shared" si="594"/>
        <v/>
      </c>
      <c r="V4701" s="12" t="str">
        <f t="shared" si="588"/>
        <v/>
      </c>
      <c r="X4701" s="44" t="str">
        <f>IF($D4701="", "", IF(COUNTIF($D$11:$D4701, $D4701)&gt;1, "", $D4701))</f>
        <v/>
      </c>
      <c r="Z4701" s="12" t="str">
        <f>IF($X4701="", "", IF(COUNTIF('Page Categories'!$D$11:$D$1010, $X4701)&gt;0, "", MAX(Z$10:Z4700)+1))</f>
        <v/>
      </c>
      <c r="AB4701" s="44" t="str">
        <f t="shared" si="595"/>
        <v/>
      </c>
    </row>
    <row r="4702" spans="1:28" x14ac:dyDescent="0.25">
      <c r="A4702" s="4"/>
      <c r="B4702" s="44" t="str">
        <f>IF($D4702="", "", IF(IFERROR(INDEX('Page Categories'!$E$11:$E$1010, MATCH($D4702, 'Page Categories'!$D$11:$D$1010, 0)), "")="", 'Page Categories'!$M$21, IFERROR(INDEX('Page Categories'!$E$11:$E$1010, MATCH($D4702, 'Page Categories'!$D$11:$D$1010, 0)), "")))</f>
        <v/>
      </c>
      <c r="C4702" s="4"/>
      <c r="D4702" s="50"/>
      <c r="E4702" s="51"/>
      <c r="F4702" s="51"/>
      <c r="G4702" s="52"/>
      <c r="H4702" s="51"/>
      <c r="I4702" s="53"/>
      <c r="J4702" s="4"/>
      <c r="O4702" s="12" t="str">
        <f t="shared" si="589"/>
        <v/>
      </c>
      <c r="Q4702" s="12" t="str">
        <f t="shared" si="590"/>
        <v/>
      </c>
      <c r="R4702" s="12" t="str">
        <f t="shared" si="591"/>
        <v/>
      </c>
      <c r="S4702" s="12" t="str">
        <f t="shared" si="592"/>
        <v/>
      </c>
      <c r="T4702" s="12" t="str">
        <f t="shared" si="593"/>
        <v/>
      </c>
      <c r="U4702" s="12" t="str">
        <f t="shared" si="594"/>
        <v/>
      </c>
      <c r="V4702" s="12" t="str">
        <f t="shared" si="588"/>
        <v/>
      </c>
      <c r="X4702" s="44" t="str">
        <f>IF($D4702="", "", IF(COUNTIF($D$11:$D4702, $D4702)&gt;1, "", $D4702))</f>
        <v/>
      </c>
      <c r="Z4702" s="12" t="str">
        <f>IF($X4702="", "", IF(COUNTIF('Page Categories'!$D$11:$D$1010, $X4702)&gt;0, "", MAX(Z$10:Z4701)+1))</f>
        <v/>
      </c>
      <c r="AB4702" s="44" t="str">
        <f t="shared" si="595"/>
        <v/>
      </c>
    </row>
    <row r="4703" spans="1:28" x14ac:dyDescent="0.25">
      <c r="A4703" s="4"/>
      <c r="B4703" s="44" t="str">
        <f>IF($D4703="", "", IF(IFERROR(INDEX('Page Categories'!$E$11:$E$1010, MATCH($D4703, 'Page Categories'!$D$11:$D$1010, 0)), "")="", 'Page Categories'!$M$21, IFERROR(INDEX('Page Categories'!$E$11:$E$1010, MATCH($D4703, 'Page Categories'!$D$11:$D$1010, 0)), "")))</f>
        <v/>
      </c>
      <c r="C4703" s="4"/>
      <c r="D4703" s="50"/>
      <c r="E4703" s="51"/>
      <c r="F4703" s="51"/>
      <c r="G4703" s="52"/>
      <c r="H4703" s="51"/>
      <c r="I4703" s="53"/>
      <c r="J4703" s="4"/>
      <c r="O4703" s="12" t="str">
        <f t="shared" si="589"/>
        <v/>
      </c>
      <c r="Q4703" s="12" t="str">
        <f t="shared" si="590"/>
        <v/>
      </c>
      <c r="R4703" s="12" t="str">
        <f t="shared" si="591"/>
        <v/>
      </c>
      <c r="S4703" s="12" t="str">
        <f t="shared" si="592"/>
        <v/>
      </c>
      <c r="T4703" s="12" t="str">
        <f t="shared" si="593"/>
        <v/>
      </c>
      <c r="U4703" s="12" t="str">
        <f t="shared" si="594"/>
        <v/>
      </c>
      <c r="V4703" s="12" t="str">
        <f t="shared" si="588"/>
        <v/>
      </c>
      <c r="X4703" s="44" t="str">
        <f>IF($D4703="", "", IF(COUNTIF($D$11:$D4703, $D4703)&gt;1, "", $D4703))</f>
        <v/>
      </c>
      <c r="Z4703" s="12" t="str">
        <f>IF($X4703="", "", IF(COUNTIF('Page Categories'!$D$11:$D$1010, $X4703)&gt;0, "", MAX(Z$10:Z4702)+1))</f>
        <v/>
      </c>
      <c r="AB4703" s="44" t="str">
        <f t="shared" si="595"/>
        <v/>
      </c>
    </row>
    <row r="4704" spans="1:28" x14ac:dyDescent="0.25">
      <c r="A4704" s="4"/>
      <c r="B4704" s="44" t="str">
        <f>IF($D4704="", "", IF(IFERROR(INDEX('Page Categories'!$E$11:$E$1010, MATCH($D4704, 'Page Categories'!$D$11:$D$1010, 0)), "")="", 'Page Categories'!$M$21, IFERROR(INDEX('Page Categories'!$E$11:$E$1010, MATCH($D4704, 'Page Categories'!$D$11:$D$1010, 0)), "")))</f>
        <v/>
      </c>
      <c r="C4704" s="4"/>
      <c r="D4704" s="50"/>
      <c r="E4704" s="51"/>
      <c r="F4704" s="51"/>
      <c r="G4704" s="52"/>
      <c r="H4704" s="51"/>
      <c r="I4704" s="53"/>
      <c r="J4704" s="4"/>
      <c r="O4704" s="12" t="str">
        <f t="shared" si="589"/>
        <v/>
      </c>
      <c r="Q4704" s="12" t="str">
        <f t="shared" si="590"/>
        <v/>
      </c>
      <c r="R4704" s="12" t="str">
        <f t="shared" si="591"/>
        <v/>
      </c>
      <c r="S4704" s="12" t="str">
        <f t="shared" si="592"/>
        <v/>
      </c>
      <c r="T4704" s="12" t="str">
        <f t="shared" si="593"/>
        <v/>
      </c>
      <c r="U4704" s="12" t="str">
        <f t="shared" si="594"/>
        <v/>
      </c>
      <c r="V4704" s="12" t="str">
        <f t="shared" si="588"/>
        <v/>
      </c>
      <c r="X4704" s="44" t="str">
        <f>IF($D4704="", "", IF(COUNTIF($D$11:$D4704, $D4704)&gt;1, "", $D4704))</f>
        <v/>
      </c>
      <c r="Z4704" s="12" t="str">
        <f>IF($X4704="", "", IF(COUNTIF('Page Categories'!$D$11:$D$1010, $X4704)&gt;0, "", MAX(Z$10:Z4703)+1))</f>
        <v/>
      </c>
      <c r="AB4704" s="44" t="str">
        <f t="shared" si="595"/>
        <v/>
      </c>
    </row>
    <row r="4705" spans="1:28" x14ac:dyDescent="0.25">
      <c r="A4705" s="4"/>
      <c r="B4705" s="44" t="str">
        <f>IF($D4705="", "", IF(IFERROR(INDEX('Page Categories'!$E$11:$E$1010, MATCH($D4705, 'Page Categories'!$D$11:$D$1010, 0)), "")="", 'Page Categories'!$M$21, IFERROR(INDEX('Page Categories'!$E$11:$E$1010, MATCH($D4705, 'Page Categories'!$D$11:$D$1010, 0)), "")))</f>
        <v/>
      </c>
      <c r="C4705" s="4"/>
      <c r="D4705" s="50"/>
      <c r="E4705" s="51"/>
      <c r="F4705" s="51"/>
      <c r="G4705" s="52"/>
      <c r="H4705" s="51"/>
      <c r="I4705" s="53"/>
      <c r="J4705" s="4"/>
      <c r="O4705" s="12" t="str">
        <f t="shared" si="589"/>
        <v/>
      </c>
      <c r="Q4705" s="12" t="str">
        <f t="shared" si="590"/>
        <v/>
      </c>
      <c r="R4705" s="12" t="str">
        <f t="shared" si="591"/>
        <v/>
      </c>
      <c r="S4705" s="12" t="str">
        <f t="shared" si="592"/>
        <v/>
      </c>
      <c r="T4705" s="12" t="str">
        <f t="shared" si="593"/>
        <v/>
      </c>
      <c r="U4705" s="12" t="str">
        <f t="shared" si="594"/>
        <v/>
      </c>
      <c r="V4705" s="12" t="str">
        <f t="shared" si="588"/>
        <v/>
      </c>
      <c r="X4705" s="44" t="str">
        <f>IF($D4705="", "", IF(COUNTIF($D$11:$D4705, $D4705)&gt;1, "", $D4705))</f>
        <v/>
      </c>
      <c r="Z4705" s="12" t="str">
        <f>IF($X4705="", "", IF(COUNTIF('Page Categories'!$D$11:$D$1010, $X4705)&gt;0, "", MAX(Z$10:Z4704)+1))</f>
        <v/>
      </c>
      <c r="AB4705" s="44" t="str">
        <f t="shared" si="595"/>
        <v/>
      </c>
    </row>
    <row r="4706" spans="1:28" x14ac:dyDescent="0.25">
      <c r="A4706" s="4"/>
      <c r="B4706" s="44" t="str">
        <f>IF($D4706="", "", IF(IFERROR(INDEX('Page Categories'!$E$11:$E$1010, MATCH($D4706, 'Page Categories'!$D$11:$D$1010, 0)), "")="", 'Page Categories'!$M$21, IFERROR(INDEX('Page Categories'!$E$11:$E$1010, MATCH($D4706, 'Page Categories'!$D$11:$D$1010, 0)), "")))</f>
        <v/>
      </c>
      <c r="C4706" s="4"/>
      <c r="D4706" s="50"/>
      <c r="E4706" s="51"/>
      <c r="F4706" s="51"/>
      <c r="G4706" s="52"/>
      <c r="H4706" s="51"/>
      <c r="I4706" s="53"/>
      <c r="J4706" s="4"/>
      <c r="O4706" s="12" t="str">
        <f t="shared" si="589"/>
        <v/>
      </c>
      <c r="Q4706" s="12" t="str">
        <f t="shared" si="590"/>
        <v/>
      </c>
      <c r="R4706" s="12" t="str">
        <f t="shared" si="591"/>
        <v/>
      </c>
      <c r="S4706" s="12" t="str">
        <f t="shared" si="592"/>
        <v/>
      </c>
      <c r="T4706" s="12" t="str">
        <f t="shared" si="593"/>
        <v/>
      </c>
      <c r="U4706" s="12" t="str">
        <f t="shared" si="594"/>
        <v/>
      </c>
      <c r="V4706" s="12" t="str">
        <f t="shared" si="588"/>
        <v/>
      </c>
      <c r="X4706" s="44" t="str">
        <f>IF($D4706="", "", IF(COUNTIF($D$11:$D4706, $D4706)&gt;1, "", $D4706))</f>
        <v/>
      </c>
      <c r="Z4706" s="12" t="str">
        <f>IF($X4706="", "", IF(COUNTIF('Page Categories'!$D$11:$D$1010, $X4706)&gt;0, "", MAX(Z$10:Z4705)+1))</f>
        <v/>
      </c>
      <c r="AB4706" s="44" t="str">
        <f t="shared" si="595"/>
        <v/>
      </c>
    </row>
    <row r="4707" spans="1:28" x14ac:dyDescent="0.25">
      <c r="A4707" s="4"/>
      <c r="B4707" s="44" t="str">
        <f>IF($D4707="", "", IF(IFERROR(INDEX('Page Categories'!$E$11:$E$1010, MATCH($D4707, 'Page Categories'!$D$11:$D$1010, 0)), "")="", 'Page Categories'!$M$21, IFERROR(INDEX('Page Categories'!$E$11:$E$1010, MATCH($D4707, 'Page Categories'!$D$11:$D$1010, 0)), "")))</f>
        <v/>
      </c>
      <c r="C4707" s="4"/>
      <c r="D4707" s="50"/>
      <c r="E4707" s="51"/>
      <c r="F4707" s="51"/>
      <c r="G4707" s="52"/>
      <c r="H4707" s="51"/>
      <c r="I4707" s="53"/>
      <c r="J4707" s="4"/>
      <c r="O4707" s="12" t="str">
        <f t="shared" si="589"/>
        <v/>
      </c>
      <c r="Q4707" s="12" t="str">
        <f t="shared" si="590"/>
        <v/>
      </c>
      <c r="R4707" s="12" t="str">
        <f t="shared" si="591"/>
        <v/>
      </c>
      <c r="S4707" s="12" t="str">
        <f t="shared" si="592"/>
        <v/>
      </c>
      <c r="T4707" s="12" t="str">
        <f t="shared" si="593"/>
        <v/>
      </c>
      <c r="U4707" s="12" t="str">
        <f t="shared" si="594"/>
        <v/>
      </c>
      <c r="V4707" s="12" t="str">
        <f t="shared" si="588"/>
        <v/>
      </c>
      <c r="X4707" s="44" t="str">
        <f>IF($D4707="", "", IF(COUNTIF($D$11:$D4707, $D4707)&gt;1, "", $D4707))</f>
        <v/>
      </c>
      <c r="Z4707" s="12" t="str">
        <f>IF($X4707="", "", IF(COUNTIF('Page Categories'!$D$11:$D$1010, $X4707)&gt;0, "", MAX(Z$10:Z4706)+1))</f>
        <v/>
      </c>
      <c r="AB4707" s="44" t="str">
        <f t="shared" si="595"/>
        <v/>
      </c>
    </row>
    <row r="4708" spans="1:28" x14ac:dyDescent="0.25">
      <c r="A4708" s="4"/>
      <c r="B4708" s="44" t="str">
        <f>IF($D4708="", "", IF(IFERROR(INDEX('Page Categories'!$E$11:$E$1010, MATCH($D4708, 'Page Categories'!$D$11:$D$1010, 0)), "")="", 'Page Categories'!$M$21, IFERROR(INDEX('Page Categories'!$E$11:$E$1010, MATCH($D4708, 'Page Categories'!$D$11:$D$1010, 0)), "")))</f>
        <v/>
      </c>
      <c r="C4708" s="4"/>
      <c r="D4708" s="50"/>
      <c r="E4708" s="51"/>
      <c r="F4708" s="51"/>
      <c r="G4708" s="52"/>
      <c r="H4708" s="51"/>
      <c r="I4708" s="53"/>
      <c r="J4708" s="4"/>
      <c r="O4708" s="12" t="str">
        <f t="shared" si="589"/>
        <v/>
      </c>
      <c r="Q4708" s="12" t="str">
        <f t="shared" si="590"/>
        <v/>
      </c>
      <c r="R4708" s="12" t="str">
        <f t="shared" si="591"/>
        <v/>
      </c>
      <c r="S4708" s="12" t="str">
        <f t="shared" si="592"/>
        <v/>
      </c>
      <c r="T4708" s="12" t="str">
        <f t="shared" si="593"/>
        <v/>
      </c>
      <c r="U4708" s="12" t="str">
        <f t="shared" si="594"/>
        <v/>
      </c>
      <c r="V4708" s="12" t="str">
        <f t="shared" si="588"/>
        <v/>
      </c>
      <c r="X4708" s="44" t="str">
        <f>IF($D4708="", "", IF(COUNTIF($D$11:$D4708, $D4708)&gt;1, "", $D4708))</f>
        <v/>
      </c>
      <c r="Z4708" s="12" t="str">
        <f>IF($X4708="", "", IF(COUNTIF('Page Categories'!$D$11:$D$1010, $X4708)&gt;0, "", MAX(Z$10:Z4707)+1))</f>
        <v/>
      </c>
      <c r="AB4708" s="44" t="str">
        <f t="shared" si="595"/>
        <v/>
      </c>
    </row>
    <row r="4709" spans="1:28" x14ac:dyDescent="0.25">
      <c r="A4709" s="4"/>
      <c r="B4709" s="44" t="str">
        <f>IF($D4709="", "", IF(IFERROR(INDEX('Page Categories'!$E$11:$E$1010, MATCH($D4709, 'Page Categories'!$D$11:$D$1010, 0)), "")="", 'Page Categories'!$M$21, IFERROR(INDEX('Page Categories'!$E$11:$E$1010, MATCH($D4709, 'Page Categories'!$D$11:$D$1010, 0)), "")))</f>
        <v/>
      </c>
      <c r="C4709" s="4"/>
      <c r="D4709" s="50"/>
      <c r="E4709" s="51"/>
      <c r="F4709" s="51"/>
      <c r="G4709" s="52"/>
      <c r="H4709" s="51"/>
      <c r="I4709" s="53"/>
      <c r="J4709" s="4"/>
      <c r="O4709" s="12" t="str">
        <f t="shared" si="589"/>
        <v/>
      </c>
      <c r="Q4709" s="12" t="str">
        <f t="shared" si="590"/>
        <v/>
      </c>
      <c r="R4709" s="12" t="str">
        <f t="shared" si="591"/>
        <v/>
      </c>
      <c r="S4709" s="12" t="str">
        <f t="shared" si="592"/>
        <v/>
      </c>
      <c r="T4709" s="12" t="str">
        <f t="shared" si="593"/>
        <v/>
      </c>
      <c r="U4709" s="12" t="str">
        <f t="shared" si="594"/>
        <v/>
      </c>
      <c r="V4709" s="12" t="str">
        <f t="shared" si="588"/>
        <v/>
      </c>
      <c r="X4709" s="44" t="str">
        <f>IF($D4709="", "", IF(COUNTIF($D$11:$D4709, $D4709)&gt;1, "", $D4709))</f>
        <v/>
      </c>
      <c r="Z4709" s="12" t="str">
        <f>IF($X4709="", "", IF(COUNTIF('Page Categories'!$D$11:$D$1010, $X4709)&gt;0, "", MAX(Z$10:Z4708)+1))</f>
        <v/>
      </c>
      <c r="AB4709" s="44" t="str">
        <f t="shared" si="595"/>
        <v/>
      </c>
    </row>
    <row r="4710" spans="1:28" x14ac:dyDescent="0.25">
      <c r="A4710" s="4"/>
      <c r="B4710" s="44" t="str">
        <f>IF($D4710="", "", IF(IFERROR(INDEX('Page Categories'!$E$11:$E$1010, MATCH($D4710, 'Page Categories'!$D$11:$D$1010, 0)), "")="", 'Page Categories'!$M$21, IFERROR(INDEX('Page Categories'!$E$11:$E$1010, MATCH($D4710, 'Page Categories'!$D$11:$D$1010, 0)), "")))</f>
        <v/>
      </c>
      <c r="C4710" s="4"/>
      <c r="D4710" s="50"/>
      <c r="E4710" s="51"/>
      <c r="F4710" s="51"/>
      <c r="G4710" s="52"/>
      <c r="H4710" s="51"/>
      <c r="I4710" s="53"/>
      <c r="J4710" s="4"/>
      <c r="O4710" s="12" t="str">
        <f t="shared" si="589"/>
        <v/>
      </c>
      <c r="Q4710" s="12" t="str">
        <f t="shared" si="590"/>
        <v/>
      </c>
      <c r="R4710" s="12" t="str">
        <f t="shared" si="591"/>
        <v/>
      </c>
      <c r="S4710" s="12" t="str">
        <f t="shared" si="592"/>
        <v/>
      </c>
      <c r="T4710" s="12" t="str">
        <f t="shared" si="593"/>
        <v/>
      </c>
      <c r="U4710" s="12" t="str">
        <f t="shared" si="594"/>
        <v/>
      </c>
      <c r="V4710" s="12" t="str">
        <f t="shared" si="588"/>
        <v/>
      </c>
      <c r="X4710" s="44" t="str">
        <f>IF($D4710="", "", IF(COUNTIF($D$11:$D4710, $D4710)&gt;1, "", $D4710))</f>
        <v/>
      </c>
      <c r="Z4710" s="12" t="str">
        <f>IF($X4710="", "", IF(COUNTIF('Page Categories'!$D$11:$D$1010, $X4710)&gt;0, "", MAX(Z$10:Z4709)+1))</f>
        <v/>
      </c>
      <c r="AB4710" s="44" t="str">
        <f t="shared" si="595"/>
        <v/>
      </c>
    </row>
    <row r="4711" spans="1:28" x14ac:dyDescent="0.25">
      <c r="A4711" s="4"/>
      <c r="B4711" s="44" t="str">
        <f>IF($D4711="", "", IF(IFERROR(INDEX('Page Categories'!$E$11:$E$1010, MATCH($D4711, 'Page Categories'!$D$11:$D$1010, 0)), "")="", 'Page Categories'!$M$21, IFERROR(INDEX('Page Categories'!$E$11:$E$1010, MATCH($D4711, 'Page Categories'!$D$11:$D$1010, 0)), "")))</f>
        <v/>
      </c>
      <c r="C4711" s="4"/>
      <c r="D4711" s="50"/>
      <c r="E4711" s="51"/>
      <c r="F4711" s="51"/>
      <c r="G4711" s="52"/>
      <c r="H4711" s="51"/>
      <c r="I4711" s="53"/>
      <c r="J4711" s="4"/>
      <c r="O4711" s="12" t="str">
        <f t="shared" si="589"/>
        <v/>
      </c>
      <c r="Q4711" s="12" t="str">
        <f t="shared" si="590"/>
        <v/>
      </c>
      <c r="R4711" s="12" t="str">
        <f t="shared" si="591"/>
        <v/>
      </c>
      <c r="S4711" s="12" t="str">
        <f t="shared" si="592"/>
        <v/>
      </c>
      <c r="T4711" s="12" t="str">
        <f t="shared" si="593"/>
        <v/>
      </c>
      <c r="U4711" s="12" t="str">
        <f t="shared" si="594"/>
        <v/>
      </c>
      <c r="V4711" s="12" t="str">
        <f t="shared" si="588"/>
        <v/>
      </c>
      <c r="X4711" s="44" t="str">
        <f>IF($D4711="", "", IF(COUNTIF($D$11:$D4711, $D4711)&gt;1, "", $D4711))</f>
        <v/>
      </c>
      <c r="Z4711" s="12" t="str">
        <f>IF($X4711="", "", IF(COUNTIF('Page Categories'!$D$11:$D$1010, $X4711)&gt;0, "", MAX(Z$10:Z4710)+1))</f>
        <v/>
      </c>
      <c r="AB4711" s="44" t="str">
        <f t="shared" si="595"/>
        <v/>
      </c>
    </row>
    <row r="4712" spans="1:28" x14ac:dyDescent="0.25">
      <c r="A4712" s="4"/>
      <c r="B4712" s="44" t="str">
        <f>IF($D4712="", "", IF(IFERROR(INDEX('Page Categories'!$E$11:$E$1010, MATCH($D4712, 'Page Categories'!$D$11:$D$1010, 0)), "")="", 'Page Categories'!$M$21, IFERROR(INDEX('Page Categories'!$E$11:$E$1010, MATCH($D4712, 'Page Categories'!$D$11:$D$1010, 0)), "")))</f>
        <v/>
      </c>
      <c r="C4712" s="4"/>
      <c r="D4712" s="50"/>
      <c r="E4712" s="51"/>
      <c r="F4712" s="51"/>
      <c r="G4712" s="52"/>
      <c r="H4712" s="51"/>
      <c r="I4712" s="53"/>
      <c r="J4712" s="4"/>
      <c r="O4712" s="12" t="str">
        <f t="shared" si="589"/>
        <v/>
      </c>
      <c r="Q4712" s="12" t="str">
        <f t="shared" si="590"/>
        <v/>
      </c>
      <c r="R4712" s="12" t="str">
        <f t="shared" si="591"/>
        <v/>
      </c>
      <c r="S4712" s="12" t="str">
        <f t="shared" si="592"/>
        <v/>
      </c>
      <c r="T4712" s="12" t="str">
        <f t="shared" si="593"/>
        <v/>
      </c>
      <c r="U4712" s="12" t="str">
        <f t="shared" si="594"/>
        <v/>
      </c>
      <c r="V4712" s="12" t="str">
        <f t="shared" si="588"/>
        <v/>
      </c>
      <c r="X4712" s="44" t="str">
        <f>IF($D4712="", "", IF(COUNTIF($D$11:$D4712, $D4712)&gt;1, "", $D4712))</f>
        <v/>
      </c>
      <c r="Z4712" s="12" t="str">
        <f>IF($X4712="", "", IF(COUNTIF('Page Categories'!$D$11:$D$1010, $X4712)&gt;0, "", MAX(Z$10:Z4711)+1))</f>
        <v/>
      </c>
      <c r="AB4712" s="44" t="str">
        <f t="shared" si="595"/>
        <v/>
      </c>
    </row>
    <row r="4713" spans="1:28" x14ac:dyDescent="0.25">
      <c r="A4713" s="4"/>
      <c r="B4713" s="44" t="str">
        <f>IF($D4713="", "", IF(IFERROR(INDEX('Page Categories'!$E$11:$E$1010, MATCH($D4713, 'Page Categories'!$D$11:$D$1010, 0)), "")="", 'Page Categories'!$M$21, IFERROR(INDEX('Page Categories'!$E$11:$E$1010, MATCH($D4713, 'Page Categories'!$D$11:$D$1010, 0)), "")))</f>
        <v/>
      </c>
      <c r="C4713" s="4"/>
      <c r="D4713" s="50"/>
      <c r="E4713" s="51"/>
      <c r="F4713" s="51"/>
      <c r="G4713" s="52"/>
      <c r="H4713" s="51"/>
      <c r="I4713" s="53"/>
      <c r="J4713" s="4"/>
      <c r="O4713" s="12" t="str">
        <f t="shared" si="589"/>
        <v/>
      </c>
      <c r="Q4713" s="12" t="str">
        <f t="shared" si="590"/>
        <v/>
      </c>
      <c r="R4713" s="12" t="str">
        <f t="shared" si="591"/>
        <v/>
      </c>
      <c r="S4713" s="12" t="str">
        <f t="shared" si="592"/>
        <v/>
      </c>
      <c r="T4713" s="12" t="str">
        <f t="shared" si="593"/>
        <v/>
      </c>
      <c r="U4713" s="12" t="str">
        <f t="shared" si="594"/>
        <v/>
      </c>
      <c r="V4713" s="12" t="str">
        <f t="shared" si="588"/>
        <v/>
      </c>
      <c r="X4713" s="44" t="str">
        <f>IF($D4713="", "", IF(COUNTIF($D$11:$D4713, $D4713)&gt;1, "", $D4713))</f>
        <v/>
      </c>
      <c r="Z4713" s="12" t="str">
        <f>IF($X4713="", "", IF(COUNTIF('Page Categories'!$D$11:$D$1010, $X4713)&gt;0, "", MAX(Z$10:Z4712)+1))</f>
        <v/>
      </c>
      <c r="AB4713" s="44" t="str">
        <f t="shared" si="595"/>
        <v/>
      </c>
    </row>
    <row r="4714" spans="1:28" x14ac:dyDescent="0.25">
      <c r="A4714" s="4"/>
      <c r="B4714" s="44" t="str">
        <f>IF($D4714="", "", IF(IFERROR(INDEX('Page Categories'!$E$11:$E$1010, MATCH($D4714, 'Page Categories'!$D$11:$D$1010, 0)), "")="", 'Page Categories'!$M$21, IFERROR(INDEX('Page Categories'!$E$11:$E$1010, MATCH($D4714, 'Page Categories'!$D$11:$D$1010, 0)), "")))</f>
        <v/>
      </c>
      <c r="C4714" s="4"/>
      <c r="D4714" s="50"/>
      <c r="E4714" s="51"/>
      <c r="F4714" s="51"/>
      <c r="G4714" s="52"/>
      <c r="H4714" s="51"/>
      <c r="I4714" s="53"/>
      <c r="J4714" s="4"/>
      <c r="O4714" s="12" t="str">
        <f t="shared" si="589"/>
        <v/>
      </c>
      <c r="Q4714" s="12" t="str">
        <f t="shared" si="590"/>
        <v/>
      </c>
      <c r="R4714" s="12" t="str">
        <f t="shared" si="591"/>
        <v/>
      </c>
      <c r="S4714" s="12" t="str">
        <f t="shared" si="592"/>
        <v/>
      </c>
      <c r="T4714" s="12" t="str">
        <f t="shared" si="593"/>
        <v/>
      </c>
      <c r="U4714" s="12" t="str">
        <f t="shared" si="594"/>
        <v/>
      </c>
      <c r="V4714" s="12" t="str">
        <f t="shared" si="588"/>
        <v/>
      </c>
      <c r="X4714" s="44" t="str">
        <f>IF($D4714="", "", IF(COUNTIF($D$11:$D4714, $D4714)&gt;1, "", $D4714))</f>
        <v/>
      </c>
      <c r="Z4714" s="12" t="str">
        <f>IF($X4714="", "", IF(COUNTIF('Page Categories'!$D$11:$D$1010, $X4714)&gt;0, "", MAX(Z$10:Z4713)+1))</f>
        <v/>
      </c>
      <c r="AB4714" s="44" t="str">
        <f t="shared" si="595"/>
        <v/>
      </c>
    </row>
    <row r="4715" spans="1:28" x14ac:dyDescent="0.25">
      <c r="A4715" s="4"/>
      <c r="B4715" s="44" t="str">
        <f>IF($D4715="", "", IF(IFERROR(INDEX('Page Categories'!$E$11:$E$1010, MATCH($D4715, 'Page Categories'!$D$11:$D$1010, 0)), "")="", 'Page Categories'!$M$21, IFERROR(INDEX('Page Categories'!$E$11:$E$1010, MATCH($D4715, 'Page Categories'!$D$11:$D$1010, 0)), "")))</f>
        <v/>
      </c>
      <c r="C4715" s="4"/>
      <c r="D4715" s="50"/>
      <c r="E4715" s="51"/>
      <c r="F4715" s="51"/>
      <c r="G4715" s="52"/>
      <c r="H4715" s="51"/>
      <c r="I4715" s="53"/>
      <c r="J4715" s="4"/>
      <c r="O4715" s="12" t="str">
        <f t="shared" si="589"/>
        <v/>
      </c>
      <c r="Q4715" s="12" t="str">
        <f t="shared" si="590"/>
        <v/>
      </c>
      <c r="R4715" s="12" t="str">
        <f t="shared" si="591"/>
        <v/>
      </c>
      <c r="S4715" s="12" t="str">
        <f t="shared" si="592"/>
        <v/>
      </c>
      <c r="T4715" s="12" t="str">
        <f t="shared" si="593"/>
        <v/>
      </c>
      <c r="U4715" s="12" t="str">
        <f t="shared" si="594"/>
        <v/>
      </c>
      <c r="V4715" s="12" t="str">
        <f t="shared" si="588"/>
        <v/>
      </c>
      <c r="X4715" s="44" t="str">
        <f>IF($D4715="", "", IF(COUNTIF($D$11:$D4715, $D4715)&gt;1, "", $D4715))</f>
        <v/>
      </c>
      <c r="Z4715" s="12" t="str">
        <f>IF($X4715="", "", IF(COUNTIF('Page Categories'!$D$11:$D$1010, $X4715)&gt;0, "", MAX(Z$10:Z4714)+1))</f>
        <v/>
      </c>
      <c r="AB4715" s="44" t="str">
        <f t="shared" si="595"/>
        <v/>
      </c>
    </row>
    <row r="4716" spans="1:28" x14ac:dyDescent="0.25">
      <c r="A4716" s="4"/>
      <c r="B4716" s="44" t="str">
        <f>IF($D4716="", "", IF(IFERROR(INDEX('Page Categories'!$E$11:$E$1010, MATCH($D4716, 'Page Categories'!$D$11:$D$1010, 0)), "")="", 'Page Categories'!$M$21, IFERROR(INDEX('Page Categories'!$E$11:$E$1010, MATCH($D4716, 'Page Categories'!$D$11:$D$1010, 0)), "")))</f>
        <v/>
      </c>
      <c r="C4716" s="4"/>
      <c r="D4716" s="50"/>
      <c r="E4716" s="51"/>
      <c r="F4716" s="51"/>
      <c r="G4716" s="52"/>
      <c r="H4716" s="51"/>
      <c r="I4716" s="53"/>
      <c r="J4716" s="4"/>
      <c r="O4716" s="12" t="str">
        <f t="shared" si="589"/>
        <v/>
      </c>
      <c r="Q4716" s="12" t="str">
        <f t="shared" si="590"/>
        <v/>
      </c>
      <c r="R4716" s="12" t="str">
        <f t="shared" si="591"/>
        <v/>
      </c>
      <c r="S4716" s="12" t="str">
        <f t="shared" si="592"/>
        <v/>
      </c>
      <c r="T4716" s="12" t="str">
        <f t="shared" si="593"/>
        <v/>
      </c>
      <c r="U4716" s="12" t="str">
        <f t="shared" si="594"/>
        <v/>
      </c>
      <c r="V4716" s="12" t="str">
        <f t="shared" si="588"/>
        <v/>
      </c>
      <c r="X4716" s="44" t="str">
        <f>IF($D4716="", "", IF(COUNTIF($D$11:$D4716, $D4716)&gt;1, "", $D4716))</f>
        <v/>
      </c>
      <c r="Z4716" s="12" t="str">
        <f>IF($X4716="", "", IF(COUNTIF('Page Categories'!$D$11:$D$1010, $X4716)&gt;0, "", MAX(Z$10:Z4715)+1))</f>
        <v/>
      </c>
      <c r="AB4716" s="44" t="str">
        <f t="shared" si="595"/>
        <v/>
      </c>
    </row>
    <row r="4717" spans="1:28" x14ac:dyDescent="0.25">
      <c r="A4717" s="4"/>
      <c r="B4717" s="44" t="str">
        <f>IF($D4717="", "", IF(IFERROR(INDEX('Page Categories'!$E$11:$E$1010, MATCH($D4717, 'Page Categories'!$D$11:$D$1010, 0)), "")="", 'Page Categories'!$M$21, IFERROR(INDEX('Page Categories'!$E$11:$E$1010, MATCH($D4717, 'Page Categories'!$D$11:$D$1010, 0)), "")))</f>
        <v/>
      </c>
      <c r="C4717" s="4"/>
      <c r="D4717" s="50"/>
      <c r="E4717" s="51"/>
      <c r="F4717" s="51"/>
      <c r="G4717" s="52"/>
      <c r="H4717" s="51"/>
      <c r="I4717" s="53"/>
      <c r="J4717" s="4"/>
      <c r="O4717" s="12" t="str">
        <f t="shared" si="589"/>
        <v/>
      </c>
      <c r="Q4717" s="12" t="str">
        <f t="shared" si="590"/>
        <v/>
      </c>
      <c r="R4717" s="12" t="str">
        <f t="shared" si="591"/>
        <v/>
      </c>
      <c r="S4717" s="12" t="str">
        <f t="shared" si="592"/>
        <v/>
      </c>
      <c r="T4717" s="12" t="str">
        <f t="shared" si="593"/>
        <v/>
      </c>
      <c r="U4717" s="12" t="str">
        <f t="shared" si="594"/>
        <v/>
      </c>
      <c r="V4717" s="12" t="str">
        <f t="shared" si="588"/>
        <v/>
      </c>
      <c r="X4717" s="44" t="str">
        <f>IF($D4717="", "", IF(COUNTIF($D$11:$D4717, $D4717)&gt;1, "", $D4717))</f>
        <v/>
      </c>
      <c r="Z4717" s="12" t="str">
        <f>IF($X4717="", "", IF(COUNTIF('Page Categories'!$D$11:$D$1010, $X4717)&gt;0, "", MAX(Z$10:Z4716)+1))</f>
        <v/>
      </c>
      <c r="AB4717" s="44" t="str">
        <f t="shared" si="595"/>
        <v/>
      </c>
    </row>
    <row r="4718" spans="1:28" x14ac:dyDescent="0.25">
      <c r="A4718" s="4"/>
      <c r="B4718" s="44" t="str">
        <f>IF($D4718="", "", IF(IFERROR(INDEX('Page Categories'!$E$11:$E$1010, MATCH($D4718, 'Page Categories'!$D$11:$D$1010, 0)), "")="", 'Page Categories'!$M$21, IFERROR(INDEX('Page Categories'!$E$11:$E$1010, MATCH($D4718, 'Page Categories'!$D$11:$D$1010, 0)), "")))</f>
        <v/>
      </c>
      <c r="C4718" s="4"/>
      <c r="D4718" s="50"/>
      <c r="E4718" s="51"/>
      <c r="F4718" s="51"/>
      <c r="G4718" s="52"/>
      <c r="H4718" s="51"/>
      <c r="I4718" s="53"/>
      <c r="J4718" s="4"/>
      <c r="O4718" s="12" t="str">
        <f t="shared" si="589"/>
        <v/>
      </c>
      <c r="Q4718" s="12" t="str">
        <f t="shared" si="590"/>
        <v/>
      </c>
      <c r="R4718" s="12" t="str">
        <f t="shared" si="591"/>
        <v/>
      </c>
      <c r="S4718" s="12" t="str">
        <f t="shared" si="592"/>
        <v/>
      </c>
      <c r="T4718" s="12" t="str">
        <f t="shared" si="593"/>
        <v/>
      </c>
      <c r="U4718" s="12" t="str">
        <f t="shared" si="594"/>
        <v/>
      </c>
      <c r="V4718" s="12" t="str">
        <f t="shared" si="588"/>
        <v/>
      </c>
      <c r="X4718" s="44" t="str">
        <f>IF($D4718="", "", IF(COUNTIF($D$11:$D4718, $D4718)&gt;1, "", $D4718))</f>
        <v/>
      </c>
      <c r="Z4718" s="12" t="str">
        <f>IF($X4718="", "", IF(COUNTIF('Page Categories'!$D$11:$D$1010, $X4718)&gt;0, "", MAX(Z$10:Z4717)+1))</f>
        <v/>
      </c>
      <c r="AB4718" s="44" t="str">
        <f t="shared" si="595"/>
        <v/>
      </c>
    </row>
    <row r="4719" spans="1:28" x14ac:dyDescent="0.25">
      <c r="A4719" s="4"/>
      <c r="B4719" s="44" t="str">
        <f>IF($D4719="", "", IF(IFERROR(INDEX('Page Categories'!$E$11:$E$1010, MATCH($D4719, 'Page Categories'!$D$11:$D$1010, 0)), "")="", 'Page Categories'!$M$21, IFERROR(INDEX('Page Categories'!$E$11:$E$1010, MATCH($D4719, 'Page Categories'!$D$11:$D$1010, 0)), "")))</f>
        <v/>
      </c>
      <c r="C4719" s="4"/>
      <c r="D4719" s="50"/>
      <c r="E4719" s="51"/>
      <c r="F4719" s="51"/>
      <c r="G4719" s="52"/>
      <c r="H4719" s="51"/>
      <c r="I4719" s="53"/>
      <c r="J4719" s="4"/>
      <c r="O4719" s="12" t="str">
        <f t="shared" si="589"/>
        <v/>
      </c>
      <c r="Q4719" s="12" t="str">
        <f t="shared" si="590"/>
        <v/>
      </c>
      <c r="R4719" s="12" t="str">
        <f t="shared" si="591"/>
        <v/>
      </c>
      <c r="S4719" s="12" t="str">
        <f t="shared" si="592"/>
        <v/>
      </c>
      <c r="T4719" s="12" t="str">
        <f t="shared" si="593"/>
        <v/>
      </c>
      <c r="U4719" s="12" t="str">
        <f t="shared" si="594"/>
        <v/>
      </c>
      <c r="V4719" s="12" t="str">
        <f t="shared" si="588"/>
        <v/>
      </c>
      <c r="X4719" s="44" t="str">
        <f>IF($D4719="", "", IF(COUNTIF($D$11:$D4719, $D4719)&gt;1, "", $D4719))</f>
        <v/>
      </c>
      <c r="Z4719" s="12" t="str">
        <f>IF($X4719="", "", IF(COUNTIF('Page Categories'!$D$11:$D$1010, $X4719)&gt;0, "", MAX(Z$10:Z4718)+1))</f>
        <v/>
      </c>
      <c r="AB4719" s="44" t="str">
        <f t="shared" si="595"/>
        <v/>
      </c>
    </row>
    <row r="4720" spans="1:28" x14ac:dyDescent="0.25">
      <c r="A4720" s="4"/>
      <c r="B4720" s="44" t="str">
        <f>IF($D4720="", "", IF(IFERROR(INDEX('Page Categories'!$E$11:$E$1010, MATCH($D4720, 'Page Categories'!$D$11:$D$1010, 0)), "")="", 'Page Categories'!$M$21, IFERROR(INDEX('Page Categories'!$E$11:$E$1010, MATCH($D4720, 'Page Categories'!$D$11:$D$1010, 0)), "")))</f>
        <v/>
      </c>
      <c r="C4720" s="4"/>
      <c r="D4720" s="50"/>
      <c r="E4720" s="51"/>
      <c r="F4720" s="51"/>
      <c r="G4720" s="52"/>
      <c r="H4720" s="51"/>
      <c r="I4720" s="53"/>
      <c r="J4720" s="4"/>
      <c r="O4720" s="12" t="str">
        <f t="shared" si="589"/>
        <v/>
      </c>
      <c r="Q4720" s="12" t="str">
        <f t="shared" si="590"/>
        <v/>
      </c>
      <c r="R4720" s="12" t="str">
        <f t="shared" si="591"/>
        <v/>
      </c>
      <c r="S4720" s="12" t="str">
        <f t="shared" si="592"/>
        <v/>
      </c>
      <c r="T4720" s="12" t="str">
        <f t="shared" si="593"/>
        <v/>
      </c>
      <c r="U4720" s="12" t="str">
        <f t="shared" si="594"/>
        <v/>
      </c>
      <c r="V4720" s="12" t="str">
        <f t="shared" si="588"/>
        <v/>
      </c>
      <c r="X4720" s="44" t="str">
        <f>IF($D4720="", "", IF(COUNTIF($D$11:$D4720, $D4720)&gt;1, "", $D4720))</f>
        <v/>
      </c>
      <c r="Z4720" s="12" t="str">
        <f>IF($X4720="", "", IF(COUNTIF('Page Categories'!$D$11:$D$1010, $X4720)&gt;0, "", MAX(Z$10:Z4719)+1))</f>
        <v/>
      </c>
      <c r="AB4720" s="44" t="str">
        <f t="shared" si="595"/>
        <v/>
      </c>
    </row>
    <row r="4721" spans="1:28" x14ac:dyDescent="0.25">
      <c r="A4721" s="4"/>
      <c r="B4721" s="44" t="str">
        <f>IF($D4721="", "", IF(IFERROR(INDEX('Page Categories'!$E$11:$E$1010, MATCH($D4721, 'Page Categories'!$D$11:$D$1010, 0)), "")="", 'Page Categories'!$M$21, IFERROR(INDEX('Page Categories'!$E$11:$E$1010, MATCH($D4721, 'Page Categories'!$D$11:$D$1010, 0)), "")))</f>
        <v/>
      </c>
      <c r="C4721" s="4"/>
      <c r="D4721" s="50"/>
      <c r="E4721" s="51"/>
      <c r="F4721" s="51"/>
      <c r="G4721" s="52"/>
      <c r="H4721" s="51"/>
      <c r="I4721" s="53"/>
      <c r="J4721" s="4"/>
      <c r="O4721" s="12" t="str">
        <f t="shared" si="589"/>
        <v/>
      </c>
      <c r="Q4721" s="12" t="str">
        <f t="shared" si="590"/>
        <v/>
      </c>
      <c r="R4721" s="12" t="str">
        <f t="shared" si="591"/>
        <v/>
      </c>
      <c r="S4721" s="12" t="str">
        <f t="shared" si="592"/>
        <v/>
      </c>
      <c r="T4721" s="12" t="str">
        <f t="shared" si="593"/>
        <v/>
      </c>
      <c r="U4721" s="12" t="str">
        <f t="shared" si="594"/>
        <v/>
      </c>
      <c r="V4721" s="12" t="str">
        <f t="shared" si="588"/>
        <v/>
      </c>
      <c r="X4721" s="44" t="str">
        <f>IF($D4721="", "", IF(COUNTIF($D$11:$D4721, $D4721)&gt;1, "", $D4721))</f>
        <v/>
      </c>
      <c r="Z4721" s="12" t="str">
        <f>IF($X4721="", "", IF(COUNTIF('Page Categories'!$D$11:$D$1010, $X4721)&gt;0, "", MAX(Z$10:Z4720)+1))</f>
        <v/>
      </c>
      <c r="AB4721" s="44" t="str">
        <f t="shared" si="595"/>
        <v/>
      </c>
    </row>
    <row r="4722" spans="1:28" x14ac:dyDescent="0.25">
      <c r="A4722" s="4"/>
      <c r="B4722" s="44" t="str">
        <f>IF($D4722="", "", IF(IFERROR(INDEX('Page Categories'!$E$11:$E$1010, MATCH($D4722, 'Page Categories'!$D$11:$D$1010, 0)), "")="", 'Page Categories'!$M$21, IFERROR(INDEX('Page Categories'!$E$11:$E$1010, MATCH($D4722, 'Page Categories'!$D$11:$D$1010, 0)), "")))</f>
        <v/>
      </c>
      <c r="C4722" s="4"/>
      <c r="D4722" s="50"/>
      <c r="E4722" s="51"/>
      <c r="F4722" s="51"/>
      <c r="G4722" s="52"/>
      <c r="H4722" s="51"/>
      <c r="I4722" s="53"/>
      <c r="J4722" s="4"/>
      <c r="O4722" s="12" t="str">
        <f t="shared" si="589"/>
        <v/>
      </c>
      <c r="Q4722" s="12" t="str">
        <f t="shared" si="590"/>
        <v/>
      </c>
      <c r="R4722" s="12" t="str">
        <f t="shared" si="591"/>
        <v/>
      </c>
      <c r="S4722" s="12" t="str">
        <f t="shared" si="592"/>
        <v/>
      </c>
      <c r="T4722" s="12" t="str">
        <f t="shared" si="593"/>
        <v/>
      </c>
      <c r="U4722" s="12" t="str">
        <f t="shared" si="594"/>
        <v/>
      </c>
      <c r="V4722" s="12" t="str">
        <f t="shared" si="588"/>
        <v/>
      </c>
      <c r="X4722" s="44" t="str">
        <f>IF($D4722="", "", IF(COUNTIF($D$11:$D4722, $D4722)&gt;1, "", $D4722))</f>
        <v/>
      </c>
      <c r="Z4722" s="12" t="str">
        <f>IF($X4722="", "", IF(COUNTIF('Page Categories'!$D$11:$D$1010, $X4722)&gt;0, "", MAX(Z$10:Z4721)+1))</f>
        <v/>
      </c>
      <c r="AB4722" s="44" t="str">
        <f t="shared" si="595"/>
        <v/>
      </c>
    </row>
    <row r="4723" spans="1:28" x14ac:dyDescent="0.25">
      <c r="A4723" s="4"/>
      <c r="B4723" s="44" t="str">
        <f>IF($D4723="", "", IF(IFERROR(INDEX('Page Categories'!$E$11:$E$1010, MATCH($D4723, 'Page Categories'!$D$11:$D$1010, 0)), "")="", 'Page Categories'!$M$21, IFERROR(INDEX('Page Categories'!$E$11:$E$1010, MATCH($D4723, 'Page Categories'!$D$11:$D$1010, 0)), "")))</f>
        <v/>
      </c>
      <c r="C4723" s="4"/>
      <c r="D4723" s="50"/>
      <c r="E4723" s="51"/>
      <c r="F4723" s="51"/>
      <c r="G4723" s="52"/>
      <c r="H4723" s="51"/>
      <c r="I4723" s="53"/>
      <c r="J4723" s="4"/>
      <c r="O4723" s="12" t="str">
        <f t="shared" si="589"/>
        <v/>
      </c>
      <c r="Q4723" s="12" t="str">
        <f t="shared" si="590"/>
        <v/>
      </c>
      <c r="R4723" s="12" t="str">
        <f t="shared" si="591"/>
        <v/>
      </c>
      <c r="S4723" s="12" t="str">
        <f t="shared" si="592"/>
        <v/>
      </c>
      <c r="T4723" s="12" t="str">
        <f t="shared" si="593"/>
        <v/>
      </c>
      <c r="U4723" s="12" t="str">
        <f t="shared" si="594"/>
        <v/>
      </c>
      <c r="V4723" s="12" t="str">
        <f t="shared" si="588"/>
        <v/>
      </c>
      <c r="X4723" s="44" t="str">
        <f>IF($D4723="", "", IF(COUNTIF($D$11:$D4723, $D4723)&gt;1, "", $D4723))</f>
        <v/>
      </c>
      <c r="Z4723" s="12" t="str">
        <f>IF($X4723="", "", IF(COUNTIF('Page Categories'!$D$11:$D$1010, $X4723)&gt;0, "", MAX(Z$10:Z4722)+1))</f>
        <v/>
      </c>
      <c r="AB4723" s="44" t="str">
        <f t="shared" si="595"/>
        <v/>
      </c>
    </row>
    <row r="4724" spans="1:28" x14ac:dyDescent="0.25">
      <c r="A4724" s="4"/>
      <c r="B4724" s="44" t="str">
        <f>IF($D4724="", "", IF(IFERROR(INDEX('Page Categories'!$E$11:$E$1010, MATCH($D4724, 'Page Categories'!$D$11:$D$1010, 0)), "")="", 'Page Categories'!$M$21, IFERROR(INDEX('Page Categories'!$E$11:$E$1010, MATCH($D4724, 'Page Categories'!$D$11:$D$1010, 0)), "")))</f>
        <v/>
      </c>
      <c r="C4724" s="4"/>
      <c r="D4724" s="50"/>
      <c r="E4724" s="51"/>
      <c r="F4724" s="51"/>
      <c r="G4724" s="52"/>
      <c r="H4724" s="51"/>
      <c r="I4724" s="53"/>
      <c r="J4724" s="4"/>
      <c r="O4724" s="12" t="str">
        <f t="shared" si="589"/>
        <v/>
      </c>
      <c r="Q4724" s="12" t="str">
        <f t="shared" si="590"/>
        <v/>
      </c>
      <c r="R4724" s="12" t="str">
        <f t="shared" si="591"/>
        <v/>
      </c>
      <c r="S4724" s="12" t="str">
        <f t="shared" si="592"/>
        <v/>
      </c>
      <c r="T4724" s="12" t="str">
        <f t="shared" si="593"/>
        <v/>
      </c>
      <c r="U4724" s="12" t="str">
        <f t="shared" si="594"/>
        <v/>
      </c>
      <c r="V4724" s="12" t="str">
        <f t="shared" si="588"/>
        <v/>
      </c>
      <c r="X4724" s="44" t="str">
        <f>IF($D4724="", "", IF(COUNTIF($D$11:$D4724, $D4724)&gt;1, "", $D4724))</f>
        <v/>
      </c>
      <c r="Z4724" s="12" t="str">
        <f>IF($X4724="", "", IF(COUNTIF('Page Categories'!$D$11:$D$1010, $X4724)&gt;0, "", MAX(Z$10:Z4723)+1))</f>
        <v/>
      </c>
      <c r="AB4724" s="44" t="str">
        <f t="shared" si="595"/>
        <v/>
      </c>
    </row>
    <row r="4725" spans="1:28" x14ac:dyDescent="0.25">
      <c r="A4725" s="4"/>
      <c r="B4725" s="44" t="str">
        <f>IF($D4725="", "", IF(IFERROR(INDEX('Page Categories'!$E$11:$E$1010, MATCH($D4725, 'Page Categories'!$D$11:$D$1010, 0)), "")="", 'Page Categories'!$M$21, IFERROR(INDEX('Page Categories'!$E$11:$E$1010, MATCH($D4725, 'Page Categories'!$D$11:$D$1010, 0)), "")))</f>
        <v/>
      </c>
      <c r="C4725" s="4"/>
      <c r="D4725" s="50"/>
      <c r="E4725" s="51"/>
      <c r="F4725" s="51"/>
      <c r="G4725" s="52"/>
      <c r="H4725" s="51"/>
      <c r="I4725" s="53"/>
      <c r="J4725" s="4"/>
      <c r="O4725" s="12" t="str">
        <f t="shared" si="589"/>
        <v/>
      </c>
      <c r="Q4725" s="12" t="str">
        <f t="shared" si="590"/>
        <v/>
      </c>
      <c r="R4725" s="12" t="str">
        <f t="shared" si="591"/>
        <v/>
      </c>
      <c r="S4725" s="12" t="str">
        <f t="shared" si="592"/>
        <v/>
      </c>
      <c r="T4725" s="12" t="str">
        <f t="shared" si="593"/>
        <v/>
      </c>
      <c r="U4725" s="12" t="str">
        <f t="shared" si="594"/>
        <v/>
      </c>
      <c r="V4725" s="12" t="str">
        <f t="shared" si="588"/>
        <v/>
      </c>
      <c r="X4725" s="44" t="str">
        <f>IF($D4725="", "", IF(COUNTIF($D$11:$D4725, $D4725)&gt;1, "", $D4725))</f>
        <v/>
      </c>
      <c r="Z4725" s="12" t="str">
        <f>IF($X4725="", "", IF(COUNTIF('Page Categories'!$D$11:$D$1010, $X4725)&gt;0, "", MAX(Z$10:Z4724)+1))</f>
        <v/>
      </c>
      <c r="AB4725" s="44" t="str">
        <f t="shared" si="595"/>
        <v/>
      </c>
    </row>
    <row r="4726" spans="1:28" x14ac:dyDescent="0.25">
      <c r="A4726" s="4"/>
      <c r="B4726" s="44" t="str">
        <f>IF($D4726="", "", IF(IFERROR(INDEX('Page Categories'!$E$11:$E$1010, MATCH($D4726, 'Page Categories'!$D$11:$D$1010, 0)), "")="", 'Page Categories'!$M$21, IFERROR(INDEX('Page Categories'!$E$11:$E$1010, MATCH($D4726, 'Page Categories'!$D$11:$D$1010, 0)), "")))</f>
        <v/>
      </c>
      <c r="C4726" s="4"/>
      <c r="D4726" s="50"/>
      <c r="E4726" s="51"/>
      <c r="F4726" s="51"/>
      <c r="G4726" s="52"/>
      <c r="H4726" s="51"/>
      <c r="I4726" s="53"/>
      <c r="J4726" s="4"/>
      <c r="O4726" s="12" t="str">
        <f t="shared" si="589"/>
        <v/>
      </c>
      <c r="Q4726" s="12" t="str">
        <f t="shared" si="590"/>
        <v/>
      </c>
      <c r="R4726" s="12" t="str">
        <f t="shared" si="591"/>
        <v/>
      </c>
      <c r="S4726" s="12" t="str">
        <f t="shared" si="592"/>
        <v/>
      </c>
      <c r="T4726" s="12" t="str">
        <f t="shared" si="593"/>
        <v/>
      </c>
      <c r="U4726" s="12" t="str">
        <f t="shared" si="594"/>
        <v/>
      </c>
      <c r="V4726" s="12" t="str">
        <f t="shared" si="588"/>
        <v/>
      </c>
      <c r="X4726" s="44" t="str">
        <f>IF($D4726="", "", IF(COUNTIF($D$11:$D4726, $D4726)&gt;1, "", $D4726))</f>
        <v/>
      </c>
      <c r="Z4726" s="12" t="str">
        <f>IF($X4726="", "", IF(COUNTIF('Page Categories'!$D$11:$D$1010, $X4726)&gt;0, "", MAX(Z$10:Z4725)+1))</f>
        <v/>
      </c>
      <c r="AB4726" s="44" t="str">
        <f t="shared" si="595"/>
        <v/>
      </c>
    </row>
    <row r="4727" spans="1:28" x14ac:dyDescent="0.25">
      <c r="A4727" s="4"/>
      <c r="B4727" s="44" t="str">
        <f>IF($D4727="", "", IF(IFERROR(INDEX('Page Categories'!$E$11:$E$1010, MATCH($D4727, 'Page Categories'!$D$11:$D$1010, 0)), "")="", 'Page Categories'!$M$21, IFERROR(INDEX('Page Categories'!$E$11:$E$1010, MATCH($D4727, 'Page Categories'!$D$11:$D$1010, 0)), "")))</f>
        <v/>
      </c>
      <c r="C4727" s="4"/>
      <c r="D4727" s="50"/>
      <c r="E4727" s="51"/>
      <c r="F4727" s="51"/>
      <c r="G4727" s="52"/>
      <c r="H4727" s="51"/>
      <c r="I4727" s="53"/>
      <c r="J4727" s="4"/>
      <c r="O4727" s="12" t="str">
        <f t="shared" si="589"/>
        <v/>
      </c>
      <c r="Q4727" s="12" t="str">
        <f t="shared" si="590"/>
        <v/>
      </c>
      <c r="R4727" s="12" t="str">
        <f t="shared" si="591"/>
        <v/>
      </c>
      <c r="S4727" s="12" t="str">
        <f t="shared" si="592"/>
        <v/>
      </c>
      <c r="T4727" s="12" t="str">
        <f t="shared" si="593"/>
        <v/>
      </c>
      <c r="U4727" s="12" t="str">
        <f t="shared" si="594"/>
        <v/>
      </c>
      <c r="V4727" s="12" t="str">
        <f t="shared" si="588"/>
        <v/>
      </c>
      <c r="X4727" s="44" t="str">
        <f>IF($D4727="", "", IF(COUNTIF($D$11:$D4727, $D4727)&gt;1, "", $D4727))</f>
        <v/>
      </c>
      <c r="Z4727" s="12" t="str">
        <f>IF($X4727="", "", IF(COUNTIF('Page Categories'!$D$11:$D$1010, $X4727)&gt;0, "", MAX(Z$10:Z4726)+1))</f>
        <v/>
      </c>
      <c r="AB4727" s="44" t="str">
        <f t="shared" si="595"/>
        <v/>
      </c>
    </row>
    <row r="4728" spans="1:28" x14ac:dyDescent="0.25">
      <c r="A4728" s="4"/>
      <c r="B4728" s="44" t="str">
        <f>IF($D4728="", "", IF(IFERROR(INDEX('Page Categories'!$E$11:$E$1010, MATCH($D4728, 'Page Categories'!$D$11:$D$1010, 0)), "")="", 'Page Categories'!$M$21, IFERROR(INDEX('Page Categories'!$E$11:$E$1010, MATCH($D4728, 'Page Categories'!$D$11:$D$1010, 0)), "")))</f>
        <v/>
      </c>
      <c r="C4728" s="4"/>
      <c r="D4728" s="50"/>
      <c r="E4728" s="51"/>
      <c r="F4728" s="51"/>
      <c r="G4728" s="52"/>
      <c r="H4728" s="51"/>
      <c r="I4728" s="53"/>
      <c r="J4728" s="4"/>
      <c r="O4728" s="12" t="str">
        <f t="shared" si="589"/>
        <v/>
      </c>
      <c r="Q4728" s="12" t="str">
        <f t="shared" si="590"/>
        <v/>
      </c>
      <c r="R4728" s="12" t="str">
        <f t="shared" si="591"/>
        <v/>
      </c>
      <c r="S4728" s="12" t="str">
        <f t="shared" si="592"/>
        <v/>
      </c>
      <c r="T4728" s="12" t="str">
        <f t="shared" si="593"/>
        <v/>
      </c>
      <c r="U4728" s="12" t="str">
        <f t="shared" si="594"/>
        <v/>
      </c>
      <c r="V4728" s="12" t="str">
        <f t="shared" si="588"/>
        <v/>
      </c>
      <c r="X4728" s="44" t="str">
        <f>IF($D4728="", "", IF(COUNTIF($D$11:$D4728, $D4728)&gt;1, "", $D4728))</f>
        <v/>
      </c>
      <c r="Z4728" s="12" t="str">
        <f>IF($X4728="", "", IF(COUNTIF('Page Categories'!$D$11:$D$1010, $X4728)&gt;0, "", MAX(Z$10:Z4727)+1))</f>
        <v/>
      </c>
      <c r="AB4728" s="44" t="str">
        <f t="shared" si="595"/>
        <v/>
      </c>
    </row>
    <row r="4729" spans="1:28" x14ac:dyDescent="0.25">
      <c r="A4729" s="4"/>
      <c r="B4729" s="44" t="str">
        <f>IF($D4729="", "", IF(IFERROR(INDEX('Page Categories'!$E$11:$E$1010, MATCH($D4729, 'Page Categories'!$D$11:$D$1010, 0)), "")="", 'Page Categories'!$M$21, IFERROR(INDEX('Page Categories'!$E$11:$E$1010, MATCH($D4729, 'Page Categories'!$D$11:$D$1010, 0)), "")))</f>
        <v/>
      </c>
      <c r="C4729" s="4"/>
      <c r="D4729" s="50"/>
      <c r="E4729" s="51"/>
      <c r="F4729" s="51"/>
      <c r="G4729" s="52"/>
      <c r="H4729" s="51"/>
      <c r="I4729" s="53"/>
      <c r="J4729" s="4"/>
      <c r="O4729" s="12" t="str">
        <f t="shared" si="589"/>
        <v/>
      </c>
      <c r="Q4729" s="12" t="str">
        <f t="shared" si="590"/>
        <v/>
      </c>
      <c r="R4729" s="12" t="str">
        <f t="shared" si="591"/>
        <v/>
      </c>
      <c r="S4729" s="12" t="str">
        <f t="shared" si="592"/>
        <v/>
      </c>
      <c r="T4729" s="12" t="str">
        <f t="shared" si="593"/>
        <v/>
      </c>
      <c r="U4729" s="12" t="str">
        <f t="shared" si="594"/>
        <v/>
      </c>
      <c r="V4729" s="12" t="str">
        <f t="shared" si="588"/>
        <v/>
      </c>
      <c r="X4729" s="44" t="str">
        <f>IF($D4729="", "", IF(COUNTIF($D$11:$D4729, $D4729)&gt;1, "", $D4729))</f>
        <v/>
      </c>
      <c r="Z4729" s="12" t="str">
        <f>IF($X4729="", "", IF(COUNTIF('Page Categories'!$D$11:$D$1010, $X4729)&gt;0, "", MAX(Z$10:Z4728)+1))</f>
        <v/>
      </c>
      <c r="AB4729" s="44" t="str">
        <f t="shared" si="595"/>
        <v/>
      </c>
    </row>
    <row r="4730" spans="1:28" x14ac:dyDescent="0.25">
      <c r="A4730" s="4"/>
      <c r="B4730" s="44" t="str">
        <f>IF($D4730="", "", IF(IFERROR(INDEX('Page Categories'!$E$11:$E$1010, MATCH($D4730, 'Page Categories'!$D$11:$D$1010, 0)), "")="", 'Page Categories'!$M$21, IFERROR(INDEX('Page Categories'!$E$11:$E$1010, MATCH($D4730, 'Page Categories'!$D$11:$D$1010, 0)), "")))</f>
        <v/>
      </c>
      <c r="C4730" s="4"/>
      <c r="D4730" s="50"/>
      <c r="E4730" s="51"/>
      <c r="F4730" s="51"/>
      <c r="G4730" s="52"/>
      <c r="H4730" s="51"/>
      <c r="I4730" s="53"/>
      <c r="J4730" s="4"/>
      <c r="O4730" s="12" t="str">
        <f t="shared" si="589"/>
        <v/>
      </c>
      <c r="Q4730" s="12" t="str">
        <f t="shared" si="590"/>
        <v/>
      </c>
      <c r="R4730" s="12" t="str">
        <f t="shared" si="591"/>
        <v/>
      </c>
      <c r="S4730" s="12" t="str">
        <f t="shared" si="592"/>
        <v/>
      </c>
      <c r="T4730" s="12" t="str">
        <f t="shared" si="593"/>
        <v/>
      </c>
      <c r="U4730" s="12" t="str">
        <f t="shared" si="594"/>
        <v/>
      </c>
      <c r="V4730" s="12" t="str">
        <f t="shared" si="588"/>
        <v/>
      </c>
      <c r="X4730" s="44" t="str">
        <f>IF($D4730="", "", IF(COUNTIF($D$11:$D4730, $D4730)&gt;1, "", $D4730))</f>
        <v/>
      </c>
      <c r="Z4730" s="12" t="str">
        <f>IF($X4730="", "", IF(COUNTIF('Page Categories'!$D$11:$D$1010, $X4730)&gt;0, "", MAX(Z$10:Z4729)+1))</f>
        <v/>
      </c>
      <c r="AB4730" s="44" t="str">
        <f t="shared" si="595"/>
        <v/>
      </c>
    </row>
    <row r="4731" spans="1:28" x14ac:dyDescent="0.25">
      <c r="A4731" s="4"/>
      <c r="B4731" s="44" t="str">
        <f>IF($D4731="", "", IF(IFERROR(INDEX('Page Categories'!$E$11:$E$1010, MATCH($D4731, 'Page Categories'!$D$11:$D$1010, 0)), "")="", 'Page Categories'!$M$21, IFERROR(INDEX('Page Categories'!$E$11:$E$1010, MATCH($D4731, 'Page Categories'!$D$11:$D$1010, 0)), "")))</f>
        <v/>
      </c>
      <c r="C4731" s="4"/>
      <c r="D4731" s="50"/>
      <c r="E4731" s="51"/>
      <c r="F4731" s="51"/>
      <c r="G4731" s="52"/>
      <c r="H4731" s="51"/>
      <c r="I4731" s="53"/>
      <c r="J4731" s="4"/>
      <c r="O4731" s="12" t="str">
        <f t="shared" si="589"/>
        <v/>
      </c>
      <c r="Q4731" s="12" t="str">
        <f t="shared" si="590"/>
        <v/>
      </c>
      <c r="R4731" s="12" t="str">
        <f t="shared" si="591"/>
        <v/>
      </c>
      <c r="S4731" s="12" t="str">
        <f t="shared" si="592"/>
        <v/>
      </c>
      <c r="T4731" s="12" t="str">
        <f t="shared" si="593"/>
        <v/>
      </c>
      <c r="U4731" s="12" t="str">
        <f t="shared" si="594"/>
        <v/>
      </c>
      <c r="V4731" s="12" t="str">
        <f t="shared" si="588"/>
        <v/>
      </c>
      <c r="X4731" s="44" t="str">
        <f>IF($D4731="", "", IF(COUNTIF($D$11:$D4731, $D4731)&gt;1, "", $D4731))</f>
        <v/>
      </c>
      <c r="Z4731" s="12" t="str">
        <f>IF($X4731="", "", IF(COUNTIF('Page Categories'!$D$11:$D$1010, $X4731)&gt;0, "", MAX(Z$10:Z4730)+1))</f>
        <v/>
      </c>
      <c r="AB4731" s="44" t="str">
        <f t="shared" si="595"/>
        <v/>
      </c>
    </row>
    <row r="4732" spans="1:28" x14ac:dyDescent="0.25">
      <c r="A4732" s="4"/>
      <c r="B4732" s="44" t="str">
        <f>IF($D4732="", "", IF(IFERROR(INDEX('Page Categories'!$E$11:$E$1010, MATCH($D4732, 'Page Categories'!$D$11:$D$1010, 0)), "")="", 'Page Categories'!$M$21, IFERROR(INDEX('Page Categories'!$E$11:$E$1010, MATCH($D4732, 'Page Categories'!$D$11:$D$1010, 0)), "")))</f>
        <v/>
      </c>
      <c r="C4732" s="4"/>
      <c r="D4732" s="50"/>
      <c r="E4732" s="51"/>
      <c r="F4732" s="51"/>
      <c r="G4732" s="52"/>
      <c r="H4732" s="51"/>
      <c r="I4732" s="53"/>
      <c r="J4732" s="4"/>
      <c r="O4732" s="12" t="str">
        <f t="shared" si="589"/>
        <v/>
      </c>
      <c r="Q4732" s="12" t="str">
        <f t="shared" si="590"/>
        <v/>
      </c>
      <c r="R4732" s="12" t="str">
        <f t="shared" si="591"/>
        <v/>
      </c>
      <c r="S4732" s="12" t="str">
        <f t="shared" si="592"/>
        <v/>
      </c>
      <c r="T4732" s="12" t="str">
        <f t="shared" si="593"/>
        <v/>
      </c>
      <c r="U4732" s="12" t="str">
        <f t="shared" si="594"/>
        <v/>
      </c>
      <c r="V4732" s="12" t="str">
        <f t="shared" si="588"/>
        <v/>
      </c>
      <c r="X4732" s="44" t="str">
        <f>IF($D4732="", "", IF(COUNTIF($D$11:$D4732, $D4732)&gt;1, "", $D4732))</f>
        <v/>
      </c>
      <c r="Z4732" s="12" t="str">
        <f>IF($X4732="", "", IF(COUNTIF('Page Categories'!$D$11:$D$1010, $X4732)&gt;0, "", MAX(Z$10:Z4731)+1))</f>
        <v/>
      </c>
      <c r="AB4732" s="44" t="str">
        <f t="shared" si="595"/>
        <v/>
      </c>
    </row>
    <row r="4733" spans="1:28" x14ac:dyDescent="0.25">
      <c r="A4733" s="4"/>
      <c r="B4733" s="44" t="str">
        <f>IF($D4733="", "", IF(IFERROR(INDEX('Page Categories'!$E$11:$E$1010, MATCH($D4733, 'Page Categories'!$D$11:$D$1010, 0)), "")="", 'Page Categories'!$M$21, IFERROR(INDEX('Page Categories'!$E$11:$E$1010, MATCH($D4733, 'Page Categories'!$D$11:$D$1010, 0)), "")))</f>
        <v/>
      </c>
      <c r="C4733" s="4"/>
      <c r="D4733" s="50"/>
      <c r="E4733" s="51"/>
      <c r="F4733" s="51"/>
      <c r="G4733" s="52"/>
      <c r="H4733" s="51"/>
      <c r="I4733" s="53"/>
      <c r="J4733" s="4"/>
      <c r="O4733" s="12" t="str">
        <f t="shared" si="589"/>
        <v/>
      </c>
      <c r="Q4733" s="12" t="str">
        <f t="shared" si="590"/>
        <v/>
      </c>
      <c r="R4733" s="12" t="str">
        <f t="shared" si="591"/>
        <v/>
      </c>
      <c r="S4733" s="12" t="str">
        <f t="shared" si="592"/>
        <v/>
      </c>
      <c r="T4733" s="12" t="str">
        <f t="shared" si="593"/>
        <v/>
      </c>
      <c r="U4733" s="12" t="str">
        <f t="shared" si="594"/>
        <v/>
      </c>
      <c r="V4733" s="12" t="str">
        <f t="shared" si="588"/>
        <v/>
      </c>
      <c r="X4733" s="44" t="str">
        <f>IF($D4733="", "", IF(COUNTIF($D$11:$D4733, $D4733)&gt;1, "", $D4733))</f>
        <v/>
      </c>
      <c r="Z4733" s="12" t="str">
        <f>IF($X4733="", "", IF(COUNTIF('Page Categories'!$D$11:$D$1010, $X4733)&gt;0, "", MAX(Z$10:Z4732)+1))</f>
        <v/>
      </c>
      <c r="AB4733" s="44" t="str">
        <f t="shared" si="595"/>
        <v/>
      </c>
    </row>
    <row r="4734" spans="1:28" x14ac:dyDescent="0.25">
      <c r="A4734" s="4"/>
      <c r="B4734" s="44" t="str">
        <f>IF($D4734="", "", IF(IFERROR(INDEX('Page Categories'!$E$11:$E$1010, MATCH($D4734, 'Page Categories'!$D$11:$D$1010, 0)), "")="", 'Page Categories'!$M$21, IFERROR(INDEX('Page Categories'!$E$11:$E$1010, MATCH($D4734, 'Page Categories'!$D$11:$D$1010, 0)), "")))</f>
        <v/>
      </c>
      <c r="C4734" s="4"/>
      <c r="D4734" s="50"/>
      <c r="E4734" s="51"/>
      <c r="F4734" s="51"/>
      <c r="G4734" s="52"/>
      <c r="H4734" s="51"/>
      <c r="I4734" s="53"/>
      <c r="J4734" s="4"/>
      <c r="O4734" s="12" t="str">
        <f t="shared" si="589"/>
        <v/>
      </c>
      <c r="Q4734" s="12" t="str">
        <f t="shared" si="590"/>
        <v/>
      </c>
      <c r="R4734" s="12" t="str">
        <f t="shared" si="591"/>
        <v/>
      </c>
      <c r="S4734" s="12" t="str">
        <f t="shared" si="592"/>
        <v/>
      </c>
      <c r="T4734" s="12" t="str">
        <f t="shared" si="593"/>
        <v/>
      </c>
      <c r="U4734" s="12" t="str">
        <f t="shared" si="594"/>
        <v/>
      </c>
      <c r="V4734" s="12" t="str">
        <f t="shared" si="588"/>
        <v/>
      </c>
      <c r="X4734" s="44" t="str">
        <f>IF($D4734="", "", IF(COUNTIF($D$11:$D4734, $D4734)&gt;1, "", $D4734))</f>
        <v/>
      </c>
      <c r="Z4734" s="12" t="str">
        <f>IF($X4734="", "", IF(COUNTIF('Page Categories'!$D$11:$D$1010, $X4734)&gt;0, "", MAX(Z$10:Z4733)+1))</f>
        <v/>
      </c>
      <c r="AB4734" s="44" t="str">
        <f t="shared" si="595"/>
        <v/>
      </c>
    </row>
    <row r="4735" spans="1:28" x14ac:dyDescent="0.25">
      <c r="A4735" s="4"/>
      <c r="B4735" s="44" t="str">
        <f>IF($D4735="", "", IF(IFERROR(INDEX('Page Categories'!$E$11:$E$1010, MATCH($D4735, 'Page Categories'!$D$11:$D$1010, 0)), "")="", 'Page Categories'!$M$21, IFERROR(INDEX('Page Categories'!$E$11:$E$1010, MATCH($D4735, 'Page Categories'!$D$11:$D$1010, 0)), "")))</f>
        <v/>
      </c>
      <c r="C4735" s="4"/>
      <c r="D4735" s="50"/>
      <c r="E4735" s="51"/>
      <c r="F4735" s="51"/>
      <c r="G4735" s="52"/>
      <c r="H4735" s="51"/>
      <c r="I4735" s="53"/>
      <c r="J4735" s="4"/>
      <c r="O4735" s="12" t="str">
        <f t="shared" si="589"/>
        <v/>
      </c>
      <c r="Q4735" s="12" t="str">
        <f t="shared" si="590"/>
        <v/>
      </c>
      <c r="R4735" s="12" t="str">
        <f t="shared" si="591"/>
        <v/>
      </c>
      <c r="S4735" s="12" t="str">
        <f t="shared" si="592"/>
        <v/>
      </c>
      <c r="T4735" s="12" t="str">
        <f t="shared" si="593"/>
        <v/>
      </c>
      <c r="U4735" s="12" t="str">
        <f t="shared" si="594"/>
        <v/>
      </c>
      <c r="V4735" s="12" t="str">
        <f t="shared" si="588"/>
        <v/>
      </c>
      <c r="X4735" s="44" t="str">
        <f>IF($D4735="", "", IF(COUNTIF($D$11:$D4735, $D4735)&gt;1, "", $D4735))</f>
        <v/>
      </c>
      <c r="Z4735" s="12" t="str">
        <f>IF($X4735="", "", IF(COUNTIF('Page Categories'!$D$11:$D$1010, $X4735)&gt;0, "", MAX(Z$10:Z4734)+1))</f>
        <v/>
      </c>
      <c r="AB4735" s="44" t="str">
        <f t="shared" si="595"/>
        <v/>
      </c>
    </row>
    <row r="4736" spans="1:28" x14ac:dyDescent="0.25">
      <c r="A4736" s="4"/>
      <c r="B4736" s="44" t="str">
        <f>IF($D4736="", "", IF(IFERROR(INDEX('Page Categories'!$E$11:$E$1010, MATCH($D4736, 'Page Categories'!$D$11:$D$1010, 0)), "")="", 'Page Categories'!$M$21, IFERROR(INDEX('Page Categories'!$E$11:$E$1010, MATCH($D4736, 'Page Categories'!$D$11:$D$1010, 0)), "")))</f>
        <v/>
      </c>
      <c r="C4736" s="4"/>
      <c r="D4736" s="50"/>
      <c r="E4736" s="51"/>
      <c r="F4736" s="51"/>
      <c r="G4736" s="52"/>
      <c r="H4736" s="51"/>
      <c r="I4736" s="53"/>
      <c r="J4736" s="4"/>
      <c r="O4736" s="12" t="str">
        <f t="shared" si="589"/>
        <v/>
      </c>
      <c r="Q4736" s="12" t="str">
        <f t="shared" si="590"/>
        <v/>
      </c>
      <c r="R4736" s="12" t="str">
        <f t="shared" si="591"/>
        <v/>
      </c>
      <c r="S4736" s="12" t="str">
        <f t="shared" si="592"/>
        <v/>
      </c>
      <c r="T4736" s="12" t="str">
        <f t="shared" si="593"/>
        <v/>
      </c>
      <c r="U4736" s="12" t="str">
        <f t="shared" si="594"/>
        <v/>
      </c>
      <c r="V4736" s="12" t="str">
        <f t="shared" si="588"/>
        <v/>
      </c>
      <c r="X4736" s="44" t="str">
        <f>IF($D4736="", "", IF(COUNTIF($D$11:$D4736, $D4736)&gt;1, "", $D4736))</f>
        <v/>
      </c>
      <c r="Z4736" s="12" t="str">
        <f>IF($X4736="", "", IF(COUNTIF('Page Categories'!$D$11:$D$1010, $X4736)&gt;0, "", MAX(Z$10:Z4735)+1))</f>
        <v/>
      </c>
      <c r="AB4736" s="44" t="str">
        <f t="shared" si="595"/>
        <v/>
      </c>
    </row>
    <row r="4737" spans="1:28" x14ac:dyDescent="0.25">
      <c r="A4737" s="4"/>
      <c r="B4737" s="44" t="str">
        <f>IF($D4737="", "", IF(IFERROR(INDEX('Page Categories'!$E$11:$E$1010, MATCH($D4737, 'Page Categories'!$D$11:$D$1010, 0)), "")="", 'Page Categories'!$M$21, IFERROR(INDEX('Page Categories'!$E$11:$E$1010, MATCH($D4737, 'Page Categories'!$D$11:$D$1010, 0)), "")))</f>
        <v/>
      </c>
      <c r="C4737" s="4"/>
      <c r="D4737" s="50"/>
      <c r="E4737" s="51"/>
      <c r="F4737" s="51"/>
      <c r="G4737" s="52"/>
      <c r="H4737" s="51"/>
      <c r="I4737" s="53"/>
      <c r="J4737" s="4"/>
      <c r="O4737" s="12" t="str">
        <f t="shared" si="589"/>
        <v/>
      </c>
      <c r="Q4737" s="12" t="str">
        <f t="shared" si="590"/>
        <v/>
      </c>
      <c r="R4737" s="12" t="str">
        <f t="shared" si="591"/>
        <v/>
      </c>
      <c r="S4737" s="12" t="str">
        <f t="shared" si="592"/>
        <v/>
      </c>
      <c r="T4737" s="12" t="str">
        <f t="shared" si="593"/>
        <v/>
      </c>
      <c r="U4737" s="12" t="str">
        <f t="shared" si="594"/>
        <v/>
      </c>
      <c r="V4737" s="12" t="str">
        <f t="shared" si="588"/>
        <v/>
      </c>
      <c r="X4737" s="44" t="str">
        <f>IF($D4737="", "", IF(COUNTIF($D$11:$D4737, $D4737)&gt;1, "", $D4737))</f>
        <v/>
      </c>
      <c r="Z4737" s="12" t="str">
        <f>IF($X4737="", "", IF(COUNTIF('Page Categories'!$D$11:$D$1010, $X4737)&gt;0, "", MAX(Z$10:Z4736)+1))</f>
        <v/>
      </c>
      <c r="AB4737" s="44" t="str">
        <f t="shared" si="595"/>
        <v/>
      </c>
    </row>
    <row r="4738" spans="1:28" x14ac:dyDescent="0.25">
      <c r="A4738" s="4"/>
      <c r="B4738" s="44" t="str">
        <f>IF($D4738="", "", IF(IFERROR(INDEX('Page Categories'!$E$11:$E$1010, MATCH($D4738, 'Page Categories'!$D$11:$D$1010, 0)), "")="", 'Page Categories'!$M$21, IFERROR(INDEX('Page Categories'!$E$11:$E$1010, MATCH($D4738, 'Page Categories'!$D$11:$D$1010, 0)), "")))</f>
        <v/>
      </c>
      <c r="C4738" s="4"/>
      <c r="D4738" s="50"/>
      <c r="E4738" s="51"/>
      <c r="F4738" s="51"/>
      <c r="G4738" s="52"/>
      <c r="H4738" s="51"/>
      <c r="I4738" s="53"/>
      <c r="J4738" s="4"/>
      <c r="O4738" s="12" t="str">
        <f t="shared" si="589"/>
        <v/>
      </c>
      <c r="Q4738" s="12" t="str">
        <f t="shared" si="590"/>
        <v/>
      </c>
      <c r="R4738" s="12" t="str">
        <f t="shared" si="591"/>
        <v/>
      </c>
      <c r="S4738" s="12" t="str">
        <f t="shared" si="592"/>
        <v/>
      </c>
      <c r="T4738" s="12" t="str">
        <f t="shared" si="593"/>
        <v/>
      </c>
      <c r="U4738" s="12" t="str">
        <f t="shared" si="594"/>
        <v/>
      </c>
      <c r="V4738" s="12" t="str">
        <f t="shared" si="588"/>
        <v/>
      </c>
      <c r="X4738" s="44" t="str">
        <f>IF($D4738="", "", IF(COUNTIF($D$11:$D4738, $D4738)&gt;1, "", $D4738))</f>
        <v/>
      </c>
      <c r="Z4738" s="12" t="str">
        <f>IF($X4738="", "", IF(COUNTIF('Page Categories'!$D$11:$D$1010, $X4738)&gt;0, "", MAX(Z$10:Z4737)+1))</f>
        <v/>
      </c>
      <c r="AB4738" s="44" t="str">
        <f t="shared" si="595"/>
        <v/>
      </c>
    </row>
    <row r="4739" spans="1:28" x14ac:dyDescent="0.25">
      <c r="A4739" s="4"/>
      <c r="B4739" s="44" t="str">
        <f>IF($D4739="", "", IF(IFERROR(INDEX('Page Categories'!$E$11:$E$1010, MATCH($D4739, 'Page Categories'!$D$11:$D$1010, 0)), "")="", 'Page Categories'!$M$21, IFERROR(INDEX('Page Categories'!$E$11:$E$1010, MATCH($D4739, 'Page Categories'!$D$11:$D$1010, 0)), "")))</f>
        <v/>
      </c>
      <c r="C4739" s="4"/>
      <c r="D4739" s="50"/>
      <c r="E4739" s="51"/>
      <c r="F4739" s="51"/>
      <c r="G4739" s="52"/>
      <c r="H4739" s="51"/>
      <c r="I4739" s="53"/>
      <c r="J4739" s="4"/>
      <c r="O4739" s="12" t="str">
        <f t="shared" si="589"/>
        <v/>
      </c>
      <c r="Q4739" s="12" t="str">
        <f t="shared" si="590"/>
        <v/>
      </c>
      <c r="R4739" s="12" t="str">
        <f t="shared" si="591"/>
        <v/>
      </c>
      <c r="S4739" s="12" t="str">
        <f t="shared" si="592"/>
        <v/>
      </c>
      <c r="T4739" s="12" t="str">
        <f t="shared" si="593"/>
        <v/>
      </c>
      <c r="U4739" s="12" t="str">
        <f t="shared" si="594"/>
        <v/>
      </c>
      <c r="V4739" s="12" t="str">
        <f t="shared" si="588"/>
        <v/>
      </c>
      <c r="X4739" s="44" t="str">
        <f>IF($D4739="", "", IF(COUNTIF($D$11:$D4739, $D4739)&gt;1, "", $D4739))</f>
        <v/>
      </c>
      <c r="Z4739" s="12" t="str">
        <f>IF($X4739="", "", IF(COUNTIF('Page Categories'!$D$11:$D$1010, $X4739)&gt;0, "", MAX(Z$10:Z4738)+1))</f>
        <v/>
      </c>
      <c r="AB4739" s="44" t="str">
        <f t="shared" si="595"/>
        <v/>
      </c>
    </row>
    <row r="4740" spans="1:28" x14ac:dyDescent="0.25">
      <c r="A4740" s="4"/>
      <c r="B4740" s="44" t="str">
        <f>IF($D4740="", "", IF(IFERROR(INDEX('Page Categories'!$E$11:$E$1010, MATCH($D4740, 'Page Categories'!$D$11:$D$1010, 0)), "")="", 'Page Categories'!$M$21, IFERROR(INDEX('Page Categories'!$E$11:$E$1010, MATCH($D4740, 'Page Categories'!$D$11:$D$1010, 0)), "")))</f>
        <v/>
      </c>
      <c r="C4740" s="4"/>
      <c r="D4740" s="50"/>
      <c r="E4740" s="51"/>
      <c r="F4740" s="51"/>
      <c r="G4740" s="52"/>
      <c r="H4740" s="51"/>
      <c r="I4740" s="53"/>
      <c r="J4740" s="4"/>
      <c r="O4740" s="12" t="str">
        <f t="shared" si="589"/>
        <v/>
      </c>
      <c r="Q4740" s="12" t="str">
        <f t="shared" si="590"/>
        <v/>
      </c>
      <c r="R4740" s="12" t="str">
        <f t="shared" si="591"/>
        <v/>
      </c>
      <c r="S4740" s="12" t="str">
        <f t="shared" si="592"/>
        <v/>
      </c>
      <c r="T4740" s="12" t="str">
        <f t="shared" si="593"/>
        <v/>
      </c>
      <c r="U4740" s="12" t="str">
        <f t="shared" si="594"/>
        <v/>
      </c>
      <c r="V4740" s="12" t="str">
        <f t="shared" si="588"/>
        <v/>
      </c>
      <c r="X4740" s="44" t="str">
        <f>IF($D4740="", "", IF(COUNTIF($D$11:$D4740, $D4740)&gt;1, "", $D4740))</f>
        <v/>
      </c>
      <c r="Z4740" s="12" t="str">
        <f>IF($X4740="", "", IF(COUNTIF('Page Categories'!$D$11:$D$1010, $X4740)&gt;0, "", MAX(Z$10:Z4739)+1))</f>
        <v/>
      </c>
      <c r="AB4740" s="44" t="str">
        <f t="shared" si="595"/>
        <v/>
      </c>
    </row>
    <row r="4741" spans="1:28" x14ac:dyDescent="0.25">
      <c r="A4741" s="4"/>
      <c r="B4741" s="44" t="str">
        <f>IF($D4741="", "", IF(IFERROR(INDEX('Page Categories'!$E$11:$E$1010, MATCH($D4741, 'Page Categories'!$D$11:$D$1010, 0)), "")="", 'Page Categories'!$M$21, IFERROR(INDEX('Page Categories'!$E$11:$E$1010, MATCH($D4741, 'Page Categories'!$D$11:$D$1010, 0)), "")))</f>
        <v/>
      </c>
      <c r="C4741" s="4"/>
      <c r="D4741" s="50"/>
      <c r="E4741" s="51"/>
      <c r="F4741" s="51"/>
      <c r="G4741" s="52"/>
      <c r="H4741" s="51"/>
      <c r="I4741" s="53"/>
      <c r="J4741" s="4"/>
      <c r="O4741" s="12" t="str">
        <f t="shared" si="589"/>
        <v/>
      </c>
      <c r="Q4741" s="12" t="str">
        <f t="shared" si="590"/>
        <v/>
      </c>
      <c r="R4741" s="12" t="str">
        <f t="shared" si="591"/>
        <v/>
      </c>
      <c r="S4741" s="12" t="str">
        <f t="shared" si="592"/>
        <v/>
      </c>
      <c r="T4741" s="12" t="str">
        <f t="shared" si="593"/>
        <v/>
      </c>
      <c r="U4741" s="12" t="str">
        <f t="shared" si="594"/>
        <v/>
      </c>
      <c r="V4741" s="12" t="str">
        <f t="shared" si="588"/>
        <v/>
      </c>
      <c r="X4741" s="44" t="str">
        <f>IF($D4741="", "", IF(COUNTIF($D$11:$D4741, $D4741)&gt;1, "", $D4741))</f>
        <v/>
      </c>
      <c r="Z4741" s="12" t="str">
        <f>IF($X4741="", "", IF(COUNTIF('Page Categories'!$D$11:$D$1010, $X4741)&gt;0, "", MAX(Z$10:Z4740)+1))</f>
        <v/>
      </c>
      <c r="AB4741" s="44" t="str">
        <f t="shared" si="595"/>
        <v/>
      </c>
    </row>
    <row r="4742" spans="1:28" x14ac:dyDescent="0.25">
      <c r="A4742" s="4"/>
      <c r="B4742" s="44" t="str">
        <f>IF($D4742="", "", IF(IFERROR(INDEX('Page Categories'!$E$11:$E$1010, MATCH($D4742, 'Page Categories'!$D$11:$D$1010, 0)), "")="", 'Page Categories'!$M$21, IFERROR(INDEX('Page Categories'!$E$11:$E$1010, MATCH($D4742, 'Page Categories'!$D$11:$D$1010, 0)), "")))</f>
        <v/>
      </c>
      <c r="C4742" s="4"/>
      <c r="D4742" s="50"/>
      <c r="E4742" s="51"/>
      <c r="F4742" s="51"/>
      <c r="G4742" s="52"/>
      <c r="H4742" s="51"/>
      <c r="I4742" s="53"/>
      <c r="J4742" s="4"/>
      <c r="O4742" s="12" t="str">
        <f t="shared" si="589"/>
        <v/>
      </c>
      <c r="Q4742" s="12" t="str">
        <f t="shared" si="590"/>
        <v/>
      </c>
      <c r="R4742" s="12" t="str">
        <f t="shared" si="591"/>
        <v/>
      </c>
      <c r="S4742" s="12" t="str">
        <f t="shared" si="592"/>
        <v/>
      </c>
      <c r="T4742" s="12" t="str">
        <f t="shared" si="593"/>
        <v/>
      </c>
      <c r="U4742" s="12" t="str">
        <f t="shared" si="594"/>
        <v/>
      </c>
      <c r="V4742" s="12" t="str">
        <f t="shared" si="588"/>
        <v/>
      </c>
      <c r="X4742" s="44" t="str">
        <f>IF($D4742="", "", IF(COUNTIF($D$11:$D4742, $D4742)&gt;1, "", $D4742))</f>
        <v/>
      </c>
      <c r="Z4742" s="12" t="str">
        <f>IF($X4742="", "", IF(COUNTIF('Page Categories'!$D$11:$D$1010, $X4742)&gt;0, "", MAX(Z$10:Z4741)+1))</f>
        <v/>
      </c>
      <c r="AB4742" s="44" t="str">
        <f t="shared" si="595"/>
        <v/>
      </c>
    </row>
    <row r="4743" spans="1:28" x14ac:dyDescent="0.25">
      <c r="A4743" s="4"/>
      <c r="B4743" s="44" t="str">
        <f>IF($D4743="", "", IF(IFERROR(INDEX('Page Categories'!$E$11:$E$1010, MATCH($D4743, 'Page Categories'!$D$11:$D$1010, 0)), "")="", 'Page Categories'!$M$21, IFERROR(INDEX('Page Categories'!$E$11:$E$1010, MATCH($D4743, 'Page Categories'!$D$11:$D$1010, 0)), "")))</f>
        <v/>
      </c>
      <c r="C4743" s="4"/>
      <c r="D4743" s="50"/>
      <c r="E4743" s="51"/>
      <c r="F4743" s="51"/>
      <c r="G4743" s="52"/>
      <c r="H4743" s="51"/>
      <c r="I4743" s="53"/>
      <c r="J4743" s="4"/>
      <c r="O4743" s="12" t="str">
        <f t="shared" si="589"/>
        <v/>
      </c>
      <c r="Q4743" s="12" t="str">
        <f t="shared" si="590"/>
        <v/>
      </c>
      <c r="R4743" s="12" t="str">
        <f t="shared" si="591"/>
        <v/>
      </c>
      <c r="S4743" s="12" t="str">
        <f t="shared" si="592"/>
        <v/>
      </c>
      <c r="T4743" s="12" t="str">
        <f t="shared" si="593"/>
        <v/>
      </c>
      <c r="U4743" s="12" t="str">
        <f t="shared" si="594"/>
        <v/>
      </c>
      <c r="V4743" s="12" t="str">
        <f t="shared" si="588"/>
        <v/>
      </c>
      <c r="X4743" s="44" t="str">
        <f>IF($D4743="", "", IF(COUNTIF($D$11:$D4743, $D4743)&gt;1, "", $D4743))</f>
        <v/>
      </c>
      <c r="Z4743" s="12" t="str">
        <f>IF($X4743="", "", IF(COUNTIF('Page Categories'!$D$11:$D$1010, $X4743)&gt;0, "", MAX(Z$10:Z4742)+1))</f>
        <v/>
      </c>
      <c r="AB4743" s="44" t="str">
        <f t="shared" si="595"/>
        <v/>
      </c>
    </row>
    <row r="4744" spans="1:28" x14ac:dyDescent="0.25">
      <c r="A4744" s="4"/>
      <c r="B4744" s="44" t="str">
        <f>IF($D4744="", "", IF(IFERROR(INDEX('Page Categories'!$E$11:$E$1010, MATCH($D4744, 'Page Categories'!$D$11:$D$1010, 0)), "")="", 'Page Categories'!$M$21, IFERROR(INDEX('Page Categories'!$E$11:$E$1010, MATCH($D4744, 'Page Categories'!$D$11:$D$1010, 0)), "")))</f>
        <v/>
      </c>
      <c r="C4744" s="4"/>
      <c r="D4744" s="50"/>
      <c r="E4744" s="51"/>
      <c r="F4744" s="51"/>
      <c r="G4744" s="52"/>
      <c r="H4744" s="51"/>
      <c r="I4744" s="53"/>
      <c r="J4744" s="4"/>
      <c r="O4744" s="12" t="str">
        <f t="shared" si="589"/>
        <v/>
      </c>
      <c r="Q4744" s="12" t="str">
        <f t="shared" si="590"/>
        <v/>
      </c>
      <c r="R4744" s="12" t="str">
        <f t="shared" si="591"/>
        <v/>
      </c>
      <c r="S4744" s="12" t="str">
        <f t="shared" si="592"/>
        <v/>
      </c>
      <c r="T4744" s="12" t="str">
        <f t="shared" si="593"/>
        <v/>
      </c>
      <c r="U4744" s="12" t="str">
        <f t="shared" si="594"/>
        <v/>
      </c>
      <c r="V4744" s="12" t="str">
        <f t="shared" si="588"/>
        <v/>
      </c>
      <c r="X4744" s="44" t="str">
        <f>IF($D4744="", "", IF(COUNTIF($D$11:$D4744, $D4744)&gt;1, "", $D4744))</f>
        <v/>
      </c>
      <c r="Z4744" s="12" t="str">
        <f>IF($X4744="", "", IF(COUNTIF('Page Categories'!$D$11:$D$1010, $X4744)&gt;0, "", MAX(Z$10:Z4743)+1))</f>
        <v/>
      </c>
      <c r="AB4744" s="44" t="str">
        <f t="shared" si="595"/>
        <v/>
      </c>
    </row>
    <row r="4745" spans="1:28" x14ac:dyDescent="0.25">
      <c r="A4745" s="4"/>
      <c r="B4745" s="44" t="str">
        <f>IF($D4745="", "", IF(IFERROR(INDEX('Page Categories'!$E$11:$E$1010, MATCH($D4745, 'Page Categories'!$D$11:$D$1010, 0)), "")="", 'Page Categories'!$M$21, IFERROR(INDEX('Page Categories'!$E$11:$E$1010, MATCH($D4745, 'Page Categories'!$D$11:$D$1010, 0)), "")))</f>
        <v/>
      </c>
      <c r="C4745" s="4"/>
      <c r="D4745" s="50"/>
      <c r="E4745" s="51"/>
      <c r="F4745" s="51"/>
      <c r="G4745" s="52"/>
      <c r="H4745" s="51"/>
      <c r="I4745" s="53"/>
      <c r="J4745" s="4"/>
      <c r="O4745" s="12" t="str">
        <f t="shared" si="589"/>
        <v/>
      </c>
      <c r="Q4745" s="12" t="str">
        <f t="shared" si="590"/>
        <v/>
      </c>
      <c r="R4745" s="12" t="str">
        <f t="shared" si="591"/>
        <v/>
      </c>
      <c r="S4745" s="12" t="str">
        <f t="shared" si="592"/>
        <v/>
      </c>
      <c r="T4745" s="12" t="str">
        <f t="shared" si="593"/>
        <v/>
      </c>
      <c r="U4745" s="12" t="str">
        <f t="shared" si="594"/>
        <v/>
      </c>
      <c r="V4745" s="12" t="str">
        <f t="shared" si="588"/>
        <v/>
      </c>
      <c r="X4745" s="44" t="str">
        <f>IF($D4745="", "", IF(COUNTIF($D$11:$D4745, $D4745)&gt;1, "", $D4745))</f>
        <v/>
      </c>
      <c r="Z4745" s="12" t="str">
        <f>IF($X4745="", "", IF(COUNTIF('Page Categories'!$D$11:$D$1010, $X4745)&gt;0, "", MAX(Z$10:Z4744)+1))</f>
        <v/>
      </c>
      <c r="AB4745" s="44" t="str">
        <f t="shared" si="595"/>
        <v/>
      </c>
    </row>
    <row r="4746" spans="1:28" x14ac:dyDescent="0.25">
      <c r="A4746" s="4"/>
      <c r="B4746" s="44" t="str">
        <f>IF($D4746="", "", IF(IFERROR(INDEX('Page Categories'!$E$11:$E$1010, MATCH($D4746, 'Page Categories'!$D$11:$D$1010, 0)), "")="", 'Page Categories'!$M$21, IFERROR(INDEX('Page Categories'!$E$11:$E$1010, MATCH($D4746, 'Page Categories'!$D$11:$D$1010, 0)), "")))</f>
        <v/>
      </c>
      <c r="C4746" s="4"/>
      <c r="D4746" s="50"/>
      <c r="E4746" s="51"/>
      <c r="F4746" s="51"/>
      <c r="G4746" s="52"/>
      <c r="H4746" s="51"/>
      <c r="I4746" s="53"/>
      <c r="J4746" s="4"/>
      <c r="O4746" s="12" t="str">
        <f t="shared" si="589"/>
        <v/>
      </c>
      <c r="Q4746" s="12" t="str">
        <f t="shared" si="590"/>
        <v/>
      </c>
      <c r="R4746" s="12" t="str">
        <f t="shared" si="591"/>
        <v/>
      </c>
      <c r="S4746" s="12" t="str">
        <f t="shared" si="592"/>
        <v/>
      </c>
      <c r="T4746" s="12" t="str">
        <f t="shared" si="593"/>
        <v/>
      </c>
      <c r="U4746" s="12" t="str">
        <f t="shared" si="594"/>
        <v/>
      </c>
      <c r="V4746" s="12" t="str">
        <f t="shared" si="588"/>
        <v/>
      </c>
      <c r="X4746" s="44" t="str">
        <f>IF($D4746="", "", IF(COUNTIF($D$11:$D4746, $D4746)&gt;1, "", $D4746))</f>
        <v/>
      </c>
      <c r="Z4746" s="12" t="str">
        <f>IF($X4746="", "", IF(COUNTIF('Page Categories'!$D$11:$D$1010, $X4746)&gt;0, "", MAX(Z$10:Z4745)+1))</f>
        <v/>
      </c>
      <c r="AB4746" s="44" t="str">
        <f t="shared" si="595"/>
        <v/>
      </c>
    </row>
    <row r="4747" spans="1:28" x14ac:dyDescent="0.25">
      <c r="A4747" s="4"/>
      <c r="B4747" s="44" t="str">
        <f>IF($D4747="", "", IF(IFERROR(INDEX('Page Categories'!$E$11:$E$1010, MATCH($D4747, 'Page Categories'!$D$11:$D$1010, 0)), "")="", 'Page Categories'!$M$21, IFERROR(INDEX('Page Categories'!$E$11:$E$1010, MATCH($D4747, 'Page Categories'!$D$11:$D$1010, 0)), "")))</f>
        <v/>
      </c>
      <c r="C4747" s="4"/>
      <c r="D4747" s="50"/>
      <c r="E4747" s="51"/>
      <c r="F4747" s="51"/>
      <c r="G4747" s="52"/>
      <c r="H4747" s="51"/>
      <c r="I4747" s="53"/>
      <c r="J4747" s="4"/>
      <c r="O4747" s="12" t="str">
        <f t="shared" si="589"/>
        <v/>
      </c>
      <c r="Q4747" s="12" t="str">
        <f t="shared" si="590"/>
        <v/>
      </c>
      <c r="R4747" s="12" t="str">
        <f t="shared" si="591"/>
        <v/>
      </c>
      <c r="S4747" s="12" t="str">
        <f t="shared" si="592"/>
        <v/>
      </c>
      <c r="T4747" s="12" t="str">
        <f t="shared" si="593"/>
        <v/>
      </c>
      <c r="U4747" s="12" t="str">
        <f t="shared" si="594"/>
        <v/>
      </c>
      <c r="V4747" s="12" t="str">
        <f t="shared" ref="V4747:V4810" si="596">IF($O4747="", "", IF(AND(V$5="X", I4747=""), $O$6, IF(AND(NOT(I4747=""), COUNTIF(M$11:M$22, I4747)=0), $O$7, "")))</f>
        <v/>
      </c>
      <c r="X4747" s="44" t="str">
        <f>IF($D4747="", "", IF(COUNTIF($D$11:$D4747, $D4747)&gt;1, "", $D4747))</f>
        <v/>
      </c>
      <c r="Z4747" s="12" t="str">
        <f>IF($X4747="", "", IF(COUNTIF('Page Categories'!$D$11:$D$1010, $X4747)&gt;0, "", MAX(Z$10:Z4746)+1))</f>
        <v/>
      </c>
      <c r="AB4747" s="44" t="str">
        <f t="shared" si="595"/>
        <v/>
      </c>
    </row>
    <row r="4748" spans="1:28" x14ac:dyDescent="0.25">
      <c r="A4748" s="4"/>
      <c r="B4748" s="44" t="str">
        <f>IF($D4748="", "", IF(IFERROR(INDEX('Page Categories'!$E$11:$E$1010, MATCH($D4748, 'Page Categories'!$D$11:$D$1010, 0)), "")="", 'Page Categories'!$M$21, IFERROR(INDEX('Page Categories'!$E$11:$E$1010, MATCH($D4748, 'Page Categories'!$D$11:$D$1010, 0)), "")))</f>
        <v/>
      </c>
      <c r="C4748" s="4"/>
      <c r="D4748" s="50"/>
      <c r="E4748" s="51"/>
      <c r="F4748" s="51"/>
      <c r="G4748" s="52"/>
      <c r="H4748" s="51"/>
      <c r="I4748" s="53"/>
      <c r="J4748" s="4"/>
      <c r="O4748" s="12" t="str">
        <f t="shared" ref="O4748:O4811" si="597">IF(COUNTIF($D4748:$I4748, "")=6, "", "X")</f>
        <v/>
      </c>
      <c r="Q4748" s="12" t="str">
        <f t="shared" ref="Q4748:Q4811" si="598">IF($O4748="", "", IF(AND(Q$5="X", D4748=""), $O$6, ""))</f>
        <v/>
      </c>
      <c r="R4748" s="12" t="str">
        <f t="shared" ref="R4748:R4811" si="599">IF($O4748="", "", IF(AND(R$5="X", E4748=""), $O$6, IF(AND(NOT(E4748=""), ISNUMBER(E4748)=FALSE), $O$7, "")))</f>
        <v/>
      </c>
      <c r="S4748" s="12" t="str">
        <f t="shared" ref="S4748:S4811" si="600">IF($O4748="", "", IF(AND(S$5="X", F4748=""), $O$6, IF(AND(NOT(F4748=""), ISNUMBER(F4748)=FALSE), $O$7, "")))</f>
        <v/>
      </c>
      <c r="T4748" s="12" t="str">
        <f t="shared" ref="T4748:T4811" si="601">IF($O4748="", "", IF(AND(T$5="X", G4748=""), $O$6, IF(AND(NOT(G4748=""), ISNUMBER(G4748)=FALSE), $O$7, "")))</f>
        <v/>
      </c>
      <c r="U4748" s="12" t="str">
        <f t="shared" ref="U4748:U4811" si="602">IF($O4748="", "", IF(AND(U$5="X", H4748=""), $O$6, IF(AND(NOT(H4748=""), ISNUMBER(H4748)=FALSE), $O$7, "")))</f>
        <v/>
      </c>
      <c r="V4748" s="12" t="str">
        <f t="shared" si="596"/>
        <v/>
      </c>
      <c r="X4748" s="44" t="str">
        <f>IF($D4748="", "", IF(COUNTIF($D$11:$D4748, $D4748)&gt;1, "", $D4748))</f>
        <v/>
      </c>
      <c r="Z4748" s="12" t="str">
        <f>IF($X4748="", "", IF(COUNTIF('Page Categories'!$D$11:$D$1010, $X4748)&gt;0, "", MAX(Z$10:Z4747)+1))</f>
        <v/>
      </c>
      <c r="AB4748" s="44" t="str">
        <f t="shared" ref="AB4748:AB4811" si="603">IF(OR($B4748="", $I4748=""), "", CONCATENATE($B4748, " - ", $I4748))</f>
        <v/>
      </c>
    </row>
    <row r="4749" spans="1:28" x14ac:dyDescent="0.25">
      <c r="A4749" s="4"/>
      <c r="B4749" s="44" t="str">
        <f>IF($D4749="", "", IF(IFERROR(INDEX('Page Categories'!$E$11:$E$1010, MATCH($D4749, 'Page Categories'!$D$11:$D$1010, 0)), "")="", 'Page Categories'!$M$21, IFERROR(INDEX('Page Categories'!$E$11:$E$1010, MATCH($D4749, 'Page Categories'!$D$11:$D$1010, 0)), "")))</f>
        <v/>
      </c>
      <c r="C4749" s="4"/>
      <c r="D4749" s="50"/>
      <c r="E4749" s="51"/>
      <c r="F4749" s="51"/>
      <c r="G4749" s="52"/>
      <c r="H4749" s="51"/>
      <c r="I4749" s="53"/>
      <c r="J4749" s="4"/>
      <c r="O4749" s="12" t="str">
        <f t="shared" si="597"/>
        <v/>
      </c>
      <c r="Q4749" s="12" t="str">
        <f t="shared" si="598"/>
        <v/>
      </c>
      <c r="R4749" s="12" t="str">
        <f t="shared" si="599"/>
        <v/>
      </c>
      <c r="S4749" s="12" t="str">
        <f t="shared" si="600"/>
        <v/>
      </c>
      <c r="T4749" s="12" t="str">
        <f t="shared" si="601"/>
        <v/>
      </c>
      <c r="U4749" s="12" t="str">
        <f t="shared" si="602"/>
        <v/>
      </c>
      <c r="V4749" s="12" t="str">
        <f t="shared" si="596"/>
        <v/>
      </c>
      <c r="X4749" s="44" t="str">
        <f>IF($D4749="", "", IF(COUNTIF($D$11:$D4749, $D4749)&gt;1, "", $D4749))</f>
        <v/>
      </c>
      <c r="Z4749" s="12" t="str">
        <f>IF($X4749="", "", IF(COUNTIF('Page Categories'!$D$11:$D$1010, $X4749)&gt;0, "", MAX(Z$10:Z4748)+1))</f>
        <v/>
      </c>
      <c r="AB4749" s="44" t="str">
        <f t="shared" si="603"/>
        <v/>
      </c>
    </row>
    <row r="4750" spans="1:28" x14ac:dyDescent="0.25">
      <c r="A4750" s="4"/>
      <c r="B4750" s="44" t="str">
        <f>IF($D4750="", "", IF(IFERROR(INDEX('Page Categories'!$E$11:$E$1010, MATCH($D4750, 'Page Categories'!$D$11:$D$1010, 0)), "")="", 'Page Categories'!$M$21, IFERROR(INDEX('Page Categories'!$E$11:$E$1010, MATCH($D4750, 'Page Categories'!$D$11:$D$1010, 0)), "")))</f>
        <v/>
      </c>
      <c r="C4750" s="4"/>
      <c r="D4750" s="50"/>
      <c r="E4750" s="51"/>
      <c r="F4750" s="51"/>
      <c r="G4750" s="52"/>
      <c r="H4750" s="51"/>
      <c r="I4750" s="53"/>
      <c r="J4750" s="4"/>
      <c r="O4750" s="12" t="str">
        <f t="shared" si="597"/>
        <v/>
      </c>
      <c r="Q4750" s="12" t="str">
        <f t="shared" si="598"/>
        <v/>
      </c>
      <c r="R4750" s="12" t="str">
        <f t="shared" si="599"/>
        <v/>
      </c>
      <c r="S4750" s="12" t="str">
        <f t="shared" si="600"/>
        <v/>
      </c>
      <c r="T4750" s="12" t="str">
        <f t="shared" si="601"/>
        <v/>
      </c>
      <c r="U4750" s="12" t="str">
        <f t="shared" si="602"/>
        <v/>
      </c>
      <c r="V4750" s="12" t="str">
        <f t="shared" si="596"/>
        <v/>
      </c>
      <c r="X4750" s="44" t="str">
        <f>IF($D4750="", "", IF(COUNTIF($D$11:$D4750, $D4750)&gt;1, "", $D4750))</f>
        <v/>
      </c>
      <c r="Z4750" s="12" t="str">
        <f>IF($X4750="", "", IF(COUNTIF('Page Categories'!$D$11:$D$1010, $X4750)&gt;0, "", MAX(Z$10:Z4749)+1))</f>
        <v/>
      </c>
      <c r="AB4750" s="44" t="str">
        <f t="shared" si="603"/>
        <v/>
      </c>
    </row>
    <row r="4751" spans="1:28" x14ac:dyDescent="0.25">
      <c r="A4751" s="4"/>
      <c r="B4751" s="44" t="str">
        <f>IF($D4751="", "", IF(IFERROR(INDEX('Page Categories'!$E$11:$E$1010, MATCH($D4751, 'Page Categories'!$D$11:$D$1010, 0)), "")="", 'Page Categories'!$M$21, IFERROR(INDEX('Page Categories'!$E$11:$E$1010, MATCH($D4751, 'Page Categories'!$D$11:$D$1010, 0)), "")))</f>
        <v/>
      </c>
      <c r="C4751" s="4"/>
      <c r="D4751" s="50"/>
      <c r="E4751" s="51"/>
      <c r="F4751" s="51"/>
      <c r="G4751" s="52"/>
      <c r="H4751" s="51"/>
      <c r="I4751" s="53"/>
      <c r="J4751" s="4"/>
      <c r="O4751" s="12" t="str">
        <f t="shared" si="597"/>
        <v/>
      </c>
      <c r="Q4751" s="12" t="str">
        <f t="shared" si="598"/>
        <v/>
      </c>
      <c r="R4751" s="12" t="str">
        <f t="shared" si="599"/>
        <v/>
      </c>
      <c r="S4751" s="12" t="str">
        <f t="shared" si="600"/>
        <v/>
      </c>
      <c r="T4751" s="12" t="str">
        <f t="shared" si="601"/>
        <v/>
      </c>
      <c r="U4751" s="12" t="str">
        <f t="shared" si="602"/>
        <v/>
      </c>
      <c r="V4751" s="12" t="str">
        <f t="shared" si="596"/>
        <v/>
      </c>
      <c r="X4751" s="44" t="str">
        <f>IF($D4751="", "", IF(COUNTIF($D$11:$D4751, $D4751)&gt;1, "", $D4751))</f>
        <v/>
      </c>
      <c r="Z4751" s="12" t="str">
        <f>IF($X4751="", "", IF(COUNTIF('Page Categories'!$D$11:$D$1010, $X4751)&gt;0, "", MAX(Z$10:Z4750)+1))</f>
        <v/>
      </c>
      <c r="AB4751" s="44" t="str">
        <f t="shared" si="603"/>
        <v/>
      </c>
    </row>
    <row r="4752" spans="1:28" x14ac:dyDescent="0.25">
      <c r="A4752" s="4"/>
      <c r="B4752" s="44" t="str">
        <f>IF($D4752="", "", IF(IFERROR(INDEX('Page Categories'!$E$11:$E$1010, MATCH($D4752, 'Page Categories'!$D$11:$D$1010, 0)), "")="", 'Page Categories'!$M$21, IFERROR(INDEX('Page Categories'!$E$11:$E$1010, MATCH($D4752, 'Page Categories'!$D$11:$D$1010, 0)), "")))</f>
        <v/>
      </c>
      <c r="C4752" s="4"/>
      <c r="D4752" s="50"/>
      <c r="E4752" s="51"/>
      <c r="F4752" s="51"/>
      <c r="G4752" s="52"/>
      <c r="H4752" s="51"/>
      <c r="I4752" s="53"/>
      <c r="J4752" s="4"/>
      <c r="O4752" s="12" t="str">
        <f t="shared" si="597"/>
        <v/>
      </c>
      <c r="Q4752" s="12" t="str">
        <f t="shared" si="598"/>
        <v/>
      </c>
      <c r="R4752" s="12" t="str">
        <f t="shared" si="599"/>
        <v/>
      </c>
      <c r="S4752" s="12" t="str">
        <f t="shared" si="600"/>
        <v/>
      </c>
      <c r="T4752" s="12" t="str">
        <f t="shared" si="601"/>
        <v/>
      </c>
      <c r="U4752" s="12" t="str">
        <f t="shared" si="602"/>
        <v/>
      </c>
      <c r="V4752" s="12" t="str">
        <f t="shared" si="596"/>
        <v/>
      </c>
      <c r="X4752" s="44" t="str">
        <f>IF($D4752="", "", IF(COUNTIF($D$11:$D4752, $D4752)&gt;1, "", $D4752))</f>
        <v/>
      </c>
      <c r="Z4752" s="12" t="str">
        <f>IF($X4752="", "", IF(COUNTIF('Page Categories'!$D$11:$D$1010, $X4752)&gt;0, "", MAX(Z$10:Z4751)+1))</f>
        <v/>
      </c>
      <c r="AB4752" s="44" t="str">
        <f t="shared" si="603"/>
        <v/>
      </c>
    </row>
    <row r="4753" spans="1:28" x14ac:dyDescent="0.25">
      <c r="A4753" s="4"/>
      <c r="B4753" s="44" t="str">
        <f>IF($D4753="", "", IF(IFERROR(INDEX('Page Categories'!$E$11:$E$1010, MATCH($D4753, 'Page Categories'!$D$11:$D$1010, 0)), "")="", 'Page Categories'!$M$21, IFERROR(INDEX('Page Categories'!$E$11:$E$1010, MATCH($D4753, 'Page Categories'!$D$11:$D$1010, 0)), "")))</f>
        <v/>
      </c>
      <c r="C4753" s="4"/>
      <c r="D4753" s="50"/>
      <c r="E4753" s="51"/>
      <c r="F4753" s="51"/>
      <c r="G4753" s="52"/>
      <c r="H4753" s="51"/>
      <c r="I4753" s="53"/>
      <c r="J4753" s="4"/>
      <c r="O4753" s="12" t="str">
        <f t="shared" si="597"/>
        <v/>
      </c>
      <c r="Q4753" s="12" t="str">
        <f t="shared" si="598"/>
        <v/>
      </c>
      <c r="R4753" s="12" t="str">
        <f t="shared" si="599"/>
        <v/>
      </c>
      <c r="S4753" s="12" t="str">
        <f t="shared" si="600"/>
        <v/>
      </c>
      <c r="T4753" s="12" t="str">
        <f t="shared" si="601"/>
        <v/>
      </c>
      <c r="U4753" s="12" t="str">
        <f t="shared" si="602"/>
        <v/>
      </c>
      <c r="V4753" s="12" t="str">
        <f t="shared" si="596"/>
        <v/>
      </c>
      <c r="X4753" s="44" t="str">
        <f>IF($D4753="", "", IF(COUNTIF($D$11:$D4753, $D4753)&gt;1, "", $D4753))</f>
        <v/>
      </c>
      <c r="Z4753" s="12" t="str">
        <f>IF($X4753="", "", IF(COUNTIF('Page Categories'!$D$11:$D$1010, $X4753)&gt;0, "", MAX(Z$10:Z4752)+1))</f>
        <v/>
      </c>
      <c r="AB4753" s="44" t="str">
        <f t="shared" si="603"/>
        <v/>
      </c>
    </row>
    <row r="4754" spans="1:28" x14ac:dyDescent="0.25">
      <c r="A4754" s="4"/>
      <c r="B4754" s="44" t="str">
        <f>IF($D4754="", "", IF(IFERROR(INDEX('Page Categories'!$E$11:$E$1010, MATCH($D4754, 'Page Categories'!$D$11:$D$1010, 0)), "")="", 'Page Categories'!$M$21, IFERROR(INDEX('Page Categories'!$E$11:$E$1010, MATCH($D4754, 'Page Categories'!$D$11:$D$1010, 0)), "")))</f>
        <v/>
      </c>
      <c r="C4754" s="4"/>
      <c r="D4754" s="50"/>
      <c r="E4754" s="51"/>
      <c r="F4754" s="51"/>
      <c r="G4754" s="52"/>
      <c r="H4754" s="51"/>
      <c r="I4754" s="53"/>
      <c r="J4754" s="4"/>
      <c r="O4754" s="12" t="str">
        <f t="shared" si="597"/>
        <v/>
      </c>
      <c r="Q4754" s="12" t="str">
        <f t="shared" si="598"/>
        <v/>
      </c>
      <c r="R4754" s="12" t="str">
        <f t="shared" si="599"/>
        <v/>
      </c>
      <c r="S4754" s="12" t="str">
        <f t="shared" si="600"/>
        <v/>
      </c>
      <c r="T4754" s="12" t="str">
        <f t="shared" si="601"/>
        <v/>
      </c>
      <c r="U4754" s="12" t="str">
        <f t="shared" si="602"/>
        <v/>
      </c>
      <c r="V4754" s="12" t="str">
        <f t="shared" si="596"/>
        <v/>
      </c>
      <c r="X4754" s="44" t="str">
        <f>IF($D4754="", "", IF(COUNTIF($D$11:$D4754, $D4754)&gt;1, "", $D4754))</f>
        <v/>
      </c>
      <c r="Z4754" s="12" t="str">
        <f>IF($X4754="", "", IF(COUNTIF('Page Categories'!$D$11:$D$1010, $X4754)&gt;0, "", MAX(Z$10:Z4753)+1))</f>
        <v/>
      </c>
      <c r="AB4754" s="44" t="str">
        <f t="shared" si="603"/>
        <v/>
      </c>
    </row>
    <row r="4755" spans="1:28" x14ac:dyDescent="0.25">
      <c r="A4755" s="4"/>
      <c r="B4755" s="44" t="str">
        <f>IF($D4755="", "", IF(IFERROR(INDEX('Page Categories'!$E$11:$E$1010, MATCH($D4755, 'Page Categories'!$D$11:$D$1010, 0)), "")="", 'Page Categories'!$M$21, IFERROR(INDEX('Page Categories'!$E$11:$E$1010, MATCH($D4755, 'Page Categories'!$D$11:$D$1010, 0)), "")))</f>
        <v/>
      </c>
      <c r="C4755" s="4"/>
      <c r="D4755" s="50"/>
      <c r="E4755" s="51"/>
      <c r="F4755" s="51"/>
      <c r="G4755" s="52"/>
      <c r="H4755" s="51"/>
      <c r="I4755" s="53"/>
      <c r="J4755" s="4"/>
      <c r="O4755" s="12" t="str">
        <f t="shared" si="597"/>
        <v/>
      </c>
      <c r="Q4755" s="12" t="str">
        <f t="shared" si="598"/>
        <v/>
      </c>
      <c r="R4755" s="12" t="str">
        <f t="shared" si="599"/>
        <v/>
      </c>
      <c r="S4755" s="12" t="str">
        <f t="shared" si="600"/>
        <v/>
      </c>
      <c r="T4755" s="12" t="str">
        <f t="shared" si="601"/>
        <v/>
      </c>
      <c r="U4755" s="12" t="str">
        <f t="shared" si="602"/>
        <v/>
      </c>
      <c r="V4755" s="12" t="str">
        <f t="shared" si="596"/>
        <v/>
      </c>
      <c r="X4755" s="44" t="str">
        <f>IF($D4755="", "", IF(COUNTIF($D$11:$D4755, $D4755)&gt;1, "", $D4755))</f>
        <v/>
      </c>
      <c r="Z4755" s="12" t="str">
        <f>IF($X4755="", "", IF(COUNTIF('Page Categories'!$D$11:$D$1010, $X4755)&gt;0, "", MAX(Z$10:Z4754)+1))</f>
        <v/>
      </c>
      <c r="AB4755" s="44" t="str">
        <f t="shared" si="603"/>
        <v/>
      </c>
    </row>
    <row r="4756" spans="1:28" x14ac:dyDescent="0.25">
      <c r="A4756" s="4"/>
      <c r="B4756" s="44" t="str">
        <f>IF($D4756="", "", IF(IFERROR(INDEX('Page Categories'!$E$11:$E$1010, MATCH($D4756, 'Page Categories'!$D$11:$D$1010, 0)), "")="", 'Page Categories'!$M$21, IFERROR(INDEX('Page Categories'!$E$11:$E$1010, MATCH($D4756, 'Page Categories'!$D$11:$D$1010, 0)), "")))</f>
        <v/>
      </c>
      <c r="C4756" s="4"/>
      <c r="D4756" s="50"/>
      <c r="E4756" s="51"/>
      <c r="F4756" s="51"/>
      <c r="G4756" s="52"/>
      <c r="H4756" s="51"/>
      <c r="I4756" s="53"/>
      <c r="J4756" s="4"/>
      <c r="O4756" s="12" t="str">
        <f t="shared" si="597"/>
        <v/>
      </c>
      <c r="Q4756" s="12" t="str">
        <f t="shared" si="598"/>
        <v/>
      </c>
      <c r="R4756" s="12" t="str">
        <f t="shared" si="599"/>
        <v/>
      </c>
      <c r="S4756" s="12" t="str">
        <f t="shared" si="600"/>
        <v/>
      </c>
      <c r="T4756" s="12" t="str">
        <f t="shared" si="601"/>
        <v/>
      </c>
      <c r="U4756" s="12" t="str">
        <f t="shared" si="602"/>
        <v/>
      </c>
      <c r="V4756" s="12" t="str">
        <f t="shared" si="596"/>
        <v/>
      </c>
      <c r="X4756" s="44" t="str">
        <f>IF($D4756="", "", IF(COUNTIF($D$11:$D4756, $D4756)&gt;1, "", $D4756))</f>
        <v/>
      </c>
      <c r="Z4756" s="12" t="str">
        <f>IF($X4756="", "", IF(COUNTIF('Page Categories'!$D$11:$D$1010, $X4756)&gt;0, "", MAX(Z$10:Z4755)+1))</f>
        <v/>
      </c>
      <c r="AB4756" s="44" t="str">
        <f t="shared" si="603"/>
        <v/>
      </c>
    </row>
    <row r="4757" spans="1:28" x14ac:dyDescent="0.25">
      <c r="A4757" s="4"/>
      <c r="B4757" s="44" t="str">
        <f>IF($D4757="", "", IF(IFERROR(INDEX('Page Categories'!$E$11:$E$1010, MATCH($D4757, 'Page Categories'!$D$11:$D$1010, 0)), "")="", 'Page Categories'!$M$21, IFERROR(INDEX('Page Categories'!$E$11:$E$1010, MATCH($D4757, 'Page Categories'!$D$11:$D$1010, 0)), "")))</f>
        <v/>
      </c>
      <c r="C4757" s="4"/>
      <c r="D4757" s="50"/>
      <c r="E4757" s="51"/>
      <c r="F4757" s="51"/>
      <c r="G4757" s="52"/>
      <c r="H4757" s="51"/>
      <c r="I4757" s="53"/>
      <c r="J4757" s="4"/>
      <c r="O4757" s="12" t="str">
        <f t="shared" si="597"/>
        <v/>
      </c>
      <c r="Q4757" s="12" t="str">
        <f t="shared" si="598"/>
        <v/>
      </c>
      <c r="R4757" s="12" t="str">
        <f t="shared" si="599"/>
        <v/>
      </c>
      <c r="S4757" s="12" t="str">
        <f t="shared" si="600"/>
        <v/>
      </c>
      <c r="T4757" s="12" t="str">
        <f t="shared" si="601"/>
        <v/>
      </c>
      <c r="U4757" s="12" t="str">
        <f t="shared" si="602"/>
        <v/>
      </c>
      <c r="V4757" s="12" t="str">
        <f t="shared" si="596"/>
        <v/>
      </c>
      <c r="X4757" s="44" t="str">
        <f>IF($D4757="", "", IF(COUNTIF($D$11:$D4757, $D4757)&gt;1, "", $D4757))</f>
        <v/>
      </c>
      <c r="Z4757" s="12" t="str">
        <f>IF($X4757="", "", IF(COUNTIF('Page Categories'!$D$11:$D$1010, $X4757)&gt;0, "", MAX(Z$10:Z4756)+1))</f>
        <v/>
      </c>
      <c r="AB4757" s="44" t="str">
        <f t="shared" si="603"/>
        <v/>
      </c>
    </row>
    <row r="4758" spans="1:28" x14ac:dyDescent="0.25">
      <c r="A4758" s="4"/>
      <c r="B4758" s="44" t="str">
        <f>IF($D4758="", "", IF(IFERROR(INDEX('Page Categories'!$E$11:$E$1010, MATCH($D4758, 'Page Categories'!$D$11:$D$1010, 0)), "")="", 'Page Categories'!$M$21, IFERROR(INDEX('Page Categories'!$E$11:$E$1010, MATCH($D4758, 'Page Categories'!$D$11:$D$1010, 0)), "")))</f>
        <v/>
      </c>
      <c r="C4758" s="4"/>
      <c r="D4758" s="50"/>
      <c r="E4758" s="51"/>
      <c r="F4758" s="51"/>
      <c r="G4758" s="52"/>
      <c r="H4758" s="51"/>
      <c r="I4758" s="53"/>
      <c r="J4758" s="4"/>
      <c r="O4758" s="12" t="str">
        <f t="shared" si="597"/>
        <v/>
      </c>
      <c r="Q4758" s="12" t="str">
        <f t="shared" si="598"/>
        <v/>
      </c>
      <c r="R4758" s="12" t="str">
        <f t="shared" si="599"/>
        <v/>
      </c>
      <c r="S4758" s="12" t="str">
        <f t="shared" si="600"/>
        <v/>
      </c>
      <c r="T4758" s="12" t="str">
        <f t="shared" si="601"/>
        <v/>
      </c>
      <c r="U4758" s="12" t="str">
        <f t="shared" si="602"/>
        <v/>
      </c>
      <c r="V4758" s="12" t="str">
        <f t="shared" si="596"/>
        <v/>
      </c>
      <c r="X4758" s="44" t="str">
        <f>IF($D4758="", "", IF(COUNTIF($D$11:$D4758, $D4758)&gt;1, "", $D4758))</f>
        <v/>
      </c>
      <c r="Z4758" s="12" t="str">
        <f>IF($X4758="", "", IF(COUNTIF('Page Categories'!$D$11:$D$1010, $X4758)&gt;0, "", MAX(Z$10:Z4757)+1))</f>
        <v/>
      </c>
      <c r="AB4758" s="44" t="str">
        <f t="shared" si="603"/>
        <v/>
      </c>
    </row>
    <row r="4759" spans="1:28" x14ac:dyDescent="0.25">
      <c r="A4759" s="4"/>
      <c r="B4759" s="44" t="str">
        <f>IF($D4759="", "", IF(IFERROR(INDEX('Page Categories'!$E$11:$E$1010, MATCH($D4759, 'Page Categories'!$D$11:$D$1010, 0)), "")="", 'Page Categories'!$M$21, IFERROR(INDEX('Page Categories'!$E$11:$E$1010, MATCH($D4759, 'Page Categories'!$D$11:$D$1010, 0)), "")))</f>
        <v/>
      </c>
      <c r="C4759" s="4"/>
      <c r="D4759" s="50"/>
      <c r="E4759" s="51"/>
      <c r="F4759" s="51"/>
      <c r="G4759" s="52"/>
      <c r="H4759" s="51"/>
      <c r="I4759" s="53"/>
      <c r="J4759" s="4"/>
      <c r="O4759" s="12" t="str">
        <f t="shared" si="597"/>
        <v/>
      </c>
      <c r="Q4759" s="12" t="str">
        <f t="shared" si="598"/>
        <v/>
      </c>
      <c r="R4759" s="12" t="str">
        <f t="shared" si="599"/>
        <v/>
      </c>
      <c r="S4759" s="12" t="str">
        <f t="shared" si="600"/>
        <v/>
      </c>
      <c r="T4759" s="12" t="str">
        <f t="shared" si="601"/>
        <v/>
      </c>
      <c r="U4759" s="12" t="str">
        <f t="shared" si="602"/>
        <v/>
      </c>
      <c r="V4759" s="12" t="str">
        <f t="shared" si="596"/>
        <v/>
      </c>
      <c r="X4759" s="44" t="str">
        <f>IF($D4759="", "", IF(COUNTIF($D$11:$D4759, $D4759)&gt;1, "", $D4759))</f>
        <v/>
      </c>
      <c r="Z4759" s="12" t="str">
        <f>IF($X4759="", "", IF(COUNTIF('Page Categories'!$D$11:$D$1010, $X4759)&gt;0, "", MAX(Z$10:Z4758)+1))</f>
        <v/>
      </c>
      <c r="AB4759" s="44" t="str">
        <f t="shared" si="603"/>
        <v/>
      </c>
    </row>
    <row r="4760" spans="1:28" x14ac:dyDescent="0.25">
      <c r="A4760" s="4"/>
      <c r="B4760" s="44" t="str">
        <f>IF($D4760="", "", IF(IFERROR(INDEX('Page Categories'!$E$11:$E$1010, MATCH($D4760, 'Page Categories'!$D$11:$D$1010, 0)), "")="", 'Page Categories'!$M$21, IFERROR(INDEX('Page Categories'!$E$11:$E$1010, MATCH($D4760, 'Page Categories'!$D$11:$D$1010, 0)), "")))</f>
        <v/>
      </c>
      <c r="C4760" s="4"/>
      <c r="D4760" s="50"/>
      <c r="E4760" s="51"/>
      <c r="F4760" s="51"/>
      <c r="G4760" s="52"/>
      <c r="H4760" s="51"/>
      <c r="I4760" s="53"/>
      <c r="J4760" s="4"/>
      <c r="O4760" s="12" t="str">
        <f t="shared" si="597"/>
        <v/>
      </c>
      <c r="Q4760" s="12" t="str">
        <f t="shared" si="598"/>
        <v/>
      </c>
      <c r="R4760" s="12" t="str">
        <f t="shared" si="599"/>
        <v/>
      </c>
      <c r="S4760" s="12" t="str">
        <f t="shared" si="600"/>
        <v/>
      </c>
      <c r="T4760" s="12" t="str">
        <f t="shared" si="601"/>
        <v/>
      </c>
      <c r="U4760" s="12" t="str">
        <f t="shared" si="602"/>
        <v/>
      </c>
      <c r="V4760" s="12" t="str">
        <f t="shared" si="596"/>
        <v/>
      </c>
      <c r="X4760" s="44" t="str">
        <f>IF($D4760="", "", IF(COUNTIF($D$11:$D4760, $D4760)&gt;1, "", $D4760))</f>
        <v/>
      </c>
      <c r="Z4760" s="12" t="str">
        <f>IF($X4760="", "", IF(COUNTIF('Page Categories'!$D$11:$D$1010, $X4760)&gt;0, "", MAX(Z$10:Z4759)+1))</f>
        <v/>
      </c>
      <c r="AB4760" s="44" t="str">
        <f t="shared" si="603"/>
        <v/>
      </c>
    </row>
    <row r="4761" spans="1:28" x14ac:dyDescent="0.25">
      <c r="A4761" s="4"/>
      <c r="B4761" s="44" t="str">
        <f>IF($D4761="", "", IF(IFERROR(INDEX('Page Categories'!$E$11:$E$1010, MATCH($D4761, 'Page Categories'!$D$11:$D$1010, 0)), "")="", 'Page Categories'!$M$21, IFERROR(INDEX('Page Categories'!$E$11:$E$1010, MATCH($D4761, 'Page Categories'!$D$11:$D$1010, 0)), "")))</f>
        <v/>
      </c>
      <c r="C4761" s="4"/>
      <c r="D4761" s="50"/>
      <c r="E4761" s="51"/>
      <c r="F4761" s="51"/>
      <c r="G4761" s="52"/>
      <c r="H4761" s="51"/>
      <c r="I4761" s="53"/>
      <c r="J4761" s="4"/>
      <c r="O4761" s="12" t="str">
        <f t="shared" si="597"/>
        <v/>
      </c>
      <c r="Q4761" s="12" t="str">
        <f t="shared" si="598"/>
        <v/>
      </c>
      <c r="R4761" s="12" t="str">
        <f t="shared" si="599"/>
        <v/>
      </c>
      <c r="S4761" s="12" t="str">
        <f t="shared" si="600"/>
        <v/>
      </c>
      <c r="T4761" s="12" t="str">
        <f t="shared" si="601"/>
        <v/>
      </c>
      <c r="U4761" s="12" t="str">
        <f t="shared" si="602"/>
        <v/>
      </c>
      <c r="V4761" s="12" t="str">
        <f t="shared" si="596"/>
        <v/>
      </c>
      <c r="X4761" s="44" t="str">
        <f>IF($D4761="", "", IF(COUNTIF($D$11:$D4761, $D4761)&gt;1, "", $D4761))</f>
        <v/>
      </c>
      <c r="Z4761" s="12" t="str">
        <f>IF($X4761="", "", IF(COUNTIF('Page Categories'!$D$11:$D$1010, $X4761)&gt;0, "", MAX(Z$10:Z4760)+1))</f>
        <v/>
      </c>
      <c r="AB4761" s="44" t="str">
        <f t="shared" si="603"/>
        <v/>
      </c>
    </row>
    <row r="4762" spans="1:28" x14ac:dyDescent="0.25">
      <c r="A4762" s="4"/>
      <c r="B4762" s="44" t="str">
        <f>IF($D4762="", "", IF(IFERROR(INDEX('Page Categories'!$E$11:$E$1010, MATCH($D4762, 'Page Categories'!$D$11:$D$1010, 0)), "")="", 'Page Categories'!$M$21, IFERROR(INDEX('Page Categories'!$E$11:$E$1010, MATCH($D4762, 'Page Categories'!$D$11:$D$1010, 0)), "")))</f>
        <v/>
      </c>
      <c r="C4762" s="4"/>
      <c r="D4762" s="50"/>
      <c r="E4762" s="51"/>
      <c r="F4762" s="51"/>
      <c r="G4762" s="52"/>
      <c r="H4762" s="51"/>
      <c r="I4762" s="53"/>
      <c r="J4762" s="4"/>
      <c r="O4762" s="12" t="str">
        <f t="shared" si="597"/>
        <v/>
      </c>
      <c r="Q4762" s="12" t="str">
        <f t="shared" si="598"/>
        <v/>
      </c>
      <c r="R4762" s="12" t="str">
        <f t="shared" si="599"/>
        <v/>
      </c>
      <c r="S4762" s="12" t="str">
        <f t="shared" si="600"/>
        <v/>
      </c>
      <c r="T4762" s="12" t="str">
        <f t="shared" si="601"/>
        <v/>
      </c>
      <c r="U4762" s="12" t="str">
        <f t="shared" si="602"/>
        <v/>
      </c>
      <c r="V4762" s="12" t="str">
        <f t="shared" si="596"/>
        <v/>
      </c>
      <c r="X4762" s="44" t="str">
        <f>IF($D4762="", "", IF(COUNTIF($D$11:$D4762, $D4762)&gt;1, "", $D4762))</f>
        <v/>
      </c>
      <c r="Z4762" s="12" t="str">
        <f>IF($X4762="", "", IF(COUNTIF('Page Categories'!$D$11:$D$1010, $X4762)&gt;0, "", MAX(Z$10:Z4761)+1))</f>
        <v/>
      </c>
      <c r="AB4762" s="44" t="str">
        <f t="shared" si="603"/>
        <v/>
      </c>
    </row>
    <row r="4763" spans="1:28" x14ac:dyDescent="0.25">
      <c r="A4763" s="4"/>
      <c r="B4763" s="44" t="str">
        <f>IF($D4763="", "", IF(IFERROR(INDEX('Page Categories'!$E$11:$E$1010, MATCH($D4763, 'Page Categories'!$D$11:$D$1010, 0)), "")="", 'Page Categories'!$M$21, IFERROR(INDEX('Page Categories'!$E$11:$E$1010, MATCH($D4763, 'Page Categories'!$D$11:$D$1010, 0)), "")))</f>
        <v/>
      </c>
      <c r="C4763" s="4"/>
      <c r="D4763" s="50"/>
      <c r="E4763" s="51"/>
      <c r="F4763" s="51"/>
      <c r="G4763" s="52"/>
      <c r="H4763" s="51"/>
      <c r="I4763" s="53"/>
      <c r="J4763" s="4"/>
      <c r="O4763" s="12" t="str">
        <f t="shared" si="597"/>
        <v/>
      </c>
      <c r="Q4763" s="12" t="str">
        <f t="shared" si="598"/>
        <v/>
      </c>
      <c r="R4763" s="12" t="str">
        <f t="shared" si="599"/>
        <v/>
      </c>
      <c r="S4763" s="12" t="str">
        <f t="shared" si="600"/>
        <v/>
      </c>
      <c r="T4763" s="12" t="str">
        <f t="shared" si="601"/>
        <v/>
      </c>
      <c r="U4763" s="12" t="str">
        <f t="shared" si="602"/>
        <v/>
      </c>
      <c r="V4763" s="12" t="str">
        <f t="shared" si="596"/>
        <v/>
      </c>
      <c r="X4763" s="44" t="str">
        <f>IF($D4763="", "", IF(COUNTIF($D$11:$D4763, $D4763)&gt;1, "", $D4763))</f>
        <v/>
      </c>
      <c r="Z4763" s="12" t="str">
        <f>IF($X4763="", "", IF(COUNTIF('Page Categories'!$D$11:$D$1010, $X4763)&gt;0, "", MAX(Z$10:Z4762)+1))</f>
        <v/>
      </c>
      <c r="AB4763" s="44" t="str">
        <f t="shared" si="603"/>
        <v/>
      </c>
    </row>
    <row r="4764" spans="1:28" x14ac:dyDescent="0.25">
      <c r="A4764" s="4"/>
      <c r="B4764" s="44" t="str">
        <f>IF($D4764="", "", IF(IFERROR(INDEX('Page Categories'!$E$11:$E$1010, MATCH($D4764, 'Page Categories'!$D$11:$D$1010, 0)), "")="", 'Page Categories'!$M$21, IFERROR(INDEX('Page Categories'!$E$11:$E$1010, MATCH($D4764, 'Page Categories'!$D$11:$D$1010, 0)), "")))</f>
        <v/>
      </c>
      <c r="C4764" s="4"/>
      <c r="D4764" s="50"/>
      <c r="E4764" s="51"/>
      <c r="F4764" s="51"/>
      <c r="G4764" s="52"/>
      <c r="H4764" s="51"/>
      <c r="I4764" s="53"/>
      <c r="J4764" s="4"/>
      <c r="O4764" s="12" t="str">
        <f t="shared" si="597"/>
        <v/>
      </c>
      <c r="Q4764" s="12" t="str">
        <f t="shared" si="598"/>
        <v/>
      </c>
      <c r="R4764" s="12" t="str">
        <f t="shared" si="599"/>
        <v/>
      </c>
      <c r="S4764" s="12" t="str">
        <f t="shared" si="600"/>
        <v/>
      </c>
      <c r="T4764" s="12" t="str">
        <f t="shared" si="601"/>
        <v/>
      </c>
      <c r="U4764" s="12" t="str">
        <f t="shared" si="602"/>
        <v/>
      </c>
      <c r="V4764" s="12" t="str">
        <f t="shared" si="596"/>
        <v/>
      </c>
      <c r="X4764" s="44" t="str">
        <f>IF($D4764="", "", IF(COUNTIF($D$11:$D4764, $D4764)&gt;1, "", $D4764))</f>
        <v/>
      </c>
      <c r="Z4764" s="12" t="str">
        <f>IF($X4764="", "", IF(COUNTIF('Page Categories'!$D$11:$D$1010, $X4764)&gt;0, "", MAX(Z$10:Z4763)+1))</f>
        <v/>
      </c>
      <c r="AB4764" s="44" t="str">
        <f t="shared" si="603"/>
        <v/>
      </c>
    </row>
    <row r="4765" spans="1:28" x14ac:dyDescent="0.25">
      <c r="A4765" s="4"/>
      <c r="B4765" s="44" t="str">
        <f>IF($D4765="", "", IF(IFERROR(INDEX('Page Categories'!$E$11:$E$1010, MATCH($D4765, 'Page Categories'!$D$11:$D$1010, 0)), "")="", 'Page Categories'!$M$21, IFERROR(INDEX('Page Categories'!$E$11:$E$1010, MATCH($D4765, 'Page Categories'!$D$11:$D$1010, 0)), "")))</f>
        <v/>
      </c>
      <c r="C4765" s="4"/>
      <c r="D4765" s="50"/>
      <c r="E4765" s="51"/>
      <c r="F4765" s="51"/>
      <c r="G4765" s="52"/>
      <c r="H4765" s="51"/>
      <c r="I4765" s="53"/>
      <c r="J4765" s="4"/>
      <c r="O4765" s="12" t="str">
        <f t="shared" si="597"/>
        <v/>
      </c>
      <c r="Q4765" s="12" t="str">
        <f t="shared" si="598"/>
        <v/>
      </c>
      <c r="R4765" s="12" t="str">
        <f t="shared" si="599"/>
        <v/>
      </c>
      <c r="S4765" s="12" t="str">
        <f t="shared" si="600"/>
        <v/>
      </c>
      <c r="T4765" s="12" t="str">
        <f t="shared" si="601"/>
        <v/>
      </c>
      <c r="U4765" s="12" t="str">
        <f t="shared" si="602"/>
        <v/>
      </c>
      <c r="V4765" s="12" t="str">
        <f t="shared" si="596"/>
        <v/>
      </c>
      <c r="X4765" s="44" t="str">
        <f>IF($D4765="", "", IF(COUNTIF($D$11:$D4765, $D4765)&gt;1, "", $D4765))</f>
        <v/>
      </c>
      <c r="Z4765" s="12" t="str">
        <f>IF($X4765="", "", IF(COUNTIF('Page Categories'!$D$11:$D$1010, $X4765)&gt;0, "", MAX(Z$10:Z4764)+1))</f>
        <v/>
      </c>
      <c r="AB4765" s="44" t="str">
        <f t="shared" si="603"/>
        <v/>
      </c>
    </row>
    <row r="4766" spans="1:28" x14ac:dyDescent="0.25">
      <c r="A4766" s="4"/>
      <c r="B4766" s="44" t="str">
        <f>IF($D4766="", "", IF(IFERROR(INDEX('Page Categories'!$E$11:$E$1010, MATCH($D4766, 'Page Categories'!$D$11:$D$1010, 0)), "")="", 'Page Categories'!$M$21, IFERROR(INDEX('Page Categories'!$E$11:$E$1010, MATCH($D4766, 'Page Categories'!$D$11:$D$1010, 0)), "")))</f>
        <v/>
      </c>
      <c r="C4766" s="4"/>
      <c r="D4766" s="50"/>
      <c r="E4766" s="51"/>
      <c r="F4766" s="51"/>
      <c r="G4766" s="52"/>
      <c r="H4766" s="51"/>
      <c r="I4766" s="53"/>
      <c r="J4766" s="4"/>
      <c r="O4766" s="12" t="str">
        <f t="shared" si="597"/>
        <v/>
      </c>
      <c r="Q4766" s="12" t="str">
        <f t="shared" si="598"/>
        <v/>
      </c>
      <c r="R4766" s="12" t="str">
        <f t="shared" si="599"/>
        <v/>
      </c>
      <c r="S4766" s="12" t="str">
        <f t="shared" si="600"/>
        <v/>
      </c>
      <c r="T4766" s="12" t="str">
        <f t="shared" si="601"/>
        <v/>
      </c>
      <c r="U4766" s="12" t="str">
        <f t="shared" si="602"/>
        <v/>
      </c>
      <c r="V4766" s="12" t="str">
        <f t="shared" si="596"/>
        <v/>
      </c>
      <c r="X4766" s="44" t="str">
        <f>IF($D4766="", "", IF(COUNTIF($D$11:$D4766, $D4766)&gt;1, "", $D4766))</f>
        <v/>
      </c>
      <c r="Z4766" s="12" t="str">
        <f>IF($X4766="", "", IF(COUNTIF('Page Categories'!$D$11:$D$1010, $X4766)&gt;0, "", MAX(Z$10:Z4765)+1))</f>
        <v/>
      </c>
      <c r="AB4766" s="44" t="str">
        <f t="shared" si="603"/>
        <v/>
      </c>
    </row>
    <row r="4767" spans="1:28" x14ac:dyDescent="0.25">
      <c r="A4767" s="4"/>
      <c r="B4767" s="44" t="str">
        <f>IF($D4767="", "", IF(IFERROR(INDEX('Page Categories'!$E$11:$E$1010, MATCH($D4767, 'Page Categories'!$D$11:$D$1010, 0)), "")="", 'Page Categories'!$M$21, IFERROR(INDEX('Page Categories'!$E$11:$E$1010, MATCH($D4767, 'Page Categories'!$D$11:$D$1010, 0)), "")))</f>
        <v/>
      </c>
      <c r="C4767" s="4"/>
      <c r="D4767" s="50"/>
      <c r="E4767" s="51"/>
      <c r="F4767" s="51"/>
      <c r="G4767" s="52"/>
      <c r="H4767" s="51"/>
      <c r="I4767" s="53"/>
      <c r="J4767" s="4"/>
      <c r="O4767" s="12" t="str">
        <f t="shared" si="597"/>
        <v/>
      </c>
      <c r="Q4767" s="12" t="str">
        <f t="shared" si="598"/>
        <v/>
      </c>
      <c r="R4767" s="12" t="str">
        <f t="shared" si="599"/>
        <v/>
      </c>
      <c r="S4767" s="12" t="str">
        <f t="shared" si="600"/>
        <v/>
      </c>
      <c r="T4767" s="12" t="str">
        <f t="shared" si="601"/>
        <v/>
      </c>
      <c r="U4767" s="12" t="str">
        <f t="shared" si="602"/>
        <v/>
      </c>
      <c r="V4767" s="12" t="str">
        <f t="shared" si="596"/>
        <v/>
      </c>
      <c r="X4767" s="44" t="str">
        <f>IF($D4767="", "", IF(COUNTIF($D$11:$D4767, $D4767)&gt;1, "", $D4767))</f>
        <v/>
      </c>
      <c r="Z4767" s="12" t="str">
        <f>IF($X4767="", "", IF(COUNTIF('Page Categories'!$D$11:$D$1010, $X4767)&gt;0, "", MAX(Z$10:Z4766)+1))</f>
        <v/>
      </c>
      <c r="AB4767" s="44" t="str">
        <f t="shared" si="603"/>
        <v/>
      </c>
    </row>
    <row r="4768" spans="1:28" x14ac:dyDescent="0.25">
      <c r="A4768" s="4"/>
      <c r="B4768" s="44" t="str">
        <f>IF($D4768="", "", IF(IFERROR(INDEX('Page Categories'!$E$11:$E$1010, MATCH($D4768, 'Page Categories'!$D$11:$D$1010, 0)), "")="", 'Page Categories'!$M$21, IFERROR(INDEX('Page Categories'!$E$11:$E$1010, MATCH($D4768, 'Page Categories'!$D$11:$D$1010, 0)), "")))</f>
        <v/>
      </c>
      <c r="C4768" s="4"/>
      <c r="D4768" s="50"/>
      <c r="E4768" s="51"/>
      <c r="F4768" s="51"/>
      <c r="G4768" s="52"/>
      <c r="H4768" s="51"/>
      <c r="I4768" s="53"/>
      <c r="J4768" s="4"/>
      <c r="O4768" s="12" t="str">
        <f t="shared" si="597"/>
        <v/>
      </c>
      <c r="Q4768" s="12" t="str">
        <f t="shared" si="598"/>
        <v/>
      </c>
      <c r="R4768" s="12" t="str">
        <f t="shared" si="599"/>
        <v/>
      </c>
      <c r="S4768" s="12" t="str">
        <f t="shared" si="600"/>
        <v/>
      </c>
      <c r="T4768" s="12" t="str">
        <f t="shared" si="601"/>
        <v/>
      </c>
      <c r="U4768" s="12" t="str">
        <f t="shared" si="602"/>
        <v/>
      </c>
      <c r="V4768" s="12" t="str">
        <f t="shared" si="596"/>
        <v/>
      </c>
      <c r="X4768" s="44" t="str">
        <f>IF($D4768="", "", IF(COUNTIF($D$11:$D4768, $D4768)&gt;1, "", $D4768))</f>
        <v/>
      </c>
      <c r="Z4768" s="12" t="str">
        <f>IF($X4768="", "", IF(COUNTIF('Page Categories'!$D$11:$D$1010, $X4768)&gt;0, "", MAX(Z$10:Z4767)+1))</f>
        <v/>
      </c>
      <c r="AB4768" s="44" t="str">
        <f t="shared" si="603"/>
        <v/>
      </c>
    </row>
    <row r="4769" spans="1:28" x14ac:dyDescent="0.25">
      <c r="A4769" s="4"/>
      <c r="B4769" s="44" t="str">
        <f>IF($D4769="", "", IF(IFERROR(INDEX('Page Categories'!$E$11:$E$1010, MATCH($D4769, 'Page Categories'!$D$11:$D$1010, 0)), "")="", 'Page Categories'!$M$21, IFERROR(INDEX('Page Categories'!$E$11:$E$1010, MATCH($D4769, 'Page Categories'!$D$11:$D$1010, 0)), "")))</f>
        <v/>
      </c>
      <c r="C4769" s="4"/>
      <c r="D4769" s="50"/>
      <c r="E4769" s="51"/>
      <c r="F4769" s="51"/>
      <c r="G4769" s="52"/>
      <c r="H4769" s="51"/>
      <c r="I4769" s="53"/>
      <c r="J4769" s="4"/>
      <c r="O4769" s="12" t="str">
        <f t="shared" si="597"/>
        <v/>
      </c>
      <c r="Q4769" s="12" t="str">
        <f t="shared" si="598"/>
        <v/>
      </c>
      <c r="R4769" s="12" t="str">
        <f t="shared" si="599"/>
        <v/>
      </c>
      <c r="S4769" s="12" t="str">
        <f t="shared" si="600"/>
        <v/>
      </c>
      <c r="T4769" s="12" t="str">
        <f t="shared" si="601"/>
        <v/>
      </c>
      <c r="U4769" s="12" t="str">
        <f t="shared" si="602"/>
        <v/>
      </c>
      <c r="V4769" s="12" t="str">
        <f t="shared" si="596"/>
        <v/>
      </c>
      <c r="X4769" s="44" t="str">
        <f>IF($D4769="", "", IF(COUNTIF($D$11:$D4769, $D4769)&gt;1, "", $D4769))</f>
        <v/>
      </c>
      <c r="Z4769" s="12" t="str">
        <f>IF($X4769="", "", IF(COUNTIF('Page Categories'!$D$11:$D$1010, $X4769)&gt;0, "", MAX(Z$10:Z4768)+1))</f>
        <v/>
      </c>
      <c r="AB4769" s="44" t="str">
        <f t="shared" si="603"/>
        <v/>
      </c>
    </row>
    <row r="4770" spans="1:28" x14ac:dyDescent="0.25">
      <c r="A4770" s="4"/>
      <c r="B4770" s="44" t="str">
        <f>IF($D4770="", "", IF(IFERROR(INDEX('Page Categories'!$E$11:$E$1010, MATCH($D4770, 'Page Categories'!$D$11:$D$1010, 0)), "")="", 'Page Categories'!$M$21, IFERROR(INDEX('Page Categories'!$E$11:$E$1010, MATCH($D4770, 'Page Categories'!$D$11:$D$1010, 0)), "")))</f>
        <v/>
      </c>
      <c r="C4770" s="4"/>
      <c r="D4770" s="50"/>
      <c r="E4770" s="51"/>
      <c r="F4770" s="51"/>
      <c r="G4770" s="52"/>
      <c r="H4770" s="51"/>
      <c r="I4770" s="53"/>
      <c r="J4770" s="4"/>
      <c r="O4770" s="12" t="str">
        <f t="shared" si="597"/>
        <v/>
      </c>
      <c r="Q4770" s="12" t="str">
        <f t="shared" si="598"/>
        <v/>
      </c>
      <c r="R4770" s="12" t="str">
        <f t="shared" si="599"/>
        <v/>
      </c>
      <c r="S4770" s="12" t="str">
        <f t="shared" si="600"/>
        <v/>
      </c>
      <c r="T4770" s="12" t="str">
        <f t="shared" si="601"/>
        <v/>
      </c>
      <c r="U4770" s="12" t="str">
        <f t="shared" si="602"/>
        <v/>
      </c>
      <c r="V4770" s="12" t="str">
        <f t="shared" si="596"/>
        <v/>
      </c>
      <c r="X4770" s="44" t="str">
        <f>IF($D4770="", "", IF(COUNTIF($D$11:$D4770, $D4770)&gt;1, "", $D4770))</f>
        <v/>
      </c>
      <c r="Z4770" s="12" t="str">
        <f>IF($X4770="", "", IF(COUNTIF('Page Categories'!$D$11:$D$1010, $X4770)&gt;0, "", MAX(Z$10:Z4769)+1))</f>
        <v/>
      </c>
      <c r="AB4770" s="44" t="str">
        <f t="shared" si="603"/>
        <v/>
      </c>
    </row>
    <row r="4771" spans="1:28" x14ac:dyDescent="0.25">
      <c r="A4771" s="4"/>
      <c r="B4771" s="44" t="str">
        <f>IF($D4771="", "", IF(IFERROR(INDEX('Page Categories'!$E$11:$E$1010, MATCH($D4771, 'Page Categories'!$D$11:$D$1010, 0)), "")="", 'Page Categories'!$M$21, IFERROR(INDEX('Page Categories'!$E$11:$E$1010, MATCH($D4771, 'Page Categories'!$D$11:$D$1010, 0)), "")))</f>
        <v/>
      </c>
      <c r="C4771" s="4"/>
      <c r="D4771" s="50"/>
      <c r="E4771" s="51"/>
      <c r="F4771" s="51"/>
      <c r="G4771" s="52"/>
      <c r="H4771" s="51"/>
      <c r="I4771" s="53"/>
      <c r="J4771" s="4"/>
      <c r="O4771" s="12" t="str">
        <f t="shared" si="597"/>
        <v/>
      </c>
      <c r="Q4771" s="12" t="str">
        <f t="shared" si="598"/>
        <v/>
      </c>
      <c r="R4771" s="12" t="str">
        <f t="shared" si="599"/>
        <v/>
      </c>
      <c r="S4771" s="12" t="str">
        <f t="shared" si="600"/>
        <v/>
      </c>
      <c r="T4771" s="12" t="str">
        <f t="shared" si="601"/>
        <v/>
      </c>
      <c r="U4771" s="12" t="str">
        <f t="shared" si="602"/>
        <v/>
      </c>
      <c r="V4771" s="12" t="str">
        <f t="shared" si="596"/>
        <v/>
      </c>
      <c r="X4771" s="44" t="str">
        <f>IF($D4771="", "", IF(COUNTIF($D$11:$D4771, $D4771)&gt;1, "", $D4771))</f>
        <v/>
      </c>
      <c r="Z4771" s="12" t="str">
        <f>IF($X4771="", "", IF(COUNTIF('Page Categories'!$D$11:$D$1010, $X4771)&gt;0, "", MAX(Z$10:Z4770)+1))</f>
        <v/>
      </c>
      <c r="AB4771" s="44" t="str">
        <f t="shared" si="603"/>
        <v/>
      </c>
    </row>
    <row r="4772" spans="1:28" x14ac:dyDescent="0.25">
      <c r="A4772" s="4"/>
      <c r="B4772" s="44" t="str">
        <f>IF($D4772="", "", IF(IFERROR(INDEX('Page Categories'!$E$11:$E$1010, MATCH($D4772, 'Page Categories'!$D$11:$D$1010, 0)), "")="", 'Page Categories'!$M$21, IFERROR(INDEX('Page Categories'!$E$11:$E$1010, MATCH($D4772, 'Page Categories'!$D$11:$D$1010, 0)), "")))</f>
        <v/>
      </c>
      <c r="C4772" s="4"/>
      <c r="D4772" s="50"/>
      <c r="E4772" s="51"/>
      <c r="F4772" s="51"/>
      <c r="G4772" s="52"/>
      <c r="H4772" s="51"/>
      <c r="I4772" s="53"/>
      <c r="J4772" s="4"/>
      <c r="O4772" s="12" t="str">
        <f t="shared" si="597"/>
        <v/>
      </c>
      <c r="Q4772" s="12" t="str">
        <f t="shared" si="598"/>
        <v/>
      </c>
      <c r="R4772" s="12" t="str">
        <f t="shared" si="599"/>
        <v/>
      </c>
      <c r="S4772" s="12" t="str">
        <f t="shared" si="600"/>
        <v/>
      </c>
      <c r="T4772" s="12" t="str">
        <f t="shared" si="601"/>
        <v/>
      </c>
      <c r="U4772" s="12" t="str">
        <f t="shared" si="602"/>
        <v/>
      </c>
      <c r="V4772" s="12" t="str">
        <f t="shared" si="596"/>
        <v/>
      </c>
      <c r="X4772" s="44" t="str">
        <f>IF($D4772="", "", IF(COUNTIF($D$11:$D4772, $D4772)&gt;1, "", $D4772))</f>
        <v/>
      </c>
      <c r="Z4772" s="12" t="str">
        <f>IF($X4772="", "", IF(COUNTIF('Page Categories'!$D$11:$D$1010, $X4772)&gt;0, "", MAX(Z$10:Z4771)+1))</f>
        <v/>
      </c>
      <c r="AB4772" s="44" t="str">
        <f t="shared" si="603"/>
        <v/>
      </c>
    </row>
    <row r="4773" spans="1:28" x14ac:dyDescent="0.25">
      <c r="A4773" s="4"/>
      <c r="B4773" s="44" t="str">
        <f>IF($D4773="", "", IF(IFERROR(INDEX('Page Categories'!$E$11:$E$1010, MATCH($D4773, 'Page Categories'!$D$11:$D$1010, 0)), "")="", 'Page Categories'!$M$21, IFERROR(INDEX('Page Categories'!$E$11:$E$1010, MATCH($D4773, 'Page Categories'!$D$11:$D$1010, 0)), "")))</f>
        <v/>
      </c>
      <c r="C4773" s="4"/>
      <c r="D4773" s="50"/>
      <c r="E4773" s="51"/>
      <c r="F4773" s="51"/>
      <c r="G4773" s="52"/>
      <c r="H4773" s="51"/>
      <c r="I4773" s="53"/>
      <c r="J4773" s="4"/>
      <c r="O4773" s="12" t="str">
        <f t="shared" si="597"/>
        <v/>
      </c>
      <c r="Q4773" s="12" t="str">
        <f t="shared" si="598"/>
        <v/>
      </c>
      <c r="R4773" s="12" t="str">
        <f t="shared" si="599"/>
        <v/>
      </c>
      <c r="S4773" s="12" t="str">
        <f t="shared" si="600"/>
        <v/>
      </c>
      <c r="T4773" s="12" t="str">
        <f t="shared" si="601"/>
        <v/>
      </c>
      <c r="U4773" s="12" t="str">
        <f t="shared" si="602"/>
        <v/>
      </c>
      <c r="V4773" s="12" t="str">
        <f t="shared" si="596"/>
        <v/>
      </c>
      <c r="X4773" s="44" t="str">
        <f>IF($D4773="", "", IF(COUNTIF($D$11:$D4773, $D4773)&gt;1, "", $D4773))</f>
        <v/>
      </c>
      <c r="Z4773" s="12" t="str">
        <f>IF($X4773="", "", IF(COUNTIF('Page Categories'!$D$11:$D$1010, $X4773)&gt;0, "", MAX(Z$10:Z4772)+1))</f>
        <v/>
      </c>
      <c r="AB4773" s="44" t="str">
        <f t="shared" si="603"/>
        <v/>
      </c>
    </row>
    <row r="4774" spans="1:28" x14ac:dyDescent="0.25">
      <c r="A4774" s="4"/>
      <c r="B4774" s="44" t="str">
        <f>IF($D4774="", "", IF(IFERROR(INDEX('Page Categories'!$E$11:$E$1010, MATCH($D4774, 'Page Categories'!$D$11:$D$1010, 0)), "")="", 'Page Categories'!$M$21, IFERROR(INDEX('Page Categories'!$E$11:$E$1010, MATCH($D4774, 'Page Categories'!$D$11:$D$1010, 0)), "")))</f>
        <v/>
      </c>
      <c r="C4774" s="4"/>
      <c r="D4774" s="50"/>
      <c r="E4774" s="51"/>
      <c r="F4774" s="51"/>
      <c r="G4774" s="52"/>
      <c r="H4774" s="51"/>
      <c r="I4774" s="53"/>
      <c r="J4774" s="4"/>
      <c r="O4774" s="12" t="str">
        <f t="shared" si="597"/>
        <v/>
      </c>
      <c r="Q4774" s="12" t="str">
        <f t="shared" si="598"/>
        <v/>
      </c>
      <c r="R4774" s="12" t="str">
        <f t="shared" si="599"/>
        <v/>
      </c>
      <c r="S4774" s="12" t="str">
        <f t="shared" si="600"/>
        <v/>
      </c>
      <c r="T4774" s="12" t="str">
        <f t="shared" si="601"/>
        <v/>
      </c>
      <c r="U4774" s="12" t="str">
        <f t="shared" si="602"/>
        <v/>
      </c>
      <c r="V4774" s="12" t="str">
        <f t="shared" si="596"/>
        <v/>
      </c>
      <c r="X4774" s="44" t="str">
        <f>IF($D4774="", "", IF(COUNTIF($D$11:$D4774, $D4774)&gt;1, "", $D4774))</f>
        <v/>
      </c>
      <c r="Z4774" s="12" t="str">
        <f>IF($X4774="", "", IF(COUNTIF('Page Categories'!$D$11:$D$1010, $X4774)&gt;0, "", MAX(Z$10:Z4773)+1))</f>
        <v/>
      </c>
      <c r="AB4774" s="44" t="str">
        <f t="shared" si="603"/>
        <v/>
      </c>
    </row>
    <row r="4775" spans="1:28" x14ac:dyDescent="0.25">
      <c r="A4775" s="4"/>
      <c r="B4775" s="44" t="str">
        <f>IF($D4775="", "", IF(IFERROR(INDEX('Page Categories'!$E$11:$E$1010, MATCH($D4775, 'Page Categories'!$D$11:$D$1010, 0)), "")="", 'Page Categories'!$M$21, IFERROR(INDEX('Page Categories'!$E$11:$E$1010, MATCH($D4775, 'Page Categories'!$D$11:$D$1010, 0)), "")))</f>
        <v/>
      </c>
      <c r="C4775" s="4"/>
      <c r="D4775" s="50"/>
      <c r="E4775" s="51"/>
      <c r="F4775" s="51"/>
      <c r="G4775" s="52"/>
      <c r="H4775" s="51"/>
      <c r="I4775" s="53"/>
      <c r="J4775" s="4"/>
      <c r="O4775" s="12" t="str">
        <f t="shared" si="597"/>
        <v/>
      </c>
      <c r="Q4775" s="12" t="str">
        <f t="shared" si="598"/>
        <v/>
      </c>
      <c r="R4775" s="12" t="str">
        <f t="shared" si="599"/>
        <v/>
      </c>
      <c r="S4775" s="12" t="str">
        <f t="shared" si="600"/>
        <v/>
      </c>
      <c r="T4775" s="12" t="str">
        <f t="shared" si="601"/>
        <v/>
      </c>
      <c r="U4775" s="12" t="str">
        <f t="shared" si="602"/>
        <v/>
      </c>
      <c r="V4775" s="12" t="str">
        <f t="shared" si="596"/>
        <v/>
      </c>
      <c r="X4775" s="44" t="str">
        <f>IF($D4775="", "", IF(COUNTIF($D$11:$D4775, $D4775)&gt;1, "", $D4775))</f>
        <v/>
      </c>
      <c r="Z4775" s="12" t="str">
        <f>IF($X4775="", "", IF(COUNTIF('Page Categories'!$D$11:$D$1010, $X4775)&gt;0, "", MAX(Z$10:Z4774)+1))</f>
        <v/>
      </c>
      <c r="AB4775" s="44" t="str">
        <f t="shared" si="603"/>
        <v/>
      </c>
    </row>
    <row r="4776" spans="1:28" x14ac:dyDescent="0.25">
      <c r="A4776" s="4"/>
      <c r="B4776" s="44" t="str">
        <f>IF($D4776="", "", IF(IFERROR(INDEX('Page Categories'!$E$11:$E$1010, MATCH($D4776, 'Page Categories'!$D$11:$D$1010, 0)), "")="", 'Page Categories'!$M$21, IFERROR(INDEX('Page Categories'!$E$11:$E$1010, MATCH($D4776, 'Page Categories'!$D$11:$D$1010, 0)), "")))</f>
        <v/>
      </c>
      <c r="C4776" s="4"/>
      <c r="D4776" s="50"/>
      <c r="E4776" s="51"/>
      <c r="F4776" s="51"/>
      <c r="G4776" s="52"/>
      <c r="H4776" s="51"/>
      <c r="I4776" s="53"/>
      <c r="J4776" s="4"/>
      <c r="O4776" s="12" t="str">
        <f t="shared" si="597"/>
        <v/>
      </c>
      <c r="Q4776" s="12" t="str">
        <f t="shared" si="598"/>
        <v/>
      </c>
      <c r="R4776" s="12" t="str">
        <f t="shared" si="599"/>
        <v/>
      </c>
      <c r="S4776" s="12" t="str">
        <f t="shared" si="600"/>
        <v/>
      </c>
      <c r="T4776" s="12" t="str">
        <f t="shared" si="601"/>
        <v/>
      </c>
      <c r="U4776" s="12" t="str">
        <f t="shared" si="602"/>
        <v/>
      </c>
      <c r="V4776" s="12" t="str">
        <f t="shared" si="596"/>
        <v/>
      </c>
      <c r="X4776" s="44" t="str">
        <f>IF($D4776="", "", IF(COUNTIF($D$11:$D4776, $D4776)&gt;1, "", $D4776))</f>
        <v/>
      </c>
      <c r="Z4776" s="12" t="str">
        <f>IF($X4776="", "", IF(COUNTIF('Page Categories'!$D$11:$D$1010, $X4776)&gt;0, "", MAX(Z$10:Z4775)+1))</f>
        <v/>
      </c>
      <c r="AB4776" s="44" t="str">
        <f t="shared" si="603"/>
        <v/>
      </c>
    </row>
    <row r="4777" spans="1:28" x14ac:dyDescent="0.25">
      <c r="A4777" s="4"/>
      <c r="B4777" s="44" t="str">
        <f>IF($D4777="", "", IF(IFERROR(INDEX('Page Categories'!$E$11:$E$1010, MATCH($D4777, 'Page Categories'!$D$11:$D$1010, 0)), "")="", 'Page Categories'!$M$21, IFERROR(INDEX('Page Categories'!$E$11:$E$1010, MATCH($D4777, 'Page Categories'!$D$11:$D$1010, 0)), "")))</f>
        <v/>
      </c>
      <c r="C4777" s="4"/>
      <c r="D4777" s="50"/>
      <c r="E4777" s="51"/>
      <c r="F4777" s="51"/>
      <c r="G4777" s="52"/>
      <c r="H4777" s="51"/>
      <c r="I4777" s="53"/>
      <c r="J4777" s="4"/>
      <c r="O4777" s="12" t="str">
        <f t="shared" si="597"/>
        <v/>
      </c>
      <c r="Q4777" s="12" t="str">
        <f t="shared" si="598"/>
        <v/>
      </c>
      <c r="R4777" s="12" t="str">
        <f t="shared" si="599"/>
        <v/>
      </c>
      <c r="S4777" s="12" t="str">
        <f t="shared" si="600"/>
        <v/>
      </c>
      <c r="T4777" s="12" t="str">
        <f t="shared" si="601"/>
        <v/>
      </c>
      <c r="U4777" s="12" t="str">
        <f t="shared" si="602"/>
        <v/>
      </c>
      <c r="V4777" s="12" t="str">
        <f t="shared" si="596"/>
        <v/>
      </c>
      <c r="X4777" s="44" t="str">
        <f>IF($D4777="", "", IF(COUNTIF($D$11:$D4777, $D4777)&gt;1, "", $D4777))</f>
        <v/>
      </c>
      <c r="Z4777" s="12" t="str">
        <f>IF($X4777="", "", IF(COUNTIF('Page Categories'!$D$11:$D$1010, $X4777)&gt;0, "", MAX(Z$10:Z4776)+1))</f>
        <v/>
      </c>
      <c r="AB4777" s="44" t="str">
        <f t="shared" si="603"/>
        <v/>
      </c>
    </row>
    <row r="4778" spans="1:28" x14ac:dyDescent="0.25">
      <c r="A4778" s="4"/>
      <c r="B4778" s="44" t="str">
        <f>IF($D4778="", "", IF(IFERROR(INDEX('Page Categories'!$E$11:$E$1010, MATCH($D4778, 'Page Categories'!$D$11:$D$1010, 0)), "")="", 'Page Categories'!$M$21, IFERROR(INDEX('Page Categories'!$E$11:$E$1010, MATCH($D4778, 'Page Categories'!$D$11:$D$1010, 0)), "")))</f>
        <v/>
      </c>
      <c r="C4778" s="4"/>
      <c r="D4778" s="50"/>
      <c r="E4778" s="51"/>
      <c r="F4778" s="51"/>
      <c r="G4778" s="52"/>
      <c r="H4778" s="51"/>
      <c r="I4778" s="53"/>
      <c r="J4778" s="4"/>
      <c r="O4778" s="12" t="str">
        <f t="shared" si="597"/>
        <v/>
      </c>
      <c r="Q4778" s="12" t="str">
        <f t="shared" si="598"/>
        <v/>
      </c>
      <c r="R4778" s="12" t="str">
        <f t="shared" si="599"/>
        <v/>
      </c>
      <c r="S4778" s="12" t="str">
        <f t="shared" si="600"/>
        <v/>
      </c>
      <c r="T4778" s="12" t="str">
        <f t="shared" si="601"/>
        <v/>
      </c>
      <c r="U4778" s="12" t="str">
        <f t="shared" si="602"/>
        <v/>
      </c>
      <c r="V4778" s="12" t="str">
        <f t="shared" si="596"/>
        <v/>
      </c>
      <c r="X4778" s="44" t="str">
        <f>IF($D4778="", "", IF(COUNTIF($D$11:$D4778, $D4778)&gt;1, "", $D4778))</f>
        <v/>
      </c>
      <c r="Z4778" s="12" t="str">
        <f>IF($X4778="", "", IF(COUNTIF('Page Categories'!$D$11:$D$1010, $X4778)&gt;0, "", MAX(Z$10:Z4777)+1))</f>
        <v/>
      </c>
      <c r="AB4778" s="44" t="str">
        <f t="shared" si="603"/>
        <v/>
      </c>
    </row>
    <row r="4779" spans="1:28" x14ac:dyDescent="0.25">
      <c r="A4779" s="4"/>
      <c r="B4779" s="44" t="str">
        <f>IF($D4779="", "", IF(IFERROR(INDEX('Page Categories'!$E$11:$E$1010, MATCH($D4779, 'Page Categories'!$D$11:$D$1010, 0)), "")="", 'Page Categories'!$M$21, IFERROR(INDEX('Page Categories'!$E$11:$E$1010, MATCH($D4779, 'Page Categories'!$D$11:$D$1010, 0)), "")))</f>
        <v/>
      </c>
      <c r="C4779" s="4"/>
      <c r="D4779" s="50"/>
      <c r="E4779" s="51"/>
      <c r="F4779" s="51"/>
      <c r="G4779" s="52"/>
      <c r="H4779" s="51"/>
      <c r="I4779" s="53"/>
      <c r="J4779" s="4"/>
      <c r="O4779" s="12" t="str">
        <f t="shared" si="597"/>
        <v/>
      </c>
      <c r="Q4779" s="12" t="str">
        <f t="shared" si="598"/>
        <v/>
      </c>
      <c r="R4779" s="12" t="str">
        <f t="shared" si="599"/>
        <v/>
      </c>
      <c r="S4779" s="12" t="str">
        <f t="shared" si="600"/>
        <v/>
      </c>
      <c r="T4779" s="12" t="str">
        <f t="shared" si="601"/>
        <v/>
      </c>
      <c r="U4779" s="12" t="str">
        <f t="shared" si="602"/>
        <v/>
      </c>
      <c r="V4779" s="12" t="str">
        <f t="shared" si="596"/>
        <v/>
      </c>
      <c r="X4779" s="44" t="str">
        <f>IF($D4779="", "", IF(COUNTIF($D$11:$D4779, $D4779)&gt;1, "", $D4779))</f>
        <v/>
      </c>
      <c r="Z4779" s="12" t="str">
        <f>IF($X4779="", "", IF(COUNTIF('Page Categories'!$D$11:$D$1010, $X4779)&gt;0, "", MAX(Z$10:Z4778)+1))</f>
        <v/>
      </c>
      <c r="AB4779" s="44" t="str">
        <f t="shared" si="603"/>
        <v/>
      </c>
    </row>
    <row r="4780" spans="1:28" x14ac:dyDescent="0.25">
      <c r="A4780" s="4"/>
      <c r="B4780" s="44" t="str">
        <f>IF($D4780="", "", IF(IFERROR(INDEX('Page Categories'!$E$11:$E$1010, MATCH($D4780, 'Page Categories'!$D$11:$D$1010, 0)), "")="", 'Page Categories'!$M$21, IFERROR(INDEX('Page Categories'!$E$11:$E$1010, MATCH($D4780, 'Page Categories'!$D$11:$D$1010, 0)), "")))</f>
        <v/>
      </c>
      <c r="C4780" s="4"/>
      <c r="D4780" s="50"/>
      <c r="E4780" s="51"/>
      <c r="F4780" s="51"/>
      <c r="G4780" s="52"/>
      <c r="H4780" s="51"/>
      <c r="I4780" s="53"/>
      <c r="J4780" s="4"/>
      <c r="O4780" s="12" t="str">
        <f t="shared" si="597"/>
        <v/>
      </c>
      <c r="Q4780" s="12" t="str">
        <f t="shared" si="598"/>
        <v/>
      </c>
      <c r="R4780" s="12" t="str">
        <f t="shared" si="599"/>
        <v/>
      </c>
      <c r="S4780" s="12" t="str">
        <f t="shared" si="600"/>
        <v/>
      </c>
      <c r="T4780" s="12" t="str">
        <f t="shared" si="601"/>
        <v/>
      </c>
      <c r="U4780" s="12" t="str">
        <f t="shared" si="602"/>
        <v/>
      </c>
      <c r="V4780" s="12" t="str">
        <f t="shared" si="596"/>
        <v/>
      </c>
      <c r="X4780" s="44" t="str">
        <f>IF($D4780="", "", IF(COUNTIF($D$11:$D4780, $D4780)&gt;1, "", $D4780))</f>
        <v/>
      </c>
      <c r="Z4780" s="12" t="str">
        <f>IF($X4780="", "", IF(COUNTIF('Page Categories'!$D$11:$D$1010, $X4780)&gt;0, "", MAX(Z$10:Z4779)+1))</f>
        <v/>
      </c>
      <c r="AB4780" s="44" t="str">
        <f t="shared" si="603"/>
        <v/>
      </c>
    </row>
    <row r="4781" spans="1:28" x14ac:dyDescent="0.25">
      <c r="A4781" s="4"/>
      <c r="B4781" s="44" t="str">
        <f>IF($D4781="", "", IF(IFERROR(INDEX('Page Categories'!$E$11:$E$1010, MATCH($D4781, 'Page Categories'!$D$11:$D$1010, 0)), "")="", 'Page Categories'!$M$21, IFERROR(INDEX('Page Categories'!$E$11:$E$1010, MATCH($D4781, 'Page Categories'!$D$11:$D$1010, 0)), "")))</f>
        <v/>
      </c>
      <c r="C4781" s="4"/>
      <c r="D4781" s="50"/>
      <c r="E4781" s="51"/>
      <c r="F4781" s="51"/>
      <c r="G4781" s="52"/>
      <c r="H4781" s="51"/>
      <c r="I4781" s="53"/>
      <c r="J4781" s="4"/>
      <c r="O4781" s="12" t="str">
        <f t="shared" si="597"/>
        <v/>
      </c>
      <c r="Q4781" s="12" t="str">
        <f t="shared" si="598"/>
        <v/>
      </c>
      <c r="R4781" s="12" t="str">
        <f t="shared" si="599"/>
        <v/>
      </c>
      <c r="S4781" s="12" t="str">
        <f t="shared" si="600"/>
        <v/>
      </c>
      <c r="T4781" s="12" t="str">
        <f t="shared" si="601"/>
        <v/>
      </c>
      <c r="U4781" s="12" t="str">
        <f t="shared" si="602"/>
        <v/>
      </c>
      <c r="V4781" s="12" t="str">
        <f t="shared" si="596"/>
        <v/>
      </c>
      <c r="X4781" s="44" t="str">
        <f>IF($D4781="", "", IF(COUNTIF($D$11:$D4781, $D4781)&gt;1, "", $D4781))</f>
        <v/>
      </c>
      <c r="Z4781" s="12" t="str">
        <f>IF($X4781="", "", IF(COUNTIF('Page Categories'!$D$11:$D$1010, $X4781)&gt;0, "", MAX(Z$10:Z4780)+1))</f>
        <v/>
      </c>
      <c r="AB4781" s="44" t="str">
        <f t="shared" si="603"/>
        <v/>
      </c>
    </row>
    <row r="4782" spans="1:28" x14ac:dyDescent="0.25">
      <c r="A4782" s="4"/>
      <c r="B4782" s="44" t="str">
        <f>IF($D4782="", "", IF(IFERROR(INDEX('Page Categories'!$E$11:$E$1010, MATCH($D4782, 'Page Categories'!$D$11:$D$1010, 0)), "")="", 'Page Categories'!$M$21, IFERROR(INDEX('Page Categories'!$E$11:$E$1010, MATCH($D4782, 'Page Categories'!$D$11:$D$1010, 0)), "")))</f>
        <v/>
      </c>
      <c r="C4782" s="4"/>
      <c r="D4782" s="50"/>
      <c r="E4782" s="51"/>
      <c r="F4782" s="51"/>
      <c r="G4782" s="52"/>
      <c r="H4782" s="51"/>
      <c r="I4782" s="53"/>
      <c r="J4782" s="4"/>
      <c r="O4782" s="12" t="str">
        <f t="shared" si="597"/>
        <v/>
      </c>
      <c r="Q4782" s="12" t="str">
        <f t="shared" si="598"/>
        <v/>
      </c>
      <c r="R4782" s="12" t="str">
        <f t="shared" si="599"/>
        <v/>
      </c>
      <c r="S4782" s="12" t="str">
        <f t="shared" si="600"/>
        <v/>
      </c>
      <c r="T4782" s="12" t="str">
        <f t="shared" si="601"/>
        <v/>
      </c>
      <c r="U4782" s="12" t="str">
        <f t="shared" si="602"/>
        <v/>
      </c>
      <c r="V4782" s="12" t="str">
        <f t="shared" si="596"/>
        <v/>
      </c>
      <c r="X4782" s="44" t="str">
        <f>IF($D4782="", "", IF(COUNTIF($D$11:$D4782, $D4782)&gt;1, "", $D4782))</f>
        <v/>
      </c>
      <c r="Z4782" s="12" t="str">
        <f>IF($X4782="", "", IF(COUNTIF('Page Categories'!$D$11:$D$1010, $X4782)&gt;0, "", MAX(Z$10:Z4781)+1))</f>
        <v/>
      </c>
      <c r="AB4782" s="44" t="str">
        <f t="shared" si="603"/>
        <v/>
      </c>
    </row>
    <row r="4783" spans="1:28" x14ac:dyDescent="0.25">
      <c r="A4783" s="4"/>
      <c r="B4783" s="44" t="str">
        <f>IF($D4783="", "", IF(IFERROR(INDEX('Page Categories'!$E$11:$E$1010, MATCH($D4783, 'Page Categories'!$D$11:$D$1010, 0)), "")="", 'Page Categories'!$M$21, IFERROR(INDEX('Page Categories'!$E$11:$E$1010, MATCH($D4783, 'Page Categories'!$D$11:$D$1010, 0)), "")))</f>
        <v/>
      </c>
      <c r="C4783" s="4"/>
      <c r="D4783" s="50"/>
      <c r="E4783" s="51"/>
      <c r="F4783" s="51"/>
      <c r="G4783" s="52"/>
      <c r="H4783" s="51"/>
      <c r="I4783" s="53"/>
      <c r="J4783" s="4"/>
      <c r="O4783" s="12" t="str">
        <f t="shared" si="597"/>
        <v/>
      </c>
      <c r="Q4783" s="12" t="str">
        <f t="shared" si="598"/>
        <v/>
      </c>
      <c r="R4783" s="12" t="str">
        <f t="shared" si="599"/>
        <v/>
      </c>
      <c r="S4783" s="12" t="str">
        <f t="shared" si="600"/>
        <v/>
      </c>
      <c r="T4783" s="12" t="str">
        <f t="shared" si="601"/>
        <v/>
      </c>
      <c r="U4783" s="12" t="str">
        <f t="shared" si="602"/>
        <v/>
      </c>
      <c r="V4783" s="12" t="str">
        <f t="shared" si="596"/>
        <v/>
      </c>
      <c r="X4783" s="44" t="str">
        <f>IF($D4783="", "", IF(COUNTIF($D$11:$D4783, $D4783)&gt;1, "", $D4783))</f>
        <v/>
      </c>
      <c r="Z4783" s="12" t="str">
        <f>IF($X4783="", "", IF(COUNTIF('Page Categories'!$D$11:$D$1010, $X4783)&gt;0, "", MAX(Z$10:Z4782)+1))</f>
        <v/>
      </c>
      <c r="AB4783" s="44" t="str">
        <f t="shared" si="603"/>
        <v/>
      </c>
    </row>
    <row r="4784" spans="1:28" x14ac:dyDescent="0.25">
      <c r="A4784" s="4"/>
      <c r="B4784" s="44" t="str">
        <f>IF($D4784="", "", IF(IFERROR(INDEX('Page Categories'!$E$11:$E$1010, MATCH($D4784, 'Page Categories'!$D$11:$D$1010, 0)), "")="", 'Page Categories'!$M$21, IFERROR(INDEX('Page Categories'!$E$11:$E$1010, MATCH($D4784, 'Page Categories'!$D$11:$D$1010, 0)), "")))</f>
        <v/>
      </c>
      <c r="C4784" s="4"/>
      <c r="D4784" s="50"/>
      <c r="E4784" s="51"/>
      <c r="F4784" s="51"/>
      <c r="G4784" s="52"/>
      <c r="H4784" s="51"/>
      <c r="I4784" s="53"/>
      <c r="J4784" s="4"/>
      <c r="O4784" s="12" t="str">
        <f t="shared" si="597"/>
        <v/>
      </c>
      <c r="Q4784" s="12" t="str">
        <f t="shared" si="598"/>
        <v/>
      </c>
      <c r="R4784" s="12" t="str">
        <f t="shared" si="599"/>
        <v/>
      </c>
      <c r="S4784" s="12" t="str">
        <f t="shared" si="600"/>
        <v/>
      </c>
      <c r="T4784" s="12" t="str">
        <f t="shared" si="601"/>
        <v/>
      </c>
      <c r="U4784" s="12" t="str">
        <f t="shared" si="602"/>
        <v/>
      </c>
      <c r="V4784" s="12" t="str">
        <f t="shared" si="596"/>
        <v/>
      </c>
      <c r="X4784" s="44" t="str">
        <f>IF($D4784="", "", IF(COUNTIF($D$11:$D4784, $D4784)&gt;1, "", $D4784))</f>
        <v/>
      </c>
      <c r="Z4784" s="12" t="str">
        <f>IF($X4784="", "", IF(COUNTIF('Page Categories'!$D$11:$D$1010, $X4784)&gt;0, "", MAX(Z$10:Z4783)+1))</f>
        <v/>
      </c>
      <c r="AB4784" s="44" t="str">
        <f t="shared" si="603"/>
        <v/>
      </c>
    </row>
    <row r="4785" spans="1:28" x14ac:dyDescent="0.25">
      <c r="A4785" s="4"/>
      <c r="B4785" s="44" t="str">
        <f>IF($D4785="", "", IF(IFERROR(INDEX('Page Categories'!$E$11:$E$1010, MATCH($D4785, 'Page Categories'!$D$11:$D$1010, 0)), "")="", 'Page Categories'!$M$21, IFERROR(INDEX('Page Categories'!$E$11:$E$1010, MATCH($D4785, 'Page Categories'!$D$11:$D$1010, 0)), "")))</f>
        <v/>
      </c>
      <c r="C4785" s="4"/>
      <c r="D4785" s="50"/>
      <c r="E4785" s="51"/>
      <c r="F4785" s="51"/>
      <c r="G4785" s="52"/>
      <c r="H4785" s="51"/>
      <c r="I4785" s="53"/>
      <c r="J4785" s="4"/>
      <c r="O4785" s="12" t="str">
        <f t="shared" si="597"/>
        <v/>
      </c>
      <c r="Q4785" s="12" t="str">
        <f t="shared" si="598"/>
        <v/>
      </c>
      <c r="R4785" s="12" t="str">
        <f t="shared" si="599"/>
        <v/>
      </c>
      <c r="S4785" s="12" t="str">
        <f t="shared" si="600"/>
        <v/>
      </c>
      <c r="T4785" s="12" t="str">
        <f t="shared" si="601"/>
        <v/>
      </c>
      <c r="U4785" s="12" t="str">
        <f t="shared" si="602"/>
        <v/>
      </c>
      <c r="V4785" s="12" t="str">
        <f t="shared" si="596"/>
        <v/>
      </c>
      <c r="X4785" s="44" t="str">
        <f>IF($D4785="", "", IF(COUNTIF($D$11:$D4785, $D4785)&gt;1, "", $D4785))</f>
        <v/>
      </c>
      <c r="Z4785" s="12" t="str">
        <f>IF($X4785="", "", IF(COUNTIF('Page Categories'!$D$11:$D$1010, $X4785)&gt;0, "", MAX(Z$10:Z4784)+1))</f>
        <v/>
      </c>
      <c r="AB4785" s="44" t="str">
        <f t="shared" si="603"/>
        <v/>
      </c>
    </row>
    <row r="4786" spans="1:28" x14ac:dyDescent="0.25">
      <c r="A4786" s="4"/>
      <c r="B4786" s="44" t="str">
        <f>IF($D4786="", "", IF(IFERROR(INDEX('Page Categories'!$E$11:$E$1010, MATCH($D4786, 'Page Categories'!$D$11:$D$1010, 0)), "")="", 'Page Categories'!$M$21, IFERROR(INDEX('Page Categories'!$E$11:$E$1010, MATCH($D4786, 'Page Categories'!$D$11:$D$1010, 0)), "")))</f>
        <v/>
      </c>
      <c r="C4786" s="4"/>
      <c r="D4786" s="50"/>
      <c r="E4786" s="51"/>
      <c r="F4786" s="51"/>
      <c r="G4786" s="52"/>
      <c r="H4786" s="51"/>
      <c r="I4786" s="53"/>
      <c r="J4786" s="4"/>
      <c r="O4786" s="12" t="str">
        <f t="shared" si="597"/>
        <v/>
      </c>
      <c r="Q4786" s="12" t="str">
        <f t="shared" si="598"/>
        <v/>
      </c>
      <c r="R4786" s="12" t="str">
        <f t="shared" si="599"/>
        <v/>
      </c>
      <c r="S4786" s="12" t="str">
        <f t="shared" si="600"/>
        <v/>
      </c>
      <c r="T4786" s="12" t="str">
        <f t="shared" si="601"/>
        <v/>
      </c>
      <c r="U4786" s="12" t="str">
        <f t="shared" si="602"/>
        <v/>
      </c>
      <c r="V4786" s="12" t="str">
        <f t="shared" si="596"/>
        <v/>
      </c>
      <c r="X4786" s="44" t="str">
        <f>IF($D4786="", "", IF(COUNTIF($D$11:$D4786, $D4786)&gt;1, "", $D4786))</f>
        <v/>
      </c>
      <c r="Z4786" s="12" t="str">
        <f>IF($X4786="", "", IF(COUNTIF('Page Categories'!$D$11:$D$1010, $X4786)&gt;0, "", MAX(Z$10:Z4785)+1))</f>
        <v/>
      </c>
      <c r="AB4786" s="44" t="str">
        <f t="shared" si="603"/>
        <v/>
      </c>
    </row>
    <row r="4787" spans="1:28" x14ac:dyDescent="0.25">
      <c r="A4787" s="4"/>
      <c r="B4787" s="44" t="str">
        <f>IF($D4787="", "", IF(IFERROR(INDEX('Page Categories'!$E$11:$E$1010, MATCH($D4787, 'Page Categories'!$D$11:$D$1010, 0)), "")="", 'Page Categories'!$M$21, IFERROR(INDEX('Page Categories'!$E$11:$E$1010, MATCH($D4787, 'Page Categories'!$D$11:$D$1010, 0)), "")))</f>
        <v/>
      </c>
      <c r="C4787" s="4"/>
      <c r="D4787" s="50"/>
      <c r="E4787" s="51"/>
      <c r="F4787" s="51"/>
      <c r="G4787" s="52"/>
      <c r="H4787" s="51"/>
      <c r="I4787" s="53"/>
      <c r="J4787" s="4"/>
      <c r="O4787" s="12" t="str">
        <f t="shared" si="597"/>
        <v/>
      </c>
      <c r="Q4787" s="12" t="str">
        <f t="shared" si="598"/>
        <v/>
      </c>
      <c r="R4787" s="12" t="str">
        <f t="shared" si="599"/>
        <v/>
      </c>
      <c r="S4787" s="12" t="str">
        <f t="shared" si="600"/>
        <v/>
      </c>
      <c r="T4787" s="12" t="str">
        <f t="shared" si="601"/>
        <v/>
      </c>
      <c r="U4787" s="12" t="str">
        <f t="shared" si="602"/>
        <v/>
      </c>
      <c r="V4787" s="12" t="str">
        <f t="shared" si="596"/>
        <v/>
      </c>
      <c r="X4787" s="44" t="str">
        <f>IF($D4787="", "", IF(COUNTIF($D$11:$D4787, $D4787)&gt;1, "", $D4787))</f>
        <v/>
      </c>
      <c r="Z4787" s="12" t="str">
        <f>IF($X4787="", "", IF(COUNTIF('Page Categories'!$D$11:$D$1010, $X4787)&gt;0, "", MAX(Z$10:Z4786)+1))</f>
        <v/>
      </c>
      <c r="AB4787" s="44" t="str">
        <f t="shared" si="603"/>
        <v/>
      </c>
    </row>
    <row r="4788" spans="1:28" x14ac:dyDescent="0.25">
      <c r="A4788" s="4"/>
      <c r="B4788" s="44" t="str">
        <f>IF($D4788="", "", IF(IFERROR(INDEX('Page Categories'!$E$11:$E$1010, MATCH($D4788, 'Page Categories'!$D$11:$D$1010, 0)), "")="", 'Page Categories'!$M$21, IFERROR(INDEX('Page Categories'!$E$11:$E$1010, MATCH($D4788, 'Page Categories'!$D$11:$D$1010, 0)), "")))</f>
        <v/>
      </c>
      <c r="C4788" s="4"/>
      <c r="D4788" s="50"/>
      <c r="E4788" s="51"/>
      <c r="F4788" s="51"/>
      <c r="G4788" s="52"/>
      <c r="H4788" s="51"/>
      <c r="I4788" s="53"/>
      <c r="J4788" s="4"/>
      <c r="O4788" s="12" t="str">
        <f t="shared" si="597"/>
        <v/>
      </c>
      <c r="Q4788" s="12" t="str">
        <f t="shared" si="598"/>
        <v/>
      </c>
      <c r="R4788" s="12" t="str">
        <f t="shared" si="599"/>
        <v/>
      </c>
      <c r="S4788" s="12" t="str">
        <f t="shared" si="600"/>
        <v/>
      </c>
      <c r="T4788" s="12" t="str">
        <f t="shared" si="601"/>
        <v/>
      </c>
      <c r="U4788" s="12" t="str">
        <f t="shared" si="602"/>
        <v/>
      </c>
      <c r="V4788" s="12" t="str">
        <f t="shared" si="596"/>
        <v/>
      </c>
      <c r="X4788" s="44" t="str">
        <f>IF($D4788="", "", IF(COUNTIF($D$11:$D4788, $D4788)&gt;1, "", $D4788))</f>
        <v/>
      </c>
      <c r="Z4788" s="12" t="str">
        <f>IF($X4788="", "", IF(COUNTIF('Page Categories'!$D$11:$D$1010, $X4788)&gt;0, "", MAX(Z$10:Z4787)+1))</f>
        <v/>
      </c>
      <c r="AB4788" s="44" t="str">
        <f t="shared" si="603"/>
        <v/>
      </c>
    </row>
    <row r="4789" spans="1:28" x14ac:dyDescent="0.25">
      <c r="A4789" s="4"/>
      <c r="B4789" s="44" t="str">
        <f>IF($D4789="", "", IF(IFERROR(INDEX('Page Categories'!$E$11:$E$1010, MATCH($D4789, 'Page Categories'!$D$11:$D$1010, 0)), "")="", 'Page Categories'!$M$21, IFERROR(INDEX('Page Categories'!$E$11:$E$1010, MATCH($D4789, 'Page Categories'!$D$11:$D$1010, 0)), "")))</f>
        <v/>
      </c>
      <c r="C4789" s="4"/>
      <c r="D4789" s="50"/>
      <c r="E4789" s="51"/>
      <c r="F4789" s="51"/>
      <c r="G4789" s="52"/>
      <c r="H4789" s="51"/>
      <c r="I4789" s="53"/>
      <c r="J4789" s="4"/>
      <c r="O4789" s="12" t="str">
        <f t="shared" si="597"/>
        <v/>
      </c>
      <c r="Q4789" s="12" t="str">
        <f t="shared" si="598"/>
        <v/>
      </c>
      <c r="R4789" s="12" t="str">
        <f t="shared" si="599"/>
        <v/>
      </c>
      <c r="S4789" s="12" t="str">
        <f t="shared" si="600"/>
        <v/>
      </c>
      <c r="T4789" s="12" t="str">
        <f t="shared" si="601"/>
        <v/>
      </c>
      <c r="U4789" s="12" t="str">
        <f t="shared" si="602"/>
        <v/>
      </c>
      <c r="V4789" s="12" t="str">
        <f t="shared" si="596"/>
        <v/>
      </c>
      <c r="X4789" s="44" t="str">
        <f>IF($D4789="", "", IF(COUNTIF($D$11:$D4789, $D4789)&gt;1, "", $D4789))</f>
        <v/>
      </c>
      <c r="Z4789" s="12" t="str">
        <f>IF($X4789="", "", IF(COUNTIF('Page Categories'!$D$11:$D$1010, $X4789)&gt;0, "", MAX(Z$10:Z4788)+1))</f>
        <v/>
      </c>
      <c r="AB4789" s="44" t="str">
        <f t="shared" si="603"/>
        <v/>
      </c>
    </row>
    <row r="4790" spans="1:28" x14ac:dyDescent="0.25">
      <c r="A4790" s="4"/>
      <c r="B4790" s="44" t="str">
        <f>IF($D4790="", "", IF(IFERROR(INDEX('Page Categories'!$E$11:$E$1010, MATCH($D4790, 'Page Categories'!$D$11:$D$1010, 0)), "")="", 'Page Categories'!$M$21, IFERROR(INDEX('Page Categories'!$E$11:$E$1010, MATCH($D4790, 'Page Categories'!$D$11:$D$1010, 0)), "")))</f>
        <v/>
      </c>
      <c r="C4790" s="4"/>
      <c r="D4790" s="50"/>
      <c r="E4790" s="51"/>
      <c r="F4790" s="51"/>
      <c r="G4790" s="52"/>
      <c r="H4790" s="51"/>
      <c r="I4790" s="53"/>
      <c r="J4790" s="4"/>
      <c r="O4790" s="12" t="str">
        <f t="shared" si="597"/>
        <v/>
      </c>
      <c r="Q4790" s="12" t="str">
        <f t="shared" si="598"/>
        <v/>
      </c>
      <c r="R4790" s="12" t="str">
        <f t="shared" si="599"/>
        <v/>
      </c>
      <c r="S4790" s="12" t="str">
        <f t="shared" si="600"/>
        <v/>
      </c>
      <c r="T4790" s="12" t="str">
        <f t="shared" si="601"/>
        <v/>
      </c>
      <c r="U4790" s="12" t="str">
        <f t="shared" si="602"/>
        <v/>
      </c>
      <c r="V4790" s="12" t="str">
        <f t="shared" si="596"/>
        <v/>
      </c>
      <c r="X4790" s="44" t="str">
        <f>IF($D4790="", "", IF(COUNTIF($D$11:$D4790, $D4790)&gt;1, "", $D4790))</f>
        <v/>
      </c>
      <c r="Z4790" s="12" t="str">
        <f>IF($X4790="", "", IF(COUNTIF('Page Categories'!$D$11:$D$1010, $X4790)&gt;0, "", MAX(Z$10:Z4789)+1))</f>
        <v/>
      </c>
      <c r="AB4790" s="44" t="str">
        <f t="shared" si="603"/>
        <v/>
      </c>
    </row>
    <row r="4791" spans="1:28" x14ac:dyDescent="0.25">
      <c r="A4791" s="4"/>
      <c r="B4791" s="44" t="str">
        <f>IF($D4791="", "", IF(IFERROR(INDEX('Page Categories'!$E$11:$E$1010, MATCH($D4791, 'Page Categories'!$D$11:$D$1010, 0)), "")="", 'Page Categories'!$M$21, IFERROR(INDEX('Page Categories'!$E$11:$E$1010, MATCH($D4791, 'Page Categories'!$D$11:$D$1010, 0)), "")))</f>
        <v/>
      </c>
      <c r="C4791" s="4"/>
      <c r="D4791" s="50"/>
      <c r="E4791" s="51"/>
      <c r="F4791" s="51"/>
      <c r="G4791" s="52"/>
      <c r="H4791" s="51"/>
      <c r="I4791" s="53"/>
      <c r="J4791" s="4"/>
      <c r="O4791" s="12" t="str">
        <f t="shared" si="597"/>
        <v/>
      </c>
      <c r="Q4791" s="12" t="str">
        <f t="shared" si="598"/>
        <v/>
      </c>
      <c r="R4791" s="12" t="str">
        <f t="shared" si="599"/>
        <v/>
      </c>
      <c r="S4791" s="12" t="str">
        <f t="shared" si="600"/>
        <v/>
      </c>
      <c r="T4791" s="12" t="str">
        <f t="shared" si="601"/>
        <v/>
      </c>
      <c r="U4791" s="12" t="str">
        <f t="shared" si="602"/>
        <v/>
      </c>
      <c r="V4791" s="12" t="str">
        <f t="shared" si="596"/>
        <v/>
      </c>
      <c r="X4791" s="44" t="str">
        <f>IF($D4791="", "", IF(COUNTIF($D$11:$D4791, $D4791)&gt;1, "", $D4791))</f>
        <v/>
      </c>
      <c r="Z4791" s="12" t="str">
        <f>IF($X4791="", "", IF(COUNTIF('Page Categories'!$D$11:$D$1010, $X4791)&gt;0, "", MAX(Z$10:Z4790)+1))</f>
        <v/>
      </c>
      <c r="AB4791" s="44" t="str">
        <f t="shared" si="603"/>
        <v/>
      </c>
    </row>
    <row r="4792" spans="1:28" x14ac:dyDescent="0.25">
      <c r="A4792" s="4"/>
      <c r="B4792" s="44" t="str">
        <f>IF($D4792="", "", IF(IFERROR(INDEX('Page Categories'!$E$11:$E$1010, MATCH($D4792, 'Page Categories'!$D$11:$D$1010, 0)), "")="", 'Page Categories'!$M$21, IFERROR(INDEX('Page Categories'!$E$11:$E$1010, MATCH($D4792, 'Page Categories'!$D$11:$D$1010, 0)), "")))</f>
        <v/>
      </c>
      <c r="C4792" s="4"/>
      <c r="D4792" s="50"/>
      <c r="E4792" s="51"/>
      <c r="F4792" s="51"/>
      <c r="G4792" s="52"/>
      <c r="H4792" s="51"/>
      <c r="I4792" s="53"/>
      <c r="J4792" s="4"/>
      <c r="O4792" s="12" t="str">
        <f t="shared" si="597"/>
        <v/>
      </c>
      <c r="Q4792" s="12" t="str">
        <f t="shared" si="598"/>
        <v/>
      </c>
      <c r="R4792" s="12" t="str">
        <f t="shared" si="599"/>
        <v/>
      </c>
      <c r="S4792" s="12" t="str">
        <f t="shared" si="600"/>
        <v/>
      </c>
      <c r="T4792" s="12" t="str">
        <f t="shared" si="601"/>
        <v/>
      </c>
      <c r="U4792" s="12" t="str">
        <f t="shared" si="602"/>
        <v/>
      </c>
      <c r="V4792" s="12" t="str">
        <f t="shared" si="596"/>
        <v/>
      </c>
      <c r="X4792" s="44" t="str">
        <f>IF($D4792="", "", IF(COUNTIF($D$11:$D4792, $D4792)&gt;1, "", $D4792))</f>
        <v/>
      </c>
      <c r="Z4792" s="12" t="str">
        <f>IF($X4792="", "", IF(COUNTIF('Page Categories'!$D$11:$D$1010, $X4792)&gt;0, "", MAX(Z$10:Z4791)+1))</f>
        <v/>
      </c>
      <c r="AB4792" s="44" t="str">
        <f t="shared" si="603"/>
        <v/>
      </c>
    </row>
    <row r="4793" spans="1:28" x14ac:dyDescent="0.25">
      <c r="A4793" s="4"/>
      <c r="B4793" s="44" t="str">
        <f>IF($D4793="", "", IF(IFERROR(INDEX('Page Categories'!$E$11:$E$1010, MATCH($D4793, 'Page Categories'!$D$11:$D$1010, 0)), "")="", 'Page Categories'!$M$21, IFERROR(INDEX('Page Categories'!$E$11:$E$1010, MATCH($D4793, 'Page Categories'!$D$11:$D$1010, 0)), "")))</f>
        <v/>
      </c>
      <c r="C4793" s="4"/>
      <c r="D4793" s="50"/>
      <c r="E4793" s="51"/>
      <c r="F4793" s="51"/>
      <c r="G4793" s="52"/>
      <c r="H4793" s="51"/>
      <c r="I4793" s="53"/>
      <c r="J4793" s="4"/>
      <c r="O4793" s="12" t="str">
        <f t="shared" si="597"/>
        <v/>
      </c>
      <c r="Q4793" s="12" t="str">
        <f t="shared" si="598"/>
        <v/>
      </c>
      <c r="R4793" s="12" t="str">
        <f t="shared" si="599"/>
        <v/>
      </c>
      <c r="S4793" s="12" t="str">
        <f t="shared" si="600"/>
        <v/>
      </c>
      <c r="T4793" s="12" t="str">
        <f t="shared" si="601"/>
        <v/>
      </c>
      <c r="U4793" s="12" t="str">
        <f t="shared" si="602"/>
        <v/>
      </c>
      <c r="V4793" s="12" t="str">
        <f t="shared" si="596"/>
        <v/>
      </c>
      <c r="X4793" s="44" t="str">
        <f>IF($D4793="", "", IF(COUNTIF($D$11:$D4793, $D4793)&gt;1, "", $D4793))</f>
        <v/>
      </c>
      <c r="Z4793" s="12" t="str">
        <f>IF($X4793="", "", IF(COUNTIF('Page Categories'!$D$11:$D$1010, $X4793)&gt;0, "", MAX(Z$10:Z4792)+1))</f>
        <v/>
      </c>
      <c r="AB4793" s="44" t="str">
        <f t="shared" si="603"/>
        <v/>
      </c>
    </row>
    <row r="4794" spans="1:28" x14ac:dyDescent="0.25">
      <c r="A4794" s="4"/>
      <c r="B4794" s="44" t="str">
        <f>IF($D4794="", "", IF(IFERROR(INDEX('Page Categories'!$E$11:$E$1010, MATCH($D4794, 'Page Categories'!$D$11:$D$1010, 0)), "")="", 'Page Categories'!$M$21, IFERROR(INDEX('Page Categories'!$E$11:$E$1010, MATCH($D4794, 'Page Categories'!$D$11:$D$1010, 0)), "")))</f>
        <v/>
      </c>
      <c r="C4794" s="4"/>
      <c r="D4794" s="50"/>
      <c r="E4794" s="51"/>
      <c r="F4794" s="51"/>
      <c r="G4794" s="52"/>
      <c r="H4794" s="51"/>
      <c r="I4794" s="53"/>
      <c r="J4794" s="4"/>
      <c r="O4794" s="12" t="str">
        <f t="shared" si="597"/>
        <v/>
      </c>
      <c r="Q4794" s="12" t="str">
        <f t="shared" si="598"/>
        <v/>
      </c>
      <c r="R4794" s="12" t="str">
        <f t="shared" si="599"/>
        <v/>
      </c>
      <c r="S4794" s="12" t="str">
        <f t="shared" si="600"/>
        <v/>
      </c>
      <c r="T4794" s="12" t="str">
        <f t="shared" si="601"/>
        <v/>
      </c>
      <c r="U4794" s="12" t="str">
        <f t="shared" si="602"/>
        <v/>
      </c>
      <c r="V4794" s="12" t="str">
        <f t="shared" si="596"/>
        <v/>
      </c>
      <c r="X4794" s="44" t="str">
        <f>IF($D4794="", "", IF(COUNTIF($D$11:$D4794, $D4794)&gt;1, "", $D4794))</f>
        <v/>
      </c>
      <c r="Z4794" s="12" t="str">
        <f>IF($X4794="", "", IF(COUNTIF('Page Categories'!$D$11:$D$1010, $X4794)&gt;0, "", MAX(Z$10:Z4793)+1))</f>
        <v/>
      </c>
      <c r="AB4794" s="44" t="str">
        <f t="shared" si="603"/>
        <v/>
      </c>
    </row>
    <row r="4795" spans="1:28" x14ac:dyDescent="0.25">
      <c r="A4795" s="4"/>
      <c r="B4795" s="44" t="str">
        <f>IF($D4795="", "", IF(IFERROR(INDEX('Page Categories'!$E$11:$E$1010, MATCH($D4795, 'Page Categories'!$D$11:$D$1010, 0)), "")="", 'Page Categories'!$M$21, IFERROR(INDEX('Page Categories'!$E$11:$E$1010, MATCH($D4795, 'Page Categories'!$D$11:$D$1010, 0)), "")))</f>
        <v/>
      </c>
      <c r="C4795" s="4"/>
      <c r="D4795" s="50"/>
      <c r="E4795" s="51"/>
      <c r="F4795" s="51"/>
      <c r="G4795" s="52"/>
      <c r="H4795" s="51"/>
      <c r="I4795" s="53"/>
      <c r="J4795" s="4"/>
      <c r="O4795" s="12" t="str">
        <f t="shared" si="597"/>
        <v/>
      </c>
      <c r="Q4795" s="12" t="str">
        <f t="shared" si="598"/>
        <v/>
      </c>
      <c r="R4795" s="12" t="str">
        <f t="shared" si="599"/>
        <v/>
      </c>
      <c r="S4795" s="12" t="str">
        <f t="shared" si="600"/>
        <v/>
      </c>
      <c r="T4795" s="12" t="str">
        <f t="shared" si="601"/>
        <v/>
      </c>
      <c r="U4795" s="12" t="str">
        <f t="shared" si="602"/>
        <v/>
      </c>
      <c r="V4795" s="12" t="str">
        <f t="shared" si="596"/>
        <v/>
      </c>
      <c r="X4795" s="44" t="str">
        <f>IF($D4795="", "", IF(COUNTIF($D$11:$D4795, $D4795)&gt;1, "", $D4795))</f>
        <v/>
      </c>
      <c r="Z4795" s="12" t="str">
        <f>IF($X4795="", "", IF(COUNTIF('Page Categories'!$D$11:$D$1010, $X4795)&gt;0, "", MAX(Z$10:Z4794)+1))</f>
        <v/>
      </c>
      <c r="AB4795" s="44" t="str">
        <f t="shared" si="603"/>
        <v/>
      </c>
    </row>
    <row r="4796" spans="1:28" x14ac:dyDescent="0.25">
      <c r="A4796" s="4"/>
      <c r="B4796" s="44" t="str">
        <f>IF($D4796="", "", IF(IFERROR(INDEX('Page Categories'!$E$11:$E$1010, MATCH($D4796, 'Page Categories'!$D$11:$D$1010, 0)), "")="", 'Page Categories'!$M$21, IFERROR(INDEX('Page Categories'!$E$11:$E$1010, MATCH($D4796, 'Page Categories'!$D$11:$D$1010, 0)), "")))</f>
        <v/>
      </c>
      <c r="C4796" s="4"/>
      <c r="D4796" s="50"/>
      <c r="E4796" s="51"/>
      <c r="F4796" s="51"/>
      <c r="G4796" s="52"/>
      <c r="H4796" s="51"/>
      <c r="I4796" s="53"/>
      <c r="J4796" s="4"/>
      <c r="O4796" s="12" t="str">
        <f t="shared" si="597"/>
        <v/>
      </c>
      <c r="Q4796" s="12" t="str">
        <f t="shared" si="598"/>
        <v/>
      </c>
      <c r="R4796" s="12" t="str">
        <f t="shared" si="599"/>
        <v/>
      </c>
      <c r="S4796" s="12" t="str">
        <f t="shared" si="600"/>
        <v/>
      </c>
      <c r="T4796" s="12" t="str">
        <f t="shared" si="601"/>
        <v/>
      </c>
      <c r="U4796" s="12" t="str">
        <f t="shared" si="602"/>
        <v/>
      </c>
      <c r="V4796" s="12" t="str">
        <f t="shared" si="596"/>
        <v/>
      </c>
      <c r="X4796" s="44" t="str">
        <f>IF($D4796="", "", IF(COUNTIF($D$11:$D4796, $D4796)&gt;1, "", $D4796))</f>
        <v/>
      </c>
      <c r="Z4796" s="12" t="str">
        <f>IF($X4796="", "", IF(COUNTIF('Page Categories'!$D$11:$D$1010, $X4796)&gt;0, "", MAX(Z$10:Z4795)+1))</f>
        <v/>
      </c>
      <c r="AB4796" s="44" t="str">
        <f t="shared" si="603"/>
        <v/>
      </c>
    </row>
    <row r="4797" spans="1:28" x14ac:dyDescent="0.25">
      <c r="A4797" s="4"/>
      <c r="B4797" s="44" t="str">
        <f>IF($D4797="", "", IF(IFERROR(INDEX('Page Categories'!$E$11:$E$1010, MATCH($D4797, 'Page Categories'!$D$11:$D$1010, 0)), "")="", 'Page Categories'!$M$21, IFERROR(INDEX('Page Categories'!$E$11:$E$1010, MATCH($D4797, 'Page Categories'!$D$11:$D$1010, 0)), "")))</f>
        <v/>
      </c>
      <c r="C4797" s="4"/>
      <c r="D4797" s="50"/>
      <c r="E4797" s="51"/>
      <c r="F4797" s="51"/>
      <c r="G4797" s="52"/>
      <c r="H4797" s="51"/>
      <c r="I4797" s="53"/>
      <c r="J4797" s="4"/>
      <c r="O4797" s="12" t="str">
        <f t="shared" si="597"/>
        <v/>
      </c>
      <c r="Q4797" s="12" t="str">
        <f t="shared" si="598"/>
        <v/>
      </c>
      <c r="R4797" s="12" t="str">
        <f t="shared" si="599"/>
        <v/>
      </c>
      <c r="S4797" s="12" t="str">
        <f t="shared" si="600"/>
        <v/>
      </c>
      <c r="T4797" s="12" t="str">
        <f t="shared" si="601"/>
        <v/>
      </c>
      <c r="U4797" s="12" t="str">
        <f t="shared" si="602"/>
        <v/>
      </c>
      <c r="V4797" s="12" t="str">
        <f t="shared" si="596"/>
        <v/>
      </c>
      <c r="X4797" s="44" t="str">
        <f>IF($D4797="", "", IF(COUNTIF($D$11:$D4797, $D4797)&gt;1, "", $D4797))</f>
        <v/>
      </c>
      <c r="Z4797" s="12" t="str">
        <f>IF($X4797="", "", IF(COUNTIF('Page Categories'!$D$11:$D$1010, $X4797)&gt;0, "", MAX(Z$10:Z4796)+1))</f>
        <v/>
      </c>
      <c r="AB4797" s="44" t="str">
        <f t="shared" si="603"/>
        <v/>
      </c>
    </row>
    <row r="4798" spans="1:28" x14ac:dyDescent="0.25">
      <c r="A4798" s="4"/>
      <c r="B4798" s="44" t="str">
        <f>IF($D4798="", "", IF(IFERROR(INDEX('Page Categories'!$E$11:$E$1010, MATCH($D4798, 'Page Categories'!$D$11:$D$1010, 0)), "")="", 'Page Categories'!$M$21, IFERROR(INDEX('Page Categories'!$E$11:$E$1010, MATCH($D4798, 'Page Categories'!$D$11:$D$1010, 0)), "")))</f>
        <v/>
      </c>
      <c r="C4798" s="4"/>
      <c r="D4798" s="50"/>
      <c r="E4798" s="51"/>
      <c r="F4798" s="51"/>
      <c r="G4798" s="52"/>
      <c r="H4798" s="51"/>
      <c r="I4798" s="53"/>
      <c r="J4798" s="4"/>
      <c r="O4798" s="12" t="str">
        <f t="shared" si="597"/>
        <v/>
      </c>
      <c r="Q4798" s="12" t="str">
        <f t="shared" si="598"/>
        <v/>
      </c>
      <c r="R4798" s="12" t="str">
        <f t="shared" si="599"/>
        <v/>
      </c>
      <c r="S4798" s="12" t="str">
        <f t="shared" si="600"/>
        <v/>
      </c>
      <c r="T4798" s="12" t="str">
        <f t="shared" si="601"/>
        <v/>
      </c>
      <c r="U4798" s="12" t="str">
        <f t="shared" si="602"/>
        <v/>
      </c>
      <c r="V4798" s="12" t="str">
        <f t="shared" si="596"/>
        <v/>
      </c>
      <c r="X4798" s="44" t="str">
        <f>IF($D4798="", "", IF(COUNTIF($D$11:$D4798, $D4798)&gt;1, "", $D4798))</f>
        <v/>
      </c>
      <c r="Z4798" s="12" t="str">
        <f>IF($X4798="", "", IF(COUNTIF('Page Categories'!$D$11:$D$1010, $X4798)&gt;0, "", MAX(Z$10:Z4797)+1))</f>
        <v/>
      </c>
      <c r="AB4798" s="44" t="str">
        <f t="shared" si="603"/>
        <v/>
      </c>
    </row>
    <row r="4799" spans="1:28" x14ac:dyDescent="0.25">
      <c r="A4799" s="4"/>
      <c r="B4799" s="44" t="str">
        <f>IF($D4799="", "", IF(IFERROR(INDEX('Page Categories'!$E$11:$E$1010, MATCH($D4799, 'Page Categories'!$D$11:$D$1010, 0)), "")="", 'Page Categories'!$M$21, IFERROR(INDEX('Page Categories'!$E$11:$E$1010, MATCH($D4799, 'Page Categories'!$D$11:$D$1010, 0)), "")))</f>
        <v/>
      </c>
      <c r="C4799" s="4"/>
      <c r="D4799" s="50"/>
      <c r="E4799" s="51"/>
      <c r="F4799" s="51"/>
      <c r="G4799" s="52"/>
      <c r="H4799" s="51"/>
      <c r="I4799" s="53"/>
      <c r="J4799" s="4"/>
      <c r="O4799" s="12" t="str">
        <f t="shared" si="597"/>
        <v/>
      </c>
      <c r="Q4799" s="12" t="str">
        <f t="shared" si="598"/>
        <v/>
      </c>
      <c r="R4799" s="12" t="str">
        <f t="shared" si="599"/>
        <v/>
      </c>
      <c r="S4799" s="12" t="str">
        <f t="shared" si="600"/>
        <v/>
      </c>
      <c r="T4799" s="12" t="str">
        <f t="shared" si="601"/>
        <v/>
      </c>
      <c r="U4799" s="12" t="str">
        <f t="shared" si="602"/>
        <v/>
      </c>
      <c r="V4799" s="12" t="str">
        <f t="shared" si="596"/>
        <v/>
      </c>
      <c r="X4799" s="44" t="str">
        <f>IF($D4799="", "", IF(COUNTIF($D$11:$D4799, $D4799)&gt;1, "", $D4799))</f>
        <v/>
      </c>
      <c r="Z4799" s="12" t="str">
        <f>IF($X4799="", "", IF(COUNTIF('Page Categories'!$D$11:$D$1010, $X4799)&gt;0, "", MAX(Z$10:Z4798)+1))</f>
        <v/>
      </c>
      <c r="AB4799" s="44" t="str">
        <f t="shared" si="603"/>
        <v/>
      </c>
    </row>
    <row r="4800" spans="1:28" x14ac:dyDescent="0.25">
      <c r="A4800" s="4"/>
      <c r="B4800" s="44" t="str">
        <f>IF($D4800="", "", IF(IFERROR(INDEX('Page Categories'!$E$11:$E$1010, MATCH($D4800, 'Page Categories'!$D$11:$D$1010, 0)), "")="", 'Page Categories'!$M$21, IFERROR(INDEX('Page Categories'!$E$11:$E$1010, MATCH($D4800, 'Page Categories'!$D$11:$D$1010, 0)), "")))</f>
        <v/>
      </c>
      <c r="C4800" s="4"/>
      <c r="D4800" s="50"/>
      <c r="E4800" s="51"/>
      <c r="F4800" s="51"/>
      <c r="G4800" s="52"/>
      <c r="H4800" s="51"/>
      <c r="I4800" s="53"/>
      <c r="J4800" s="4"/>
      <c r="O4800" s="12" t="str">
        <f t="shared" si="597"/>
        <v/>
      </c>
      <c r="Q4800" s="12" t="str">
        <f t="shared" si="598"/>
        <v/>
      </c>
      <c r="R4800" s="12" t="str">
        <f t="shared" si="599"/>
        <v/>
      </c>
      <c r="S4800" s="12" t="str">
        <f t="shared" si="600"/>
        <v/>
      </c>
      <c r="T4800" s="12" t="str">
        <f t="shared" si="601"/>
        <v/>
      </c>
      <c r="U4800" s="12" t="str">
        <f t="shared" si="602"/>
        <v/>
      </c>
      <c r="V4800" s="12" t="str">
        <f t="shared" si="596"/>
        <v/>
      </c>
      <c r="X4800" s="44" t="str">
        <f>IF($D4800="", "", IF(COUNTIF($D$11:$D4800, $D4800)&gt;1, "", $D4800))</f>
        <v/>
      </c>
      <c r="Z4800" s="12" t="str">
        <f>IF($X4800="", "", IF(COUNTIF('Page Categories'!$D$11:$D$1010, $X4800)&gt;0, "", MAX(Z$10:Z4799)+1))</f>
        <v/>
      </c>
      <c r="AB4800" s="44" t="str">
        <f t="shared" si="603"/>
        <v/>
      </c>
    </row>
    <row r="4801" spans="1:28" x14ac:dyDescent="0.25">
      <c r="A4801" s="4"/>
      <c r="B4801" s="44" t="str">
        <f>IF($D4801="", "", IF(IFERROR(INDEX('Page Categories'!$E$11:$E$1010, MATCH($D4801, 'Page Categories'!$D$11:$D$1010, 0)), "")="", 'Page Categories'!$M$21, IFERROR(INDEX('Page Categories'!$E$11:$E$1010, MATCH($D4801, 'Page Categories'!$D$11:$D$1010, 0)), "")))</f>
        <v/>
      </c>
      <c r="C4801" s="4"/>
      <c r="D4801" s="50"/>
      <c r="E4801" s="51"/>
      <c r="F4801" s="51"/>
      <c r="G4801" s="52"/>
      <c r="H4801" s="51"/>
      <c r="I4801" s="53"/>
      <c r="J4801" s="4"/>
      <c r="O4801" s="12" t="str">
        <f t="shared" si="597"/>
        <v/>
      </c>
      <c r="Q4801" s="12" t="str">
        <f t="shared" si="598"/>
        <v/>
      </c>
      <c r="R4801" s="12" t="str">
        <f t="shared" si="599"/>
        <v/>
      </c>
      <c r="S4801" s="12" t="str">
        <f t="shared" si="600"/>
        <v/>
      </c>
      <c r="T4801" s="12" t="str">
        <f t="shared" si="601"/>
        <v/>
      </c>
      <c r="U4801" s="12" t="str">
        <f t="shared" si="602"/>
        <v/>
      </c>
      <c r="V4801" s="12" t="str">
        <f t="shared" si="596"/>
        <v/>
      </c>
      <c r="X4801" s="44" t="str">
        <f>IF($D4801="", "", IF(COUNTIF($D$11:$D4801, $D4801)&gt;1, "", $D4801))</f>
        <v/>
      </c>
      <c r="Z4801" s="12" t="str">
        <f>IF($X4801="", "", IF(COUNTIF('Page Categories'!$D$11:$D$1010, $X4801)&gt;0, "", MAX(Z$10:Z4800)+1))</f>
        <v/>
      </c>
      <c r="AB4801" s="44" t="str">
        <f t="shared" si="603"/>
        <v/>
      </c>
    </row>
    <row r="4802" spans="1:28" x14ac:dyDescent="0.25">
      <c r="A4802" s="4"/>
      <c r="B4802" s="44" t="str">
        <f>IF($D4802="", "", IF(IFERROR(INDEX('Page Categories'!$E$11:$E$1010, MATCH($D4802, 'Page Categories'!$D$11:$D$1010, 0)), "")="", 'Page Categories'!$M$21, IFERROR(INDEX('Page Categories'!$E$11:$E$1010, MATCH($D4802, 'Page Categories'!$D$11:$D$1010, 0)), "")))</f>
        <v/>
      </c>
      <c r="C4802" s="4"/>
      <c r="D4802" s="50"/>
      <c r="E4802" s="51"/>
      <c r="F4802" s="51"/>
      <c r="G4802" s="52"/>
      <c r="H4802" s="51"/>
      <c r="I4802" s="53"/>
      <c r="J4802" s="4"/>
      <c r="O4802" s="12" t="str">
        <f t="shared" si="597"/>
        <v/>
      </c>
      <c r="Q4802" s="12" t="str">
        <f t="shared" si="598"/>
        <v/>
      </c>
      <c r="R4802" s="12" t="str">
        <f t="shared" si="599"/>
        <v/>
      </c>
      <c r="S4802" s="12" t="str">
        <f t="shared" si="600"/>
        <v/>
      </c>
      <c r="T4802" s="12" t="str">
        <f t="shared" si="601"/>
        <v/>
      </c>
      <c r="U4802" s="12" t="str">
        <f t="shared" si="602"/>
        <v/>
      </c>
      <c r="V4802" s="12" t="str">
        <f t="shared" si="596"/>
        <v/>
      </c>
      <c r="X4802" s="44" t="str">
        <f>IF($D4802="", "", IF(COUNTIF($D$11:$D4802, $D4802)&gt;1, "", $D4802))</f>
        <v/>
      </c>
      <c r="Z4802" s="12" t="str">
        <f>IF($X4802="", "", IF(COUNTIF('Page Categories'!$D$11:$D$1010, $X4802)&gt;0, "", MAX(Z$10:Z4801)+1))</f>
        <v/>
      </c>
      <c r="AB4802" s="44" t="str">
        <f t="shared" si="603"/>
        <v/>
      </c>
    </row>
    <row r="4803" spans="1:28" x14ac:dyDescent="0.25">
      <c r="A4803" s="4"/>
      <c r="B4803" s="44" t="str">
        <f>IF($D4803="", "", IF(IFERROR(INDEX('Page Categories'!$E$11:$E$1010, MATCH($D4803, 'Page Categories'!$D$11:$D$1010, 0)), "")="", 'Page Categories'!$M$21, IFERROR(INDEX('Page Categories'!$E$11:$E$1010, MATCH($D4803, 'Page Categories'!$D$11:$D$1010, 0)), "")))</f>
        <v/>
      </c>
      <c r="C4803" s="4"/>
      <c r="D4803" s="50"/>
      <c r="E4803" s="51"/>
      <c r="F4803" s="51"/>
      <c r="G4803" s="52"/>
      <c r="H4803" s="51"/>
      <c r="I4803" s="53"/>
      <c r="J4803" s="4"/>
      <c r="O4803" s="12" t="str">
        <f t="shared" si="597"/>
        <v/>
      </c>
      <c r="Q4803" s="12" t="str">
        <f t="shared" si="598"/>
        <v/>
      </c>
      <c r="R4803" s="12" t="str">
        <f t="shared" si="599"/>
        <v/>
      </c>
      <c r="S4803" s="12" t="str">
        <f t="shared" si="600"/>
        <v/>
      </c>
      <c r="T4803" s="12" t="str">
        <f t="shared" si="601"/>
        <v/>
      </c>
      <c r="U4803" s="12" t="str">
        <f t="shared" si="602"/>
        <v/>
      </c>
      <c r="V4803" s="12" t="str">
        <f t="shared" si="596"/>
        <v/>
      </c>
      <c r="X4803" s="44" t="str">
        <f>IF($D4803="", "", IF(COUNTIF($D$11:$D4803, $D4803)&gt;1, "", $D4803))</f>
        <v/>
      </c>
      <c r="Z4803" s="12" t="str">
        <f>IF($X4803="", "", IF(COUNTIF('Page Categories'!$D$11:$D$1010, $X4803)&gt;0, "", MAX(Z$10:Z4802)+1))</f>
        <v/>
      </c>
      <c r="AB4803" s="44" t="str">
        <f t="shared" si="603"/>
        <v/>
      </c>
    </row>
    <row r="4804" spans="1:28" x14ac:dyDescent="0.25">
      <c r="A4804" s="4"/>
      <c r="B4804" s="44" t="str">
        <f>IF($D4804="", "", IF(IFERROR(INDEX('Page Categories'!$E$11:$E$1010, MATCH($D4804, 'Page Categories'!$D$11:$D$1010, 0)), "")="", 'Page Categories'!$M$21, IFERROR(INDEX('Page Categories'!$E$11:$E$1010, MATCH($D4804, 'Page Categories'!$D$11:$D$1010, 0)), "")))</f>
        <v/>
      </c>
      <c r="C4804" s="4"/>
      <c r="D4804" s="50"/>
      <c r="E4804" s="51"/>
      <c r="F4804" s="51"/>
      <c r="G4804" s="52"/>
      <c r="H4804" s="51"/>
      <c r="I4804" s="53"/>
      <c r="J4804" s="4"/>
      <c r="O4804" s="12" t="str">
        <f t="shared" si="597"/>
        <v/>
      </c>
      <c r="Q4804" s="12" t="str">
        <f t="shared" si="598"/>
        <v/>
      </c>
      <c r="R4804" s="12" t="str">
        <f t="shared" si="599"/>
        <v/>
      </c>
      <c r="S4804" s="12" t="str">
        <f t="shared" si="600"/>
        <v/>
      </c>
      <c r="T4804" s="12" t="str">
        <f t="shared" si="601"/>
        <v/>
      </c>
      <c r="U4804" s="12" t="str">
        <f t="shared" si="602"/>
        <v/>
      </c>
      <c r="V4804" s="12" t="str">
        <f t="shared" si="596"/>
        <v/>
      </c>
      <c r="X4804" s="44" t="str">
        <f>IF($D4804="", "", IF(COUNTIF($D$11:$D4804, $D4804)&gt;1, "", $D4804))</f>
        <v/>
      </c>
      <c r="Z4804" s="12" t="str">
        <f>IF($X4804="", "", IF(COUNTIF('Page Categories'!$D$11:$D$1010, $X4804)&gt;0, "", MAX(Z$10:Z4803)+1))</f>
        <v/>
      </c>
      <c r="AB4804" s="44" t="str">
        <f t="shared" si="603"/>
        <v/>
      </c>
    </row>
    <row r="4805" spans="1:28" x14ac:dyDescent="0.25">
      <c r="A4805" s="4"/>
      <c r="B4805" s="44" t="str">
        <f>IF($D4805="", "", IF(IFERROR(INDEX('Page Categories'!$E$11:$E$1010, MATCH($D4805, 'Page Categories'!$D$11:$D$1010, 0)), "")="", 'Page Categories'!$M$21, IFERROR(INDEX('Page Categories'!$E$11:$E$1010, MATCH($D4805, 'Page Categories'!$D$11:$D$1010, 0)), "")))</f>
        <v/>
      </c>
      <c r="C4805" s="4"/>
      <c r="D4805" s="50"/>
      <c r="E4805" s="51"/>
      <c r="F4805" s="51"/>
      <c r="G4805" s="52"/>
      <c r="H4805" s="51"/>
      <c r="I4805" s="53"/>
      <c r="J4805" s="4"/>
      <c r="O4805" s="12" t="str">
        <f t="shared" si="597"/>
        <v/>
      </c>
      <c r="Q4805" s="12" t="str">
        <f t="shared" si="598"/>
        <v/>
      </c>
      <c r="R4805" s="12" t="str">
        <f t="shared" si="599"/>
        <v/>
      </c>
      <c r="S4805" s="12" t="str">
        <f t="shared" si="600"/>
        <v/>
      </c>
      <c r="T4805" s="12" t="str">
        <f t="shared" si="601"/>
        <v/>
      </c>
      <c r="U4805" s="12" t="str">
        <f t="shared" si="602"/>
        <v/>
      </c>
      <c r="V4805" s="12" t="str">
        <f t="shared" si="596"/>
        <v/>
      </c>
      <c r="X4805" s="44" t="str">
        <f>IF($D4805="", "", IF(COUNTIF($D$11:$D4805, $D4805)&gt;1, "", $D4805))</f>
        <v/>
      </c>
      <c r="Z4805" s="12" t="str">
        <f>IF($X4805="", "", IF(COUNTIF('Page Categories'!$D$11:$D$1010, $X4805)&gt;0, "", MAX(Z$10:Z4804)+1))</f>
        <v/>
      </c>
      <c r="AB4805" s="44" t="str">
        <f t="shared" si="603"/>
        <v/>
      </c>
    </row>
    <row r="4806" spans="1:28" x14ac:dyDescent="0.25">
      <c r="A4806" s="4"/>
      <c r="B4806" s="44" t="str">
        <f>IF($D4806="", "", IF(IFERROR(INDEX('Page Categories'!$E$11:$E$1010, MATCH($D4806, 'Page Categories'!$D$11:$D$1010, 0)), "")="", 'Page Categories'!$M$21, IFERROR(INDEX('Page Categories'!$E$11:$E$1010, MATCH($D4806, 'Page Categories'!$D$11:$D$1010, 0)), "")))</f>
        <v/>
      </c>
      <c r="C4806" s="4"/>
      <c r="D4806" s="50"/>
      <c r="E4806" s="51"/>
      <c r="F4806" s="51"/>
      <c r="G4806" s="52"/>
      <c r="H4806" s="51"/>
      <c r="I4806" s="53"/>
      <c r="J4806" s="4"/>
      <c r="O4806" s="12" t="str">
        <f t="shared" si="597"/>
        <v/>
      </c>
      <c r="Q4806" s="12" t="str">
        <f t="shared" si="598"/>
        <v/>
      </c>
      <c r="R4806" s="12" t="str">
        <f t="shared" si="599"/>
        <v/>
      </c>
      <c r="S4806" s="12" t="str">
        <f t="shared" si="600"/>
        <v/>
      </c>
      <c r="T4806" s="12" t="str">
        <f t="shared" si="601"/>
        <v/>
      </c>
      <c r="U4806" s="12" t="str">
        <f t="shared" si="602"/>
        <v/>
      </c>
      <c r="V4806" s="12" t="str">
        <f t="shared" si="596"/>
        <v/>
      </c>
      <c r="X4806" s="44" t="str">
        <f>IF($D4806="", "", IF(COUNTIF($D$11:$D4806, $D4806)&gt;1, "", $D4806))</f>
        <v/>
      </c>
      <c r="Z4806" s="12" t="str">
        <f>IF($X4806="", "", IF(COUNTIF('Page Categories'!$D$11:$D$1010, $X4806)&gt;0, "", MAX(Z$10:Z4805)+1))</f>
        <v/>
      </c>
      <c r="AB4806" s="44" t="str">
        <f t="shared" si="603"/>
        <v/>
      </c>
    </row>
    <row r="4807" spans="1:28" x14ac:dyDescent="0.25">
      <c r="A4807" s="4"/>
      <c r="B4807" s="44" t="str">
        <f>IF($D4807="", "", IF(IFERROR(INDEX('Page Categories'!$E$11:$E$1010, MATCH($D4807, 'Page Categories'!$D$11:$D$1010, 0)), "")="", 'Page Categories'!$M$21, IFERROR(INDEX('Page Categories'!$E$11:$E$1010, MATCH($D4807, 'Page Categories'!$D$11:$D$1010, 0)), "")))</f>
        <v/>
      </c>
      <c r="C4807" s="4"/>
      <c r="D4807" s="50"/>
      <c r="E4807" s="51"/>
      <c r="F4807" s="51"/>
      <c r="G4807" s="52"/>
      <c r="H4807" s="51"/>
      <c r="I4807" s="53"/>
      <c r="J4807" s="4"/>
      <c r="O4807" s="12" t="str">
        <f t="shared" si="597"/>
        <v/>
      </c>
      <c r="Q4807" s="12" t="str">
        <f t="shared" si="598"/>
        <v/>
      </c>
      <c r="R4807" s="12" t="str">
        <f t="shared" si="599"/>
        <v/>
      </c>
      <c r="S4807" s="12" t="str">
        <f t="shared" si="600"/>
        <v/>
      </c>
      <c r="T4807" s="12" t="str">
        <f t="shared" si="601"/>
        <v/>
      </c>
      <c r="U4807" s="12" t="str">
        <f t="shared" si="602"/>
        <v/>
      </c>
      <c r="V4807" s="12" t="str">
        <f t="shared" si="596"/>
        <v/>
      </c>
      <c r="X4807" s="44" t="str">
        <f>IF($D4807="", "", IF(COUNTIF($D$11:$D4807, $D4807)&gt;1, "", $D4807))</f>
        <v/>
      </c>
      <c r="Z4807" s="12" t="str">
        <f>IF($X4807="", "", IF(COUNTIF('Page Categories'!$D$11:$D$1010, $X4807)&gt;0, "", MAX(Z$10:Z4806)+1))</f>
        <v/>
      </c>
      <c r="AB4807" s="44" t="str">
        <f t="shared" si="603"/>
        <v/>
      </c>
    </row>
    <row r="4808" spans="1:28" x14ac:dyDescent="0.25">
      <c r="A4808" s="4"/>
      <c r="B4808" s="44" t="str">
        <f>IF($D4808="", "", IF(IFERROR(INDEX('Page Categories'!$E$11:$E$1010, MATCH($D4808, 'Page Categories'!$D$11:$D$1010, 0)), "")="", 'Page Categories'!$M$21, IFERROR(INDEX('Page Categories'!$E$11:$E$1010, MATCH($D4808, 'Page Categories'!$D$11:$D$1010, 0)), "")))</f>
        <v/>
      </c>
      <c r="C4808" s="4"/>
      <c r="D4808" s="50"/>
      <c r="E4808" s="51"/>
      <c r="F4808" s="51"/>
      <c r="G4808" s="52"/>
      <c r="H4808" s="51"/>
      <c r="I4808" s="53"/>
      <c r="J4808" s="4"/>
      <c r="O4808" s="12" t="str">
        <f t="shared" si="597"/>
        <v/>
      </c>
      <c r="Q4808" s="12" t="str">
        <f t="shared" si="598"/>
        <v/>
      </c>
      <c r="R4808" s="12" t="str">
        <f t="shared" si="599"/>
        <v/>
      </c>
      <c r="S4808" s="12" t="str">
        <f t="shared" si="600"/>
        <v/>
      </c>
      <c r="T4808" s="12" t="str">
        <f t="shared" si="601"/>
        <v/>
      </c>
      <c r="U4808" s="12" t="str">
        <f t="shared" si="602"/>
        <v/>
      </c>
      <c r="V4808" s="12" t="str">
        <f t="shared" si="596"/>
        <v/>
      </c>
      <c r="X4808" s="44" t="str">
        <f>IF($D4808="", "", IF(COUNTIF($D$11:$D4808, $D4808)&gt;1, "", $D4808))</f>
        <v/>
      </c>
      <c r="Z4808" s="12" t="str">
        <f>IF($X4808="", "", IF(COUNTIF('Page Categories'!$D$11:$D$1010, $X4808)&gt;0, "", MAX(Z$10:Z4807)+1))</f>
        <v/>
      </c>
      <c r="AB4808" s="44" t="str">
        <f t="shared" si="603"/>
        <v/>
      </c>
    </row>
    <row r="4809" spans="1:28" x14ac:dyDescent="0.25">
      <c r="A4809" s="4"/>
      <c r="B4809" s="44" t="str">
        <f>IF($D4809="", "", IF(IFERROR(INDEX('Page Categories'!$E$11:$E$1010, MATCH($D4809, 'Page Categories'!$D$11:$D$1010, 0)), "")="", 'Page Categories'!$M$21, IFERROR(INDEX('Page Categories'!$E$11:$E$1010, MATCH($D4809, 'Page Categories'!$D$11:$D$1010, 0)), "")))</f>
        <v/>
      </c>
      <c r="C4809" s="4"/>
      <c r="D4809" s="50"/>
      <c r="E4809" s="51"/>
      <c r="F4809" s="51"/>
      <c r="G4809" s="52"/>
      <c r="H4809" s="51"/>
      <c r="I4809" s="53"/>
      <c r="J4809" s="4"/>
      <c r="O4809" s="12" t="str">
        <f t="shared" si="597"/>
        <v/>
      </c>
      <c r="Q4809" s="12" t="str">
        <f t="shared" si="598"/>
        <v/>
      </c>
      <c r="R4809" s="12" t="str">
        <f t="shared" si="599"/>
        <v/>
      </c>
      <c r="S4809" s="12" t="str">
        <f t="shared" si="600"/>
        <v/>
      </c>
      <c r="T4809" s="12" t="str">
        <f t="shared" si="601"/>
        <v/>
      </c>
      <c r="U4809" s="12" t="str">
        <f t="shared" si="602"/>
        <v/>
      </c>
      <c r="V4809" s="12" t="str">
        <f t="shared" si="596"/>
        <v/>
      </c>
      <c r="X4809" s="44" t="str">
        <f>IF($D4809="", "", IF(COUNTIF($D$11:$D4809, $D4809)&gt;1, "", $D4809))</f>
        <v/>
      </c>
      <c r="Z4809" s="12" t="str">
        <f>IF($X4809="", "", IF(COUNTIF('Page Categories'!$D$11:$D$1010, $X4809)&gt;0, "", MAX(Z$10:Z4808)+1))</f>
        <v/>
      </c>
      <c r="AB4809" s="44" t="str">
        <f t="shared" si="603"/>
        <v/>
      </c>
    </row>
    <row r="4810" spans="1:28" x14ac:dyDescent="0.25">
      <c r="A4810" s="4"/>
      <c r="B4810" s="44" t="str">
        <f>IF($D4810="", "", IF(IFERROR(INDEX('Page Categories'!$E$11:$E$1010, MATCH($D4810, 'Page Categories'!$D$11:$D$1010, 0)), "")="", 'Page Categories'!$M$21, IFERROR(INDEX('Page Categories'!$E$11:$E$1010, MATCH($D4810, 'Page Categories'!$D$11:$D$1010, 0)), "")))</f>
        <v/>
      </c>
      <c r="C4810" s="4"/>
      <c r="D4810" s="50"/>
      <c r="E4810" s="51"/>
      <c r="F4810" s="51"/>
      <c r="G4810" s="52"/>
      <c r="H4810" s="51"/>
      <c r="I4810" s="53"/>
      <c r="J4810" s="4"/>
      <c r="O4810" s="12" t="str">
        <f t="shared" si="597"/>
        <v/>
      </c>
      <c r="Q4810" s="12" t="str">
        <f t="shared" si="598"/>
        <v/>
      </c>
      <c r="R4810" s="12" t="str">
        <f t="shared" si="599"/>
        <v/>
      </c>
      <c r="S4810" s="12" t="str">
        <f t="shared" si="600"/>
        <v/>
      </c>
      <c r="T4810" s="12" t="str">
        <f t="shared" si="601"/>
        <v/>
      </c>
      <c r="U4810" s="12" t="str">
        <f t="shared" si="602"/>
        <v/>
      </c>
      <c r="V4810" s="12" t="str">
        <f t="shared" si="596"/>
        <v/>
      </c>
      <c r="X4810" s="44" t="str">
        <f>IF($D4810="", "", IF(COUNTIF($D$11:$D4810, $D4810)&gt;1, "", $D4810))</f>
        <v/>
      </c>
      <c r="Z4810" s="12" t="str">
        <f>IF($X4810="", "", IF(COUNTIF('Page Categories'!$D$11:$D$1010, $X4810)&gt;0, "", MAX(Z$10:Z4809)+1))</f>
        <v/>
      </c>
      <c r="AB4810" s="44" t="str">
        <f t="shared" si="603"/>
        <v/>
      </c>
    </row>
    <row r="4811" spans="1:28" x14ac:dyDescent="0.25">
      <c r="A4811" s="4"/>
      <c r="B4811" s="44" t="str">
        <f>IF($D4811="", "", IF(IFERROR(INDEX('Page Categories'!$E$11:$E$1010, MATCH($D4811, 'Page Categories'!$D$11:$D$1010, 0)), "")="", 'Page Categories'!$M$21, IFERROR(INDEX('Page Categories'!$E$11:$E$1010, MATCH($D4811, 'Page Categories'!$D$11:$D$1010, 0)), "")))</f>
        <v/>
      </c>
      <c r="C4811" s="4"/>
      <c r="D4811" s="50"/>
      <c r="E4811" s="51"/>
      <c r="F4811" s="51"/>
      <c r="G4811" s="52"/>
      <c r="H4811" s="51"/>
      <c r="I4811" s="53"/>
      <c r="J4811" s="4"/>
      <c r="O4811" s="12" t="str">
        <f t="shared" si="597"/>
        <v/>
      </c>
      <c r="Q4811" s="12" t="str">
        <f t="shared" si="598"/>
        <v/>
      </c>
      <c r="R4811" s="12" t="str">
        <f t="shared" si="599"/>
        <v/>
      </c>
      <c r="S4811" s="12" t="str">
        <f t="shared" si="600"/>
        <v/>
      </c>
      <c r="T4811" s="12" t="str">
        <f t="shared" si="601"/>
        <v/>
      </c>
      <c r="U4811" s="12" t="str">
        <f t="shared" si="602"/>
        <v/>
      </c>
      <c r="V4811" s="12" t="str">
        <f t="shared" ref="V4811:V4874" si="604">IF($O4811="", "", IF(AND(V$5="X", I4811=""), $O$6, IF(AND(NOT(I4811=""), COUNTIF(M$11:M$22, I4811)=0), $O$7, "")))</f>
        <v/>
      </c>
      <c r="X4811" s="44" t="str">
        <f>IF($D4811="", "", IF(COUNTIF($D$11:$D4811, $D4811)&gt;1, "", $D4811))</f>
        <v/>
      </c>
      <c r="Z4811" s="12" t="str">
        <f>IF($X4811="", "", IF(COUNTIF('Page Categories'!$D$11:$D$1010, $X4811)&gt;0, "", MAX(Z$10:Z4810)+1))</f>
        <v/>
      </c>
      <c r="AB4811" s="44" t="str">
        <f t="shared" si="603"/>
        <v/>
      </c>
    </row>
    <row r="4812" spans="1:28" x14ac:dyDescent="0.25">
      <c r="A4812" s="4"/>
      <c r="B4812" s="44" t="str">
        <f>IF($D4812="", "", IF(IFERROR(INDEX('Page Categories'!$E$11:$E$1010, MATCH($D4812, 'Page Categories'!$D$11:$D$1010, 0)), "")="", 'Page Categories'!$M$21, IFERROR(INDEX('Page Categories'!$E$11:$E$1010, MATCH($D4812, 'Page Categories'!$D$11:$D$1010, 0)), "")))</f>
        <v/>
      </c>
      <c r="C4812" s="4"/>
      <c r="D4812" s="50"/>
      <c r="E4812" s="51"/>
      <c r="F4812" s="51"/>
      <c r="G4812" s="52"/>
      <c r="H4812" s="51"/>
      <c r="I4812" s="53"/>
      <c r="J4812" s="4"/>
      <c r="O4812" s="12" t="str">
        <f t="shared" ref="O4812:O4875" si="605">IF(COUNTIF($D4812:$I4812, "")=6, "", "X")</f>
        <v/>
      </c>
      <c r="Q4812" s="12" t="str">
        <f t="shared" ref="Q4812:Q4875" si="606">IF($O4812="", "", IF(AND(Q$5="X", D4812=""), $O$6, ""))</f>
        <v/>
      </c>
      <c r="R4812" s="12" t="str">
        <f t="shared" ref="R4812:R4875" si="607">IF($O4812="", "", IF(AND(R$5="X", E4812=""), $O$6, IF(AND(NOT(E4812=""), ISNUMBER(E4812)=FALSE), $O$7, "")))</f>
        <v/>
      </c>
      <c r="S4812" s="12" t="str">
        <f t="shared" ref="S4812:S4875" si="608">IF($O4812="", "", IF(AND(S$5="X", F4812=""), $O$6, IF(AND(NOT(F4812=""), ISNUMBER(F4812)=FALSE), $O$7, "")))</f>
        <v/>
      </c>
      <c r="T4812" s="12" t="str">
        <f t="shared" ref="T4812:T4875" si="609">IF($O4812="", "", IF(AND(T$5="X", G4812=""), $O$6, IF(AND(NOT(G4812=""), ISNUMBER(G4812)=FALSE), $O$7, "")))</f>
        <v/>
      </c>
      <c r="U4812" s="12" t="str">
        <f t="shared" ref="U4812:U4875" si="610">IF($O4812="", "", IF(AND(U$5="X", H4812=""), $O$6, IF(AND(NOT(H4812=""), ISNUMBER(H4812)=FALSE), $O$7, "")))</f>
        <v/>
      </c>
      <c r="V4812" s="12" t="str">
        <f t="shared" si="604"/>
        <v/>
      </c>
      <c r="X4812" s="44" t="str">
        <f>IF($D4812="", "", IF(COUNTIF($D$11:$D4812, $D4812)&gt;1, "", $D4812))</f>
        <v/>
      </c>
      <c r="Z4812" s="12" t="str">
        <f>IF($X4812="", "", IF(COUNTIF('Page Categories'!$D$11:$D$1010, $X4812)&gt;0, "", MAX(Z$10:Z4811)+1))</f>
        <v/>
      </c>
      <c r="AB4812" s="44" t="str">
        <f t="shared" ref="AB4812:AB4875" si="611">IF(OR($B4812="", $I4812=""), "", CONCATENATE($B4812, " - ", $I4812))</f>
        <v/>
      </c>
    </row>
    <row r="4813" spans="1:28" x14ac:dyDescent="0.25">
      <c r="A4813" s="4"/>
      <c r="B4813" s="44" t="str">
        <f>IF($D4813="", "", IF(IFERROR(INDEX('Page Categories'!$E$11:$E$1010, MATCH($D4813, 'Page Categories'!$D$11:$D$1010, 0)), "")="", 'Page Categories'!$M$21, IFERROR(INDEX('Page Categories'!$E$11:$E$1010, MATCH($D4813, 'Page Categories'!$D$11:$D$1010, 0)), "")))</f>
        <v/>
      </c>
      <c r="C4813" s="4"/>
      <c r="D4813" s="50"/>
      <c r="E4813" s="51"/>
      <c r="F4813" s="51"/>
      <c r="G4813" s="52"/>
      <c r="H4813" s="51"/>
      <c r="I4813" s="53"/>
      <c r="J4813" s="4"/>
      <c r="O4813" s="12" t="str">
        <f t="shared" si="605"/>
        <v/>
      </c>
      <c r="Q4813" s="12" t="str">
        <f t="shared" si="606"/>
        <v/>
      </c>
      <c r="R4813" s="12" t="str">
        <f t="shared" si="607"/>
        <v/>
      </c>
      <c r="S4813" s="12" t="str">
        <f t="shared" si="608"/>
        <v/>
      </c>
      <c r="T4813" s="12" t="str">
        <f t="shared" si="609"/>
        <v/>
      </c>
      <c r="U4813" s="12" t="str">
        <f t="shared" si="610"/>
        <v/>
      </c>
      <c r="V4813" s="12" t="str">
        <f t="shared" si="604"/>
        <v/>
      </c>
      <c r="X4813" s="44" t="str">
        <f>IF($D4813="", "", IF(COUNTIF($D$11:$D4813, $D4813)&gt;1, "", $D4813))</f>
        <v/>
      </c>
      <c r="Z4813" s="12" t="str">
        <f>IF($X4813="", "", IF(COUNTIF('Page Categories'!$D$11:$D$1010, $X4813)&gt;0, "", MAX(Z$10:Z4812)+1))</f>
        <v/>
      </c>
      <c r="AB4813" s="44" t="str">
        <f t="shared" si="611"/>
        <v/>
      </c>
    </row>
    <row r="4814" spans="1:28" x14ac:dyDescent="0.25">
      <c r="A4814" s="4"/>
      <c r="B4814" s="44" t="str">
        <f>IF($D4814="", "", IF(IFERROR(INDEX('Page Categories'!$E$11:$E$1010, MATCH($D4814, 'Page Categories'!$D$11:$D$1010, 0)), "")="", 'Page Categories'!$M$21, IFERROR(INDEX('Page Categories'!$E$11:$E$1010, MATCH($D4814, 'Page Categories'!$D$11:$D$1010, 0)), "")))</f>
        <v/>
      </c>
      <c r="C4814" s="4"/>
      <c r="D4814" s="50"/>
      <c r="E4814" s="51"/>
      <c r="F4814" s="51"/>
      <c r="G4814" s="52"/>
      <c r="H4814" s="51"/>
      <c r="I4814" s="53"/>
      <c r="J4814" s="4"/>
      <c r="O4814" s="12" t="str">
        <f t="shared" si="605"/>
        <v/>
      </c>
      <c r="Q4814" s="12" t="str">
        <f t="shared" si="606"/>
        <v/>
      </c>
      <c r="R4814" s="12" t="str">
        <f t="shared" si="607"/>
        <v/>
      </c>
      <c r="S4814" s="12" t="str">
        <f t="shared" si="608"/>
        <v/>
      </c>
      <c r="T4814" s="12" t="str">
        <f t="shared" si="609"/>
        <v/>
      </c>
      <c r="U4814" s="12" t="str">
        <f t="shared" si="610"/>
        <v/>
      </c>
      <c r="V4814" s="12" t="str">
        <f t="shared" si="604"/>
        <v/>
      </c>
      <c r="X4814" s="44" t="str">
        <f>IF($D4814="", "", IF(COUNTIF($D$11:$D4814, $D4814)&gt;1, "", $D4814))</f>
        <v/>
      </c>
      <c r="Z4814" s="12" t="str">
        <f>IF($X4814="", "", IF(COUNTIF('Page Categories'!$D$11:$D$1010, $X4814)&gt;0, "", MAX(Z$10:Z4813)+1))</f>
        <v/>
      </c>
      <c r="AB4814" s="44" t="str">
        <f t="shared" si="611"/>
        <v/>
      </c>
    </row>
    <row r="4815" spans="1:28" x14ac:dyDescent="0.25">
      <c r="A4815" s="4"/>
      <c r="B4815" s="44" t="str">
        <f>IF($D4815="", "", IF(IFERROR(INDEX('Page Categories'!$E$11:$E$1010, MATCH($D4815, 'Page Categories'!$D$11:$D$1010, 0)), "")="", 'Page Categories'!$M$21, IFERROR(INDEX('Page Categories'!$E$11:$E$1010, MATCH($D4815, 'Page Categories'!$D$11:$D$1010, 0)), "")))</f>
        <v/>
      </c>
      <c r="C4815" s="4"/>
      <c r="D4815" s="50"/>
      <c r="E4815" s="51"/>
      <c r="F4815" s="51"/>
      <c r="G4815" s="52"/>
      <c r="H4815" s="51"/>
      <c r="I4815" s="53"/>
      <c r="J4815" s="4"/>
      <c r="O4815" s="12" t="str">
        <f t="shared" si="605"/>
        <v/>
      </c>
      <c r="Q4815" s="12" t="str">
        <f t="shared" si="606"/>
        <v/>
      </c>
      <c r="R4815" s="12" t="str">
        <f t="shared" si="607"/>
        <v/>
      </c>
      <c r="S4815" s="12" t="str">
        <f t="shared" si="608"/>
        <v/>
      </c>
      <c r="T4815" s="12" t="str">
        <f t="shared" si="609"/>
        <v/>
      </c>
      <c r="U4815" s="12" t="str">
        <f t="shared" si="610"/>
        <v/>
      </c>
      <c r="V4815" s="12" t="str">
        <f t="shared" si="604"/>
        <v/>
      </c>
      <c r="X4815" s="44" t="str">
        <f>IF($D4815="", "", IF(COUNTIF($D$11:$D4815, $D4815)&gt;1, "", $D4815))</f>
        <v/>
      </c>
      <c r="Z4815" s="12" t="str">
        <f>IF($X4815="", "", IF(COUNTIF('Page Categories'!$D$11:$D$1010, $X4815)&gt;0, "", MAX(Z$10:Z4814)+1))</f>
        <v/>
      </c>
      <c r="AB4815" s="44" t="str">
        <f t="shared" si="611"/>
        <v/>
      </c>
    </row>
    <row r="4816" spans="1:28" x14ac:dyDescent="0.25">
      <c r="A4816" s="4"/>
      <c r="B4816" s="44" t="str">
        <f>IF($D4816="", "", IF(IFERROR(INDEX('Page Categories'!$E$11:$E$1010, MATCH($D4816, 'Page Categories'!$D$11:$D$1010, 0)), "")="", 'Page Categories'!$M$21, IFERROR(INDEX('Page Categories'!$E$11:$E$1010, MATCH($D4816, 'Page Categories'!$D$11:$D$1010, 0)), "")))</f>
        <v/>
      </c>
      <c r="C4816" s="4"/>
      <c r="D4816" s="50"/>
      <c r="E4816" s="51"/>
      <c r="F4816" s="51"/>
      <c r="G4816" s="52"/>
      <c r="H4816" s="51"/>
      <c r="I4816" s="53"/>
      <c r="J4816" s="4"/>
      <c r="O4816" s="12" t="str">
        <f t="shared" si="605"/>
        <v/>
      </c>
      <c r="Q4816" s="12" t="str">
        <f t="shared" si="606"/>
        <v/>
      </c>
      <c r="R4816" s="12" t="str">
        <f t="shared" si="607"/>
        <v/>
      </c>
      <c r="S4816" s="12" t="str">
        <f t="shared" si="608"/>
        <v/>
      </c>
      <c r="T4816" s="12" t="str">
        <f t="shared" si="609"/>
        <v/>
      </c>
      <c r="U4816" s="12" t="str">
        <f t="shared" si="610"/>
        <v/>
      </c>
      <c r="V4816" s="12" t="str">
        <f t="shared" si="604"/>
        <v/>
      </c>
      <c r="X4816" s="44" t="str">
        <f>IF($D4816="", "", IF(COUNTIF($D$11:$D4816, $D4816)&gt;1, "", $D4816))</f>
        <v/>
      </c>
      <c r="Z4816" s="12" t="str">
        <f>IF($X4816="", "", IF(COUNTIF('Page Categories'!$D$11:$D$1010, $X4816)&gt;0, "", MAX(Z$10:Z4815)+1))</f>
        <v/>
      </c>
      <c r="AB4816" s="44" t="str">
        <f t="shared" si="611"/>
        <v/>
      </c>
    </row>
    <row r="4817" spans="1:28" x14ac:dyDescent="0.25">
      <c r="A4817" s="4"/>
      <c r="B4817" s="44" t="str">
        <f>IF($D4817="", "", IF(IFERROR(INDEX('Page Categories'!$E$11:$E$1010, MATCH($D4817, 'Page Categories'!$D$11:$D$1010, 0)), "")="", 'Page Categories'!$M$21, IFERROR(INDEX('Page Categories'!$E$11:$E$1010, MATCH($D4817, 'Page Categories'!$D$11:$D$1010, 0)), "")))</f>
        <v/>
      </c>
      <c r="C4817" s="4"/>
      <c r="D4817" s="50"/>
      <c r="E4817" s="51"/>
      <c r="F4817" s="51"/>
      <c r="G4817" s="52"/>
      <c r="H4817" s="51"/>
      <c r="I4817" s="53"/>
      <c r="J4817" s="4"/>
      <c r="O4817" s="12" t="str">
        <f t="shared" si="605"/>
        <v/>
      </c>
      <c r="Q4817" s="12" t="str">
        <f t="shared" si="606"/>
        <v/>
      </c>
      <c r="R4817" s="12" t="str">
        <f t="shared" si="607"/>
        <v/>
      </c>
      <c r="S4817" s="12" t="str">
        <f t="shared" si="608"/>
        <v/>
      </c>
      <c r="T4817" s="12" t="str">
        <f t="shared" si="609"/>
        <v/>
      </c>
      <c r="U4817" s="12" t="str">
        <f t="shared" si="610"/>
        <v/>
      </c>
      <c r="V4817" s="12" t="str">
        <f t="shared" si="604"/>
        <v/>
      </c>
      <c r="X4817" s="44" t="str">
        <f>IF($D4817="", "", IF(COUNTIF($D$11:$D4817, $D4817)&gt;1, "", $D4817))</f>
        <v/>
      </c>
      <c r="Z4817" s="12" t="str">
        <f>IF($X4817="", "", IF(COUNTIF('Page Categories'!$D$11:$D$1010, $X4817)&gt;0, "", MAX(Z$10:Z4816)+1))</f>
        <v/>
      </c>
      <c r="AB4817" s="44" t="str">
        <f t="shared" si="611"/>
        <v/>
      </c>
    </row>
    <row r="4818" spans="1:28" x14ac:dyDescent="0.25">
      <c r="A4818" s="4"/>
      <c r="B4818" s="44" t="str">
        <f>IF($D4818="", "", IF(IFERROR(INDEX('Page Categories'!$E$11:$E$1010, MATCH($D4818, 'Page Categories'!$D$11:$D$1010, 0)), "")="", 'Page Categories'!$M$21, IFERROR(INDEX('Page Categories'!$E$11:$E$1010, MATCH($D4818, 'Page Categories'!$D$11:$D$1010, 0)), "")))</f>
        <v/>
      </c>
      <c r="C4818" s="4"/>
      <c r="D4818" s="50"/>
      <c r="E4818" s="51"/>
      <c r="F4818" s="51"/>
      <c r="G4818" s="52"/>
      <c r="H4818" s="51"/>
      <c r="I4818" s="53"/>
      <c r="J4818" s="4"/>
      <c r="O4818" s="12" t="str">
        <f t="shared" si="605"/>
        <v/>
      </c>
      <c r="Q4818" s="12" t="str">
        <f t="shared" si="606"/>
        <v/>
      </c>
      <c r="R4818" s="12" t="str">
        <f t="shared" si="607"/>
        <v/>
      </c>
      <c r="S4818" s="12" t="str">
        <f t="shared" si="608"/>
        <v/>
      </c>
      <c r="T4818" s="12" t="str">
        <f t="shared" si="609"/>
        <v/>
      </c>
      <c r="U4818" s="12" t="str">
        <f t="shared" si="610"/>
        <v/>
      </c>
      <c r="V4818" s="12" t="str">
        <f t="shared" si="604"/>
        <v/>
      </c>
      <c r="X4818" s="44" t="str">
        <f>IF($D4818="", "", IF(COUNTIF($D$11:$D4818, $D4818)&gt;1, "", $D4818))</f>
        <v/>
      </c>
      <c r="Z4818" s="12" t="str">
        <f>IF($X4818="", "", IF(COUNTIF('Page Categories'!$D$11:$D$1010, $X4818)&gt;0, "", MAX(Z$10:Z4817)+1))</f>
        <v/>
      </c>
      <c r="AB4818" s="44" t="str">
        <f t="shared" si="611"/>
        <v/>
      </c>
    </row>
    <row r="4819" spans="1:28" x14ac:dyDescent="0.25">
      <c r="A4819" s="4"/>
      <c r="B4819" s="44" t="str">
        <f>IF($D4819="", "", IF(IFERROR(INDEX('Page Categories'!$E$11:$E$1010, MATCH($D4819, 'Page Categories'!$D$11:$D$1010, 0)), "")="", 'Page Categories'!$M$21, IFERROR(INDEX('Page Categories'!$E$11:$E$1010, MATCH($D4819, 'Page Categories'!$D$11:$D$1010, 0)), "")))</f>
        <v/>
      </c>
      <c r="C4819" s="4"/>
      <c r="D4819" s="50"/>
      <c r="E4819" s="51"/>
      <c r="F4819" s="51"/>
      <c r="G4819" s="52"/>
      <c r="H4819" s="51"/>
      <c r="I4819" s="53"/>
      <c r="J4819" s="4"/>
      <c r="O4819" s="12" t="str">
        <f t="shared" si="605"/>
        <v/>
      </c>
      <c r="Q4819" s="12" t="str">
        <f t="shared" si="606"/>
        <v/>
      </c>
      <c r="R4819" s="12" t="str">
        <f t="shared" si="607"/>
        <v/>
      </c>
      <c r="S4819" s="12" t="str">
        <f t="shared" si="608"/>
        <v/>
      </c>
      <c r="T4819" s="12" t="str">
        <f t="shared" si="609"/>
        <v/>
      </c>
      <c r="U4819" s="12" t="str">
        <f t="shared" si="610"/>
        <v/>
      </c>
      <c r="V4819" s="12" t="str">
        <f t="shared" si="604"/>
        <v/>
      </c>
      <c r="X4819" s="44" t="str">
        <f>IF($D4819="", "", IF(COUNTIF($D$11:$D4819, $D4819)&gt;1, "", $D4819))</f>
        <v/>
      </c>
      <c r="Z4819" s="12" t="str">
        <f>IF($X4819="", "", IF(COUNTIF('Page Categories'!$D$11:$D$1010, $X4819)&gt;0, "", MAX(Z$10:Z4818)+1))</f>
        <v/>
      </c>
      <c r="AB4819" s="44" t="str">
        <f t="shared" si="611"/>
        <v/>
      </c>
    </row>
    <row r="4820" spans="1:28" x14ac:dyDescent="0.25">
      <c r="A4820" s="4"/>
      <c r="B4820" s="44" t="str">
        <f>IF($D4820="", "", IF(IFERROR(INDEX('Page Categories'!$E$11:$E$1010, MATCH($D4820, 'Page Categories'!$D$11:$D$1010, 0)), "")="", 'Page Categories'!$M$21, IFERROR(INDEX('Page Categories'!$E$11:$E$1010, MATCH($D4820, 'Page Categories'!$D$11:$D$1010, 0)), "")))</f>
        <v/>
      </c>
      <c r="C4820" s="4"/>
      <c r="D4820" s="50"/>
      <c r="E4820" s="51"/>
      <c r="F4820" s="51"/>
      <c r="G4820" s="52"/>
      <c r="H4820" s="51"/>
      <c r="I4820" s="53"/>
      <c r="J4820" s="4"/>
      <c r="O4820" s="12" t="str">
        <f t="shared" si="605"/>
        <v/>
      </c>
      <c r="Q4820" s="12" t="str">
        <f t="shared" si="606"/>
        <v/>
      </c>
      <c r="R4820" s="12" t="str">
        <f t="shared" si="607"/>
        <v/>
      </c>
      <c r="S4820" s="12" t="str">
        <f t="shared" si="608"/>
        <v/>
      </c>
      <c r="T4820" s="12" t="str">
        <f t="shared" si="609"/>
        <v/>
      </c>
      <c r="U4820" s="12" t="str">
        <f t="shared" si="610"/>
        <v/>
      </c>
      <c r="V4820" s="12" t="str">
        <f t="shared" si="604"/>
        <v/>
      </c>
      <c r="X4820" s="44" t="str">
        <f>IF($D4820="", "", IF(COUNTIF($D$11:$D4820, $D4820)&gt;1, "", $D4820))</f>
        <v/>
      </c>
      <c r="Z4820" s="12" t="str">
        <f>IF($X4820="", "", IF(COUNTIF('Page Categories'!$D$11:$D$1010, $X4820)&gt;0, "", MAX(Z$10:Z4819)+1))</f>
        <v/>
      </c>
      <c r="AB4820" s="44" t="str">
        <f t="shared" si="611"/>
        <v/>
      </c>
    </row>
    <row r="4821" spans="1:28" x14ac:dyDescent="0.25">
      <c r="A4821" s="4"/>
      <c r="B4821" s="44" t="str">
        <f>IF($D4821="", "", IF(IFERROR(INDEX('Page Categories'!$E$11:$E$1010, MATCH($D4821, 'Page Categories'!$D$11:$D$1010, 0)), "")="", 'Page Categories'!$M$21, IFERROR(INDEX('Page Categories'!$E$11:$E$1010, MATCH($D4821, 'Page Categories'!$D$11:$D$1010, 0)), "")))</f>
        <v/>
      </c>
      <c r="C4821" s="4"/>
      <c r="D4821" s="50"/>
      <c r="E4821" s="51"/>
      <c r="F4821" s="51"/>
      <c r="G4821" s="52"/>
      <c r="H4821" s="51"/>
      <c r="I4821" s="53"/>
      <c r="J4821" s="4"/>
      <c r="O4821" s="12" t="str">
        <f t="shared" si="605"/>
        <v/>
      </c>
      <c r="Q4821" s="12" t="str">
        <f t="shared" si="606"/>
        <v/>
      </c>
      <c r="R4821" s="12" t="str">
        <f t="shared" si="607"/>
        <v/>
      </c>
      <c r="S4821" s="12" t="str">
        <f t="shared" si="608"/>
        <v/>
      </c>
      <c r="T4821" s="12" t="str">
        <f t="shared" si="609"/>
        <v/>
      </c>
      <c r="U4821" s="12" t="str">
        <f t="shared" si="610"/>
        <v/>
      </c>
      <c r="V4821" s="12" t="str">
        <f t="shared" si="604"/>
        <v/>
      </c>
      <c r="X4821" s="44" t="str">
        <f>IF($D4821="", "", IF(COUNTIF($D$11:$D4821, $D4821)&gt;1, "", $D4821))</f>
        <v/>
      </c>
      <c r="Z4821" s="12" t="str">
        <f>IF($X4821="", "", IF(COUNTIF('Page Categories'!$D$11:$D$1010, $X4821)&gt;0, "", MAX(Z$10:Z4820)+1))</f>
        <v/>
      </c>
      <c r="AB4821" s="44" t="str">
        <f t="shared" si="611"/>
        <v/>
      </c>
    </row>
    <row r="4822" spans="1:28" x14ac:dyDescent="0.25">
      <c r="A4822" s="4"/>
      <c r="B4822" s="44" t="str">
        <f>IF($D4822="", "", IF(IFERROR(INDEX('Page Categories'!$E$11:$E$1010, MATCH($D4822, 'Page Categories'!$D$11:$D$1010, 0)), "")="", 'Page Categories'!$M$21, IFERROR(INDEX('Page Categories'!$E$11:$E$1010, MATCH($D4822, 'Page Categories'!$D$11:$D$1010, 0)), "")))</f>
        <v/>
      </c>
      <c r="C4822" s="4"/>
      <c r="D4822" s="50"/>
      <c r="E4822" s="51"/>
      <c r="F4822" s="51"/>
      <c r="G4822" s="52"/>
      <c r="H4822" s="51"/>
      <c r="I4822" s="53"/>
      <c r="J4822" s="4"/>
      <c r="O4822" s="12" t="str">
        <f t="shared" si="605"/>
        <v/>
      </c>
      <c r="Q4822" s="12" t="str">
        <f t="shared" si="606"/>
        <v/>
      </c>
      <c r="R4822" s="12" t="str">
        <f t="shared" si="607"/>
        <v/>
      </c>
      <c r="S4822" s="12" t="str">
        <f t="shared" si="608"/>
        <v/>
      </c>
      <c r="T4822" s="12" t="str">
        <f t="shared" si="609"/>
        <v/>
      </c>
      <c r="U4822" s="12" t="str">
        <f t="shared" si="610"/>
        <v/>
      </c>
      <c r="V4822" s="12" t="str">
        <f t="shared" si="604"/>
        <v/>
      </c>
      <c r="X4822" s="44" t="str">
        <f>IF($D4822="", "", IF(COUNTIF($D$11:$D4822, $D4822)&gt;1, "", $D4822))</f>
        <v/>
      </c>
      <c r="Z4822" s="12" t="str">
        <f>IF($X4822="", "", IF(COUNTIF('Page Categories'!$D$11:$D$1010, $X4822)&gt;0, "", MAX(Z$10:Z4821)+1))</f>
        <v/>
      </c>
      <c r="AB4822" s="44" t="str">
        <f t="shared" si="611"/>
        <v/>
      </c>
    </row>
    <row r="4823" spans="1:28" x14ac:dyDescent="0.25">
      <c r="A4823" s="4"/>
      <c r="B4823" s="44" t="str">
        <f>IF($D4823="", "", IF(IFERROR(INDEX('Page Categories'!$E$11:$E$1010, MATCH($D4823, 'Page Categories'!$D$11:$D$1010, 0)), "")="", 'Page Categories'!$M$21, IFERROR(INDEX('Page Categories'!$E$11:$E$1010, MATCH($D4823, 'Page Categories'!$D$11:$D$1010, 0)), "")))</f>
        <v/>
      </c>
      <c r="C4823" s="4"/>
      <c r="D4823" s="50"/>
      <c r="E4823" s="51"/>
      <c r="F4823" s="51"/>
      <c r="G4823" s="52"/>
      <c r="H4823" s="51"/>
      <c r="I4823" s="53"/>
      <c r="J4823" s="4"/>
      <c r="O4823" s="12" t="str">
        <f t="shared" si="605"/>
        <v/>
      </c>
      <c r="Q4823" s="12" t="str">
        <f t="shared" si="606"/>
        <v/>
      </c>
      <c r="R4823" s="12" t="str">
        <f t="shared" si="607"/>
        <v/>
      </c>
      <c r="S4823" s="12" t="str">
        <f t="shared" si="608"/>
        <v/>
      </c>
      <c r="T4823" s="12" t="str">
        <f t="shared" si="609"/>
        <v/>
      </c>
      <c r="U4823" s="12" t="str">
        <f t="shared" si="610"/>
        <v/>
      </c>
      <c r="V4823" s="12" t="str">
        <f t="shared" si="604"/>
        <v/>
      </c>
      <c r="X4823" s="44" t="str">
        <f>IF($D4823="", "", IF(COUNTIF($D$11:$D4823, $D4823)&gt;1, "", $D4823))</f>
        <v/>
      </c>
      <c r="Z4823" s="12" t="str">
        <f>IF($X4823="", "", IF(COUNTIF('Page Categories'!$D$11:$D$1010, $X4823)&gt;0, "", MAX(Z$10:Z4822)+1))</f>
        <v/>
      </c>
      <c r="AB4823" s="44" t="str">
        <f t="shared" si="611"/>
        <v/>
      </c>
    </row>
    <row r="4824" spans="1:28" x14ac:dyDescent="0.25">
      <c r="A4824" s="4"/>
      <c r="B4824" s="44" t="str">
        <f>IF($D4824="", "", IF(IFERROR(INDEX('Page Categories'!$E$11:$E$1010, MATCH($D4824, 'Page Categories'!$D$11:$D$1010, 0)), "")="", 'Page Categories'!$M$21, IFERROR(INDEX('Page Categories'!$E$11:$E$1010, MATCH($D4824, 'Page Categories'!$D$11:$D$1010, 0)), "")))</f>
        <v/>
      </c>
      <c r="C4824" s="4"/>
      <c r="D4824" s="50"/>
      <c r="E4824" s="51"/>
      <c r="F4824" s="51"/>
      <c r="G4824" s="52"/>
      <c r="H4824" s="51"/>
      <c r="I4824" s="53"/>
      <c r="J4824" s="4"/>
      <c r="O4824" s="12" t="str">
        <f t="shared" si="605"/>
        <v/>
      </c>
      <c r="Q4824" s="12" t="str">
        <f t="shared" si="606"/>
        <v/>
      </c>
      <c r="R4824" s="12" t="str">
        <f t="shared" si="607"/>
        <v/>
      </c>
      <c r="S4824" s="12" t="str">
        <f t="shared" si="608"/>
        <v/>
      </c>
      <c r="T4824" s="12" t="str">
        <f t="shared" si="609"/>
        <v/>
      </c>
      <c r="U4824" s="12" t="str">
        <f t="shared" si="610"/>
        <v/>
      </c>
      <c r="V4824" s="12" t="str">
        <f t="shared" si="604"/>
        <v/>
      </c>
      <c r="X4824" s="44" t="str">
        <f>IF($D4824="", "", IF(COUNTIF($D$11:$D4824, $D4824)&gt;1, "", $D4824))</f>
        <v/>
      </c>
      <c r="Z4824" s="12" t="str">
        <f>IF($X4824="", "", IF(COUNTIF('Page Categories'!$D$11:$D$1010, $X4824)&gt;0, "", MAX(Z$10:Z4823)+1))</f>
        <v/>
      </c>
      <c r="AB4824" s="44" t="str">
        <f t="shared" si="611"/>
        <v/>
      </c>
    </row>
    <row r="4825" spans="1:28" x14ac:dyDescent="0.25">
      <c r="A4825" s="4"/>
      <c r="B4825" s="44" t="str">
        <f>IF($D4825="", "", IF(IFERROR(INDEX('Page Categories'!$E$11:$E$1010, MATCH($D4825, 'Page Categories'!$D$11:$D$1010, 0)), "")="", 'Page Categories'!$M$21, IFERROR(INDEX('Page Categories'!$E$11:$E$1010, MATCH($D4825, 'Page Categories'!$D$11:$D$1010, 0)), "")))</f>
        <v/>
      </c>
      <c r="C4825" s="4"/>
      <c r="D4825" s="50"/>
      <c r="E4825" s="51"/>
      <c r="F4825" s="51"/>
      <c r="G4825" s="52"/>
      <c r="H4825" s="51"/>
      <c r="I4825" s="53"/>
      <c r="J4825" s="4"/>
      <c r="O4825" s="12" t="str">
        <f t="shared" si="605"/>
        <v/>
      </c>
      <c r="Q4825" s="12" t="str">
        <f t="shared" si="606"/>
        <v/>
      </c>
      <c r="R4825" s="12" t="str">
        <f t="shared" si="607"/>
        <v/>
      </c>
      <c r="S4825" s="12" t="str">
        <f t="shared" si="608"/>
        <v/>
      </c>
      <c r="T4825" s="12" t="str">
        <f t="shared" si="609"/>
        <v/>
      </c>
      <c r="U4825" s="12" t="str">
        <f t="shared" si="610"/>
        <v/>
      </c>
      <c r="V4825" s="12" t="str">
        <f t="shared" si="604"/>
        <v/>
      </c>
      <c r="X4825" s="44" t="str">
        <f>IF($D4825="", "", IF(COUNTIF($D$11:$D4825, $D4825)&gt;1, "", $D4825))</f>
        <v/>
      </c>
      <c r="Z4825" s="12" t="str">
        <f>IF($X4825="", "", IF(COUNTIF('Page Categories'!$D$11:$D$1010, $X4825)&gt;0, "", MAX(Z$10:Z4824)+1))</f>
        <v/>
      </c>
      <c r="AB4825" s="44" t="str">
        <f t="shared" si="611"/>
        <v/>
      </c>
    </row>
    <row r="4826" spans="1:28" x14ac:dyDescent="0.25">
      <c r="A4826" s="4"/>
      <c r="B4826" s="44" t="str">
        <f>IF($D4826="", "", IF(IFERROR(INDEX('Page Categories'!$E$11:$E$1010, MATCH($D4826, 'Page Categories'!$D$11:$D$1010, 0)), "")="", 'Page Categories'!$M$21, IFERROR(INDEX('Page Categories'!$E$11:$E$1010, MATCH($D4826, 'Page Categories'!$D$11:$D$1010, 0)), "")))</f>
        <v/>
      </c>
      <c r="C4826" s="4"/>
      <c r="D4826" s="50"/>
      <c r="E4826" s="51"/>
      <c r="F4826" s="51"/>
      <c r="G4826" s="52"/>
      <c r="H4826" s="51"/>
      <c r="I4826" s="53"/>
      <c r="J4826" s="4"/>
      <c r="O4826" s="12" t="str">
        <f t="shared" si="605"/>
        <v/>
      </c>
      <c r="Q4826" s="12" t="str">
        <f t="shared" si="606"/>
        <v/>
      </c>
      <c r="R4826" s="12" t="str">
        <f t="shared" si="607"/>
        <v/>
      </c>
      <c r="S4826" s="12" t="str">
        <f t="shared" si="608"/>
        <v/>
      </c>
      <c r="T4826" s="12" t="str">
        <f t="shared" si="609"/>
        <v/>
      </c>
      <c r="U4826" s="12" t="str">
        <f t="shared" si="610"/>
        <v/>
      </c>
      <c r="V4826" s="12" t="str">
        <f t="shared" si="604"/>
        <v/>
      </c>
      <c r="X4826" s="44" t="str">
        <f>IF($D4826="", "", IF(COUNTIF($D$11:$D4826, $D4826)&gt;1, "", $D4826))</f>
        <v/>
      </c>
      <c r="Z4826" s="12" t="str">
        <f>IF($X4826="", "", IF(COUNTIF('Page Categories'!$D$11:$D$1010, $X4826)&gt;0, "", MAX(Z$10:Z4825)+1))</f>
        <v/>
      </c>
      <c r="AB4826" s="44" t="str">
        <f t="shared" si="611"/>
        <v/>
      </c>
    </row>
    <row r="4827" spans="1:28" x14ac:dyDescent="0.25">
      <c r="A4827" s="4"/>
      <c r="B4827" s="44" t="str">
        <f>IF($D4827="", "", IF(IFERROR(INDEX('Page Categories'!$E$11:$E$1010, MATCH($D4827, 'Page Categories'!$D$11:$D$1010, 0)), "")="", 'Page Categories'!$M$21, IFERROR(INDEX('Page Categories'!$E$11:$E$1010, MATCH($D4827, 'Page Categories'!$D$11:$D$1010, 0)), "")))</f>
        <v/>
      </c>
      <c r="C4827" s="4"/>
      <c r="D4827" s="50"/>
      <c r="E4827" s="51"/>
      <c r="F4827" s="51"/>
      <c r="G4827" s="52"/>
      <c r="H4827" s="51"/>
      <c r="I4827" s="53"/>
      <c r="J4827" s="4"/>
      <c r="O4827" s="12" t="str">
        <f t="shared" si="605"/>
        <v/>
      </c>
      <c r="Q4827" s="12" t="str">
        <f t="shared" si="606"/>
        <v/>
      </c>
      <c r="R4827" s="12" t="str">
        <f t="shared" si="607"/>
        <v/>
      </c>
      <c r="S4827" s="12" t="str">
        <f t="shared" si="608"/>
        <v/>
      </c>
      <c r="T4827" s="12" t="str">
        <f t="shared" si="609"/>
        <v/>
      </c>
      <c r="U4827" s="12" t="str">
        <f t="shared" si="610"/>
        <v/>
      </c>
      <c r="V4827" s="12" t="str">
        <f t="shared" si="604"/>
        <v/>
      </c>
      <c r="X4827" s="44" t="str">
        <f>IF($D4827="", "", IF(COUNTIF($D$11:$D4827, $D4827)&gt;1, "", $D4827))</f>
        <v/>
      </c>
      <c r="Z4827" s="12" t="str">
        <f>IF($X4827="", "", IF(COUNTIF('Page Categories'!$D$11:$D$1010, $X4827)&gt;0, "", MAX(Z$10:Z4826)+1))</f>
        <v/>
      </c>
      <c r="AB4827" s="44" t="str">
        <f t="shared" si="611"/>
        <v/>
      </c>
    </row>
    <row r="4828" spans="1:28" x14ac:dyDescent="0.25">
      <c r="A4828" s="4"/>
      <c r="B4828" s="44" t="str">
        <f>IF($D4828="", "", IF(IFERROR(INDEX('Page Categories'!$E$11:$E$1010, MATCH($D4828, 'Page Categories'!$D$11:$D$1010, 0)), "")="", 'Page Categories'!$M$21, IFERROR(INDEX('Page Categories'!$E$11:$E$1010, MATCH($D4828, 'Page Categories'!$D$11:$D$1010, 0)), "")))</f>
        <v/>
      </c>
      <c r="C4828" s="4"/>
      <c r="D4828" s="50"/>
      <c r="E4828" s="51"/>
      <c r="F4828" s="51"/>
      <c r="G4828" s="52"/>
      <c r="H4828" s="51"/>
      <c r="I4828" s="53"/>
      <c r="J4828" s="4"/>
      <c r="O4828" s="12" t="str">
        <f t="shared" si="605"/>
        <v/>
      </c>
      <c r="Q4828" s="12" t="str">
        <f t="shared" si="606"/>
        <v/>
      </c>
      <c r="R4828" s="12" t="str">
        <f t="shared" si="607"/>
        <v/>
      </c>
      <c r="S4828" s="12" t="str">
        <f t="shared" si="608"/>
        <v/>
      </c>
      <c r="T4828" s="12" t="str">
        <f t="shared" si="609"/>
        <v/>
      </c>
      <c r="U4828" s="12" t="str">
        <f t="shared" si="610"/>
        <v/>
      </c>
      <c r="V4828" s="12" t="str">
        <f t="shared" si="604"/>
        <v/>
      </c>
      <c r="X4828" s="44" t="str">
        <f>IF($D4828="", "", IF(COUNTIF($D$11:$D4828, $D4828)&gt;1, "", $D4828))</f>
        <v/>
      </c>
      <c r="Z4828" s="12" t="str">
        <f>IF($X4828="", "", IF(COUNTIF('Page Categories'!$D$11:$D$1010, $X4828)&gt;0, "", MAX(Z$10:Z4827)+1))</f>
        <v/>
      </c>
      <c r="AB4828" s="44" t="str">
        <f t="shared" si="611"/>
        <v/>
      </c>
    </row>
    <row r="4829" spans="1:28" x14ac:dyDescent="0.25">
      <c r="A4829" s="4"/>
      <c r="B4829" s="44" t="str">
        <f>IF($D4829="", "", IF(IFERROR(INDEX('Page Categories'!$E$11:$E$1010, MATCH($D4829, 'Page Categories'!$D$11:$D$1010, 0)), "")="", 'Page Categories'!$M$21, IFERROR(INDEX('Page Categories'!$E$11:$E$1010, MATCH($D4829, 'Page Categories'!$D$11:$D$1010, 0)), "")))</f>
        <v/>
      </c>
      <c r="C4829" s="4"/>
      <c r="D4829" s="50"/>
      <c r="E4829" s="51"/>
      <c r="F4829" s="51"/>
      <c r="G4829" s="52"/>
      <c r="H4829" s="51"/>
      <c r="I4829" s="53"/>
      <c r="J4829" s="4"/>
      <c r="O4829" s="12" t="str">
        <f t="shared" si="605"/>
        <v/>
      </c>
      <c r="Q4829" s="12" t="str">
        <f t="shared" si="606"/>
        <v/>
      </c>
      <c r="R4829" s="12" t="str">
        <f t="shared" si="607"/>
        <v/>
      </c>
      <c r="S4829" s="12" t="str">
        <f t="shared" si="608"/>
        <v/>
      </c>
      <c r="T4829" s="12" t="str">
        <f t="shared" si="609"/>
        <v/>
      </c>
      <c r="U4829" s="12" t="str">
        <f t="shared" si="610"/>
        <v/>
      </c>
      <c r="V4829" s="12" t="str">
        <f t="shared" si="604"/>
        <v/>
      </c>
      <c r="X4829" s="44" t="str">
        <f>IF($D4829="", "", IF(COUNTIF($D$11:$D4829, $D4829)&gt;1, "", $D4829))</f>
        <v/>
      </c>
      <c r="Z4829" s="12" t="str">
        <f>IF($X4829="", "", IF(COUNTIF('Page Categories'!$D$11:$D$1010, $X4829)&gt;0, "", MAX(Z$10:Z4828)+1))</f>
        <v/>
      </c>
      <c r="AB4829" s="44" t="str">
        <f t="shared" si="611"/>
        <v/>
      </c>
    </row>
    <row r="4830" spans="1:28" x14ac:dyDescent="0.25">
      <c r="A4830" s="4"/>
      <c r="B4830" s="44" t="str">
        <f>IF($D4830="", "", IF(IFERROR(INDEX('Page Categories'!$E$11:$E$1010, MATCH($D4830, 'Page Categories'!$D$11:$D$1010, 0)), "")="", 'Page Categories'!$M$21, IFERROR(INDEX('Page Categories'!$E$11:$E$1010, MATCH($D4830, 'Page Categories'!$D$11:$D$1010, 0)), "")))</f>
        <v/>
      </c>
      <c r="C4830" s="4"/>
      <c r="D4830" s="50"/>
      <c r="E4830" s="51"/>
      <c r="F4830" s="51"/>
      <c r="G4830" s="52"/>
      <c r="H4830" s="51"/>
      <c r="I4830" s="53"/>
      <c r="J4830" s="4"/>
      <c r="O4830" s="12" t="str">
        <f t="shared" si="605"/>
        <v/>
      </c>
      <c r="Q4830" s="12" t="str">
        <f t="shared" si="606"/>
        <v/>
      </c>
      <c r="R4830" s="12" t="str">
        <f t="shared" si="607"/>
        <v/>
      </c>
      <c r="S4830" s="12" t="str">
        <f t="shared" si="608"/>
        <v/>
      </c>
      <c r="T4830" s="12" t="str">
        <f t="shared" si="609"/>
        <v/>
      </c>
      <c r="U4830" s="12" t="str">
        <f t="shared" si="610"/>
        <v/>
      </c>
      <c r="V4830" s="12" t="str">
        <f t="shared" si="604"/>
        <v/>
      </c>
      <c r="X4830" s="44" t="str">
        <f>IF($D4830="", "", IF(COUNTIF($D$11:$D4830, $D4830)&gt;1, "", $D4830))</f>
        <v/>
      </c>
      <c r="Z4830" s="12" t="str">
        <f>IF($X4830="", "", IF(COUNTIF('Page Categories'!$D$11:$D$1010, $X4830)&gt;0, "", MAX(Z$10:Z4829)+1))</f>
        <v/>
      </c>
      <c r="AB4830" s="44" t="str">
        <f t="shared" si="611"/>
        <v/>
      </c>
    </row>
    <row r="4831" spans="1:28" x14ac:dyDescent="0.25">
      <c r="A4831" s="4"/>
      <c r="B4831" s="44" t="str">
        <f>IF($D4831="", "", IF(IFERROR(INDEX('Page Categories'!$E$11:$E$1010, MATCH($D4831, 'Page Categories'!$D$11:$D$1010, 0)), "")="", 'Page Categories'!$M$21, IFERROR(INDEX('Page Categories'!$E$11:$E$1010, MATCH($D4831, 'Page Categories'!$D$11:$D$1010, 0)), "")))</f>
        <v/>
      </c>
      <c r="C4831" s="4"/>
      <c r="D4831" s="50"/>
      <c r="E4831" s="51"/>
      <c r="F4831" s="51"/>
      <c r="G4831" s="52"/>
      <c r="H4831" s="51"/>
      <c r="I4831" s="53"/>
      <c r="J4831" s="4"/>
      <c r="O4831" s="12" t="str">
        <f t="shared" si="605"/>
        <v/>
      </c>
      <c r="Q4831" s="12" t="str">
        <f t="shared" si="606"/>
        <v/>
      </c>
      <c r="R4831" s="12" t="str">
        <f t="shared" si="607"/>
        <v/>
      </c>
      <c r="S4831" s="12" t="str">
        <f t="shared" si="608"/>
        <v/>
      </c>
      <c r="T4831" s="12" t="str">
        <f t="shared" si="609"/>
        <v/>
      </c>
      <c r="U4831" s="12" t="str">
        <f t="shared" si="610"/>
        <v/>
      </c>
      <c r="V4831" s="12" t="str">
        <f t="shared" si="604"/>
        <v/>
      </c>
      <c r="X4831" s="44" t="str">
        <f>IF($D4831="", "", IF(COUNTIF($D$11:$D4831, $D4831)&gt;1, "", $D4831))</f>
        <v/>
      </c>
      <c r="Z4831" s="12" t="str">
        <f>IF($X4831="", "", IF(COUNTIF('Page Categories'!$D$11:$D$1010, $X4831)&gt;0, "", MAX(Z$10:Z4830)+1))</f>
        <v/>
      </c>
      <c r="AB4831" s="44" t="str">
        <f t="shared" si="611"/>
        <v/>
      </c>
    </row>
    <row r="4832" spans="1:28" x14ac:dyDescent="0.25">
      <c r="A4832" s="4"/>
      <c r="B4832" s="44" t="str">
        <f>IF($D4832="", "", IF(IFERROR(INDEX('Page Categories'!$E$11:$E$1010, MATCH($D4832, 'Page Categories'!$D$11:$D$1010, 0)), "")="", 'Page Categories'!$M$21, IFERROR(INDEX('Page Categories'!$E$11:$E$1010, MATCH($D4832, 'Page Categories'!$D$11:$D$1010, 0)), "")))</f>
        <v/>
      </c>
      <c r="C4832" s="4"/>
      <c r="D4832" s="50"/>
      <c r="E4832" s="51"/>
      <c r="F4832" s="51"/>
      <c r="G4832" s="52"/>
      <c r="H4832" s="51"/>
      <c r="I4832" s="53"/>
      <c r="J4832" s="4"/>
      <c r="O4832" s="12" t="str">
        <f t="shared" si="605"/>
        <v/>
      </c>
      <c r="Q4832" s="12" t="str">
        <f t="shared" si="606"/>
        <v/>
      </c>
      <c r="R4832" s="12" t="str">
        <f t="shared" si="607"/>
        <v/>
      </c>
      <c r="S4832" s="12" t="str">
        <f t="shared" si="608"/>
        <v/>
      </c>
      <c r="T4832" s="12" t="str">
        <f t="shared" si="609"/>
        <v/>
      </c>
      <c r="U4832" s="12" t="str">
        <f t="shared" si="610"/>
        <v/>
      </c>
      <c r="V4832" s="12" t="str">
        <f t="shared" si="604"/>
        <v/>
      </c>
      <c r="X4832" s="44" t="str">
        <f>IF($D4832="", "", IF(COUNTIF($D$11:$D4832, $D4832)&gt;1, "", $D4832))</f>
        <v/>
      </c>
      <c r="Z4832" s="12" t="str">
        <f>IF($X4832="", "", IF(COUNTIF('Page Categories'!$D$11:$D$1010, $X4832)&gt;0, "", MAX(Z$10:Z4831)+1))</f>
        <v/>
      </c>
      <c r="AB4832" s="44" t="str">
        <f t="shared" si="611"/>
        <v/>
      </c>
    </row>
    <row r="4833" spans="1:28" x14ac:dyDescent="0.25">
      <c r="A4833" s="4"/>
      <c r="B4833" s="44" t="str">
        <f>IF($D4833="", "", IF(IFERROR(INDEX('Page Categories'!$E$11:$E$1010, MATCH($D4833, 'Page Categories'!$D$11:$D$1010, 0)), "")="", 'Page Categories'!$M$21, IFERROR(INDEX('Page Categories'!$E$11:$E$1010, MATCH($D4833, 'Page Categories'!$D$11:$D$1010, 0)), "")))</f>
        <v/>
      </c>
      <c r="C4833" s="4"/>
      <c r="D4833" s="50"/>
      <c r="E4833" s="51"/>
      <c r="F4833" s="51"/>
      <c r="G4833" s="52"/>
      <c r="H4833" s="51"/>
      <c r="I4833" s="53"/>
      <c r="J4833" s="4"/>
      <c r="O4833" s="12" t="str">
        <f t="shared" si="605"/>
        <v/>
      </c>
      <c r="Q4833" s="12" t="str">
        <f t="shared" si="606"/>
        <v/>
      </c>
      <c r="R4833" s="12" t="str">
        <f t="shared" si="607"/>
        <v/>
      </c>
      <c r="S4833" s="12" t="str">
        <f t="shared" si="608"/>
        <v/>
      </c>
      <c r="T4833" s="12" t="str">
        <f t="shared" si="609"/>
        <v/>
      </c>
      <c r="U4833" s="12" t="str">
        <f t="shared" si="610"/>
        <v/>
      </c>
      <c r="V4833" s="12" t="str">
        <f t="shared" si="604"/>
        <v/>
      </c>
      <c r="X4833" s="44" t="str">
        <f>IF($D4833="", "", IF(COUNTIF($D$11:$D4833, $D4833)&gt;1, "", $D4833))</f>
        <v/>
      </c>
      <c r="Z4833" s="12" t="str">
        <f>IF($X4833="", "", IF(COUNTIF('Page Categories'!$D$11:$D$1010, $X4833)&gt;0, "", MAX(Z$10:Z4832)+1))</f>
        <v/>
      </c>
      <c r="AB4833" s="44" t="str">
        <f t="shared" si="611"/>
        <v/>
      </c>
    </row>
    <row r="4834" spans="1:28" x14ac:dyDescent="0.25">
      <c r="A4834" s="4"/>
      <c r="B4834" s="44" t="str">
        <f>IF($D4834="", "", IF(IFERROR(INDEX('Page Categories'!$E$11:$E$1010, MATCH($D4834, 'Page Categories'!$D$11:$D$1010, 0)), "")="", 'Page Categories'!$M$21, IFERROR(INDEX('Page Categories'!$E$11:$E$1010, MATCH($D4834, 'Page Categories'!$D$11:$D$1010, 0)), "")))</f>
        <v/>
      </c>
      <c r="C4834" s="4"/>
      <c r="D4834" s="50"/>
      <c r="E4834" s="51"/>
      <c r="F4834" s="51"/>
      <c r="G4834" s="52"/>
      <c r="H4834" s="51"/>
      <c r="I4834" s="53"/>
      <c r="J4834" s="4"/>
      <c r="O4834" s="12" t="str">
        <f t="shared" si="605"/>
        <v/>
      </c>
      <c r="Q4834" s="12" t="str">
        <f t="shared" si="606"/>
        <v/>
      </c>
      <c r="R4834" s="12" t="str">
        <f t="shared" si="607"/>
        <v/>
      </c>
      <c r="S4834" s="12" t="str">
        <f t="shared" si="608"/>
        <v/>
      </c>
      <c r="T4834" s="12" t="str">
        <f t="shared" si="609"/>
        <v/>
      </c>
      <c r="U4834" s="12" t="str">
        <f t="shared" si="610"/>
        <v/>
      </c>
      <c r="V4834" s="12" t="str">
        <f t="shared" si="604"/>
        <v/>
      </c>
      <c r="X4834" s="44" t="str">
        <f>IF($D4834="", "", IF(COUNTIF($D$11:$D4834, $D4834)&gt;1, "", $D4834))</f>
        <v/>
      </c>
      <c r="Z4834" s="12" t="str">
        <f>IF($X4834="", "", IF(COUNTIF('Page Categories'!$D$11:$D$1010, $X4834)&gt;0, "", MAX(Z$10:Z4833)+1))</f>
        <v/>
      </c>
      <c r="AB4834" s="44" t="str">
        <f t="shared" si="611"/>
        <v/>
      </c>
    </row>
    <row r="4835" spans="1:28" x14ac:dyDescent="0.25">
      <c r="A4835" s="4"/>
      <c r="B4835" s="44" t="str">
        <f>IF($D4835="", "", IF(IFERROR(INDEX('Page Categories'!$E$11:$E$1010, MATCH($D4835, 'Page Categories'!$D$11:$D$1010, 0)), "")="", 'Page Categories'!$M$21, IFERROR(INDEX('Page Categories'!$E$11:$E$1010, MATCH($D4835, 'Page Categories'!$D$11:$D$1010, 0)), "")))</f>
        <v/>
      </c>
      <c r="C4835" s="4"/>
      <c r="D4835" s="50"/>
      <c r="E4835" s="51"/>
      <c r="F4835" s="51"/>
      <c r="G4835" s="52"/>
      <c r="H4835" s="51"/>
      <c r="I4835" s="53"/>
      <c r="J4835" s="4"/>
      <c r="O4835" s="12" t="str">
        <f t="shared" si="605"/>
        <v/>
      </c>
      <c r="Q4835" s="12" t="str">
        <f t="shared" si="606"/>
        <v/>
      </c>
      <c r="R4835" s="12" t="str">
        <f t="shared" si="607"/>
        <v/>
      </c>
      <c r="S4835" s="12" t="str">
        <f t="shared" si="608"/>
        <v/>
      </c>
      <c r="T4835" s="12" t="str">
        <f t="shared" si="609"/>
        <v/>
      </c>
      <c r="U4835" s="12" t="str">
        <f t="shared" si="610"/>
        <v/>
      </c>
      <c r="V4835" s="12" t="str">
        <f t="shared" si="604"/>
        <v/>
      </c>
      <c r="X4835" s="44" t="str">
        <f>IF($D4835="", "", IF(COUNTIF($D$11:$D4835, $D4835)&gt;1, "", $D4835))</f>
        <v/>
      </c>
      <c r="Z4835" s="12" t="str">
        <f>IF($X4835="", "", IF(COUNTIF('Page Categories'!$D$11:$D$1010, $X4835)&gt;0, "", MAX(Z$10:Z4834)+1))</f>
        <v/>
      </c>
      <c r="AB4835" s="44" t="str">
        <f t="shared" si="611"/>
        <v/>
      </c>
    </row>
    <row r="4836" spans="1:28" x14ac:dyDescent="0.25">
      <c r="A4836" s="4"/>
      <c r="B4836" s="44" t="str">
        <f>IF($D4836="", "", IF(IFERROR(INDEX('Page Categories'!$E$11:$E$1010, MATCH($D4836, 'Page Categories'!$D$11:$D$1010, 0)), "")="", 'Page Categories'!$M$21, IFERROR(INDEX('Page Categories'!$E$11:$E$1010, MATCH($D4836, 'Page Categories'!$D$11:$D$1010, 0)), "")))</f>
        <v/>
      </c>
      <c r="C4836" s="4"/>
      <c r="D4836" s="50"/>
      <c r="E4836" s="51"/>
      <c r="F4836" s="51"/>
      <c r="G4836" s="52"/>
      <c r="H4836" s="51"/>
      <c r="I4836" s="53"/>
      <c r="J4836" s="4"/>
      <c r="O4836" s="12" t="str">
        <f t="shared" si="605"/>
        <v/>
      </c>
      <c r="Q4836" s="12" t="str">
        <f t="shared" si="606"/>
        <v/>
      </c>
      <c r="R4836" s="12" t="str">
        <f t="shared" si="607"/>
        <v/>
      </c>
      <c r="S4836" s="12" t="str">
        <f t="shared" si="608"/>
        <v/>
      </c>
      <c r="T4836" s="12" t="str">
        <f t="shared" si="609"/>
        <v/>
      </c>
      <c r="U4836" s="12" t="str">
        <f t="shared" si="610"/>
        <v/>
      </c>
      <c r="V4836" s="12" t="str">
        <f t="shared" si="604"/>
        <v/>
      </c>
      <c r="X4836" s="44" t="str">
        <f>IF($D4836="", "", IF(COUNTIF($D$11:$D4836, $D4836)&gt;1, "", $D4836))</f>
        <v/>
      </c>
      <c r="Z4836" s="12" t="str">
        <f>IF($X4836="", "", IF(COUNTIF('Page Categories'!$D$11:$D$1010, $X4836)&gt;0, "", MAX(Z$10:Z4835)+1))</f>
        <v/>
      </c>
      <c r="AB4836" s="44" t="str">
        <f t="shared" si="611"/>
        <v/>
      </c>
    </row>
    <row r="4837" spans="1:28" x14ac:dyDescent="0.25">
      <c r="A4837" s="4"/>
      <c r="B4837" s="44" t="str">
        <f>IF($D4837="", "", IF(IFERROR(INDEX('Page Categories'!$E$11:$E$1010, MATCH($D4837, 'Page Categories'!$D$11:$D$1010, 0)), "")="", 'Page Categories'!$M$21, IFERROR(INDEX('Page Categories'!$E$11:$E$1010, MATCH($D4837, 'Page Categories'!$D$11:$D$1010, 0)), "")))</f>
        <v/>
      </c>
      <c r="C4837" s="4"/>
      <c r="D4837" s="50"/>
      <c r="E4837" s="51"/>
      <c r="F4837" s="51"/>
      <c r="G4837" s="52"/>
      <c r="H4837" s="51"/>
      <c r="I4837" s="53"/>
      <c r="J4837" s="4"/>
      <c r="O4837" s="12" t="str">
        <f t="shared" si="605"/>
        <v/>
      </c>
      <c r="Q4837" s="12" t="str">
        <f t="shared" si="606"/>
        <v/>
      </c>
      <c r="R4837" s="12" t="str">
        <f t="shared" si="607"/>
        <v/>
      </c>
      <c r="S4837" s="12" t="str">
        <f t="shared" si="608"/>
        <v/>
      </c>
      <c r="T4837" s="12" t="str">
        <f t="shared" si="609"/>
        <v/>
      </c>
      <c r="U4837" s="12" t="str">
        <f t="shared" si="610"/>
        <v/>
      </c>
      <c r="V4837" s="12" t="str">
        <f t="shared" si="604"/>
        <v/>
      </c>
      <c r="X4837" s="44" t="str">
        <f>IF($D4837="", "", IF(COUNTIF($D$11:$D4837, $D4837)&gt;1, "", $D4837))</f>
        <v/>
      </c>
      <c r="Z4837" s="12" t="str">
        <f>IF($X4837="", "", IF(COUNTIF('Page Categories'!$D$11:$D$1010, $X4837)&gt;0, "", MAX(Z$10:Z4836)+1))</f>
        <v/>
      </c>
      <c r="AB4837" s="44" t="str">
        <f t="shared" si="611"/>
        <v/>
      </c>
    </row>
    <row r="4838" spans="1:28" x14ac:dyDescent="0.25">
      <c r="A4838" s="4"/>
      <c r="B4838" s="44" t="str">
        <f>IF($D4838="", "", IF(IFERROR(INDEX('Page Categories'!$E$11:$E$1010, MATCH($D4838, 'Page Categories'!$D$11:$D$1010, 0)), "")="", 'Page Categories'!$M$21, IFERROR(INDEX('Page Categories'!$E$11:$E$1010, MATCH($D4838, 'Page Categories'!$D$11:$D$1010, 0)), "")))</f>
        <v/>
      </c>
      <c r="C4838" s="4"/>
      <c r="D4838" s="50"/>
      <c r="E4838" s="51"/>
      <c r="F4838" s="51"/>
      <c r="G4838" s="52"/>
      <c r="H4838" s="51"/>
      <c r="I4838" s="53"/>
      <c r="J4838" s="4"/>
      <c r="O4838" s="12" t="str">
        <f t="shared" si="605"/>
        <v/>
      </c>
      <c r="Q4838" s="12" t="str">
        <f t="shared" si="606"/>
        <v/>
      </c>
      <c r="R4838" s="12" t="str">
        <f t="shared" si="607"/>
        <v/>
      </c>
      <c r="S4838" s="12" t="str">
        <f t="shared" si="608"/>
        <v/>
      </c>
      <c r="T4838" s="12" t="str">
        <f t="shared" si="609"/>
        <v/>
      </c>
      <c r="U4838" s="12" t="str">
        <f t="shared" si="610"/>
        <v/>
      </c>
      <c r="V4838" s="12" t="str">
        <f t="shared" si="604"/>
        <v/>
      </c>
      <c r="X4838" s="44" t="str">
        <f>IF($D4838="", "", IF(COUNTIF($D$11:$D4838, $D4838)&gt;1, "", $D4838))</f>
        <v/>
      </c>
      <c r="Z4838" s="12" t="str">
        <f>IF($X4838="", "", IF(COUNTIF('Page Categories'!$D$11:$D$1010, $X4838)&gt;0, "", MAX(Z$10:Z4837)+1))</f>
        <v/>
      </c>
      <c r="AB4838" s="44" t="str">
        <f t="shared" si="611"/>
        <v/>
      </c>
    </row>
    <row r="4839" spans="1:28" x14ac:dyDescent="0.25">
      <c r="A4839" s="4"/>
      <c r="B4839" s="44" t="str">
        <f>IF($D4839="", "", IF(IFERROR(INDEX('Page Categories'!$E$11:$E$1010, MATCH($D4839, 'Page Categories'!$D$11:$D$1010, 0)), "")="", 'Page Categories'!$M$21, IFERROR(INDEX('Page Categories'!$E$11:$E$1010, MATCH($D4839, 'Page Categories'!$D$11:$D$1010, 0)), "")))</f>
        <v/>
      </c>
      <c r="C4839" s="4"/>
      <c r="D4839" s="50"/>
      <c r="E4839" s="51"/>
      <c r="F4839" s="51"/>
      <c r="G4839" s="52"/>
      <c r="H4839" s="51"/>
      <c r="I4839" s="53"/>
      <c r="J4839" s="4"/>
      <c r="O4839" s="12" t="str">
        <f t="shared" si="605"/>
        <v/>
      </c>
      <c r="Q4839" s="12" t="str">
        <f t="shared" si="606"/>
        <v/>
      </c>
      <c r="R4839" s="12" t="str">
        <f t="shared" si="607"/>
        <v/>
      </c>
      <c r="S4839" s="12" t="str">
        <f t="shared" si="608"/>
        <v/>
      </c>
      <c r="T4839" s="12" t="str">
        <f t="shared" si="609"/>
        <v/>
      </c>
      <c r="U4839" s="12" t="str">
        <f t="shared" si="610"/>
        <v/>
      </c>
      <c r="V4839" s="12" t="str">
        <f t="shared" si="604"/>
        <v/>
      </c>
      <c r="X4839" s="44" t="str">
        <f>IF($D4839="", "", IF(COUNTIF($D$11:$D4839, $D4839)&gt;1, "", $D4839))</f>
        <v/>
      </c>
      <c r="Z4839" s="12" t="str">
        <f>IF($X4839="", "", IF(COUNTIF('Page Categories'!$D$11:$D$1010, $X4839)&gt;0, "", MAX(Z$10:Z4838)+1))</f>
        <v/>
      </c>
      <c r="AB4839" s="44" t="str">
        <f t="shared" si="611"/>
        <v/>
      </c>
    </row>
    <row r="4840" spans="1:28" x14ac:dyDescent="0.25">
      <c r="A4840" s="4"/>
      <c r="B4840" s="44" t="str">
        <f>IF($D4840="", "", IF(IFERROR(INDEX('Page Categories'!$E$11:$E$1010, MATCH($D4840, 'Page Categories'!$D$11:$D$1010, 0)), "")="", 'Page Categories'!$M$21, IFERROR(INDEX('Page Categories'!$E$11:$E$1010, MATCH($D4840, 'Page Categories'!$D$11:$D$1010, 0)), "")))</f>
        <v/>
      </c>
      <c r="C4840" s="4"/>
      <c r="D4840" s="50"/>
      <c r="E4840" s="51"/>
      <c r="F4840" s="51"/>
      <c r="G4840" s="52"/>
      <c r="H4840" s="51"/>
      <c r="I4840" s="53"/>
      <c r="J4840" s="4"/>
      <c r="O4840" s="12" t="str">
        <f t="shared" si="605"/>
        <v/>
      </c>
      <c r="Q4840" s="12" t="str">
        <f t="shared" si="606"/>
        <v/>
      </c>
      <c r="R4840" s="12" t="str">
        <f t="shared" si="607"/>
        <v/>
      </c>
      <c r="S4840" s="12" t="str">
        <f t="shared" si="608"/>
        <v/>
      </c>
      <c r="T4840" s="12" t="str">
        <f t="shared" si="609"/>
        <v/>
      </c>
      <c r="U4840" s="12" t="str">
        <f t="shared" si="610"/>
        <v/>
      </c>
      <c r="V4840" s="12" t="str">
        <f t="shared" si="604"/>
        <v/>
      </c>
      <c r="X4840" s="44" t="str">
        <f>IF($D4840="", "", IF(COUNTIF($D$11:$D4840, $D4840)&gt;1, "", $D4840))</f>
        <v/>
      </c>
      <c r="Z4840" s="12" t="str">
        <f>IF($X4840="", "", IF(COUNTIF('Page Categories'!$D$11:$D$1010, $X4840)&gt;0, "", MAX(Z$10:Z4839)+1))</f>
        <v/>
      </c>
      <c r="AB4840" s="44" t="str">
        <f t="shared" si="611"/>
        <v/>
      </c>
    </row>
    <row r="4841" spans="1:28" x14ac:dyDescent="0.25">
      <c r="A4841" s="4"/>
      <c r="B4841" s="44" t="str">
        <f>IF($D4841="", "", IF(IFERROR(INDEX('Page Categories'!$E$11:$E$1010, MATCH($D4841, 'Page Categories'!$D$11:$D$1010, 0)), "")="", 'Page Categories'!$M$21, IFERROR(INDEX('Page Categories'!$E$11:$E$1010, MATCH($D4841, 'Page Categories'!$D$11:$D$1010, 0)), "")))</f>
        <v/>
      </c>
      <c r="C4841" s="4"/>
      <c r="D4841" s="50"/>
      <c r="E4841" s="51"/>
      <c r="F4841" s="51"/>
      <c r="G4841" s="52"/>
      <c r="H4841" s="51"/>
      <c r="I4841" s="53"/>
      <c r="J4841" s="4"/>
      <c r="O4841" s="12" t="str">
        <f t="shared" si="605"/>
        <v/>
      </c>
      <c r="Q4841" s="12" t="str">
        <f t="shared" si="606"/>
        <v/>
      </c>
      <c r="R4841" s="12" t="str">
        <f t="shared" si="607"/>
        <v/>
      </c>
      <c r="S4841" s="12" t="str">
        <f t="shared" si="608"/>
        <v/>
      </c>
      <c r="T4841" s="12" t="str">
        <f t="shared" si="609"/>
        <v/>
      </c>
      <c r="U4841" s="12" t="str">
        <f t="shared" si="610"/>
        <v/>
      </c>
      <c r="V4841" s="12" t="str">
        <f t="shared" si="604"/>
        <v/>
      </c>
      <c r="X4841" s="44" t="str">
        <f>IF($D4841="", "", IF(COUNTIF($D$11:$D4841, $D4841)&gt;1, "", $D4841))</f>
        <v/>
      </c>
      <c r="Z4841" s="12" t="str">
        <f>IF($X4841="", "", IF(COUNTIF('Page Categories'!$D$11:$D$1010, $X4841)&gt;0, "", MAX(Z$10:Z4840)+1))</f>
        <v/>
      </c>
      <c r="AB4841" s="44" t="str">
        <f t="shared" si="611"/>
        <v/>
      </c>
    </row>
    <row r="4842" spans="1:28" x14ac:dyDescent="0.25">
      <c r="A4842" s="4"/>
      <c r="B4842" s="44" t="str">
        <f>IF($D4842="", "", IF(IFERROR(INDEX('Page Categories'!$E$11:$E$1010, MATCH($D4842, 'Page Categories'!$D$11:$D$1010, 0)), "")="", 'Page Categories'!$M$21, IFERROR(INDEX('Page Categories'!$E$11:$E$1010, MATCH($D4842, 'Page Categories'!$D$11:$D$1010, 0)), "")))</f>
        <v/>
      </c>
      <c r="C4842" s="4"/>
      <c r="D4842" s="50"/>
      <c r="E4842" s="51"/>
      <c r="F4842" s="51"/>
      <c r="G4842" s="52"/>
      <c r="H4842" s="51"/>
      <c r="I4842" s="53"/>
      <c r="J4842" s="4"/>
      <c r="O4842" s="12" t="str">
        <f t="shared" si="605"/>
        <v/>
      </c>
      <c r="Q4842" s="12" t="str">
        <f t="shared" si="606"/>
        <v/>
      </c>
      <c r="R4842" s="12" t="str">
        <f t="shared" si="607"/>
        <v/>
      </c>
      <c r="S4842" s="12" t="str">
        <f t="shared" si="608"/>
        <v/>
      </c>
      <c r="T4842" s="12" t="str">
        <f t="shared" si="609"/>
        <v/>
      </c>
      <c r="U4842" s="12" t="str">
        <f t="shared" si="610"/>
        <v/>
      </c>
      <c r="V4842" s="12" t="str">
        <f t="shared" si="604"/>
        <v/>
      </c>
      <c r="X4842" s="44" t="str">
        <f>IF($D4842="", "", IF(COUNTIF($D$11:$D4842, $D4842)&gt;1, "", $D4842))</f>
        <v/>
      </c>
      <c r="Z4842" s="12" t="str">
        <f>IF($X4842="", "", IF(COUNTIF('Page Categories'!$D$11:$D$1010, $X4842)&gt;0, "", MAX(Z$10:Z4841)+1))</f>
        <v/>
      </c>
      <c r="AB4842" s="44" t="str">
        <f t="shared" si="611"/>
        <v/>
      </c>
    </row>
    <row r="4843" spans="1:28" x14ac:dyDescent="0.25">
      <c r="A4843" s="4"/>
      <c r="B4843" s="44" t="str">
        <f>IF($D4843="", "", IF(IFERROR(INDEX('Page Categories'!$E$11:$E$1010, MATCH($D4843, 'Page Categories'!$D$11:$D$1010, 0)), "")="", 'Page Categories'!$M$21, IFERROR(INDEX('Page Categories'!$E$11:$E$1010, MATCH($D4843, 'Page Categories'!$D$11:$D$1010, 0)), "")))</f>
        <v/>
      </c>
      <c r="C4843" s="4"/>
      <c r="D4843" s="50"/>
      <c r="E4843" s="51"/>
      <c r="F4843" s="51"/>
      <c r="G4843" s="52"/>
      <c r="H4843" s="51"/>
      <c r="I4843" s="53"/>
      <c r="J4843" s="4"/>
      <c r="O4843" s="12" t="str">
        <f t="shared" si="605"/>
        <v/>
      </c>
      <c r="Q4843" s="12" t="str">
        <f t="shared" si="606"/>
        <v/>
      </c>
      <c r="R4843" s="12" t="str">
        <f t="shared" si="607"/>
        <v/>
      </c>
      <c r="S4843" s="12" t="str">
        <f t="shared" si="608"/>
        <v/>
      </c>
      <c r="T4843" s="12" t="str">
        <f t="shared" si="609"/>
        <v/>
      </c>
      <c r="U4843" s="12" t="str">
        <f t="shared" si="610"/>
        <v/>
      </c>
      <c r="V4843" s="12" t="str">
        <f t="shared" si="604"/>
        <v/>
      </c>
      <c r="X4843" s="44" t="str">
        <f>IF($D4843="", "", IF(COUNTIF($D$11:$D4843, $D4843)&gt;1, "", $D4843))</f>
        <v/>
      </c>
      <c r="Z4843" s="12" t="str">
        <f>IF($X4843="", "", IF(COUNTIF('Page Categories'!$D$11:$D$1010, $X4843)&gt;0, "", MAX(Z$10:Z4842)+1))</f>
        <v/>
      </c>
      <c r="AB4843" s="44" t="str">
        <f t="shared" si="611"/>
        <v/>
      </c>
    </row>
    <row r="4844" spans="1:28" x14ac:dyDescent="0.25">
      <c r="A4844" s="4"/>
      <c r="B4844" s="44" t="str">
        <f>IF($D4844="", "", IF(IFERROR(INDEX('Page Categories'!$E$11:$E$1010, MATCH($D4844, 'Page Categories'!$D$11:$D$1010, 0)), "")="", 'Page Categories'!$M$21, IFERROR(INDEX('Page Categories'!$E$11:$E$1010, MATCH($D4844, 'Page Categories'!$D$11:$D$1010, 0)), "")))</f>
        <v/>
      </c>
      <c r="C4844" s="4"/>
      <c r="D4844" s="50"/>
      <c r="E4844" s="51"/>
      <c r="F4844" s="51"/>
      <c r="G4844" s="52"/>
      <c r="H4844" s="51"/>
      <c r="I4844" s="53"/>
      <c r="J4844" s="4"/>
      <c r="O4844" s="12" t="str">
        <f t="shared" si="605"/>
        <v/>
      </c>
      <c r="Q4844" s="12" t="str">
        <f t="shared" si="606"/>
        <v/>
      </c>
      <c r="R4844" s="12" t="str">
        <f t="shared" si="607"/>
        <v/>
      </c>
      <c r="S4844" s="12" t="str">
        <f t="shared" si="608"/>
        <v/>
      </c>
      <c r="T4844" s="12" t="str">
        <f t="shared" si="609"/>
        <v/>
      </c>
      <c r="U4844" s="12" t="str">
        <f t="shared" si="610"/>
        <v/>
      </c>
      <c r="V4844" s="12" t="str">
        <f t="shared" si="604"/>
        <v/>
      </c>
      <c r="X4844" s="44" t="str">
        <f>IF($D4844="", "", IF(COUNTIF($D$11:$D4844, $D4844)&gt;1, "", $D4844))</f>
        <v/>
      </c>
      <c r="Z4844" s="12" t="str">
        <f>IF($X4844="", "", IF(COUNTIF('Page Categories'!$D$11:$D$1010, $X4844)&gt;0, "", MAX(Z$10:Z4843)+1))</f>
        <v/>
      </c>
      <c r="AB4844" s="44" t="str">
        <f t="shared" si="611"/>
        <v/>
      </c>
    </row>
    <row r="4845" spans="1:28" x14ac:dyDescent="0.25">
      <c r="A4845" s="4"/>
      <c r="B4845" s="44" t="str">
        <f>IF($D4845="", "", IF(IFERROR(INDEX('Page Categories'!$E$11:$E$1010, MATCH($D4845, 'Page Categories'!$D$11:$D$1010, 0)), "")="", 'Page Categories'!$M$21, IFERROR(INDEX('Page Categories'!$E$11:$E$1010, MATCH($D4845, 'Page Categories'!$D$11:$D$1010, 0)), "")))</f>
        <v/>
      </c>
      <c r="C4845" s="4"/>
      <c r="D4845" s="50"/>
      <c r="E4845" s="51"/>
      <c r="F4845" s="51"/>
      <c r="G4845" s="52"/>
      <c r="H4845" s="51"/>
      <c r="I4845" s="53"/>
      <c r="J4845" s="4"/>
      <c r="O4845" s="12" t="str">
        <f t="shared" si="605"/>
        <v/>
      </c>
      <c r="Q4845" s="12" t="str">
        <f t="shared" si="606"/>
        <v/>
      </c>
      <c r="R4845" s="12" t="str">
        <f t="shared" si="607"/>
        <v/>
      </c>
      <c r="S4845" s="12" t="str">
        <f t="shared" si="608"/>
        <v/>
      </c>
      <c r="T4845" s="12" t="str">
        <f t="shared" si="609"/>
        <v/>
      </c>
      <c r="U4845" s="12" t="str">
        <f t="shared" si="610"/>
        <v/>
      </c>
      <c r="V4845" s="12" t="str">
        <f t="shared" si="604"/>
        <v/>
      </c>
      <c r="X4845" s="44" t="str">
        <f>IF($D4845="", "", IF(COUNTIF($D$11:$D4845, $D4845)&gt;1, "", $D4845))</f>
        <v/>
      </c>
      <c r="Z4845" s="12" t="str">
        <f>IF($X4845="", "", IF(COUNTIF('Page Categories'!$D$11:$D$1010, $X4845)&gt;0, "", MAX(Z$10:Z4844)+1))</f>
        <v/>
      </c>
      <c r="AB4845" s="44" t="str">
        <f t="shared" si="611"/>
        <v/>
      </c>
    </row>
    <row r="4846" spans="1:28" x14ac:dyDescent="0.25">
      <c r="A4846" s="4"/>
      <c r="B4846" s="44" t="str">
        <f>IF($D4846="", "", IF(IFERROR(INDEX('Page Categories'!$E$11:$E$1010, MATCH($D4846, 'Page Categories'!$D$11:$D$1010, 0)), "")="", 'Page Categories'!$M$21, IFERROR(INDEX('Page Categories'!$E$11:$E$1010, MATCH($D4846, 'Page Categories'!$D$11:$D$1010, 0)), "")))</f>
        <v/>
      </c>
      <c r="C4846" s="4"/>
      <c r="D4846" s="50"/>
      <c r="E4846" s="51"/>
      <c r="F4846" s="51"/>
      <c r="G4846" s="52"/>
      <c r="H4846" s="51"/>
      <c r="I4846" s="53"/>
      <c r="J4846" s="4"/>
      <c r="O4846" s="12" t="str">
        <f t="shared" si="605"/>
        <v/>
      </c>
      <c r="Q4846" s="12" t="str">
        <f t="shared" si="606"/>
        <v/>
      </c>
      <c r="R4846" s="12" t="str">
        <f t="shared" si="607"/>
        <v/>
      </c>
      <c r="S4846" s="12" t="str">
        <f t="shared" si="608"/>
        <v/>
      </c>
      <c r="T4846" s="12" t="str">
        <f t="shared" si="609"/>
        <v/>
      </c>
      <c r="U4846" s="12" t="str">
        <f t="shared" si="610"/>
        <v/>
      </c>
      <c r="V4846" s="12" t="str">
        <f t="shared" si="604"/>
        <v/>
      </c>
      <c r="X4846" s="44" t="str">
        <f>IF($D4846="", "", IF(COUNTIF($D$11:$D4846, $D4846)&gt;1, "", $D4846))</f>
        <v/>
      </c>
      <c r="Z4846" s="12" t="str">
        <f>IF($X4846="", "", IF(COUNTIF('Page Categories'!$D$11:$D$1010, $X4846)&gt;0, "", MAX(Z$10:Z4845)+1))</f>
        <v/>
      </c>
      <c r="AB4846" s="44" t="str">
        <f t="shared" si="611"/>
        <v/>
      </c>
    </row>
    <row r="4847" spans="1:28" x14ac:dyDescent="0.25">
      <c r="A4847" s="4"/>
      <c r="B4847" s="44" t="str">
        <f>IF($D4847="", "", IF(IFERROR(INDEX('Page Categories'!$E$11:$E$1010, MATCH($D4847, 'Page Categories'!$D$11:$D$1010, 0)), "")="", 'Page Categories'!$M$21, IFERROR(INDEX('Page Categories'!$E$11:$E$1010, MATCH($D4847, 'Page Categories'!$D$11:$D$1010, 0)), "")))</f>
        <v/>
      </c>
      <c r="C4847" s="4"/>
      <c r="D4847" s="50"/>
      <c r="E4847" s="51"/>
      <c r="F4847" s="51"/>
      <c r="G4847" s="52"/>
      <c r="H4847" s="51"/>
      <c r="I4847" s="53"/>
      <c r="J4847" s="4"/>
      <c r="O4847" s="12" t="str">
        <f t="shared" si="605"/>
        <v/>
      </c>
      <c r="Q4847" s="12" t="str">
        <f t="shared" si="606"/>
        <v/>
      </c>
      <c r="R4847" s="12" t="str">
        <f t="shared" si="607"/>
        <v/>
      </c>
      <c r="S4847" s="12" t="str">
        <f t="shared" si="608"/>
        <v/>
      </c>
      <c r="T4847" s="12" t="str">
        <f t="shared" si="609"/>
        <v/>
      </c>
      <c r="U4847" s="12" t="str">
        <f t="shared" si="610"/>
        <v/>
      </c>
      <c r="V4847" s="12" t="str">
        <f t="shared" si="604"/>
        <v/>
      </c>
      <c r="X4847" s="44" t="str">
        <f>IF($D4847="", "", IF(COUNTIF($D$11:$D4847, $D4847)&gt;1, "", $D4847))</f>
        <v/>
      </c>
      <c r="Z4847" s="12" t="str">
        <f>IF($X4847="", "", IF(COUNTIF('Page Categories'!$D$11:$D$1010, $X4847)&gt;0, "", MAX(Z$10:Z4846)+1))</f>
        <v/>
      </c>
      <c r="AB4847" s="44" t="str">
        <f t="shared" si="611"/>
        <v/>
      </c>
    </row>
    <row r="4848" spans="1:28" x14ac:dyDescent="0.25">
      <c r="A4848" s="4"/>
      <c r="B4848" s="44" t="str">
        <f>IF($D4848="", "", IF(IFERROR(INDEX('Page Categories'!$E$11:$E$1010, MATCH($D4848, 'Page Categories'!$D$11:$D$1010, 0)), "")="", 'Page Categories'!$M$21, IFERROR(INDEX('Page Categories'!$E$11:$E$1010, MATCH($D4848, 'Page Categories'!$D$11:$D$1010, 0)), "")))</f>
        <v/>
      </c>
      <c r="C4848" s="4"/>
      <c r="D4848" s="50"/>
      <c r="E4848" s="51"/>
      <c r="F4848" s="51"/>
      <c r="G4848" s="52"/>
      <c r="H4848" s="51"/>
      <c r="I4848" s="53"/>
      <c r="J4848" s="4"/>
      <c r="O4848" s="12" t="str">
        <f t="shared" si="605"/>
        <v/>
      </c>
      <c r="Q4848" s="12" t="str">
        <f t="shared" si="606"/>
        <v/>
      </c>
      <c r="R4848" s="12" t="str">
        <f t="shared" si="607"/>
        <v/>
      </c>
      <c r="S4848" s="12" t="str">
        <f t="shared" si="608"/>
        <v/>
      </c>
      <c r="T4848" s="12" t="str">
        <f t="shared" si="609"/>
        <v/>
      </c>
      <c r="U4848" s="12" t="str">
        <f t="shared" si="610"/>
        <v/>
      </c>
      <c r="V4848" s="12" t="str">
        <f t="shared" si="604"/>
        <v/>
      </c>
      <c r="X4848" s="44" t="str">
        <f>IF($D4848="", "", IF(COUNTIF($D$11:$D4848, $D4848)&gt;1, "", $D4848))</f>
        <v/>
      </c>
      <c r="Z4848" s="12" t="str">
        <f>IF($X4848="", "", IF(COUNTIF('Page Categories'!$D$11:$D$1010, $X4848)&gt;0, "", MAX(Z$10:Z4847)+1))</f>
        <v/>
      </c>
      <c r="AB4848" s="44" t="str">
        <f t="shared" si="611"/>
        <v/>
      </c>
    </row>
    <row r="4849" spans="1:28" x14ac:dyDescent="0.25">
      <c r="A4849" s="4"/>
      <c r="B4849" s="44" t="str">
        <f>IF($D4849="", "", IF(IFERROR(INDEX('Page Categories'!$E$11:$E$1010, MATCH($D4849, 'Page Categories'!$D$11:$D$1010, 0)), "")="", 'Page Categories'!$M$21, IFERROR(INDEX('Page Categories'!$E$11:$E$1010, MATCH($D4849, 'Page Categories'!$D$11:$D$1010, 0)), "")))</f>
        <v/>
      </c>
      <c r="C4849" s="4"/>
      <c r="D4849" s="50"/>
      <c r="E4849" s="51"/>
      <c r="F4849" s="51"/>
      <c r="G4849" s="52"/>
      <c r="H4849" s="51"/>
      <c r="I4849" s="53"/>
      <c r="J4849" s="4"/>
      <c r="O4849" s="12" t="str">
        <f t="shared" si="605"/>
        <v/>
      </c>
      <c r="Q4849" s="12" t="str">
        <f t="shared" si="606"/>
        <v/>
      </c>
      <c r="R4849" s="12" t="str">
        <f t="shared" si="607"/>
        <v/>
      </c>
      <c r="S4849" s="12" t="str">
        <f t="shared" si="608"/>
        <v/>
      </c>
      <c r="T4849" s="12" t="str">
        <f t="shared" si="609"/>
        <v/>
      </c>
      <c r="U4849" s="12" t="str">
        <f t="shared" si="610"/>
        <v/>
      </c>
      <c r="V4849" s="12" t="str">
        <f t="shared" si="604"/>
        <v/>
      </c>
      <c r="X4849" s="44" t="str">
        <f>IF($D4849="", "", IF(COUNTIF($D$11:$D4849, $D4849)&gt;1, "", $D4849))</f>
        <v/>
      </c>
      <c r="Z4849" s="12" t="str">
        <f>IF($X4849="", "", IF(COUNTIF('Page Categories'!$D$11:$D$1010, $X4849)&gt;0, "", MAX(Z$10:Z4848)+1))</f>
        <v/>
      </c>
      <c r="AB4849" s="44" t="str">
        <f t="shared" si="611"/>
        <v/>
      </c>
    </row>
    <row r="4850" spans="1:28" x14ac:dyDescent="0.25">
      <c r="A4850" s="4"/>
      <c r="B4850" s="44" t="str">
        <f>IF($D4850="", "", IF(IFERROR(INDEX('Page Categories'!$E$11:$E$1010, MATCH($D4850, 'Page Categories'!$D$11:$D$1010, 0)), "")="", 'Page Categories'!$M$21, IFERROR(INDEX('Page Categories'!$E$11:$E$1010, MATCH($D4850, 'Page Categories'!$D$11:$D$1010, 0)), "")))</f>
        <v/>
      </c>
      <c r="C4850" s="4"/>
      <c r="D4850" s="50"/>
      <c r="E4850" s="51"/>
      <c r="F4850" s="51"/>
      <c r="G4850" s="52"/>
      <c r="H4850" s="51"/>
      <c r="I4850" s="53"/>
      <c r="J4850" s="4"/>
      <c r="O4850" s="12" t="str">
        <f t="shared" si="605"/>
        <v/>
      </c>
      <c r="Q4850" s="12" t="str">
        <f t="shared" si="606"/>
        <v/>
      </c>
      <c r="R4850" s="12" t="str">
        <f t="shared" si="607"/>
        <v/>
      </c>
      <c r="S4850" s="12" t="str">
        <f t="shared" si="608"/>
        <v/>
      </c>
      <c r="T4850" s="12" t="str">
        <f t="shared" si="609"/>
        <v/>
      </c>
      <c r="U4850" s="12" t="str">
        <f t="shared" si="610"/>
        <v/>
      </c>
      <c r="V4850" s="12" t="str">
        <f t="shared" si="604"/>
        <v/>
      </c>
      <c r="X4850" s="44" t="str">
        <f>IF($D4850="", "", IF(COUNTIF($D$11:$D4850, $D4850)&gt;1, "", $D4850))</f>
        <v/>
      </c>
      <c r="Z4850" s="12" t="str">
        <f>IF($X4850="", "", IF(COUNTIF('Page Categories'!$D$11:$D$1010, $X4850)&gt;0, "", MAX(Z$10:Z4849)+1))</f>
        <v/>
      </c>
      <c r="AB4850" s="44" t="str">
        <f t="shared" si="611"/>
        <v/>
      </c>
    </row>
    <row r="4851" spans="1:28" x14ac:dyDescent="0.25">
      <c r="A4851" s="4"/>
      <c r="B4851" s="44" t="str">
        <f>IF($D4851="", "", IF(IFERROR(INDEX('Page Categories'!$E$11:$E$1010, MATCH($D4851, 'Page Categories'!$D$11:$D$1010, 0)), "")="", 'Page Categories'!$M$21, IFERROR(INDEX('Page Categories'!$E$11:$E$1010, MATCH($D4851, 'Page Categories'!$D$11:$D$1010, 0)), "")))</f>
        <v/>
      </c>
      <c r="C4851" s="4"/>
      <c r="D4851" s="50"/>
      <c r="E4851" s="51"/>
      <c r="F4851" s="51"/>
      <c r="G4851" s="52"/>
      <c r="H4851" s="51"/>
      <c r="I4851" s="53"/>
      <c r="J4851" s="4"/>
      <c r="O4851" s="12" t="str">
        <f t="shared" si="605"/>
        <v/>
      </c>
      <c r="Q4851" s="12" t="str">
        <f t="shared" si="606"/>
        <v/>
      </c>
      <c r="R4851" s="12" t="str">
        <f t="shared" si="607"/>
        <v/>
      </c>
      <c r="S4851" s="12" t="str">
        <f t="shared" si="608"/>
        <v/>
      </c>
      <c r="T4851" s="12" t="str">
        <f t="shared" si="609"/>
        <v/>
      </c>
      <c r="U4851" s="12" t="str">
        <f t="shared" si="610"/>
        <v/>
      </c>
      <c r="V4851" s="12" t="str">
        <f t="shared" si="604"/>
        <v/>
      </c>
      <c r="X4851" s="44" t="str">
        <f>IF($D4851="", "", IF(COUNTIF($D$11:$D4851, $D4851)&gt;1, "", $D4851))</f>
        <v/>
      </c>
      <c r="Z4851" s="12" t="str">
        <f>IF($X4851="", "", IF(COUNTIF('Page Categories'!$D$11:$D$1010, $X4851)&gt;0, "", MAX(Z$10:Z4850)+1))</f>
        <v/>
      </c>
      <c r="AB4851" s="44" t="str">
        <f t="shared" si="611"/>
        <v/>
      </c>
    </row>
    <row r="4852" spans="1:28" x14ac:dyDescent="0.25">
      <c r="A4852" s="4"/>
      <c r="B4852" s="44" t="str">
        <f>IF($D4852="", "", IF(IFERROR(INDEX('Page Categories'!$E$11:$E$1010, MATCH($D4852, 'Page Categories'!$D$11:$D$1010, 0)), "")="", 'Page Categories'!$M$21, IFERROR(INDEX('Page Categories'!$E$11:$E$1010, MATCH($D4852, 'Page Categories'!$D$11:$D$1010, 0)), "")))</f>
        <v/>
      </c>
      <c r="C4852" s="4"/>
      <c r="D4852" s="50"/>
      <c r="E4852" s="51"/>
      <c r="F4852" s="51"/>
      <c r="G4852" s="52"/>
      <c r="H4852" s="51"/>
      <c r="I4852" s="53"/>
      <c r="J4852" s="4"/>
      <c r="O4852" s="12" t="str">
        <f t="shared" si="605"/>
        <v/>
      </c>
      <c r="Q4852" s="12" t="str">
        <f t="shared" si="606"/>
        <v/>
      </c>
      <c r="R4852" s="12" t="str">
        <f t="shared" si="607"/>
        <v/>
      </c>
      <c r="S4852" s="12" t="str">
        <f t="shared" si="608"/>
        <v/>
      </c>
      <c r="T4852" s="12" t="str">
        <f t="shared" si="609"/>
        <v/>
      </c>
      <c r="U4852" s="12" t="str">
        <f t="shared" si="610"/>
        <v/>
      </c>
      <c r="V4852" s="12" t="str">
        <f t="shared" si="604"/>
        <v/>
      </c>
      <c r="X4852" s="44" t="str">
        <f>IF($D4852="", "", IF(COUNTIF($D$11:$D4852, $D4852)&gt;1, "", $D4852))</f>
        <v/>
      </c>
      <c r="Z4852" s="12" t="str">
        <f>IF($X4852="", "", IF(COUNTIF('Page Categories'!$D$11:$D$1010, $X4852)&gt;0, "", MAX(Z$10:Z4851)+1))</f>
        <v/>
      </c>
      <c r="AB4852" s="44" t="str">
        <f t="shared" si="611"/>
        <v/>
      </c>
    </row>
    <row r="4853" spans="1:28" x14ac:dyDescent="0.25">
      <c r="A4853" s="4"/>
      <c r="B4853" s="44" t="str">
        <f>IF($D4853="", "", IF(IFERROR(INDEX('Page Categories'!$E$11:$E$1010, MATCH($D4853, 'Page Categories'!$D$11:$D$1010, 0)), "")="", 'Page Categories'!$M$21, IFERROR(INDEX('Page Categories'!$E$11:$E$1010, MATCH($D4853, 'Page Categories'!$D$11:$D$1010, 0)), "")))</f>
        <v/>
      </c>
      <c r="C4853" s="4"/>
      <c r="D4853" s="50"/>
      <c r="E4853" s="51"/>
      <c r="F4853" s="51"/>
      <c r="G4853" s="52"/>
      <c r="H4853" s="51"/>
      <c r="I4853" s="53"/>
      <c r="J4853" s="4"/>
      <c r="O4853" s="12" t="str">
        <f t="shared" si="605"/>
        <v/>
      </c>
      <c r="Q4853" s="12" t="str">
        <f t="shared" si="606"/>
        <v/>
      </c>
      <c r="R4853" s="12" t="str">
        <f t="shared" si="607"/>
        <v/>
      </c>
      <c r="S4853" s="12" t="str">
        <f t="shared" si="608"/>
        <v/>
      </c>
      <c r="T4853" s="12" t="str">
        <f t="shared" si="609"/>
        <v/>
      </c>
      <c r="U4853" s="12" t="str">
        <f t="shared" si="610"/>
        <v/>
      </c>
      <c r="V4853" s="12" t="str">
        <f t="shared" si="604"/>
        <v/>
      </c>
      <c r="X4853" s="44" t="str">
        <f>IF($D4853="", "", IF(COUNTIF($D$11:$D4853, $D4853)&gt;1, "", $D4853))</f>
        <v/>
      </c>
      <c r="Z4853" s="12" t="str">
        <f>IF($X4853="", "", IF(COUNTIF('Page Categories'!$D$11:$D$1010, $X4853)&gt;0, "", MAX(Z$10:Z4852)+1))</f>
        <v/>
      </c>
      <c r="AB4853" s="44" t="str">
        <f t="shared" si="611"/>
        <v/>
      </c>
    </row>
    <row r="4854" spans="1:28" x14ac:dyDescent="0.25">
      <c r="A4854" s="4"/>
      <c r="B4854" s="44" t="str">
        <f>IF($D4854="", "", IF(IFERROR(INDEX('Page Categories'!$E$11:$E$1010, MATCH($D4854, 'Page Categories'!$D$11:$D$1010, 0)), "")="", 'Page Categories'!$M$21, IFERROR(INDEX('Page Categories'!$E$11:$E$1010, MATCH($D4854, 'Page Categories'!$D$11:$D$1010, 0)), "")))</f>
        <v/>
      </c>
      <c r="C4854" s="4"/>
      <c r="D4854" s="50"/>
      <c r="E4854" s="51"/>
      <c r="F4854" s="51"/>
      <c r="G4854" s="52"/>
      <c r="H4854" s="51"/>
      <c r="I4854" s="53"/>
      <c r="J4854" s="4"/>
      <c r="O4854" s="12" t="str">
        <f t="shared" si="605"/>
        <v/>
      </c>
      <c r="Q4854" s="12" t="str">
        <f t="shared" si="606"/>
        <v/>
      </c>
      <c r="R4854" s="12" t="str">
        <f t="shared" si="607"/>
        <v/>
      </c>
      <c r="S4854" s="12" t="str">
        <f t="shared" si="608"/>
        <v/>
      </c>
      <c r="T4854" s="12" t="str">
        <f t="shared" si="609"/>
        <v/>
      </c>
      <c r="U4854" s="12" t="str">
        <f t="shared" si="610"/>
        <v/>
      </c>
      <c r="V4854" s="12" t="str">
        <f t="shared" si="604"/>
        <v/>
      </c>
      <c r="X4854" s="44" t="str">
        <f>IF($D4854="", "", IF(COUNTIF($D$11:$D4854, $D4854)&gt;1, "", $D4854))</f>
        <v/>
      </c>
      <c r="Z4854" s="12" t="str">
        <f>IF($X4854="", "", IF(COUNTIF('Page Categories'!$D$11:$D$1010, $X4854)&gt;0, "", MAX(Z$10:Z4853)+1))</f>
        <v/>
      </c>
      <c r="AB4854" s="44" t="str">
        <f t="shared" si="611"/>
        <v/>
      </c>
    </row>
    <row r="4855" spans="1:28" x14ac:dyDescent="0.25">
      <c r="A4855" s="4"/>
      <c r="B4855" s="44" t="str">
        <f>IF($D4855="", "", IF(IFERROR(INDEX('Page Categories'!$E$11:$E$1010, MATCH($D4855, 'Page Categories'!$D$11:$D$1010, 0)), "")="", 'Page Categories'!$M$21, IFERROR(INDEX('Page Categories'!$E$11:$E$1010, MATCH($D4855, 'Page Categories'!$D$11:$D$1010, 0)), "")))</f>
        <v/>
      </c>
      <c r="C4855" s="4"/>
      <c r="D4855" s="50"/>
      <c r="E4855" s="51"/>
      <c r="F4855" s="51"/>
      <c r="G4855" s="52"/>
      <c r="H4855" s="51"/>
      <c r="I4855" s="53"/>
      <c r="J4855" s="4"/>
      <c r="O4855" s="12" t="str">
        <f t="shared" si="605"/>
        <v/>
      </c>
      <c r="Q4855" s="12" t="str">
        <f t="shared" si="606"/>
        <v/>
      </c>
      <c r="R4855" s="12" t="str">
        <f t="shared" si="607"/>
        <v/>
      </c>
      <c r="S4855" s="12" t="str">
        <f t="shared" si="608"/>
        <v/>
      </c>
      <c r="T4855" s="12" t="str">
        <f t="shared" si="609"/>
        <v/>
      </c>
      <c r="U4855" s="12" t="str">
        <f t="shared" si="610"/>
        <v/>
      </c>
      <c r="V4855" s="12" t="str">
        <f t="shared" si="604"/>
        <v/>
      </c>
      <c r="X4855" s="44" t="str">
        <f>IF($D4855="", "", IF(COUNTIF($D$11:$D4855, $D4855)&gt;1, "", $D4855))</f>
        <v/>
      </c>
      <c r="Z4855" s="12" t="str">
        <f>IF($X4855="", "", IF(COUNTIF('Page Categories'!$D$11:$D$1010, $X4855)&gt;0, "", MAX(Z$10:Z4854)+1))</f>
        <v/>
      </c>
      <c r="AB4855" s="44" t="str">
        <f t="shared" si="611"/>
        <v/>
      </c>
    </row>
    <row r="4856" spans="1:28" x14ac:dyDescent="0.25">
      <c r="A4856" s="4"/>
      <c r="B4856" s="44" t="str">
        <f>IF($D4856="", "", IF(IFERROR(INDEX('Page Categories'!$E$11:$E$1010, MATCH($D4856, 'Page Categories'!$D$11:$D$1010, 0)), "")="", 'Page Categories'!$M$21, IFERROR(INDEX('Page Categories'!$E$11:$E$1010, MATCH($D4856, 'Page Categories'!$D$11:$D$1010, 0)), "")))</f>
        <v/>
      </c>
      <c r="C4856" s="4"/>
      <c r="D4856" s="50"/>
      <c r="E4856" s="51"/>
      <c r="F4856" s="51"/>
      <c r="G4856" s="52"/>
      <c r="H4856" s="51"/>
      <c r="I4856" s="53"/>
      <c r="J4856" s="4"/>
      <c r="O4856" s="12" t="str">
        <f t="shared" si="605"/>
        <v/>
      </c>
      <c r="Q4856" s="12" t="str">
        <f t="shared" si="606"/>
        <v/>
      </c>
      <c r="R4856" s="12" t="str">
        <f t="shared" si="607"/>
        <v/>
      </c>
      <c r="S4856" s="12" t="str">
        <f t="shared" si="608"/>
        <v/>
      </c>
      <c r="T4856" s="12" t="str">
        <f t="shared" si="609"/>
        <v/>
      </c>
      <c r="U4856" s="12" t="str">
        <f t="shared" si="610"/>
        <v/>
      </c>
      <c r="V4856" s="12" t="str">
        <f t="shared" si="604"/>
        <v/>
      </c>
      <c r="X4856" s="44" t="str">
        <f>IF($D4856="", "", IF(COUNTIF($D$11:$D4856, $D4856)&gt;1, "", $D4856))</f>
        <v/>
      </c>
      <c r="Z4856" s="12" t="str">
        <f>IF($X4856="", "", IF(COUNTIF('Page Categories'!$D$11:$D$1010, $X4856)&gt;0, "", MAX(Z$10:Z4855)+1))</f>
        <v/>
      </c>
      <c r="AB4856" s="44" t="str">
        <f t="shared" si="611"/>
        <v/>
      </c>
    </row>
    <row r="4857" spans="1:28" x14ac:dyDescent="0.25">
      <c r="A4857" s="4"/>
      <c r="B4857" s="44" t="str">
        <f>IF($D4857="", "", IF(IFERROR(INDEX('Page Categories'!$E$11:$E$1010, MATCH($D4857, 'Page Categories'!$D$11:$D$1010, 0)), "")="", 'Page Categories'!$M$21, IFERROR(INDEX('Page Categories'!$E$11:$E$1010, MATCH($D4857, 'Page Categories'!$D$11:$D$1010, 0)), "")))</f>
        <v/>
      </c>
      <c r="C4857" s="4"/>
      <c r="D4857" s="50"/>
      <c r="E4857" s="51"/>
      <c r="F4857" s="51"/>
      <c r="G4857" s="52"/>
      <c r="H4857" s="51"/>
      <c r="I4857" s="53"/>
      <c r="J4857" s="4"/>
      <c r="O4857" s="12" t="str">
        <f t="shared" si="605"/>
        <v/>
      </c>
      <c r="Q4857" s="12" t="str">
        <f t="shared" si="606"/>
        <v/>
      </c>
      <c r="R4857" s="12" t="str">
        <f t="shared" si="607"/>
        <v/>
      </c>
      <c r="S4857" s="12" t="str">
        <f t="shared" si="608"/>
        <v/>
      </c>
      <c r="T4857" s="12" t="str">
        <f t="shared" si="609"/>
        <v/>
      </c>
      <c r="U4857" s="12" t="str">
        <f t="shared" si="610"/>
        <v/>
      </c>
      <c r="V4857" s="12" t="str">
        <f t="shared" si="604"/>
        <v/>
      </c>
      <c r="X4857" s="44" t="str">
        <f>IF($D4857="", "", IF(COUNTIF($D$11:$D4857, $D4857)&gt;1, "", $D4857))</f>
        <v/>
      </c>
      <c r="Z4857" s="12" t="str">
        <f>IF($X4857="", "", IF(COUNTIF('Page Categories'!$D$11:$D$1010, $X4857)&gt;0, "", MAX(Z$10:Z4856)+1))</f>
        <v/>
      </c>
      <c r="AB4857" s="44" t="str">
        <f t="shared" si="611"/>
        <v/>
      </c>
    </row>
    <row r="4858" spans="1:28" x14ac:dyDescent="0.25">
      <c r="A4858" s="4"/>
      <c r="B4858" s="44" t="str">
        <f>IF($D4858="", "", IF(IFERROR(INDEX('Page Categories'!$E$11:$E$1010, MATCH($D4858, 'Page Categories'!$D$11:$D$1010, 0)), "")="", 'Page Categories'!$M$21, IFERROR(INDEX('Page Categories'!$E$11:$E$1010, MATCH($D4858, 'Page Categories'!$D$11:$D$1010, 0)), "")))</f>
        <v/>
      </c>
      <c r="C4858" s="4"/>
      <c r="D4858" s="50"/>
      <c r="E4858" s="51"/>
      <c r="F4858" s="51"/>
      <c r="G4858" s="52"/>
      <c r="H4858" s="51"/>
      <c r="I4858" s="53"/>
      <c r="J4858" s="4"/>
      <c r="O4858" s="12" t="str">
        <f t="shared" si="605"/>
        <v/>
      </c>
      <c r="Q4858" s="12" t="str">
        <f t="shared" si="606"/>
        <v/>
      </c>
      <c r="R4858" s="12" t="str">
        <f t="shared" si="607"/>
        <v/>
      </c>
      <c r="S4858" s="12" t="str">
        <f t="shared" si="608"/>
        <v/>
      </c>
      <c r="T4858" s="12" t="str">
        <f t="shared" si="609"/>
        <v/>
      </c>
      <c r="U4858" s="12" t="str">
        <f t="shared" si="610"/>
        <v/>
      </c>
      <c r="V4858" s="12" t="str">
        <f t="shared" si="604"/>
        <v/>
      </c>
      <c r="X4858" s="44" t="str">
        <f>IF($D4858="", "", IF(COUNTIF($D$11:$D4858, $D4858)&gt;1, "", $D4858))</f>
        <v/>
      </c>
      <c r="Z4858" s="12" t="str">
        <f>IF($X4858="", "", IF(COUNTIF('Page Categories'!$D$11:$D$1010, $X4858)&gt;0, "", MAX(Z$10:Z4857)+1))</f>
        <v/>
      </c>
      <c r="AB4858" s="44" t="str">
        <f t="shared" si="611"/>
        <v/>
      </c>
    </row>
    <row r="4859" spans="1:28" x14ac:dyDescent="0.25">
      <c r="A4859" s="4"/>
      <c r="B4859" s="44" t="str">
        <f>IF($D4859="", "", IF(IFERROR(INDEX('Page Categories'!$E$11:$E$1010, MATCH($D4859, 'Page Categories'!$D$11:$D$1010, 0)), "")="", 'Page Categories'!$M$21, IFERROR(INDEX('Page Categories'!$E$11:$E$1010, MATCH($D4859, 'Page Categories'!$D$11:$D$1010, 0)), "")))</f>
        <v/>
      </c>
      <c r="C4859" s="4"/>
      <c r="D4859" s="50"/>
      <c r="E4859" s="51"/>
      <c r="F4859" s="51"/>
      <c r="G4859" s="52"/>
      <c r="H4859" s="51"/>
      <c r="I4859" s="53"/>
      <c r="J4859" s="4"/>
      <c r="O4859" s="12" t="str">
        <f t="shared" si="605"/>
        <v/>
      </c>
      <c r="Q4859" s="12" t="str">
        <f t="shared" si="606"/>
        <v/>
      </c>
      <c r="R4859" s="12" t="str">
        <f t="shared" si="607"/>
        <v/>
      </c>
      <c r="S4859" s="12" t="str">
        <f t="shared" si="608"/>
        <v/>
      </c>
      <c r="T4859" s="12" t="str">
        <f t="shared" si="609"/>
        <v/>
      </c>
      <c r="U4859" s="12" t="str">
        <f t="shared" si="610"/>
        <v/>
      </c>
      <c r="V4859" s="12" t="str">
        <f t="shared" si="604"/>
        <v/>
      </c>
      <c r="X4859" s="44" t="str">
        <f>IF($D4859="", "", IF(COUNTIF($D$11:$D4859, $D4859)&gt;1, "", $D4859))</f>
        <v/>
      </c>
      <c r="Z4859" s="12" t="str">
        <f>IF($X4859="", "", IF(COUNTIF('Page Categories'!$D$11:$D$1010, $X4859)&gt;0, "", MAX(Z$10:Z4858)+1))</f>
        <v/>
      </c>
      <c r="AB4859" s="44" t="str">
        <f t="shared" si="611"/>
        <v/>
      </c>
    </row>
    <row r="4860" spans="1:28" x14ac:dyDescent="0.25">
      <c r="A4860" s="4"/>
      <c r="B4860" s="44" t="str">
        <f>IF($D4860="", "", IF(IFERROR(INDEX('Page Categories'!$E$11:$E$1010, MATCH($D4860, 'Page Categories'!$D$11:$D$1010, 0)), "")="", 'Page Categories'!$M$21, IFERROR(INDEX('Page Categories'!$E$11:$E$1010, MATCH($D4860, 'Page Categories'!$D$11:$D$1010, 0)), "")))</f>
        <v/>
      </c>
      <c r="C4860" s="4"/>
      <c r="D4860" s="50"/>
      <c r="E4860" s="51"/>
      <c r="F4860" s="51"/>
      <c r="G4860" s="52"/>
      <c r="H4860" s="51"/>
      <c r="I4860" s="53"/>
      <c r="J4860" s="4"/>
      <c r="O4860" s="12" t="str">
        <f t="shared" si="605"/>
        <v/>
      </c>
      <c r="Q4860" s="12" t="str">
        <f t="shared" si="606"/>
        <v/>
      </c>
      <c r="R4860" s="12" t="str">
        <f t="shared" si="607"/>
        <v/>
      </c>
      <c r="S4860" s="12" t="str">
        <f t="shared" si="608"/>
        <v/>
      </c>
      <c r="T4860" s="12" t="str">
        <f t="shared" si="609"/>
        <v/>
      </c>
      <c r="U4860" s="12" t="str">
        <f t="shared" si="610"/>
        <v/>
      </c>
      <c r="V4860" s="12" t="str">
        <f t="shared" si="604"/>
        <v/>
      </c>
      <c r="X4860" s="44" t="str">
        <f>IF($D4860="", "", IF(COUNTIF($D$11:$D4860, $D4860)&gt;1, "", $D4860))</f>
        <v/>
      </c>
      <c r="Z4860" s="12" t="str">
        <f>IF($X4860="", "", IF(COUNTIF('Page Categories'!$D$11:$D$1010, $X4860)&gt;0, "", MAX(Z$10:Z4859)+1))</f>
        <v/>
      </c>
      <c r="AB4860" s="44" t="str">
        <f t="shared" si="611"/>
        <v/>
      </c>
    </row>
    <row r="4861" spans="1:28" x14ac:dyDescent="0.25">
      <c r="A4861" s="4"/>
      <c r="B4861" s="44" t="str">
        <f>IF($D4861="", "", IF(IFERROR(INDEX('Page Categories'!$E$11:$E$1010, MATCH($D4861, 'Page Categories'!$D$11:$D$1010, 0)), "")="", 'Page Categories'!$M$21, IFERROR(INDEX('Page Categories'!$E$11:$E$1010, MATCH($D4861, 'Page Categories'!$D$11:$D$1010, 0)), "")))</f>
        <v/>
      </c>
      <c r="C4861" s="4"/>
      <c r="D4861" s="50"/>
      <c r="E4861" s="51"/>
      <c r="F4861" s="51"/>
      <c r="G4861" s="52"/>
      <c r="H4861" s="51"/>
      <c r="I4861" s="53"/>
      <c r="J4861" s="4"/>
      <c r="O4861" s="12" t="str">
        <f t="shared" si="605"/>
        <v/>
      </c>
      <c r="Q4861" s="12" t="str">
        <f t="shared" si="606"/>
        <v/>
      </c>
      <c r="R4861" s="12" t="str">
        <f t="shared" si="607"/>
        <v/>
      </c>
      <c r="S4861" s="12" t="str">
        <f t="shared" si="608"/>
        <v/>
      </c>
      <c r="T4861" s="12" t="str">
        <f t="shared" si="609"/>
        <v/>
      </c>
      <c r="U4861" s="12" t="str">
        <f t="shared" si="610"/>
        <v/>
      </c>
      <c r="V4861" s="12" t="str">
        <f t="shared" si="604"/>
        <v/>
      </c>
      <c r="X4861" s="44" t="str">
        <f>IF($D4861="", "", IF(COUNTIF($D$11:$D4861, $D4861)&gt;1, "", $D4861))</f>
        <v/>
      </c>
      <c r="Z4861" s="12" t="str">
        <f>IF($X4861="", "", IF(COUNTIF('Page Categories'!$D$11:$D$1010, $X4861)&gt;0, "", MAX(Z$10:Z4860)+1))</f>
        <v/>
      </c>
      <c r="AB4861" s="44" t="str">
        <f t="shared" si="611"/>
        <v/>
      </c>
    </row>
    <row r="4862" spans="1:28" x14ac:dyDescent="0.25">
      <c r="A4862" s="4"/>
      <c r="B4862" s="44" t="str">
        <f>IF($D4862="", "", IF(IFERROR(INDEX('Page Categories'!$E$11:$E$1010, MATCH($D4862, 'Page Categories'!$D$11:$D$1010, 0)), "")="", 'Page Categories'!$M$21, IFERROR(INDEX('Page Categories'!$E$11:$E$1010, MATCH($D4862, 'Page Categories'!$D$11:$D$1010, 0)), "")))</f>
        <v/>
      </c>
      <c r="C4862" s="4"/>
      <c r="D4862" s="50"/>
      <c r="E4862" s="51"/>
      <c r="F4862" s="51"/>
      <c r="G4862" s="52"/>
      <c r="H4862" s="51"/>
      <c r="I4862" s="53"/>
      <c r="J4862" s="4"/>
      <c r="O4862" s="12" t="str">
        <f t="shared" si="605"/>
        <v/>
      </c>
      <c r="Q4862" s="12" t="str">
        <f t="shared" si="606"/>
        <v/>
      </c>
      <c r="R4862" s="12" t="str">
        <f t="shared" si="607"/>
        <v/>
      </c>
      <c r="S4862" s="12" t="str">
        <f t="shared" si="608"/>
        <v/>
      </c>
      <c r="T4862" s="12" t="str">
        <f t="shared" si="609"/>
        <v/>
      </c>
      <c r="U4862" s="12" t="str">
        <f t="shared" si="610"/>
        <v/>
      </c>
      <c r="V4862" s="12" t="str">
        <f t="shared" si="604"/>
        <v/>
      </c>
      <c r="X4862" s="44" t="str">
        <f>IF($D4862="", "", IF(COUNTIF($D$11:$D4862, $D4862)&gt;1, "", $D4862))</f>
        <v/>
      </c>
      <c r="Z4862" s="12" t="str">
        <f>IF($X4862="", "", IF(COUNTIF('Page Categories'!$D$11:$D$1010, $X4862)&gt;0, "", MAX(Z$10:Z4861)+1))</f>
        <v/>
      </c>
      <c r="AB4862" s="44" t="str">
        <f t="shared" si="611"/>
        <v/>
      </c>
    </row>
    <row r="4863" spans="1:28" x14ac:dyDescent="0.25">
      <c r="A4863" s="4"/>
      <c r="B4863" s="44" t="str">
        <f>IF($D4863="", "", IF(IFERROR(INDEX('Page Categories'!$E$11:$E$1010, MATCH($D4863, 'Page Categories'!$D$11:$D$1010, 0)), "")="", 'Page Categories'!$M$21, IFERROR(INDEX('Page Categories'!$E$11:$E$1010, MATCH($D4863, 'Page Categories'!$D$11:$D$1010, 0)), "")))</f>
        <v/>
      </c>
      <c r="C4863" s="4"/>
      <c r="D4863" s="50"/>
      <c r="E4863" s="51"/>
      <c r="F4863" s="51"/>
      <c r="G4863" s="52"/>
      <c r="H4863" s="51"/>
      <c r="I4863" s="53"/>
      <c r="J4863" s="4"/>
      <c r="O4863" s="12" t="str">
        <f t="shared" si="605"/>
        <v/>
      </c>
      <c r="Q4863" s="12" t="str">
        <f t="shared" si="606"/>
        <v/>
      </c>
      <c r="R4863" s="12" t="str">
        <f t="shared" si="607"/>
        <v/>
      </c>
      <c r="S4863" s="12" t="str">
        <f t="shared" si="608"/>
        <v/>
      </c>
      <c r="T4863" s="12" t="str">
        <f t="shared" si="609"/>
        <v/>
      </c>
      <c r="U4863" s="12" t="str">
        <f t="shared" si="610"/>
        <v/>
      </c>
      <c r="V4863" s="12" t="str">
        <f t="shared" si="604"/>
        <v/>
      </c>
      <c r="X4863" s="44" t="str">
        <f>IF($D4863="", "", IF(COUNTIF($D$11:$D4863, $D4863)&gt;1, "", $D4863))</f>
        <v/>
      </c>
      <c r="Z4863" s="12" t="str">
        <f>IF($X4863="", "", IF(COUNTIF('Page Categories'!$D$11:$D$1010, $X4863)&gt;0, "", MAX(Z$10:Z4862)+1))</f>
        <v/>
      </c>
      <c r="AB4863" s="44" t="str">
        <f t="shared" si="611"/>
        <v/>
      </c>
    </row>
    <row r="4864" spans="1:28" x14ac:dyDescent="0.25">
      <c r="A4864" s="4"/>
      <c r="B4864" s="44" t="str">
        <f>IF($D4864="", "", IF(IFERROR(INDEX('Page Categories'!$E$11:$E$1010, MATCH($D4864, 'Page Categories'!$D$11:$D$1010, 0)), "")="", 'Page Categories'!$M$21, IFERROR(INDEX('Page Categories'!$E$11:$E$1010, MATCH($D4864, 'Page Categories'!$D$11:$D$1010, 0)), "")))</f>
        <v/>
      </c>
      <c r="C4864" s="4"/>
      <c r="D4864" s="50"/>
      <c r="E4864" s="51"/>
      <c r="F4864" s="51"/>
      <c r="G4864" s="52"/>
      <c r="H4864" s="51"/>
      <c r="I4864" s="53"/>
      <c r="J4864" s="4"/>
      <c r="O4864" s="12" t="str">
        <f t="shared" si="605"/>
        <v/>
      </c>
      <c r="Q4864" s="12" t="str">
        <f t="shared" si="606"/>
        <v/>
      </c>
      <c r="R4864" s="12" t="str">
        <f t="shared" si="607"/>
        <v/>
      </c>
      <c r="S4864" s="12" t="str">
        <f t="shared" si="608"/>
        <v/>
      </c>
      <c r="T4864" s="12" t="str">
        <f t="shared" si="609"/>
        <v/>
      </c>
      <c r="U4864" s="12" t="str">
        <f t="shared" si="610"/>
        <v/>
      </c>
      <c r="V4864" s="12" t="str">
        <f t="shared" si="604"/>
        <v/>
      </c>
      <c r="X4864" s="44" t="str">
        <f>IF($D4864="", "", IF(COUNTIF($D$11:$D4864, $D4864)&gt;1, "", $D4864))</f>
        <v/>
      </c>
      <c r="Z4864" s="12" t="str">
        <f>IF($X4864="", "", IF(COUNTIF('Page Categories'!$D$11:$D$1010, $X4864)&gt;0, "", MAX(Z$10:Z4863)+1))</f>
        <v/>
      </c>
      <c r="AB4864" s="44" t="str">
        <f t="shared" si="611"/>
        <v/>
      </c>
    </row>
    <row r="4865" spans="1:28" x14ac:dyDescent="0.25">
      <c r="A4865" s="4"/>
      <c r="B4865" s="44" t="str">
        <f>IF($D4865="", "", IF(IFERROR(INDEX('Page Categories'!$E$11:$E$1010, MATCH($D4865, 'Page Categories'!$D$11:$D$1010, 0)), "")="", 'Page Categories'!$M$21, IFERROR(INDEX('Page Categories'!$E$11:$E$1010, MATCH($D4865, 'Page Categories'!$D$11:$D$1010, 0)), "")))</f>
        <v/>
      </c>
      <c r="C4865" s="4"/>
      <c r="D4865" s="50"/>
      <c r="E4865" s="51"/>
      <c r="F4865" s="51"/>
      <c r="G4865" s="52"/>
      <c r="H4865" s="51"/>
      <c r="I4865" s="53"/>
      <c r="J4865" s="4"/>
      <c r="O4865" s="12" t="str">
        <f t="shared" si="605"/>
        <v/>
      </c>
      <c r="Q4865" s="12" t="str">
        <f t="shared" si="606"/>
        <v/>
      </c>
      <c r="R4865" s="12" t="str">
        <f t="shared" si="607"/>
        <v/>
      </c>
      <c r="S4865" s="12" t="str">
        <f t="shared" si="608"/>
        <v/>
      </c>
      <c r="T4865" s="12" t="str">
        <f t="shared" si="609"/>
        <v/>
      </c>
      <c r="U4865" s="12" t="str">
        <f t="shared" si="610"/>
        <v/>
      </c>
      <c r="V4865" s="12" t="str">
        <f t="shared" si="604"/>
        <v/>
      </c>
      <c r="X4865" s="44" t="str">
        <f>IF($D4865="", "", IF(COUNTIF($D$11:$D4865, $D4865)&gt;1, "", $D4865))</f>
        <v/>
      </c>
      <c r="Z4865" s="12" t="str">
        <f>IF($X4865="", "", IF(COUNTIF('Page Categories'!$D$11:$D$1010, $X4865)&gt;0, "", MAX(Z$10:Z4864)+1))</f>
        <v/>
      </c>
      <c r="AB4865" s="44" t="str">
        <f t="shared" si="611"/>
        <v/>
      </c>
    </row>
    <row r="4866" spans="1:28" x14ac:dyDescent="0.25">
      <c r="A4866" s="4"/>
      <c r="B4866" s="44" t="str">
        <f>IF($D4866="", "", IF(IFERROR(INDEX('Page Categories'!$E$11:$E$1010, MATCH($D4866, 'Page Categories'!$D$11:$D$1010, 0)), "")="", 'Page Categories'!$M$21, IFERROR(INDEX('Page Categories'!$E$11:$E$1010, MATCH($D4866, 'Page Categories'!$D$11:$D$1010, 0)), "")))</f>
        <v/>
      </c>
      <c r="C4866" s="4"/>
      <c r="D4866" s="50"/>
      <c r="E4866" s="51"/>
      <c r="F4866" s="51"/>
      <c r="G4866" s="52"/>
      <c r="H4866" s="51"/>
      <c r="I4866" s="53"/>
      <c r="J4866" s="4"/>
      <c r="O4866" s="12" t="str">
        <f t="shared" si="605"/>
        <v/>
      </c>
      <c r="Q4866" s="12" t="str">
        <f t="shared" si="606"/>
        <v/>
      </c>
      <c r="R4866" s="12" t="str">
        <f t="shared" si="607"/>
        <v/>
      </c>
      <c r="S4866" s="12" t="str">
        <f t="shared" si="608"/>
        <v/>
      </c>
      <c r="T4866" s="12" t="str">
        <f t="shared" si="609"/>
        <v/>
      </c>
      <c r="U4866" s="12" t="str">
        <f t="shared" si="610"/>
        <v/>
      </c>
      <c r="V4866" s="12" t="str">
        <f t="shared" si="604"/>
        <v/>
      </c>
      <c r="X4866" s="44" t="str">
        <f>IF($D4866="", "", IF(COUNTIF($D$11:$D4866, $D4866)&gt;1, "", $D4866))</f>
        <v/>
      </c>
      <c r="Z4866" s="12" t="str">
        <f>IF($X4866="", "", IF(COUNTIF('Page Categories'!$D$11:$D$1010, $X4866)&gt;0, "", MAX(Z$10:Z4865)+1))</f>
        <v/>
      </c>
      <c r="AB4866" s="44" t="str">
        <f t="shared" si="611"/>
        <v/>
      </c>
    </row>
    <row r="4867" spans="1:28" x14ac:dyDescent="0.25">
      <c r="A4867" s="4"/>
      <c r="B4867" s="44" t="str">
        <f>IF($D4867="", "", IF(IFERROR(INDEX('Page Categories'!$E$11:$E$1010, MATCH($D4867, 'Page Categories'!$D$11:$D$1010, 0)), "")="", 'Page Categories'!$M$21, IFERROR(INDEX('Page Categories'!$E$11:$E$1010, MATCH($D4867, 'Page Categories'!$D$11:$D$1010, 0)), "")))</f>
        <v/>
      </c>
      <c r="C4867" s="4"/>
      <c r="D4867" s="50"/>
      <c r="E4867" s="51"/>
      <c r="F4867" s="51"/>
      <c r="G4867" s="52"/>
      <c r="H4867" s="51"/>
      <c r="I4867" s="53"/>
      <c r="J4867" s="4"/>
      <c r="O4867" s="12" t="str">
        <f t="shared" si="605"/>
        <v/>
      </c>
      <c r="Q4867" s="12" t="str">
        <f t="shared" si="606"/>
        <v/>
      </c>
      <c r="R4867" s="12" t="str">
        <f t="shared" si="607"/>
        <v/>
      </c>
      <c r="S4867" s="12" t="str">
        <f t="shared" si="608"/>
        <v/>
      </c>
      <c r="T4867" s="12" t="str">
        <f t="shared" si="609"/>
        <v/>
      </c>
      <c r="U4867" s="12" t="str">
        <f t="shared" si="610"/>
        <v/>
      </c>
      <c r="V4867" s="12" t="str">
        <f t="shared" si="604"/>
        <v/>
      </c>
      <c r="X4867" s="44" t="str">
        <f>IF($D4867="", "", IF(COUNTIF($D$11:$D4867, $D4867)&gt;1, "", $D4867))</f>
        <v/>
      </c>
      <c r="Z4867" s="12" t="str">
        <f>IF($X4867="", "", IF(COUNTIF('Page Categories'!$D$11:$D$1010, $X4867)&gt;0, "", MAX(Z$10:Z4866)+1))</f>
        <v/>
      </c>
      <c r="AB4867" s="44" t="str">
        <f t="shared" si="611"/>
        <v/>
      </c>
    </row>
    <row r="4868" spans="1:28" x14ac:dyDescent="0.25">
      <c r="A4868" s="4"/>
      <c r="B4868" s="44" t="str">
        <f>IF($D4868="", "", IF(IFERROR(INDEX('Page Categories'!$E$11:$E$1010, MATCH($D4868, 'Page Categories'!$D$11:$D$1010, 0)), "")="", 'Page Categories'!$M$21, IFERROR(INDEX('Page Categories'!$E$11:$E$1010, MATCH($D4868, 'Page Categories'!$D$11:$D$1010, 0)), "")))</f>
        <v/>
      </c>
      <c r="C4868" s="4"/>
      <c r="D4868" s="50"/>
      <c r="E4868" s="51"/>
      <c r="F4868" s="51"/>
      <c r="G4868" s="52"/>
      <c r="H4868" s="51"/>
      <c r="I4868" s="53"/>
      <c r="J4868" s="4"/>
      <c r="O4868" s="12" t="str">
        <f t="shared" si="605"/>
        <v/>
      </c>
      <c r="Q4868" s="12" t="str">
        <f t="shared" si="606"/>
        <v/>
      </c>
      <c r="R4868" s="12" t="str">
        <f t="shared" si="607"/>
        <v/>
      </c>
      <c r="S4868" s="12" t="str">
        <f t="shared" si="608"/>
        <v/>
      </c>
      <c r="T4868" s="12" t="str">
        <f t="shared" si="609"/>
        <v/>
      </c>
      <c r="U4868" s="12" t="str">
        <f t="shared" si="610"/>
        <v/>
      </c>
      <c r="V4868" s="12" t="str">
        <f t="shared" si="604"/>
        <v/>
      </c>
      <c r="X4868" s="44" t="str">
        <f>IF($D4868="", "", IF(COUNTIF($D$11:$D4868, $D4868)&gt;1, "", $D4868))</f>
        <v/>
      </c>
      <c r="Z4868" s="12" t="str">
        <f>IF($X4868="", "", IF(COUNTIF('Page Categories'!$D$11:$D$1010, $X4868)&gt;0, "", MAX(Z$10:Z4867)+1))</f>
        <v/>
      </c>
      <c r="AB4868" s="44" t="str">
        <f t="shared" si="611"/>
        <v/>
      </c>
    </row>
    <row r="4869" spans="1:28" x14ac:dyDescent="0.25">
      <c r="A4869" s="4"/>
      <c r="B4869" s="44" t="str">
        <f>IF($D4869="", "", IF(IFERROR(INDEX('Page Categories'!$E$11:$E$1010, MATCH($D4869, 'Page Categories'!$D$11:$D$1010, 0)), "")="", 'Page Categories'!$M$21, IFERROR(INDEX('Page Categories'!$E$11:$E$1010, MATCH($D4869, 'Page Categories'!$D$11:$D$1010, 0)), "")))</f>
        <v/>
      </c>
      <c r="C4869" s="4"/>
      <c r="D4869" s="50"/>
      <c r="E4869" s="51"/>
      <c r="F4869" s="51"/>
      <c r="G4869" s="52"/>
      <c r="H4869" s="51"/>
      <c r="I4869" s="53"/>
      <c r="J4869" s="4"/>
      <c r="O4869" s="12" t="str">
        <f t="shared" si="605"/>
        <v/>
      </c>
      <c r="Q4869" s="12" t="str">
        <f t="shared" si="606"/>
        <v/>
      </c>
      <c r="R4869" s="12" t="str">
        <f t="shared" si="607"/>
        <v/>
      </c>
      <c r="S4869" s="12" t="str">
        <f t="shared" si="608"/>
        <v/>
      </c>
      <c r="T4869" s="12" t="str">
        <f t="shared" si="609"/>
        <v/>
      </c>
      <c r="U4869" s="12" t="str">
        <f t="shared" si="610"/>
        <v/>
      </c>
      <c r="V4869" s="12" t="str">
        <f t="shared" si="604"/>
        <v/>
      </c>
      <c r="X4869" s="44" t="str">
        <f>IF($D4869="", "", IF(COUNTIF($D$11:$D4869, $D4869)&gt;1, "", $D4869))</f>
        <v/>
      </c>
      <c r="Z4869" s="12" t="str">
        <f>IF($X4869="", "", IF(COUNTIF('Page Categories'!$D$11:$D$1010, $X4869)&gt;0, "", MAX(Z$10:Z4868)+1))</f>
        <v/>
      </c>
      <c r="AB4869" s="44" t="str">
        <f t="shared" si="611"/>
        <v/>
      </c>
    </row>
    <row r="4870" spans="1:28" x14ac:dyDescent="0.25">
      <c r="A4870" s="4"/>
      <c r="B4870" s="44" t="str">
        <f>IF($D4870="", "", IF(IFERROR(INDEX('Page Categories'!$E$11:$E$1010, MATCH($D4870, 'Page Categories'!$D$11:$D$1010, 0)), "")="", 'Page Categories'!$M$21, IFERROR(INDEX('Page Categories'!$E$11:$E$1010, MATCH($D4870, 'Page Categories'!$D$11:$D$1010, 0)), "")))</f>
        <v/>
      </c>
      <c r="C4870" s="4"/>
      <c r="D4870" s="50"/>
      <c r="E4870" s="51"/>
      <c r="F4870" s="51"/>
      <c r="G4870" s="52"/>
      <c r="H4870" s="51"/>
      <c r="I4870" s="53"/>
      <c r="J4870" s="4"/>
      <c r="O4870" s="12" t="str">
        <f t="shared" si="605"/>
        <v/>
      </c>
      <c r="Q4870" s="12" t="str">
        <f t="shared" si="606"/>
        <v/>
      </c>
      <c r="R4870" s="12" t="str">
        <f t="shared" si="607"/>
        <v/>
      </c>
      <c r="S4870" s="12" t="str">
        <f t="shared" si="608"/>
        <v/>
      </c>
      <c r="T4870" s="12" t="str">
        <f t="shared" si="609"/>
        <v/>
      </c>
      <c r="U4870" s="12" t="str">
        <f t="shared" si="610"/>
        <v/>
      </c>
      <c r="V4870" s="12" t="str">
        <f t="shared" si="604"/>
        <v/>
      </c>
      <c r="X4870" s="44" t="str">
        <f>IF($D4870="", "", IF(COUNTIF($D$11:$D4870, $D4870)&gt;1, "", $D4870))</f>
        <v/>
      </c>
      <c r="Z4870" s="12" t="str">
        <f>IF($X4870="", "", IF(COUNTIF('Page Categories'!$D$11:$D$1010, $X4870)&gt;0, "", MAX(Z$10:Z4869)+1))</f>
        <v/>
      </c>
      <c r="AB4870" s="44" t="str">
        <f t="shared" si="611"/>
        <v/>
      </c>
    </row>
    <row r="4871" spans="1:28" x14ac:dyDescent="0.25">
      <c r="A4871" s="4"/>
      <c r="B4871" s="44" t="str">
        <f>IF($D4871="", "", IF(IFERROR(INDEX('Page Categories'!$E$11:$E$1010, MATCH($D4871, 'Page Categories'!$D$11:$D$1010, 0)), "")="", 'Page Categories'!$M$21, IFERROR(INDEX('Page Categories'!$E$11:$E$1010, MATCH($D4871, 'Page Categories'!$D$11:$D$1010, 0)), "")))</f>
        <v/>
      </c>
      <c r="C4871" s="4"/>
      <c r="D4871" s="50"/>
      <c r="E4871" s="51"/>
      <c r="F4871" s="51"/>
      <c r="G4871" s="52"/>
      <c r="H4871" s="51"/>
      <c r="I4871" s="53"/>
      <c r="J4871" s="4"/>
      <c r="O4871" s="12" t="str">
        <f t="shared" si="605"/>
        <v/>
      </c>
      <c r="Q4871" s="12" t="str">
        <f t="shared" si="606"/>
        <v/>
      </c>
      <c r="R4871" s="12" t="str">
        <f t="shared" si="607"/>
        <v/>
      </c>
      <c r="S4871" s="12" t="str">
        <f t="shared" si="608"/>
        <v/>
      </c>
      <c r="T4871" s="12" t="str">
        <f t="shared" si="609"/>
        <v/>
      </c>
      <c r="U4871" s="12" t="str">
        <f t="shared" si="610"/>
        <v/>
      </c>
      <c r="V4871" s="12" t="str">
        <f t="shared" si="604"/>
        <v/>
      </c>
      <c r="X4871" s="44" t="str">
        <f>IF($D4871="", "", IF(COUNTIF($D$11:$D4871, $D4871)&gt;1, "", $D4871))</f>
        <v/>
      </c>
      <c r="Z4871" s="12" t="str">
        <f>IF($X4871="", "", IF(COUNTIF('Page Categories'!$D$11:$D$1010, $X4871)&gt;0, "", MAX(Z$10:Z4870)+1))</f>
        <v/>
      </c>
      <c r="AB4871" s="44" t="str">
        <f t="shared" si="611"/>
        <v/>
      </c>
    </row>
    <row r="4872" spans="1:28" x14ac:dyDescent="0.25">
      <c r="A4872" s="4"/>
      <c r="B4872" s="44" t="str">
        <f>IF($D4872="", "", IF(IFERROR(INDEX('Page Categories'!$E$11:$E$1010, MATCH($D4872, 'Page Categories'!$D$11:$D$1010, 0)), "")="", 'Page Categories'!$M$21, IFERROR(INDEX('Page Categories'!$E$11:$E$1010, MATCH($D4872, 'Page Categories'!$D$11:$D$1010, 0)), "")))</f>
        <v/>
      </c>
      <c r="C4872" s="4"/>
      <c r="D4872" s="50"/>
      <c r="E4872" s="51"/>
      <c r="F4872" s="51"/>
      <c r="G4872" s="52"/>
      <c r="H4872" s="51"/>
      <c r="I4872" s="53"/>
      <c r="J4872" s="4"/>
      <c r="O4872" s="12" t="str">
        <f t="shared" si="605"/>
        <v/>
      </c>
      <c r="Q4872" s="12" t="str">
        <f t="shared" si="606"/>
        <v/>
      </c>
      <c r="R4872" s="12" t="str">
        <f t="shared" si="607"/>
        <v/>
      </c>
      <c r="S4872" s="12" t="str">
        <f t="shared" si="608"/>
        <v/>
      </c>
      <c r="T4872" s="12" t="str">
        <f t="shared" si="609"/>
        <v/>
      </c>
      <c r="U4872" s="12" t="str">
        <f t="shared" si="610"/>
        <v/>
      </c>
      <c r="V4872" s="12" t="str">
        <f t="shared" si="604"/>
        <v/>
      </c>
      <c r="X4872" s="44" t="str">
        <f>IF($D4872="", "", IF(COUNTIF($D$11:$D4872, $D4872)&gt;1, "", $D4872))</f>
        <v/>
      </c>
      <c r="Z4872" s="12" t="str">
        <f>IF($X4872="", "", IF(COUNTIF('Page Categories'!$D$11:$D$1010, $X4872)&gt;0, "", MAX(Z$10:Z4871)+1))</f>
        <v/>
      </c>
      <c r="AB4872" s="44" t="str">
        <f t="shared" si="611"/>
        <v/>
      </c>
    </row>
    <row r="4873" spans="1:28" x14ac:dyDescent="0.25">
      <c r="A4873" s="4"/>
      <c r="B4873" s="44" t="str">
        <f>IF($D4873="", "", IF(IFERROR(INDEX('Page Categories'!$E$11:$E$1010, MATCH($D4873, 'Page Categories'!$D$11:$D$1010, 0)), "")="", 'Page Categories'!$M$21, IFERROR(INDEX('Page Categories'!$E$11:$E$1010, MATCH($D4873, 'Page Categories'!$D$11:$D$1010, 0)), "")))</f>
        <v/>
      </c>
      <c r="C4873" s="4"/>
      <c r="D4873" s="50"/>
      <c r="E4873" s="51"/>
      <c r="F4873" s="51"/>
      <c r="G4873" s="52"/>
      <c r="H4873" s="51"/>
      <c r="I4873" s="53"/>
      <c r="J4873" s="4"/>
      <c r="O4873" s="12" t="str">
        <f t="shared" si="605"/>
        <v/>
      </c>
      <c r="Q4873" s="12" t="str">
        <f t="shared" si="606"/>
        <v/>
      </c>
      <c r="R4873" s="12" t="str">
        <f t="shared" si="607"/>
        <v/>
      </c>
      <c r="S4873" s="12" t="str">
        <f t="shared" si="608"/>
        <v/>
      </c>
      <c r="T4873" s="12" t="str">
        <f t="shared" si="609"/>
        <v/>
      </c>
      <c r="U4873" s="12" t="str">
        <f t="shared" si="610"/>
        <v/>
      </c>
      <c r="V4873" s="12" t="str">
        <f t="shared" si="604"/>
        <v/>
      </c>
      <c r="X4873" s="44" t="str">
        <f>IF($D4873="", "", IF(COUNTIF($D$11:$D4873, $D4873)&gt;1, "", $D4873))</f>
        <v/>
      </c>
      <c r="Z4873" s="12" t="str">
        <f>IF($X4873="", "", IF(COUNTIF('Page Categories'!$D$11:$D$1010, $X4873)&gt;0, "", MAX(Z$10:Z4872)+1))</f>
        <v/>
      </c>
      <c r="AB4873" s="44" t="str">
        <f t="shared" si="611"/>
        <v/>
      </c>
    </row>
    <row r="4874" spans="1:28" x14ac:dyDescent="0.25">
      <c r="A4874" s="4"/>
      <c r="B4874" s="44" t="str">
        <f>IF($D4874="", "", IF(IFERROR(INDEX('Page Categories'!$E$11:$E$1010, MATCH($D4874, 'Page Categories'!$D$11:$D$1010, 0)), "")="", 'Page Categories'!$M$21, IFERROR(INDEX('Page Categories'!$E$11:$E$1010, MATCH($D4874, 'Page Categories'!$D$11:$D$1010, 0)), "")))</f>
        <v/>
      </c>
      <c r="C4874" s="4"/>
      <c r="D4874" s="50"/>
      <c r="E4874" s="51"/>
      <c r="F4874" s="51"/>
      <c r="G4874" s="52"/>
      <c r="H4874" s="51"/>
      <c r="I4874" s="53"/>
      <c r="J4874" s="4"/>
      <c r="O4874" s="12" t="str">
        <f t="shared" si="605"/>
        <v/>
      </c>
      <c r="Q4874" s="12" t="str">
        <f t="shared" si="606"/>
        <v/>
      </c>
      <c r="R4874" s="12" t="str">
        <f t="shared" si="607"/>
        <v/>
      </c>
      <c r="S4874" s="12" t="str">
        <f t="shared" si="608"/>
        <v/>
      </c>
      <c r="T4874" s="12" t="str">
        <f t="shared" si="609"/>
        <v/>
      </c>
      <c r="U4874" s="12" t="str">
        <f t="shared" si="610"/>
        <v/>
      </c>
      <c r="V4874" s="12" t="str">
        <f t="shared" si="604"/>
        <v/>
      </c>
      <c r="X4874" s="44" t="str">
        <f>IF($D4874="", "", IF(COUNTIF($D$11:$D4874, $D4874)&gt;1, "", $D4874))</f>
        <v/>
      </c>
      <c r="Z4874" s="12" t="str">
        <f>IF($X4874="", "", IF(COUNTIF('Page Categories'!$D$11:$D$1010, $X4874)&gt;0, "", MAX(Z$10:Z4873)+1))</f>
        <v/>
      </c>
      <c r="AB4874" s="44" t="str">
        <f t="shared" si="611"/>
        <v/>
      </c>
    </row>
    <row r="4875" spans="1:28" x14ac:dyDescent="0.25">
      <c r="A4875" s="4"/>
      <c r="B4875" s="44" t="str">
        <f>IF($D4875="", "", IF(IFERROR(INDEX('Page Categories'!$E$11:$E$1010, MATCH($D4875, 'Page Categories'!$D$11:$D$1010, 0)), "")="", 'Page Categories'!$M$21, IFERROR(INDEX('Page Categories'!$E$11:$E$1010, MATCH($D4875, 'Page Categories'!$D$11:$D$1010, 0)), "")))</f>
        <v/>
      </c>
      <c r="C4875" s="4"/>
      <c r="D4875" s="50"/>
      <c r="E4875" s="51"/>
      <c r="F4875" s="51"/>
      <c r="G4875" s="52"/>
      <c r="H4875" s="51"/>
      <c r="I4875" s="53"/>
      <c r="J4875" s="4"/>
      <c r="O4875" s="12" t="str">
        <f t="shared" si="605"/>
        <v/>
      </c>
      <c r="Q4875" s="12" t="str">
        <f t="shared" si="606"/>
        <v/>
      </c>
      <c r="R4875" s="12" t="str">
        <f t="shared" si="607"/>
        <v/>
      </c>
      <c r="S4875" s="12" t="str">
        <f t="shared" si="608"/>
        <v/>
      </c>
      <c r="T4875" s="12" t="str">
        <f t="shared" si="609"/>
        <v/>
      </c>
      <c r="U4875" s="12" t="str">
        <f t="shared" si="610"/>
        <v/>
      </c>
      <c r="V4875" s="12" t="str">
        <f t="shared" ref="V4875:V4938" si="612">IF($O4875="", "", IF(AND(V$5="X", I4875=""), $O$6, IF(AND(NOT(I4875=""), COUNTIF(M$11:M$22, I4875)=0), $O$7, "")))</f>
        <v/>
      </c>
      <c r="X4875" s="44" t="str">
        <f>IF($D4875="", "", IF(COUNTIF($D$11:$D4875, $D4875)&gt;1, "", $D4875))</f>
        <v/>
      </c>
      <c r="Z4875" s="12" t="str">
        <f>IF($X4875="", "", IF(COUNTIF('Page Categories'!$D$11:$D$1010, $X4875)&gt;0, "", MAX(Z$10:Z4874)+1))</f>
        <v/>
      </c>
      <c r="AB4875" s="44" t="str">
        <f t="shared" si="611"/>
        <v/>
      </c>
    </row>
    <row r="4876" spans="1:28" x14ac:dyDescent="0.25">
      <c r="A4876" s="4"/>
      <c r="B4876" s="44" t="str">
        <f>IF($D4876="", "", IF(IFERROR(INDEX('Page Categories'!$E$11:$E$1010, MATCH($D4876, 'Page Categories'!$D$11:$D$1010, 0)), "")="", 'Page Categories'!$M$21, IFERROR(INDEX('Page Categories'!$E$11:$E$1010, MATCH($D4876, 'Page Categories'!$D$11:$D$1010, 0)), "")))</f>
        <v/>
      </c>
      <c r="C4876" s="4"/>
      <c r="D4876" s="50"/>
      <c r="E4876" s="51"/>
      <c r="F4876" s="51"/>
      <c r="G4876" s="52"/>
      <c r="H4876" s="51"/>
      <c r="I4876" s="53"/>
      <c r="J4876" s="4"/>
      <c r="O4876" s="12" t="str">
        <f t="shared" ref="O4876:O4939" si="613">IF(COUNTIF($D4876:$I4876, "")=6, "", "X")</f>
        <v/>
      </c>
      <c r="Q4876" s="12" t="str">
        <f t="shared" ref="Q4876:Q4939" si="614">IF($O4876="", "", IF(AND(Q$5="X", D4876=""), $O$6, ""))</f>
        <v/>
      </c>
      <c r="R4876" s="12" t="str">
        <f t="shared" ref="R4876:R4939" si="615">IF($O4876="", "", IF(AND(R$5="X", E4876=""), $O$6, IF(AND(NOT(E4876=""), ISNUMBER(E4876)=FALSE), $O$7, "")))</f>
        <v/>
      </c>
      <c r="S4876" s="12" t="str">
        <f t="shared" ref="S4876:S4939" si="616">IF($O4876="", "", IF(AND(S$5="X", F4876=""), $O$6, IF(AND(NOT(F4876=""), ISNUMBER(F4876)=FALSE), $O$7, "")))</f>
        <v/>
      </c>
      <c r="T4876" s="12" t="str">
        <f t="shared" ref="T4876:T4939" si="617">IF($O4876="", "", IF(AND(T$5="X", G4876=""), $O$6, IF(AND(NOT(G4876=""), ISNUMBER(G4876)=FALSE), $O$7, "")))</f>
        <v/>
      </c>
      <c r="U4876" s="12" t="str">
        <f t="shared" ref="U4876:U4939" si="618">IF($O4876="", "", IF(AND(U$5="X", H4876=""), $O$6, IF(AND(NOT(H4876=""), ISNUMBER(H4876)=FALSE), $O$7, "")))</f>
        <v/>
      </c>
      <c r="V4876" s="12" t="str">
        <f t="shared" si="612"/>
        <v/>
      </c>
      <c r="X4876" s="44" t="str">
        <f>IF($D4876="", "", IF(COUNTIF($D$11:$D4876, $D4876)&gt;1, "", $D4876))</f>
        <v/>
      </c>
      <c r="Z4876" s="12" t="str">
        <f>IF($X4876="", "", IF(COUNTIF('Page Categories'!$D$11:$D$1010, $X4876)&gt;0, "", MAX(Z$10:Z4875)+1))</f>
        <v/>
      </c>
      <c r="AB4876" s="44" t="str">
        <f t="shared" ref="AB4876:AB4939" si="619">IF(OR($B4876="", $I4876=""), "", CONCATENATE($B4876, " - ", $I4876))</f>
        <v/>
      </c>
    </row>
    <row r="4877" spans="1:28" x14ac:dyDescent="0.25">
      <c r="A4877" s="4"/>
      <c r="B4877" s="44" t="str">
        <f>IF($D4877="", "", IF(IFERROR(INDEX('Page Categories'!$E$11:$E$1010, MATCH($D4877, 'Page Categories'!$D$11:$D$1010, 0)), "")="", 'Page Categories'!$M$21, IFERROR(INDEX('Page Categories'!$E$11:$E$1010, MATCH($D4877, 'Page Categories'!$D$11:$D$1010, 0)), "")))</f>
        <v/>
      </c>
      <c r="C4877" s="4"/>
      <c r="D4877" s="50"/>
      <c r="E4877" s="51"/>
      <c r="F4877" s="51"/>
      <c r="G4877" s="52"/>
      <c r="H4877" s="51"/>
      <c r="I4877" s="53"/>
      <c r="J4877" s="4"/>
      <c r="O4877" s="12" t="str">
        <f t="shared" si="613"/>
        <v/>
      </c>
      <c r="Q4877" s="12" t="str">
        <f t="shared" si="614"/>
        <v/>
      </c>
      <c r="R4877" s="12" t="str">
        <f t="shared" si="615"/>
        <v/>
      </c>
      <c r="S4877" s="12" t="str">
        <f t="shared" si="616"/>
        <v/>
      </c>
      <c r="T4877" s="12" t="str">
        <f t="shared" si="617"/>
        <v/>
      </c>
      <c r="U4877" s="12" t="str">
        <f t="shared" si="618"/>
        <v/>
      </c>
      <c r="V4877" s="12" t="str">
        <f t="shared" si="612"/>
        <v/>
      </c>
      <c r="X4877" s="44" t="str">
        <f>IF($D4877="", "", IF(COUNTIF($D$11:$D4877, $D4877)&gt;1, "", $D4877))</f>
        <v/>
      </c>
      <c r="Z4877" s="12" t="str">
        <f>IF($X4877="", "", IF(COUNTIF('Page Categories'!$D$11:$D$1010, $X4877)&gt;0, "", MAX(Z$10:Z4876)+1))</f>
        <v/>
      </c>
      <c r="AB4877" s="44" t="str">
        <f t="shared" si="619"/>
        <v/>
      </c>
    </row>
    <row r="4878" spans="1:28" x14ac:dyDescent="0.25">
      <c r="A4878" s="4"/>
      <c r="B4878" s="44" t="str">
        <f>IF($D4878="", "", IF(IFERROR(INDEX('Page Categories'!$E$11:$E$1010, MATCH($D4878, 'Page Categories'!$D$11:$D$1010, 0)), "")="", 'Page Categories'!$M$21, IFERROR(INDEX('Page Categories'!$E$11:$E$1010, MATCH($D4878, 'Page Categories'!$D$11:$D$1010, 0)), "")))</f>
        <v/>
      </c>
      <c r="C4878" s="4"/>
      <c r="D4878" s="50"/>
      <c r="E4878" s="51"/>
      <c r="F4878" s="51"/>
      <c r="G4878" s="52"/>
      <c r="H4878" s="51"/>
      <c r="I4878" s="53"/>
      <c r="J4878" s="4"/>
      <c r="O4878" s="12" t="str">
        <f t="shared" si="613"/>
        <v/>
      </c>
      <c r="Q4878" s="12" t="str">
        <f t="shared" si="614"/>
        <v/>
      </c>
      <c r="R4878" s="12" t="str">
        <f t="shared" si="615"/>
        <v/>
      </c>
      <c r="S4878" s="12" t="str">
        <f t="shared" si="616"/>
        <v/>
      </c>
      <c r="T4878" s="12" t="str">
        <f t="shared" si="617"/>
        <v/>
      </c>
      <c r="U4878" s="12" t="str">
        <f t="shared" si="618"/>
        <v/>
      </c>
      <c r="V4878" s="12" t="str">
        <f t="shared" si="612"/>
        <v/>
      </c>
      <c r="X4878" s="44" t="str">
        <f>IF($D4878="", "", IF(COUNTIF($D$11:$D4878, $D4878)&gt;1, "", $D4878))</f>
        <v/>
      </c>
      <c r="Z4878" s="12" t="str">
        <f>IF($X4878="", "", IF(COUNTIF('Page Categories'!$D$11:$D$1010, $X4878)&gt;0, "", MAX(Z$10:Z4877)+1))</f>
        <v/>
      </c>
      <c r="AB4878" s="44" t="str">
        <f t="shared" si="619"/>
        <v/>
      </c>
    </row>
    <row r="4879" spans="1:28" x14ac:dyDescent="0.25">
      <c r="A4879" s="4"/>
      <c r="B4879" s="44" t="str">
        <f>IF($D4879="", "", IF(IFERROR(INDEX('Page Categories'!$E$11:$E$1010, MATCH($D4879, 'Page Categories'!$D$11:$D$1010, 0)), "")="", 'Page Categories'!$M$21, IFERROR(INDEX('Page Categories'!$E$11:$E$1010, MATCH($D4879, 'Page Categories'!$D$11:$D$1010, 0)), "")))</f>
        <v/>
      </c>
      <c r="C4879" s="4"/>
      <c r="D4879" s="50"/>
      <c r="E4879" s="51"/>
      <c r="F4879" s="51"/>
      <c r="G4879" s="52"/>
      <c r="H4879" s="51"/>
      <c r="I4879" s="53"/>
      <c r="J4879" s="4"/>
      <c r="O4879" s="12" t="str">
        <f t="shared" si="613"/>
        <v/>
      </c>
      <c r="Q4879" s="12" t="str">
        <f t="shared" si="614"/>
        <v/>
      </c>
      <c r="R4879" s="12" t="str">
        <f t="shared" si="615"/>
        <v/>
      </c>
      <c r="S4879" s="12" t="str">
        <f t="shared" si="616"/>
        <v/>
      </c>
      <c r="T4879" s="12" t="str">
        <f t="shared" si="617"/>
        <v/>
      </c>
      <c r="U4879" s="12" t="str">
        <f t="shared" si="618"/>
        <v/>
      </c>
      <c r="V4879" s="12" t="str">
        <f t="shared" si="612"/>
        <v/>
      </c>
      <c r="X4879" s="44" t="str">
        <f>IF($D4879="", "", IF(COUNTIF($D$11:$D4879, $D4879)&gt;1, "", $D4879))</f>
        <v/>
      </c>
      <c r="Z4879" s="12" t="str">
        <f>IF($X4879="", "", IF(COUNTIF('Page Categories'!$D$11:$D$1010, $X4879)&gt;0, "", MAX(Z$10:Z4878)+1))</f>
        <v/>
      </c>
      <c r="AB4879" s="44" t="str">
        <f t="shared" si="619"/>
        <v/>
      </c>
    </row>
    <row r="4880" spans="1:28" x14ac:dyDescent="0.25">
      <c r="A4880" s="4"/>
      <c r="B4880" s="44" t="str">
        <f>IF($D4880="", "", IF(IFERROR(INDEX('Page Categories'!$E$11:$E$1010, MATCH($D4880, 'Page Categories'!$D$11:$D$1010, 0)), "")="", 'Page Categories'!$M$21, IFERROR(INDEX('Page Categories'!$E$11:$E$1010, MATCH($D4880, 'Page Categories'!$D$11:$D$1010, 0)), "")))</f>
        <v/>
      </c>
      <c r="C4880" s="4"/>
      <c r="D4880" s="50"/>
      <c r="E4880" s="51"/>
      <c r="F4880" s="51"/>
      <c r="G4880" s="52"/>
      <c r="H4880" s="51"/>
      <c r="I4880" s="53"/>
      <c r="J4880" s="4"/>
      <c r="O4880" s="12" t="str">
        <f t="shared" si="613"/>
        <v/>
      </c>
      <c r="Q4880" s="12" t="str">
        <f t="shared" si="614"/>
        <v/>
      </c>
      <c r="R4880" s="12" t="str">
        <f t="shared" si="615"/>
        <v/>
      </c>
      <c r="S4880" s="12" t="str">
        <f t="shared" si="616"/>
        <v/>
      </c>
      <c r="T4880" s="12" t="str">
        <f t="shared" si="617"/>
        <v/>
      </c>
      <c r="U4880" s="12" t="str">
        <f t="shared" si="618"/>
        <v/>
      </c>
      <c r="V4880" s="12" t="str">
        <f t="shared" si="612"/>
        <v/>
      </c>
      <c r="X4880" s="44" t="str">
        <f>IF($D4880="", "", IF(COUNTIF($D$11:$D4880, $D4880)&gt;1, "", $D4880))</f>
        <v/>
      </c>
      <c r="Z4880" s="12" t="str">
        <f>IF($X4880="", "", IF(COUNTIF('Page Categories'!$D$11:$D$1010, $X4880)&gt;0, "", MAX(Z$10:Z4879)+1))</f>
        <v/>
      </c>
      <c r="AB4880" s="44" t="str">
        <f t="shared" si="619"/>
        <v/>
      </c>
    </row>
    <row r="4881" spans="1:28" x14ac:dyDescent="0.25">
      <c r="A4881" s="4"/>
      <c r="B4881" s="44" t="str">
        <f>IF($D4881="", "", IF(IFERROR(INDEX('Page Categories'!$E$11:$E$1010, MATCH($D4881, 'Page Categories'!$D$11:$D$1010, 0)), "")="", 'Page Categories'!$M$21, IFERROR(INDEX('Page Categories'!$E$11:$E$1010, MATCH($D4881, 'Page Categories'!$D$11:$D$1010, 0)), "")))</f>
        <v/>
      </c>
      <c r="C4881" s="4"/>
      <c r="D4881" s="50"/>
      <c r="E4881" s="51"/>
      <c r="F4881" s="51"/>
      <c r="G4881" s="52"/>
      <c r="H4881" s="51"/>
      <c r="I4881" s="53"/>
      <c r="J4881" s="4"/>
      <c r="O4881" s="12" t="str">
        <f t="shared" si="613"/>
        <v/>
      </c>
      <c r="Q4881" s="12" t="str">
        <f t="shared" si="614"/>
        <v/>
      </c>
      <c r="R4881" s="12" t="str">
        <f t="shared" si="615"/>
        <v/>
      </c>
      <c r="S4881" s="12" t="str">
        <f t="shared" si="616"/>
        <v/>
      </c>
      <c r="T4881" s="12" t="str">
        <f t="shared" si="617"/>
        <v/>
      </c>
      <c r="U4881" s="12" t="str">
        <f t="shared" si="618"/>
        <v/>
      </c>
      <c r="V4881" s="12" t="str">
        <f t="shared" si="612"/>
        <v/>
      </c>
      <c r="X4881" s="44" t="str">
        <f>IF($D4881="", "", IF(COUNTIF($D$11:$D4881, $D4881)&gt;1, "", $D4881))</f>
        <v/>
      </c>
      <c r="Z4881" s="12" t="str">
        <f>IF($X4881="", "", IF(COUNTIF('Page Categories'!$D$11:$D$1010, $X4881)&gt;0, "", MAX(Z$10:Z4880)+1))</f>
        <v/>
      </c>
      <c r="AB4881" s="44" t="str">
        <f t="shared" si="619"/>
        <v/>
      </c>
    </row>
    <row r="4882" spans="1:28" x14ac:dyDescent="0.25">
      <c r="A4882" s="4"/>
      <c r="B4882" s="44" t="str">
        <f>IF($D4882="", "", IF(IFERROR(INDEX('Page Categories'!$E$11:$E$1010, MATCH($D4882, 'Page Categories'!$D$11:$D$1010, 0)), "")="", 'Page Categories'!$M$21, IFERROR(INDEX('Page Categories'!$E$11:$E$1010, MATCH($D4882, 'Page Categories'!$D$11:$D$1010, 0)), "")))</f>
        <v/>
      </c>
      <c r="C4882" s="4"/>
      <c r="D4882" s="50"/>
      <c r="E4882" s="51"/>
      <c r="F4882" s="51"/>
      <c r="G4882" s="52"/>
      <c r="H4882" s="51"/>
      <c r="I4882" s="53"/>
      <c r="J4882" s="4"/>
      <c r="O4882" s="12" t="str">
        <f t="shared" si="613"/>
        <v/>
      </c>
      <c r="Q4882" s="12" t="str">
        <f t="shared" si="614"/>
        <v/>
      </c>
      <c r="R4882" s="12" t="str">
        <f t="shared" si="615"/>
        <v/>
      </c>
      <c r="S4882" s="12" t="str">
        <f t="shared" si="616"/>
        <v/>
      </c>
      <c r="T4882" s="12" t="str">
        <f t="shared" si="617"/>
        <v/>
      </c>
      <c r="U4882" s="12" t="str">
        <f t="shared" si="618"/>
        <v/>
      </c>
      <c r="V4882" s="12" t="str">
        <f t="shared" si="612"/>
        <v/>
      </c>
      <c r="X4882" s="44" t="str">
        <f>IF($D4882="", "", IF(COUNTIF($D$11:$D4882, $D4882)&gt;1, "", $D4882))</f>
        <v/>
      </c>
      <c r="Z4882" s="12" t="str">
        <f>IF($X4882="", "", IF(COUNTIF('Page Categories'!$D$11:$D$1010, $X4882)&gt;0, "", MAX(Z$10:Z4881)+1))</f>
        <v/>
      </c>
      <c r="AB4882" s="44" t="str">
        <f t="shared" si="619"/>
        <v/>
      </c>
    </row>
    <row r="4883" spans="1:28" x14ac:dyDescent="0.25">
      <c r="A4883" s="4"/>
      <c r="B4883" s="44" t="str">
        <f>IF($D4883="", "", IF(IFERROR(INDEX('Page Categories'!$E$11:$E$1010, MATCH($D4883, 'Page Categories'!$D$11:$D$1010, 0)), "")="", 'Page Categories'!$M$21, IFERROR(INDEX('Page Categories'!$E$11:$E$1010, MATCH($D4883, 'Page Categories'!$D$11:$D$1010, 0)), "")))</f>
        <v/>
      </c>
      <c r="C4883" s="4"/>
      <c r="D4883" s="50"/>
      <c r="E4883" s="51"/>
      <c r="F4883" s="51"/>
      <c r="G4883" s="52"/>
      <c r="H4883" s="51"/>
      <c r="I4883" s="53"/>
      <c r="J4883" s="4"/>
      <c r="O4883" s="12" t="str">
        <f t="shared" si="613"/>
        <v/>
      </c>
      <c r="Q4883" s="12" t="str">
        <f t="shared" si="614"/>
        <v/>
      </c>
      <c r="R4883" s="12" t="str">
        <f t="shared" si="615"/>
        <v/>
      </c>
      <c r="S4883" s="12" t="str">
        <f t="shared" si="616"/>
        <v/>
      </c>
      <c r="T4883" s="12" t="str">
        <f t="shared" si="617"/>
        <v/>
      </c>
      <c r="U4883" s="12" t="str">
        <f t="shared" si="618"/>
        <v/>
      </c>
      <c r="V4883" s="12" t="str">
        <f t="shared" si="612"/>
        <v/>
      </c>
      <c r="X4883" s="44" t="str">
        <f>IF($D4883="", "", IF(COUNTIF($D$11:$D4883, $D4883)&gt;1, "", $D4883))</f>
        <v/>
      </c>
      <c r="Z4883" s="12" t="str">
        <f>IF($X4883="", "", IF(COUNTIF('Page Categories'!$D$11:$D$1010, $X4883)&gt;0, "", MAX(Z$10:Z4882)+1))</f>
        <v/>
      </c>
      <c r="AB4883" s="44" t="str">
        <f t="shared" si="619"/>
        <v/>
      </c>
    </row>
    <row r="4884" spans="1:28" x14ac:dyDescent="0.25">
      <c r="A4884" s="4"/>
      <c r="B4884" s="44" t="str">
        <f>IF($D4884="", "", IF(IFERROR(INDEX('Page Categories'!$E$11:$E$1010, MATCH($D4884, 'Page Categories'!$D$11:$D$1010, 0)), "")="", 'Page Categories'!$M$21, IFERROR(INDEX('Page Categories'!$E$11:$E$1010, MATCH($D4884, 'Page Categories'!$D$11:$D$1010, 0)), "")))</f>
        <v/>
      </c>
      <c r="C4884" s="4"/>
      <c r="D4884" s="50"/>
      <c r="E4884" s="51"/>
      <c r="F4884" s="51"/>
      <c r="G4884" s="52"/>
      <c r="H4884" s="51"/>
      <c r="I4884" s="53"/>
      <c r="J4884" s="4"/>
      <c r="O4884" s="12" t="str">
        <f t="shared" si="613"/>
        <v/>
      </c>
      <c r="Q4884" s="12" t="str">
        <f t="shared" si="614"/>
        <v/>
      </c>
      <c r="R4884" s="12" t="str">
        <f t="shared" si="615"/>
        <v/>
      </c>
      <c r="S4884" s="12" t="str">
        <f t="shared" si="616"/>
        <v/>
      </c>
      <c r="T4884" s="12" t="str">
        <f t="shared" si="617"/>
        <v/>
      </c>
      <c r="U4884" s="12" t="str">
        <f t="shared" si="618"/>
        <v/>
      </c>
      <c r="V4884" s="12" t="str">
        <f t="shared" si="612"/>
        <v/>
      </c>
      <c r="X4884" s="44" t="str">
        <f>IF($D4884="", "", IF(COUNTIF($D$11:$D4884, $D4884)&gt;1, "", $D4884))</f>
        <v/>
      </c>
      <c r="Z4884" s="12" t="str">
        <f>IF($X4884="", "", IF(COUNTIF('Page Categories'!$D$11:$D$1010, $X4884)&gt;0, "", MAX(Z$10:Z4883)+1))</f>
        <v/>
      </c>
      <c r="AB4884" s="44" t="str">
        <f t="shared" si="619"/>
        <v/>
      </c>
    </row>
    <row r="4885" spans="1:28" x14ac:dyDescent="0.25">
      <c r="A4885" s="4"/>
      <c r="B4885" s="44" t="str">
        <f>IF($D4885="", "", IF(IFERROR(INDEX('Page Categories'!$E$11:$E$1010, MATCH($D4885, 'Page Categories'!$D$11:$D$1010, 0)), "")="", 'Page Categories'!$M$21, IFERROR(INDEX('Page Categories'!$E$11:$E$1010, MATCH($D4885, 'Page Categories'!$D$11:$D$1010, 0)), "")))</f>
        <v/>
      </c>
      <c r="C4885" s="4"/>
      <c r="D4885" s="50"/>
      <c r="E4885" s="51"/>
      <c r="F4885" s="51"/>
      <c r="G4885" s="52"/>
      <c r="H4885" s="51"/>
      <c r="I4885" s="53"/>
      <c r="J4885" s="4"/>
      <c r="O4885" s="12" t="str">
        <f t="shared" si="613"/>
        <v/>
      </c>
      <c r="Q4885" s="12" t="str">
        <f t="shared" si="614"/>
        <v/>
      </c>
      <c r="R4885" s="12" t="str">
        <f t="shared" si="615"/>
        <v/>
      </c>
      <c r="S4885" s="12" t="str">
        <f t="shared" si="616"/>
        <v/>
      </c>
      <c r="T4885" s="12" t="str">
        <f t="shared" si="617"/>
        <v/>
      </c>
      <c r="U4885" s="12" t="str">
        <f t="shared" si="618"/>
        <v/>
      </c>
      <c r="V4885" s="12" t="str">
        <f t="shared" si="612"/>
        <v/>
      </c>
      <c r="X4885" s="44" t="str">
        <f>IF($D4885="", "", IF(COUNTIF($D$11:$D4885, $D4885)&gt;1, "", $D4885))</f>
        <v/>
      </c>
      <c r="Z4885" s="12" t="str">
        <f>IF($X4885="", "", IF(COUNTIF('Page Categories'!$D$11:$D$1010, $X4885)&gt;0, "", MAX(Z$10:Z4884)+1))</f>
        <v/>
      </c>
      <c r="AB4885" s="44" t="str">
        <f t="shared" si="619"/>
        <v/>
      </c>
    </row>
    <row r="4886" spans="1:28" x14ac:dyDescent="0.25">
      <c r="A4886" s="4"/>
      <c r="B4886" s="44" t="str">
        <f>IF($D4886="", "", IF(IFERROR(INDEX('Page Categories'!$E$11:$E$1010, MATCH($D4886, 'Page Categories'!$D$11:$D$1010, 0)), "")="", 'Page Categories'!$M$21, IFERROR(INDEX('Page Categories'!$E$11:$E$1010, MATCH($D4886, 'Page Categories'!$D$11:$D$1010, 0)), "")))</f>
        <v/>
      </c>
      <c r="C4886" s="4"/>
      <c r="D4886" s="50"/>
      <c r="E4886" s="51"/>
      <c r="F4886" s="51"/>
      <c r="G4886" s="52"/>
      <c r="H4886" s="51"/>
      <c r="I4886" s="53"/>
      <c r="J4886" s="4"/>
      <c r="O4886" s="12" t="str">
        <f t="shared" si="613"/>
        <v/>
      </c>
      <c r="Q4886" s="12" t="str">
        <f t="shared" si="614"/>
        <v/>
      </c>
      <c r="R4886" s="12" t="str">
        <f t="shared" si="615"/>
        <v/>
      </c>
      <c r="S4886" s="12" t="str">
        <f t="shared" si="616"/>
        <v/>
      </c>
      <c r="T4886" s="12" t="str">
        <f t="shared" si="617"/>
        <v/>
      </c>
      <c r="U4886" s="12" t="str">
        <f t="shared" si="618"/>
        <v/>
      </c>
      <c r="V4886" s="12" t="str">
        <f t="shared" si="612"/>
        <v/>
      </c>
      <c r="X4886" s="44" t="str">
        <f>IF($D4886="", "", IF(COUNTIF($D$11:$D4886, $D4886)&gt;1, "", $D4886))</f>
        <v/>
      </c>
      <c r="Z4886" s="12" t="str">
        <f>IF($X4886="", "", IF(COUNTIF('Page Categories'!$D$11:$D$1010, $X4886)&gt;0, "", MAX(Z$10:Z4885)+1))</f>
        <v/>
      </c>
      <c r="AB4886" s="44" t="str">
        <f t="shared" si="619"/>
        <v/>
      </c>
    </row>
    <row r="4887" spans="1:28" x14ac:dyDescent="0.25">
      <c r="A4887" s="4"/>
      <c r="B4887" s="44" t="str">
        <f>IF($D4887="", "", IF(IFERROR(INDEX('Page Categories'!$E$11:$E$1010, MATCH($D4887, 'Page Categories'!$D$11:$D$1010, 0)), "")="", 'Page Categories'!$M$21, IFERROR(INDEX('Page Categories'!$E$11:$E$1010, MATCH($D4887, 'Page Categories'!$D$11:$D$1010, 0)), "")))</f>
        <v/>
      </c>
      <c r="C4887" s="4"/>
      <c r="D4887" s="50"/>
      <c r="E4887" s="51"/>
      <c r="F4887" s="51"/>
      <c r="G4887" s="52"/>
      <c r="H4887" s="51"/>
      <c r="I4887" s="53"/>
      <c r="J4887" s="4"/>
      <c r="O4887" s="12" t="str">
        <f t="shared" si="613"/>
        <v/>
      </c>
      <c r="Q4887" s="12" t="str">
        <f t="shared" si="614"/>
        <v/>
      </c>
      <c r="R4887" s="12" t="str">
        <f t="shared" si="615"/>
        <v/>
      </c>
      <c r="S4887" s="12" t="str">
        <f t="shared" si="616"/>
        <v/>
      </c>
      <c r="T4887" s="12" t="str">
        <f t="shared" si="617"/>
        <v/>
      </c>
      <c r="U4887" s="12" t="str">
        <f t="shared" si="618"/>
        <v/>
      </c>
      <c r="V4887" s="12" t="str">
        <f t="shared" si="612"/>
        <v/>
      </c>
      <c r="X4887" s="44" t="str">
        <f>IF($D4887="", "", IF(COUNTIF($D$11:$D4887, $D4887)&gt;1, "", $D4887))</f>
        <v/>
      </c>
      <c r="Z4887" s="12" t="str">
        <f>IF($X4887="", "", IF(COUNTIF('Page Categories'!$D$11:$D$1010, $X4887)&gt;0, "", MAX(Z$10:Z4886)+1))</f>
        <v/>
      </c>
      <c r="AB4887" s="44" t="str">
        <f t="shared" si="619"/>
        <v/>
      </c>
    </row>
    <row r="4888" spans="1:28" x14ac:dyDescent="0.25">
      <c r="A4888" s="4"/>
      <c r="B4888" s="44" t="str">
        <f>IF($D4888="", "", IF(IFERROR(INDEX('Page Categories'!$E$11:$E$1010, MATCH($D4888, 'Page Categories'!$D$11:$D$1010, 0)), "")="", 'Page Categories'!$M$21, IFERROR(INDEX('Page Categories'!$E$11:$E$1010, MATCH($D4888, 'Page Categories'!$D$11:$D$1010, 0)), "")))</f>
        <v/>
      </c>
      <c r="C4888" s="4"/>
      <c r="D4888" s="50"/>
      <c r="E4888" s="51"/>
      <c r="F4888" s="51"/>
      <c r="G4888" s="52"/>
      <c r="H4888" s="51"/>
      <c r="I4888" s="53"/>
      <c r="J4888" s="4"/>
      <c r="O4888" s="12" t="str">
        <f t="shared" si="613"/>
        <v/>
      </c>
      <c r="Q4888" s="12" t="str">
        <f t="shared" si="614"/>
        <v/>
      </c>
      <c r="R4888" s="12" t="str">
        <f t="shared" si="615"/>
        <v/>
      </c>
      <c r="S4888" s="12" t="str">
        <f t="shared" si="616"/>
        <v/>
      </c>
      <c r="T4888" s="12" t="str">
        <f t="shared" si="617"/>
        <v/>
      </c>
      <c r="U4888" s="12" t="str">
        <f t="shared" si="618"/>
        <v/>
      </c>
      <c r="V4888" s="12" t="str">
        <f t="shared" si="612"/>
        <v/>
      </c>
      <c r="X4888" s="44" t="str">
        <f>IF($D4888="", "", IF(COUNTIF($D$11:$D4888, $D4888)&gt;1, "", $D4888))</f>
        <v/>
      </c>
      <c r="Z4888" s="12" t="str">
        <f>IF($X4888="", "", IF(COUNTIF('Page Categories'!$D$11:$D$1010, $X4888)&gt;0, "", MAX(Z$10:Z4887)+1))</f>
        <v/>
      </c>
      <c r="AB4888" s="44" t="str">
        <f t="shared" si="619"/>
        <v/>
      </c>
    </row>
    <row r="4889" spans="1:28" x14ac:dyDescent="0.25">
      <c r="A4889" s="4"/>
      <c r="B4889" s="44" t="str">
        <f>IF($D4889="", "", IF(IFERROR(INDEX('Page Categories'!$E$11:$E$1010, MATCH($D4889, 'Page Categories'!$D$11:$D$1010, 0)), "")="", 'Page Categories'!$M$21, IFERROR(INDEX('Page Categories'!$E$11:$E$1010, MATCH($D4889, 'Page Categories'!$D$11:$D$1010, 0)), "")))</f>
        <v/>
      </c>
      <c r="C4889" s="4"/>
      <c r="D4889" s="50"/>
      <c r="E4889" s="51"/>
      <c r="F4889" s="51"/>
      <c r="G4889" s="52"/>
      <c r="H4889" s="51"/>
      <c r="I4889" s="53"/>
      <c r="J4889" s="4"/>
      <c r="O4889" s="12" t="str">
        <f t="shared" si="613"/>
        <v/>
      </c>
      <c r="Q4889" s="12" t="str">
        <f t="shared" si="614"/>
        <v/>
      </c>
      <c r="R4889" s="12" t="str">
        <f t="shared" si="615"/>
        <v/>
      </c>
      <c r="S4889" s="12" t="str">
        <f t="shared" si="616"/>
        <v/>
      </c>
      <c r="T4889" s="12" t="str">
        <f t="shared" si="617"/>
        <v/>
      </c>
      <c r="U4889" s="12" t="str">
        <f t="shared" si="618"/>
        <v/>
      </c>
      <c r="V4889" s="12" t="str">
        <f t="shared" si="612"/>
        <v/>
      </c>
      <c r="X4889" s="44" t="str">
        <f>IF($D4889="", "", IF(COUNTIF($D$11:$D4889, $D4889)&gt;1, "", $D4889))</f>
        <v/>
      </c>
      <c r="Z4889" s="12" t="str">
        <f>IF($X4889="", "", IF(COUNTIF('Page Categories'!$D$11:$D$1010, $X4889)&gt;0, "", MAX(Z$10:Z4888)+1))</f>
        <v/>
      </c>
      <c r="AB4889" s="44" t="str">
        <f t="shared" si="619"/>
        <v/>
      </c>
    </row>
    <row r="4890" spans="1:28" x14ac:dyDescent="0.25">
      <c r="A4890" s="4"/>
      <c r="B4890" s="44" t="str">
        <f>IF($D4890="", "", IF(IFERROR(INDEX('Page Categories'!$E$11:$E$1010, MATCH($D4890, 'Page Categories'!$D$11:$D$1010, 0)), "")="", 'Page Categories'!$M$21, IFERROR(INDEX('Page Categories'!$E$11:$E$1010, MATCH($D4890, 'Page Categories'!$D$11:$D$1010, 0)), "")))</f>
        <v/>
      </c>
      <c r="C4890" s="4"/>
      <c r="D4890" s="50"/>
      <c r="E4890" s="51"/>
      <c r="F4890" s="51"/>
      <c r="G4890" s="52"/>
      <c r="H4890" s="51"/>
      <c r="I4890" s="53"/>
      <c r="J4890" s="4"/>
      <c r="O4890" s="12" t="str">
        <f t="shared" si="613"/>
        <v/>
      </c>
      <c r="Q4890" s="12" t="str">
        <f t="shared" si="614"/>
        <v/>
      </c>
      <c r="R4890" s="12" t="str">
        <f t="shared" si="615"/>
        <v/>
      </c>
      <c r="S4890" s="12" t="str">
        <f t="shared" si="616"/>
        <v/>
      </c>
      <c r="T4890" s="12" t="str">
        <f t="shared" si="617"/>
        <v/>
      </c>
      <c r="U4890" s="12" t="str">
        <f t="shared" si="618"/>
        <v/>
      </c>
      <c r="V4890" s="12" t="str">
        <f t="shared" si="612"/>
        <v/>
      </c>
      <c r="X4890" s="44" t="str">
        <f>IF($D4890="", "", IF(COUNTIF($D$11:$D4890, $D4890)&gt;1, "", $D4890))</f>
        <v/>
      </c>
      <c r="Z4890" s="12" t="str">
        <f>IF($X4890="", "", IF(COUNTIF('Page Categories'!$D$11:$D$1010, $X4890)&gt;0, "", MAX(Z$10:Z4889)+1))</f>
        <v/>
      </c>
      <c r="AB4890" s="44" t="str">
        <f t="shared" si="619"/>
        <v/>
      </c>
    </row>
    <row r="4891" spans="1:28" x14ac:dyDescent="0.25">
      <c r="A4891" s="4"/>
      <c r="B4891" s="44" t="str">
        <f>IF($D4891="", "", IF(IFERROR(INDEX('Page Categories'!$E$11:$E$1010, MATCH($D4891, 'Page Categories'!$D$11:$D$1010, 0)), "")="", 'Page Categories'!$M$21, IFERROR(INDEX('Page Categories'!$E$11:$E$1010, MATCH($D4891, 'Page Categories'!$D$11:$D$1010, 0)), "")))</f>
        <v/>
      </c>
      <c r="C4891" s="4"/>
      <c r="D4891" s="50"/>
      <c r="E4891" s="51"/>
      <c r="F4891" s="51"/>
      <c r="G4891" s="52"/>
      <c r="H4891" s="51"/>
      <c r="I4891" s="53"/>
      <c r="J4891" s="4"/>
      <c r="O4891" s="12" t="str">
        <f t="shared" si="613"/>
        <v/>
      </c>
      <c r="Q4891" s="12" t="str">
        <f t="shared" si="614"/>
        <v/>
      </c>
      <c r="R4891" s="12" t="str">
        <f t="shared" si="615"/>
        <v/>
      </c>
      <c r="S4891" s="12" t="str">
        <f t="shared" si="616"/>
        <v/>
      </c>
      <c r="T4891" s="12" t="str">
        <f t="shared" si="617"/>
        <v/>
      </c>
      <c r="U4891" s="12" t="str">
        <f t="shared" si="618"/>
        <v/>
      </c>
      <c r="V4891" s="12" t="str">
        <f t="shared" si="612"/>
        <v/>
      </c>
      <c r="X4891" s="44" t="str">
        <f>IF($D4891="", "", IF(COUNTIF($D$11:$D4891, $D4891)&gt;1, "", $D4891))</f>
        <v/>
      </c>
      <c r="Z4891" s="12" t="str">
        <f>IF($X4891="", "", IF(COUNTIF('Page Categories'!$D$11:$D$1010, $X4891)&gt;0, "", MAX(Z$10:Z4890)+1))</f>
        <v/>
      </c>
      <c r="AB4891" s="44" t="str">
        <f t="shared" si="619"/>
        <v/>
      </c>
    </row>
    <row r="4892" spans="1:28" x14ac:dyDescent="0.25">
      <c r="A4892" s="4"/>
      <c r="B4892" s="44" t="str">
        <f>IF($D4892="", "", IF(IFERROR(INDEX('Page Categories'!$E$11:$E$1010, MATCH($D4892, 'Page Categories'!$D$11:$D$1010, 0)), "")="", 'Page Categories'!$M$21, IFERROR(INDEX('Page Categories'!$E$11:$E$1010, MATCH($D4892, 'Page Categories'!$D$11:$D$1010, 0)), "")))</f>
        <v/>
      </c>
      <c r="C4892" s="4"/>
      <c r="D4892" s="50"/>
      <c r="E4892" s="51"/>
      <c r="F4892" s="51"/>
      <c r="G4892" s="52"/>
      <c r="H4892" s="51"/>
      <c r="I4892" s="53"/>
      <c r="J4892" s="4"/>
      <c r="O4892" s="12" t="str">
        <f t="shared" si="613"/>
        <v/>
      </c>
      <c r="Q4892" s="12" t="str">
        <f t="shared" si="614"/>
        <v/>
      </c>
      <c r="R4892" s="12" t="str">
        <f t="shared" si="615"/>
        <v/>
      </c>
      <c r="S4892" s="12" t="str">
        <f t="shared" si="616"/>
        <v/>
      </c>
      <c r="T4892" s="12" t="str">
        <f t="shared" si="617"/>
        <v/>
      </c>
      <c r="U4892" s="12" t="str">
        <f t="shared" si="618"/>
        <v/>
      </c>
      <c r="V4892" s="12" t="str">
        <f t="shared" si="612"/>
        <v/>
      </c>
      <c r="X4892" s="44" t="str">
        <f>IF($D4892="", "", IF(COUNTIF($D$11:$D4892, $D4892)&gt;1, "", $D4892))</f>
        <v/>
      </c>
      <c r="Z4892" s="12" t="str">
        <f>IF($X4892="", "", IF(COUNTIF('Page Categories'!$D$11:$D$1010, $X4892)&gt;0, "", MAX(Z$10:Z4891)+1))</f>
        <v/>
      </c>
      <c r="AB4892" s="44" t="str">
        <f t="shared" si="619"/>
        <v/>
      </c>
    </row>
    <row r="4893" spans="1:28" x14ac:dyDescent="0.25">
      <c r="A4893" s="4"/>
      <c r="B4893" s="44" t="str">
        <f>IF($D4893="", "", IF(IFERROR(INDEX('Page Categories'!$E$11:$E$1010, MATCH($D4893, 'Page Categories'!$D$11:$D$1010, 0)), "")="", 'Page Categories'!$M$21, IFERROR(INDEX('Page Categories'!$E$11:$E$1010, MATCH($D4893, 'Page Categories'!$D$11:$D$1010, 0)), "")))</f>
        <v/>
      </c>
      <c r="C4893" s="4"/>
      <c r="D4893" s="50"/>
      <c r="E4893" s="51"/>
      <c r="F4893" s="51"/>
      <c r="G4893" s="52"/>
      <c r="H4893" s="51"/>
      <c r="I4893" s="53"/>
      <c r="J4893" s="4"/>
      <c r="O4893" s="12" t="str">
        <f t="shared" si="613"/>
        <v/>
      </c>
      <c r="Q4893" s="12" t="str">
        <f t="shared" si="614"/>
        <v/>
      </c>
      <c r="R4893" s="12" t="str">
        <f t="shared" si="615"/>
        <v/>
      </c>
      <c r="S4893" s="12" t="str">
        <f t="shared" si="616"/>
        <v/>
      </c>
      <c r="T4893" s="12" t="str">
        <f t="shared" si="617"/>
        <v/>
      </c>
      <c r="U4893" s="12" t="str">
        <f t="shared" si="618"/>
        <v/>
      </c>
      <c r="V4893" s="12" t="str">
        <f t="shared" si="612"/>
        <v/>
      </c>
      <c r="X4893" s="44" t="str">
        <f>IF($D4893="", "", IF(COUNTIF($D$11:$D4893, $D4893)&gt;1, "", $D4893))</f>
        <v/>
      </c>
      <c r="Z4893" s="12" t="str">
        <f>IF($X4893="", "", IF(COUNTIF('Page Categories'!$D$11:$D$1010, $X4893)&gt;0, "", MAX(Z$10:Z4892)+1))</f>
        <v/>
      </c>
      <c r="AB4893" s="44" t="str">
        <f t="shared" si="619"/>
        <v/>
      </c>
    </row>
    <row r="4894" spans="1:28" x14ac:dyDescent="0.25">
      <c r="A4894" s="4"/>
      <c r="B4894" s="44" t="str">
        <f>IF($D4894="", "", IF(IFERROR(INDEX('Page Categories'!$E$11:$E$1010, MATCH($D4894, 'Page Categories'!$D$11:$D$1010, 0)), "")="", 'Page Categories'!$M$21, IFERROR(INDEX('Page Categories'!$E$11:$E$1010, MATCH($D4894, 'Page Categories'!$D$11:$D$1010, 0)), "")))</f>
        <v/>
      </c>
      <c r="C4894" s="4"/>
      <c r="D4894" s="50"/>
      <c r="E4894" s="51"/>
      <c r="F4894" s="51"/>
      <c r="G4894" s="52"/>
      <c r="H4894" s="51"/>
      <c r="I4894" s="53"/>
      <c r="J4894" s="4"/>
      <c r="O4894" s="12" t="str">
        <f t="shared" si="613"/>
        <v/>
      </c>
      <c r="Q4894" s="12" t="str">
        <f t="shared" si="614"/>
        <v/>
      </c>
      <c r="R4894" s="12" t="str">
        <f t="shared" si="615"/>
        <v/>
      </c>
      <c r="S4894" s="12" t="str">
        <f t="shared" si="616"/>
        <v/>
      </c>
      <c r="T4894" s="12" t="str">
        <f t="shared" si="617"/>
        <v/>
      </c>
      <c r="U4894" s="12" t="str">
        <f t="shared" si="618"/>
        <v/>
      </c>
      <c r="V4894" s="12" t="str">
        <f t="shared" si="612"/>
        <v/>
      </c>
      <c r="X4894" s="44" t="str">
        <f>IF($D4894="", "", IF(COUNTIF($D$11:$D4894, $D4894)&gt;1, "", $D4894))</f>
        <v/>
      </c>
      <c r="Z4894" s="12" t="str">
        <f>IF($X4894="", "", IF(COUNTIF('Page Categories'!$D$11:$D$1010, $X4894)&gt;0, "", MAX(Z$10:Z4893)+1))</f>
        <v/>
      </c>
      <c r="AB4894" s="44" t="str">
        <f t="shared" si="619"/>
        <v/>
      </c>
    </row>
    <row r="4895" spans="1:28" x14ac:dyDescent="0.25">
      <c r="A4895" s="4"/>
      <c r="B4895" s="44" t="str">
        <f>IF($D4895="", "", IF(IFERROR(INDEX('Page Categories'!$E$11:$E$1010, MATCH($D4895, 'Page Categories'!$D$11:$D$1010, 0)), "")="", 'Page Categories'!$M$21, IFERROR(INDEX('Page Categories'!$E$11:$E$1010, MATCH($D4895, 'Page Categories'!$D$11:$D$1010, 0)), "")))</f>
        <v/>
      </c>
      <c r="C4895" s="4"/>
      <c r="D4895" s="50"/>
      <c r="E4895" s="51"/>
      <c r="F4895" s="51"/>
      <c r="G4895" s="52"/>
      <c r="H4895" s="51"/>
      <c r="I4895" s="53"/>
      <c r="J4895" s="4"/>
      <c r="O4895" s="12" t="str">
        <f t="shared" si="613"/>
        <v/>
      </c>
      <c r="Q4895" s="12" t="str">
        <f t="shared" si="614"/>
        <v/>
      </c>
      <c r="R4895" s="12" t="str">
        <f t="shared" si="615"/>
        <v/>
      </c>
      <c r="S4895" s="12" t="str">
        <f t="shared" si="616"/>
        <v/>
      </c>
      <c r="T4895" s="12" t="str">
        <f t="shared" si="617"/>
        <v/>
      </c>
      <c r="U4895" s="12" t="str">
        <f t="shared" si="618"/>
        <v/>
      </c>
      <c r="V4895" s="12" t="str">
        <f t="shared" si="612"/>
        <v/>
      </c>
      <c r="X4895" s="44" t="str">
        <f>IF($D4895="", "", IF(COUNTIF($D$11:$D4895, $D4895)&gt;1, "", $D4895))</f>
        <v/>
      </c>
      <c r="Z4895" s="12" t="str">
        <f>IF($X4895="", "", IF(COUNTIF('Page Categories'!$D$11:$D$1010, $X4895)&gt;0, "", MAX(Z$10:Z4894)+1))</f>
        <v/>
      </c>
      <c r="AB4895" s="44" t="str">
        <f t="shared" si="619"/>
        <v/>
      </c>
    </row>
    <row r="4896" spans="1:28" x14ac:dyDescent="0.25">
      <c r="A4896" s="4"/>
      <c r="B4896" s="44" t="str">
        <f>IF($D4896="", "", IF(IFERROR(INDEX('Page Categories'!$E$11:$E$1010, MATCH($D4896, 'Page Categories'!$D$11:$D$1010, 0)), "")="", 'Page Categories'!$M$21, IFERROR(INDEX('Page Categories'!$E$11:$E$1010, MATCH($D4896, 'Page Categories'!$D$11:$D$1010, 0)), "")))</f>
        <v/>
      </c>
      <c r="C4896" s="4"/>
      <c r="D4896" s="50"/>
      <c r="E4896" s="51"/>
      <c r="F4896" s="51"/>
      <c r="G4896" s="52"/>
      <c r="H4896" s="51"/>
      <c r="I4896" s="53"/>
      <c r="J4896" s="4"/>
      <c r="O4896" s="12" t="str">
        <f t="shared" si="613"/>
        <v/>
      </c>
      <c r="Q4896" s="12" t="str">
        <f t="shared" si="614"/>
        <v/>
      </c>
      <c r="R4896" s="12" t="str">
        <f t="shared" si="615"/>
        <v/>
      </c>
      <c r="S4896" s="12" t="str">
        <f t="shared" si="616"/>
        <v/>
      </c>
      <c r="T4896" s="12" t="str">
        <f t="shared" si="617"/>
        <v/>
      </c>
      <c r="U4896" s="12" t="str">
        <f t="shared" si="618"/>
        <v/>
      </c>
      <c r="V4896" s="12" t="str">
        <f t="shared" si="612"/>
        <v/>
      </c>
      <c r="X4896" s="44" t="str">
        <f>IF($D4896="", "", IF(COUNTIF($D$11:$D4896, $D4896)&gt;1, "", $D4896))</f>
        <v/>
      </c>
      <c r="Z4896" s="12" t="str">
        <f>IF($X4896="", "", IF(COUNTIF('Page Categories'!$D$11:$D$1010, $X4896)&gt;0, "", MAX(Z$10:Z4895)+1))</f>
        <v/>
      </c>
      <c r="AB4896" s="44" t="str">
        <f t="shared" si="619"/>
        <v/>
      </c>
    </row>
    <row r="4897" spans="1:28" x14ac:dyDescent="0.25">
      <c r="A4897" s="4"/>
      <c r="B4897" s="44" t="str">
        <f>IF($D4897="", "", IF(IFERROR(INDEX('Page Categories'!$E$11:$E$1010, MATCH($D4897, 'Page Categories'!$D$11:$D$1010, 0)), "")="", 'Page Categories'!$M$21, IFERROR(INDEX('Page Categories'!$E$11:$E$1010, MATCH($D4897, 'Page Categories'!$D$11:$D$1010, 0)), "")))</f>
        <v/>
      </c>
      <c r="C4897" s="4"/>
      <c r="D4897" s="50"/>
      <c r="E4897" s="51"/>
      <c r="F4897" s="51"/>
      <c r="G4897" s="52"/>
      <c r="H4897" s="51"/>
      <c r="I4897" s="53"/>
      <c r="J4897" s="4"/>
      <c r="O4897" s="12" t="str">
        <f t="shared" si="613"/>
        <v/>
      </c>
      <c r="Q4897" s="12" t="str">
        <f t="shared" si="614"/>
        <v/>
      </c>
      <c r="R4897" s="12" t="str">
        <f t="shared" si="615"/>
        <v/>
      </c>
      <c r="S4897" s="12" t="str">
        <f t="shared" si="616"/>
        <v/>
      </c>
      <c r="T4897" s="12" t="str">
        <f t="shared" si="617"/>
        <v/>
      </c>
      <c r="U4897" s="12" t="str">
        <f t="shared" si="618"/>
        <v/>
      </c>
      <c r="V4897" s="12" t="str">
        <f t="shared" si="612"/>
        <v/>
      </c>
      <c r="X4897" s="44" t="str">
        <f>IF($D4897="", "", IF(COUNTIF($D$11:$D4897, $D4897)&gt;1, "", $D4897))</f>
        <v/>
      </c>
      <c r="Z4897" s="12" t="str">
        <f>IF($X4897="", "", IF(COUNTIF('Page Categories'!$D$11:$D$1010, $X4897)&gt;0, "", MAX(Z$10:Z4896)+1))</f>
        <v/>
      </c>
      <c r="AB4897" s="44" t="str">
        <f t="shared" si="619"/>
        <v/>
      </c>
    </row>
    <row r="4898" spans="1:28" x14ac:dyDescent="0.25">
      <c r="A4898" s="4"/>
      <c r="B4898" s="44" t="str">
        <f>IF($D4898="", "", IF(IFERROR(INDEX('Page Categories'!$E$11:$E$1010, MATCH($D4898, 'Page Categories'!$D$11:$D$1010, 0)), "")="", 'Page Categories'!$M$21, IFERROR(INDEX('Page Categories'!$E$11:$E$1010, MATCH($D4898, 'Page Categories'!$D$11:$D$1010, 0)), "")))</f>
        <v/>
      </c>
      <c r="C4898" s="4"/>
      <c r="D4898" s="50"/>
      <c r="E4898" s="51"/>
      <c r="F4898" s="51"/>
      <c r="G4898" s="52"/>
      <c r="H4898" s="51"/>
      <c r="I4898" s="53"/>
      <c r="J4898" s="4"/>
      <c r="O4898" s="12" t="str">
        <f t="shared" si="613"/>
        <v/>
      </c>
      <c r="Q4898" s="12" t="str">
        <f t="shared" si="614"/>
        <v/>
      </c>
      <c r="R4898" s="12" t="str">
        <f t="shared" si="615"/>
        <v/>
      </c>
      <c r="S4898" s="12" t="str">
        <f t="shared" si="616"/>
        <v/>
      </c>
      <c r="T4898" s="12" t="str">
        <f t="shared" si="617"/>
        <v/>
      </c>
      <c r="U4898" s="12" t="str">
        <f t="shared" si="618"/>
        <v/>
      </c>
      <c r="V4898" s="12" t="str">
        <f t="shared" si="612"/>
        <v/>
      </c>
      <c r="X4898" s="44" t="str">
        <f>IF($D4898="", "", IF(COUNTIF($D$11:$D4898, $D4898)&gt;1, "", $D4898))</f>
        <v/>
      </c>
      <c r="Z4898" s="12" t="str">
        <f>IF($X4898="", "", IF(COUNTIF('Page Categories'!$D$11:$D$1010, $X4898)&gt;0, "", MAX(Z$10:Z4897)+1))</f>
        <v/>
      </c>
      <c r="AB4898" s="44" t="str">
        <f t="shared" si="619"/>
        <v/>
      </c>
    </row>
    <row r="4899" spans="1:28" x14ac:dyDescent="0.25">
      <c r="A4899" s="4"/>
      <c r="B4899" s="44" t="str">
        <f>IF($D4899="", "", IF(IFERROR(INDEX('Page Categories'!$E$11:$E$1010, MATCH($D4899, 'Page Categories'!$D$11:$D$1010, 0)), "")="", 'Page Categories'!$M$21, IFERROR(INDEX('Page Categories'!$E$11:$E$1010, MATCH($D4899, 'Page Categories'!$D$11:$D$1010, 0)), "")))</f>
        <v/>
      </c>
      <c r="C4899" s="4"/>
      <c r="D4899" s="50"/>
      <c r="E4899" s="51"/>
      <c r="F4899" s="51"/>
      <c r="G4899" s="52"/>
      <c r="H4899" s="51"/>
      <c r="I4899" s="53"/>
      <c r="J4899" s="4"/>
      <c r="O4899" s="12" t="str">
        <f t="shared" si="613"/>
        <v/>
      </c>
      <c r="Q4899" s="12" t="str">
        <f t="shared" si="614"/>
        <v/>
      </c>
      <c r="R4899" s="12" t="str">
        <f t="shared" si="615"/>
        <v/>
      </c>
      <c r="S4899" s="12" t="str">
        <f t="shared" si="616"/>
        <v/>
      </c>
      <c r="T4899" s="12" t="str">
        <f t="shared" si="617"/>
        <v/>
      </c>
      <c r="U4899" s="12" t="str">
        <f t="shared" si="618"/>
        <v/>
      </c>
      <c r="V4899" s="12" t="str">
        <f t="shared" si="612"/>
        <v/>
      </c>
      <c r="X4899" s="44" t="str">
        <f>IF($D4899="", "", IF(COUNTIF($D$11:$D4899, $D4899)&gt;1, "", $D4899))</f>
        <v/>
      </c>
      <c r="Z4899" s="12" t="str">
        <f>IF($X4899="", "", IF(COUNTIF('Page Categories'!$D$11:$D$1010, $X4899)&gt;0, "", MAX(Z$10:Z4898)+1))</f>
        <v/>
      </c>
      <c r="AB4899" s="44" t="str">
        <f t="shared" si="619"/>
        <v/>
      </c>
    </row>
    <row r="4900" spans="1:28" x14ac:dyDescent="0.25">
      <c r="A4900" s="4"/>
      <c r="B4900" s="44" t="str">
        <f>IF($D4900="", "", IF(IFERROR(INDEX('Page Categories'!$E$11:$E$1010, MATCH($D4900, 'Page Categories'!$D$11:$D$1010, 0)), "")="", 'Page Categories'!$M$21, IFERROR(INDEX('Page Categories'!$E$11:$E$1010, MATCH($D4900, 'Page Categories'!$D$11:$D$1010, 0)), "")))</f>
        <v/>
      </c>
      <c r="C4900" s="4"/>
      <c r="D4900" s="50"/>
      <c r="E4900" s="51"/>
      <c r="F4900" s="51"/>
      <c r="G4900" s="52"/>
      <c r="H4900" s="51"/>
      <c r="I4900" s="53"/>
      <c r="J4900" s="4"/>
      <c r="O4900" s="12" t="str">
        <f t="shared" si="613"/>
        <v/>
      </c>
      <c r="Q4900" s="12" t="str">
        <f t="shared" si="614"/>
        <v/>
      </c>
      <c r="R4900" s="12" t="str">
        <f t="shared" si="615"/>
        <v/>
      </c>
      <c r="S4900" s="12" t="str">
        <f t="shared" si="616"/>
        <v/>
      </c>
      <c r="T4900" s="12" t="str">
        <f t="shared" si="617"/>
        <v/>
      </c>
      <c r="U4900" s="12" t="str">
        <f t="shared" si="618"/>
        <v/>
      </c>
      <c r="V4900" s="12" t="str">
        <f t="shared" si="612"/>
        <v/>
      </c>
      <c r="X4900" s="44" t="str">
        <f>IF($D4900="", "", IF(COUNTIF($D$11:$D4900, $D4900)&gt;1, "", $D4900))</f>
        <v/>
      </c>
      <c r="Z4900" s="12" t="str">
        <f>IF($X4900="", "", IF(COUNTIF('Page Categories'!$D$11:$D$1010, $X4900)&gt;0, "", MAX(Z$10:Z4899)+1))</f>
        <v/>
      </c>
      <c r="AB4900" s="44" t="str">
        <f t="shared" si="619"/>
        <v/>
      </c>
    </row>
    <row r="4901" spans="1:28" x14ac:dyDescent="0.25">
      <c r="A4901" s="4"/>
      <c r="B4901" s="44" t="str">
        <f>IF($D4901="", "", IF(IFERROR(INDEX('Page Categories'!$E$11:$E$1010, MATCH($D4901, 'Page Categories'!$D$11:$D$1010, 0)), "")="", 'Page Categories'!$M$21, IFERROR(INDEX('Page Categories'!$E$11:$E$1010, MATCH($D4901, 'Page Categories'!$D$11:$D$1010, 0)), "")))</f>
        <v/>
      </c>
      <c r="C4901" s="4"/>
      <c r="D4901" s="50"/>
      <c r="E4901" s="51"/>
      <c r="F4901" s="51"/>
      <c r="G4901" s="52"/>
      <c r="H4901" s="51"/>
      <c r="I4901" s="53"/>
      <c r="J4901" s="4"/>
      <c r="O4901" s="12" t="str">
        <f t="shared" si="613"/>
        <v/>
      </c>
      <c r="Q4901" s="12" t="str">
        <f t="shared" si="614"/>
        <v/>
      </c>
      <c r="R4901" s="12" t="str">
        <f t="shared" si="615"/>
        <v/>
      </c>
      <c r="S4901" s="12" t="str">
        <f t="shared" si="616"/>
        <v/>
      </c>
      <c r="T4901" s="12" t="str">
        <f t="shared" si="617"/>
        <v/>
      </c>
      <c r="U4901" s="12" t="str">
        <f t="shared" si="618"/>
        <v/>
      </c>
      <c r="V4901" s="12" t="str">
        <f t="shared" si="612"/>
        <v/>
      </c>
      <c r="X4901" s="44" t="str">
        <f>IF($D4901="", "", IF(COUNTIF($D$11:$D4901, $D4901)&gt;1, "", $D4901))</f>
        <v/>
      </c>
      <c r="Z4901" s="12" t="str">
        <f>IF($X4901="", "", IF(COUNTIF('Page Categories'!$D$11:$D$1010, $X4901)&gt;0, "", MAX(Z$10:Z4900)+1))</f>
        <v/>
      </c>
      <c r="AB4901" s="44" t="str">
        <f t="shared" si="619"/>
        <v/>
      </c>
    </row>
    <row r="4902" spans="1:28" x14ac:dyDescent="0.25">
      <c r="A4902" s="4"/>
      <c r="B4902" s="44" t="str">
        <f>IF($D4902="", "", IF(IFERROR(INDEX('Page Categories'!$E$11:$E$1010, MATCH($D4902, 'Page Categories'!$D$11:$D$1010, 0)), "")="", 'Page Categories'!$M$21, IFERROR(INDEX('Page Categories'!$E$11:$E$1010, MATCH($D4902, 'Page Categories'!$D$11:$D$1010, 0)), "")))</f>
        <v/>
      </c>
      <c r="C4902" s="4"/>
      <c r="D4902" s="50"/>
      <c r="E4902" s="51"/>
      <c r="F4902" s="51"/>
      <c r="G4902" s="52"/>
      <c r="H4902" s="51"/>
      <c r="I4902" s="53"/>
      <c r="J4902" s="4"/>
      <c r="O4902" s="12" t="str">
        <f t="shared" si="613"/>
        <v/>
      </c>
      <c r="Q4902" s="12" t="str">
        <f t="shared" si="614"/>
        <v/>
      </c>
      <c r="R4902" s="12" t="str">
        <f t="shared" si="615"/>
        <v/>
      </c>
      <c r="S4902" s="12" t="str">
        <f t="shared" si="616"/>
        <v/>
      </c>
      <c r="T4902" s="12" t="str">
        <f t="shared" si="617"/>
        <v/>
      </c>
      <c r="U4902" s="12" t="str">
        <f t="shared" si="618"/>
        <v/>
      </c>
      <c r="V4902" s="12" t="str">
        <f t="shared" si="612"/>
        <v/>
      </c>
      <c r="X4902" s="44" t="str">
        <f>IF($D4902="", "", IF(COUNTIF($D$11:$D4902, $D4902)&gt;1, "", $D4902))</f>
        <v/>
      </c>
      <c r="Z4902" s="12" t="str">
        <f>IF($X4902="", "", IF(COUNTIF('Page Categories'!$D$11:$D$1010, $X4902)&gt;0, "", MAX(Z$10:Z4901)+1))</f>
        <v/>
      </c>
      <c r="AB4902" s="44" t="str">
        <f t="shared" si="619"/>
        <v/>
      </c>
    </row>
    <row r="4903" spans="1:28" x14ac:dyDescent="0.25">
      <c r="A4903" s="4"/>
      <c r="B4903" s="44" t="str">
        <f>IF($D4903="", "", IF(IFERROR(INDEX('Page Categories'!$E$11:$E$1010, MATCH($D4903, 'Page Categories'!$D$11:$D$1010, 0)), "")="", 'Page Categories'!$M$21, IFERROR(INDEX('Page Categories'!$E$11:$E$1010, MATCH($D4903, 'Page Categories'!$D$11:$D$1010, 0)), "")))</f>
        <v/>
      </c>
      <c r="C4903" s="4"/>
      <c r="D4903" s="50"/>
      <c r="E4903" s="51"/>
      <c r="F4903" s="51"/>
      <c r="G4903" s="52"/>
      <c r="H4903" s="51"/>
      <c r="I4903" s="53"/>
      <c r="J4903" s="4"/>
      <c r="O4903" s="12" t="str">
        <f t="shared" si="613"/>
        <v/>
      </c>
      <c r="Q4903" s="12" t="str">
        <f t="shared" si="614"/>
        <v/>
      </c>
      <c r="R4903" s="12" t="str">
        <f t="shared" si="615"/>
        <v/>
      </c>
      <c r="S4903" s="12" t="str">
        <f t="shared" si="616"/>
        <v/>
      </c>
      <c r="T4903" s="12" t="str">
        <f t="shared" si="617"/>
        <v/>
      </c>
      <c r="U4903" s="12" t="str">
        <f t="shared" si="618"/>
        <v/>
      </c>
      <c r="V4903" s="12" t="str">
        <f t="shared" si="612"/>
        <v/>
      </c>
      <c r="X4903" s="44" t="str">
        <f>IF($D4903="", "", IF(COUNTIF($D$11:$D4903, $D4903)&gt;1, "", $D4903))</f>
        <v/>
      </c>
      <c r="Z4903" s="12" t="str">
        <f>IF($X4903="", "", IF(COUNTIF('Page Categories'!$D$11:$D$1010, $X4903)&gt;0, "", MAX(Z$10:Z4902)+1))</f>
        <v/>
      </c>
      <c r="AB4903" s="44" t="str">
        <f t="shared" si="619"/>
        <v/>
      </c>
    </row>
    <row r="4904" spans="1:28" x14ac:dyDescent="0.25">
      <c r="A4904" s="4"/>
      <c r="B4904" s="44" t="str">
        <f>IF($D4904="", "", IF(IFERROR(INDEX('Page Categories'!$E$11:$E$1010, MATCH($D4904, 'Page Categories'!$D$11:$D$1010, 0)), "")="", 'Page Categories'!$M$21, IFERROR(INDEX('Page Categories'!$E$11:$E$1010, MATCH($D4904, 'Page Categories'!$D$11:$D$1010, 0)), "")))</f>
        <v/>
      </c>
      <c r="C4904" s="4"/>
      <c r="D4904" s="50"/>
      <c r="E4904" s="51"/>
      <c r="F4904" s="51"/>
      <c r="G4904" s="52"/>
      <c r="H4904" s="51"/>
      <c r="I4904" s="53"/>
      <c r="J4904" s="4"/>
      <c r="O4904" s="12" t="str">
        <f t="shared" si="613"/>
        <v/>
      </c>
      <c r="Q4904" s="12" t="str">
        <f t="shared" si="614"/>
        <v/>
      </c>
      <c r="R4904" s="12" t="str">
        <f t="shared" si="615"/>
        <v/>
      </c>
      <c r="S4904" s="12" t="str">
        <f t="shared" si="616"/>
        <v/>
      </c>
      <c r="T4904" s="12" t="str">
        <f t="shared" si="617"/>
        <v/>
      </c>
      <c r="U4904" s="12" t="str">
        <f t="shared" si="618"/>
        <v/>
      </c>
      <c r="V4904" s="12" t="str">
        <f t="shared" si="612"/>
        <v/>
      </c>
      <c r="X4904" s="44" t="str">
        <f>IF($D4904="", "", IF(COUNTIF($D$11:$D4904, $D4904)&gt;1, "", $D4904))</f>
        <v/>
      </c>
      <c r="Z4904" s="12" t="str">
        <f>IF($X4904="", "", IF(COUNTIF('Page Categories'!$D$11:$D$1010, $X4904)&gt;0, "", MAX(Z$10:Z4903)+1))</f>
        <v/>
      </c>
      <c r="AB4904" s="44" t="str">
        <f t="shared" si="619"/>
        <v/>
      </c>
    </row>
    <row r="4905" spans="1:28" x14ac:dyDescent="0.25">
      <c r="A4905" s="4"/>
      <c r="B4905" s="44" t="str">
        <f>IF($D4905="", "", IF(IFERROR(INDEX('Page Categories'!$E$11:$E$1010, MATCH($D4905, 'Page Categories'!$D$11:$D$1010, 0)), "")="", 'Page Categories'!$M$21, IFERROR(INDEX('Page Categories'!$E$11:$E$1010, MATCH($D4905, 'Page Categories'!$D$11:$D$1010, 0)), "")))</f>
        <v/>
      </c>
      <c r="C4905" s="4"/>
      <c r="D4905" s="50"/>
      <c r="E4905" s="51"/>
      <c r="F4905" s="51"/>
      <c r="G4905" s="52"/>
      <c r="H4905" s="51"/>
      <c r="I4905" s="53"/>
      <c r="J4905" s="4"/>
      <c r="O4905" s="12" t="str">
        <f t="shared" si="613"/>
        <v/>
      </c>
      <c r="Q4905" s="12" t="str">
        <f t="shared" si="614"/>
        <v/>
      </c>
      <c r="R4905" s="12" t="str">
        <f t="shared" si="615"/>
        <v/>
      </c>
      <c r="S4905" s="12" t="str">
        <f t="shared" si="616"/>
        <v/>
      </c>
      <c r="T4905" s="12" t="str">
        <f t="shared" si="617"/>
        <v/>
      </c>
      <c r="U4905" s="12" t="str">
        <f t="shared" si="618"/>
        <v/>
      </c>
      <c r="V4905" s="12" t="str">
        <f t="shared" si="612"/>
        <v/>
      </c>
      <c r="X4905" s="44" t="str">
        <f>IF($D4905="", "", IF(COUNTIF($D$11:$D4905, $D4905)&gt;1, "", $D4905))</f>
        <v/>
      </c>
      <c r="Z4905" s="12" t="str">
        <f>IF($X4905="", "", IF(COUNTIF('Page Categories'!$D$11:$D$1010, $X4905)&gt;0, "", MAX(Z$10:Z4904)+1))</f>
        <v/>
      </c>
      <c r="AB4905" s="44" t="str">
        <f t="shared" si="619"/>
        <v/>
      </c>
    </row>
    <row r="4906" spans="1:28" x14ac:dyDescent="0.25">
      <c r="A4906" s="4"/>
      <c r="B4906" s="44" t="str">
        <f>IF($D4906="", "", IF(IFERROR(INDEX('Page Categories'!$E$11:$E$1010, MATCH($D4906, 'Page Categories'!$D$11:$D$1010, 0)), "")="", 'Page Categories'!$M$21, IFERROR(INDEX('Page Categories'!$E$11:$E$1010, MATCH($D4906, 'Page Categories'!$D$11:$D$1010, 0)), "")))</f>
        <v/>
      </c>
      <c r="C4906" s="4"/>
      <c r="D4906" s="50"/>
      <c r="E4906" s="51"/>
      <c r="F4906" s="51"/>
      <c r="G4906" s="52"/>
      <c r="H4906" s="51"/>
      <c r="I4906" s="53"/>
      <c r="J4906" s="4"/>
      <c r="O4906" s="12" t="str">
        <f t="shared" si="613"/>
        <v/>
      </c>
      <c r="Q4906" s="12" t="str">
        <f t="shared" si="614"/>
        <v/>
      </c>
      <c r="R4906" s="12" t="str">
        <f t="shared" si="615"/>
        <v/>
      </c>
      <c r="S4906" s="12" t="str">
        <f t="shared" si="616"/>
        <v/>
      </c>
      <c r="T4906" s="12" t="str">
        <f t="shared" si="617"/>
        <v/>
      </c>
      <c r="U4906" s="12" t="str">
        <f t="shared" si="618"/>
        <v/>
      </c>
      <c r="V4906" s="12" t="str">
        <f t="shared" si="612"/>
        <v/>
      </c>
      <c r="X4906" s="44" t="str">
        <f>IF($D4906="", "", IF(COUNTIF($D$11:$D4906, $D4906)&gt;1, "", $D4906))</f>
        <v/>
      </c>
      <c r="Z4906" s="12" t="str">
        <f>IF($X4906="", "", IF(COUNTIF('Page Categories'!$D$11:$D$1010, $X4906)&gt;0, "", MAX(Z$10:Z4905)+1))</f>
        <v/>
      </c>
      <c r="AB4906" s="44" t="str">
        <f t="shared" si="619"/>
        <v/>
      </c>
    </row>
    <row r="4907" spans="1:28" x14ac:dyDescent="0.25">
      <c r="A4907" s="4"/>
      <c r="B4907" s="44" t="str">
        <f>IF($D4907="", "", IF(IFERROR(INDEX('Page Categories'!$E$11:$E$1010, MATCH($D4907, 'Page Categories'!$D$11:$D$1010, 0)), "")="", 'Page Categories'!$M$21, IFERROR(INDEX('Page Categories'!$E$11:$E$1010, MATCH($D4907, 'Page Categories'!$D$11:$D$1010, 0)), "")))</f>
        <v/>
      </c>
      <c r="C4907" s="4"/>
      <c r="D4907" s="50"/>
      <c r="E4907" s="51"/>
      <c r="F4907" s="51"/>
      <c r="G4907" s="52"/>
      <c r="H4907" s="51"/>
      <c r="I4907" s="53"/>
      <c r="J4907" s="4"/>
      <c r="O4907" s="12" t="str">
        <f t="shared" si="613"/>
        <v/>
      </c>
      <c r="Q4907" s="12" t="str">
        <f t="shared" si="614"/>
        <v/>
      </c>
      <c r="R4907" s="12" t="str">
        <f t="shared" si="615"/>
        <v/>
      </c>
      <c r="S4907" s="12" t="str">
        <f t="shared" si="616"/>
        <v/>
      </c>
      <c r="T4907" s="12" t="str">
        <f t="shared" si="617"/>
        <v/>
      </c>
      <c r="U4907" s="12" t="str">
        <f t="shared" si="618"/>
        <v/>
      </c>
      <c r="V4907" s="12" t="str">
        <f t="shared" si="612"/>
        <v/>
      </c>
      <c r="X4907" s="44" t="str">
        <f>IF($D4907="", "", IF(COUNTIF($D$11:$D4907, $D4907)&gt;1, "", $D4907))</f>
        <v/>
      </c>
      <c r="Z4907" s="12" t="str">
        <f>IF($X4907="", "", IF(COUNTIF('Page Categories'!$D$11:$D$1010, $X4907)&gt;0, "", MAX(Z$10:Z4906)+1))</f>
        <v/>
      </c>
      <c r="AB4907" s="44" t="str">
        <f t="shared" si="619"/>
        <v/>
      </c>
    </row>
    <row r="4908" spans="1:28" x14ac:dyDescent="0.25">
      <c r="A4908" s="4"/>
      <c r="B4908" s="44" t="str">
        <f>IF($D4908="", "", IF(IFERROR(INDEX('Page Categories'!$E$11:$E$1010, MATCH($D4908, 'Page Categories'!$D$11:$D$1010, 0)), "")="", 'Page Categories'!$M$21, IFERROR(INDEX('Page Categories'!$E$11:$E$1010, MATCH($D4908, 'Page Categories'!$D$11:$D$1010, 0)), "")))</f>
        <v/>
      </c>
      <c r="C4908" s="4"/>
      <c r="D4908" s="50"/>
      <c r="E4908" s="51"/>
      <c r="F4908" s="51"/>
      <c r="G4908" s="52"/>
      <c r="H4908" s="51"/>
      <c r="I4908" s="53"/>
      <c r="J4908" s="4"/>
      <c r="O4908" s="12" t="str">
        <f t="shared" si="613"/>
        <v/>
      </c>
      <c r="Q4908" s="12" t="str">
        <f t="shared" si="614"/>
        <v/>
      </c>
      <c r="R4908" s="12" t="str">
        <f t="shared" si="615"/>
        <v/>
      </c>
      <c r="S4908" s="12" t="str">
        <f t="shared" si="616"/>
        <v/>
      </c>
      <c r="T4908" s="12" t="str">
        <f t="shared" si="617"/>
        <v/>
      </c>
      <c r="U4908" s="12" t="str">
        <f t="shared" si="618"/>
        <v/>
      </c>
      <c r="V4908" s="12" t="str">
        <f t="shared" si="612"/>
        <v/>
      </c>
      <c r="X4908" s="44" t="str">
        <f>IF($D4908="", "", IF(COUNTIF($D$11:$D4908, $D4908)&gt;1, "", $D4908))</f>
        <v/>
      </c>
      <c r="Z4908" s="12" t="str">
        <f>IF($X4908="", "", IF(COUNTIF('Page Categories'!$D$11:$D$1010, $X4908)&gt;0, "", MAX(Z$10:Z4907)+1))</f>
        <v/>
      </c>
      <c r="AB4908" s="44" t="str">
        <f t="shared" si="619"/>
        <v/>
      </c>
    </row>
    <row r="4909" spans="1:28" x14ac:dyDescent="0.25">
      <c r="A4909" s="4"/>
      <c r="B4909" s="44" t="str">
        <f>IF($D4909="", "", IF(IFERROR(INDEX('Page Categories'!$E$11:$E$1010, MATCH($D4909, 'Page Categories'!$D$11:$D$1010, 0)), "")="", 'Page Categories'!$M$21, IFERROR(INDEX('Page Categories'!$E$11:$E$1010, MATCH($D4909, 'Page Categories'!$D$11:$D$1010, 0)), "")))</f>
        <v/>
      </c>
      <c r="C4909" s="4"/>
      <c r="D4909" s="50"/>
      <c r="E4909" s="51"/>
      <c r="F4909" s="51"/>
      <c r="G4909" s="52"/>
      <c r="H4909" s="51"/>
      <c r="I4909" s="53"/>
      <c r="J4909" s="4"/>
      <c r="O4909" s="12" t="str">
        <f t="shared" si="613"/>
        <v/>
      </c>
      <c r="Q4909" s="12" t="str">
        <f t="shared" si="614"/>
        <v/>
      </c>
      <c r="R4909" s="12" t="str">
        <f t="shared" si="615"/>
        <v/>
      </c>
      <c r="S4909" s="12" t="str">
        <f t="shared" si="616"/>
        <v/>
      </c>
      <c r="T4909" s="12" t="str">
        <f t="shared" si="617"/>
        <v/>
      </c>
      <c r="U4909" s="12" t="str">
        <f t="shared" si="618"/>
        <v/>
      </c>
      <c r="V4909" s="12" t="str">
        <f t="shared" si="612"/>
        <v/>
      </c>
      <c r="X4909" s="44" t="str">
        <f>IF($D4909="", "", IF(COUNTIF($D$11:$D4909, $D4909)&gt;1, "", $D4909))</f>
        <v/>
      </c>
      <c r="Z4909" s="12" t="str">
        <f>IF($X4909="", "", IF(COUNTIF('Page Categories'!$D$11:$D$1010, $X4909)&gt;0, "", MAX(Z$10:Z4908)+1))</f>
        <v/>
      </c>
      <c r="AB4909" s="44" t="str">
        <f t="shared" si="619"/>
        <v/>
      </c>
    </row>
    <row r="4910" spans="1:28" x14ac:dyDescent="0.25">
      <c r="A4910" s="4"/>
      <c r="B4910" s="44" t="str">
        <f>IF($D4910="", "", IF(IFERROR(INDEX('Page Categories'!$E$11:$E$1010, MATCH($D4910, 'Page Categories'!$D$11:$D$1010, 0)), "")="", 'Page Categories'!$M$21, IFERROR(INDEX('Page Categories'!$E$11:$E$1010, MATCH($D4910, 'Page Categories'!$D$11:$D$1010, 0)), "")))</f>
        <v/>
      </c>
      <c r="C4910" s="4"/>
      <c r="D4910" s="50"/>
      <c r="E4910" s="51"/>
      <c r="F4910" s="51"/>
      <c r="G4910" s="52"/>
      <c r="H4910" s="51"/>
      <c r="I4910" s="53"/>
      <c r="J4910" s="4"/>
      <c r="O4910" s="12" t="str">
        <f t="shared" si="613"/>
        <v/>
      </c>
      <c r="Q4910" s="12" t="str">
        <f t="shared" si="614"/>
        <v/>
      </c>
      <c r="R4910" s="12" t="str">
        <f t="shared" si="615"/>
        <v/>
      </c>
      <c r="S4910" s="12" t="str">
        <f t="shared" si="616"/>
        <v/>
      </c>
      <c r="T4910" s="12" t="str">
        <f t="shared" si="617"/>
        <v/>
      </c>
      <c r="U4910" s="12" t="str">
        <f t="shared" si="618"/>
        <v/>
      </c>
      <c r="V4910" s="12" t="str">
        <f t="shared" si="612"/>
        <v/>
      </c>
      <c r="X4910" s="44" t="str">
        <f>IF($D4910="", "", IF(COUNTIF($D$11:$D4910, $D4910)&gt;1, "", $D4910))</f>
        <v/>
      </c>
      <c r="Z4910" s="12" t="str">
        <f>IF($X4910="", "", IF(COUNTIF('Page Categories'!$D$11:$D$1010, $X4910)&gt;0, "", MAX(Z$10:Z4909)+1))</f>
        <v/>
      </c>
      <c r="AB4910" s="44" t="str">
        <f t="shared" si="619"/>
        <v/>
      </c>
    </row>
    <row r="4911" spans="1:28" x14ac:dyDescent="0.25">
      <c r="A4911" s="4"/>
      <c r="B4911" s="44" t="str">
        <f>IF($D4911="", "", IF(IFERROR(INDEX('Page Categories'!$E$11:$E$1010, MATCH($D4911, 'Page Categories'!$D$11:$D$1010, 0)), "")="", 'Page Categories'!$M$21, IFERROR(INDEX('Page Categories'!$E$11:$E$1010, MATCH($D4911, 'Page Categories'!$D$11:$D$1010, 0)), "")))</f>
        <v/>
      </c>
      <c r="C4911" s="4"/>
      <c r="D4911" s="50"/>
      <c r="E4911" s="51"/>
      <c r="F4911" s="51"/>
      <c r="G4911" s="52"/>
      <c r="H4911" s="51"/>
      <c r="I4911" s="53"/>
      <c r="J4911" s="4"/>
      <c r="O4911" s="12" t="str">
        <f t="shared" si="613"/>
        <v/>
      </c>
      <c r="Q4911" s="12" t="str">
        <f t="shared" si="614"/>
        <v/>
      </c>
      <c r="R4911" s="12" t="str">
        <f t="shared" si="615"/>
        <v/>
      </c>
      <c r="S4911" s="12" t="str">
        <f t="shared" si="616"/>
        <v/>
      </c>
      <c r="T4911" s="12" t="str">
        <f t="shared" si="617"/>
        <v/>
      </c>
      <c r="U4911" s="12" t="str">
        <f t="shared" si="618"/>
        <v/>
      </c>
      <c r="V4911" s="12" t="str">
        <f t="shared" si="612"/>
        <v/>
      </c>
      <c r="X4911" s="44" t="str">
        <f>IF($D4911="", "", IF(COUNTIF($D$11:$D4911, $D4911)&gt;1, "", $D4911))</f>
        <v/>
      </c>
      <c r="Z4911" s="12" t="str">
        <f>IF($X4911="", "", IF(COUNTIF('Page Categories'!$D$11:$D$1010, $X4911)&gt;0, "", MAX(Z$10:Z4910)+1))</f>
        <v/>
      </c>
      <c r="AB4911" s="44" t="str">
        <f t="shared" si="619"/>
        <v/>
      </c>
    </row>
    <row r="4912" spans="1:28" x14ac:dyDescent="0.25">
      <c r="A4912" s="4"/>
      <c r="B4912" s="44" t="str">
        <f>IF($D4912="", "", IF(IFERROR(INDEX('Page Categories'!$E$11:$E$1010, MATCH($D4912, 'Page Categories'!$D$11:$D$1010, 0)), "")="", 'Page Categories'!$M$21, IFERROR(INDEX('Page Categories'!$E$11:$E$1010, MATCH($D4912, 'Page Categories'!$D$11:$D$1010, 0)), "")))</f>
        <v/>
      </c>
      <c r="C4912" s="4"/>
      <c r="D4912" s="50"/>
      <c r="E4912" s="51"/>
      <c r="F4912" s="51"/>
      <c r="G4912" s="52"/>
      <c r="H4912" s="51"/>
      <c r="I4912" s="53"/>
      <c r="J4912" s="4"/>
      <c r="O4912" s="12" t="str">
        <f t="shared" si="613"/>
        <v/>
      </c>
      <c r="Q4912" s="12" t="str">
        <f t="shared" si="614"/>
        <v/>
      </c>
      <c r="R4912" s="12" t="str">
        <f t="shared" si="615"/>
        <v/>
      </c>
      <c r="S4912" s="12" t="str">
        <f t="shared" si="616"/>
        <v/>
      </c>
      <c r="T4912" s="12" t="str">
        <f t="shared" si="617"/>
        <v/>
      </c>
      <c r="U4912" s="12" t="str">
        <f t="shared" si="618"/>
        <v/>
      </c>
      <c r="V4912" s="12" t="str">
        <f t="shared" si="612"/>
        <v/>
      </c>
      <c r="X4912" s="44" t="str">
        <f>IF($D4912="", "", IF(COUNTIF($D$11:$D4912, $D4912)&gt;1, "", $D4912))</f>
        <v/>
      </c>
      <c r="Z4912" s="12" t="str">
        <f>IF($X4912="", "", IF(COUNTIF('Page Categories'!$D$11:$D$1010, $X4912)&gt;0, "", MAX(Z$10:Z4911)+1))</f>
        <v/>
      </c>
      <c r="AB4912" s="44" t="str">
        <f t="shared" si="619"/>
        <v/>
      </c>
    </row>
    <row r="4913" spans="1:28" x14ac:dyDescent="0.25">
      <c r="A4913" s="4"/>
      <c r="B4913" s="44" t="str">
        <f>IF($D4913="", "", IF(IFERROR(INDEX('Page Categories'!$E$11:$E$1010, MATCH($D4913, 'Page Categories'!$D$11:$D$1010, 0)), "")="", 'Page Categories'!$M$21, IFERROR(INDEX('Page Categories'!$E$11:$E$1010, MATCH($D4913, 'Page Categories'!$D$11:$D$1010, 0)), "")))</f>
        <v/>
      </c>
      <c r="C4913" s="4"/>
      <c r="D4913" s="50"/>
      <c r="E4913" s="51"/>
      <c r="F4913" s="51"/>
      <c r="G4913" s="52"/>
      <c r="H4913" s="51"/>
      <c r="I4913" s="53"/>
      <c r="J4913" s="4"/>
      <c r="O4913" s="12" t="str">
        <f t="shared" si="613"/>
        <v/>
      </c>
      <c r="Q4913" s="12" t="str">
        <f t="shared" si="614"/>
        <v/>
      </c>
      <c r="R4913" s="12" t="str">
        <f t="shared" si="615"/>
        <v/>
      </c>
      <c r="S4913" s="12" t="str">
        <f t="shared" si="616"/>
        <v/>
      </c>
      <c r="T4913" s="12" t="str">
        <f t="shared" si="617"/>
        <v/>
      </c>
      <c r="U4913" s="12" t="str">
        <f t="shared" si="618"/>
        <v/>
      </c>
      <c r="V4913" s="12" t="str">
        <f t="shared" si="612"/>
        <v/>
      </c>
      <c r="X4913" s="44" t="str">
        <f>IF($D4913="", "", IF(COUNTIF($D$11:$D4913, $D4913)&gt;1, "", $D4913))</f>
        <v/>
      </c>
      <c r="Z4913" s="12" t="str">
        <f>IF($X4913="", "", IF(COUNTIF('Page Categories'!$D$11:$D$1010, $X4913)&gt;0, "", MAX(Z$10:Z4912)+1))</f>
        <v/>
      </c>
      <c r="AB4913" s="44" t="str">
        <f t="shared" si="619"/>
        <v/>
      </c>
    </row>
    <row r="4914" spans="1:28" x14ac:dyDescent="0.25">
      <c r="A4914" s="4"/>
      <c r="B4914" s="44" t="str">
        <f>IF($D4914="", "", IF(IFERROR(INDEX('Page Categories'!$E$11:$E$1010, MATCH($D4914, 'Page Categories'!$D$11:$D$1010, 0)), "")="", 'Page Categories'!$M$21, IFERROR(INDEX('Page Categories'!$E$11:$E$1010, MATCH($D4914, 'Page Categories'!$D$11:$D$1010, 0)), "")))</f>
        <v/>
      </c>
      <c r="C4914" s="4"/>
      <c r="D4914" s="50"/>
      <c r="E4914" s="51"/>
      <c r="F4914" s="51"/>
      <c r="G4914" s="52"/>
      <c r="H4914" s="51"/>
      <c r="I4914" s="53"/>
      <c r="J4914" s="4"/>
      <c r="O4914" s="12" t="str">
        <f t="shared" si="613"/>
        <v/>
      </c>
      <c r="Q4914" s="12" t="str">
        <f t="shared" si="614"/>
        <v/>
      </c>
      <c r="R4914" s="12" t="str">
        <f t="shared" si="615"/>
        <v/>
      </c>
      <c r="S4914" s="12" t="str">
        <f t="shared" si="616"/>
        <v/>
      </c>
      <c r="T4914" s="12" t="str">
        <f t="shared" si="617"/>
        <v/>
      </c>
      <c r="U4914" s="12" t="str">
        <f t="shared" si="618"/>
        <v/>
      </c>
      <c r="V4914" s="12" t="str">
        <f t="shared" si="612"/>
        <v/>
      </c>
      <c r="X4914" s="44" t="str">
        <f>IF($D4914="", "", IF(COUNTIF($D$11:$D4914, $D4914)&gt;1, "", $D4914))</f>
        <v/>
      </c>
      <c r="Z4914" s="12" t="str">
        <f>IF($X4914="", "", IF(COUNTIF('Page Categories'!$D$11:$D$1010, $X4914)&gt;0, "", MAX(Z$10:Z4913)+1))</f>
        <v/>
      </c>
      <c r="AB4914" s="44" t="str">
        <f t="shared" si="619"/>
        <v/>
      </c>
    </row>
    <row r="4915" spans="1:28" x14ac:dyDescent="0.25">
      <c r="A4915" s="4"/>
      <c r="B4915" s="44" t="str">
        <f>IF($D4915="", "", IF(IFERROR(INDEX('Page Categories'!$E$11:$E$1010, MATCH($D4915, 'Page Categories'!$D$11:$D$1010, 0)), "")="", 'Page Categories'!$M$21, IFERROR(INDEX('Page Categories'!$E$11:$E$1010, MATCH($D4915, 'Page Categories'!$D$11:$D$1010, 0)), "")))</f>
        <v/>
      </c>
      <c r="C4915" s="4"/>
      <c r="D4915" s="50"/>
      <c r="E4915" s="51"/>
      <c r="F4915" s="51"/>
      <c r="G4915" s="52"/>
      <c r="H4915" s="51"/>
      <c r="I4915" s="53"/>
      <c r="J4915" s="4"/>
      <c r="O4915" s="12" t="str">
        <f t="shared" si="613"/>
        <v/>
      </c>
      <c r="Q4915" s="12" t="str">
        <f t="shared" si="614"/>
        <v/>
      </c>
      <c r="R4915" s="12" t="str">
        <f t="shared" si="615"/>
        <v/>
      </c>
      <c r="S4915" s="12" t="str">
        <f t="shared" si="616"/>
        <v/>
      </c>
      <c r="T4915" s="12" t="str">
        <f t="shared" si="617"/>
        <v/>
      </c>
      <c r="U4915" s="12" t="str">
        <f t="shared" si="618"/>
        <v/>
      </c>
      <c r="V4915" s="12" t="str">
        <f t="shared" si="612"/>
        <v/>
      </c>
      <c r="X4915" s="44" t="str">
        <f>IF($D4915="", "", IF(COUNTIF($D$11:$D4915, $D4915)&gt;1, "", $D4915))</f>
        <v/>
      </c>
      <c r="Z4915" s="12" t="str">
        <f>IF($X4915="", "", IF(COUNTIF('Page Categories'!$D$11:$D$1010, $X4915)&gt;0, "", MAX(Z$10:Z4914)+1))</f>
        <v/>
      </c>
      <c r="AB4915" s="44" t="str">
        <f t="shared" si="619"/>
        <v/>
      </c>
    </row>
    <row r="4916" spans="1:28" x14ac:dyDescent="0.25">
      <c r="A4916" s="4"/>
      <c r="B4916" s="44" t="str">
        <f>IF($D4916="", "", IF(IFERROR(INDEX('Page Categories'!$E$11:$E$1010, MATCH($D4916, 'Page Categories'!$D$11:$D$1010, 0)), "")="", 'Page Categories'!$M$21, IFERROR(INDEX('Page Categories'!$E$11:$E$1010, MATCH($D4916, 'Page Categories'!$D$11:$D$1010, 0)), "")))</f>
        <v/>
      </c>
      <c r="C4916" s="4"/>
      <c r="D4916" s="50"/>
      <c r="E4916" s="51"/>
      <c r="F4916" s="51"/>
      <c r="G4916" s="52"/>
      <c r="H4916" s="51"/>
      <c r="I4916" s="53"/>
      <c r="J4916" s="4"/>
      <c r="O4916" s="12" t="str">
        <f t="shared" si="613"/>
        <v/>
      </c>
      <c r="Q4916" s="12" t="str">
        <f t="shared" si="614"/>
        <v/>
      </c>
      <c r="R4916" s="12" t="str">
        <f t="shared" si="615"/>
        <v/>
      </c>
      <c r="S4916" s="12" t="str">
        <f t="shared" si="616"/>
        <v/>
      </c>
      <c r="T4916" s="12" t="str">
        <f t="shared" si="617"/>
        <v/>
      </c>
      <c r="U4916" s="12" t="str">
        <f t="shared" si="618"/>
        <v/>
      </c>
      <c r="V4916" s="12" t="str">
        <f t="shared" si="612"/>
        <v/>
      </c>
      <c r="X4916" s="44" t="str">
        <f>IF($D4916="", "", IF(COUNTIF($D$11:$D4916, $D4916)&gt;1, "", $D4916))</f>
        <v/>
      </c>
      <c r="Z4916" s="12" t="str">
        <f>IF($X4916="", "", IF(COUNTIF('Page Categories'!$D$11:$D$1010, $X4916)&gt;0, "", MAX(Z$10:Z4915)+1))</f>
        <v/>
      </c>
      <c r="AB4916" s="44" t="str">
        <f t="shared" si="619"/>
        <v/>
      </c>
    </row>
    <row r="4917" spans="1:28" x14ac:dyDescent="0.25">
      <c r="A4917" s="4"/>
      <c r="B4917" s="44" t="str">
        <f>IF($D4917="", "", IF(IFERROR(INDEX('Page Categories'!$E$11:$E$1010, MATCH($D4917, 'Page Categories'!$D$11:$D$1010, 0)), "")="", 'Page Categories'!$M$21, IFERROR(INDEX('Page Categories'!$E$11:$E$1010, MATCH($D4917, 'Page Categories'!$D$11:$D$1010, 0)), "")))</f>
        <v/>
      </c>
      <c r="C4917" s="4"/>
      <c r="D4917" s="50"/>
      <c r="E4917" s="51"/>
      <c r="F4917" s="51"/>
      <c r="G4917" s="52"/>
      <c r="H4917" s="51"/>
      <c r="I4917" s="53"/>
      <c r="J4917" s="4"/>
      <c r="O4917" s="12" t="str">
        <f t="shared" si="613"/>
        <v/>
      </c>
      <c r="Q4917" s="12" t="str">
        <f t="shared" si="614"/>
        <v/>
      </c>
      <c r="R4917" s="12" t="str">
        <f t="shared" si="615"/>
        <v/>
      </c>
      <c r="S4917" s="12" t="str">
        <f t="shared" si="616"/>
        <v/>
      </c>
      <c r="T4917" s="12" t="str">
        <f t="shared" si="617"/>
        <v/>
      </c>
      <c r="U4917" s="12" t="str">
        <f t="shared" si="618"/>
        <v/>
      </c>
      <c r="V4917" s="12" t="str">
        <f t="shared" si="612"/>
        <v/>
      </c>
      <c r="X4917" s="44" t="str">
        <f>IF($D4917="", "", IF(COUNTIF($D$11:$D4917, $D4917)&gt;1, "", $D4917))</f>
        <v/>
      </c>
      <c r="Z4917" s="12" t="str">
        <f>IF($X4917="", "", IF(COUNTIF('Page Categories'!$D$11:$D$1010, $X4917)&gt;0, "", MAX(Z$10:Z4916)+1))</f>
        <v/>
      </c>
      <c r="AB4917" s="44" t="str">
        <f t="shared" si="619"/>
        <v/>
      </c>
    </row>
    <row r="4918" spans="1:28" x14ac:dyDescent="0.25">
      <c r="A4918" s="4"/>
      <c r="B4918" s="44" t="str">
        <f>IF($D4918="", "", IF(IFERROR(INDEX('Page Categories'!$E$11:$E$1010, MATCH($D4918, 'Page Categories'!$D$11:$D$1010, 0)), "")="", 'Page Categories'!$M$21, IFERROR(INDEX('Page Categories'!$E$11:$E$1010, MATCH($D4918, 'Page Categories'!$D$11:$D$1010, 0)), "")))</f>
        <v/>
      </c>
      <c r="C4918" s="4"/>
      <c r="D4918" s="50"/>
      <c r="E4918" s="51"/>
      <c r="F4918" s="51"/>
      <c r="G4918" s="52"/>
      <c r="H4918" s="51"/>
      <c r="I4918" s="53"/>
      <c r="J4918" s="4"/>
      <c r="O4918" s="12" t="str">
        <f t="shared" si="613"/>
        <v/>
      </c>
      <c r="Q4918" s="12" t="str">
        <f t="shared" si="614"/>
        <v/>
      </c>
      <c r="R4918" s="12" t="str">
        <f t="shared" si="615"/>
        <v/>
      </c>
      <c r="S4918" s="12" t="str">
        <f t="shared" si="616"/>
        <v/>
      </c>
      <c r="T4918" s="12" t="str">
        <f t="shared" si="617"/>
        <v/>
      </c>
      <c r="U4918" s="12" t="str">
        <f t="shared" si="618"/>
        <v/>
      </c>
      <c r="V4918" s="12" t="str">
        <f t="shared" si="612"/>
        <v/>
      </c>
      <c r="X4918" s="44" t="str">
        <f>IF($D4918="", "", IF(COUNTIF($D$11:$D4918, $D4918)&gt;1, "", $D4918))</f>
        <v/>
      </c>
      <c r="Z4918" s="12" t="str">
        <f>IF($X4918="", "", IF(COUNTIF('Page Categories'!$D$11:$D$1010, $X4918)&gt;0, "", MAX(Z$10:Z4917)+1))</f>
        <v/>
      </c>
      <c r="AB4918" s="44" t="str">
        <f t="shared" si="619"/>
        <v/>
      </c>
    </row>
    <row r="4919" spans="1:28" x14ac:dyDescent="0.25">
      <c r="A4919" s="4"/>
      <c r="B4919" s="44" t="str">
        <f>IF($D4919="", "", IF(IFERROR(INDEX('Page Categories'!$E$11:$E$1010, MATCH($D4919, 'Page Categories'!$D$11:$D$1010, 0)), "")="", 'Page Categories'!$M$21, IFERROR(INDEX('Page Categories'!$E$11:$E$1010, MATCH($D4919, 'Page Categories'!$D$11:$D$1010, 0)), "")))</f>
        <v/>
      </c>
      <c r="C4919" s="4"/>
      <c r="D4919" s="50"/>
      <c r="E4919" s="51"/>
      <c r="F4919" s="51"/>
      <c r="G4919" s="52"/>
      <c r="H4919" s="51"/>
      <c r="I4919" s="53"/>
      <c r="J4919" s="4"/>
      <c r="O4919" s="12" t="str">
        <f t="shared" si="613"/>
        <v/>
      </c>
      <c r="Q4919" s="12" t="str">
        <f t="shared" si="614"/>
        <v/>
      </c>
      <c r="R4919" s="12" t="str">
        <f t="shared" si="615"/>
        <v/>
      </c>
      <c r="S4919" s="12" t="str">
        <f t="shared" si="616"/>
        <v/>
      </c>
      <c r="T4919" s="12" t="str">
        <f t="shared" si="617"/>
        <v/>
      </c>
      <c r="U4919" s="12" t="str">
        <f t="shared" si="618"/>
        <v/>
      </c>
      <c r="V4919" s="12" t="str">
        <f t="shared" si="612"/>
        <v/>
      </c>
      <c r="X4919" s="44" t="str">
        <f>IF($D4919="", "", IF(COUNTIF($D$11:$D4919, $D4919)&gt;1, "", $D4919))</f>
        <v/>
      </c>
      <c r="Z4919" s="12" t="str">
        <f>IF($X4919="", "", IF(COUNTIF('Page Categories'!$D$11:$D$1010, $X4919)&gt;0, "", MAX(Z$10:Z4918)+1))</f>
        <v/>
      </c>
      <c r="AB4919" s="44" t="str">
        <f t="shared" si="619"/>
        <v/>
      </c>
    </row>
    <row r="4920" spans="1:28" x14ac:dyDescent="0.25">
      <c r="A4920" s="4"/>
      <c r="B4920" s="44" t="str">
        <f>IF($D4920="", "", IF(IFERROR(INDEX('Page Categories'!$E$11:$E$1010, MATCH($D4920, 'Page Categories'!$D$11:$D$1010, 0)), "")="", 'Page Categories'!$M$21, IFERROR(INDEX('Page Categories'!$E$11:$E$1010, MATCH($D4920, 'Page Categories'!$D$11:$D$1010, 0)), "")))</f>
        <v/>
      </c>
      <c r="C4920" s="4"/>
      <c r="D4920" s="50"/>
      <c r="E4920" s="51"/>
      <c r="F4920" s="51"/>
      <c r="G4920" s="52"/>
      <c r="H4920" s="51"/>
      <c r="I4920" s="53"/>
      <c r="J4920" s="4"/>
      <c r="O4920" s="12" t="str">
        <f t="shared" si="613"/>
        <v/>
      </c>
      <c r="Q4920" s="12" t="str">
        <f t="shared" si="614"/>
        <v/>
      </c>
      <c r="R4920" s="12" t="str">
        <f t="shared" si="615"/>
        <v/>
      </c>
      <c r="S4920" s="12" t="str">
        <f t="shared" si="616"/>
        <v/>
      </c>
      <c r="T4920" s="12" t="str">
        <f t="shared" si="617"/>
        <v/>
      </c>
      <c r="U4920" s="12" t="str">
        <f t="shared" si="618"/>
        <v/>
      </c>
      <c r="V4920" s="12" t="str">
        <f t="shared" si="612"/>
        <v/>
      </c>
      <c r="X4920" s="44" t="str">
        <f>IF($D4920="", "", IF(COUNTIF($D$11:$D4920, $D4920)&gt;1, "", $D4920))</f>
        <v/>
      </c>
      <c r="Z4920" s="12" t="str">
        <f>IF($X4920="", "", IF(COUNTIF('Page Categories'!$D$11:$D$1010, $X4920)&gt;0, "", MAX(Z$10:Z4919)+1))</f>
        <v/>
      </c>
      <c r="AB4920" s="44" t="str">
        <f t="shared" si="619"/>
        <v/>
      </c>
    </row>
    <row r="4921" spans="1:28" x14ac:dyDescent="0.25">
      <c r="A4921" s="4"/>
      <c r="B4921" s="44" t="str">
        <f>IF($D4921="", "", IF(IFERROR(INDEX('Page Categories'!$E$11:$E$1010, MATCH($D4921, 'Page Categories'!$D$11:$D$1010, 0)), "")="", 'Page Categories'!$M$21, IFERROR(INDEX('Page Categories'!$E$11:$E$1010, MATCH($D4921, 'Page Categories'!$D$11:$D$1010, 0)), "")))</f>
        <v/>
      </c>
      <c r="C4921" s="4"/>
      <c r="D4921" s="50"/>
      <c r="E4921" s="51"/>
      <c r="F4921" s="51"/>
      <c r="G4921" s="52"/>
      <c r="H4921" s="51"/>
      <c r="I4921" s="53"/>
      <c r="J4921" s="4"/>
      <c r="O4921" s="12" t="str">
        <f t="shared" si="613"/>
        <v/>
      </c>
      <c r="Q4921" s="12" t="str">
        <f t="shared" si="614"/>
        <v/>
      </c>
      <c r="R4921" s="12" t="str">
        <f t="shared" si="615"/>
        <v/>
      </c>
      <c r="S4921" s="12" t="str">
        <f t="shared" si="616"/>
        <v/>
      </c>
      <c r="T4921" s="12" t="str">
        <f t="shared" si="617"/>
        <v/>
      </c>
      <c r="U4921" s="12" t="str">
        <f t="shared" si="618"/>
        <v/>
      </c>
      <c r="V4921" s="12" t="str">
        <f t="shared" si="612"/>
        <v/>
      </c>
      <c r="X4921" s="44" t="str">
        <f>IF($D4921="", "", IF(COUNTIF($D$11:$D4921, $D4921)&gt;1, "", $D4921))</f>
        <v/>
      </c>
      <c r="Z4921" s="12" t="str">
        <f>IF($X4921="", "", IF(COUNTIF('Page Categories'!$D$11:$D$1010, $X4921)&gt;0, "", MAX(Z$10:Z4920)+1))</f>
        <v/>
      </c>
      <c r="AB4921" s="44" t="str">
        <f t="shared" si="619"/>
        <v/>
      </c>
    </row>
    <row r="4922" spans="1:28" x14ac:dyDescent="0.25">
      <c r="A4922" s="4"/>
      <c r="B4922" s="44" t="str">
        <f>IF($D4922="", "", IF(IFERROR(INDEX('Page Categories'!$E$11:$E$1010, MATCH($D4922, 'Page Categories'!$D$11:$D$1010, 0)), "")="", 'Page Categories'!$M$21, IFERROR(INDEX('Page Categories'!$E$11:$E$1010, MATCH($D4922, 'Page Categories'!$D$11:$D$1010, 0)), "")))</f>
        <v/>
      </c>
      <c r="C4922" s="4"/>
      <c r="D4922" s="50"/>
      <c r="E4922" s="51"/>
      <c r="F4922" s="51"/>
      <c r="G4922" s="52"/>
      <c r="H4922" s="51"/>
      <c r="I4922" s="53"/>
      <c r="J4922" s="4"/>
      <c r="O4922" s="12" t="str">
        <f t="shared" si="613"/>
        <v/>
      </c>
      <c r="Q4922" s="12" t="str">
        <f t="shared" si="614"/>
        <v/>
      </c>
      <c r="R4922" s="12" t="str">
        <f t="shared" si="615"/>
        <v/>
      </c>
      <c r="S4922" s="12" t="str">
        <f t="shared" si="616"/>
        <v/>
      </c>
      <c r="T4922" s="12" t="str">
        <f t="shared" si="617"/>
        <v/>
      </c>
      <c r="U4922" s="12" t="str">
        <f t="shared" si="618"/>
        <v/>
      </c>
      <c r="V4922" s="12" t="str">
        <f t="shared" si="612"/>
        <v/>
      </c>
      <c r="X4922" s="44" t="str">
        <f>IF($D4922="", "", IF(COUNTIF($D$11:$D4922, $D4922)&gt;1, "", $D4922))</f>
        <v/>
      </c>
      <c r="Z4922" s="12" t="str">
        <f>IF($X4922="", "", IF(COUNTIF('Page Categories'!$D$11:$D$1010, $X4922)&gt;0, "", MAX(Z$10:Z4921)+1))</f>
        <v/>
      </c>
      <c r="AB4922" s="44" t="str">
        <f t="shared" si="619"/>
        <v/>
      </c>
    </row>
    <row r="4923" spans="1:28" x14ac:dyDescent="0.25">
      <c r="A4923" s="4"/>
      <c r="B4923" s="44" t="str">
        <f>IF($D4923="", "", IF(IFERROR(INDEX('Page Categories'!$E$11:$E$1010, MATCH($D4923, 'Page Categories'!$D$11:$D$1010, 0)), "")="", 'Page Categories'!$M$21, IFERROR(INDEX('Page Categories'!$E$11:$E$1010, MATCH($D4923, 'Page Categories'!$D$11:$D$1010, 0)), "")))</f>
        <v/>
      </c>
      <c r="C4923" s="4"/>
      <c r="D4923" s="50"/>
      <c r="E4923" s="51"/>
      <c r="F4923" s="51"/>
      <c r="G4923" s="52"/>
      <c r="H4923" s="51"/>
      <c r="I4923" s="53"/>
      <c r="J4923" s="4"/>
      <c r="O4923" s="12" t="str">
        <f t="shared" si="613"/>
        <v/>
      </c>
      <c r="Q4923" s="12" t="str">
        <f t="shared" si="614"/>
        <v/>
      </c>
      <c r="R4923" s="12" t="str">
        <f t="shared" si="615"/>
        <v/>
      </c>
      <c r="S4923" s="12" t="str">
        <f t="shared" si="616"/>
        <v/>
      </c>
      <c r="T4923" s="12" t="str">
        <f t="shared" si="617"/>
        <v/>
      </c>
      <c r="U4923" s="12" t="str">
        <f t="shared" si="618"/>
        <v/>
      </c>
      <c r="V4923" s="12" t="str">
        <f t="shared" si="612"/>
        <v/>
      </c>
      <c r="X4923" s="44" t="str">
        <f>IF($D4923="", "", IF(COUNTIF($D$11:$D4923, $D4923)&gt;1, "", $D4923))</f>
        <v/>
      </c>
      <c r="Z4923" s="12" t="str">
        <f>IF($X4923="", "", IF(COUNTIF('Page Categories'!$D$11:$D$1010, $X4923)&gt;0, "", MAX(Z$10:Z4922)+1))</f>
        <v/>
      </c>
      <c r="AB4923" s="44" t="str">
        <f t="shared" si="619"/>
        <v/>
      </c>
    </row>
    <row r="4924" spans="1:28" x14ac:dyDescent="0.25">
      <c r="A4924" s="4"/>
      <c r="B4924" s="44" t="str">
        <f>IF($D4924="", "", IF(IFERROR(INDEX('Page Categories'!$E$11:$E$1010, MATCH($D4924, 'Page Categories'!$D$11:$D$1010, 0)), "")="", 'Page Categories'!$M$21, IFERROR(INDEX('Page Categories'!$E$11:$E$1010, MATCH($D4924, 'Page Categories'!$D$11:$D$1010, 0)), "")))</f>
        <v/>
      </c>
      <c r="C4924" s="4"/>
      <c r="D4924" s="50"/>
      <c r="E4924" s="51"/>
      <c r="F4924" s="51"/>
      <c r="G4924" s="52"/>
      <c r="H4924" s="51"/>
      <c r="I4924" s="53"/>
      <c r="J4924" s="4"/>
      <c r="O4924" s="12" t="str">
        <f t="shared" si="613"/>
        <v/>
      </c>
      <c r="Q4924" s="12" t="str">
        <f t="shared" si="614"/>
        <v/>
      </c>
      <c r="R4924" s="12" t="str">
        <f t="shared" si="615"/>
        <v/>
      </c>
      <c r="S4924" s="12" t="str">
        <f t="shared" si="616"/>
        <v/>
      </c>
      <c r="T4924" s="12" t="str">
        <f t="shared" si="617"/>
        <v/>
      </c>
      <c r="U4924" s="12" t="str">
        <f t="shared" si="618"/>
        <v/>
      </c>
      <c r="V4924" s="12" t="str">
        <f t="shared" si="612"/>
        <v/>
      </c>
      <c r="X4924" s="44" t="str">
        <f>IF($D4924="", "", IF(COUNTIF($D$11:$D4924, $D4924)&gt;1, "", $D4924))</f>
        <v/>
      </c>
      <c r="Z4924" s="12" t="str">
        <f>IF($X4924="", "", IF(COUNTIF('Page Categories'!$D$11:$D$1010, $X4924)&gt;0, "", MAX(Z$10:Z4923)+1))</f>
        <v/>
      </c>
      <c r="AB4924" s="44" t="str">
        <f t="shared" si="619"/>
        <v/>
      </c>
    </row>
    <row r="4925" spans="1:28" x14ac:dyDescent="0.25">
      <c r="A4925" s="4"/>
      <c r="B4925" s="44" t="str">
        <f>IF($D4925="", "", IF(IFERROR(INDEX('Page Categories'!$E$11:$E$1010, MATCH($D4925, 'Page Categories'!$D$11:$D$1010, 0)), "")="", 'Page Categories'!$M$21, IFERROR(INDEX('Page Categories'!$E$11:$E$1010, MATCH($D4925, 'Page Categories'!$D$11:$D$1010, 0)), "")))</f>
        <v/>
      </c>
      <c r="C4925" s="4"/>
      <c r="D4925" s="50"/>
      <c r="E4925" s="51"/>
      <c r="F4925" s="51"/>
      <c r="G4925" s="52"/>
      <c r="H4925" s="51"/>
      <c r="I4925" s="53"/>
      <c r="J4925" s="4"/>
      <c r="O4925" s="12" t="str">
        <f t="shared" si="613"/>
        <v/>
      </c>
      <c r="Q4925" s="12" t="str">
        <f t="shared" si="614"/>
        <v/>
      </c>
      <c r="R4925" s="12" t="str">
        <f t="shared" si="615"/>
        <v/>
      </c>
      <c r="S4925" s="12" t="str">
        <f t="shared" si="616"/>
        <v/>
      </c>
      <c r="T4925" s="12" t="str">
        <f t="shared" si="617"/>
        <v/>
      </c>
      <c r="U4925" s="12" t="str">
        <f t="shared" si="618"/>
        <v/>
      </c>
      <c r="V4925" s="12" t="str">
        <f t="shared" si="612"/>
        <v/>
      </c>
      <c r="X4925" s="44" t="str">
        <f>IF($D4925="", "", IF(COUNTIF($D$11:$D4925, $D4925)&gt;1, "", $D4925))</f>
        <v/>
      </c>
      <c r="Z4925" s="12" t="str">
        <f>IF($X4925="", "", IF(COUNTIF('Page Categories'!$D$11:$D$1010, $X4925)&gt;0, "", MAX(Z$10:Z4924)+1))</f>
        <v/>
      </c>
      <c r="AB4925" s="44" t="str">
        <f t="shared" si="619"/>
        <v/>
      </c>
    </row>
    <row r="4926" spans="1:28" x14ac:dyDescent="0.25">
      <c r="A4926" s="4"/>
      <c r="B4926" s="44" t="str">
        <f>IF($D4926="", "", IF(IFERROR(INDEX('Page Categories'!$E$11:$E$1010, MATCH($D4926, 'Page Categories'!$D$11:$D$1010, 0)), "")="", 'Page Categories'!$M$21, IFERROR(INDEX('Page Categories'!$E$11:$E$1010, MATCH($D4926, 'Page Categories'!$D$11:$D$1010, 0)), "")))</f>
        <v/>
      </c>
      <c r="C4926" s="4"/>
      <c r="D4926" s="50"/>
      <c r="E4926" s="51"/>
      <c r="F4926" s="51"/>
      <c r="G4926" s="52"/>
      <c r="H4926" s="51"/>
      <c r="I4926" s="53"/>
      <c r="J4926" s="4"/>
      <c r="O4926" s="12" t="str">
        <f t="shared" si="613"/>
        <v/>
      </c>
      <c r="Q4926" s="12" t="str">
        <f t="shared" si="614"/>
        <v/>
      </c>
      <c r="R4926" s="12" t="str">
        <f t="shared" si="615"/>
        <v/>
      </c>
      <c r="S4926" s="12" t="str">
        <f t="shared" si="616"/>
        <v/>
      </c>
      <c r="T4926" s="12" t="str">
        <f t="shared" si="617"/>
        <v/>
      </c>
      <c r="U4926" s="12" t="str">
        <f t="shared" si="618"/>
        <v/>
      </c>
      <c r="V4926" s="12" t="str">
        <f t="shared" si="612"/>
        <v/>
      </c>
      <c r="X4926" s="44" t="str">
        <f>IF($D4926="", "", IF(COUNTIF($D$11:$D4926, $D4926)&gt;1, "", $D4926))</f>
        <v/>
      </c>
      <c r="Z4926" s="12" t="str">
        <f>IF($X4926="", "", IF(COUNTIF('Page Categories'!$D$11:$D$1010, $X4926)&gt;0, "", MAX(Z$10:Z4925)+1))</f>
        <v/>
      </c>
      <c r="AB4926" s="44" t="str">
        <f t="shared" si="619"/>
        <v/>
      </c>
    </row>
    <row r="4927" spans="1:28" x14ac:dyDescent="0.25">
      <c r="A4927" s="4"/>
      <c r="B4927" s="44" t="str">
        <f>IF($D4927="", "", IF(IFERROR(INDEX('Page Categories'!$E$11:$E$1010, MATCH($D4927, 'Page Categories'!$D$11:$D$1010, 0)), "")="", 'Page Categories'!$M$21, IFERROR(INDEX('Page Categories'!$E$11:$E$1010, MATCH($D4927, 'Page Categories'!$D$11:$D$1010, 0)), "")))</f>
        <v/>
      </c>
      <c r="C4927" s="4"/>
      <c r="D4927" s="50"/>
      <c r="E4927" s="51"/>
      <c r="F4927" s="51"/>
      <c r="G4927" s="52"/>
      <c r="H4927" s="51"/>
      <c r="I4927" s="53"/>
      <c r="J4927" s="4"/>
      <c r="O4927" s="12" t="str">
        <f t="shared" si="613"/>
        <v/>
      </c>
      <c r="Q4927" s="12" t="str">
        <f t="shared" si="614"/>
        <v/>
      </c>
      <c r="R4927" s="12" t="str">
        <f t="shared" si="615"/>
        <v/>
      </c>
      <c r="S4927" s="12" t="str">
        <f t="shared" si="616"/>
        <v/>
      </c>
      <c r="T4927" s="12" t="str">
        <f t="shared" si="617"/>
        <v/>
      </c>
      <c r="U4927" s="12" t="str">
        <f t="shared" si="618"/>
        <v/>
      </c>
      <c r="V4927" s="12" t="str">
        <f t="shared" si="612"/>
        <v/>
      </c>
      <c r="X4927" s="44" t="str">
        <f>IF($D4927="", "", IF(COUNTIF($D$11:$D4927, $D4927)&gt;1, "", $D4927))</f>
        <v/>
      </c>
      <c r="Z4927" s="12" t="str">
        <f>IF($X4927="", "", IF(COUNTIF('Page Categories'!$D$11:$D$1010, $X4927)&gt;0, "", MAX(Z$10:Z4926)+1))</f>
        <v/>
      </c>
      <c r="AB4927" s="44" t="str">
        <f t="shared" si="619"/>
        <v/>
      </c>
    </row>
    <row r="4928" spans="1:28" x14ac:dyDescent="0.25">
      <c r="A4928" s="4"/>
      <c r="B4928" s="44" t="str">
        <f>IF($D4928="", "", IF(IFERROR(INDEX('Page Categories'!$E$11:$E$1010, MATCH($D4928, 'Page Categories'!$D$11:$D$1010, 0)), "")="", 'Page Categories'!$M$21, IFERROR(INDEX('Page Categories'!$E$11:$E$1010, MATCH($D4928, 'Page Categories'!$D$11:$D$1010, 0)), "")))</f>
        <v/>
      </c>
      <c r="C4928" s="4"/>
      <c r="D4928" s="50"/>
      <c r="E4928" s="51"/>
      <c r="F4928" s="51"/>
      <c r="G4928" s="52"/>
      <c r="H4928" s="51"/>
      <c r="I4928" s="53"/>
      <c r="J4928" s="4"/>
      <c r="O4928" s="12" t="str">
        <f t="shared" si="613"/>
        <v/>
      </c>
      <c r="Q4928" s="12" t="str">
        <f t="shared" si="614"/>
        <v/>
      </c>
      <c r="R4928" s="12" t="str">
        <f t="shared" si="615"/>
        <v/>
      </c>
      <c r="S4928" s="12" t="str">
        <f t="shared" si="616"/>
        <v/>
      </c>
      <c r="T4928" s="12" t="str">
        <f t="shared" si="617"/>
        <v/>
      </c>
      <c r="U4928" s="12" t="str">
        <f t="shared" si="618"/>
        <v/>
      </c>
      <c r="V4928" s="12" t="str">
        <f t="shared" si="612"/>
        <v/>
      </c>
      <c r="X4928" s="44" t="str">
        <f>IF($D4928="", "", IF(COUNTIF($D$11:$D4928, $D4928)&gt;1, "", $D4928))</f>
        <v/>
      </c>
      <c r="Z4928" s="12" t="str">
        <f>IF($X4928="", "", IF(COUNTIF('Page Categories'!$D$11:$D$1010, $X4928)&gt;0, "", MAX(Z$10:Z4927)+1))</f>
        <v/>
      </c>
      <c r="AB4928" s="44" t="str">
        <f t="shared" si="619"/>
        <v/>
      </c>
    </row>
    <row r="4929" spans="1:28" x14ac:dyDescent="0.25">
      <c r="A4929" s="4"/>
      <c r="B4929" s="44" t="str">
        <f>IF($D4929="", "", IF(IFERROR(INDEX('Page Categories'!$E$11:$E$1010, MATCH($D4929, 'Page Categories'!$D$11:$D$1010, 0)), "")="", 'Page Categories'!$M$21, IFERROR(INDEX('Page Categories'!$E$11:$E$1010, MATCH($D4929, 'Page Categories'!$D$11:$D$1010, 0)), "")))</f>
        <v/>
      </c>
      <c r="C4929" s="4"/>
      <c r="D4929" s="50"/>
      <c r="E4929" s="51"/>
      <c r="F4929" s="51"/>
      <c r="G4929" s="52"/>
      <c r="H4929" s="51"/>
      <c r="I4929" s="53"/>
      <c r="J4929" s="4"/>
      <c r="O4929" s="12" t="str">
        <f t="shared" si="613"/>
        <v/>
      </c>
      <c r="Q4929" s="12" t="str">
        <f t="shared" si="614"/>
        <v/>
      </c>
      <c r="R4929" s="12" t="str">
        <f t="shared" si="615"/>
        <v/>
      </c>
      <c r="S4929" s="12" t="str">
        <f t="shared" si="616"/>
        <v/>
      </c>
      <c r="T4929" s="12" t="str">
        <f t="shared" si="617"/>
        <v/>
      </c>
      <c r="U4929" s="12" t="str">
        <f t="shared" si="618"/>
        <v/>
      </c>
      <c r="V4929" s="12" t="str">
        <f t="shared" si="612"/>
        <v/>
      </c>
      <c r="X4929" s="44" t="str">
        <f>IF($D4929="", "", IF(COUNTIF($D$11:$D4929, $D4929)&gt;1, "", $D4929))</f>
        <v/>
      </c>
      <c r="Z4929" s="12" t="str">
        <f>IF($X4929="", "", IF(COUNTIF('Page Categories'!$D$11:$D$1010, $X4929)&gt;0, "", MAX(Z$10:Z4928)+1))</f>
        <v/>
      </c>
      <c r="AB4929" s="44" t="str">
        <f t="shared" si="619"/>
        <v/>
      </c>
    </row>
    <row r="4930" spans="1:28" x14ac:dyDescent="0.25">
      <c r="A4930" s="4"/>
      <c r="B4930" s="44" t="str">
        <f>IF($D4930="", "", IF(IFERROR(INDEX('Page Categories'!$E$11:$E$1010, MATCH($D4930, 'Page Categories'!$D$11:$D$1010, 0)), "")="", 'Page Categories'!$M$21, IFERROR(INDEX('Page Categories'!$E$11:$E$1010, MATCH($D4930, 'Page Categories'!$D$11:$D$1010, 0)), "")))</f>
        <v/>
      </c>
      <c r="C4930" s="4"/>
      <c r="D4930" s="50"/>
      <c r="E4930" s="51"/>
      <c r="F4930" s="51"/>
      <c r="G4930" s="52"/>
      <c r="H4930" s="51"/>
      <c r="I4930" s="53"/>
      <c r="J4930" s="4"/>
      <c r="O4930" s="12" t="str">
        <f t="shared" si="613"/>
        <v/>
      </c>
      <c r="Q4930" s="12" t="str">
        <f t="shared" si="614"/>
        <v/>
      </c>
      <c r="R4930" s="12" t="str">
        <f t="shared" si="615"/>
        <v/>
      </c>
      <c r="S4930" s="12" t="str">
        <f t="shared" si="616"/>
        <v/>
      </c>
      <c r="T4930" s="12" t="str">
        <f t="shared" si="617"/>
        <v/>
      </c>
      <c r="U4930" s="12" t="str">
        <f t="shared" si="618"/>
        <v/>
      </c>
      <c r="V4930" s="12" t="str">
        <f t="shared" si="612"/>
        <v/>
      </c>
      <c r="X4930" s="44" t="str">
        <f>IF($D4930="", "", IF(COUNTIF($D$11:$D4930, $D4930)&gt;1, "", $D4930))</f>
        <v/>
      </c>
      <c r="Z4930" s="12" t="str">
        <f>IF($X4930="", "", IF(COUNTIF('Page Categories'!$D$11:$D$1010, $X4930)&gt;0, "", MAX(Z$10:Z4929)+1))</f>
        <v/>
      </c>
      <c r="AB4930" s="44" t="str">
        <f t="shared" si="619"/>
        <v/>
      </c>
    </row>
    <row r="4931" spans="1:28" x14ac:dyDescent="0.25">
      <c r="A4931" s="4"/>
      <c r="B4931" s="44" t="str">
        <f>IF($D4931="", "", IF(IFERROR(INDEX('Page Categories'!$E$11:$E$1010, MATCH($D4931, 'Page Categories'!$D$11:$D$1010, 0)), "")="", 'Page Categories'!$M$21, IFERROR(INDEX('Page Categories'!$E$11:$E$1010, MATCH($D4931, 'Page Categories'!$D$11:$D$1010, 0)), "")))</f>
        <v/>
      </c>
      <c r="C4931" s="4"/>
      <c r="D4931" s="50"/>
      <c r="E4931" s="51"/>
      <c r="F4931" s="51"/>
      <c r="G4931" s="52"/>
      <c r="H4931" s="51"/>
      <c r="I4931" s="53"/>
      <c r="J4931" s="4"/>
      <c r="O4931" s="12" t="str">
        <f t="shared" si="613"/>
        <v/>
      </c>
      <c r="Q4931" s="12" t="str">
        <f t="shared" si="614"/>
        <v/>
      </c>
      <c r="R4931" s="12" t="str">
        <f t="shared" si="615"/>
        <v/>
      </c>
      <c r="S4931" s="12" t="str">
        <f t="shared" si="616"/>
        <v/>
      </c>
      <c r="T4931" s="12" t="str">
        <f t="shared" si="617"/>
        <v/>
      </c>
      <c r="U4931" s="12" t="str">
        <f t="shared" si="618"/>
        <v/>
      </c>
      <c r="V4931" s="12" t="str">
        <f t="shared" si="612"/>
        <v/>
      </c>
      <c r="X4931" s="44" t="str">
        <f>IF($D4931="", "", IF(COUNTIF($D$11:$D4931, $D4931)&gt;1, "", $D4931))</f>
        <v/>
      </c>
      <c r="Z4931" s="12" t="str">
        <f>IF($X4931="", "", IF(COUNTIF('Page Categories'!$D$11:$D$1010, $X4931)&gt;0, "", MAX(Z$10:Z4930)+1))</f>
        <v/>
      </c>
      <c r="AB4931" s="44" t="str">
        <f t="shared" si="619"/>
        <v/>
      </c>
    </row>
    <row r="4932" spans="1:28" x14ac:dyDescent="0.25">
      <c r="A4932" s="4"/>
      <c r="B4932" s="44" t="str">
        <f>IF($D4932="", "", IF(IFERROR(INDEX('Page Categories'!$E$11:$E$1010, MATCH($D4932, 'Page Categories'!$D$11:$D$1010, 0)), "")="", 'Page Categories'!$M$21, IFERROR(INDEX('Page Categories'!$E$11:$E$1010, MATCH($D4932, 'Page Categories'!$D$11:$D$1010, 0)), "")))</f>
        <v/>
      </c>
      <c r="C4932" s="4"/>
      <c r="D4932" s="50"/>
      <c r="E4932" s="51"/>
      <c r="F4932" s="51"/>
      <c r="G4932" s="52"/>
      <c r="H4932" s="51"/>
      <c r="I4932" s="53"/>
      <c r="J4932" s="4"/>
      <c r="O4932" s="12" t="str">
        <f t="shared" si="613"/>
        <v/>
      </c>
      <c r="Q4932" s="12" t="str">
        <f t="shared" si="614"/>
        <v/>
      </c>
      <c r="R4932" s="12" t="str">
        <f t="shared" si="615"/>
        <v/>
      </c>
      <c r="S4932" s="12" t="str">
        <f t="shared" si="616"/>
        <v/>
      </c>
      <c r="T4932" s="12" t="str">
        <f t="shared" si="617"/>
        <v/>
      </c>
      <c r="U4932" s="12" t="str">
        <f t="shared" si="618"/>
        <v/>
      </c>
      <c r="V4932" s="12" t="str">
        <f t="shared" si="612"/>
        <v/>
      </c>
      <c r="X4932" s="44" t="str">
        <f>IF($D4932="", "", IF(COUNTIF($D$11:$D4932, $D4932)&gt;1, "", $D4932))</f>
        <v/>
      </c>
      <c r="Z4932" s="12" t="str">
        <f>IF($X4932="", "", IF(COUNTIF('Page Categories'!$D$11:$D$1010, $X4932)&gt;0, "", MAX(Z$10:Z4931)+1))</f>
        <v/>
      </c>
      <c r="AB4932" s="44" t="str">
        <f t="shared" si="619"/>
        <v/>
      </c>
    </row>
    <row r="4933" spans="1:28" x14ac:dyDescent="0.25">
      <c r="A4933" s="4"/>
      <c r="B4933" s="44" t="str">
        <f>IF($D4933="", "", IF(IFERROR(INDEX('Page Categories'!$E$11:$E$1010, MATCH($D4933, 'Page Categories'!$D$11:$D$1010, 0)), "")="", 'Page Categories'!$M$21, IFERROR(INDEX('Page Categories'!$E$11:$E$1010, MATCH($D4933, 'Page Categories'!$D$11:$D$1010, 0)), "")))</f>
        <v/>
      </c>
      <c r="C4933" s="4"/>
      <c r="D4933" s="50"/>
      <c r="E4933" s="51"/>
      <c r="F4933" s="51"/>
      <c r="G4933" s="52"/>
      <c r="H4933" s="51"/>
      <c r="I4933" s="53"/>
      <c r="J4933" s="4"/>
      <c r="O4933" s="12" t="str">
        <f t="shared" si="613"/>
        <v/>
      </c>
      <c r="Q4933" s="12" t="str">
        <f t="shared" si="614"/>
        <v/>
      </c>
      <c r="R4933" s="12" t="str">
        <f t="shared" si="615"/>
        <v/>
      </c>
      <c r="S4933" s="12" t="str">
        <f t="shared" si="616"/>
        <v/>
      </c>
      <c r="T4933" s="12" t="str">
        <f t="shared" si="617"/>
        <v/>
      </c>
      <c r="U4933" s="12" t="str">
        <f t="shared" si="618"/>
        <v/>
      </c>
      <c r="V4933" s="12" t="str">
        <f t="shared" si="612"/>
        <v/>
      </c>
      <c r="X4933" s="44" t="str">
        <f>IF($D4933="", "", IF(COUNTIF($D$11:$D4933, $D4933)&gt;1, "", $D4933))</f>
        <v/>
      </c>
      <c r="Z4933" s="12" t="str">
        <f>IF($X4933="", "", IF(COUNTIF('Page Categories'!$D$11:$D$1010, $X4933)&gt;0, "", MAX(Z$10:Z4932)+1))</f>
        <v/>
      </c>
      <c r="AB4933" s="44" t="str">
        <f t="shared" si="619"/>
        <v/>
      </c>
    </row>
    <row r="4934" spans="1:28" x14ac:dyDescent="0.25">
      <c r="A4934" s="4"/>
      <c r="B4934" s="44" t="str">
        <f>IF($D4934="", "", IF(IFERROR(INDEX('Page Categories'!$E$11:$E$1010, MATCH($D4934, 'Page Categories'!$D$11:$D$1010, 0)), "")="", 'Page Categories'!$M$21, IFERROR(INDEX('Page Categories'!$E$11:$E$1010, MATCH($D4934, 'Page Categories'!$D$11:$D$1010, 0)), "")))</f>
        <v/>
      </c>
      <c r="C4934" s="4"/>
      <c r="D4934" s="50"/>
      <c r="E4934" s="51"/>
      <c r="F4934" s="51"/>
      <c r="G4934" s="52"/>
      <c r="H4934" s="51"/>
      <c r="I4934" s="53"/>
      <c r="J4934" s="4"/>
      <c r="O4934" s="12" t="str">
        <f t="shared" si="613"/>
        <v/>
      </c>
      <c r="Q4934" s="12" t="str">
        <f t="shared" si="614"/>
        <v/>
      </c>
      <c r="R4934" s="12" t="str">
        <f t="shared" si="615"/>
        <v/>
      </c>
      <c r="S4934" s="12" t="str">
        <f t="shared" si="616"/>
        <v/>
      </c>
      <c r="T4934" s="12" t="str">
        <f t="shared" si="617"/>
        <v/>
      </c>
      <c r="U4934" s="12" t="str">
        <f t="shared" si="618"/>
        <v/>
      </c>
      <c r="V4934" s="12" t="str">
        <f t="shared" si="612"/>
        <v/>
      </c>
      <c r="X4934" s="44" t="str">
        <f>IF($D4934="", "", IF(COUNTIF($D$11:$D4934, $D4934)&gt;1, "", $D4934))</f>
        <v/>
      </c>
      <c r="Z4934" s="12" t="str">
        <f>IF($X4934="", "", IF(COUNTIF('Page Categories'!$D$11:$D$1010, $X4934)&gt;0, "", MAX(Z$10:Z4933)+1))</f>
        <v/>
      </c>
      <c r="AB4934" s="44" t="str">
        <f t="shared" si="619"/>
        <v/>
      </c>
    </row>
    <row r="4935" spans="1:28" x14ac:dyDescent="0.25">
      <c r="A4935" s="4"/>
      <c r="B4935" s="44" t="str">
        <f>IF($D4935="", "", IF(IFERROR(INDEX('Page Categories'!$E$11:$E$1010, MATCH($D4935, 'Page Categories'!$D$11:$D$1010, 0)), "")="", 'Page Categories'!$M$21, IFERROR(INDEX('Page Categories'!$E$11:$E$1010, MATCH($D4935, 'Page Categories'!$D$11:$D$1010, 0)), "")))</f>
        <v/>
      </c>
      <c r="C4935" s="4"/>
      <c r="D4935" s="50"/>
      <c r="E4935" s="51"/>
      <c r="F4935" s="51"/>
      <c r="G4935" s="52"/>
      <c r="H4935" s="51"/>
      <c r="I4935" s="53"/>
      <c r="J4935" s="4"/>
      <c r="O4935" s="12" t="str">
        <f t="shared" si="613"/>
        <v/>
      </c>
      <c r="Q4935" s="12" t="str">
        <f t="shared" si="614"/>
        <v/>
      </c>
      <c r="R4935" s="12" t="str">
        <f t="shared" si="615"/>
        <v/>
      </c>
      <c r="S4935" s="12" t="str">
        <f t="shared" si="616"/>
        <v/>
      </c>
      <c r="T4935" s="12" t="str">
        <f t="shared" si="617"/>
        <v/>
      </c>
      <c r="U4935" s="12" t="str">
        <f t="shared" si="618"/>
        <v/>
      </c>
      <c r="V4935" s="12" t="str">
        <f t="shared" si="612"/>
        <v/>
      </c>
      <c r="X4935" s="44" t="str">
        <f>IF($D4935="", "", IF(COUNTIF($D$11:$D4935, $D4935)&gt;1, "", $D4935))</f>
        <v/>
      </c>
      <c r="Z4935" s="12" t="str">
        <f>IF($X4935="", "", IF(COUNTIF('Page Categories'!$D$11:$D$1010, $X4935)&gt;0, "", MAX(Z$10:Z4934)+1))</f>
        <v/>
      </c>
      <c r="AB4935" s="44" t="str">
        <f t="shared" si="619"/>
        <v/>
      </c>
    </row>
    <row r="4936" spans="1:28" x14ac:dyDescent="0.25">
      <c r="A4936" s="4"/>
      <c r="B4936" s="44" t="str">
        <f>IF($D4936="", "", IF(IFERROR(INDEX('Page Categories'!$E$11:$E$1010, MATCH($D4936, 'Page Categories'!$D$11:$D$1010, 0)), "")="", 'Page Categories'!$M$21, IFERROR(INDEX('Page Categories'!$E$11:$E$1010, MATCH($D4936, 'Page Categories'!$D$11:$D$1010, 0)), "")))</f>
        <v/>
      </c>
      <c r="C4936" s="4"/>
      <c r="D4936" s="50"/>
      <c r="E4936" s="51"/>
      <c r="F4936" s="51"/>
      <c r="G4936" s="52"/>
      <c r="H4936" s="51"/>
      <c r="I4936" s="53"/>
      <c r="J4936" s="4"/>
      <c r="O4936" s="12" t="str">
        <f t="shared" si="613"/>
        <v/>
      </c>
      <c r="Q4936" s="12" t="str">
        <f t="shared" si="614"/>
        <v/>
      </c>
      <c r="R4936" s="12" t="str">
        <f t="shared" si="615"/>
        <v/>
      </c>
      <c r="S4936" s="12" t="str">
        <f t="shared" si="616"/>
        <v/>
      </c>
      <c r="T4936" s="12" t="str">
        <f t="shared" si="617"/>
        <v/>
      </c>
      <c r="U4936" s="12" t="str">
        <f t="shared" si="618"/>
        <v/>
      </c>
      <c r="V4936" s="12" t="str">
        <f t="shared" si="612"/>
        <v/>
      </c>
      <c r="X4936" s="44" t="str">
        <f>IF($D4936="", "", IF(COUNTIF($D$11:$D4936, $D4936)&gt;1, "", $D4936))</f>
        <v/>
      </c>
      <c r="Z4936" s="12" t="str">
        <f>IF($X4936="", "", IF(COUNTIF('Page Categories'!$D$11:$D$1010, $X4936)&gt;0, "", MAX(Z$10:Z4935)+1))</f>
        <v/>
      </c>
      <c r="AB4936" s="44" t="str">
        <f t="shared" si="619"/>
        <v/>
      </c>
    </row>
    <row r="4937" spans="1:28" x14ac:dyDescent="0.25">
      <c r="A4937" s="4"/>
      <c r="B4937" s="44" t="str">
        <f>IF($D4937="", "", IF(IFERROR(INDEX('Page Categories'!$E$11:$E$1010, MATCH($D4937, 'Page Categories'!$D$11:$D$1010, 0)), "")="", 'Page Categories'!$M$21, IFERROR(INDEX('Page Categories'!$E$11:$E$1010, MATCH($D4937, 'Page Categories'!$D$11:$D$1010, 0)), "")))</f>
        <v/>
      </c>
      <c r="C4937" s="4"/>
      <c r="D4937" s="50"/>
      <c r="E4937" s="51"/>
      <c r="F4937" s="51"/>
      <c r="G4937" s="52"/>
      <c r="H4937" s="51"/>
      <c r="I4937" s="53"/>
      <c r="J4937" s="4"/>
      <c r="O4937" s="12" t="str">
        <f t="shared" si="613"/>
        <v/>
      </c>
      <c r="Q4937" s="12" t="str">
        <f t="shared" si="614"/>
        <v/>
      </c>
      <c r="R4937" s="12" t="str">
        <f t="shared" si="615"/>
        <v/>
      </c>
      <c r="S4937" s="12" t="str">
        <f t="shared" si="616"/>
        <v/>
      </c>
      <c r="T4937" s="12" t="str">
        <f t="shared" si="617"/>
        <v/>
      </c>
      <c r="U4937" s="12" t="str">
        <f t="shared" si="618"/>
        <v/>
      </c>
      <c r="V4937" s="12" t="str">
        <f t="shared" si="612"/>
        <v/>
      </c>
      <c r="X4937" s="44" t="str">
        <f>IF($D4937="", "", IF(COUNTIF($D$11:$D4937, $D4937)&gt;1, "", $D4937))</f>
        <v/>
      </c>
      <c r="Z4937" s="12" t="str">
        <f>IF($X4937="", "", IF(COUNTIF('Page Categories'!$D$11:$D$1010, $X4937)&gt;0, "", MAX(Z$10:Z4936)+1))</f>
        <v/>
      </c>
      <c r="AB4937" s="44" t="str">
        <f t="shared" si="619"/>
        <v/>
      </c>
    </row>
    <row r="4938" spans="1:28" x14ac:dyDescent="0.25">
      <c r="A4938" s="4"/>
      <c r="B4938" s="44" t="str">
        <f>IF($D4938="", "", IF(IFERROR(INDEX('Page Categories'!$E$11:$E$1010, MATCH($D4938, 'Page Categories'!$D$11:$D$1010, 0)), "")="", 'Page Categories'!$M$21, IFERROR(INDEX('Page Categories'!$E$11:$E$1010, MATCH($D4938, 'Page Categories'!$D$11:$D$1010, 0)), "")))</f>
        <v/>
      </c>
      <c r="C4938" s="4"/>
      <c r="D4938" s="50"/>
      <c r="E4938" s="51"/>
      <c r="F4938" s="51"/>
      <c r="G4938" s="52"/>
      <c r="H4938" s="51"/>
      <c r="I4938" s="53"/>
      <c r="J4938" s="4"/>
      <c r="O4938" s="12" t="str">
        <f t="shared" si="613"/>
        <v/>
      </c>
      <c r="Q4938" s="12" t="str">
        <f t="shared" si="614"/>
        <v/>
      </c>
      <c r="R4938" s="12" t="str">
        <f t="shared" si="615"/>
        <v/>
      </c>
      <c r="S4938" s="12" t="str">
        <f t="shared" si="616"/>
        <v/>
      </c>
      <c r="T4938" s="12" t="str">
        <f t="shared" si="617"/>
        <v/>
      </c>
      <c r="U4938" s="12" t="str">
        <f t="shared" si="618"/>
        <v/>
      </c>
      <c r="V4938" s="12" t="str">
        <f t="shared" si="612"/>
        <v/>
      </c>
      <c r="X4938" s="44" t="str">
        <f>IF($D4938="", "", IF(COUNTIF($D$11:$D4938, $D4938)&gt;1, "", $D4938))</f>
        <v/>
      </c>
      <c r="Z4938" s="12" t="str">
        <f>IF($X4938="", "", IF(COUNTIF('Page Categories'!$D$11:$D$1010, $X4938)&gt;0, "", MAX(Z$10:Z4937)+1))</f>
        <v/>
      </c>
      <c r="AB4938" s="44" t="str">
        <f t="shared" si="619"/>
        <v/>
      </c>
    </row>
    <row r="4939" spans="1:28" x14ac:dyDescent="0.25">
      <c r="A4939" s="4"/>
      <c r="B4939" s="44" t="str">
        <f>IF($D4939="", "", IF(IFERROR(INDEX('Page Categories'!$E$11:$E$1010, MATCH($D4939, 'Page Categories'!$D$11:$D$1010, 0)), "")="", 'Page Categories'!$M$21, IFERROR(INDEX('Page Categories'!$E$11:$E$1010, MATCH($D4939, 'Page Categories'!$D$11:$D$1010, 0)), "")))</f>
        <v/>
      </c>
      <c r="C4939" s="4"/>
      <c r="D4939" s="50"/>
      <c r="E4939" s="51"/>
      <c r="F4939" s="51"/>
      <c r="G4939" s="52"/>
      <c r="H4939" s="51"/>
      <c r="I4939" s="53"/>
      <c r="J4939" s="4"/>
      <c r="O4939" s="12" t="str">
        <f t="shared" si="613"/>
        <v/>
      </c>
      <c r="Q4939" s="12" t="str">
        <f t="shared" si="614"/>
        <v/>
      </c>
      <c r="R4939" s="12" t="str">
        <f t="shared" si="615"/>
        <v/>
      </c>
      <c r="S4939" s="12" t="str">
        <f t="shared" si="616"/>
        <v/>
      </c>
      <c r="T4939" s="12" t="str">
        <f t="shared" si="617"/>
        <v/>
      </c>
      <c r="U4939" s="12" t="str">
        <f t="shared" si="618"/>
        <v/>
      </c>
      <c r="V4939" s="12" t="str">
        <f t="shared" ref="V4939:V5002" si="620">IF($O4939="", "", IF(AND(V$5="X", I4939=""), $O$6, IF(AND(NOT(I4939=""), COUNTIF(M$11:M$22, I4939)=0), $O$7, "")))</f>
        <v/>
      </c>
      <c r="X4939" s="44" t="str">
        <f>IF($D4939="", "", IF(COUNTIF($D$11:$D4939, $D4939)&gt;1, "", $D4939))</f>
        <v/>
      </c>
      <c r="Z4939" s="12" t="str">
        <f>IF($X4939="", "", IF(COUNTIF('Page Categories'!$D$11:$D$1010, $X4939)&gt;0, "", MAX(Z$10:Z4938)+1))</f>
        <v/>
      </c>
      <c r="AB4939" s="44" t="str">
        <f t="shared" si="619"/>
        <v/>
      </c>
    </row>
    <row r="4940" spans="1:28" x14ac:dyDescent="0.25">
      <c r="A4940" s="4"/>
      <c r="B4940" s="44" t="str">
        <f>IF($D4940="", "", IF(IFERROR(INDEX('Page Categories'!$E$11:$E$1010, MATCH($D4940, 'Page Categories'!$D$11:$D$1010, 0)), "")="", 'Page Categories'!$M$21, IFERROR(INDEX('Page Categories'!$E$11:$E$1010, MATCH($D4940, 'Page Categories'!$D$11:$D$1010, 0)), "")))</f>
        <v/>
      </c>
      <c r="C4940" s="4"/>
      <c r="D4940" s="50"/>
      <c r="E4940" s="51"/>
      <c r="F4940" s="51"/>
      <c r="G4940" s="52"/>
      <c r="H4940" s="51"/>
      <c r="I4940" s="53"/>
      <c r="J4940" s="4"/>
      <c r="O4940" s="12" t="str">
        <f t="shared" ref="O4940:O5003" si="621">IF(COUNTIF($D4940:$I4940, "")=6, "", "X")</f>
        <v/>
      </c>
      <c r="Q4940" s="12" t="str">
        <f t="shared" ref="Q4940:Q5003" si="622">IF($O4940="", "", IF(AND(Q$5="X", D4940=""), $O$6, ""))</f>
        <v/>
      </c>
      <c r="R4940" s="12" t="str">
        <f t="shared" ref="R4940:R5003" si="623">IF($O4940="", "", IF(AND(R$5="X", E4940=""), $O$6, IF(AND(NOT(E4940=""), ISNUMBER(E4940)=FALSE), $O$7, "")))</f>
        <v/>
      </c>
      <c r="S4940" s="12" t="str">
        <f t="shared" ref="S4940:S5003" si="624">IF($O4940="", "", IF(AND(S$5="X", F4940=""), $O$6, IF(AND(NOT(F4940=""), ISNUMBER(F4940)=FALSE), $O$7, "")))</f>
        <v/>
      </c>
      <c r="T4940" s="12" t="str">
        <f t="shared" ref="T4940:T5003" si="625">IF($O4940="", "", IF(AND(T$5="X", G4940=""), $O$6, IF(AND(NOT(G4940=""), ISNUMBER(G4940)=FALSE), $O$7, "")))</f>
        <v/>
      </c>
      <c r="U4940" s="12" t="str">
        <f t="shared" ref="U4940:U5003" si="626">IF($O4940="", "", IF(AND(U$5="X", H4940=""), $O$6, IF(AND(NOT(H4940=""), ISNUMBER(H4940)=FALSE), $O$7, "")))</f>
        <v/>
      </c>
      <c r="V4940" s="12" t="str">
        <f t="shared" si="620"/>
        <v/>
      </c>
      <c r="X4940" s="44" t="str">
        <f>IF($D4940="", "", IF(COUNTIF($D$11:$D4940, $D4940)&gt;1, "", $D4940))</f>
        <v/>
      </c>
      <c r="Z4940" s="12" t="str">
        <f>IF($X4940="", "", IF(COUNTIF('Page Categories'!$D$11:$D$1010, $X4940)&gt;0, "", MAX(Z$10:Z4939)+1))</f>
        <v/>
      </c>
      <c r="AB4940" s="44" t="str">
        <f t="shared" ref="AB4940:AB5003" si="627">IF(OR($B4940="", $I4940=""), "", CONCATENATE($B4940, " - ", $I4940))</f>
        <v/>
      </c>
    </row>
    <row r="4941" spans="1:28" x14ac:dyDescent="0.25">
      <c r="A4941" s="4"/>
      <c r="B4941" s="44" t="str">
        <f>IF($D4941="", "", IF(IFERROR(INDEX('Page Categories'!$E$11:$E$1010, MATCH($D4941, 'Page Categories'!$D$11:$D$1010, 0)), "")="", 'Page Categories'!$M$21, IFERROR(INDEX('Page Categories'!$E$11:$E$1010, MATCH($D4941, 'Page Categories'!$D$11:$D$1010, 0)), "")))</f>
        <v/>
      </c>
      <c r="C4941" s="4"/>
      <c r="D4941" s="50"/>
      <c r="E4941" s="51"/>
      <c r="F4941" s="51"/>
      <c r="G4941" s="52"/>
      <c r="H4941" s="51"/>
      <c r="I4941" s="53"/>
      <c r="J4941" s="4"/>
      <c r="O4941" s="12" t="str">
        <f t="shared" si="621"/>
        <v/>
      </c>
      <c r="Q4941" s="12" t="str">
        <f t="shared" si="622"/>
        <v/>
      </c>
      <c r="R4941" s="12" t="str">
        <f t="shared" si="623"/>
        <v/>
      </c>
      <c r="S4941" s="12" t="str">
        <f t="shared" si="624"/>
        <v/>
      </c>
      <c r="T4941" s="12" t="str">
        <f t="shared" si="625"/>
        <v/>
      </c>
      <c r="U4941" s="12" t="str">
        <f t="shared" si="626"/>
        <v/>
      </c>
      <c r="V4941" s="12" t="str">
        <f t="shared" si="620"/>
        <v/>
      </c>
      <c r="X4941" s="44" t="str">
        <f>IF($D4941="", "", IF(COUNTIF($D$11:$D4941, $D4941)&gt;1, "", $D4941))</f>
        <v/>
      </c>
      <c r="Z4941" s="12" t="str">
        <f>IF($X4941="", "", IF(COUNTIF('Page Categories'!$D$11:$D$1010, $X4941)&gt;0, "", MAX(Z$10:Z4940)+1))</f>
        <v/>
      </c>
      <c r="AB4941" s="44" t="str">
        <f t="shared" si="627"/>
        <v/>
      </c>
    </row>
    <row r="4942" spans="1:28" x14ac:dyDescent="0.25">
      <c r="A4942" s="4"/>
      <c r="B4942" s="44" t="str">
        <f>IF($D4942="", "", IF(IFERROR(INDEX('Page Categories'!$E$11:$E$1010, MATCH($D4942, 'Page Categories'!$D$11:$D$1010, 0)), "")="", 'Page Categories'!$M$21, IFERROR(INDEX('Page Categories'!$E$11:$E$1010, MATCH($D4942, 'Page Categories'!$D$11:$D$1010, 0)), "")))</f>
        <v/>
      </c>
      <c r="C4942" s="4"/>
      <c r="D4942" s="50"/>
      <c r="E4942" s="51"/>
      <c r="F4942" s="51"/>
      <c r="G4942" s="52"/>
      <c r="H4942" s="51"/>
      <c r="I4942" s="53"/>
      <c r="J4942" s="4"/>
      <c r="O4942" s="12" t="str">
        <f t="shared" si="621"/>
        <v/>
      </c>
      <c r="Q4942" s="12" t="str">
        <f t="shared" si="622"/>
        <v/>
      </c>
      <c r="R4942" s="12" t="str">
        <f t="shared" si="623"/>
        <v/>
      </c>
      <c r="S4942" s="12" t="str">
        <f t="shared" si="624"/>
        <v/>
      </c>
      <c r="T4942" s="12" t="str">
        <f t="shared" si="625"/>
        <v/>
      </c>
      <c r="U4942" s="12" t="str">
        <f t="shared" si="626"/>
        <v/>
      </c>
      <c r="V4942" s="12" t="str">
        <f t="shared" si="620"/>
        <v/>
      </c>
      <c r="X4942" s="44" t="str">
        <f>IF($D4942="", "", IF(COUNTIF($D$11:$D4942, $D4942)&gt;1, "", $D4942))</f>
        <v/>
      </c>
      <c r="Z4942" s="12" t="str">
        <f>IF($X4942="", "", IF(COUNTIF('Page Categories'!$D$11:$D$1010, $X4942)&gt;0, "", MAX(Z$10:Z4941)+1))</f>
        <v/>
      </c>
      <c r="AB4942" s="44" t="str">
        <f t="shared" si="627"/>
        <v/>
      </c>
    </row>
    <row r="4943" spans="1:28" x14ac:dyDescent="0.25">
      <c r="A4943" s="4"/>
      <c r="B4943" s="44" t="str">
        <f>IF($D4943="", "", IF(IFERROR(INDEX('Page Categories'!$E$11:$E$1010, MATCH($D4943, 'Page Categories'!$D$11:$D$1010, 0)), "")="", 'Page Categories'!$M$21, IFERROR(INDEX('Page Categories'!$E$11:$E$1010, MATCH($D4943, 'Page Categories'!$D$11:$D$1010, 0)), "")))</f>
        <v/>
      </c>
      <c r="C4943" s="4"/>
      <c r="D4943" s="50"/>
      <c r="E4943" s="51"/>
      <c r="F4943" s="51"/>
      <c r="G4943" s="52"/>
      <c r="H4943" s="51"/>
      <c r="I4943" s="53"/>
      <c r="J4943" s="4"/>
      <c r="O4943" s="12" t="str">
        <f t="shared" si="621"/>
        <v/>
      </c>
      <c r="Q4943" s="12" t="str">
        <f t="shared" si="622"/>
        <v/>
      </c>
      <c r="R4943" s="12" t="str">
        <f t="shared" si="623"/>
        <v/>
      </c>
      <c r="S4943" s="12" t="str">
        <f t="shared" si="624"/>
        <v/>
      </c>
      <c r="T4943" s="12" t="str">
        <f t="shared" si="625"/>
        <v/>
      </c>
      <c r="U4943" s="12" t="str">
        <f t="shared" si="626"/>
        <v/>
      </c>
      <c r="V4943" s="12" t="str">
        <f t="shared" si="620"/>
        <v/>
      </c>
      <c r="X4943" s="44" t="str">
        <f>IF($D4943="", "", IF(COUNTIF($D$11:$D4943, $D4943)&gt;1, "", $D4943))</f>
        <v/>
      </c>
      <c r="Z4943" s="12" t="str">
        <f>IF($X4943="", "", IF(COUNTIF('Page Categories'!$D$11:$D$1010, $X4943)&gt;0, "", MAX(Z$10:Z4942)+1))</f>
        <v/>
      </c>
      <c r="AB4943" s="44" t="str">
        <f t="shared" si="627"/>
        <v/>
      </c>
    </row>
    <row r="4944" spans="1:28" x14ac:dyDescent="0.25">
      <c r="A4944" s="4"/>
      <c r="B4944" s="44" t="str">
        <f>IF($D4944="", "", IF(IFERROR(INDEX('Page Categories'!$E$11:$E$1010, MATCH($D4944, 'Page Categories'!$D$11:$D$1010, 0)), "")="", 'Page Categories'!$M$21, IFERROR(INDEX('Page Categories'!$E$11:$E$1010, MATCH($D4944, 'Page Categories'!$D$11:$D$1010, 0)), "")))</f>
        <v/>
      </c>
      <c r="C4944" s="4"/>
      <c r="D4944" s="50"/>
      <c r="E4944" s="51"/>
      <c r="F4944" s="51"/>
      <c r="G4944" s="52"/>
      <c r="H4944" s="51"/>
      <c r="I4944" s="53"/>
      <c r="J4944" s="4"/>
      <c r="O4944" s="12" t="str">
        <f t="shared" si="621"/>
        <v/>
      </c>
      <c r="Q4944" s="12" t="str">
        <f t="shared" si="622"/>
        <v/>
      </c>
      <c r="R4944" s="12" t="str">
        <f t="shared" si="623"/>
        <v/>
      </c>
      <c r="S4944" s="12" t="str">
        <f t="shared" si="624"/>
        <v/>
      </c>
      <c r="T4944" s="12" t="str">
        <f t="shared" si="625"/>
        <v/>
      </c>
      <c r="U4944" s="12" t="str">
        <f t="shared" si="626"/>
        <v/>
      </c>
      <c r="V4944" s="12" t="str">
        <f t="shared" si="620"/>
        <v/>
      </c>
      <c r="X4944" s="44" t="str">
        <f>IF($D4944="", "", IF(COUNTIF($D$11:$D4944, $D4944)&gt;1, "", $D4944))</f>
        <v/>
      </c>
      <c r="Z4944" s="12" t="str">
        <f>IF($X4944="", "", IF(COUNTIF('Page Categories'!$D$11:$D$1010, $X4944)&gt;0, "", MAX(Z$10:Z4943)+1))</f>
        <v/>
      </c>
      <c r="AB4944" s="44" t="str">
        <f t="shared" si="627"/>
        <v/>
      </c>
    </row>
    <row r="4945" spans="1:28" x14ac:dyDescent="0.25">
      <c r="A4945" s="4"/>
      <c r="B4945" s="44" t="str">
        <f>IF($D4945="", "", IF(IFERROR(INDEX('Page Categories'!$E$11:$E$1010, MATCH($D4945, 'Page Categories'!$D$11:$D$1010, 0)), "")="", 'Page Categories'!$M$21, IFERROR(INDEX('Page Categories'!$E$11:$E$1010, MATCH($D4945, 'Page Categories'!$D$11:$D$1010, 0)), "")))</f>
        <v/>
      </c>
      <c r="C4945" s="4"/>
      <c r="D4945" s="50"/>
      <c r="E4945" s="51"/>
      <c r="F4945" s="51"/>
      <c r="G4945" s="52"/>
      <c r="H4945" s="51"/>
      <c r="I4945" s="53"/>
      <c r="J4945" s="4"/>
      <c r="O4945" s="12" t="str">
        <f t="shared" si="621"/>
        <v/>
      </c>
      <c r="Q4945" s="12" t="str">
        <f t="shared" si="622"/>
        <v/>
      </c>
      <c r="R4945" s="12" t="str">
        <f t="shared" si="623"/>
        <v/>
      </c>
      <c r="S4945" s="12" t="str">
        <f t="shared" si="624"/>
        <v/>
      </c>
      <c r="T4945" s="12" t="str">
        <f t="shared" si="625"/>
        <v/>
      </c>
      <c r="U4945" s="12" t="str">
        <f t="shared" si="626"/>
        <v/>
      </c>
      <c r="V4945" s="12" t="str">
        <f t="shared" si="620"/>
        <v/>
      </c>
      <c r="X4945" s="44" t="str">
        <f>IF($D4945="", "", IF(COUNTIF($D$11:$D4945, $D4945)&gt;1, "", $D4945))</f>
        <v/>
      </c>
      <c r="Z4945" s="12" t="str">
        <f>IF($X4945="", "", IF(COUNTIF('Page Categories'!$D$11:$D$1010, $X4945)&gt;0, "", MAX(Z$10:Z4944)+1))</f>
        <v/>
      </c>
      <c r="AB4945" s="44" t="str">
        <f t="shared" si="627"/>
        <v/>
      </c>
    </row>
    <row r="4946" spans="1:28" x14ac:dyDescent="0.25">
      <c r="A4946" s="4"/>
      <c r="B4946" s="44" t="str">
        <f>IF($D4946="", "", IF(IFERROR(INDEX('Page Categories'!$E$11:$E$1010, MATCH($D4946, 'Page Categories'!$D$11:$D$1010, 0)), "")="", 'Page Categories'!$M$21, IFERROR(INDEX('Page Categories'!$E$11:$E$1010, MATCH($D4946, 'Page Categories'!$D$11:$D$1010, 0)), "")))</f>
        <v/>
      </c>
      <c r="C4946" s="4"/>
      <c r="D4946" s="50"/>
      <c r="E4946" s="51"/>
      <c r="F4946" s="51"/>
      <c r="G4946" s="52"/>
      <c r="H4946" s="51"/>
      <c r="I4946" s="53"/>
      <c r="J4946" s="4"/>
      <c r="O4946" s="12" t="str">
        <f t="shared" si="621"/>
        <v/>
      </c>
      <c r="Q4946" s="12" t="str">
        <f t="shared" si="622"/>
        <v/>
      </c>
      <c r="R4946" s="12" t="str">
        <f t="shared" si="623"/>
        <v/>
      </c>
      <c r="S4946" s="12" t="str">
        <f t="shared" si="624"/>
        <v/>
      </c>
      <c r="T4946" s="12" t="str">
        <f t="shared" si="625"/>
        <v/>
      </c>
      <c r="U4946" s="12" t="str">
        <f t="shared" si="626"/>
        <v/>
      </c>
      <c r="V4946" s="12" t="str">
        <f t="shared" si="620"/>
        <v/>
      </c>
      <c r="X4946" s="44" t="str">
        <f>IF($D4946="", "", IF(COUNTIF($D$11:$D4946, $D4946)&gt;1, "", $D4946))</f>
        <v/>
      </c>
      <c r="Z4946" s="12" t="str">
        <f>IF($X4946="", "", IF(COUNTIF('Page Categories'!$D$11:$D$1010, $X4946)&gt;0, "", MAX(Z$10:Z4945)+1))</f>
        <v/>
      </c>
      <c r="AB4946" s="44" t="str">
        <f t="shared" si="627"/>
        <v/>
      </c>
    </row>
    <row r="4947" spans="1:28" x14ac:dyDescent="0.25">
      <c r="A4947" s="4"/>
      <c r="B4947" s="44" t="str">
        <f>IF($D4947="", "", IF(IFERROR(INDEX('Page Categories'!$E$11:$E$1010, MATCH($D4947, 'Page Categories'!$D$11:$D$1010, 0)), "")="", 'Page Categories'!$M$21, IFERROR(INDEX('Page Categories'!$E$11:$E$1010, MATCH($D4947, 'Page Categories'!$D$11:$D$1010, 0)), "")))</f>
        <v/>
      </c>
      <c r="C4947" s="4"/>
      <c r="D4947" s="50"/>
      <c r="E4947" s="51"/>
      <c r="F4947" s="51"/>
      <c r="G4947" s="52"/>
      <c r="H4947" s="51"/>
      <c r="I4947" s="53"/>
      <c r="J4947" s="4"/>
      <c r="O4947" s="12" t="str">
        <f t="shared" si="621"/>
        <v/>
      </c>
      <c r="Q4947" s="12" t="str">
        <f t="shared" si="622"/>
        <v/>
      </c>
      <c r="R4947" s="12" t="str">
        <f t="shared" si="623"/>
        <v/>
      </c>
      <c r="S4947" s="12" t="str">
        <f t="shared" si="624"/>
        <v/>
      </c>
      <c r="T4947" s="12" t="str">
        <f t="shared" si="625"/>
        <v/>
      </c>
      <c r="U4947" s="12" t="str">
        <f t="shared" si="626"/>
        <v/>
      </c>
      <c r="V4947" s="12" t="str">
        <f t="shared" si="620"/>
        <v/>
      </c>
      <c r="X4947" s="44" t="str">
        <f>IF($D4947="", "", IF(COUNTIF($D$11:$D4947, $D4947)&gt;1, "", $D4947))</f>
        <v/>
      </c>
      <c r="Z4947" s="12" t="str">
        <f>IF($X4947="", "", IF(COUNTIF('Page Categories'!$D$11:$D$1010, $X4947)&gt;0, "", MAX(Z$10:Z4946)+1))</f>
        <v/>
      </c>
      <c r="AB4947" s="44" t="str">
        <f t="shared" si="627"/>
        <v/>
      </c>
    </row>
    <row r="4948" spans="1:28" x14ac:dyDescent="0.25">
      <c r="A4948" s="4"/>
      <c r="B4948" s="44" t="str">
        <f>IF($D4948="", "", IF(IFERROR(INDEX('Page Categories'!$E$11:$E$1010, MATCH($D4948, 'Page Categories'!$D$11:$D$1010, 0)), "")="", 'Page Categories'!$M$21, IFERROR(INDEX('Page Categories'!$E$11:$E$1010, MATCH($D4948, 'Page Categories'!$D$11:$D$1010, 0)), "")))</f>
        <v/>
      </c>
      <c r="C4948" s="4"/>
      <c r="D4948" s="50"/>
      <c r="E4948" s="51"/>
      <c r="F4948" s="51"/>
      <c r="G4948" s="52"/>
      <c r="H4948" s="51"/>
      <c r="I4948" s="53"/>
      <c r="J4948" s="4"/>
      <c r="O4948" s="12" t="str">
        <f t="shared" si="621"/>
        <v/>
      </c>
      <c r="Q4948" s="12" t="str">
        <f t="shared" si="622"/>
        <v/>
      </c>
      <c r="R4948" s="12" t="str">
        <f t="shared" si="623"/>
        <v/>
      </c>
      <c r="S4948" s="12" t="str">
        <f t="shared" si="624"/>
        <v/>
      </c>
      <c r="T4948" s="12" t="str">
        <f t="shared" si="625"/>
        <v/>
      </c>
      <c r="U4948" s="12" t="str">
        <f t="shared" si="626"/>
        <v/>
      </c>
      <c r="V4948" s="12" t="str">
        <f t="shared" si="620"/>
        <v/>
      </c>
      <c r="X4948" s="44" t="str">
        <f>IF($D4948="", "", IF(COUNTIF($D$11:$D4948, $D4948)&gt;1, "", $D4948))</f>
        <v/>
      </c>
      <c r="Z4948" s="12" t="str">
        <f>IF($X4948="", "", IF(COUNTIF('Page Categories'!$D$11:$D$1010, $X4948)&gt;0, "", MAX(Z$10:Z4947)+1))</f>
        <v/>
      </c>
      <c r="AB4948" s="44" t="str">
        <f t="shared" si="627"/>
        <v/>
      </c>
    </row>
    <row r="4949" spans="1:28" x14ac:dyDescent="0.25">
      <c r="A4949" s="4"/>
      <c r="B4949" s="44" t="str">
        <f>IF($D4949="", "", IF(IFERROR(INDEX('Page Categories'!$E$11:$E$1010, MATCH($D4949, 'Page Categories'!$D$11:$D$1010, 0)), "")="", 'Page Categories'!$M$21, IFERROR(INDEX('Page Categories'!$E$11:$E$1010, MATCH($D4949, 'Page Categories'!$D$11:$D$1010, 0)), "")))</f>
        <v/>
      </c>
      <c r="C4949" s="4"/>
      <c r="D4949" s="50"/>
      <c r="E4949" s="51"/>
      <c r="F4949" s="51"/>
      <c r="G4949" s="52"/>
      <c r="H4949" s="51"/>
      <c r="I4949" s="53"/>
      <c r="J4949" s="4"/>
      <c r="O4949" s="12" t="str">
        <f t="shared" si="621"/>
        <v/>
      </c>
      <c r="Q4949" s="12" t="str">
        <f t="shared" si="622"/>
        <v/>
      </c>
      <c r="R4949" s="12" t="str">
        <f t="shared" si="623"/>
        <v/>
      </c>
      <c r="S4949" s="12" t="str">
        <f t="shared" si="624"/>
        <v/>
      </c>
      <c r="T4949" s="12" t="str">
        <f t="shared" si="625"/>
        <v/>
      </c>
      <c r="U4949" s="12" t="str">
        <f t="shared" si="626"/>
        <v/>
      </c>
      <c r="V4949" s="12" t="str">
        <f t="shared" si="620"/>
        <v/>
      </c>
      <c r="X4949" s="44" t="str">
        <f>IF($D4949="", "", IF(COUNTIF($D$11:$D4949, $D4949)&gt;1, "", $D4949))</f>
        <v/>
      </c>
      <c r="Z4949" s="12" t="str">
        <f>IF($X4949="", "", IF(COUNTIF('Page Categories'!$D$11:$D$1010, $X4949)&gt;0, "", MAX(Z$10:Z4948)+1))</f>
        <v/>
      </c>
      <c r="AB4949" s="44" t="str">
        <f t="shared" si="627"/>
        <v/>
      </c>
    </row>
    <row r="4950" spans="1:28" x14ac:dyDescent="0.25">
      <c r="A4950" s="4"/>
      <c r="B4950" s="44" t="str">
        <f>IF($D4950="", "", IF(IFERROR(INDEX('Page Categories'!$E$11:$E$1010, MATCH($D4950, 'Page Categories'!$D$11:$D$1010, 0)), "")="", 'Page Categories'!$M$21, IFERROR(INDEX('Page Categories'!$E$11:$E$1010, MATCH($D4950, 'Page Categories'!$D$11:$D$1010, 0)), "")))</f>
        <v/>
      </c>
      <c r="C4950" s="4"/>
      <c r="D4950" s="50"/>
      <c r="E4950" s="51"/>
      <c r="F4950" s="51"/>
      <c r="G4950" s="52"/>
      <c r="H4950" s="51"/>
      <c r="I4950" s="53"/>
      <c r="J4950" s="4"/>
      <c r="O4950" s="12" t="str">
        <f t="shared" si="621"/>
        <v/>
      </c>
      <c r="Q4950" s="12" t="str">
        <f t="shared" si="622"/>
        <v/>
      </c>
      <c r="R4950" s="12" t="str">
        <f t="shared" si="623"/>
        <v/>
      </c>
      <c r="S4950" s="12" t="str">
        <f t="shared" si="624"/>
        <v/>
      </c>
      <c r="T4950" s="12" t="str">
        <f t="shared" si="625"/>
        <v/>
      </c>
      <c r="U4950" s="12" t="str">
        <f t="shared" si="626"/>
        <v/>
      </c>
      <c r="V4950" s="12" t="str">
        <f t="shared" si="620"/>
        <v/>
      </c>
      <c r="X4950" s="44" t="str">
        <f>IF($D4950="", "", IF(COUNTIF($D$11:$D4950, $D4950)&gt;1, "", $D4950))</f>
        <v/>
      </c>
      <c r="Z4950" s="12" t="str">
        <f>IF($X4950="", "", IF(COUNTIF('Page Categories'!$D$11:$D$1010, $X4950)&gt;0, "", MAX(Z$10:Z4949)+1))</f>
        <v/>
      </c>
      <c r="AB4950" s="44" t="str">
        <f t="shared" si="627"/>
        <v/>
      </c>
    </row>
    <row r="4951" spans="1:28" x14ac:dyDescent="0.25">
      <c r="A4951" s="4"/>
      <c r="B4951" s="44" t="str">
        <f>IF($D4951="", "", IF(IFERROR(INDEX('Page Categories'!$E$11:$E$1010, MATCH($D4951, 'Page Categories'!$D$11:$D$1010, 0)), "")="", 'Page Categories'!$M$21, IFERROR(INDEX('Page Categories'!$E$11:$E$1010, MATCH($D4951, 'Page Categories'!$D$11:$D$1010, 0)), "")))</f>
        <v/>
      </c>
      <c r="C4951" s="4"/>
      <c r="D4951" s="50"/>
      <c r="E4951" s="51"/>
      <c r="F4951" s="51"/>
      <c r="G4951" s="52"/>
      <c r="H4951" s="51"/>
      <c r="I4951" s="53"/>
      <c r="J4951" s="4"/>
      <c r="O4951" s="12" t="str">
        <f t="shared" si="621"/>
        <v/>
      </c>
      <c r="Q4951" s="12" t="str">
        <f t="shared" si="622"/>
        <v/>
      </c>
      <c r="R4951" s="12" t="str">
        <f t="shared" si="623"/>
        <v/>
      </c>
      <c r="S4951" s="12" t="str">
        <f t="shared" si="624"/>
        <v/>
      </c>
      <c r="T4951" s="12" t="str">
        <f t="shared" si="625"/>
        <v/>
      </c>
      <c r="U4951" s="12" t="str">
        <f t="shared" si="626"/>
        <v/>
      </c>
      <c r="V4951" s="12" t="str">
        <f t="shared" si="620"/>
        <v/>
      </c>
      <c r="X4951" s="44" t="str">
        <f>IF($D4951="", "", IF(COUNTIF($D$11:$D4951, $D4951)&gt;1, "", $D4951))</f>
        <v/>
      </c>
      <c r="Z4951" s="12" t="str">
        <f>IF($X4951="", "", IF(COUNTIF('Page Categories'!$D$11:$D$1010, $X4951)&gt;0, "", MAX(Z$10:Z4950)+1))</f>
        <v/>
      </c>
      <c r="AB4951" s="44" t="str">
        <f t="shared" si="627"/>
        <v/>
      </c>
    </row>
    <row r="4952" spans="1:28" x14ac:dyDescent="0.25">
      <c r="A4952" s="4"/>
      <c r="B4952" s="44" t="str">
        <f>IF($D4952="", "", IF(IFERROR(INDEX('Page Categories'!$E$11:$E$1010, MATCH($D4952, 'Page Categories'!$D$11:$D$1010, 0)), "")="", 'Page Categories'!$M$21, IFERROR(INDEX('Page Categories'!$E$11:$E$1010, MATCH($D4952, 'Page Categories'!$D$11:$D$1010, 0)), "")))</f>
        <v/>
      </c>
      <c r="C4952" s="4"/>
      <c r="D4952" s="50"/>
      <c r="E4952" s="51"/>
      <c r="F4952" s="51"/>
      <c r="G4952" s="52"/>
      <c r="H4952" s="51"/>
      <c r="I4952" s="53"/>
      <c r="J4952" s="4"/>
      <c r="O4952" s="12" t="str">
        <f t="shared" si="621"/>
        <v/>
      </c>
      <c r="Q4952" s="12" t="str">
        <f t="shared" si="622"/>
        <v/>
      </c>
      <c r="R4952" s="12" t="str">
        <f t="shared" si="623"/>
        <v/>
      </c>
      <c r="S4952" s="12" t="str">
        <f t="shared" si="624"/>
        <v/>
      </c>
      <c r="T4952" s="12" t="str">
        <f t="shared" si="625"/>
        <v/>
      </c>
      <c r="U4952" s="12" t="str">
        <f t="shared" si="626"/>
        <v/>
      </c>
      <c r="V4952" s="12" t="str">
        <f t="shared" si="620"/>
        <v/>
      </c>
      <c r="X4952" s="44" t="str">
        <f>IF($D4952="", "", IF(COUNTIF($D$11:$D4952, $D4952)&gt;1, "", $D4952))</f>
        <v/>
      </c>
      <c r="Z4952" s="12" t="str">
        <f>IF($X4952="", "", IF(COUNTIF('Page Categories'!$D$11:$D$1010, $X4952)&gt;0, "", MAX(Z$10:Z4951)+1))</f>
        <v/>
      </c>
      <c r="AB4952" s="44" t="str">
        <f t="shared" si="627"/>
        <v/>
      </c>
    </row>
    <row r="4953" spans="1:28" x14ac:dyDescent="0.25">
      <c r="A4953" s="4"/>
      <c r="B4953" s="44" t="str">
        <f>IF($D4953="", "", IF(IFERROR(INDEX('Page Categories'!$E$11:$E$1010, MATCH($D4953, 'Page Categories'!$D$11:$D$1010, 0)), "")="", 'Page Categories'!$M$21, IFERROR(INDEX('Page Categories'!$E$11:$E$1010, MATCH($D4953, 'Page Categories'!$D$11:$D$1010, 0)), "")))</f>
        <v/>
      </c>
      <c r="C4953" s="4"/>
      <c r="D4953" s="50"/>
      <c r="E4953" s="51"/>
      <c r="F4953" s="51"/>
      <c r="G4953" s="52"/>
      <c r="H4953" s="51"/>
      <c r="I4953" s="53"/>
      <c r="J4953" s="4"/>
      <c r="O4953" s="12" t="str">
        <f t="shared" si="621"/>
        <v/>
      </c>
      <c r="Q4953" s="12" t="str">
        <f t="shared" si="622"/>
        <v/>
      </c>
      <c r="R4953" s="12" t="str">
        <f t="shared" si="623"/>
        <v/>
      </c>
      <c r="S4953" s="12" t="str">
        <f t="shared" si="624"/>
        <v/>
      </c>
      <c r="T4953" s="12" t="str">
        <f t="shared" si="625"/>
        <v/>
      </c>
      <c r="U4953" s="12" t="str">
        <f t="shared" si="626"/>
        <v/>
      </c>
      <c r="V4953" s="12" t="str">
        <f t="shared" si="620"/>
        <v/>
      </c>
      <c r="X4953" s="44" t="str">
        <f>IF($D4953="", "", IF(COUNTIF($D$11:$D4953, $D4953)&gt;1, "", $D4953))</f>
        <v/>
      </c>
      <c r="Z4953" s="12" t="str">
        <f>IF($X4953="", "", IF(COUNTIF('Page Categories'!$D$11:$D$1010, $X4953)&gt;0, "", MAX(Z$10:Z4952)+1))</f>
        <v/>
      </c>
      <c r="AB4953" s="44" t="str">
        <f t="shared" si="627"/>
        <v/>
      </c>
    </row>
    <row r="4954" spans="1:28" x14ac:dyDescent="0.25">
      <c r="A4954" s="4"/>
      <c r="B4954" s="44" t="str">
        <f>IF($D4954="", "", IF(IFERROR(INDEX('Page Categories'!$E$11:$E$1010, MATCH($D4954, 'Page Categories'!$D$11:$D$1010, 0)), "")="", 'Page Categories'!$M$21, IFERROR(INDEX('Page Categories'!$E$11:$E$1010, MATCH($D4954, 'Page Categories'!$D$11:$D$1010, 0)), "")))</f>
        <v/>
      </c>
      <c r="C4954" s="4"/>
      <c r="D4954" s="50"/>
      <c r="E4954" s="51"/>
      <c r="F4954" s="51"/>
      <c r="G4954" s="52"/>
      <c r="H4954" s="51"/>
      <c r="I4954" s="53"/>
      <c r="J4954" s="4"/>
      <c r="O4954" s="12" t="str">
        <f t="shared" si="621"/>
        <v/>
      </c>
      <c r="Q4954" s="12" t="str">
        <f t="shared" si="622"/>
        <v/>
      </c>
      <c r="R4954" s="12" t="str">
        <f t="shared" si="623"/>
        <v/>
      </c>
      <c r="S4954" s="12" t="str">
        <f t="shared" si="624"/>
        <v/>
      </c>
      <c r="T4954" s="12" t="str">
        <f t="shared" si="625"/>
        <v/>
      </c>
      <c r="U4954" s="12" t="str">
        <f t="shared" si="626"/>
        <v/>
      </c>
      <c r="V4954" s="12" t="str">
        <f t="shared" si="620"/>
        <v/>
      </c>
      <c r="X4954" s="44" t="str">
        <f>IF($D4954="", "", IF(COUNTIF($D$11:$D4954, $D4954)&gt;1, "", $D4954))</f>
        <v/>
      </c>
      <c r="Z4954" s="12" t="str">
        <f>IF($X4954="", "", IF(COUNTIF('Page Categories'!$D$11:$D$1010, $X4954)&gt;0, "", MAX(Z$10:Z4953)+1))</f>
        <v/>
      </c>
      <c r="AB4954" s="44" t="str">
        <f t="shared" si="627"/>
        <v/>
      </c>
    </row>
    <row r="4955" spans="1:28" x14ac:dyDescent="0.25">
      <c r="A4955" s="4"/>
      <c r="B4955" s="44" t="str">
        <f>IF($D4955="", "", IF(IFERROR(INDEX('Page Categories'!$E$11:$E$1010, MATCH($D4955, 'Page Categories'!$D$11:$D$1010, 0)), "")="", 'Page Categories'!$M$21, IFERROR(INDEX('Page Categories'!$E$11:$E$1010, MATCH($D4955, 'Page Categories'!$D$11:$D$1010, 0)), "")))</f>
        <v/>
      </c>
      <c r="C4955" s="4"/>
      <c r="D4955" s="50"/>
      <c r="E4955" s="51"/>
      <c r="F4955" s="51"/>
      <c r="G4955" s="52"/>
      <c r="H4955" s="51"/>
      <c r="I4955" s="53"/>
      <c r="J4955" s="4"/>
      <c r="O4955" s="12" t="str">
        <f t="shared" si="621"/>
        <v/>
      </c>
      <c r="Q4955" s="12" t="str">
        <f t="shared" si="622"/>
        <v/>
      </c>
      <c r="R4955" s="12" t="str">
        <f t="shared" si="623"/>
        <v/>
      </c>
      <c r="S4955" s="12" t="str">
        <f t="shared" si="624"/>
        <v/>
      </c>
      <c r="T4955" s="12" t="str">
        <f t="shared" si="625"/>
        <v/>
      </c>
      <c r="U4955" s="12" t="str">
        <f t="shared" si="626"/>
        <v/>
      </c>
      <c r="V4955" s="12" t="str">
        <f t="shared" si="620"/>
        <v/>
      </c>
      <c r="X4955" s="44" t="str">
        <f>IF($D4955="", "", IF(COUNTIF($D$11:$D4955, $D4955)&gt;1, "", $D4955))</f>
        <v/>
      </c>
      <c r="Z4955" s="12" t="str">
        <f>IF($X4955="", "", IF(COUNTIF('Page Categories'!$D$11:$D$1010, $X4955)&gt;0, "", MAX(Z$10:Z4954)+1))</f>
        <v/>
      </c>
      <c r="AB4955" s="44" t="str">
        <f t="shared" si="627"/>
        <v/>
      </c>
    </row>
    <row r="4956" spans="1:28" x14ac:dyDescent="0.25">
      <c r="A4956" s="4"/>
      <c r="B4956" s="44" t="str">
        <f>IF($D4956="", "", IF(IFERROR(INDEX('Page Categories'!$E$11:$E$1010, MATCH($D4956, 'Page Categories'!$D$11:$D$1010, 0)), "")="", 'Page Categories'!$M$21, IFERROR(INDEX('Page Categories'!$E$11:$E$1010, MATCH($D4956, 'Page Categories'!$D$11:$D$1010, 0)), "")))</f>
        <v/>
      </c>
      <c r="C4956" s="4"/>
      <c r="D4956" s="50"/>
      <c r="E4956" s="51"/>
      <c r="F4956" s="51"/>
      <c r="G4956" s="52"/>
      <c r="H4956" s="51"/>
      <c r="I4956" s="53"/>
      <c r="J4956" s="4"/>
      <c r="O4956" s="12" t="str">
        <f t="shared" si="621"/>
        <v/>
      </c>
      <c r="Q4956" s="12" t="str">
        <f t="shared" si="622"/>
        <v/>
      </c>
      <c r="R4956" s="12" t="str">
        <f t="shared" si="623"/>
        <v/>
      </c>
      <c r="S4956" s="12" t="str">
        <f t="shared" si="624"/>
        <v/>
      </c>
      <c r="T4956" s="12" t="str">
        <f t="shared" si="625"/>
        <v/>
      </c>
      <c r="U4956" s="12" t="str">
        <f t="shared" si="626"/>
        <v/>
      </c>
      <c r="V4956" s="12" t="str">
        <f t="shared" si="620"/>
        <v/>
      </c>
      <c r="X4956" s="44" t="str">
        <f>IF($D4956="", "", IF(COUNTIF($D$11:$D4956, $D4956)&gt;1, "", $D4956))</f>
        <v/>
      </c>
      <c r="Z4956" s="12" t="str">
        <f>IF($X4956="", "", IF(COUNTIF('Page Categories'!$D$11:$D$1010, $X4956)&gt;0, "", MAX(Z$10:Z4955)+1))</f>
        <v/>
      </c>
      <c r="AB4956" s="44" t="str">
        <f t="shared" si="627"/>
        <v/>
      </c>
    </row>
    <row r="4957" spans="1:28" x14ac:dyDescent="0.25">
      <c r="A4957" s="4"/>
      <c r="B4957" s="44" t="str">
        <f>IF($D4957="", "", IF(IFERROR(INDEX('Page Categories'!$E$11:$E$1010, MATCH($D4957, 'Page Categories'!$D$11:$D$1010, 0)), "")="", 'Page Categories'!$M$21, IFERROR(INDEX('Page Categories'!$E$11:$E$1010, MATCH($D4957, 'Page Categories'!$D$11:$D$1010, 0)), "")))</f>
        <v/>
      </c>
      <c r="C4957" s="4"/>
      <c r="D4957" s="50"/>
      <c r="E4957" s="51"/>
      <c r="F4957" s="51"/>
      <c r="G4957" s="52"/>
      <c r="H4957" s="51"/>
      <c r="I4957" s="53"/>
      <c r="J4957" s="4"/>
      <c r="O4957" s="12" t="str">
        <f t="shared" si="621"/>
        <v/>
      </c>
      <c r="Q4957" s="12" t="str">
        <f t="shared" si="622"/>
        <v/>
      </c>
      <c r="R4957" s="12" t="str">
        <f t="shared" si="623"/>
        <v/>
      </c>
      <c r="S4957" s="12" t="str">
        <f t="shared" si="624"/>
        <v/>
      </c>
      <c r="T4957" s="12" t="str">
        <f t="shared" si="625"/>
        <v/>
      </c>
      <c r="U4957" s="12" t="str">
        <f t="shared" si="626"/>
        <v/>
      </c>
      <c r="V4957" s="12" t="str">
        <f t="shared" si="620"/>
        <v/>
      </c>
      <c r="X4957" s="44" t="str">
        <f>IF($D4957="", "", IF(COUNTIF($D$11:$D4957, $D4957)&gt;1, "", $D4957))</f>
        <v/>
      </c>
      <c r="Z4957" s="12" t="str">
        <f>IF($X4957="", "", IF(COUNTIF('Page Categories'!$D$11:$D$1010, $X4957)&gt;0, "", MAX(Z$10:Z4956)+1))</f>
        <v/>
      </c>
      <c r="AB4957" s="44" t="str">
        <f t="shared" si="627"/>
        <v/>
      </c>
    </row>
    <row r="4958" spans="1:28" x14ac:dyDescent="0.25">
      <c r="A4958" s="4"/>
      <c r="B4958" s="44" t="str">
        <f>IF($D4958="", "", IF(IFERROR(INDEX('Page Categories'!$E$11:$E$1010, MATCH($D4958, 'Page Categories'!$D$11:$D$1010, 0)), "")="", 'Page Categories'!$M$21, IFERROR(INDEX('Page Categories'!$E$11:$E$1010, MATCH($D4958, 'Page Categories'!$D$11:$D$1010, 0)), "")))</f>
        <v/>
      </c>
      <c r="C4958" s="4"/>
      <c r="D4958" s="50"/>
      <c r="E4958" s="51"/>
      <c r="F4958" s="51"/>
      <c r="G4958" s="52"/>
      <c r="H4958" s="51"/>
      <c r="I4958" s="53"/>
      <c r="J4958" s="4"/>
      <c r="O4958" s="12" t="str">
        <f t="shared" si="621"/>
        <v/>
      </c>
      <c r="Q4958" s="12" t="str">
        <f t="shared" si="622"/>
        <v/>
      </c>
      <c r="R4958" s="12" t="str">
        <f t="shared" si="623"/>
        <v/>
      </c>
      <c r="S4958" s="12" t="str">
        <f t="shared" si="624"/>
        <v/>
      </c>
      <c r="T4958" s="12" t="str">
        <f t="shared" si="625"/>
        <v/>
      </c>
      <c r="U4958" s="12" t="str">
        <f t="shared" si="626"/>
        <v/>
      </c>
      <c r="V4958" s="12" t="str">
        <f t="shared" si="620"/>
        <v/>
      </c>
      <c r="X4958" s="44" t="str">
        <f>IF($D4958="", "", IF(COUNTIF($D$11:$D4958, $D4958)&gt;1, "", $D4958))</f>
        <v/>
      </c>
      <c r="Z4958" s="12" t="str">
        <f>IF($X4958="", "", IF(COUNTIF('Page Categories'!$D$11:$D$1010, $X4958)&gt;0, "", MAX(Z$10:Z4957)+1))</f>
        <v/>
      </c>
      <c r="AB4958" s="44" t="str">
        <f t="shared" si="627"/>
        <v/>
      </c>
    </row>
    <row r="4959" spans="1:28" x14ac:dyDescent="0.25">
      <c r="A4959" s="4"/>
      <c r="B4959" s="44" t="str">
        <f>IF($D4959="", "", IF(IFERROR(INDEX('Page Categories'!$E$11:$E$1010, MATCH($D4959, 'Page Categories'!$D$11:$D$1010, 0)), "")="", 'Page Categories'!$M$21, IFERROR(INDEX('Page Categories'!$E$11:$E$1010, MATCH($D4959, 'Page Categories'!$D$11:$D$1010, 0)), "")))</f>
        <v/>
      </c>
      <c r="C4959" s="4"/>
      <c r="D4959" s="50"/>
      <c r="E4959" s="51"/>
      <c r="F4959" s="51"/>
      <c r="G4959" s="52"/>
      <c r="H4959" s="51"/>
      <c r="I4959" s="53"/>
      <c r="J4959" s="4"/>
      <c r="O4959" s="12" t="str">
        <f t="shared" si="621"/>
        <v/>
      </c>
      <c r="Q4959" s="12" t="str">
        <f t="shared" si="622"/>
        <v/>
      </c>
      <c r="R4959" s="12" t="str">
        <f t="shared" si="623"/>
        <v/>
      </c>
      <c r="S4959" s="12" t="str">
        <f t="shared" si="624"/>
        <v/>
      </c>
      <c r="T4959" s="12" t="str">
        <f t="shared" si="625"/>
        <v/>
      </c>
      <c r="U4959" s="12" t="str">
        <f t="shared" si="626"/>
        <v/>
      </c>
      <c r="V4959" s="12" t="str">
        <f t="shared" si="620"/>
        <v/>
      </c>
      <c r="X4959" s="44" t="str">
        <f>IF($D4959="", "", IF(COUNTIF($D$11:$D4959, $D4959)&gt;1, "", $D4959))</f>
        <v/>
      </c>
      <c r="Z4959" s="12" t="str">
        <f>IF($X4959="", "", IF(COUNTIF('Page Categories'!$D$11:$D$1010, $X4959)&gt;0, "", MAX(Z$10:Z4958)+1))</f>
        <v/>
      </c>
      <c r="AB4959" s="44" t="str">
        <f t="shared" si="627"/>
        <v/>
      </c>
    </row>
    <row r="4960" spans="1:28" x14ac:dyDescent="0.25">
      <c r="A4960" s="4"/>
      <c r="B4960" s="44" t="str">
        <f>IF($D4960="", "", IF(IFERROR(INDEX('Page Categories'!$E$11:$E$1010, MATCH($D4960, 'Page Categories'!$D$11:$D$1010, 0)), "")="", 'Page Categories'!$M$21, IFERROR(INDEX('Page Categories'!$E$11:$E$1010, MATCH($D4960, 'Page Categories'!$D$11:$D$1010, 0)), "")))</f>
        <v/>
      </c>
      <c r="C4960" s="4"/>
      <c r="D4960" s="50"/>
      <c r="E4960" s="51"/>
      <c r="F4960" s="51"/>
      <c r="G4960" s="52"/>
      <c r="H4960" s="51"/>
      <c r="I4960" s="53"/>
      <c r="J4960" s="4"/>
      <c r="O4960" s="12" t="str">
        <f t="shared" si="621"/>
        <v/>
      </c>
      <c r="Q4960" s="12" t="str">
        <f t="shared" si="622"/>
        <v/>
      </c>
      <c r="R4960" s="12" t="str">
        <f t="shared" si="623"/>
        <v/>
      </c>
      <c r="S4960" s="12" t="str">
        <f t="shared" si="624"/>
        <v/>
      </c>
      <c r="T4960" s="12" t="str">
        <f t="shared" si="625"/>
        <v/>
      </c>
      <c r="U4960" s="12" t="str">
        <f t="shared" si="626"/>
        <v/>
      </c>
      <c r="V4960" s="12" t="str">
        <f t="shared" si="620"/>
        <v/>
      </c>
      <c r="X4960" s="44" t="str">
        <f>IF($D4960="", "", IF(COUNTIF($D$11:$D4960, $D4960)&gt;1, "", $D4960))</f>
        <v/>
      </c>
      <c r="Z4960" s="12" t="str">
        <f>IF($X4960="", "", IF(COUNTIF('Page Categories'!$D$11:$D$1010, $X4960)&gt;0, "", MAX(Z$10:Z4959)+1))</f>
        <v/>
      </c>
      <c r="AB4960" s="44" t="str">
        <f t="shared" si="627"/>
        <v/>
      </c>
    </row>
    <row r="4961" spans="1:28" x14ac:dyDescent="0.25">
      <c r="A4961" s="4"/>
      <c r="B4961" s="44" t="str">
        <f>IF($D4961="", "", IF(IFERROR(INDEX('Page Categories'!$E$11:$E$1010, MATCH($D4961, 'Page Categories'!$D$11:$D$1010, 0)), "")="", 'Page Categories'!$M$21, IFERROR(INDEX('Page Categories'!$E$11:$E$1010, MATCH($D4961, 'Page Categories'!$D$11:$D$1010, 0)), "")))</f>
        <v/>
      </c>
      <c r="C4961" s="4"/>
      <c r="D4961" s="50"/>
      <c r="E4961" s="51"/>
      <c r="F4961" s="51"/>
      <c r="G4961" s="52"/>
      <c r="H4961" s="51"/>
      <c r="I4961" s="53"/>
      <c r="J4961" s="4"/>
      <c r="O4961" s="12" t="str">
        <f t="shared" si="621"/>
        <v/>
      </c>
      <c r="Q4961" s="12" t="str">
        <f t="shared" si="622"/>
        <v/>
      </c>
      <c r="R4961" s="12" t="str">
        <f t="shared" si="623"/>
        <v/>
      </c>
      <c r="S4961" s="12" t="str">
        <f t="shared" si="624"/>
        <v/>
      </c>
      <c r="T4961" s="12" t="str">
        <f t="shared" si="625"/>
        <v/>
      </c>
      <c r="U4961" s="12" t="str">
        <f t="shared" si="626"/>
        <v/>
      </c>
      <c r="V4961" s="12" t="str">
        <f t="shared" si="620"/>
        <v/>
      </c>
      <c r="X4961" s="44" t="str">
        <f>IF($D4961="", "", IF(COUNTIF($D$11:$D4961, $D4961)&gt;1, "", $D4961))</f>
        <v/>
      </c>
      <c r="Z4961" s="12" t="str">
        <f>IF($X4961="", "", IF(COUNTIF('Page Categories'!$D$11:$D$1010, $X4961)&gt;0, "", MAX(Z$10:Z4960)+1))</f>
        <v/>
      </c>
      <c r="AB4961" s="44" t="str">
        <f t="shared" si="627"/>
        <v/>
      </c>
    </row>
    <row r="4962" spans="1:28" x14ac:dyDescent="0.25">
      <c r="A4962" s="4"/>
      <c r="B4962" s="44" t="str">
        <f>IF($D4962="", "", IF(IFERROR(INDEX('Page Categories'!$E$11:$E$1010, MATCH($D4962, 'Page Categories'!$D$11:$D$1010, 0)), "")="", 'Page Categories'!$M$21, IFERROR(INDEX('Page Categories'!$E$11:$E$1010, MATCH($D4962, 'Page Categories'!$D$11:$D$1010, 0)), "")))</f>
        <v/>
      </c>
      <c r="C4962" s="4"/>
      <c r="D4962" s="50"/>
      <c r="E4962" s="51"/>
      <c r="F4962" s="51"/>
      <c r="G4962" s="52"/>
      <c r="H4962" s="51"/>
      <c r="I4962" s="53"/>
      <c r="J4962" s="4"/>
      <c r="O4962" s="12" t="str">
        <f t="shared" si="621"/>
        <v/>
      </c>
      <c r="Q4962" s="12" t="str">
        <f t="shared" si="622"/>
        <v/>
      </c>
      <c r="R4962" s="12" t="str">
        <f t="shared" si="623"/>
        <v/>
      </c>
      <c r="S4962" s="12" t="str">
        <f t="shared" si="624"/>
        <v/>
      </c>
      <c r="T4962" s="12" t="str">
        <f t="shared" si="625"/>
        <v/>
      </c>
      <c r="U4962" s="12" t="str">
        <f t="shared" si="626"/>
        <v/>
      </c>
      <c r="V4962" s="12" t="str">
        <f t="shared" si="620"/>
        <v/>
      </c>
      <c r="X4962" s="44" t="str">
        <f>IF($D4962="", "", IF(COUNTIF($D$11:$D4962, $D4962)&gt;1, "", $D4962))</f>
        <v/>
      </c>
      <c r="Z4962" s="12" t="str">
        <f>IF($X4962="", "", IF(COUNTIF('Page Categories'!$D$11:$D$1010, $X4962)&gt;0, "", MAX(Z$10:Z4961)+1))</f>
        <v/>
      </c>
      <c r="AB4962" s="44" t="str">
        <f t="shared" si="627"/>
        <v/>
      </c>
    </row>
    <row r="4963" spans="1:28" x14ac:dyDescent="0.25">
      <c r="A4963" s="4"/>
      <c r="B4963" s="44" t="str">
        <f>IF($D4963="", "", IF(IFERROR(INDEX('Page Categories'!$E$11:$E$1010, MATCH($D4963, 'Page Categories'!$D$11:$D$1010, 0)), "")="", 'Page Categories'!$M$21, IFERROR(INDEX('Page Categories'!$E$11:$E$1010, MATCH($D4963, 'Page Categories'!$D$11:$D$1010, 0)), "")))</f>
        <v/>
      </c>
      <c r="C4963" s="4"/>
      <c r="D4963" s="50"/>
      <c r="E4963" s="51"/>
      <c r="F4963" s="51"/>
      <c r="G4963" s="52"/>
      <c r="H4963" s="51"/>
      <c r="I4963" s="53"/>
      <c r="J4963" s="4"/>
      <c r="O4963" s="12" t="str">
        <f t="shared" si="621"/>
        <v/>
      </c>
      <c r="Q4963" s="12" t="str">
        <f t="shared" si="622"/>
        <v/>
      </c>
      <c r="R4963" s="12" t="str">
        <f t="shared" si="623"/>
        <v/>
      </c>
      <c r="S4963" s="12" t="str">
        <f t="shared" si="624"/>
        <v/>
      </c>
      <c r="T4963" s="12" t="str">
        <f t="shared" si="625"/>
        <v/>
      </c>
      <c r="U4963" s="12" t="str">
        <f t="shared" si="626"/>
        <v/>
      </c>
      <c r="V4963" s="12" t="str">
        <f t="shared" si="620"/>
        <v/>
      </c>
      <c r="X4963" s="44" t="str">
        <f>IF($D4963="", "", IF(COUNTIF($D$11:$D4963, $D4963)&gt;1, "", $D4963))</f>
        <v/>
      </c>
      <c r="Z4963" s="12" t="str">
        <f>IF($X4963="", "", IF(COUNTIF('Page Categories'!$D$11:$D$1010, $X4963)&gt;0, "", MAX(Z$10:Z4962)+1))</f>
        <v/>
      </c>
      <c r="AB4963" s="44" t="str">
        <f t="shared" si="627"/>
        <v/>
      </c>
    </row>
    <row r="4964" spans="1:28" x14ac:dyDescent="0.25">
      <c r="A4964" s="4"/>
      <c r="B4964" s="44" t="str">
        <f>IF($D4964="", "", IF(IFERROR(INDEX('Page Categories'!$E$11:$E$1010, MATCH($D4964, 'Page Categories'!$D$11:$D$1010, 0)), "")="", 'Page Categories'!$M$21, IFERROR(INDEX('Page Categories'!$E$11:$E$1010, MATCH($D4964, 'Page Categories'!$D$11:$D$1010, 0)), "")))</f>
        <v/>
      </c>
      <c r="C4964" s="4"/>
      <c r="D4964" s="50"/>
      <c r="E4964" s="51"/>
      <c r="F4964" s="51"/>
      <c r="G4964" s="52"/>
      <c r="H4964" s="51"/>
      <c r="I4964" s="53"/>
      <c r="J4964" s="4"/>
      <c r="O4964" s="12" t="str">
        <f t="shared" si="621"/>
        <v/>
      </c>
      <c r="Q4964" s="12" t="str">
        <f t="shared" si="622"/>
        <v/>
      </c>
      <c r="R4964" s="12" t="str">
        <f t="shared" si="623"/>
        <v/>
      </c>
      <c r="S4964" s="12" t="str">
        <f t="shared" si="624"/>
        <v/>
      </c>
      <c r="T4964" s="12" t="str">
        <f t="shared" si="625"/>
        <v/>
      </c>
      <c r="U4964" s="12" t="str">
        <f t="shared" si="626"/>
        <v/>
      </c>
      <c r="V4964" s="12" t="str">
        <f t="shared" si="620"/>
        <v/>
      </c>
      <c r="X4964" s="44" t="str">
        <f>IF($D4964="", "", IF(COUNTIF($D$11:$D4964, $D4964)&gt;1, "", $D4964))</f>
        <v/>
      </c>
      <c r="Z4964" s="12" t="str">
        <f>IF($X4964="", "", IF(COUNTIF('Page Categories'!$D$11:$D$1010, $X4964)&gt;0, "", MAX(Z$10:Z4963)+1))</f>
        <v/>
      </c>
      <c r="AB4964" s="44" t="str">
        <f t="shared" si="627"/>
        <v/>
      </c>
    </row>
    <row r="4965" spans="1:28" x14ac:dyDescent="0.25">
      <c r="A4965" s="4"/>
      <c r="B4965" s="44" t="str">
        <f>IF($D4965="", "", IF(IFERROR(INDEX('Page Categories'!$E$11:$E$1010, MATCH($D4965, 'Page Categories'!$D$11:$D$1010, 0)), "")="", 'Page Categories'!$M$21, IFERROR(INDEX('Page Categories'!$E$11:$E$1010, MATCH($D4965, 'Page Categories'!$D$11:$D$1010, 0)), "")))</f>
        <v/>
      </c>
      <c r="C4965" s="4"/>
      <c r="D4965" s="50"/>
      <c r="E4965" s="51"/>
      <c r="F4965" s="51"/>
      <c r="G4965" s="52"/>
      <c r="H4965" s="51"/>
      <c r="I4965" s="53"/>
      <c r="J4965" s="4"/>
      <c r="O4965" s="12" t="str">
        <f t="shared" si="621"/>
        <v/>
      </c>
      <c r="Q4965" s="12" t="str">
        <f t="shared" si="622"/>
        <v/>
      </c>
      <c r="R4965" s="12" t="str">
        <f t="shared" si="623"/>
        <v/>
      </c>
      <c r="S4965" s="12" t="str">
        <f t="shared" si="624"/>
        <v/>
      </c>
      <c r="T4965" s="12" t="str">
        <f t="shared" si="625"/>
        <v/>
      </c>
      <c r="U4965" s="12" t="str">
        <f t="shared" si="626"/>
        <v/>
      </c>
      <c r="V4965" s="12" t="str">
        <f t="shared" si="620"/>
        <v/>
      </c>
      <c r="X4965" s="44" t="str">
        <f>IF($D4965="", "", IF(COUNTIF($D$11:$D4965, $D4965)&gt;1, "", $D4965))</f>
        <v/>
      </c>
      <c r="Z4965" s="12" t="str">
        <f>IF($X4965="", "", IF(COUNTIF('Page Categories'!$D$11:$D$1010, $X4965)&gt;0, "", MAX(Z$10:Z4964)+1))</f>
        <v/>
      </c>
      <c r="AB4965" s="44" t="str">
        <f t="shared" si="627"/>
        <v/>
      </c>
    </row>
    <row r="4966" spans="1:28" x14ac:dyDescent="0.25">
      <c r="A4966" s="4"/>
      <c r="B4966" s="44" t="str">
        <f>IF($D4966="", "", IF(IFERROR(INDEX('Page Categories'!$E$11:$E$1010, MATCH($D4966, 'Page Categories'!$D$11:$D$1010, 0)), "")="", 'Page Categories'!$M$21, IFERROR(INDEX('Page Categories'!$E$11:$E$1010, MATCH($D4966, 'Page Categories'!$D$11:$D$1010, 0)), "")))</f>
        <v/>
      </c>
      <c r="C4966" s="4"/>
      <c r="D4966" s="50"/>
      <c r="E4966" s="51"/>
      <c r="F4966" s="51"/>
      <c r="G4966" s="52"/>
      <c r="H4966" s="51"/>
      <c r="I4966" s="53"/>
      <c r="J4966" s="4"/>
      <c r="O4966" s="12" t="str">
        <f t="shared" si="621"/>
        <v/>
      </c>
      <c r="Q4966" s="12" t="str">
        <f t="shared" si="622"/>
        <v/>
      </c>
      <c r="R4966" s="12" t="str">
        <f t="shared" si="623"/>
        <v/>
      </c>
      <c r="S4966" s="12" t="str">
        <f t="shared" si="624"/>
        <v/>
      </c>
      <c r="T4966" s="12" t="str">
        <f t="shared" si="625"/>
        <v/>
      </c>
      <c r="U4966" s="12" t="str">
        <f t="shared" si="626"/>
        <v/>
      </c>
      <c r="V4966" s="12" t="str">
        <f t="shared" si="620"/>
        <v/>
      </c>
      <c r="X4966" s="44" t="str">
        <f>IF($D4966="", "", IF(COUNTIF($D$11:$D4966, $D4966)&gt;1, "", $D4966))</f>
        <v/>
      </c>
      <c r="Z4966" s="12" t="str">
        <f>IF($X4966="", "", IF(COUNTIF('Page Categories'!$D$11:$D$1010, $X4966)&gt;0, "", MAX(Z$10:Z4965)+1))</f>
        <v/>
      </c>
      <c r="AB4966" s="44" t="str">
        <f t="shared" si="627"/>
        <v/>
      </c>
    </row>
    <row r="4967" spans="1:28" x14ac:dyDescent="0.25">
      <c r="A4967" s="4"/>
      <c r="B4967" s="44" t="str">
        <f>IF($D4967="", "", IF(IFERROR(INDEX('Page Categories'!$E$11:$E$1010, MATCH($D4967, 'Page Categories'!$D$11:$D$1010, 0)), "")="", 'Page Categories'!$M$21, IFERROR(INDEX('Page Categories'!$E$11:$E$1010, MATCH($D4967, 'Page Categories'!$D$11:$D$1010, 0)), "")))</f>
        <v/>
      </c>
      <c r="C4967" s="4"/>
      <c r="D4967" s="50"/>
      <c r="E4967" s="51"/>
      <c r="F4967" s="51"/>
      <c r="G4967" s="52"/>
      <c r="H4967" s="51"/>
      <c r="I4967" s="53"/>
      <c r="J4967" s="4"/>
      <c r="O4967" s="12" t="str">
        <f t="shared" si="621"/>
        <v/>
      </c>
      <c r="Q4967" s="12" t="str">
        <f t="shared" si="622"/>
        <v/>
      </c>
      <c r="R4967" s="12" t="str">
        <f t="shared" si="623"/>
        <v/>
      </c>
      <c r="S4967" s="12" t="str">
        <f t="shared" si="624"/>
        <v/>
      </c>
      <c r="T4967" s="12" t="str">
        <f t="shared" si="625"/>
        <v/>
      </c>
      <c r="U4967" s="12" t="str">
        <f t="shared" si="626"/>
        <v/>
      </c>
      <c r="V4967" s="12" t="str">
        <f t="shared" si="620"/>
        <v/>
      </c>
      <c r="X4967" s="44" t="str">
        <f>IF($D4967="", "", IF(COUNTIF($D$11:$D4967, $D4967)&gt;1, "", $D4967))</f>
        <v/>
      </c>
      <c r="Z4967" s="12" t="str">
        <f>IF($X4967="", "", IF(COUNTIF('Page Categories'!$D$11:$D$1010, $X4967)&gt;0, "", MAX(Z$10:Z4966)+1))</f>
        <v/>
      </c>
      <c r="AB4967" s="44" t="str">
        <f t="shared" si="627"/>
        <v/>
      </c>
    </row>
    <row r="4968" spans="1:28" x14ac:dyDescent="0.25">
      <c r="A4968" s="4"/>
      <c r="B4968" s="44" t="str">
        <f>IF($D4968="", "", IF(IFERROR(INDEX('Page Categories'!$E$11:$E$1010, MATCH($D4968, 'Page Categories'!$D$11:$D$1010, 0)), "")="", 'Page Categories'!$M$21, IFERROR(INDEX('Page Categories'!$E$11:$E$1010, MATCH($D4968, 'Page Categories'!$D$11:$D$1010, 0)), "")))</f>
        <v/>
      </c>
      <c r="C4968" s="4"/>
      <c r="D4968" s="50"/>
      <c r="E4968" s="51"/>
      <c r="F4968" s="51"/>
      <c r="G4968" s="52"/>
      <c r="H4968" s="51"/>
      <c r="I4968" s="53"/>
      <c r="J4968" s="4"/>
      <c r="O4968" s="12" t="str">
        <f t="shared" si="621"/>
        <v/>
      </c>
      <c r="Q4968" s="12" t="str">
        <f t="shared" si="622"/>
        <v/>
      </c>
      <c r="R4968" s="12" t="str">
        <f t="shared" si="623"/>
        <v/>
      </c>
      <c r="S4968" s="12" t="str">
        <f t="shared" si="624"/>
        <v/>
      </c>
      <c r="T4968" s="12" t="str">
        <f t="shared" si="625"/>
        <v/>
      </c>
      <c r="U4968" s="12" t="str">
        <f t="shared" si="626"/>
        <v/>
      </c>
      <c r="V4968" s="12" t="str">
        <f t="shared" si="620"/>
        <v/>
      </c>
      <c r="X4968" s="44" t="str">
        <f>IF($D4968="", "", IF(COUNTIF($D$11:$D4968, $D4968)&gt;1, "", $D4968))</f>
        <v/>
      </c>
      <c r="Z4968" s="12" t="str">
        <f>IF($X4968="", "", IF(COUNTIF('Page Categories'!$D$11:$D$1010, $X4968)&gt;0, "", MAX(Z$10:Z4967)+1))</f>
        <v/>
      </c>
      <c r="AB4968" s="44" t="str">
        <f t="shared" si="627"/>
        <v/>
      </c>
    </row>
    <row r="4969" spans="1:28" x14ac:dyDescent="0.25">
      <c r="A4969" s="4"/>
      <c r="B4969" s="44" t="str">
        <f>IF($D4969="", "", IF(IFERROR(INDEX('Page Categories'!$E$11:$E$1010, MATCH($D4969, 'Page Categories'!$D$11:$D$1010, 0)), "")="", 'Page Categories'!$M$21, IFERROR(INDEX('Page Categories'!$E$11:$E$1010, MATCH($D4969, 'Page Categories'!$D$11:$D$1010, 0)), "")))</f>
        <v/>
      </c>
      <c r="C4969" s="4"/>
      <c r="D4969" s="50"/>
      <c r="E4969" s="51"/>
      <c r="F4969" s="51"/>
      <c r="G4969" s="52"/>
      <c r="H4969" s="51"/>
      <c r="I4969" s="53"/>
      <c r="J4969" s="4"/>
      <c r="O4969" s="12" t="str">
        <f t="shared" si="621"/>
        <v/>
      </c>
      <c r="Q4969" s="12" t="str">
        <f t="shared" si="622"/>
        <v/>
      </c>
      <c r="R4969" s="12" t="str">
        <f t="shared" si="623"/>
        <v/>
      </c>
      <c r="S4969" s="12" t="str">
        <f t="shared" si="624"/>
        <v/>
      </c>
      <c r="T4969" s="12" t="str">
        <f t="shared" si="625"/>
        <v/>
      </c>
      <c r="U4969" s="12" t="str">
        <f t="shared" si="626"/>
        <v/>
      </c>
      <c r="V4969" s="12" t="str">
        <f t="shared" si="620"/>
        <v/>
      </c>
      <c r="X4969" s="44" t="str">
        <f>IF($D4969="", "", IF(COUNTIF($D$11:$D4969, $D4969)&gt;1, "", $D4969))</f>
        <v/>
      </c>
      <c r="Z4969" s="12" t="str">
        <f>IF($X4969="", "", IF(COUNTIF('Page Categories'!$D$11:$D$1010, $X4969)&gt;0, "", MAX(Z$10:Z4968)+1))</f>
        <v/>
      </c>
      <c r="AB4969" s="44" t="str">
        <f t="shared" si="627"/>
        <v/>
      </c>
    </row>
    <row r="4970" spans="1:28" x14ac:dyDescent="0.25">
      <c r="A4970" s="4"/>
      <c r="B4970" s="44" t="str">
        <f>IF($D4970="", "", IF(IFERROR(INDEX('Page Categories'!$E$11:$E$1010, MATCH($D4970, 'Page Categories'!$D$11:$D$1010, 0)), "")="", 'Page Categories'!$M$21, IFERROR(INDEX('Page Categories'!$E$11:$E$1010, MATCH($D4970, 'Page Categories'!$D$11:$D$1010, 0)), "")))</f>
        <v/>
      </c>
      <c r="C4970" s="4"/>
      <c r="D4970" s="50"/>
      <c r="E4970" s="51"/>
      <c r="F4970" s="51"/>
      <c r="G4970" s="52"/>
      <c r="H4970" s="51"/>
      <c r="I4970" s="53"/>
      <c r="J4970" s="4"/>
      <c r="O4970" s="12" t="str">
        <f t="shared" si="621"/>
        <v/>
      </c>
      <c r="Q4970" s="12" t="str">
        <f t="shared" si="622"/>
        <v/>
      </c>
      <c r="R4970" s="12" t="str">
        <f t="shared" si="623"/>
        <v/>
      </c>
      <c r="S4970" s="12" t="str">
        <f t="shared" si="624"/>
        <v/>
      </c>
      <c r="T4970" s="12" t="str">
        <f t="shared" si="625"/>
        <v/>
      </c>
      <c r="U4970" s="12" t="str">
        <f t="shared" si="626"/>
        <v/>
      </c>
      <c r="V4970" s="12" t="str">
        <f t="shared" si="620"/>
        <v/>
      </c>
      <c r="X4970" s="44" t="str">
        <f>IF($D4970="", "", IF(COUNTIF($D$11:$D4970, $D4970)&gt;1, "", $D4970))</f>
        <v/>
      </c>
      <c r="Z4970" s="12" t="str">
        <f>IF($X4970="", "", IF(COUNTIF('Page Categories'!$D$11:$D$1010, $X4970)&gt;0, "", MAX(Z$10:Z4969)+1))</f>
        <v/>
      </c>
      <c r="AB4970" s="44" t="str">
        <f t="shared" si="627"/>
        <v/>
      </c>
    </row>
    <row r="4971" spans="1:28" x14ac:dyDescent="0.25">
      <c r="A4971" s="4"/>
      <c r="B4971" s="44" t="str">
        <f>IF($D4971="", "", IF(IFERROR(INDEX('Page Categories'!$E$11:$E$1010, MATCH($D4971, 'Page Categories'!$D$11:$D$1010, 0)), "")="", 'Page Categories'!$M$21, IFERROR(INDEX('Page Categories'!$E$11:$E$1010, MATCH($D4971, 'Page Categories'!$D$11:$D$1010, 0)), "")))</f>
        <v/>
      </c>
      <c r="C4971" s="4"/>
      <c r="D4971" s="50"/>
      <c r="E4971" s="51"/>
      <c r="F4971" s="51"/>
      <c r="G4971" s="52"/>
      <c r="H4971" s="51"/>
      <c r="I4971" s="53"/>
      <c r="J4971" s="4"/>
      <c r="O4971" s="12" t="str">
        <f t="shared" si="621"/>
        <v/>
      </c>
      <c r="Q4971" s="12" t="str">
        <f t="shared" si="622"/>
        <v/>
      </c>
      <c r="R4971" s="12" t="str">
        <f t="shared" si="623"/>
        <v/>
      </c>
      <c r="S4971" s="12" t="str">
        <f t="shared" si="624"/>
        <v/>
      </c>
      <c r="T4971" s="12" t="str">
        <f t="shared" si="625"/>
        <v/>
      </c>
      <c r="U4971" s="12" t="str">
        <f t="shared" si="626"/>
        <v/>
      </c>
      <c r="V4971" s="12" t="str">
        <f t="shared" si="620"/>
        <v/>
      </c>
      <c r="X4971" s="44" t="str">
        <f>IF($D4971="", "", IF(COUNTIF($D$11:$D4971, $D4971)&gt;1, "", $D4971))</f>
        <v/>
      </c>
      <c r="Z4971" s="12" t="str">
        <f>IF($X4971="", "", IF(COUNTIF('Page Categories'!$D$11:$D$1010, $X4971)&gt;0, "", MAX(Z$10:Z4970)+1))</f>
        <v/>
      </c>
      <c r="AB4971" s="44" t="str">
        <f t="shared" si="627"/>
        <v/>
      </c>
    </row>
    <row r="4972" spans="1:28" x14ac:dyDescent="0.25">
      <c r="A4972" s="4"/>
      <c r="B4972" s="44" t="str">
        <f>IF($D4972="", "", IF(IFERROR(INDEX('Page Categories'!$E$11:$E$1010, MATCH($D4972, 'Page Categories'!$D$11:$D$1010, 0)), "")="", 'Page Categories'!$M$21, IFERROR(INDEX('Page Categories'!$E$11:$E$1010, MATCH($D4972, 'Page Categories'!$D$11:$D$1010, 0)), "")))</f>
        <v/>
      </c>
      <c r="C4972" s="4"/>
      <c r="D4972" s="50"/>
      <c r="E4972" s="51"/>
      <c r="F4972" s="51"/>
      <c r="G4972" s="52"/>
      <c r="H4972" s="51"/>
      <c r="I4972" s="53"/>
      <c r="J4972" s="4"/>
      <c r="O4972" s="12" t="str">
        <f t="shared" si="621"/>
        <v/>
      </c>
      <c r="Q4972" s="12" t="str">
        <f t="shared" si="622"/>
        <v/>
      </c>
      <c r="R4972" s="12" t="str">
        <f t="shared" si="623"/>
        <v/>
      </c>
      <c r="S4972" s="12" t="str">
        <f t="shared" si="624"/>
        <v/>
      </c>
      <c r="T4972" s="12" t="str">
        <f t="shared" si="625"/>
        <v/>
      </c>
      <c r="U4972" s="12" t="str">
        <f t="shared" si="626"/>
        <v/>
      </c>
      <c r="V4972" s="12" t="str">
        <f t="shared" si="620"/>
        <v/>
      </c>
      <c r="X4972" s="44" t="str">
        <f>IF($D4972="", "", IF(COUNTIF($D$11:$D4972, $D4972)&gt;1, "", $D4972))</f>
        <v/>
      </c>
      <c r="Z4972" s="12" t="str">
        <f>IF($X4972="", "", IF(COUNTIF('Page Categories'!$D$11:$D$1010, $X4972)&gt;0, "", MAX(Z$10:Z4971)+1))</f>
        <v/>
      </c>
      <c r="AB4972" s="44" t="str">
        <f t="shared" si="627"/>
        <v/>
      </c>
    </row>
    <row r="4973" spans="1:28" x14ac:dyDescent="0.25">
      <c r="A4973" s="4"/>
      <c r="B4973" s="44" t="str">
        <f>IF($D4973="", "", IF(IFERROR(INDEX('Page Categories'!$E$11:$E$1010, MATCH($D4973, 'Page Categories'!$D$11:$D$1010, 0)), "")="", 'Page Categories'!$M$21, IFERROR(INDEX('Page Categories'!$E$11:$E$1010, MATCH($D4973, 'Page Categories'!$D$11:$D$1010, 0)), "")))</f>
        <v/>
      </c>
      <c r="C4973" s="4"/>
      <c r="D4973" s="50"/>
      <c r="E4973" s="51"/>
      <c r="F4973" s="51"/>
      <c r="G4973" s="52"/>
      <c r="H4973" s="51"/>
      <c r="I4973" s="53"/>
      <c r="J4973" s="4"/>
      <c r="O4973" s="12" t="str">
        <f t="shared" si="621"/>
        <v/>
      </c>
      <c r="Q4973" s="12" t="str">
        <f t="shared" si="622"/>
        <v/>
      </c>
      <c r="R4973" s="12" t="str">
        <f t="shared" si="623"/>
        <v/>
      </c>
      <c r="S4973" s="12" t="str">
        <f t="shared" si="624"/>
        <v/>
      </c>
      <c r="T4973" s="12" t="str">
        <f t="shared" si="625"/>
        <v/>
      </c>
      <c r="U4973" s="12" t="str">
        <f t="shared" si="626"/>
        <v/>
      </c>
      <c r="V4973" s="12" t="str">
        <f t="shared" si="620"/>
        <v/>
      </c>
      <c r="X4973" s="44" t="str">
        <f>IF($D4973="", "", IF(COUNTIF($D$11:$D4973, $D4973)&gt;1, "", $D4973))</f>
        <v/>
      </c>
      <c r="Z4973" s="12" t="str">
        <f>IF($X4973="", "", IF(COUNTIF('Page Categories'!$D$11:$D$1010, $X4973)&gt;0, "", MAX(Z$10:Z4972)+1))</f>
        <v/>
      </c>
      <c r="AB4973" s="44" t="str">
        <f t="shared" si="627"/>
        <v/>
      </c>
    </row>
    <row r="4974" spans="1:28" x14ac:dyDescent="0.25">
      <c r="A4974" s="4"/>
      <c r="B4974" s="44" t="str">
        <f>IF($D4974="", "", IF(IFERROR(INDEX('Page Categories'!$E$11:$E$1010, MATCH($D4974, 'Page Categories'!$D$11:$D$1010, 0)), "")="", 'Page Categories'!$M$21, IFERROR(INDEX('Page Categories'!$E$11:$E$1010, MATCH($D4974, 'Page Categories'!$D$11:$D$1010, 0)), "")))</f>
        <v/>
      </c>
      <c r="C4974" s="4"/>
      <c r="D4974" s="50"/>
      <c r="E4974" s="51"/>
      <c r="F4974" s="51"/>
      <c r="G4974" s="52"/>
      <c r="H4974" s="51"/>
      <c r="I4974" s="53"/>
      <c r="J4974" s="4"/>
      <c r="O4974" s="12" t="str">
        <f t="shared" si="621"/>
        <v/>
      </c>
      <c r="Q4974" s="12" t="str">
        <f t="shared" si="622"/>
        <v/>
      </c>
      <c r="R4974" s="12" t="str">
        <f t="shared" si="623"/>
        <v/>
      </c>
      <c r="S4974" s="12" t="str">
        <f t="shared" si="624"/>
        <v/>
      </c>
      <c r="T4974" s="12" t="str">
        <f t="shared" si="625"/>
        <v/>
      </c>
      <c r="U4974" s="12" t="str">
        <f t="shared" si="626"/>
        <v/>
      </c>
      <c r="V4974" s="12" t="str">
        <f t="shared" si="620"/>
        <v/>
      </c>
      <c r="X4974" s="44" t="str">
        <f>IF($D4974="", "", IF(COUNTIF($D$11:$D4974, $D4974)&gt;1, "", $D4974))</f>
        <v/>
      </c>
      <c r="Z4974" s="12" t="str">
        <f>IF($X4974="", "", IF(COUNTIF('Page Categories'!$D$11:$D$1010, $X4974)&gt;0, "", MAX(Z$10:Z4973)+1))</f>
        <v/>
      </c>
      <c r="AB4974" s="44" t="str">
        <f t="shared" si="627"/>
        <v/>
      </c>
    </row>
    <row r="4975" spans="1:28" x14ac:dyDescent="0.25">
      <c r="A4975" s="4"/>
      <c r="B4975" s="44" t="str">
        <f>IF($D4975="", "", IF(IFERROR(INDEX('Page Categories'!$E$11:$E$1010, MATCH($D4975, 'Page Categories'!$D$11:$D$1010, 0)), "")="", 'Page Categories'!$M$21, IFERROR(INDEX('Page Categories'!$E$11:$E$1010, MATCH($D4975, 'Page Categories'!$D$11:$D$1010, 0)), "")))</f>
        <v/>
      </c>
      <c r="C4975" s="4"/>
      <c r="D4975" s="50"/>
      <c r="E4975" s="51"/>
      <c r="F4975" s="51"/>
      <c r="G4975" s="52"/>
      <c r="H4975" s="51"/>
      <c r="I4975" s="53"/>
      <c r="J4975" s="4"/>
      <c r="O4975" s="12" t="str">
        <f t="shared" si="621"/>
        <v/>
      </c>
      <c r="Q4975" s="12" t="str">
        <f t="shared" si="622"/>
        <v/>
      </c>
      <c r="R4975" s="12" t="str">
        <f t="shared" si="623"/>
        <v/>
      </c>
      <c r="S4975" s="12" t="str">
        <f t="shared" si="624"/>
        <v/>
      </c>
      <c r="T4975" s="12" t="str">
        <f t="shared" si="625"/>
        <v/>
      </c>
      <c r="U4975" s="12" t="str">
        <f t="shared" si="626"/>
        <v/>
      </c>
      <c r="V4975" s="12" t="str">
        <f t="shared" si="620"/>
        <v/>
      </c>
      <c r="X4975" s="44" t="str">
        <f>IF($D4975="", "", IF(COUNTIF($D$11:$D4975, $D4975)&gt;1, "", $D4975))</f>
        <v/>
      </c>
      <c r="Z4975" s="12" t="str">
        <f>IF($X4975="", "", IF(COUNTIF('Page Categories'!$D$11:$D$1010, $X4975)&gt;0, "", MAX(Z$10:Z4974)+1))</f>
        <v/>
      </c>
      <c r="AB4975" s="44" t="str">
        <f t="shared" si="627"/>
        <v/>
      </c>
    </row>
    <row r="4976" spans="1:28" x14ac:dyDescent="0.25">
      <c r="A4976" s="4"/>
      <c r="B4976" s="44" t="str">
        <f>IF($D4976="", "", IF(IFERROR(INDEX('Page Categories'!$E$11:$E$1010, MATCH($D4976, 'Page Categories'!$D$11:$D$1010, 0)), "")="", 'Page Categories'!$M$21, IFERROR(INDEX('Page Categories'!$E$11:$E$1010, MATCH($D4976, 'Page Categories'!$D$11:$D$1010, 0)), "")))</f>
        <v/>
      </c>
      <c r="C4976" s="4"/>
      <c r="D4976" s="50"/>
      <c r="E4976" s="51"/>
      <c r="F4976" s="51"/>
      <c r="G4976" s="52"/>
      <c r="H4976" s="51"/>
      <c r="I4976" s="53"/>
      <c r="J4976" s="4"/>
      <c r="O4976" s="12" t="str">
        <f t="shared" si="621"/>
        <v/>
      </c>
      <c r="Q4976" s="12" t="str">
        <f t="shared" si="622"/>
        <v/>
      </c>
      <c r="R4976" s="12" t="str">
        <f t="shared" si="623"/>
        <v/>
      </c>
      <c r="S4976" s="12" t="str">
        <f t="shared" si="624"/>
        <v/>
      </c>
      <c r="T4976" s="12" t="str">
        <f t="shared" si="625"/>
        <v/>
      </c>
      <c r="U4976" s="12" t="str">
        <f t="shared" si="626"/>
        <v/>
      </c>
      <c r="V4976" s="12" t="str">
        <f t="shared" si="620"/>
        <v/>
      </c>
      <c r="X4976" s="44" t="str">
        <f>IF($D4976="", "", IF(COUNTIF($D$11:$D4976, $D4976)&gt;1, "", $D4976))</f>
        <v/>
      </c>
      <c r="Z4976" s="12" t="str">
        <f>IF($X4976="", "", IF(COUNTIF('Page Categories'!$D$11:$D$1010, $X4976)&gt;0, "", MAX(Z$10:Z4975)+1))</f>
        <v/>
      </c>
      <c r="AB4976" s="44" t="str">
        <f t="shared" si="627"/>
        <v/>
      </c>
    </row>
    <row r="4977" spans="1:28" x14ac:dyDescent="0.25">
      <c r="A4977" s="4"/>
      <c r="B4977" s="44" t="str">
        <f>IF($D4977="", "", IF(IFERROR(INDEX('Page Categories'!$E$11:$E$1010, MATCH($D4977, 'Page Categories'!$D$11:$D$1010, 0)), "")="", 'Page Categories'!$M$21, IFERROR(INDEX('Page Categories'!$E$11:$E$1010, MATCH($D4977, 'Page Categories'!$D$11:$D$1010, 0)), "")))</f>
        <v/>
      </c>
      <c r="C4977" s="4"/>
      <c r="D4977" s="50"/>
      <c r="E4977" s="51"/>
      <c r="F4977" s="51"/>
      <c r="G4977" s="52"/>
      <c r="H4977" s="51"/>
      <c r="I4977" s="53"/>
      <c r="J4977" s="4"/>
      <c r="O4977" s="12" t="str">
        <f t="shared" si="621"/>
        <v/>
      </c>
      <c r="Q4977" s="12" t="str">
        <f t="shared" si="622"/>
        <v/>
      </c>
      <c r="R4977" s="12" t="str">
        <f t="shared" si="623"/>
        <v/>
      </c>
      <c r="S4977" s="12" t="str">
        <f t="shared" si="624"/>
        <v/>
      </c>
      <c r="T4977" s="12" t="str">
        <f t="shared" si="625"/>
        <v/>
      </c>
      <c r="U4977" s="12" t="str">
        <f t="shared" si="626"/>
        <v/>
      </c>
      <c r="V4977" s="12" t="str">
        <f t="shared" si="620"/>
        <v/>
      </c>
      <c r="X4977" s="44" t="str">
        <f>IF($D4977="", "", IF(COUNTIF($D$11:$D4977, $D4977)&gt;1, "", $D4977))</f>
        <v/>
      </c>
      <c r="Z4977" s="12" t="str">
        <f>IF($X4977="", "", IF(COUNTIF('Page Categories'!$D$11:$D$1010, $X4977)&gt;0, "", MAX(Z$10:Z4976)+1))</f>
        <v/>
      </c>
      <c r="AB4977" s="44" t="str">
        <f t="shared" si="627"/>
        <v/>
      </c>
    </row>
    <row r="4978" spans="1:28" x14ac:dyDescent="0.25">
      <c r="A4978" s="4"/>
      <c r="B4978" s="44" t="str">
        <f>IF($D4978="", "", IF(IFERROR(INDEX('Page Categories'!$E$11:$E$1010, MATCH($D4978, 'Page Categories'!$D$11:$D$1010, 0)), "")="", 'Page Categories'!$M$21, IFERROR(INDEX('Page Categories'!$E$11:$E$1010, MATCH($D4978, 'Page Categories'!$D$11:$D$1010, 0)), "")))</f>
        <v/>
      </c>
      <c r="C4978" s="4"/>
      <c r="D4978" s="50"/>
      <c r="E4978" s="51"/>
      <c r="F4978" s="51"/>
      <c r="G4978" s="52"/>
      <c r="H4978" s="51"/>
      <c r="I4978" s="53"/>
      <c r="J4978" s="4"/>
      <c r="O4978" s="12" t="str">
        <f t="shared" si="621"/>
        <v/>
      </c>
      <c r="Q4978" s="12" t="str">
        <f t="shared" si="622"/>
        <v/>
      </c>
      <c r="R4978" s="12" t="str">
        <f t="shared" si="623"/>
        <v/>
      </c>
      <c r="S4978" s="12" t="str">
        <f t="shared" si="624"/>
        <v/>
      </c>
      <c r="T4978" s="12" t="str">
        <f t="shared" si="625"/>
        <v/>
      </c>
      <c r="U4978" s="12" t="str">
        <f t="shared" si="626"/>
        <v/>
      </c>
      <c r="V4978" s="12" t="str">
        <f t="shared" si="620"/>
        <v/>
      </c>
      <c r="X4978" s="44" t="str">
        <f>IF($D4978="", "", IF(COUNTIF($D$11:$D4978, $D4978)&gt;1, "", $D4978))</f>
        <v/>
      </c>
      <c r="Z4978" s="12" t="str">
        <f>IF($X4978="", "", IF(COUNTIF('Page Categories'!$D$11:$D$1010, $X4978)&gt;0, "", MAX(Z$10:Z4977)+1))</f>
        <v/>
      </c>
      <c r="AB4978" s="44" t="str">
        <f t="shared" si="627"/>
        <v/>
      </c>
    </row>
    <row r="4979" spans="1:28" x14ac:dyDescent="0.25">
      <c r="A4979" s="4"/>
      <c r="B4979" s="44" t="str">
        <f>IF($D4979="", "", IF(IFERROR(INDEX('Page Categories'!$E$11:$E$1010, MATCH($D4979, 'Page Categories'!$D$11:$D$1010, 0)), "")="", 'Page Categories'!$M$21, IFERROR(INDEX('Page Categories'!$E$11:$E$1010, MATCH($D4979, 'Page Categories'!$D$11:$D$1010, 0)), "")))</f>
        <v/>
      </c>
      <c r="C4979" s="4"/>
      <c r="D4979" s="50"/>
      <c r="E4979" s="51"/>
      <c r="F4979" s="51"/>
      <c r="G4979" s="52"/>
      <c r="H4979" s="51"/>
      <c r="I4979" s="53"/>
      <c r="J4979" s="4"/>
      <c r="O4979" s="12" t="str">
        <f t="shared" si="621"/>
        <v/>
      </c>
      <c r="Q4979" s="12" t="str">
        <f t="shared" si="622"/>
        <v/>
      </c>
      <c r="R4979" s="12" t="str">
        <f t="shared" si="623"/>
        <v/>
      </c>
      <c r="S4979" s="12" t="str">
        <f t="shared" si="624"/>
        <v/>
      </c>
      <c r="T4979" s="12" t="str">
        <f t="shared" si="625"/>
        <v/>
      </c>
      <c r="U4979" s="12" t="str">
        <f t="shared" si="626"/>
        <v/>
      </c>
      <c r="V4979" s="12" t="str">
        <f t="shared" si="620"/>
        <v/>
      </c>
      <c r="X4979" s="44" t="str">
        <f>IF($D4979="", "", IF(COUNTIF($D$11:$D4979, $D4979)&gt;1, "", $D4979))</f>
        <v/>
      </c>
      <c r="Z4979" s="12" t="str">
        <f>IF($X4979="", "", IF(COUNTIF('Page Categories'!$D$11:$D$1010, $X4979)&gt;0, "", MAX(Z$10:Z4978)+1))</f>
        <v/>
      </c>
      <c r="AB4979" s="44" t="str">
        <f t="shared" si="627"/>
        <v/>
      </c>
    </row>
    <row r="4980" spans="1:28" x14ac:dyDescent="0.25">
      <c r="A4980" s="4"/>
      <c r="B4980" s="44" t="str">
        <f>IF($D4980="", "", IF(IFERROR(INDEX('Page Categories'!$E$11:$E$1010, MATCH($D4980, 'Page Categories'!$D$11:$D$1010, 0)), "")="", 'Page Categories'!$M$21, IFERROR(INDEX('Page Categories'!$E$11:$E$1010, MATCH($D4980, 'Page Categories'!$D$11:$D$1010, 0)), "")))</f>
        <v/>
      </c>
      <c r="C4980" s="4"/>
      <c r="D4980" s="50"/>
      <c r="E4980" s="51"/>
      <c r="F4980" s="51"/>
      <c r="G4980" s="52"/>
      <c r="H4980" s="51"/>
      <c r="I4980" s="53"/>
      <c r="J4980" s="4"/>
      <c r="O4980" s="12" t="str">
        <f t="shared" si="621"/>
        <v/>
      </c>
      <c r="Q4980" s="12" t="str">
        <f t="shared" si="622"/>
        <v/>
      </c>
      <c r="R4980" s="12" t="str">
        <f t="shared" si="623"/>
        <v/>
      </c>
      <c r="S4980" s="12" t="str">
        <f t="shared" si="624"/>
        <v/>
      </c>
      <c r="T4980" s="12" t="str">
        <f t="shared" si="625"/>
        <v/>
      </c>
      <c r="U4980" s="12" t="str">
        <f t="shared" si="626"/>
        <v/>
      </c>
      <c r="V4980" s="12" t="str">
        <f t="shared" si="620"/>
        <v/>
      </c>
      <c r="X4980" s="44" t="str">
        <f>IF($D4980="", "", IF(COUNTIF($D$11:$D4980, $D4980)&gt;1, "", $D4980))</f>
        <v/>
      </c>
      <c r="Z4980" s="12" t="str">
        <f>IF($X4980="", "", IF(COUNTIF('Page Categories'!$D$11:$D$1010, $X4980)&gt;0, "", MAX(Z$10:Z4979)+1))</f>
        <v/>
      </c>
      <c r="AB4980" s="44" t="str">
        <f t="shared" si="627"/>
        <v/>
      </c>
    </row>
    <row r="4981" spans="1:28" x14ac:dyDescent="0.25">
      <c r="A4981" s="4"/>
      <c r="B4981" s="44" t="str">
        <f>IF($D4981="", "", IF(IFERROR(INDEX('Page Categories'!$E$11:$E$1010, MATCH($D4981, 'Page Categories'!$D$11:$D$1010, 0)), "")="", 'Page Categories'!$M$21, IFERROR(INDEX('Page Categories'!$E$11:$E$1010, MATCH($D4981, 'Page Categories'!$D$11:$D$1010, 0)), "")))</f>
        <v/>
      </c>
      <c r="C4981" s="4"/>
      <c r="D4981" s="50"/>
      <c r="E4981" s="51"/>
      <c r="F4981" s="51"/>
      <c r="G4981" s="52"/>
      <c r="H4981" s="51"/>
      <c r="I4981" s="53"/>
      <c r="J4981" s="4"/>
      <c r="O4981" s="12" t="str">
        <f t="shared" si="621"/>
        <v/>
      </c>
      <c r="Q4981" s="12" t="str">
        <f t="shared" si="622"/>
        <v/>
      </c>
      <c r="R4981" s="12" t="str">
        <f t="shared" si="623"/>
        <v/>
      </c>
      <c r="S4981" s="12" t="str">
        <f t="shared" si="624"/>
        <v/>
      </c>
      <c r="T4981" s="12" t="str">
        <f t="shared" si="625"/>
        <v/>
      </c>
      <c r="U4981" s="12" t="str">
        <f t="shared" si="626"/>
        <v/>
      </c>
      <c r="V4981" s="12" t="str">
        <f t="shared" si="620"/>
        <v/>
      </c>
      <c r="X4981" s="44" t="str">
        <f>IF($D4981="", "", IF(COUNTIF($D$11:$D4981, $D4981)&gt;1, "", $D4981))</f>
        <v/>
      </c>
      <c r="Z4981" s="12" t="str">
        <f>IF($X4981="", "", IF(COUNTIF('Page Categories'!$D$11:$D$1010, $X4981)&gt;0, "", MAX(Z$10:Z4980)+1))</f>
        <v/>
      </c>
      <c r="AB4981" s="44" t="str">
        <f t="shared" si="627"/>
        <v/>
      </c>
    </row>
    <row r="4982" spans="1:28" x14ac:dyDescent="0.25">
      <c r="A4982" s="4"/>
      <c r="B4982" s="44" t="str">
        <f>IF($D4982="", "", IF(IFERROR(INDEX('Page Categories'!$E$11:$E$1010, MATCH($D4982, 'Page Categories'!$D$11:$D$1010, 0)), "")="", 'Page Categories'!$M$21, IFERROR(INDEX('Page Categories'!$E$11:$E$1010, MATCH($D4982, 'Page Categories'!$D$11:$D$1010, 0)), "")))</f>
        <v/>
      </c>
      <c r="C4982" s="4"/>
      <c r="D4982" s="50"/>
      <c r="E4982" s="51"/>
      <c r="F4982" s="51"/>
      <c r="G4982" s="52"/>
      <c r="H4982" s="51"/>
      <c r="I4982" s="53"/>
      <c r="J4982" s="4"/>
      <c r="O4982" s="12" t="str">
        <f t="shared" si="621"/>
        <v/>
      </c>
      <c r="Q4982" s="12" t="str">
        <f t="shared" si="622"/>
        <v/>
      </c>
      <c r="R4982" s="12" t="str">
        <f t="shared" si="623"/>
        <v/>
      </c>
      <c r="S4982" s="12" t="str">
        <f t="shared" si="624"/>
        <v/>
      </c>
      <c r="T4982" s="12" t="str">
        <f t="shared" si="625"/>
        <v/>
      </c>
      <c r="U4982" s="12" t="str">
        <f t="shared" si="626"/>
        <v/>
      </c>
      <c r="V4982" s="12" t="str">
        <f t="shared" si="620"/>
        <v/>
      </c>
      <c r="X4982" s="44" t="str">
        <f>IF($D4982="", "", IF(COUNTIF($D$11:$D4982, $D4982)&gt;1, "", $D4982))</f>
        <v/>
      </c>
      <c r="Z4982" s="12" t="str">
        <f>IF($X4982="", "", IF(COUNTIF('Page Categories'!$D$11:$D$1010, $X4982)&gt;0, "", MAX(Z$10:Z4981)+1))</f>
        <v/>
      </c>
      <c r="AB4982" s="44" t="str">
        <f t="shared" si="627"/>
        <v/>
      </c>
    </row>
    <row r="4983" spans="1:28" x14ac:dyDescent="0.25">
      <c r="A4983" s="4"/>
      <c r="B4983" s="44" t="str">
        <f>IF($D4983="", "", IF(IFERROR(INDEX('Page Categories'!$E$11:$E$1010, MATCH($D4983, 'Page Categories'!$D$11:$D$1010, 0)), "")="", 'Page Categories'!$M$21, IFERROR(INDEX('Page Categories'!$E$11:$E$1010, MATCH($D4983, 'Page Categories'!$D$11:$D$1010, 0)), "")))</f>
        <v/>
      </c>
      <c r="C4983" s="4"/>
      <c r="D4983" s="50"/>
      <c r="E4983" s="51"/>
      <c r="F4983" s="51"/>
      <c r="G4983" s="52"/>
      <c r="H4983" s="51"/>
      <c r="I4983" s="53"/>
      <c r="J4983" s="4"/>
      <c r="O4983" s="12" t="str">
        <f t="shared" si="621"/>
        <v/>
      </c>
      <c r="Q4983" s="12" t="str">
        <f t="shared" si="622"/>
        <v/>
      </c>
      <c r="R4983" s="12" t="str">
        <f t="shared" si="623"/>
        <v/>
      </c>
      <c r="S4983" s="12" t="str">
        <f t="shared" si="624"/>
        <v/>
      </c>
      <c r="T4983" s="12" t="str">
        <f t="shared" si="625"/>
        <v/>
      </c>
      <c r="U4983" s="12" t="str">
        <f t="shared" si="626"/>
        <v/>
      </c>
      <c r="V4983" s="12" t="str">
        <f t="shared" si="620"/>
        <v/>
      </c>
      <c r="X4983" s="44" t="str">
        <f>IF($D4983="", "", IF(COUNTIF($D$11:$D4983, $D4983)&gt;1, "", $D4983))</f>
        <v/>
      </c>
      <c r="Z4983" s="12" t="str">
        <f>IF($X4983="", "", IF(COUNTIF('Page Categories'!$D$11:$D$1010, $X4983)&gt;0, "", MAX(Z$10:Z4982)+1))</f>
        <v/>
      </c>
      <c r="AB4983" s="44" t="str">
        <f t="shared" si="627"/>
        <v/>
      </c>
    </row>
    <row r="4984" spans="1:28" x14ac:dyDescent="0.25">
      <c r="A4984" s="4"/>
      <c r="B4984" s="44" t="str">
        <f>IF($D4984="", "", IF(IFERROR(INDEX('Page Categories'!$E$11:$E$1010, MATCH($D4984, 'Page Categories'!$D$11:$D$1010, 0)), "")="", 'Page Categories'!$M$21, IFERROR(INDEX('Page Categories'!$E$11:$E$1010, MATCH($D4984, 'Page Categories'!$D$11:$D$1010, 0)), "")))</f>
        <v/>
      </c>
      <c r="C4984" s="4"/>
      <c r="D4984" s="50"/>
      <c r="E4984" s="51"/>
      <c r="F4984" s="51"/>
      <c r="G4984" s="52"/>
      <c r="H4984" s="51"/>
      <c r="I4984" s="53"/>
      <c r="J4984" s="4"/>
      <c r="O4984" s="12" t="str">
        <f t="shared" si="621"/>
        <v/>
      </c>
      <c r="Q4984" s="12" t="str">
        <f t="shared" si="622"/>
        <v/>
      </c>
      <c r="R4984" s="12" t="str">
        <f t="shared" si="623"/>
        <v/>
      </c>
      <c r="S4984" s="12" t="str">
        <f t="shared" si="624"/>
        <v/>
      </c>
      <c r="T4984" s="12" t="str">
        <f t="shared" si="625"/>
        <v/>
      </c>
      <c r="U4984" s="12" t="str">
        <f t="shared" si="626"/>
        <v/>
      </c>
      <c r="V4984" s="12" t="str">
        <f t="shared" si="620"/>
        <v/>
      </c>
      <c r="X4984" s="44" t="str">
        <f>IF($D4984="", "", IF(COUNTIF($D$11:$D4984, $D4984)&gt;1, "", $D4984))</f>
        <v/>
      </c>
      <c r="Z4984" s="12" t="str">
        <f>IF($X4984="", "", IF(COUNTIF('Page Categories'!$D$11:$D$1010, $X4984)&gt;0, "", MAX(Z$10:Z4983)+1))</f>
        <v/>
      </c>
      <c r="AB4984" s="44" t="str">
        <f t="shared" si="627"/>
        <v/>
      </c>
    </row>
    <row r="4985" spans="1:28" x14ac:dyDescent="0.25">
      <c r="A4985" s="4"/>
      <c r="B4985" s="44" t="str">
        <f>IF($D4985="", "", IF(IFERROR(INDEX('Page Categories'!$E$11:$E$1010, MATCH($D4985, 'Page Categories'!$D$11:$D$1010, 0)), "")="", 'Page Categories'!$M$21, IFERROR(INDEX('Page Categories'!$E$11:$E$1010, MATCH($D4985, 'Page Categories'!$D$11:$D$1010, 0)), "")))</f>
        <v/>
      </c>
      <c r="C4985" s="4"/>
      <c r="D4985" s="50"/>
      <c r="E4985" s="51"/>
      <c r="F4985" s="51"/>
      <c r="G4985" s="52"/>
      <c r="H4985" s="51"/>
      <c r="I4985" s="53"/>
      <c r="J4985" s="4"/>
      <c r="O4985" s="12" t="str">
        <f t="shared" si="621"/>
        <v/>
      </c>
      <c r="Q4985" s="12" t="str">
        <f t="shared" si="622"/>
        <v/>
      </c>
      <c r="R4985" s="12" t="str">
        <f t="shared" si="623"/>
        <v/>
      </c>
      <c r="S4985" s="12" t="str">
        <f t="shared" si="624"/>
        <v/>
      </c>
      <c r="T4985" s="12" t="str">
        <f t="shared" si="625"/>
        <v/>
      </c>
      <c r="U4985" s="12" t="str">
        <f t="shared" si="626"/>
        <v/>
      </c>
      <c r="V4985" s="12" t="str">
        <f t="shared" si="620"/>
        <v/>
      </c>
      <c r="X4985" s="44" t="str">
        <f>IF($D4985="", "", IF(COUNTIF($D$11:$D4985, $D4985)&gt;1, "", $D4985))</f>
        <v/>
      </c>
      <c r="Z4985" s="12" t="str">
        <f>IF($X4985="", "", IF(COUNTIF('Page Categories'!$D$11:$D$1010, $X4985)&gt;0, "", MAX(Z$10:Z4984)+1))</f>
        <v/>
      </c>
      <c r="AB4985" s="44" t="str">
        <f t="shared" si="627"/>
        <v/>
      </c>
    </row>
    <row r="4986" spans="1:28" x14ac:dyDescent="0.25">
      <c r="A4986" s="4"/>
      <c r="B4986" s="44" t="str">
        <f>IF($D4986="", "", IF(IFERROR(INDEX('Page Categories'!$E$11:$E$1010, MATCH($D4986, 'Page Categories'!$D$11:$D$1010, 0)), "")="", 'Page Categories'!$M$21, IFERROR(INDEX('Page Categories'!$E$11:$E$1010, MATCH($D4986, 'Page Categories'!$D$11:$D$1010, 0)), "")))</f>
        <v/>
      </c>
      <c r="C4986" s="4"/>
      <c r="D4986" s="50"/>
      <c r="E4986" s="51"/>
      <c r="F4986" s="51"/>
      <c r="G4986" s="52"/>
      <c r="H4986" s="51"/>
      <c r="I4986" s="53"/>
      <c r="J4986" s="4"/>
      <c r="O4986" s="12" t="str">
        <f t="shared" si="621"/>
        <v/>
      </c>
      <c r="Q4986" s="12" t="str">
        <f t="shared" si="622"/>
        <v/>
      </c>
      <c r="R4986" s="12" t="str">
        <f t="shared" si="623"/>
        <v/>
      </c>
      <c r="S4986" s="12" t="str">
        <f t="shared" si="624"/>
        <v/>
      </c>
      <c r="T4986" s="12" t="str">
        <f t="shared" si="625"/>
        <v/>
      </c>
      <c r="U4986" s="12" t="str">
        <f t="shared" si="626"/>
        <v/>
      </c>
      <c r="V4986" s="12" t="str">
        <f t="shared" si="620"/>
        <v/>
      </c>
      <c r="X4986" s="44" t="str">
        <f>IF($D4986="", "", IF(COUNTIF($D$11:$D4986, $D4986)&gt;1, "", $D4986))</f>
        <v/>
      </c>
      <c r="Z4986" s="12" t="str">
        <f>IF($X4986="", "", IF(COUNTIF('Page Categories'!$D$11:$D$1010, $X4986)&gt;0, "", MAX(Z$10:Z4985)+1))</f>
        <v/>
      </c>
      <c r="AB4986" s="44" t="str">
        <f t="shared" si="627"/>
        <v/>
      </c>
    </row>
    <row r="4987" spans="1:28" x14ac:dyDescent="0.25">
      <c r="A4987" s="4"/>
      <c r="B4987" s="44" t="str">
        <f>IF($D4987="", "", IF(IFERROR(INDEX('Page Categories'!$E$11:$E$1010, MATCH($D4987, 'Page Categories'!$D$11:$D$1010, 0)), "")="", 'Page Categories'!$M$21, IFERROR(INDEX('Page Categories'!$E$11:$E$1010, MATCH($D4987, 'Page Categories'!$D$11:$D$1010, 0)), "")))</f>
        <v/>
      </c>
      <c r="C4987" s="4"/>
      <c r="D4987" s="50"/>
      <c r="E4987" s="51"/>
      <c r="F4987" s="51"/>
      <c r="G4987" s="52"/>
      <c r="H4987" s="51"/>
      <c r="I4987" s="53"/>
      <c r="J4987" s="4"/>
      <c r="O4987" s="12" t="str">
        <f t="shared" si="621"/>
        <v/>
      </c>
      <c r="Q4987" s="12" t="str">
        <f t="shared" si="622"/>
        <v/>
      </c>
      <c r="R4987" s="12" t="str">
        <f t="shared" si="623"/>
        <v/>
      </c>
      <c r="S4987" s="12" t="str">
        <f t="shared" si="624"/>
        <v/>
      </c>
      <c r="T4987" s="12" t="str">
        <f t="shared" si="625"/>
        <v/>
      </c>
      <c r="U4987" s="12" t="str">
        <f t="shared" si="626"/>
        <v/>
      </c>
      <c r="V4987" s="12" t="str">
        <f t="shared" si="620"/>
        <v/>
      </c>
      <c r="X4987" s="44" t="str">
        <f>IF($D4987="", "", IF(COUNTIF($D$11:$D4987, $D4987)&gt;1, "", $D4987))</f>
        <v/>
      </c>
      <c r="Z4987" s="12" t="str">
        <f>IF($X4987="", "", IF(COUNTIF('Page Categories'!$D$11:$D$1010, $X4987)&gt;0, "", MAX(Z$10:Z4986)+1))</f>
        <v/>
      </c>
      <c r="AB4987" s="44" t="str">
        <f t="shared" si="627"/>
        <v/>
      </c>
    </row>
    <row r="4988" spans="1:28" x14ac:dyDescent="0.25">
      <c r="A4988" s="4"/>
      <c r="B4988" s="44" t="str">
        <f>IF($D4988="", "", IF(IFERROR(INDEX('Page Categories'!$E$11:$E$1010, MATCH($D4988, 'Page Categories'!$D$11:$D$1010, 0)), "")="", 'Page Categories'!$M$21, IFERROR(INDEX('Page Categories'!$E$11:$E$1010, MATCH($D4988, 'Page Categories'!$D$11:$D$1010, 0)), "")))</f>
        <v/>
      </c>
      <c r="C4988" s="4"/>
      <c r="D4988" s="50"/>
      <c r="E4988" s="51"/>
      <c r="F4988" s="51"/>
      <c r="G4988" s="52"/>
      <c r="H4988" s="51"/>
      <c r="I4988" s="53"/>
      <c r="J4988" s="4"/>
      <c r="O4988" s="12" t="str">
        <f t="shared" si="621"/>
        <v/>
      </c>
      <c r="Q4988" s="12" t="str">
        <f t="shared" si="622"/>
        <v/>
      </c>
      <c r="R4988" s="12" t="str">
        <f t="shared" si="623"/>
        <v/>
      </c>
      <c r="S4988" s="12" t="str">
        <f t="shared" si="624"/>
        <v/>
      </c>
      <c r="T4988" s="12" t="str">
        <f t="shared" si="625"/>
        <v/>
      </c>
      <c r="U4988" s="12" t="str">
        <f t="shared" si="626"/>
        <v/>
      </c>
      <c r="V4988" s="12" t="str">
        <f t="shared" si="620"/>
        <v/>
      </c>
      <c r="X4988" s="44" t="str">
        <f>IF($D4988="", "", IF(COUNTIF($D$11:$D4988, $D4988)&gt;1, "", $D4988))</f>
        <v/>
      </c>
      <c r="Z4988" s="12" t="str">
        <f>IF($X4988="", "", IF(COUNTIF('Page Categories'!$D$11:$D$1010, $X4988)&gt;0, "", MAX(Z$10:Z4987)+1))</f>
        <v/>
      </c>
      <c r="AB4988" s="44" t="str">
        <f t="shared" si="627"/>
        <v/>
      </c>
    </row>
    <row r="4989" spans="1:28" x14ac:dyDescent="0.25">
      <c r="A4989" s="4"/>
      <c r="B4989" s="44" t="str">
        <f>IF($D4989="", "", IF(IFERROR(INDEX('Page Categories'!$E$11:$E$1010, MATCH($D4989, 'Page Categories'!$D$11:$D$1010, 0)), "")="", 'Page Categories'!$M$21, IFERROR(INDEX('Page Categories'!$E$11:$E$1010, MATCH($D4989, 'Page Categories'!$D$11:$D$1010, 0)), "")))</f>
        <v/>
      </c>
      <c r="C4989" s="4"/>
      <c r="D4989" s="50"/>
      <c r="E4989" s="51"/>
      <c r="F4989" s="51"/>
      <c r="G4989" s="52"/>
      <c r="H4989" s="51"/>
      <c r="I4989" s="53"/>
      <c r="J4989" s="4"/>
      <c r="O4989" s="12" t="str">
        <f t="shared" si="621"/>
        <v/>
      </c>
      <c r="Q4989" s="12" t="str">
        <f t="shared" si="622"/>
        <v/>
      </c>
      <c r="R4989" s="12" t="str">
        <f t="shared" si="623"/>
        <v/>
      </c>
      <c r="S4989" s="12" t="str">
        <f t="shared" si="624"/>
        <v/>
      </c>
      <c r="T4989" s="12" t="str">
        <f t="shared" si="625"/>
        <v/>
      </c>
      <c r="U4989" s="12" t="str">
        <f t="shared" si="626"/>
        <v/>
      </c>
      <c r="V4989" s="12" t="str">
        <f t="shared" si="620"/>
        <v/>
      </c>
      <c r="X4989" s="44" t="str">
        <f>IF($D4989="", "", IF(COUNTIF($D$11:$D4989, $D4989)&gt;1, "", $D4989))</f>
        <v/>
      </c>
      <c r="Z4989" s="12" t="str">
        <f>IF($X4989="", "", IF(COUNTIF('Page Categories'!$D$11:$D$1010, $X4989)&gt;0, "", MAX(Z$10:Z4988)+1))</f>
        <v/>
      </c>
      <c r="AB4989" s="44" t="str">
        <f t="shared" si="627"/>
        <v/>
      </c>
    </row>
    <row r="4990" spans="1:28" x14ac:dyDescent="0.25">
      <c r="A4990" s="4"/>
      <c r="B4990" s="44" t="str">
        <f>IF($D4990="", "", IF(IFERROR(INDEX('Page Categories'!$E$11:$E$1010, MATCH($D4990, 'Page Categories'!$D$11:$D$1010, 0)), "")="", 'Page Categories'!$M$21, IFERROR(INDEX('Page Categories'!$E$11:$E$1010, MATCH($D4990, 'Page Categories'!$D$11:$D$1010, 0)), "")))</f>
        <v/>
      </c>
      <c r="C4990" s="4"/>
      <c r="D4990" s="50"/>
      <c r="E4990" s="51"/>
      <c r="F4990" s="51"/>
      <c r="G4990" s="52"/>
      <c r="H4990" s="51"/>
      <c r="I4990" s="53"/>
      <c r="J4990" s="4"/>
      <c r="O4990" s="12" t="str">
        <f t="shared" si="621"/>
        <v/>
      </c>
      <c r="Q4990" s="12" t="str">
        <f t="shared" si="622"/>
        <v/>
      </c>
      <c r="R4990" s="12" t="str">
        <f t="shared" si="623"/>
        <v/>
      </c>
      <c r="S4990" s="12" t="str">
        <f t="shared" si="624"/>
        <v/>
      </c>
      <c r="T4990" s="12" t="str">
        <f t="shared" si="625"/>
        <v/>
      </c>
      <c r="U4990" s="12" t="str">
        <f t="shared" si="626"/>
        <v/>
      </c>
      <c r="V4990" s="12" t="str">
        <f t="shared" si="620"/>
        <v/>
      </c>
      <c r="X4990" s="44" t="str">
        <f>IF($D4990="", "", IF(COUNTIF($D$11:$D4990, $D4990)&gt;1, "", $D4990))</f>
        <v/>
      </c>
      <c r="Z4990" s="12" t="str">
        <f>IF($X4990="", "", IF(COUNTIF('Page Categories'!$D$11:$D$1010, $X4990)&gt;0, "", MAX(Z$10:Z4989)+1))</f>
        <v/>
      </c>
      <c r="AB4990" s="44" t="str">
        <f t="shared" si="627"/>
        <v/>
      </c>
    </row>
    <row r="4991" spans="1:28" x14ac:dyDescent="0.25">
      <c r="A4991" s="4"/>
      <c r="B4991" s="44" t="str">
        <f>IF($D4991="", "", IF(IFERROR(INDEX('Page Categories'!$E$11:$E$1010, MATCH($D4991, 'Page Categories'!$D$11:$D$1010, 0)), "")="", 'Page Categories'!$M$21, IFERROR(INDEX('Page Categories'!$E$11:$E$1010, MATCH($D4991, 'Page Categories'!$D$11:$D$1010, 0)), "")))</f>
        <v/>
      </c>
      <c r="C4991" s="4"/>
      <c r="D4991" s="50"/>
      <c r="E4991" s="51"/>
      <c r="F4991" s="51"/>
      <c r="G4991" s="52"/>
      <c r="H4991" s="51"/>
      <c r="I4991" s="53"/>
      <c r="J4991" s="4"/>
      <c r="O4991" s="12" t="str">
        <f t="shared" si="621"/>
        <v/>
      </c>
      <c r="Q4991" s="12" t="str">
        <f t="shared" si="622"/>
        <v/>
      </c>
      <c r="R4991" s="12" t="str">
        <f t="shared" si="623"/>
        <v/>
      </c>
      <c r="S4991" s="12" t="str">
        <f t="shared" si="624"/>
        <v/>
      </c>
      <c r="T4991" s="12" t="str">
        <f t="shared" si="625"/>
        <v/>
      </c>
      <c r="U4991" s="12" t="str">
        <f t="shared" si="626"/>
        <v/>
      </c>
      <c r="V4991" s="12" t="str">
        <f t="shared" si="620"/>
        <v/>
      </c>
      <c r="X4991" s="44" t="str">
        <f>IF($D4991="", "", IF(COUNTIF($D$11:$D4991, $D4991)&gt;1, "", $D4991))</f>
        <v/>
      </c>
      <c r="Z4991" s="12" t="str">
        <f>IF($X4991="", "", IF(COUNTIF('Page Categories'!$D$11:$D$1010, $X4991)&gt;0, "", MAX(Z$10:Z4990)+1))</f>
        <v/>
      </c>
      <c r="AB4991" s="44" t="str">
        <f t="shared" si="627"/>
        <v/>
      </c>
    </row>
    <row r="4992" spans="1:28" x14ac:dyDescent="0.25">
      <c r="A4992" s="4"/>
      <c r="B4992" s="44" t="str">
        <f>IF($D4992="", "", IF(IFERROR(INDEX('Page Categories'!$E$11:$E$1010, MATCH($D4992, 'Page Categories'!$D$11:$D$1010, 0)), "")="", 'Page Categories'!$M$21, IFERROR(INDEX('Page Categories'!$E$11:$E$1010, MATCH($D4992, 'Page Categories'!$D$11:$D$1010, 0)), "")))</f>
        <v/>
      </c>
      <c r="C4992" s="4"/>
      <c r="D4992" s="50"/>
      <c r="E4992" s="51"/>
      <c r="F4992" s="51"/>
      <c r="G4992" s="52"/>
      <c r="H4992" s="51"/>
      <c r="I4992" s="53"/>
      <c r="J4992" s="4"/>
      <c r="O4992" s="12" t="str">
        <f t="shared" si="621"/>
        <v/>
      </c>
      <c r="Q4992" s="12" t="str">
        <f t="shared" si="622"/>
        <v/>
      </c>
      <c r="R4992" s="12" t="str">
        <f t="shared" si="623"/>
        <v/>
      </c>
      <c r="S4992" s="12" t="str">
        <f t="shared" si="624"/>
        <v/>
      </c>
      <c r="T4992" s="12" t="str">
        <f t="shared" si="625"/>
        <v/>
      </c>
      <c r="U4992" s="12" t="str">
        <f t="shared" si="626"/>
        <v/>
      </c>
      <c r="V4992" s="12" t="str">
        <f t="shared" si="620"/>
        <v/>
      </c>
      <c r="X4992" s="44" t="str">
        <f>IF($D4992="", "", IF(COUNTIF($D$11:$D4992, $D4992)&gt;1, "", $D4992))</f>
        <v/>
      </c>
      <c r="Z4992" s="12" t="str">
        <f>IF($X4992="", "", IF(COUNTIF('Page Categories'!$D$11:$D$1010, $X4992)&gt;0, "", MAX(Z$10:Z4991)+1))</f>
        <v/>
      </c>
      <c r="AB4992" s="44" t="str">
        <f t="shared" si="627"/>
        <v/>
      </c>
    </row>
    <row r="4993" spans="1:28" x14ac:dyDescent="0.25">
      <c r="A4993" s="4"/>
      <c r="B4993" s="44" t="str">
        <f>IF($D4993="", "", IF(IFERROR(INDEX('Page Categories'!$E$11:$E$1010, MATCH($D4993, 'Page Categories'!$D$11:$D$1010, 0)), "")="", 'Page Categories'!$M$21, IFERROR(INDEX('Page Categories'!$E$11:$E$1010, MATCH($D4993, 'Page Categories'!$D$11:$D$1010, 0)), "")))</f>
        <v/>
      </c>
      <c r="C4993" s="4"/>
      <c r="D4993" s="50"/>
      <c r="E4993" s="51"/>
      <c r="F4993" s="51"/>
      <c r="G4993" s="52"/>
      <c r="H4993" s="51"/>
      <c r="I4993" s="53"/>
      <c r="J4993" s="4"/>
      <c r="O4993" s="12" t="str">
        <f t="shared" si="621"/>
        <v/>
      </c>
      <c r="Q4993" s="12" t="str">
        <f t="shared" si="622"/>
        <v/>
      </c>
      <c r="R4993" s="12" t="str">
        <f t="shared" si="623"/>
        <v/>
      </c>
      <c r="S4993" s="12" t="str">
        <f t="shared" si="624"/>
        <v/>
      </c>
      <c r="T4993" s="12" t="str">
        <f t="shared" si="625"/>
        <v/>
      </c>
      <c r="U4993" s="12" t="str">
        <f t="shared" si="626"/>
        <v/>
      </c>
      <c r="V4993" s="12" t="str">
        <f t="shared" si="620"/>
        <v/>
      </c>
      <c r="X4993" s="44" t="str">
        <f>IF($D4993="", "", IF(COUNTIF($D$11:$D4993, $D4993)&gt;1, "", $D4993))</f>
        <v/>
      </c>
      <c r="Z4993" s="12" t="str">
        <f>IF($X4993="", "", IF(COUNTIF('Page Categories'!$D$11:$D$1010, $X4993)&gt;0, "", MAX(Z$10:Z4992)+1))</f>
        <v/>
      </c>
      <c r="AB4993" s="44" t="str">
        <f t="shared" si="627"/>
        <v/>
      </c>
    </row>
    <row r="4994" spans="1:28" x14ac:dyDescent="0.25">
      <c r="A4994" s="4"/>
      <c r="B4994" s="44" t="str">
        <f>IF($D4994="", "", IF(IFERROR(INDEX('Page Categories'!$E$11:$E$1010, MATCH($D4994, 'Page Categories'!$D$11:$D$1010, 0)), "")="", 'Page Categories'!$M$21, IFERROR(INDEX('Page Categories'!$E$11:$E$1010, MATCH($D4994, 'Page Categories'!$D$11:$D$1010, 0)), "")))</f>
        <v/>
      </c>
      <c r="C4994" s="4"/>
      <c r="D4994" s="50"/>
      <c r="E4994" s="51"/>
      <c r="F4994" s="51"/>
      <c r="G4994" s="52"/>
      <c r="H4994" s="51"/>
      <c r="I4994" s="53"/>
      <c r="J4994" s="4"/>
      <c r="O4994" s="12" t="str">
        <f t="shared" si="621"/>
        <v/>
      </c>
      <c r="Q4994" s="12" t="str">
        <f t="shared" si="622"/>
        <v/>
      </c>
      <c r="R4994" s="12" t="str">
        <f t="shared" si="623"/>
        <v/>
      </c>
      <c r="S4994" s="12" t="str">
        <f t="shared" si="624"/>
        <v/>
      </c>
      <c r="T4994" s="12" t="str">
        <f t="shared" si="625"/>
        <v/>
      </c>
      <c r="U4994" s="12" t="str">
        <f t="shared" si="626"/>
        <v/>
      </c>
      <c r="V4994" s="12" t="str">
        <f t="shared" si="620"/>
        <v/>
      </c>
      <c r="X4994" s="44" t="str">
        <f>IF($D4994="", "", IF(COUNTIF($D$11:$D4994, $D4994)&gt;1, "", $D4994))</f>
        <v/>
      </c>
      <c r="Z4994" s="12" t="str">
        <f>IF($X4994="", "", IF(COUNTIF('Page Categories'!$D$11:$D$1010, $X4994)&gt;0, "", MAX(Z$10:Z4993)+1))</f>
        <v/>
      </c>
      <c r="AB4994" s="44" t="str">
        <f t="shared" si="627"/>
        <v/>
      </c>
    </row>
    <row r="4995" spans="1:28" x14ac:dyDescent="0.25">
      <c r="A4995" s="4"/>
      <c r="B4995" s="44" t="str">
        <f>IF($D4995="", "", IF(IFERROR(INDEX('Page Categories'!$E$11:$E$1010, MATCH($D4995, 'Page Categories'!$D$11:$D$1010, 0)), "")="", 'Page Categories'!$M$21, IFERROR(INDEX('Page Categories'!$E$11:$E$1010, MATCH($D4995, 'Page Categories'!$D$11:$D$1010, 0)), "")))</f>
        <v/>
      </c>
      <c r="C4995" s="4"/>
      <c r="D4995" s="50"/>
      <c r="E4995" s="51"/>
      <c r="F4995" s="51"/>
      <c r="G4995" s="52"/>
      <c r="H4995" s="51"/>
      <c r="I4995" s="53"/>
      <c r="J4995" s="4"/>
      <c r="O4995" s="12" t="str">
        <f t="shared" si="621"/>
        <v/>
      </c>
      <c r="Q4995" s="12" t="str">
        <f t="shared" si="622"/>
        <v/>
      </c>
      <c r="R4995" s="12" t="str">
        <f t="shared" si="623"/>
        <v/>
      </c>
      <c r="S4995" s="12" t="str">
        <f t="shared" si="624"/>
        <v/>
      </c>
      <c r="T4995" s="12" t="str">
        <f t="shared" si="625"/>
        <v/>
      </c>
      <c r="U4995" s="12" t="str">
        <f t="shared" si="626"/>
        <v/>
      </c>
      <c r="V4995" s="12" t="str">
        <f t="shared" si="620"/>
        <v/>
      </c>
      <c r="X4995" s="44" t="str">
        <f>IF($D4995="", "", IF(COUNTIF($D$11:$D4995, $D4995)&gt;1, "", $D4995))</f>
        <v/>
      </c>
      <c r="Z4995" s="12" t="str">
        <f>IF($X4995="", "", IF(COUNTIF('Page Categories'!$D$11:$D$1010, $X4995)&gt;0, "", MAX(Z$10:Z4994)+1))</f>
        <v/>
      </c>
      <c r="AB4995" s="44" t="str">
        <f t="shared" si="627"/>
        <v/>
      </c>
    </row>
    <row r="4996" spans="1:28" x14ac:dyDescent="0.25">
      <c r="A4996" s="4"/>
      <c r="B4996" s="44" t="str">
        <f>IF($D4996="", "", IF(IFERROR(INDEX('Page Categories'!$E$11:$E$1010, MATCH($D4996, 'Page Categories'!$D$11:$D$1010, 0)), "")="", 'Page Categories'!$M$21, IFERROR(INDEX('Page Categories'!$E$11:$E$1010, MATCH($D4996, 'Page Categories'!$D$11:$D$1010, 0)), "")))</f>
        <v/>
      </c>
      <c r="C4996" s="4"/>
      <c r="D4996" s="50"/>
      <c r="E4996" s="51"/>
      <c r="F4996" s="51"/>
      <c r="G4996" s="52"/>
      <c r="H4996" s="51"/>
      <c r="I4996" s="53"/>
      <c r="J4996" s="4"/>
      <c r="O4996" s="12" t="str">
        <f t="shared" si="621"/>
        <v/>
      </c>
      <c r="Q4996" s="12" t="str">
        <f t="shared" si="622"/>
        <v/>
      </c>
      <c r="R4996" s="12" t="str">
        <f t="shared" si="623"/>
        <v/>
      </c>
      <c r="S4996" s="12" t="str">
        <f t="shared" si="624"/>
        <v/>
      </c>
      <c r="T4996" s="12" t="str">
        <f t="shared" si="625"/>
        <v/>
      </c>
      <c r="U4996" s="12" t="str">
        <f t="shared" si="626"/>
        <v/>
      </c>
      <c r="V4996" s="12" t="str">
        <f t="shared" si="620"/>
        <v/>
      </c>
      <c r="X4996" s="44" t="str">
        <f>IF($D4996="", "", IF(COUNTIF($D$11:$D4996, $D4996)&gt;1, "", $D4996))</f>
        <v/>
      </c>
      <c r="Z4996" s="12" t="str">
        <f>IF($X4996="", "", IF(COUNTIF('Page Categories'!$D$11:$D$1010, $X4996)&gt;0, "", MAX(Z$10:Z4995)+1))</f>
        <v/>
      </c>
      <c r="AB4996" s="44" t="str">
        <f t="shared" si="627"/>
        <v/>
      </c>
    </row>
    <row r="4997" spans="1:28" x14ac:dyDescent="0.25">
      <c r="A4997" s="4"/>
      <c r="B4997" s="44" t="str">
        <f>IF($D4997="", "", IF(IFERROR(INDEX('Page Categories'!$E$11:$E$1010, MATCH($D4997, 'Page Categories'!$D$11:$D$1010, 0)), "")="", 'Page Categories'!$M$21, IFERROR(INDEX('Page Categories'!$E$11:$E$1010, MATCH($D4997, 'Page Categories'!$D$11:$D$1010, 0)), "")))</f>
        <v/>
      </c>
      <c r="C4997" s="4"/>
      <c r="D4997" s="50"/>
      <c r="E4997" s="51"/>
      <c r="F4997" s="51"/>
      <c r="G4997" s="52"/>
      <c r="H4997" s="51"/>
      <c r="I4997" s="53"/>
      <c r="J4997" s="4"/>
      <c r="O4997" s="12" t="str">
        <f t="shared" si="621"/>
        <v/>
      </c>
      <c r="Q4997" s="12" t="str">
        <f t="shared" si="622"/>
        <v/>
      </c>
      <c r="R4997" s="12" t="str">
        <f t="shared" si="623"/>
        <v/>
      </c>
      <c r="S4997" s="12" t="str">
        <f t="shared" si="624"/>
        <v/>
      </c>
      <c r="T4997" s="12" t="str">
        <f t="shared" si="625"/>
        <v/>
      </c>
      <c r="U4997" s="12" t="str">
        <f t="shared" si="626"/>
        <v/>
      </c>
      <c r="V4997" s="12" t="str">
        <f t="shared" si="620"/>
        <v/>
      </c>
      <c r="X4997" s="44" t="str">
        <f>IF($D4997="", "", IF(COUNTIF($D$11:$D4997, $D4997)&gt;1, "", $D4997))</f>
        <v/>
      </c>
      <c r="Z4997" s="12" t="str">
        <f>IF($X4997="", "", IF(COUNTIF('Page Categories'!$D$11:$D$1010, $X4997)&gt;0, "", MAX(Z$10:Z4996)+1))</f>
        <v/>
      </c>
      <c r="AB4997" s="44" t="str">
        <f t="shared" si="627"/>
        <v/>
      </c>
    </row>
    <row r="4998" spans="1:28" x14ac:dyDescent="0.25">
      <c r="A4998" s="4"/>
      <c r="B4998" s="44" t="str">
        <f>IF($D4998="", "", IF(IFERROR(INDEX('Page Categories'!$E$11:$E$1010, MATCH($D4998, 'Page Categories'!$D$11:$D$1010, 0)), "")="", 'Page Categories'!$M$21, IFERROR(INDEX('Page Categories'!$E$11:$E$1010, MATCH($D4998, 'Page Categories'!$D$11:$D$1010, 0)), "")))</f>
        <v/>
      </c>
      <c r="C4998" s="4"/>
      <c r="D4998" s="50"/>
      <c r="E4998" s="51"/>
      <c r="F4998" s="51"/>
      <c r="G4998" s="52"/>
      <c r="H4998" s="51"/>
      <c r="I4998" s="53"/>
      <c r="J4998" s="4"/>
      <c r="O4998" s="12" t="str">
        <f t="shared" si="621"/>
        <v/>
      </c>
      <c r="Q4998" s="12" t="str">
        <f t="shared" si="622"/>
        <v/>
      </c>
      <c r="R4998" s="12" t="str">
        <f t="shared" si="623"/>
        <v/>
      </c>
      <c r="S4998" s="12" t="str">
        <f t="shared" si="624"/>
        <v/>
      </c>
      <c r="T4998" s="12" t="str">
        <f t="shared" si="625"/>
        <v/>
      </c>
      <c r="U4998" s="12" t="str">
        <f t="shared" si="626"/>
        <v/>
      </c>
      <c r="V4998" s="12" t="str">
        <f t="shared" si="620"/>
        <v/>
      </c>
      <c r="X4998" s="44" t="str">
        <f>IF($D4998="", "", IF(COUNTIF($D$11:$D4998, $D4998)&gt;1, "", $D4998))</f>
        <v/>
      </c>
      <c r="Z4998" s="12" t="str">
        <f>IF($X4998="", "", IF(COUNTIF('Page Categories'!$D$11:$D$1010, $X4998)&gt;0, "", MAX(Z$10:Z4997)+1))</f>
        <v/>
      </c>
      <c r="AB4998" s="44" t="str">
        <f t="shared" si="627"/>
        <v/>
      </c>
    </row>
    <row r="4999" spans="1:28" x14ac:dyDescent="0.25">
      <c r="A4999" s="4"/>
      <c r="B4999" s="44" t="str">
        <f>IF($D4999="", "", IF(IFERROR(INDEX('Page Categories'!$E$11:$E$1010, MATCH($D4999, 'Page Categories'!$D$11:$D$1010, 0)), "")="", 'Page Categories'!$M$21, IFERROR(INDEX('Page Categories'!$E$11:$E$1010, MATCH($D4999, 'Page Categories'!$D$11:$D$1010, 0)), "")))</f>
        <v/>
      </c>
      <c r="C4999" s="4"/>
      <c r="D4999" s="50"/>
      <c r="E4999" s="51"/>
      <c r="F4999" s="51"/>
      <c r="G4999" s="52"/>
      <c r="H4999" s="51"/>
      <c r="I4999" s="53"/>
      <c r="J4999" s="4"/>
      <c r="O4999" s="12" t="str">
        <f t="shared" si="621"/>
        <v/>
      </c>
      <c r="Q4999" s="12" t="str">
        <f t="shared" si="622"/>
        <v/>
      </c>
      <c r="R4999" s="12" t="str">
        <f t="shared" si="623"/>
        <v/>
      </c>
      <c r="S4999" s="12" t="str">
        <f t="shared" si="624"/>
        <v/>
      </c>
      <c r="T4999" s="12" t="str">
        <f t="shared" si="625"/>
        <v/>
      </c>
      <c r="U4999" s="12" t="str">
        <f t="shared" si="626"/>
        <v/>
      </c>
      <c r="V4999" s="12" t="str">
        <f t="shared" si="620"/>
        <v/>
      </c>
      <c r="X4999" s="44" t="str">
        <f>IF($D4999="", "", IF(COUNTIF($D$11:$D4999, $D4999)&gt;1, "", $D4999))</f>
        <v/>
      </c>
      <c r="Z4999" s="12" t="str">
        <f>IF($X4999="", "", IF(COUNTIF('Page Categories'!$D$11:$D$1010, $X4999)&gt;0, "", MAX(Z$10:Z4998)+1))</f>
        <v/>
      </c>
      <c r="AB4999" s="44" t="str">
        <f t="shared" si="627"/>
        <v/>
      </c>
    </row>
    <row r="5000" spans="1:28" x14ac:dyDescent="0.25">
      <c r="A5000" s="4"/>
      <c r="B5000" s="44" t="str">
        <f>IF($D5000="", "", IF(IFERROR(INDEX('Page Categories'!$E$11:$E$1010, MATCH($D5000, 'Page Categories'!$D$11:$D$1010, 0)), "")="", 'Page Categories'!$M$21, IFERROR(INDEX('Page Categories'!$E$11:$E$1010, MATCH($D5000, 'Page Categories'!$D$11:$D$1010, 0)), "")))</f>
        <v/>
      </c>
      <c r="C5000" s="4"/>
      <c r="D5000" s="50"/>
      <c r="E5000" s="51"/>
      <c r="F5000" s="51"/>
      <c r="G5000" s="52"/>
      <c r="H5000" s="51"/>
      <c r="I5000" s="53"/>
      <c r="J5000" s="4"/>
      <c r="O5000" s="12" t="str">
        <f t="shared" si="621"/>
        <v/>
      </c>
      <c r="Q5000" s="12" t="str">
        <f t="shared" si="622"/>
        <v/>
      </c>
      <c r="R5000" s="12" t="str">
        <f t="shared" si="623"/>
        <v/>
      </c>
      <c r="S5000" s="12" t="str">
        <f t="shared" si="624"/>
        <v/>
      </c>
      <c r="T5000" s="12" t="str">
        <f t="shared" si="625"/>
        <v/>
      </c>
      <c r="U5000" s="12" t="str">
        <f t="shared" si="626"/>
        <v/>
      </c>
      <c r="V5000" s="12" t="str">
        <f t="shared" si="620"/>
        <v/>
      </c>
      <c r="X5000" s="44" t="str">
        <f>IF($D5000="", "", IF(COUNTIF($D$11:$D5000, $D5000)&gt;1, "", $D5000))</f>
        <v/>
      </c>
      <c r="Z5000" s="12" t="str">
        <f>IF($X5000="", "", IF(COUNTIF('Page Categories'!$D$11:$D$1010, $X5000)&gt;0, "", MAX(Z$10:Z4999)+1))</f>
        <v/>
      </c>
      <c r="AB5000" s="44" t="str">
        <f t="shared" si="627"/>
        <v/>
      </c>
    </row>
    <row r="5001" spans="1:28" x14ac:dyDescent="0.25">
      <c r="A5001" s="4"/>
      <c r="B5001" s="44" t="str">
        <f>IF($D5001="", "", IF(IFERROR(INDEX('Page Categories'!$E$11:$E$1010, MATCH($D5001, 'Page Categories'!$D$11:$D$1010, 0)), "")="", 'Page Categories'!$M$21, IFERROR(INDEX('Page Categories'!$E$11:$E$1010, MATCH($D5001, 'Page Categories'!$D$11:$D$1010, 0)), "")))</f>
        <v/>
      </c>
      <c r="C5001" s="4"/>
      <c r="D5001" s="50"/>
      <c r="E5001" s="51"/>
      <c r="F5001" s="51"/>
      <c r="G5001" s="52"/>
      <c r="H5001" s="51"/>
      <c r="I5001" s="53"/>
      <c r="J5001" s="4"/>
      <c r="O5001" s="12" t="str">
        <f t="shared" si="621"/>
        <v/>
      </c>
      <c r="Q5001" s="12" t="str">
        <f t="shared" si="622"/>
        <v/>
      </c>
      <c r="R5001" s="12" t="str">
        <f t="shared" si="623"/>
        <v/>
      </c>
      <c r="S5001" s="12" t="str">
        <f t="shared" si="624"/>
        <v/>
      </c>
      <c r="T5001" s="12" t="str">
        <f t="shared" si="625"/>
        <v/>
      </c>
      <c r="U5001" s="12" t="str">
        <f t="shared" si="626"/>
        <v/>
      </c>
      <c r="V5001" s="12" t="str">
        <f t="shared" si="620"/>
        <v/>
      </c>
      <c r="X5001" s="44" t="str">
        <f>IF($D5001="", "", IF(COUNTIF($D$11:$D5001, $D5001)&gt;1, "", $D5001))</f>
        <v/>
      </c>
      <c r="Z5001" s="12" t="str">
        <f>IF($X5001="", "", IF(COUNTIF('Page Categories'!$D$11:$D$1010, $X5001)&gt;0, "", MAX(Z$10:Z5000)+1))</f>
        <v/>
      </c>
      <c r="AB5001" s="44" t="str">
        <f t="shared" si="627"/>
        <v/>
      </c>
    </row>
    <row r="5002" spans="1:28" x14ac:dyDescent="0.25">
      <c r="A5002" s="4"/>
      <c r="B5002" s="44" t="str">
        <f>IF($D5002="", "", IF(IFERROR(INDEX('Page Categories'!$E$11:$E$1010, MATCH($D5002, 'Page Categories'!$D$11:$D$1010, 0)), "")="", 'Page Categories'!$M$21, IFERROR(INDEX('Page Categories'!$E$11:$E$1010, MATCH($D5002, 'Page Categories'!$D$11:$D$1010, 0)), "")))</f>
        <v/>
      </c>
      <c r="C5002" s="4"/>
      <c r="D5002" s="50"/>
      <c r="E5002" s="51"/>
      <c r="F5002" s="51"/>
      <c r="G5002" s="52"/>
      <c r="H5002" s="51"/>
      <c r="I5002" s="53"/>
      <c r="J5002" s="4"/>
      <c r="O5002" s="12" t="str">
        <f t="shared" si="621"/>
        <v/>
      </c>
      <c r="Q5002" s="12" t="str">
        <f t="shared" si="622"/>
        <v/>
      </c>
      <c r="R5002" s="12" t="str">
        <f t="shared" si="623"/>
        <v/>
      </c>
      <c r="S5002" s="12" t="str">
        <f t="shared" si="624"/>
        <v/>
      </c>
      <c r="T5002" s="12" t="str">
        <f t="shared" si="625"/>
        <v/>
      </c>
      <c r="U5002" s="12" t="str">
        <f t="shared" si="626"/>
        <v/>
      </c>
      <c r="V5002" s="12" t="str">
        <f t="shared" si="620"/>
        <v/>
      </c>
      <c r="X5002" s="44" t="str">
        <f>IF($D5002="", "", IF(COUNTIF($D$11:$D5002, $D5002)&gt;1, "", $D5002))</f>
        <v/>
      </c>
      <c r="Z5002" s="12" t="str">
        <f>IF($X5002="", "", IF(COUNTIF('Page Categories'!$D$11:$D$1010, $X5002)&gt;0, "", MAX(Z$10:Z5001)+1))</f>
        <v/>
      </c>
      <c r="AB5002" s="44" t="str">
        <f t="shared" si="627"/>
        <v/>
      </c>
    </row>
    <row r="5003" spans="1:28" x14ac:dyDescent="0.25">
      <c r="A5003" s="4"/>
      <c r="B5003" s="44" t="str">
        <f>IF($D5003="", "", IF(IFERROR(INDEX('Page Categories'!$E$11:$E$1010, MATCH($D5003, 'Page Categories'!$D$11:$D$1010, 0)), "")="", 'Page Categories'!$M$21, IFERROR(INDEX('Page Categories'!$E$11:$E$1010, MATCH($D5003, 'Page Categories'!$D$11:$D$1010, 0)), "")))</f>
        <v/>
      </c>
      <c r="C5003" s="4"/>
      <c r="D5003" s="50"/>
      <c r="E5003" s="51"/>
      <c r="F5003" s="51"/>
      <c r="G5003" s="52"/>
      <c r="H5003" s="51"/>
      <c r="I5003" s="53"/>
      <c r="J5003" s="4"/>
      <c r="O5003" s="12" t="str">
        <f t="shared" si="621"/>
        <v/>
      </c>
      <c r="Q5003" s="12" t="str">
        <f t="shared" si="622"/>
        <v/>
      </c>
      <c r="R5003" s="12" t="str">
        <f t="shared" si="623"/>
        <v/>
      </c>
      <c r="S5003" s="12" t="str">
        <f t="shared" si="624"/>
        <v/>
      </c>
      <c r="T5003" s="12" t="str">
        <f t="shared" si="625"/>
        <v/>
      </c>
      <c r="U5003" s="12" t="str">
        <f t="shared" si="626"/>
        <v/>
      </c>
      <c r="V5003" s="12" t="str">
        <f t="shared" ref="V5003:V5010" si="628">IF($O5003="", "", IF(AND(V$5="X", I5003=""), $O$6, IF(AND(NOT(I5003=""), COUNTIF(M$11:M$22, I5003)=0), $O$7, "")))</f>
        <v/>
      </c>
      <c r="X5003" s="44" t="str">
        <f>IF($D5003="", "", IF(COUNTIF($D$11:$D5003, $D5003)&gt;1, "", $D5003))</f>
        <v/>
      </c>
      <c r="Z5003" s="12" t="str">
        <f>IF($X5003="", "", IF(COUNTIF('Page Categories'!$D$11:$D$1010, $X5003)&gt;0, "", MAX(Z$10:Z5002)+1))</f>
        <v/>
      </c>
      <c r="AB5003" s="44" t="str">
        <f t="shared" si="627"/>
        <v/>
      </c>
    </row>
    <row r="5004" spans="1:28" x14ac:dyDescent="0.25">
      <c r="A5004" s="4"/>
      <c r="B5004" s="44" t="str">
        <f>IF($D5004="", "", IF(IFERROR(INDEX('Page Categories'!$E$11:$E$1010, MATCH($D5004, 'Page Categories'!$D$11:$D$1010, 0)), "")="", 'Page Categories'!$M$21, IFERROR(INDEX('Page Categories'!$E$11:$E$1010, MATCH($D5004, 'Page Categories'!$D$11:$D$1010, 0)), "")))</f>
        <v/>
      </c>
      <c r="C5004" s="4"/>
      <c r="D5004" s="50"/>
      <c r="E5004" s="51"/>
      <c r="F5004" s="51"/>
      <c r="G5004" s="52"/>
      <c r="H5004" s="51"/>
      <c r="I5004" s="53"/>
      <c r="J5004" s="4"/>
      <c r="O5004" s="12" t="str">
        <f t="shared" ref="O5004:O5010" si="629">IF(COUNTIF($D5004:$I5004, "")=6, "", "X")</f>
        <v/>
      </c>
      <c r="Q5004" s="12" t="str">
        <f t="shared" ref="Q5004:Q5010" si="630">IF($O5004="", "", IF(AND(Q$5="X", D5004=""), $O$6, ""))</f>
        <v/>
      </c>
      <c r="R5004" s="12" t="str">
        <f t="shared" ref="R5004:R5010" si="631">IF($O5004="", "", IF(AND(R$5="X", E5004=""), $O$6, IF(AND(NOT(E5004=""), ISNUMBER(E5004)=FALSE), $O$7, "")))</f>
        <v/>
      </c>
      <c r="S5004" s="12" t="str">
        <f t="shared" ref="S5004:S5010" si="632">IF($O5004="", "", IF(AND(S$5="X", F5004=""), $O$6, IF(AND(NOT(F5004=""), ISNUMBER(F5004)=FALSE), $O$7, "")))</f>
        <v/>
      </c>
      <c r="T5004" s="12" t="str">
        <f t="shared" ref="T5004:T5010" si="633">IF($O5004="", "", IF(AND(T$5="X", G5004=""), $O$6, IF(AND(NOT(G5004=""), ISNUMBER(G5004)=FALSE), $O$7, "")))</f>
        <v/>
      </c>
      <c r="U5004" s="12" t="str">
        <f t="shared" ref="U5004:U5010" si="634">IF($O5004="", "", IF(AND(U$5="X", H5004=""), $O$6, IF(AND(NOT(H5004=""), ISNUMBER(H5004)=FALSE), $O$7, "")))</f>
        <v/>
      </c>
      <c r="V5004" s="12" t="str">
        <f t="shared" si="628"/>
        <v/>
      </c>
      <c r="X5004" s="44" t="str">
        <f>IF($D5004="", "", IF(COUNTIF($D$11:$D5004, $D5004)&gt;1, "", $D5004))</f>
        <v/>
      </c>
      <c r="Z5004" s="12" t="str">
        <f>IF($X5004="", "", IF(COUNTIF('Page Categories'!$D$11:$D$1010, $X5004)&gt;0, "", MAX(Z$10:Z5003)+1))</f>
        <v/>
      </c>
      <c r="AB5004" s="44" t="str">
        <f t="shared" ref="AB5004:AB5010" si="635">IF(OR($B5004="", $I5004=""), "", CONCATENATE($B5004, " - ", $I5004))</f>
        <v/>
      </c>
    </row>
    <row r="5005" spans="1:28" x14ac:dyDescent="0.25">
      <c r="A5005" s="4"/>
      <c r="B5005" s="44" t="str">
        <f>IF($D5005="", "", IF(IFERROR(INDEX('Page Categories'!$E$11:$E$1010, MATCH($D5005, 'Page Categories'!$D$11:$D$1010, 0)), "")="", 'Page Categories'!$M$21, IFERROR(INDEX('Page Categories'!$E$11:$E$1010, MATCH($D5005, 'Page Categories'!$D$11:$D$1010, 0)), "")))</f>
        <v/>
      </c>
      <c r="C5005" s="4"/>
      <c r="D5005" s="50"/>
      <c r="E5005" s="51"/>
      <c r="F5005" s="51"/>
      <c r="G5005" s="52"/>
      <c r="H5005" s="51"/>
      <c r="I5005" s="53"/>
      <c r="J5005" s="4"/>
      <c r="O5005" s="12" t="str">
        <f t="shared" si="629"/>
        <v/>
      </c>
      <c r="Q5005" s="12" t="str">
        <f t="shared" si="630"/>
        <v/>
      </c>
      <c r="R5005" s="12" t="str">
        <f t="shared" si="631"/>
        <v/>
      </c>
      <c r="S5005" s="12" t="str">
        <f t="shared" si="632"/>
        <v/>
      </c>
      <c r="T5005" s="12" t="str">
        <f t="shared" si="633"/>
        <v/>
      </c>
      <c r="U5005" s="12" t="str">
        <f t="shared" si="634"/>
        <v/>
      </c>
      <c r="V5005" s="12" t="str">
        <f t="shared" si="628"/>
        <v/>
      </c>
      <c r="X5005" s="44" t="str">
        <f>IF($D5005="", "", IF(COUNTIF($D$11:$D5005, $D5005)&gt;1, "", $D5005))</f>
        <v/>
      </c>
      <c r="Z5005" s="12" t="str">
        <f>IF($X5005="", "", IF(COUNTIF('Page Categories'!$D$11:$D$1010, $X5005)&gt;0, "", MAX(Z$10:Z5004)+1))</f>
        <v/>
      </c>
      <c r="AB5005" s="44" t="str">
        <f t="shared" si="635"/>
        <v/>
      </c>
    </row>
    <row r="5006" spans="1:28" x14ac:dyDescent="0.25">
      <c r="A5006" s="4"/>
      <c r="B5006" s="44" t="str">
        <f>IF($D5006="", "", IF(IFERROR(INDEX('Page Categories'!$E$11:$E$1010, MATCH($D5006, 'Page Categories'!$D$11:$D$1010, 0)), "")="", 'Page Categories'!$M$21, IFERROR(INDEX('Page Categories'!$E$11:$E$1010, MATCH($D5006, 'Page Categories'!$D$11:$D$1010, 0)), "")))</f>
        <v/>
      </c>
      <c r="C5006" s="4"/>
      <c r="D5006" s="50"/>
      <c r="E5006" s="51"/>
      <c r="F5006" s="51"/>
      <c r="G5006" s="52"/>
      <c r="H5006" s="51"/>
      <c r="I5006" s="53"/>
      <c r="J5006" s="4"/>
      <c r="O5006" s="12" t="str">
        <f t="shared" si="629"/>
        <v/>
      </c>
      <c r="Q5006" s="12" t="str">
        <f t="shared" si="630"/>
        <v/>
      </c>
      <c r="R5006" s="12" t="str">
        <f t="shared" si="631"/>
        <v/>
      </c>
      <c r="S5006" s="12" t="str">
        <f t="shared" si="632"/>
        <v/>
      </c>
      <c r="T5006" s="12" t="str">
        <f t="shared" si="633"/>
        <v/>
      </c>
      <c r="U5006" s="12" t="str">
        <f t="shared" si="634"/>
        <v/>
      </c>
      <c r="V5006" s="12" t="str">
        <f t="shared" si="628"/>
        <v/>
      </c>
      <c r="X5006" s="44" t="str">
        <f>IF($D5006="", "", IF(COUNTIF($D$11:$D5006, $D5006)&gt;1, "", $D5006))</f>
        <v/>
      </c>
      <c r="Z5006" s="12" t="str">
        <f>IF($X5006="", "", IF(COUNTIF('Page Categories'!$D$11:$D$1010, $X5006)&gt;0, "", MAX(Z$10:Z5005)+1))</f>
        <v/>
      </c>
      <c r="AB5006" s="44" t="str">
        <f t="shared" si="635"/>
        <v/>
      </c>
    </row>
    <row r="5007" spans="1:28" x14ac:dyDescent="0.25">
      <c r="A5007" s="4"/>
      <c r="B5007" s="44" t="str">
        <f>IF($D5007="", "", IF(IFERROR(INDEX('Page Categories'!$E$11:$E$1010, MATCH($D5007, 'Page Categories'!$D$11:$D$1010, 0)), "")="", 'Page Categories'!$M$21, IFERROR(INDEX('Page Categories'!$E$11:$E$1010, MATCH($D5007, 'Page Categories'!$D$11:$D$1010, 0)), "")))</f>
        <v/>
      </c>
      <c r="C5007" s="4"/>
      <c r="D5007" s="50"/>
      <c r="E5007" s="51"/>
      <c r="F5007" s="51"/>
      <c r="G5007" s="52"/>
      <c r="H5007" s="51"/>
      <c r="I5007" s="53"/>
      <c r="J5007" s="4"/>
      <c r="O5007" s="12" t="str">
        <f t="shared" si="629"/>
        <v/>
      </c>
      <c r="Q5007" s="12" t="str">
        <f t="shared" si="630"/>
        <v/>
      </c>
      <c r="R5007" s="12" t="str">
        <f t="shared" si="631"/>
        <v/>
      </c>
      <c r="S5007" s="12" t="str">
        <f t="shared" si="632"/>
        <v/>
      </c>
      <c r="T5007" s="12" t="str">
        <f t="shared" si="633"/>
        <v/>
      </c>
      <c r="U5007" s="12" t="str">
        <f t="shared" si="634"/>
        <v/>
      </c>
      <c r="V5007" s="12" t="str">
        <f t="shared" si="628"/>
        <v/>
      </c>
      <c r="X5007" s="44" t="str">
        <f>IF($D5007="", "", IF(COUNTIF($D$11:$D5007, $D5007)&gt;1, "", $D5007))</f>
        <v/>
      </c>
      <c r="Z5007" s="12" t="str">
        <f>IF($X5007="", "", IF(COUNTIF('Page Categories'!$D$11:$D$1010, $X5007)&gt;0, "", MAX(Z$10:Z5006)+1))</f>
        <v/>
      </c>
      <c r="AB5007" s="44" t="str">
        <f t="shared" si="635"/>
        <v/>
      </c>
    </row>
    <row r="5008" spans="1:28" x14ac:dyDescent="0.25">
      <c r="A5008" s="4"/>
      <c r="B5008" s="44" t="str">
        <f>IF($D5008="", "", IF(IFERROR(INDEX('Page Categories'!$E$11:$E$1010, MATCH($D5008, 'Page Categories'!$D$11:$D$1010, 0)), "")="", 'Page Categories'!$M$21, IFERROR(INDEX('Page Categories'!$E$11:$E$1010, MATCH($D5008, 'Page Categories'!$D$11:$D$1010, 0)), "")))</f>
        <v/>
      </c>
      <c r="C5008" s="4"/>
      <c r="D5008" s="50"/>
      <c r="E5008" s="51"/>
      <c r="F5008" s="51"/>
      <c r="G5008" s="52"/>
      <c r="H5008" s="51"/>
      <c r="I5008" s="53"/>
      <c r="J5008" s="4"/>
      <c r="O5008" s="12" t="str">
        <f t="shared" si="629"/>
        <v/>
      </c>
      <c r="Q5008" s="12" t="str">
        <f t="shared" si="630"/>
        <v/>
      </c>
      <c r="R5008" s="12" t="str">
        <f t="shared" si="631"/>
        <v/>
      </c>
      <c r="S5008" s="12" t="str">
        <f t="shared" si="632"/>
        <v/>
      </c>
      <c r="T5008" s="12" t="str">
        <f t="shared" si="633"/>
        <v/>
      </c>
      <c r="U5008" s="12" t="str">
        <f t="shared" si="634"/>
        <v/>
      </c>
      <c r="V5008" s="12" t="str">
        <f t="shared" si="628"/>
        <v/>
      </c>
      <c r="X5008" s="44" t="str">
        <f>IF($D5008="", "", IF(COUNTIF($D$11:$D5008, $D5008)&gt;1, "", $D5008))</f>
        <v/>
      </c>
      <c r="Z5008" s="12" t="str">
        <f>IF($X5008="", "", IF(COUNTIF('Page Categories'!$D$11:$D$1010, $X5008)&gt;0, "", MAX(Z$10:Z5007)+1))</f>
        <v/>
      </c>
      <c r="AB5008" s="44" t="str">
        <f t="shared" si="635"/>
        <v/>
      </c>
    </row>
    <row r="5009" spans="1:28" x14ac:dyDescent="0.25">
      <c r="A5009" s="4"/>
      <c r="B5009" s="44" t="str">
        <f>IF($D5009="", "", IF(IFERROR(INDEX('Page Categories'!$E$11:$E$1010, MATCH($D5009, 'Page Categories'!$D$11:$D$1010, 0)), "")="", 'Page Categories'!$M$21, IFERROR(INDEX('Page Categories'!$E$11:$E$1010, MATCH($D5009, 'Page Categories'!$D$11:$D$1010, 0)), "")))</f>
        <v/>
      </c>
      <c r="C5009" s="4"/>
      <c r="D5009" s="50"/>
      <c r="E5009" s="51"/>
      <c r="F5009" s="51"/>
      <c r="G5009" s="52"/>
      <c r="H5009" s="51"/>
      <c r="I5009" s="53"/>
      <c r="J5009" s="4"/>
      <c r="O5009" s="12" t="str">
        <f t="shared" si="629"/>
        <v/>
      </c>
      <c r="Q5009" s="12" t="str">
        <f t="shared" si="630"/>
        <v/>
      </c>
      <c r="R5009" s="12" t="str">
        <f t="shared" si="631"/>
        <v/>
      </c>
      <c r="S5009" s="12" t="str">
        <f t="shared" si="632"/>
        <v/>
      </c>
      <c r="T5009" s="12" t="str">
        <f t="shared" si="633"/>
        <v/>
      </c>
      <c r="U5009" s="12" t="str">
        <f t="shared" si="634"/>
        <v/>
      </c>
      <c r="V5009" s="12" t="str">
        <f t="shared" si="628"/>
        <v/>
      </c>
      <c r="X5009" s="44" t="str">
        <f>IF($D5009="", "", IF(COUNTIF($D$11:$D5009, $D5009)&gt;1, "", $D5009))</f>
        <v/>
      </c>
      <c r="Z5009" s="12" t="str">
        <f>IF($X5009="", "", IF(COUNTIF('Page Categories'!$D$11:$D$1010, $X5009)&gt;0, "", MAX(Z$10:Z5008)+1))</f>
        <v/>
      </c>
      <c r="AB5009" s="44" t="str">
        <f t="shared" si="635"/>
        <v/>
      </c>
    </row>
    <row r="5010" spans="1:28" x14ac:dyDescent="0.25">
      <c r="A5010" s="4"/>
      <c r="B5010" s="45" t="str">
        <f>IF($D5010="", "", IF(IFERROR(INDEX('Page Categories'!$E$11:$E$1010, MATCH($D5010, 'Page Categories'!$D$11:$D$1010, 0)), "")="", 'Page Categories'!$M$21, IFERROR(INDEX('Page Categories'!$E$11:$E$1010, MATCH($D5010, 'Page Categories'!$D$11:$D$1010, 0)), "")))</f>
        <v/>
      </c>
      <c r="C5010" s="4"/>
      <c r="D5010" s="54"/>
      <c r="E5010" s="55"/>
      <c r="F5010" s="55"/>
      <c r="G5010" s="56"/>
      <c r="H5010" s="55"/>
      <c r="I5010" s="57"/>
      <c r="J5010" s="4"/>
      <c r="O5010" s="9" t="str">
        <f t="shared" si="629"/>
        <v/>
      </c>
      <c r="Q5010" s="9" t="str">
        <f t="shared" si="630"/>
        <v/>
      </c>
      <c r="R5010" s="9" t="str">
        <f t="shared" si="631"/>
        <v/>
      </c>
      <c r="S5010" s="9" t="str">
        <f t="shared" si="632"/>
        <v/>
      </c>
      <c r="T5010" s="9" t="str">
        <f t="shared" si="633"/>
        <v/>
      </c>
      <c r="U5010" s="9" t="str">
        <f t="shared" si="634"/>
        <v/>
      </c>
      <c r="V5010" s="9" t="str">
        <f t="shared" si="628"/>
        <v/>
      </c>
      <c r="X5010" s="45" t="str">
        <f>IF($D5010="", "", IF(COUNTIF($D$11:$D5010, $D5010)&gt;1, "", $D5010))</f>
        <v/>
      </c>
      <c r="Z5010" s="9" t="str">
        <f>IF($X5010="", "", IF(COUNTIF('Page Categories'!$D$11:$D$1010, $X5010)&gt;0, "", MAX(Z$10:Z5009)+1))</f>
        <v/>
      </c>
      <c r="AB5010" s="45" t="str">
        <f t="shared" si="635"/>
        <v/>
      </c>
    </row>
    <row r="5011" spans="1:28" x14ac:dyDescent="0.25">
      <c r="A5011" s="4"/>
      <c r="B5011" s="4"/>
      <c r="C5011" s="4"/>
      <c r="D5011" s="4"/>
      <c r="E5011" s="4"/>
      <c r="F5011" s="4"/>
      <c r="G5011" s="4"/>
      <c r="H5011" s="4"/>
      <c r="I5011" s="4"/>
      <c r="J5011" s="4"/>
    </row>
  </sheetData>
  <sheetProtection algorithmName="SHA-512" hashValue="0UR06Hk1fhzhJ398dKH0tlWasy5CO6cn/0wngvqWeCkkxTJ7Niwk/1SbwdfkO3rjgk5FDIpVpsvZtSfeCbwEMQ==" saltValue="JlEBvcpiM9d+fdw16x/zxg==" spinCount="100000" sheet="1" objects="1" scenarios="1" sort="0" autoFilter="0"/>
  <autoFilter ref="D10:I5010" xr:uid="{A9934551-8508-4C5B-A291-5E5724088A01}"/>
  <mergeCells count="1">
    <mergeCell ref="B2:D3"/>
  </mergeCells>
  <conditionalFormatting sqref="D6:I6">
    <cfRule type="expression" dxfId="18" priority="2">
      <formula>NOT(D$6="")</formula>
    </cfRule>
  </conditionalFormatting>
  <conditionalFormatting sqref="D7:I7">
    <cfRule type="expression" dxfId="17" priority="1">
      <formula>NOT(D$7="")</formula>
    </cfRule>
  </conditionalFormatting>
  <conditionalFormatting sqref="D11:I5010">
    <cfRule type="expression" dxfId="16" priority="17">
      <formula>Q11=$O$7</formula>
    </cfRule>
    <cfRule type="expression" dxfId="15" priority="18">
      <formula>Q11=$O$6</formula>
    </cfRule>
  </conditionalFormatting>
  <dataValidations count="2">
    <dataValidation type="list" errorStyle="information" allowBlank="1" showInputMessage="1" sqref="Q3:V3" xr:uid="{FACE1576-7744-44FB-B6A6-B9338D3B8132}">
      <formula1>$O$1:$O$3</formula1>
    </dataValidation>
    <dataValidation type="list" allowBlank="1" showInputMessage="1" showErrorMessage="1" sqref="I11:I5010" xr:uid="{1570BD44-3107-43F2-A940-C51E15ACAEC1}">
      <formula1>M$10:M$22</formula1>
    </dataValidation>
  </dataValidations>
  <pageMargins left="0.7" right="0.7" top="0.75" bottom="0.75" header="0.3" footer="0.3"/>
  <pageSetup paperSize="9" scale="55" orientation="portrait" verticalDpi="300"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29F14-219D-4243-82F8-A3E8DF46D6C2}">
  <sheetPr>
    <tabColor rgb="FFFFC000"/>
  </sheetPr>
  <dimension ref="A1:W10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8.5703125" style="1" customWidth="1"/>
    <col min="3" max="3" width="2.85546875" style="1" customWidth="1"/>
    <col min="4" max="4" width="71.42578125" style="1" customWidth="1"/>
    <col min="5" max="5" width="14.28515625" style="1" customWidth="1"/>
    <col min="6" max="6" width="11.42578125" style="1" customWidth="1"/>
    <col min="7" max="7" width="2.85546875" style="1" customWidth="1"/>
    <col min="8" max="8" width="8.5703125" style="1" customWidth="1"/>
    <col min="9" max="9" width="2.85546875" style="1" customWidth="1"/>
    <col min="10" max="10" width="9.140625" style="1" hidden="1" customWidth="1"/>
    <col min="11" max="11" width="2.85546875" style="1" hidden="1" customWidth="1"/>
    <col min="12" max="12" width="71.42578125" style="1" hidden="1" customWidth="1"/>
    <col min="13" max="13" width="14.28515625" style="1" hidden="1" customWidth="1"/>
    <col min="14" max="14" width="2.85546875" style="1" hidden="1" customWidth="1"/>
    <col min="15" max="15" width="9.140625" style="1" hidden="1" customWidth="1"/>
    <col min="16" max="16" width="2.85546875" style="1" hidden="1" customWidth="1"/>
    <col min="17" max="18" width="9.140625" style="1" hidden="1" customWidth="1"/>
    <col min="19" max="19" width="2.85546875" style="1" hidden="1" customWidth="1"/>
    <col min="20" max="20" width="8.5703125" style="1" hidden="1" customWidth="1"/>
    <col min="21" max="21" width="2.85546875" style="1" hidden="1" customWidth="1"/>
    <col min="22" max="22" width="8.5703125" style="1" hidden="1" customWidth="1"/>
    <col min="23" max="23" width="2.85546875" style="1" hidden="1" customWidth="1"/>
    <col min="24" max="16384" width="9.140625" style="1" hidden="1"/>
  </cols>
  <sheetData>
    <row r="1" spans="1:22" x14ac:dyDescent="0.25">
      <c r="A1" s="4"/>
      <c r="B1" s="4"/>
      <c r="C1" s="4"/>
      <c r="D1" s="4"/>
      <c r="E1" s="4"/>
      <c r="F1" s="4"/>
      <c r="G1" s="4"/>
      <c r="H1" s="4"/>
      <c r="I1" s="4"/>
    </row>
    <row r="2" spans="1:22" x14ac:dyDescent="0.25">
      <c r="A2" s="4"/>
      <c r="B2" s="189" t="s">
        <v>46</v>
      </c>
      <c r="C2" s="190"/>
      <c r="D2" s="191"/>
      <c r="E2" s="4"/>
      <c r="F2" s="4"/>
      <c r="G2" s="4"/>
      <c r="H2" s="4"/>
      <c r="I2" s="4"/>
      <c r="L2" s="8" t="s">
        <v>7</v>
      </c>
      <c r="O2" s="8" t="s">
        <v>6</v>
      </c>
      <c r="Q2" s="58" t="s">
        <v>1</v>
      </c>
      <c r="R2" s="2" t="s">
        <v>1</v>
      </c>
    </row>
    <row r="3" spans="1:22" x14ac:dyDescent="0.25">
      <c r="A3" s="4"/>
      <c r="B3" s="192"/>
      <c r="C3" s="193"/>
      <c r="D3" s="194"/>
      <c r="E3" s="4"/>
      <c r="F3" s="4"/>
      <c r="G3" s="4"/>
      <c r="H3" s="4"/>
      <c r="I3" s="4"/>
      <c r="L3" s="9" t="s">
        <v>8</v>
      </c>
      <c r="O3" s="9" t="s">
        <v>0</v>
      </c>
      <c r="Q3" s="60" t="s">
        <v>0</v>
      </c>
      <c r="R3" s="3" t="s">
        <v>0</v>
      </c>
    </row>
    <row r="4" spans="1:22" x14ac:dyDescent="0.25">
      <c r="A4" s="4"/>
      <c r="B4" s="4"/>
      <c r="C4" s="4"/>
      <c r="D4" s="4"/>
      <c r="E4" s="4"/>
      <c r="F4" s="4"/>
      <c r="G4" s="4"/>
      <c r="H4" s="4"/>
      <c r="I4" s="4"/>
    </row>
    <row r="5" spans="1:22" x14ac:dyDescent="0.25">
      <c r="A5" s="4"/>
      <c r="B5" s="4"/>
      <c r="C5" s="4"/>
      <c r="D5" s="4"/>
      <c r="E5" s="4"/>
      <c r="F5" s="4"/>
      <c r="G5" s="4"/>
      <c r="H5" s="4"/>
      <c r="I5" s="4"/>
      <c r="Q5" s="27" t="s">
        <v>5</v>
      </c>
      <c r="R5" s="29" t="s">
        <v>5</v>
      </c>
      <c r="V5" s="8" t="s">
        <v>47</v>
      </c>
    </row>
    <row r="6" spans="1:22" x14ac:dyDescent="0.25">
      <c r="A6" s="4"/>
      <c r="B6" s="5" t="str">
        <f>IF($B$7="", "", $V$7)</f>
        <v/>
      </c>
      <c r="C6" s="4"/>
      <c r="D6" s="17" t="str">
        <f>IF(Q6=0, "", IF(Q2="", "", Q2))</f>
        <v/>
      </c>
      <c r="E6" s="17" t="str">
        <f>IF(R6=0, "", IF(R2="", "", R2))</f>
        <v/>
      </c>
      <c r="F6" s="4"/>
      <c r="G6" s="4"/>
      <c r="H6" s="4"/>
      <c r="I6" s="4"/>
      <c r="O6" s="8" t="s">
        <v>3</v>
      </c>
      <c r="Q6" s="7">
        <f>COUNTIF(Q$11:Q$1010, $O6)</f>
        <v>0</v>
      </c>
      <c r="R6" s="7">
        <f>COUNTIF(R$11:R$1010, $O6)</f>
        <v>0</v>
      </c>
      <c r="V6" s="9" t="s">
        <v>48</v>
      </c>
    </row>
    <row r="7" spans="1:22" x14ac:dyDescent="0.25">
      <c r="A7" s="4"/>
      <c r="B7" s="17" t="str">
        <f>IF($V$7=0, "", $B$9)</f>
        <v/>
      </c>
      <c r="C7" s="4"/>
      <c r="D7" s="17" t="str">
        <f>IF(Q7=0, "", IF(Q3="", "", Q3))</f>
        <v/>
      </c>
      <c r="E7" s="17" t="str">
        <f>IF(R7=0, "", IF(R3="", "", R3))</f>
        <v/>
      </c>
      <c r="F7" s="4"/>
      <c r="G7" s="4"/>
      <c r="H7" s="4"/>
      <c r="I7" s="4"/>
      <c r="O7" s="9" t="s">
        <v>4</v>
      </c>
      <c r="Q7" s="7">
        <f>COUNTIF(Q$11:Q$1010, $O7)</f>
        <v>0</v>
      </c>
      <c r="R7" s="7">
        <f>COUNTIF(R$11:R$1010, $O7)</f>
        <v>0</v>
      </c>
      <c r="V7" s="7">
        <f>COUNTIF($V$11:$V$1010, $V$5)</f>
        <v>0</v>
      </c>
    </row>
    <row r="8" spans="1:22" x14ac:dyDescent="0.25">
      <c r="A8" s="4"/>
      <c r="B8" s="4"/>
      <c r="C8" s="4"/>
      <c r="D8" s="5"/>
      <c r="E8" s="5"/>
      <c r="F8" s="5"/>
      <c r="G8" s="4"/>
      <c r="H8" s="4"/>
      <c r="I8" s="4"/>
    </row>
    <row r="9" spans="1:22" x14ac:dyDescent="0.25">
      <c r="A9" s="4"/>
      <c r="B9" s="96" t="s">
        <v>45</v>
      </c>
      <c r="C9" s="4"/>
      <c r="D9" s="91" t="str">
        <f>'CSV Data'!W10</f>
        <v>Page Title</v>
      </c>
      <c r="E9" s="93" t="s">
        <v>42</v>
      </c>
      <c r="F9" s="18" t="s">
        <v>11</v>
      </c>
      <c r="G9" s="4"/>
      <c r="H9" s="96" t="s">
        <v>37</v>
      </c>
      <c r="I9" s="4"/>
      <c r="L9" s="6" t="str">
        <f>D$9</f>
        <v>Page Title</v>
      </c>
      <c r="M9" s="6" t="str">
        <f>E$9</f>
        <v>Category</v>
      </c>
      <c r="T9" s="6" t="s">
        <v>45</v>
      </c>
    </row>
    <row r="10" spans="1:22" x14ac:dyDescent="0.25">
      <c r="A10" s="4"/>
      <c r="B10" s="97"/>
      <c r="C10" s="4"/>
      <c r="D10" s="98"/>
      <c r="E10" s="100"/>
      <c r="F10" s="62"/>
      <c r="G10" s="4"/>
      <c r="H10" s="97"/>
      <c r="I10" s="4"/>
      <c r="L10" s="7"/>
      <c r="M10" s="7"/>
      <c r="O10" s="6" t="s">
        <v>2</v>
      </c>
      <c r="Q10" s="6" t="str">
        <f>D$9</f>
        <v>Page Title</v>
      </c>
      <c r="R10" s="6" t="str">
        <f>E$9</f>
        <v>Category</v>
      </c>
      <c r="T10" s="7">
        <v>0</v>
      </c>
      <c r="V10" s="6" t="s">
        <v>49</v>
      </c>
    </row>
    <row r="11" spans="1:22" x14ac:dyDescent="0.25">
      <c r="A11" s="11" t="s">
        <v>9</v>
      </c>
      <c r="B11" s="8" t="str">
        <f>$L11</f>
        <v/>
      </c>
      <c r="C11" s="11" t="s">
        <v>9</v>
      </c>
      <c r="D11" s="46"/>
      <c r="E11" s="63"/>
      <c r="F11" s="14"/>
      <c r="G11" s="4"/>
      <c r="H11" s="8" t="str">
        <f>IF($D11="", "", COUNTIF('Processed Data'!$D$11:$D$5010, $D11))</f>
        <v/>
      </c>
      <c r="I11" s="4"/>
      <c r="L11" s="43" t="str">
        <f>IF($D11="", IFERROR(INDEX('Processed Data'!$D$11:$D$5010, MATCH($T11, 'Processed Data'!$Z$11:$Z$5010, 0)), ""), $D11)</f>
        <v/>
      </c>
      <c r="M11" s="43" t="str">
        <f>IF('Intro &amp; Setup'!$T17="", "", 'Intro &amp; Setup'!$T17)</f>
        <v/>
      </c>
      <c r="O11" s="8" t="str">
        <f>IF($L11="", "", "X")</f>
        <v/>
      </c>
      <c r="Q11" s="8" t="str">
        <f t="shared" ref="Q11:Q74" si="0">IF($O11="", "", IF(AND(Q$5="X", D11=""), $O$6, IF(AND(NOT(D11=""), COUNTIF(L$11:L$1010, D11)=0), $O$7, "")))</f>
        <v/>
      </c>
      <c r="R11" s="8" t="str">
        <f t="shared" ref="R11:R74" si="1">IF($O11="", "", IF(AND(R$5="X", E11=""), $O$6, IF(AND(NOT(E11=""), COUNTIF(M$11:M$22, E11)=0), $O$7, "")))</f>
        <v/>
      </c>
      <c r="T11" s="8">
        <f>IF($D11="", MAX(T$10:T10)+1, "")</f>
        <v>1</v>
      </c>
      <c r="V11" s="8" t="str">
        <f t="shared" ref="V11:V74" si="2">IF($L11="", "", IF($D11="", $V$5, $V$6))</f>
        <v/>
      </c>
    </row>
    <row r="12" spans="1:22" x14ac:dyDescent="0.25">
      <c r="A12" s="11" t="s">
        <v>9</v>
      </c>
      <c r="B12" s="12" t="str">
        <f t="shared" ref="B12:B75" si="3">$L12</f>
        <v/>
      </c>
      <c r="C12" s="11" t="s">
        <v>9</v>
      </c>
      <c r="D12" s="50"/>
      <c r="E12" s="64"/>
      <c r="F12" s="15"/>
      <c r="G12" s="4"/>
      <c r="H12" s="12" t="str">
        <f>IF($D12="", "", COUNTIF('Processed Data'!$D$11:$D$5010, $D12))</f>
        <v/>
      </c>
      <c r="I12" s="4"/>
      <c r="L12" s="44" t="str">
        <f>IF($D12="", IFERROR(INDEX('Processed Data'!$D$11:$D$5010, MATCH($T12, 'Processed Data'!$Z$11:$Z$5010, 0)), ""), $D12)</f>
        <v/>
      </c>
      <c r="M12" s="44" t="str">
        <f>IF('Intro &amp; Setup'!$T18="", "", 'Intro &amp; Setup'!$T18)</f>
        <v/>
      </c>
      <c r="O12" s="12" t="str">
        <f t="shared" ref="O12:O75" si="4">IF($L12="", "", "X")</f>
        <v/>
      </c>
      <c r="Q12" s="12" t="str">
        <f t="shared" si="0"/>
        <v/>
      </c>
      <c r="R12" s="12" t="str">
        <f t="shared" si="1"/>
        <v/>
      </c>
      <c r="T12" s="12">
        <f>IF($D12="", MAX(T$10:T11)+1, "")</f>
        <v>2</v>
      </c>
      <c r="V12" s="12" t="str">
        <f t="shared" si="2"/>
        <v/>
      </c>
    </row>
    <row r="13" spans="1:22" x14ac:dyDescent="0.25">
      <c r="A13" s="11" t="s">
        <v>9</v>
      </c>
      <c r="B13" s="12" t="str">
        <f t="shared" si="3"/>
        <v/>
      </c>
      <c r="C13" s="11" t="s">
        <v>9</v>
      </c>
      <c r="D13" s="50"/>
      <c r="E13" s="64"/>
      <c r="F13" s="15"/>
      <c r="G13" s="4"/>
      <c r="H13" s="12" t="str">
        <f>IF($D13="", "", COUNTIF('Processed Data'!$D$11:$D$5010, $D13))</f>
        <v/>
      </c>
      <c r="I13" s="4"/>
      <c r="L13" s="44" t="str">
        <f>IF($D13="", IFERROR(INDEX('Processed Data'!$D$11:$D$5010, MATCH($T13, 'Processed Data'!$Z$11:$Z$5010, 0)), ""), $D13)</f>
        <v/>
      </c>
      <c r="M13" s="44" t="str">
        <f>IF('Intro &amp; Setup'!$T19="", "", 'Intro &amp; Setup'!$T19)</f>
        <v/>
      </c>
      <c r="O13" s="12" t="str">
        <f t="shared" si="4"/>
        <v/>
      </c>
      <c r="Q13" s="12" t="str">
        <f t="shared" si="0"/>
        <v/>
      </c>
      <c r="R13" s="12" t="str">
        <f t="shared" si="1"/>
        <v/>
      </c>
      <c r="T13" s="12">
        <f>IF($D13="", MAX(T$10:T12)+1, "")</f>
        <v>3</v>
      </c>
      <c r="V13" s="12" t="str">
        <f t="shared" si="2"/>
        <v/>
      </c>
    </row>
    <row r="14" spans="1:22" x14ac:dyDescent="0.25">
      <c r="A14" s="11" t="s">
        <v>9</v>
      </c>
      <c r="B14" s="12" t="str">
        <f t="shared" si="3"/>
        <v/>
      </c>
      <c r="C14" s="11" t="s">
        <v>9</v>
      </c>
      <c r="D14" s="50"/>
      <c r="E14" s="64"/>
      <c r="F14" s="15"/>
      <c r="G14" s="4"/>
      <c r="H14" s="12" t="str">
        <f>IF($D14="", "", COUNTIF('Processed Data'!$D$11:$D$5010, $D14))</f>
        <v/>
      </c>
      <c r="I14" s="4"/>
      <c r="L14" s="44" t="str">
        <f>IF($D14="", IFERROR(INDEX('Processed Data'!$D$11:$D$5010, MATCH($T14, 'Processed Data'!$Z$11:$Z$5010, 0)), ""), $D14)</f>
        <v/>
      </c>
      <c r="M14" s="44" t="str">
        <f>IF('Intro &amp; Setup'!$T20="", "", 'Intro &amp; Setup'!$T20)</f>
        <v/>
      </c>
      <c r="O14" s="12" t="str">
        <f t="shared" si="4"/>
        <v/>
      </c>
      <c r="Q14" s="12" t="str">
        <f t="shared" si="0"/>
        <v/>
      </c>
      <c r="R14" s="12" t="str">
        <f t="shared" si="1"/>
        <v/>
      </c>
      <c r="T14" s="12">
        <f>IF($D14="", MAX(T$10:T13)+1, "")</f>
        <v>4</v>
      </c>
      <c r="V14" s="12" t="str">
        <f t="shared" si="2"/>
        <v/>
      </c>
    </row>
    <row r="15" spans="1:22" x14ac:dyDescent="0.25">
      <c r="A15" s="11" t="s">
        <v>9</v>
      </c>
      <c r="B15" s="12" t="str">
        <f t="shared" si="3"/>
        <v/>
      </c>
      <c r="C15" s="11" t="s">
        <v>9</v>
      </c>
      <c r="D15" s="50"/>
      <c r="E15" s="64"/>
      <c r="F15" s="15"/>
      <c r="G15" s="4"/>
      <c r="H15" s="12" t="str">
        <f>IF($D15="", "", COUNTIF('Processed Data'!$D$11:$D$5010, $D15))</f>
        <v/>
      </c>
      <c r="I15" s="4"/>
      <c r="L15" s="44" t="str">
        <f>IF($D15="", IFERROR(INDEX('Processed Data'!$D$11:$D$5010, MATCH($T15, 'Processed Data'!$Z$11:$Z$5010, 0)), ""), $D15)</f>
        <v/>
      </c>
      <c r="M15" s="44" t="str">
        <f>IF('Intro &amp; Setup'!$T21="", "", 'Intro &amp; Setup'!$T21)</f>
        <v/>
      </c>
      <c r="O15" s="12" t="str">
        <f t="shared" si="4"/>
        <v/>
      </c>
      <c r="Q15" s="12" t="str">
        <f t="shared" si="0"/>
        <v/>
      </c>
      <c r="R15" s="12" t="str">
        <f t="shared" si="1"/>
        <v/>
      </c>
      <c r="T15" s="12">
        <f>IF($D15="", MAX(T$10:T14)+1, "")</f>
        <v>5</v>
      </c>
      <c r="V15" s="12" t="str">
        <f t="shared" si="2"/>
        <v/>
      </c>
    </row>
    <row r="16" spans="1:22" x14ac:dyDescent="0.25">
      <c r="A16" s="11" t="s">
        <v>9</v>
      </c>
      <c r="B16" s="12" t="str">
        <f t="shared" si="3"/>
        <v/>
      </c>
      <c r="C16" s="11" t="s">
        <v>9</v>
      </c>
      <c r="D16" s="50"/>
      <c r="E16" s="64"/>
      <c r="F16" s="15"/>
      <c r="G16" s="4"/>
      <c r="H16" s="12" t="str">
        <f>IF($D16="", "", COUNTIF('Processed Data'!$D$11:$D$5010, $D16))</f>
        <v/>
      </c>
      <c r="I16" s="4"/>
      <c r="L16" s="44" t="str">
        <f>IF($D16="", IFERROR(INDEX('Processed Data'!$D$11:$D$5010, MATCH($T16, 'Processed Data'!$Z$11:$Z$5010, 0)), ""), $D16)</f>
        <v/>
      </c>
      <c r="M16" s="44" t="str">
        <f>IF('Intro &amp; Setup'!$T22="", "", 'Intro &amp; Setup'!$T22)</f>
        <v/>
      </c>
      <c r="O16" s="12" t="str">
        <f t="shared" si="4"/>
        <v/>
      </c>
      <c r="Q16" s="12" t="str">
        <f t="shared" si="0"/>
        <v/>
      </c>
      <c r="R16" s="12" t="str">
        <f t="shared" si="1"/>
        <v/>
      </c>
      <c r="T16" s="12">
        <f>IF($D16="", MAX(T$10:T15)+1, "")</f>
        <v>6</v>
      </c>
      <c r="V16" s="12" t="str">
        <f t="shared" si="2"/>
        <v/>
      </c>
    </row>
    <row r="17" spans="1:22" x14ac:dyDescent="0.25">
      <c r="A17" s="11" t="s">
        <v>9</v>
      </c>
      <c r="B17" s="12" t="str">
        <f t="shared" si="3"/>
        <v/>
      </c>
      <c r="C17" s="11" t="s">
        <v>9</v>
      </c>
      <c r="D17" s="50"/>
      <c r="E17" s="64"/>
      <c r="F17" s="15"/>
      <c r="G17" s="4"/>
      <c r="H17" s="12" t="str">
        <f>IF($D17="", "", COUNTIF('Processed Data'!$D$11:$D$5010, $D17))</f>
        <v/>
      </c>
      <c r="I17" s="4"/>
      <c r="L17" s="44" t="str">
        <f>IF($D17="", IFERROR(INDEX('Processed Data'!$D$11:$D$5010, MATCH($T17, 'Processed Data'!$Z$11:$Z$5010, 0)), ""), $D17)</f>
        <v/>
      </c>
      <c r="M17" s="44" t="str">
        <f>IF('Intro &amp; Setup'!$T23="", "", 'Intro &amp; Setup'!$T23)</f>
        <v/>
      </c>
      <c r="O17" s="12" t="str">
        <f t="shared" si="4"/>
        <v/>
      </c>
      <c r="Q17" s="12" t="str">
        <f t="shared" si="0"/>
        <v/>
      </c>
      <c r="R17" s="12" t="str">
        <f t="shared" si="1"/>
        <v/>
      </c>
      <c r="T17" s="12">
        <f>IF($D17="", MAX(T$10:T16)+1, "")</f>
        <v>7</v>
      </c>
      <c r="V17" s="12" t="str">
        <f t="shared" si="2"/>
        <v/>
      </c>
    </row>
    <row r="18" spans="1:22" x14ac:dyDescent="0.25">
      <c r="A18" s="11" t="s">
        <v>9</v>
      </c>
      <c r="B18" s="12" t="str">
        <f t="shared" si="3"/>
        <v/>
      </c>
      <c r="C18" s="11" t="s">
        <v>9</v>
      </c>
      <c r="D18" s="50"/>
      <c r="E18" s="64"/>
      <c r="F18" s="15"/>
      <c r="G18" s="4"/>
      <c r="H18" s="12" t="str">
        <f>IF($D18="", "", COUNTIF('Processed Data'!$D$11:$D$5010, $D18))</f>
        <v/>
      </c>
      <c r="I18" s="4"/>
      <c r="L18" s="44" t="str">
        <f>IF($D18="", IFERROR(INDEX('Processed Data'!$D$11:$D$5010, MATCH($T18, 'Processed Data'!$Z$11:$Z$5010, 0)), ""), $D18)</f>
        <v/>
      </c>
      <c r="M18" s="44" t="str">
        <f>IF('Intro &amp; Setup'!$T24="", "", 'Intro &amp; Setup'!$T24)</f>
        <v/>
      </c>
      <c r="O18" s="12" t="str">
        <f t="shared" si="4"/>
        <v/>
      </c>
      <c r="Q18" s="12" t="str">
        <f t="shared" si="0"/>
        <v/>
      </c>
      <c r="R18" s="12" t="str">
        <f t="shared" si="1"/>
        <v/>
      </c>
      <c r="T18" s="12">
        <f>IF($D18="", MAX(T$10:T17)+1, "")</f>
        <v>8</v>
      </c>
      <c r="V18" s="12" t="str">
        <f t="shared" si="2"/>
        <v/>
      </c>
    </row>
    <row r="19" spans="1:22" x14ac:dyDescent="0.25">
      <c r="A19" s="11" t="s">
        <v>9</v>
      </c>
      <c r="B19" s="12" t="str">
        <f t="shared" si="3"/>
        <v/>
      </c>
      <c r="C19" s="11" t="s">
        <v>9</v>
      </c>
      <c r="D19" s="50"/>
      <c r="E19" s="64"/>
      <c r="F19" s="15"/>
      <c r="G19" s="4"/>
      <c r="H19" s="12" t="str">
        <f>IF($D19="", "", COUNTIF('Processed Data'!$D$11:$D$5010, $D19))</f>
        <v/>
      </c>
      <c r="I19" s="4"/>
      <c r="L19" s="44" t="str">
        <f>IF($D19="", IFERROR(INDEX('Processed Data'!$D$11:$D$5010, MATCH($T19, 'Processed Data'!$Z$11:$Z$5010, 0)), ""), $D19)</f>
        <v/>
      </c>
      <c r="M19" s="44" t="str">
        <f>IF('Intro &amp; Setup'!$T25="", "", 'Intro &amp; Setup'!$T25)</f>
        <v/>
      </c>
      <c r="O19" s="12" t="str">
        <f t="shared" si="4"/>
        <v/>
      </c>
      <c r="Q19" s="12" t="str">
        <f t="shared" si="0"/>
        <v/>
      </c>
      <c r="R19" s="12" t="str">
        <f t="shared" si="1"/>
        <v/>
      </c>
      <c r="T19" s="12">
        <f>IF($D19="", MAX(T$10:T18)+1, "")</f>
        <v>9</v>
      </c>
      <c r="V19" s="12" t="str">
        <f t="shared" si="2"/>
        <v/>
      </c>
    </row>
    <row r="20" spans="1:22" x14ac:dyDescent="0.25">
      <c r="A20" s="11" t="s">
        <v>9</v>
      </c>
      <c r="B20" s="12" t="str">
        <f t="shared" si="3"/>
        <v/>
      </c>
      <c r="C20" s="11" t="s">
        <v>9</v>
      </c>
      <c r="D20" s="50"/>
      <c r="E20" s="64"/>
      <c r="F20" s="15"/>
      <c r="G20" s="4"/>
      <c r="H20" s="12" t="str">
        <f>IF($D20="", "", COUNTIF('Processed Data'!$D$11:$D$5010, $D20))</f>
        <v/>
      </c>
      <c r="I20" s="4"/>
      <c r="L20" s="44" t="str">
        <f>IF($D20="", IFERROR(INDEX('Processed Data'!$D$11:$D$5010, MATCH($T20, 'Processed Data'!$Z$11:$Z$5010, 0)), ""), $D20)</f>
        <v/>
      </c>
      <c r="M20" s="44" t="str">
        <f>IF('Intro &amp; Setup'!$T26="", "", 'Intro &amp; Setup'!$T26)</f>
        <v/>
      </c>
      <c r="O20" s="12" t="str">
        <f t="shared" si="4"/>
        <v/>
      </c>
      <c r="Q20" s="12" t="str">
        <f t="shared" si="0"/>
        <v/>
      </c>
      <c r="R20" s="12" t="str">
        <f t="shared" si="1"/>
        <v/>
      </c>
      <c r="T20" s="12">
        <f>IF($D20="", MAX(T$10:T19)+1, "")</f>
        <v>10</v>
      </c>
      <c r="V20" s="12" t="str">
        <f t="shared" si="2"/>
        <v/>
      </c>
    </row>
    <row r="21" spans="1:22" x14ac:dyDescent="0.25">
      <c r="A21" s="11" t="s">
        <v>9</v>
      </c>
      <c r="B21" s="12" t="str">
        <f t="shared" si="3"/>
        <v/>
      </c>
      <c r="C21" s="11" t="s">
        <v>9</v>
      </c>
      <c r="D21" s="50"/>
      <c r="E21" s="64"/>
      <c r="F21" s="15"/>
      <c r="G21" s="4"/>
      <c r="H21" s="12" t="str">
        <f>IF($D21="", "", COUNTIF('Processed Data'!$D$11:$D$5010, $D21))</f>
        <v/>
      </c>
      <c r="I21" s="4"/>
      <c r="L21" s="44" t="str">
        <f>IF($D21="", IFERROR(INDEX('Processed Data'!$D$11:$D$5010, MATCH($T21, 'Processed Data'!$Z$11:$Z$5010, 0)), ""), $D21)</f>
        <v/>
      </c>
      <c r="M21" s="43" t="s">
        <v>43</v>
      </c>
      <c r="O21" s="12" t="str">
        <f t="shared" si="4"/>
        <v/>
      </c>
      <c r="Q21" s="12" t="str">
        <f t="shared" si="0"/>
        <v/>
      </c>
      <c r="R21" s="12" t="str">
        <f t="shared" si="1"/>
        <v/>
      </c>
      <c r="T21" s="12">
        <f>IF($D21="", MAX(T$10:T20)+1, "")</f>
        <v>11</v>
      </c>
      <c r="V21" s="12" t="str">
        <f t="shared" si="2"/>
        <v/>
      </c>
    </row>
    <row r="22" spans="1:22" x14ac:dyDescent="0.25">
      <c r="A22" s="11" t="s">
        <v>9</v>
      </c>
      <c r="B22" s="12" t="str">
        <f t="shared" si="3"/>
        <v/>
      </c>
      <c r="C22" s="11" t="s">
        <v>9</v>
      </c>
      <c r="D22" s="50"/>
      <c r="E22" s="64"/>
      <c r="F22" s="15"/>
      <c r="G22" s="4"/>
      <c r="H22" s="12" t="str">
        <f>IF($D22="", "", COUNTIF('Processed Data'!$D$11:$D$5010, $D22))</f>
        <v/>
      </c>
      <c r="I22" s="4"/>
      <c r="L22" s="44" t="str">
        <f>IF($D22="", IFERROR(INDEX('Processed Data'!$D$11:$D$5010, MATCH($T22, 'Processed Data'!$Z$11:$Z$5010, 0)), ""), $D22)</f>
        <v/>
      </c>
      <c r="M22" s="45" t="s">
        <v>44</v>
      </c>
      <c r="O22" s="12" t="str">
        <f t="shared" si="4"/>
        <v/>
      </c>
      <c r="Q22" s="12" t="str">
        <f t="shared" si="0"/>
        <v/>
      </c>
      <c r="R22" s="12" t="str">
        <f t="shared" si="1"/>
        <v/>
      </c>
      <c r="T22" s="12">
        <f>IF($D22="", MAX(T$10:T21)+1, "")</f>
        <v>12</v>
      </c>
      <c r="V22" s="12" t="str">
        <f t="shared" si="2"/>
        <v/>
      </c>
    </row>
    <row r="23" spans="1:22" x14ac:dyDescent="0.25">
      <c r="A23" s="11" t="s">
        <v>9</v>
      </c>
      <c r="B23" s="12" t="str">
        <f t="shared" si="3"/>
        <v/>
      </c>
      <c r="C23" s="11" t="s">
        <v>9</v>
      </c>
      <c r="D23" s="50"/>
      <c r="E23" s="64"/>
      <c r="F23" s="15"/>
      <c r="G23" s="4"/>
      <c r="H23" s="12" t="str">
        <f>IF($D23="", "", COUNTIF('Processed Data'!$D$11:$D$5010, $D23))</f>
        <v/>
      </c>
      <c r="I23" s="4"/>
      <c r="L23" s="44" t="str">
        <f>IF($D23="", IFERROR(INDEX('Processed Data'!$D$11:$D$5010, MATCH($T23, 'Processed Data'!$Z$11:$Z$5010, 0)), ""), $D23)</f>
        <v/>
      </c>
      <c r="O23" s="12" t="str">
        <f t="shared" si="4"/>
        <v/>
      </c>
      <c r="Q23" s="12" t="str">
        <f t="shared" si="0"/>
        <v/>
      </c>
      <c r="R23" s="12" t="str">
        <f t="shared" si="1"/>
        <v/>
      </c>
      <c r="T23" s="12">
        <f>IF($D23="", MAX(T$10:T22)+1, "")</f>
        <v>13</v>
      </c>
      <c r="V23" s="12" t="str">
        <f t="shared" si="2"/>
        <v/>
      </c>
    </row>
    <row r="24" spans="1:22" x14ac:dyDescent="0.25">
      <c r="A24" s="11" t="s">
        <v>9</v>
      </c>
      <c r="B24" s="12" t="str">
        <f t="shared" si="3"/>
        <v/>
      </c>
      <c r="C24" s="11" t="s">
        <v>9</v>
      </c>
      <c r="D24" s="50"/>
      <c r="E24" s="64"/>
      <c r="F24" s="15"/>
      <c r="G24" s="4"/>
      <c r="H24" s="12" t="str">
        <f>IF($D24="", "", COUNTIF('Processed Data'!$D$11:$D$5010, $D24))</f>
        <v/>
      </c>
      <c r="I24" s="4"/>
      <c r="L24" s="44" t="str">
        <f>IF($D24="", IFERROR(INDEX('Processed Data'!$D$11:$D$5010, MATCH($T24, 'Processed Data'!$Z$11:$Z$5010, 0)), ""), $D24)</f>
        <v/>
      </c>
      <c r="O24" s="12" t="str">
        <f t="shared" si="4"/>
        <v/>
      </c>
      <c r="Q24" s="12" t="str">
        <f t="shared" si="0"/>
        <v/>
      </c>
      <c r="R24" s="12" t="str">
        <f t="shared" si="1"/>
        <v/>
      </c>
      <c r="T24" s="12">
        <f>IF($D24="", MAX(T$10:T23)+1, "")</f>
        <v>14</v>
      </c>
      <c r="V24" s="12" t="str">
        <f t="shared" si="2"/>
        <v/>
      </c>
    </row>
    <row r="25" spans="1:22" x14ac:dyDescent="0.25">
      <c r="A25" s="11" t="s">
        <v>9</v>
      </c>
      <c r="B25" s="12" t="str">
        <f t="shared" si="3"/>
        <v/>
      </c>
      <c r="C25" s="11" t="s">
        <v>9</v>
      </c>
      <c r="D25" s="50"/>
      <c r="E25" s="64"/>
      <c r="F25" s="15"/>
      <c r="G25" s="4"/>
      <c r="H25" s="12" t="str">
        <f>IF($D25="", "", COUNTIF('Processed Data'!$D$11:$D$5010, $D25))</f>
        <v/>
      </c>
      <c r="I25" s="4"/>
      <c r="L25" s="44" t="str">
        <f>IF($D25="", IFERROR(INDEX('Processed Data'!$D$11:$D$5010, MATCH($T25, 'Processed Data'!$Z$11:$Z$5010, 0)), ""), $D25)</f>
        <v/>
      </c>
      <c r="O25" s="12" t="str">
        <f t="shared" si="4"/>
        <v/>
      </c>
      <c r="Q25" s="12" t="str">
        <f t="shared" si="0"/>
        <v/>
      </c>
      <c r="R25" s="12" t="str">
        <f t="shared" si="1"/>
        <v/>
      </c>
      <c r="T25" s="12">
        <f>IF($D25="", MAX(T$10:T24)+1, "")</f>
        <v>15</v>
      </c>
      <c r="V25" s="12" t="str">
        <f t="shared" si="2"/>
        <v/>
      </c>
    </row>
    <row r="26" spans="1:22" x14ac:dyDescent="0.25">
      <c r="A26" s="11" t="s">
        <v>9</v>
      </c>
      <c r="B26" s="12" t="str">
        <f t="shared" si="3"/>
        <v/>
      </c>
      <c r="C26" s="11" t="s">
        <v>9</v>
      </c>
      <c r="D26" s="50"/>
      <c r="E26" s="64"/>
      <c r="F26" s="15"/>
      <c r="G26" s="4"/>
      <c r="H26" s="12" t="str">
        <f>IF($D26="", "", COUNTIF('Processed Data'!$D$11:$D$5010, $D26))</f>
        <v/>
      </c>
      <c r="I26" s="4"/>
      <c r="L26" s="44" t="str">
        <f>IF($D26="", IFERROR(INDEX('Processed Data'!$D$11:$D$5010, MATCH($T26, 'Processed Data'!$Z$11:$Z$5010, 0)), ""), $D26)</f>
        <v/>
      </c>
      <c r="O26" s="12" t="str">
        <f t="shared" si="4"/>
        <v/>
      </c>
      <c r="Q26" s="12" t="str">
        <f t="shared" si="0"/>
        <v/>
      </c>
      <c r="R26" s="12" t="str">
        <f t="shared" si="1"/>
        <v/>
      </c>
      <c r="T26" s="12">
        <f>IF($D26="", MAX(T$10:T25)+1, "")</f>
        <v>16</v>
      </c>
      <c r="V26" s="12" t="str">
        <f t="shared" si="2"/>
        <v/>
      </c>
    </row>
    <row r="27" spans="1:22" x14ac:dyDescent="0.25">
      <c r="A27" s="11" t="s">
        <v>9</v>
      </c>
      <c r="B27" s="12" t="str">
        <f t="shared" si="3"/>
        <v/>
      </c>
      <c r="C27" s="11" t="s">
        <v>9</v>
      </c>
      <c r="D27" s="50"/>
      <c r="E27" s="64"/>
      <c r="F27" s="15"/>
      <c r="G27" s="4"/>
      <c r="H27" s="12" t="str">
        <f>IF($D27="", "", COUNTIF('Processed Data'!$D$11:$D$5010, $D27))</f>
        <v/>
      </c>
      <c r="I27" s="4"/>
      <c r="L27" s="44" t="str">
        <f>IF($D27="", IFERROR(INDEX('Processed Data'!$D$11:$D$5010, MATCH($T27, 'Processed Data'!$Z$11:$Z$5010, 0)), ""), $D27)</f>
        <v/>
      </c>
      <c r="O27" s="12" t="str">
        <f t="shared" si="4"/>
        <v/>
      </c>
      <c r="Q27" s="12" t="str">
        <f t="shared" si="0"/>
        <v/>
      </c>
      <c r="R27" s="12" t="str">
        <f t="shared" si="1"/>
        <v/>
      </c>
      <c r="T27" s="12">
        <f>IF($D27="", MAX(T$10:T26)+1, "")</f>
        <v>17</v>
      </c>
      <c r="V27" s="12" t="str">
        <f t="shared" si="2"/>
        <v/>
      </c>
    </row>
    <row r="28" spans="1:22" x14ac:dyDescent="0.25">
      <c r="A28" s="11" t="s">
        <v>9</v>
      </c>
      <c r="B28" s="12" t="str">
        <f t="shared" si="3"/>
        <v/>
      </c>
      <c r="C28" s="11" t="s">
        <v>9</v>
      </c>
      <c r="D28" s="50"/>
      <c r="E28" s="64"/>
      <c r="F28" s="15"/>
      <c r="G28" s="4"/>
      <c r="H28" s="12" t="str">
        <f>IF($D28="", "", COUNTIF('Processed Data'!$D$11:$D$5010, $D28))</f>
        <v/>
      </c>
      <c r="I28" s="4"/>
      <c r="L28" s="44" t="str">
        <f>IF($D28="", IFERROR(INDEX('Processed Data'!$D$11:$D$5010, MATCH($T28, 'Processed Data'!$Z$11:$Z$5010, 0)), ""), $D28)</f>
        <v/>
      </c>
      <c r="O28" s="12" t="str">
        <f t="shared" si="4"/>
        <v/>
      </c>
      <c r="Q28" s="12" t="str">
        <f t="shared" si="0"/>
        <v/>
      </c>
      <c r="R28" s="12" t="str">
        <f t="shared" si="1"/>
        <v/>
      </c>
      <c r="T28" s="12">
        <f>IF($D28="", MAX(T$10:T27)+1, "")</f>
        <v>18</v>
      </c>
      <c r="V28" s="12" t="str">
        <f t="shared" si="2"/>
        <v/>
      </c>
    </row>
    <row r="29" spans="1:22" x14ac:dyDescent="0.25">
      <c r="A29" s="11" t="s">
        <v>9</v>
      </c>
      <c r="B29" s="12" t="str">
        <f t="shared" si="3"/>
        <v/>
      </c>
      <c r="C29" s="11" t="s">
        <v>9</v>
      </c>
      <c r="D29" s="50"/>
      <c r="E29" s="64"/>
      <c r="F29" s="15"/>
      <c r="G29" s="4"/>
      <c r="H29" s="12" t="str">
        <f>IF($D29="", "", COUNTIF('Processed Data'!$D$11:$D$5010, $D29))</f>
        <v/>
      </c>
      <c r="I29" s="4"/>
      <c r="L29" s="44" t="str">
        <f>IF($D29="", IFERROR(INDEX('Processed Data'!$D$11:$D$5010, MATCH($T29, 'Processed Data'!$Z$11:$Z$5010, 0)), ""), $D29)</f>
        <v/>
      </c>
      <c r="O29" s="12" t="str">
        <f t="shared" si="4"/>
        <v/>
      </c>
      <c r="Q29" s="12" t="str">
        <f t="shared" si="0"/>
        <v/>
      </c>
      <c r="R29" s="12" t="str">
        <f t="shared" si="1"/>
        <v/>
      </c>
      <c r="T29" s="12">
        <f>IF($D29="", MAX(T$10:T28)+1, "")</f>
        <v>19</v>
      </c>
      <c r="V29" s="12" t="str">
        <f t="shared" si="2"/>
        <v/>
      </c>
    </row>
    <row r="30" spans="1:22" x14ac:dyDescent="0.25">
      <c r="A30" s="11" t="s">
        <v>9</v>
      </c>
      <c r="B30" s="12" t="str">
        <f t="shared" si="3"/>
        <v/>
      </c>
      <c r="C30" s="11" t="s">
        <v>9</v>
      </c>
      <c r="D30" s="50"/>
      <c r="E30" s="64"/>
      <c r="F30" s="15"/>
      <c r="G30" s="4"/>
      <c r="H30" s="12" t="str">
        <f>IF($D30="", "", COUNTIF('Processed Data'!$D$11:$D$5010, $D30))</f>
        <v/>
      </c>
      <c r="I30" s="4"/>
      <c r="L30" s="44" t="str">
        <f>IF($D30="", IFERROR(INDEX('Processed Data'!$D$11:$D$5010, MATCH($T30, 'Processed Data'!$Z$11:$Z$5010, 0)), ""), $D30)</f>
        <v/>
      </c>
      <c r="O30" s="12" t="str">
        <f t="shared" si="4"/>
        <v/>
      </c>
      <c r="Q30" s="12" t="str">
        <f t="shared" si="0"/>
        <v/>
      </c>
      <c r="R30" s="12" t="str">
        <f t="shared" si="1"/>
        <v/>
      </c>
      <c r="T30" s="12">
        <f>IF($D30="", MAX(T$10:T29)+1, "")</f>
        <v>20</v>
      </c>
      <c r="V30" s="12" t="str">
        <f t="shared" si="2"/>
        <v/>
      </c>
    </row>
    <row r="31" spans="1:22" x14ac:dyDescent="0.25">
      <c r="A31" s="11" t="s">
        <v>9</v>
      </c>
      <c r="B31" s="12" t="str">
        <f t="shared" si="3"/>
        <v/>
      </c>
      <c r="C31" s="11" t="s">
        <v>9</v>
      </c>
      <c r="D31" s="50"/>
      <c r="E31" s="64"/>
      <c r="F31" s="15"/>
      <c r="G31" s="4"/>
      <c r="H31" s="12" t="str">
        <f>IF($D31="", "", COUNTIF('Processed Data'!$D$11:$D$5010, $D31))</f>
        <v/>
      </c>
      <c r="I31" s="4"/>
      <c r="L31" s="44" t="str">
        <f>IF($D31="", IFERROR(INDEX('Processed Data'!$D$11:$D$5010, MATCH($T31, 'Processed Data'!$Z$11:$Z$5010, 0)), ""), $D31)</f>
        <v/>
      </c>
      <c r="O31" s="12" t="str">
        <f t="shared" si="4"/>
        <v/>
      </c>
      <c r="Q31" s="12" t="str">
        <f t="shared" si="0"/>
        <v/>
      </c>
      <c r="R31" s="12" t="str">
        <f t="shared" si="1"/>
        <v/>
      </c>
      <c r="T31" s="12">
        <f>IF($D31="", MAX(T$10:T30)+1, "")</f>
        <v>21</v>
      </c>
      <c r="V31" s="12" t="str">
        <f t="shared" si="2"/>
        <v/>
      </c>
    </row>
    <row r="32" spans="1:22" x14ac:dyDescent="0.25">
      <c r="A32" s="11" t="s">
        <v>9</v>
      </c>
      <c r="B32" s="12" t="str">
        <f t="shared" si="3"/>
        <v/>
      </c>
      <c r="C32" s="11" t="s">
        <v>9</v>
      </c>
      <c r="D32" s="50"/>
      <c r="E32" s="64"/>
      <c r="F32" s="15"/>
      <c r="G32" s="4"/>
      <c r="H32" s="12" t="str">
        <f>IF($D32="", "", COUNTIF('Processed Data'!$D$11:$D$5010, $D32))</f>
        <v/>
      </c>
      <c r="I32" s="4"/>
      <c r="L32" s="44" t="str">
        <f>IF($D32="", IFERROR(INDEX('Processed Data'!$D$11:$D$5010, MATCH($T32, 'Processed Data'!$Z$11:$Z$5010, 0)), ""), $D32)</f>
        <v/>
      </c>
      <c r="O32" s="12" t="str">
        <f t="shared" si="4"/>
        <v/>
      </c>
      <c r="Q32" s="12" t="str">
        <f t="shared" si="0"/>
        <v/>
      </c>
      <c r="R32" s="12" t="str">
        <f t="shared" si="1"/>
        <v/>
      </c>
      <c r="T32" s="12">
        <f>IF($D32="", MAX(T$10:T31)+1, "")</f>
        <v>22</v>
      </c>
      <c r="V32" s="12" t="str">
        <f t="shared" si="2"/>
        <v/>
      </c>
    </row>
    <row r="33" spans="1:22" x14ac:dyDescent="0.25">
      <c r="A33" s="11" t="s">
        <v>9</v>
      </c>
      <c r="B33" s="12" t="str">
        <f t="shared" si="3"/>
        <v/>
      </c>
      <c r="C33" s="11" t="s">
        <v>9</v>
      </c>
      <c r="D33" s="50"/>
      <c r="E33" s="64"/>
      <c r="F33" s="15"/>
      <c r="G33" s="4"/>
      <c r="H33" s="12" t="str">
        <f>IF($D33="", "", COUNTIF('Processed Data'!$D$11:$D$5010, $D33))</f>
        <v/>
      </c>
      <c r="I33" s="4"/>
      <c r="L33" s="44" t="str">
        <f>IF($D33="", IFERROR(INDEX('Processed Data'!$D$11:$D$5010, MATCH($T33, 'Processed Data'!$Z$11:$Z$5010, 0)), ""), $D33)</f>
        <v/>
      </c>
      <c r="O33" s="12" t="str">
        <f t="shared" si="4"/>
        <v/>
      </c>
      <c r="Q33" s="12" t="str">
        <f t="shared" si="0"/>
        <v/>
      </c>
      <c r="R33" s="12" t="str">
        <f t="shared" si="1"/>
        <v/>
      </c>
      <c r="T33" s="12">
        <f>IF($D33="", MAX(T$10:T32)+1, "")</f>
        <v>23</v>
      </c>
      <c r="V33" s="12" t="str">
        <f t="shared" si="2"/>
        <v/>
      </c>
    </row>
    <row r="34" spans="1:22" x14ac:dyDescent="0.25">
      <c r="A34" s="11" t="s">
        <v>9</v>
      </c>
      <c r="B34" s="12" t="str">
        <f t="shared" si="3"/>
        <v/>
      </c>
      <c r="C34" s="11" t="s">
        <v>9</v>
      </c>
      <c r="D34" s="50"/>
      <c r="E34" s="64"/>
      <c r="F34" s="15"/>
      <c r="G34" s="4"/>
      <c r="H34" s="12" t="str">
        <f>IF($D34="", "", COUNTIF('Processed Data'!$D$11:$D$5010, $D34))</f>
        <v/>
      </c>
      <c r="I34" s="4"/>
      <c r="L34" s="44" t="str">
        <f>IF($D34="", IFERROR(INDEX('Processed Data'!$D$11:$D$5010, MATCH($T34, 'Processed Data'!$Z$11:$Z$5010, 0)), ""), $D34)</f>
        <v/>
      </c>
      <c r="O34" s="12" t="str">
        <f t="shared" si="4"/>
        <v/>
      </c>
      <c r="Q34" s="12" t="str">
        <f t="shared" si="0"/>
        <v/>
      </c>
      <c r="R34" s="12" t="str">
        <f t="shared" si="1"/>
        <v/>
      </c>
      <c r="T34" s="12">
        <f>IF($D34="", MAX(T$10:T33)+1, "")</f>
        <v>24</v>
      </c>
      <c r="V34" s="12" t="str">
        <f t="shared" si="2"/>
        <v/>
      </c>
    </row>
    <row r="35" spans="1:22" x14ac:dyDescent="0.25">
      <c r="A35" s="11" t="s">
        <v>9</v>
      </c>
      <c r="B35" s="12" t="str">
        <f t="shared" si="3"/>
        <v/>
      </c>
      <c r="C35" s="11" t="s">
        <v>9</v>
      </c>
      <c r="D35" s="50"/>
      <c r="E35" s="64"/>
      <c r="F35" s="15"/>
      <c r="G35" s="4"/>
      <c r="H35" s="12" t="str">
        <f>IF($D35="", "", COUNTIF('Processed Data'!$D$11:$D$5010, $D35))</f>
        <v/>
      </c>
      <c r="I35" s="4"/>
      <c r="L35" s="44" t="str">
        <f>IF($D35="", IFERROR(INDEX('Processed Data'!$D$11:$D$5010, MATCH($T35, 'Processed Data'!$Z$11:$Z$5010, 0)), ""), $D35)</f>
        <v/>
      </c>
      <c r="O35" s="12" t="str">
        <f t="shared" si="4"/>
        <v/>
      </c>
      <c r="Q35" s="12" t="str">
        <f t="shared" si="0"/>
        <v/>
      </c>
      <c r="R35" s="12" t="str">
        <f t="shared" si="1"/>
        <v/>
      </c>
      <c r="T35" s="12">
        <f>IF($D35="", MAX(T$10:T34)+1, "")</f>
        <v>25</v>
      </c>
      <c r="V35" s="12" t="str">
        <f t="shared" si="2"/>
        <v/>
      </c>
    </row>
    <row r="36" spans="1:22" x14ac:dyDescent="0.25">
      <c r="A36" s="11" t="s">
        <v>9</v>
      </c>
      <c r="B36" s="12" t="str">
        <f t="shared" si="3"/>
        <v/>
      </c>
      <c r="C36" s="11" t="s">
        <v>9</v>
      </c>
      <c r="D36" s="50"/>
      <c r="E36" s="64"/>
      <c r="F36" s="15"/>
      <c r="G36" s="4"/>
      <c r="H36" s="12" t="str">
        <f>IF($D36="", "", COUNTIF('Processed Data'!$D$11:$D$5010, $D36))</f>
        <v/>
      </c>
      <c r="I36" s="4"/>
      <c r="L36" s="44" t="str">
        <f>IF($D36="", IFERROR(INDEX('Processed Data'!$D$11:$D$5010, MATCH($T36, 'Processed Data'!$Z$11:$Z$5010, 0)), ""), $D36)</f>
        <v/>
      </c>
      <c r="O36" s="12" t="str">
        <f t="shared" si="4"/>
        <v/>
      </c>
      <c r="Q36" s="12" t="str">
        <f t="shared" si="0"/>
        <v/>
      </c>
      <c r="R36" s="12" t="str">
        <f t="shared" si="1"/>
        <v/>
      </c>
      <c r="T36" s="12">
        <f>IF($D36="", MAX(T$10:T35)+1, "")</f>
        <v>26</v>
      </c>
      <c r="V36" s="12" t="str">
        <f t="shared" si="2"/>
        <v/>
      </c>
    </row>
    <row r="37" spans="1:22" x14ac:dyDescent="0.25">
      <c r="A37" s="11" t="s">
        <v>9</v>
      </c>
      <c r="B37" s="12" t="str">
        <f t="shared" si="3"/>
        <v/>
      </c>
      <c r="C37" s="11" t="s">
        <v>9</v>
      </c>
      <c r="D37" s="50"/>
      <c r="E37" s="64"/>
      <c r="F37" s="15"/>
      <c r="G37" s="4"/>
      <c r="H37" s="12" t="str">
        <f>IF($D37="", "", COUNTIF('Processed Data'!$D$11:$D$5010, $D37))</f>
        <v/>
      </c>
      <c r="I37" s="4"/>
      <c r="L37" s="44" t="str">
        <f>IF($D37="", IFERROR(INDEX('Processed Data'!$D$11:$D$5010, MATCH($T37, 'Processed Data'!$Z$11:$Z$5010, 0)), ""), $D37)</f>
        <v/>
      </c>
      <c r="O37" s="12" t="str">
        <f t="shared" si="4"/>
        <v/>
      </c>
      <c r="Q37" s="12" t="str">
        <f t="shared" si="0"/>
        <v/>
      </c>
      <c r="R37" s="12" t="str">
        <f t="shared" si="1"/>
        <v/>
      </c>
      <c r="T37" s="12">
        <f>IF($D37="", MAX(T$10:T36)+1, "")</f>
        <v>27</v>
      </c>
      <c r="V37" s="12" t="str">
        <f t="shared" si="2"/>
        <v/>
      </c>
    </row>
    <row r="38" spans="1:22" x14ac:dyDescent="0.25">
      <c r="A38" s="11" t="s">
        <v>9</v>
      </c>
      <c r="B38" s="12" t="str">
        <f t="shared" si="3"/>
        <v/>
      </c>
      <c r="C38" s="11" t="s">
        <v>9</v>
      </c>
      <c r="D38" s="50"/>
      <c r="E38" s="64"/>
      <c r="F38" s="15"/>
      <c r="G38" s="4"/>
      <c r="H38" s="12" t="str">
        <f>IF($D38="", "", COUNTIF('Processed Data'!$D$11:$D$5010, $D38))</f>
        <v/>
      </c>
      <c r="I38" s="4"/>
      <c r="L38" s="44" t="str">
        <f>IF($D38="", IFERROR(INDEX('Processed Data'!$D$11:$D$5010, MATCH($T38, 'Processed Data'!$Z$11:$Z$5010, 0)), ""), $D38)</f>
        <v/>
      </c>
      <c r="O38" s="12" t="str">
        <f t="shared" si="4"/>
        <v/>
      </c>
      <c r="Q38" s="12" t="str">
        <f t="shared" si="0"/>
        <v/>
      </c>
      <c r="R38" s="12" t="str">
        <f t="shared" si="1"/>
        <v/>
      </c>
      <c r="T38" s="12">
        <f>IF($D38="", MAX(T$10:T37)+1, "")</f>
        <v>28</v>
      </c>
      <c r="V38" s="12" t="str">
        <f t="shared" si="2"/>
        <v/>
      </c>
    </row>
    <row r="39" spans="1:22" x14ac:dyDescent="0.25">
      <c r="A39" s="11" t="s">
        <v>9</v>
      </c>
      <c r="B39" s="12" t="str">
        <f t="shared" si="3"/>
        <v/>
      </c>
      <c r="C39" s="11" t="s">
        <v>9</v>
      </c>
      <c r="D39" s="50"/>
      <c r="E39" s="64"/>
      <c r="F39" s="15"/>
      <c r="G39" s="4"/>
      <c r="H39" s="12" t="str">
        <f>IF($D39="", "", COUNTIF('Processed Data'!$D$11:$D$5010, $D39))</f>
        <v/>
      </c>
      <c r="I39" s="4"/>
      <c r="L39" s="44" t="str">
        <f>IF($D39="", IFERROR(INDEX('Processed Data'!$D$11:$D$5010, MATCH($T39, 'Processed Data'!$Z$11:$Z$5010, 0)), ""), $D39)</f>
        <v/>
      </c>
      <c r="O39" s="12" t="str">
        <f t="shared" si="4"/>
        <v/>
      </c>
      <c r="Q39" s="12" t="str">
        <f t="shared" si="0"/>
        <v/>
      </c>
      <c r="R39" s="12" t="str">
        <f t="shared" si="1"/>
        <v/>
      </c>
      <c r="T39" s="12">
        <f>IF($D39="", MAX(T$10:T38)+1, "")</f>
        <v>29</v>
      </c>
      <c r="V39" s="12" t="str">
        <f t="shared" si="2"/>
        <v/>
      </c>
    </row>
    <row r="40" spans="1:22" x14ac:dyDescent="0.25">
      <c r="A40" s="11" t="s">
        <v>9</v>
      </c>
      <c r="B40" s="12" t="str">
        <f t="shared" si="3"/>
        <v/>
      </c>
      <c r="C40" s="11" t="s">
        <v>9</v>
      </c>
      <c r="D40" s="50"/>
      <c r="E40" s="64"/>
      <c r="F40" s="15"/>
      <c r="G40" s="4"/>
      <c r="H40" s="12" t="str">
        <f>IF($D40="", "", COUNTIF('Processed Data'!$D$11:$D$5010, $D40))</f>
        <v/>
      </c>
      <c r="I40" s="4"/>
      <c r="L40" s="44" t="str">
        <f>IF($D40="", IFERROR(INDEX('Processed Data'!$D$11:$D$5010, MATCH($T40, 'Processed Data'!$Z$11:$Z$5010, 0)), ""), $D40)</f>
        <v/>
      </c>
      <c r="O40" s="12" t="str">
        <f t="shared" si="4"/>
        <v/>
      </c>
      <c r="Q40" s="12" t="str">
        <f t="shared" si="0"/>
        <v/>
      </c>
      <c r="R40" s="12" t="str">
        <f t="shared" si="1"/>
        <v/>
      </c>
      <c r="T40" s="12">
        <f>IF($D40="", MAX(T$10:T39)+1, "")</f>
        <v>30</v>
      </c>
      <c r="V40" s="12" t="str">
        <f t="shared" si="2"/>
        <v/>
      </c>
    </row>
    <row r="41" spans="1:22" x14ac:dyDescent="0.25">
      <c r="A41" s="11" t="s">
        <v>9</v>
      </c>
      <c r="B41" s="12" t="str">
        <f t="shared" si="3"/>
        <v/>
      </c>
      <c r="C41" s="11" t="s">
        <v>9</v>
      </c>
      <c r="D41" s="50"/>
      <c r="E41" s="64"/>
      <c r="F41" s="15"/>
      <c r="G41" s="4"/>
      <c r="H41" s="12" t="str">
        <f>IF($D41="", "", COUNTIF('Processed Data'!$D$11:$D$5010, $D41))</f>
        <v/>
      </c>
      <c r="I41" s="4"/>
      <c r="L41" s="44" t="str">
        <f>IF($D41="", IFERROR(INDEX('Processed Data'!$D$11:$D$5010, MATCH($T41, 'Processed Data'!$Z$11:$Z$5010, 0)), ""), $D41)</f>
        <v/>
      </c>
      <c r="O41" s="12" t="str">
        <f t="shared" si="4"/>
        <v/>
      </c>
      <c r="Q41" s="12" t="str">
        <f t="shared" si="0"/>
        <v/>
      </c>
      <c r="R41" s="12" t="str">
        <f t="shared" si="1"/>
        <v/>
      </c>
      <c r="T41" s="12">
        <f>IF($D41="", MAX(T$10:T40)+1, "")</f>
        <v>31</v>
      </c>
      <c r="V41" s="12" t="str">
        <f t="shared" si="2"/>
        <v/>
      </c>
    </row>
    <row r="42" spans="1:22" x14ac:dyDescent="0.25">
      <c r="A42" s="11" t="s">
        <v>9</v>
      </c>
      <c r="B42" s="12" t="str">
        <f t="shared" si="3"/>
        <v/>
      </c>
      <c r="C42" s="11" t="s">
        <v>9</v>
      </c>
      <c r="D42" s="50"/>
      <c r="E42" s="64"/>
      <c r="F42" s="15"/>
      <c r="G42" s="4"/>
      <c r="H42" s="12" t="str">
        <f>IF($D42="", "", COUNTIF('Processed Data'!$D$11:$D$5010, $D42))</f>
        <v/>
      </c>
      <c r="I42" s="4"/>
      <c r="L42" s="44" t="str">
        <f>IF($D42="", IFERROR(INDEX('Processed Data'!$D$11:$D$5010, MATCH($T42, 'Processed Data'!$Z$11:$Z$5010, 0)), ""), $D42)</f>
        <v/>
      </c>
      <c r="O42" s="12" t="str">
        <f t="shared" si="4"/>
        <v/>
      </c>
      <c r="Q42" s="12" t="str">
        <f t="shared" si="0"/>
        <v/>
      </c>
      <c r="R42" s="12" t="str">
        <f t="shared" si="1"/>
        <v/>
      </c>
      <c r="T42" s="12">
        <f>IF($D42="", MAX(T$10:T41)+1, "")</f>
        <v>32</v>
      </c>
      <c r="V42" s="12" t="str">
        <f t="shared" si="2"/>
        <v/>
      </c>
    </row>
    <row r="43" spans="1:22" x14ac:dyDescent="0.25">
      <c r="A43" s="11" t="s">
        <v>9</v>
      </c>
      <c r="B43" s="12" t="str">
        <f t="shared" si="3"/>
        <v/>
      </c>
      <c r="C43" s="11" t="s">
        <v>9</v>
      </c>
      <c r="D43" s="50"/>
      <c r="E43" s="64"/>
      <c r="F43" s="15"/>
      <c r="G43" s="4"/>
      <c r="H43" s="12" t="str">
        <f>IF($D43="", "", COUNTIF('Processed Data'!$D$11:$D$5010, $D43))</f>
        <v/>
      </c>
      <c r="I43" s="4"/>
      <c r="L43" s="44" t="str">
        <f>IF($D43="", IFERROR(INDEX('Processed Data'!$D$11:$D$5010, MATCH($T43, 'Processed Data'!$Z$11:$Z$5010, 0)), ""), $D43)</f>
        <v/>
      </c>
      <c r="O43" s="12" t="str">
        <f t="shared" si="4"/>
        <v/>
      </c>
      <c r="Q43" s="12" t="str">
        <f t="shared" si="0"/>
        <v/>
      </c>
      <c r="R43" s="12" t="str">
        <f t="shared" si="1"/>
        <v/>
      </c>
      <c r="T43" s="12">
        <f>IF($D43="", MAX(T$10:T42)+1, "")</f>
        <v>33</v>
      </c>
      <c r="V43" s="12" t="str">
        <f t="shared" si="2"/>
        <v/>
      </c>
    </row>
    <row r="44" spans="1:22" x14ac:dyDescent="0.25">
      <c r="A44" s="11" t="s">
        <v>9</v>
      </c>
      <c r="B44" s="12" t="str">
        <f t="shared" si="3"/>
        <v/>
      </c>
      <c r="C44" s="11" t="s">
        <v>9</v>
      </c>
      <c r="D44" s="50"/>
      <c r="E44" s="64"/>
      <c r="F44" s="15"/>
      <c r="G44" s="4"/>
      <c r="H44" s="12" t="str">
        <f>IF($D44="", "", COUNTIF('Processed Data'!$D$11:$D$5010, $D44))</f>
        <v/>
      </c>
      <c r="I44" s="4"/>
      <c r="L44" s="44" t="str">
        <f>IF($D44="", IFERROR(INDEX('Processed Data'!$D$11:$D$5010, MATCH($T44, 'Processed Data'!$Z$11:$Z$5010, 0)), ""), $D44)</f>
        <v/>
      </c>
      <c r="O44" s="12" t="str">
        <f t="shared" si="4"/>
        <v/>
      </c>
      <c r="Q44" s="12" t="str">
        <f t="shared" si="0"/>
        <v/>
      </c>
      <c r="R44" s="12" t="str">
        <f t="shared" si="1"/>
        <v/>
      </c>
      <c r="T44" s="12">
        <f>IF($D44="", MAX(T$10:T43)+1, "")</f>
        <v>34</v>
      </c>
      <c r="V44" s="12" t="str">
        <f t="shared" si="2"/>
        <v/>
      </c>
    </row>
    <row r="45" spans="1:22" x14ac:dyDescent="0.25">
      <c r="A45" s="11" t="s">
        <v>9</v>
      </c>
      <c r="B45" s="12" t="str">
        <f t="shared" si="3"/>
        <v/>
      </c>
      <c r="C45" s="11" t="s">
        <v>9</v>
      </c>
      <c r="D45" s="50"/>
      <c r="E45" s="64"/>
      <c r="F45" s="15"/>
      <c r="G45" s="4"/>
      <c r="H45" s="12" t="str">
        <f>IF($D45="", "", COUNTIF('Processed Data'!$D$11:$D$5010, $D45))</f>
        <v/>
      </c>
      <c r="I45" s="4"/>
      <c r="L45" s="44" t="str">
        <f>IF($D45="", IFERROR(INDEX('Processed Data'!$D$11:$D$5010, MATCH($T45, 'Processed Data'!$Z$11:$Z$5010, 0)), ""), $D45)</f>
        <v/>
      </c>
      <c r="O45" s="12" t="str">
        <f t="shared" si="4"/>
        <v/>
      </c>
      <c r="Q45" s="12" t="str">
        <f t="shared" si="0"/>
        <v/>
      </c>
      <c r="R45" s="12" t="str">
        <f t="shared" si="1"/>
        <v/>
      </c>
      <c r="T45" s="12">
        <f>IF($D45="", MAX(T$10:T44)+1, "")</f>
        <v>35</v>
      </c>
      <c r="V45" s="12" t="str">
        <f t="shared" si="2"/>
        <v/>
      </c>
    </row>
    <row r="46" spans="1:22" x14ac:dyDescent="0.25">
      <c r="A46" s="11" t="s">
        <v>9</v>
      </c>
      <c r="B46" s="12" t="str">
        <f t="shared" si="3"/>
        <v/>
      </c>
      <c r="C46" s="11" t="s">
        <v>9</v>
      </c>
      <c r="D46" s="50"/>
      <c r="E46" s="64"/>
      <c r="F46" s="15"/>
      <c r="G46" s="4"/>
      <c r="H46" s="12" t="str">
        <f>IF($D46="", "", COUNTIF('Processed Data'!$D$11:$D$5010, $D46))</f>
        <v/>
      </c>
      <c r="I46" s="4"/>
      <c r="L46" s="44" t="str">
        <f>IF($D46="", IFERROR(INDEX('Processed Data'!$D$11:$D$5010, MATCH($T46, 'Processed Data'!$Z$11:$Z$5010, 0)), ""), $D46)</f>
        <v/>
      </c>
      <c r="O46" s="12" t="str">
        <f t="shared" si="4"/>
        <v/>
      </c>
      <c r="Q46" s="12" t="str">
        <f t="shared" si="0"/>
        <v/>
      </c>
      <c r="R46" s="12" t="str">
        <f t="shared" si="1"/>
        <v/>
      </c>
      <c r="T46" s="12">
        <f>IF($D46="", MAX(T$10:T45)+1, "")</f>
        <v>36</v>
      </c>
      <c r="V46" s="12" t="str">
        <f t="shared" si="2"/>
        <v/>
      </c>
    </row>
    <row r="47" spans="1:22" x14ac:dyDescent="0.25">
      <c r="A47" s="11" t="s">
        <v>9</v>
      </c>
      <c r="B47" s="12" t="str">
        <f t="shared" si="3"/>
        <v/>
      </c>
      <c r="C47" s="11" t="s">
        <v>9</v>
      </c>
      <c r="D47" s="50"/>
      <c r="E47" s="64"/>
      <c r="F47" s="15"/>
      <c r="G47" s="4"/>
      <c r="H47" s="12" t="str">
        <f>IF($D47="", "", COUNTIF('Processed Data'!$D$11:$D$5010, $D47))</f>
        <v/>
      </c>
      <c r="I47" s="4"/>
      <c r="L47" s="44" t="str">
        <f>IF($D47="", IFERROR(INDEX('Processed Data'!$D$11:$D$5010, MATCH($T47, 'Processed Data'!$Z$11:$Z$5010, 0)), ""), $D47)</f>
        <v/>
      </c>
      <c r="O47" s="12" t="str">
        <f t="shared" si="4"/>
        <v/>
      </c>
      <c r="Q47" s="12" t="str">
        <f t="shared" si="0"/>
        <v/>
      </c>
      <c r="R47" s="12" t="str">
        <f t="shared" si="1"/>
        <v/>
      </c>
      <c r="T47" s="12">
        <f>IF($D47="", MAX(T$10:T46)+1, "")</f>
        <v>37</v>
      </c>
      <c r="V47" s="12" t="str">
        <f t="shared" si="2"/>
        <v/>
      </c>
    </row>
    <row r="48" spans="1:22" x14ac:dyDescent="0.25">
      <c r="A48" s="11" t="s">
        <v>9</v>
      </c>
      <c r="B48" s="12" t="str">
        <f t="shared" si="3"/>
        <v/>
      </c>
      <c r="C48" s="11" t="s">
        <v>9</v>
      </c>
      <c r="D48" s="50"/>
      <c r="E48" s="64"/>
      <c r="F48" s="15"/>
      <c r="G48" s="4"/>
      <c r="H48" s="12" t="str">
        <f>IF($D48="", "", COUNTIF('Processed Data'!$D$11:$D$5010, $D48))</f>
        <v/>
      </c>
      <c r="I48" s="4"/>
      <c r="L48" s="44" t="str">
        <f>IF($D48="", IFERROR(INDEX('Processed Data'!$D$11:$D$5010, MATCH($T48, 'Processed Data'!$Z$11:$Z$5010, 0)), ""), $D48)</f>
        <v/>
      </c>
      <c r="O48" s="12" t="str">
        <f t="shared" si="4"/>
        <v/>
      </c>
      <c r="Q48" s="12" t="str">
        <f t="shared" si="0"/>
        <v/>
      </c>
      <c r="R48" s="12" t="str">
        <f t="shared" si="1"/>
        <v/>
      </c>
      <c r="T48" s="12">
        <f>IF($D48="", MAX(T$10:T47)+1, "")</f>
        <v>38</v>
      </c>
      <c r="V48" s="12" t="str">
        <f t="shared" si="2"/>
        <v/>
      </c>
    </row>
    <row r="49" spans="1:22" x14ac:dyDescent="0.25">
      <c r="A49" s="11" t="s">
        <v>9</v>
      </c>
      <c r="B49" s="12" t="str">
        <f t="shared" si="3"/>
        <v/>
      </c>
      <c r="C49" s="11" t="s">
        <v>9</v>
      </c>
      <c r="D49" s="50"/>
      <c r="E49" s="64"/>
      <c r="F49" s="15"/>
      <c r="G49" s="4"/>
      <c r="H49" s="12" t="str">
        <f>IF($D49="", "", COUNTIF('Processed Data'!$D$11:$D$5010, $D49))</f>
        <v/>
      </c>
      <c r="I49" s="4"/>
      <c r="L49" s="44" t="str">
        <f>IF($D49="", IFERROR(INDEX('Processed Data'!$D$11:$D$5010, MATCH($T49, 'Processed Data'!$Z$11:$Z$5010, 0)), ""), $D49)</f>
        <v/>
      </c>
      <c r="O49" s="12" t="str">
        <f t="shared" si="4"/>
        <v/>
      </c>
      <c r="Q49" s="12" t="str">
        <f t="shared" si="0"/>
        <v/>
      </c>
      <c r="R49" s="12" t="str">
        <f t="shared" si="1"/>
        <v/>
      </c>
      <c r="T49" s="12">
        <f>IF($D49="", MAX(T$10:T48)+1, "")</f>
        <v>39</v>
      </c>
      <c r="V49" s="12" t="str">
        <f t="shared" si="2"/>
        <v/>
      </c>
    </row>
    <row r="50" spans="1:22" x14ac:dyDescent="0.25">
      <c r="A50" s="11" t="s">
        <v>9</v>
      </c>
      <c r="B50" s="12" t="str">
        <f t="shared" si="3"/>
        <v/>
      </c>
      <c r="C50" s="11" t="s">
        <v>9</v>
      </c>
      <c r="D50" s="50"/>
      <c r="E50" s="64"/>
      <c r="F50" s="15"/>
      <c r="G50" s="4"/>
      <c r="H50" s="12" t="str">
        <f>IF($D50="", "", COUNTIF('Processed Data'!$D$11:$D$5010, $D50))</f>
        <v/>
      </c>
      <c r="I50" s="4"/>
      <c r="L50" s="44" t="str">
        <f>IF($D50="", IFERROR(INDEX('Processed Data'!$D$11:$D$5010, MATCH($T50, 'Processed Data'!$Z$11:$Z$5010, 0)), ""), $D50)</f>
        <v/>
      </c>
      <c r="O50" s="12" t="str">
        <f t="shared" si="4"/>
        <v/>
      </c>
      <c r="Q50" s="12" t="str">
        <f t="shared" si="0"/>
        <v/>
      </c>
      <c r="R50" s="12" t="str">
        <f t="shared" si="1"/>
        <v/>
      </c>
      <c r="T50" s="12">
        <f>IF($D50="", MAX(T$10:T49)+1, "")</f>
        <v>40</v>
      </c>
      <c r="V50" s="12" t="str">
        <f t="shared" si="2"/>
        <v/>
      </c>
    </row>
    <row r="51" spans="1:22" x14ac:dyDescent="0.25">
      <c r="A51" s="11" t="s">
        <v>9</v>
      </c>
      <c r="B51" s="12" t="str">
        <f t="shared" si="3"/>
        <v/>
      </c>
      <c r="C51" s="11" t="s">
        <v>9</v>
      </c>
      <c r="D51" s="50"/>
      <c r="E51" s="64"/>
      <c r="F51" s="15"/>
      <c r="G51" s="4"/>
      <c r="H51" s="12" t="str">
        <f>IF($D51="", "", COUNTIF('Processed Data'!$D$11:$D$5010, $D51))</f>
        <v/>
      </c>
      <c r="I51" s="4"/>
      <c r="L51" s="44" t="str">
        <f>IF($D51="", IFERROR(INDEX('Processed Data'!$D$11:$D$5010, MATCH($T51, 'Processed Data'!$Z$11:$Z$5010, 0)), ""), $D51)</f>
        <v/>
      </c>
      <c r="O51" s="12" t="str">
        <f t="shared" si="4"/>
        <v/>
      </c>
      <c r="Q51" s="12" t="str">
        <f t="shared" si="0"/>
        <v/>
      </c>
      <c r="R51" s="12" t="str">
        <f t="shared" si="1"/>
        <v/>
      </c>
      <c r="T51" s="12">
        <f>IF($D51="", MAX(T$10:T50)+1, "")</f>
        <v>41</v>
      </c>
      <c r="V51" s="12" t="str">
        <f t="shared" si="2"/>
        <v/>
      </c>
    </row>
    <row r="52" spans="1:22" x14ac:dyDescent="0.25">
      <c r="A52" s="11" t="s">
        <v>9</v>
      </c>
      <c r="B52" s="12" t="str">
        <f t="shared" si="3"/>
        <v/>
      </c>
      <c r="C52" s="11" t="s">
        <v>9</v>
      </c>
      <c r="D52" s="50"/>
      <c r="E52" s="64"/>
      <c r="F52" s="15"/>
      <c r="G52" s="4"/>
      <c r="H52" s="12" t="str">
        <f>IF($D52="", "", COUNTIF('Processed Data'!$D$11:$D$5010, $D52))</f>
        <v/>
      </c>
      <c r="I52" s="4"/>
      <c r="L52" s="44" t="str">
        <f>IF($D52="", IFERROR(INDEX('Processed Data'!$D$11:$D$5010, MATCH($T52, 'Processed Data'!$Z$11:$Z$5010, 0)), ""), $D52)</f>
        <v/>
      </c>
      <c r="O52" s="12" t="str">
        <f t="shared" si="4"/>
        <v/>
      </c>
      <c r="Q52" s="12" t="str">
        <f t="shared" si="0"/>
        <v/>
      </c>
      <c r="R52" s="12" t="str">
        <f t="shared" si="1"/>
        <v/>
      </c>
      <c r="T52" s="12">
        <f>IF($D52="", MAX(T$10:T51)+1, "")</f>
        <v>42</v>
      </c>
      <c r="V52" s="12" t="str">
        <f t="shared" si="2"/>
        <v/>
      </c>
    </row>
    <row r="53" spans="1:22" x14ac:dyDescent="0.25">
      <c r="A53" s="11" t="s">
        <v>9</v>
      </c>
      <c r="B53" s="12" t="str">
        <f t="shared" si="3"/>
        <v/>
      </c>
      <c r="C53" s="11" t="s">
        <v>9</v>
      </c>
      <c r="D53" s="50"/>
      <c r="E53" s="64"/>
      <c r="F53" s="15"/>
      <c r="G53" s="4"/>
      <c r="H53" s="12" t="str">
        <f>IF($D53="", "", COUNTIF('Processed Data'!$D$11:$D$5010, $D53))</f>
        <v/>
      </c>
      <c r="I53" s="4"/>
      <c r="L53" s="44" t="str">
        <f>IF($D53="", IFERROR(INDEX('Processed Data'!$D$11:$D$5010, MATCH($T53, 'Processed Data'!$Z$11:$Z$5010, 0)), ""), $D53)</f>
        <v/>
      </c>
      <c r="O53" s="12" t="str">
        <f t="shared" si="4"/>
        <v/>
      </c>
      <c r="Q53" s="12" t="str">
        <f t="shared" si="0"/>
        <v/>
      </c>
      <c r="R53" s="12" t="str">
        <f t="shared" si="1"/>
        <v/>
      </c>
      <c r="T53" s="12">
        <f>IF($D53="", MAX(T$10:T52)+1, "")</f>
        <v>43</v>
      </c>
      <c r="V53" s="12" t="str">
        <f t="shared" si="2"/>
        <v/>
      </c>
    </row>
    <row r="54" spans="1:22" x14ac:dyDescent="0.25">
      <c r="A54" s="11" t="s">
        <v>9</v>
      </c>
      <c r="B54" s="12" t="str">
        <f t="shared" si="3"/>
        <v/>
      </c>
      <c r="C54" s="11" t="s">
        <v>9</v>
      </c>
      <c r="D54" s="50"/>
      <c r="E54" s="64"/>
      <c r="F54" s="15"/>
      <c r="G54" s="4"/>
      <c r="H54" s="12" t="str">
        <f>IF($D54="", "", COUNTIF('Processed Data'!$D$11:$D$5010, $D54))</f>
        <v/>
      </c>
      <c r="I54" s="4"/>
      <c r="L54" s="44" t="str">
        <f>IF($D54="", IFERROR(INDEX('Processed Data'!$D$11:$D$5010, MATCH($T54, 'Processed Data'!$Z$11:$Z$5010, 0)), ""), $D54)</f>
        <v/>
      </c>
      <c r="O54" s="12" t="str">
        <f t="shared" si="4"/>
        <v/>
      </c>
      <c r="Q54" s="12" t="str">
        <f t="shared" si="0"/>
        <v/>
      </c>
      <c r="R54" s="12" t="str">
        <f t="shared" si="1"/>
        <v/>
      </c>
      <c r="T54" s="12">
        <f>IF($D54="", MAX(T$10:T53)+1, "")</f>
        <v>44</v>
      </c>
      <c r="V54" s="12" t="str">
        <f t="shared" si="2"/>
        <v/>
      </c>
    </row>
    <row r="55" spans="1:22" x14ac:dyDescent="0.25">
      <c r="A55" s="11" t="s">
        <v>9</v>
      </c>
      <c r="B55" s="12" t="str">
        <f t="shared" si="3"/>
        <v/>
      </c>
      <c r="C55" s="11" t="s">
        <v>9</v>
      </c>
      <c r="D55" s="50"/>
      <c r="E55" s="64"/>
      <c r="F55" s="15"/>
      <c r="G55" s="4"/>
      <c r="H55" s="12" t="str">
        <f>IF($D55="", "", COUNTIF('Processed Data'!$D$11:$D$5010, $D55))</f>
        <v/>
      </c>
      <c r="I55" s="4"/>
      <c r="L55" s="44" t="str">
        <f>IF($D55="", IFERROR(INDEX('Processed Data'!$D$11:$D$5010, MATCH($T55, 'Processed Data'!$Z$11:$Z$5010, 0)), ""), $D55)</f>
        <v/>
      </c>
      <c r="O55" s="12" t="str">
        <f t="shared" si="4"/>
        <v/>
      </c>
      <c r="Q55" s="12" t="str">
        <f t="shared" si="0"/>
        <v/>
      </c>
      <c r="R55" s="12" t="str">
        <f t="shared" si="1"/>
        <v/>
      </c>
      <c r="T55" s="12">
        <f>IF($D55="", MAX(T$10:T54)+1, "")</f>
        <v>45</v>
      </c>
      <c r="V55" s="12" t="str">
        <f t="shared" si="2"/>
        <v/>
      </c>
    </row>
    <row r="56" spans="1:22" x14ac:dyDescent="0.25">
      <c r="A56" s="11" t="s">
        <v>9</v>
      </c>
      <c r="B56" s="12" t="str">
        <f t="shared" si="3"/>
        <v/>
      </c>
      <c r="C56" s="11" t="s">
        <v>9</v>
      </c>
      <c r="D56" s="50"/>
      <c r="E56" s="64"/>
      <c r="F56" s="15"/>
      <c r="G56" s="4"/>
      <c r="H56" s="12" t="str">
        <f>IF($D56="", "", COUNTIF('Processed Data'!$D$11:$D$5010, $D56))</f>
        <v/>
      </c>
      <c r="I56" s="4"/>
      <c r="L56" s="44" t="str">
        <f>IF($D56="", IFERROR(INDEX('Processed Data'!$D$11:$D$5010, MATCH($T56, 'Processed Data'!$Z$11:$Z$5010, 0)), ""), $D56)</f>
        <v/>
      </c>
      <c r="O56" s="12" t="str">
        <f t="shared" si="4"/>
        <v/>
      </c>
      <c r="Q56" s="12" t="str">
        <f t="shared" si="0"/>
        <v/>
      </c>
      <c r="R56" s="12" t="str">
        <f t="shared" si="1"/>
        <v/>
      </c>
      <c r="T56" s="12">
        <f>IF($D56="", MAX(T$10:T55)+1, "")</f>
        <v>46</v>
      </c>
      <c r="V56" s="12" t="str">
        <f t="shared" si="2"/>
        <v/>
      </c>
    </row>
    <row r="57" spans="1:22" x14ac:dyDescent="0.25">
      <c r="A57" s="11" t="s">
        <v>9</v>
      </c>
      <c r="B57" s="12" t="str">
        <f t="shared" si="3"/>
        <v/>
      </c>
      <c r="C57" s="11" t="s">
        <v>9</v>
      </c>
      <c r="D57" s="50"/>
      <c r="E57" s="64"/>
      <c r="F57" s="15"/>
      <c r="G57" s="4"/>
      <c r="H57" s="12" t="str">
        <f>IF($D57="", "", COUNTIF('Processed Data'!$D$11:$D$5010, $D57))</f>
        <v/>
      </c>
      <c r="I57" s="4"/>
      <c r="L57" s="44" t="str">
        <f>IF($D57="", IFERROR(INDEX('Processed Data'!$D$11:$D$5010, MATCH($T57, 'Processed Data'!$Z$11:$Z$5010, 0)), ""), $D57)</f>
        <v/>
      </c>
      <c r="O57" s="12" t="str">
        <f t="shared" si="4"/>
        <v/>
      </c>
      <c r="Q57" s="12" t="str">
        <f t="shared" si="0"/>
        <v/>
      </c>
      <c r="R57" s="12" t="str">
        <f t="shared" si="1"/>
        <v/>
      </c>
      <c r="T57" s="12">
        <f>IF($D57="", MAX(T$10:T56)+1, "")</f>
        <v>47</v>
      </c>
      <c r="V57" s="12" t="str">
        <f t="shared" si="2"/>
        <v/>
      </c>
    </row>
    <row r="58" spans="1:22" x14ac:dyDescent="0.25">
      <c r="A58" s="11" t="s">
        <v>9</v>
      </c>
      <c r="B58" s="12" t="str">
        <f t="shared" si="3"/>
        <v/>
      </c>
      <c r="C58" s="11" t="s">
        <v>9</v>
      </c>
      <c r="D58" s="50"/>
      <c r="E58" s="64"/>
      <c r="F58" s="15"/>
      <c r="G58" s="4"/>
      <c r="H58" s="12" t="str">
        <f>IF($D58="", "", COUNTIF('Processed Data'!$D$11:$D$5010, $D58))</f>
        <v/>
      </c>
      <c r="I58" s="4"/>
      <c r="L58" s="44" t="str">
        <f>IF($D58="", IFERROR(INDEX('Processed Data'!$D$11:$D$5010, MATCH($T58, 'Processed Data'!$Z$11:$Z$5010, 0)), ""), $D58)</f>
        <v/>
      </c>
      <c r="O58" s="12" t="str">
        <f t="shared" si="4"/>
        <v/>
      </c>
      <c r="Q58" s="12" t="str">
        <f t="shared" si="0"/>
        <v/>
      </c>
      <c r="R58" s="12" t="str">
        <f t="shared" si="1"/>
        <v/>
      </c>
      <c r="T58" s="12">
        <f>IF($D58="", MAX(T$10:T57)+1, "")</f>
        <v>48</v>
      </c>
      <c r="V58" s="12" t="str">
        <f t="shared" si="2"/>
        <v/>
      </c>
    </row>
    <row r="59" spans="1:22" x14ac:dyDescent="0.25">
      <c r="A59" s="11" t="s">
        <v>9</v>
      </c>
      <c r="B59" s="12" t="str">
        <f t="shared" si="3"/>
        <v/>
      </c>
      <c r="C59" s="11" t="s">
        <v>9</v>
      </c>
      <c r="D59" s="50"/>
      <c r="E59" s="64"/>
      <c r="F59" s="15"/>
      <c r="G59" s="4"/>
      <c r="H59" s="12" t="str">
        <f>IF($D59="", "", COUNTIF('Processed Data'!$D$11:$D$5010, $D59))</f>
        <v/>
      </c>
      <c r="I59" s="4"/>
      <c r="L59" s="44" t="str">
        <f>IF($D59="", IFERROR(INDEX('Processed Data'!$D$11:$D$5010, MATCH($T59, 'Processed Data'!$Z$11:$Z$5010, 0)), ""), $D59)</f>
        <v/>
      </c>
      <c r="O59" s="12" t="str">
        <f t="shared" si="4"/>
        <v/>
      </c>
      <c r="Q59" s="12" t="str">
        <f t="shared" si="0"/>
        <v/>
      </c>
      <c r="R59" s="12" t="str">
        <f t="shared" si="1"/>
        <v/>
      </c>
      <c r="T59" s="12">
        <f>IF($D59="", MAX(T$10:T58)+1, "")</f>
        <v>49</v>
      </c>
      <c r="V59" s="12" t="str">
        <f t="shared" si="2"/>
        <v/>
      </c>
    </row>
    <row r="60" spans="1:22" x14ac:dyDescent="0.25">
      <c r="A60" s="11" t="s">
        <v>9</v>
      </c>
      <c r="B60" s="12" t="str">
        <f t="shared" si="3"/>
        <v/>
      </c>
      <c r="C60" s="11" t="s">
        <v>9</v>
      </c>
      <c r="D60" s="50"/>
      <c r="E60" s="64"/>
      <c r="F60" s="15"/>
      <c r="G60" s="4"/>
      <c r="H60" s="12" t="str">
        <f>IF($D60="", "", COUNTIF('Processed Data'!$D$11:$D$5010, $D60))</f>
        <v/>
      </c>
      <c r="I60" s="4"/>
      <c r="L60" s="44" t="str">
        <f>IF($D60="", IFERROR(INDEX('Processed Data'!$D$11:$D$5010, MATCH($T60, 'Processed Data'!$Z$11:$Z$5010, 0)), ""), $D60)</f>
        <v/>
      </c>
      <c r="O60" s="12" t="str">
        <f t="shared" si="4"/>
        <v/>
      </c>
      <c r="Q60" s="12" t="str">
        <f t="shared" si="0"/>
        <v/>
      </c>
      <c r="R60" s="12" t="str">
        <f t="shared" si="1"/>
        <v/>
      </c>
      <c r="T60" s="12">
        <f>IF($D60="", MAX(T$10:T59)+1, "")</f>
        <v>50</v>
      </c>
      <c r="V60" s="12" t="str">
        <f t="shared" si="2"/>
        <v/>
      </c>
    </row>
    <row r="61" spans="1:22" x14ac:dyDescent="0.25">
      <c r="A61" s="11" t="s">
        <v>9</v>
      </c>
      <c r="B61" s="12" t="str">
        <f t="shared" si="3"/>
        <v/>
      </c>
      <c r="C61" s="11" t="s">
        <v>9</v>
      </c>
      <c r="D61" s="50"/>
      <c r="E61" s="64"/>
      <c r="F61" s="15"/>
      <c r="G61" s="4"/>
      <c r="H61" s="12" t="str">
        <f>IF($D61="", "", COUNTIF('Processed Data'!$D$11:$D$5010, $D61))</f>
        <v/>
      </c>
      <c r="I61" s="4"/>
      <c r="L61" s="44" t="str">
        <f>IF($D61="", IFERROR(INDEX('Processed Data'!$D$11:$D$5010, MATCH($T61, 'Processed Data'!$Z$11:$Z$5010, 0)), ""), $D61)</f>
        <v/>
      </c>
      <c r="O61" s="12" t="str">
        <f t="shared" si="4"/>
        <v/>
      </c>
      <c r="Q61" s="12" t="str">
        <f t="shared" si="0"/>
        <v/>
      </c>
      <c r="R61" s="12" t="str">
        <f t="shared" si="1"/>
        <v/>
      </c>
      <c r="T61" s="12">
        <f>IF($D61="", MAX(T$10:T60)+1, "")</f>
        <v>51</v>
      </c>
      <c r="V61" s="12" t="str">
        <f t="shared" si="2"/>
        <v/>
      </c>
    </row>
    <row r="62" spans="1:22" x14ac:dyDescent="0.25">
      <c r="A62" s="11" t="s">
        <v>9</v>
      </c>
      <c r="B62" s="12" t="str">
        <f t="shared" si="3"/>
        <v/>
      </c>
      <c r="C62" s="11" t="s">
        <v>9</v>
      </c>
      <c r="D62" s="50"/>
      <c r="E62" s="64"/>
      <c r="F62" s="15"/>
      <c r="G62" s="4"/>
      <c r="H62" s="12" t="str">
        <f>IF($D62="", "", COUNTIF('Processed Data'!$D$11:$D$5010, $D62))</f>
        <v/>
      </c>
      <c r="I62" s="4"/>
      <c r="L62" s="44" t="str">
        <f>IF($D62="", IFERROR(INDEX('Processed Data'!$D$11:$D$5010, MATCH($T62, 'Processed Data'!$Z$11:$Z$5010, 0)), ""), $D62)</f>
        <v/>
      </c>
      <c r="O62" s="12" t="str">
        <f t="shared" si="4"/>
        <v/>
      </c>
      <c r="Q62" s="12" t="str">
        <f t="shared" si="0"/>
        <v/>
      </c>
      <c r="R62" s="12" t="str">
        <f t="shared" si="1"/>
        <v/>
      </c>
      <c r="T62" s="12">
        <f>IF($D62="", MAX(T$10:T61)+1, "")</f>
        <v>52</v>
      </c>
      <c r="V62" s="12" t="str">
        <f t="shared" si="2"/>
        <v/>
      </c>
    </row>
    <row r="63" spans="1:22" x14ac:dyDescent="0.25">
      <c r="A63" s="11" t="s">
        <v>9</v>
      </c>
      <c r="B63" s="12" t="str">
        <f t="shared" si="3"/>
        <v/>
      </c>
      <c r="C63" s="11" t="s">
        <v>9</v>
      </c>
      <c r="D63" s="50"/>
      <c r="E63" s="64"/>
      <c r="F63" s="15"/>
      <c r="G63" s="4"/>
      <c r="H63" s="12" t="str">
        <f>IF($D63="", "", COUNTIF('Processed Data'!$D$11:$D$5010, $D63))</f>
        <v/>
      </c>
      <c r="I63" s="4"/>
      <c r="L63" s="44" t="str">
        <f>IF($D63="", IFERROR(INDEX('Processed Data'!$D$11:$D$5010, MATCH($T63, 'Processed Data'!$Z$11:$Z$5010, 0)), ""), $D63)</f>
        <v/>
      </c>
      <c r="O63" s="12" t="str">
        <f t="shared" si="4"/>
        <v/>
      </c>
      <c r="Q63" s="12" t="str">
        <f t="shared" si="0"/>
        <v/>
      </c>
      <c r="R63" s="12" t="str">
        <f t="shared" si="1"/>
        <v/>
      </c>
      <c r="T63" s="12">
        <f>IF($D63="", MAX(T$10:T62)+1, "")</f>
        <v>53</v>
      </c>
      <c r="V63" s="12" t="str">
        <f t="shared" si="2"/>
        <v/>
      </c>
    </row>
    <row r="64" spans="1:22" x14ac:dyDescent="0.25">
      <c r="A64" s="11" t="s">
        <v>9</v>
      </c>
      <c r="B64" s="12" t="str">
        <f t="shared" si="3"/>
        <v/>
      </c>
      <c r="C64" s="11" t="s">
        <v>9</v>
      </c>
      <c r="D64" s="50"/>
      <c r="E64" s="64"/>
      <c r="F64" s="15"/>
      <c r="G64" s="4"/>
      <c r="H64" s="12" t="str">
        <f>IF($D64="", "", COUNTIF('Processed Data'!$D$11:$D$5010, $D64))</f>
        <v/>
      </c>
      <c r="I64" s="4"/>
      <c r="L64" s="44" t="str">
        <f>IF($D64="", IFERROR(INDEX('Processed Data'!$D$11:$D$5010, MATCH($T64, 'Processed Data'!$Z$11:$Z$5010, 0)), ""), $D64)</f>
        <v/>
      </c>
      <c r="O64" s="12" t="str">
        <f t="shared" si="4"/>
        <v/>
      </c>
      <c r="Q64" s="12" t="str">
        <f t="shared" si="0"/>
        <v/>
      </c>
      <c r="R64" s="12" t="str">
        <f t="shared" si="1"/>
        <v/>
      </c>
      <c r="T64" s="12">
        <f>IF($D64="", MAX(T$10:T63)+1, "")</f>
        <v>54</v>
      </c>
      <c r="V64" s="12" t="str">
        <f t="shared" si="2"/>
        <v/>
      </c>
    </row>
    <row r="65" spans="1:22" x14ac:dyDescent="0.25">
      <c r="A65" s="11" t="s">
        <v>9</v>
      </c>
      <c r="B65" s="12" t="str">
        <f t="shared" si="3"/>
        <v/>
      </c>
      <c r="C65" s="11" t="s">
        <v>9</v>
      </c>
      <c r="D65" s="50"/>
      <c r="E65" s="64"/>
      <c r="F65" s="15"/>
      <c r="G65" s="4"/>
      <c r="H65" s="12" t="str">
        <f>IF($D65="", "", COUNTIF('Processed Data'!$D$11:$D$5010, $D65))</f>
        <v/>
      </c>
      <c r="I65" s="4"/>
      <c r="L65" s="44" t="str">
        <f>IF($D65="", IFERROR(INDEX('Processed Data'!$D$11:$D$5010, MATCH($T65, 'Processed Data'!$Z$11:$Z$5010, 0)), ""), $D65)</f>
        <v/>
      </c>
      <c r="O65" s="12" t="str">
        <f t="shared" si="4"/>
        <v/>
      </c>
      <c r="Q65" s="12" t="str">
        <f t="shared" si="0"/>
        <v/>
      </c>
      <c r="R65" s="12" t="str">
        <f t="shared" si="1"/>
        <v/>
      </c>
      <c r="T65" s="12">
        <f>IF($D65="", MAX(T$10:T64)+1, "")</f>
        <v>55</v>
      </c>
      <c r="V65" s="12" t="str">
        <f t="shared" si="2"/>
        <v/>
      </c>
    </row>
    <row r="66" spans="1:22" x14ac:dyDescent="0.25">
      <c r="A66" s="11" t="s">
        <v>9</v>
      </c>
      <c r="B66" s="12" t="str">
        <f t="shared" si="3"/>
        <v/>
      </c>
      <c r="C66" s="11" t="s">
        <v>9</v>
      </c>
      <c r="D66" s="50"/>
      <c r="E66" s="64"/>
      <c r="F66" s="15"/>
      <c r="G66" s="4"/>
      <c r="H66" s="12" t="str">
        <f>IF($D66="", "", COUNTIF('Processed Data'!$D$11:$D$5010, $D66))</f>
        <v/>
      </c>
      <c r="I66" s="4"/>
      <c r="L66" s="44" t="str">
        <f>IF($D66="", IFERROR(INDEX('Processed Data'!$D$11:$D$5010, MATCH($T66, 'Processed Data'!$Z$11:$Z$5010, 0)), ""), $D66)</f>
        <v/>
      </c>
      <c r="O66" s="12" t="str">
        <f t="shared" si="4"/>
        <v/>
      </c>
      <c r="Q66" s="12" t="str">
        <f t="shared" si="0"/>
        <v/>
      </c>
      <c r="R66" s="12" t="str">
        <f t="shared" si="1"/>
        <v/>
      </c>
      <c r="T66" s="12">
        <f>IF($D66="", MAX(T$10:T65)+1, "")</f>
        <v>56</v>
      </c>
      <c r="V66" s="12" t="str">
        <f t="shared" si="2"/>
        <v/>
      </c>
    </row>
    <row r="67" spans="1:22" x14ac:dyDescent="0.25">
      <c r="A67" s="11" t="s">
        <v>9</v>
      </c>
      <c r="B67" s="12" t="str">
        <f t="shared" si="3"/>
        <v/>
      </c>
      <c r="C67" s="11" t="s">
        <v>9</v>
      </c>
      <c r="D67" s="50"/>
      <c r="E67" s="64"/>
      <c r="F67" s="15"/>
      <c r="G67" s="4"/>
      <c r="H67" s="12" t="str">
        <f>IF($D67="", "", COUNTIF('Processed Data'!$D$11:$D$5010, $D67))</f>
        <v/>
      </c>
      <c r="I67" s="4"/>
      <c r="L67" s="44" t="str">
        <f>IF($D67="", IFERROR(INDEX('Processed Data'!$D$11:$D$5010, MATCH($T67, 'Processed Data'!$Z$11:$Z$5010, 0)), ""), $D67)</f>
        <v/>
      </c>
      <c r="O67" s="12" t="str">
        <f t="shared" si="4"/>
        <v/>
      </c>
      <c r="Q67" s="12" t="str">
        <f t="shared" si="0"/>
        <v/>
      </c>
      <c r="R67" s="12" t="str">
        <f t="shared" si="1"/>
        <v/>
      </c>
      <c r="T67" s="12">
        <f>IF($D67="", MAX(T$10:T66)+1, "")</f>
        <v>57</v>
      </c>
      <c r="V67" s="12" t="str">
        <f t="shared" si="2"/>
        <v/>
      </c>
    </row>
    <row r="68" spans="1:22" x14ac:dyDescent="0.25">
      <c r="A68" s="11" t="s">
        <v>9</v>
      </c>
      <c r="B68" s="12" t="str">
        <f t="shared" si="3"/>
        <v/>
      </c>
      <c r="C68" s="11" t="s">
        <v>9</v>
      </c>
      <c r="D68" s="50"/>
      <c r="E68" s="64"/>
      <c r="F68" s="15"/>
      <c r="G68" s="4"/>
      <c r="H68" s="12" t="str">
        <f>IF($D68="", "", COUNTIF('Processed Data'!$D$11:$D$5010, $D68))</f>
        <v/>
      </c>
      <c r="I68" s="4"/>
      <c r="L68" s="44" t="str">
        <f>IF($D68="", IFERROR(INDEX('Processed Data'!$D$11:$D$5010, MATCH($T68, 'Processed Data'!$Z$11:$Z$5010, 0)), ""), $D68)</f>
        <v/>
      </c>
      <c r="O68" s="12" t="str">
        <f t="shared" si="4"/>
        <v/>
      </c>
      <c r="Q68" s="12" t="str">
        <f t="shared" si="0"/>
        <v/>
      </c>
      <c r="R68" s="12" t="str">
        <f t="shared" si="1"/>
        <v/>
      </c>
      <c r="T68" s="12">
        <f>IF($D68="", MAX(T$10:T67)+1, "")</f>
        <v>58</v>
      </c>
      <c r="V68" s="12" t="str">
        <f t="shared" si="2"/>
        <v/>
      </c>
    </row>
    <row r="69" spans="1:22" x14ac:dyDescent="0.25">
      <c r="A69" s="11" t="s">
        <v>9</v>
      </c>
      <c r="B69" s="12" t="str">
        <f t="shared" si="3"/>
        <v/>
      </c>
      <c r="C69" s="11" t="s">
        <v>9</v>
      </c>
      <c r="D69" s="50"/>
      <c r="E69" s="64"/>
      <c r="F69" s="15"/>
      <c r="G69" s="4"/>
      <c r="H69" s="12" t="str">
        <f>IF($D69="", "", COUNTIF('Processed Data'!$D$11:$D$5010, $D69))</f>
        <v/>
      </c>
      <c r="I69" s="4"/>
      <c r="L69" s="44" t="str">
        <f>IF($D69="", IFERROR(INDEX('Processed Data'!$D$11:$D$5010, MATCH($T69, 'Processed Data'!$Z$11:$Z$5010, 0)), ""), $D69)</f>
        <v/>
      </c>
      <c r="O69" s="12" t="str">
        <f t="shared" si="4"/>
        <v/>
      </c>
      <c r="Q69" s="12" t="str">
        <f t="shared" si="0"/>
        <v/>
      </c>
      <c r="R69" s="12" t="str">
        <f t="shared" si="1"/>
        <v/>
      </c>
      <c r="T69" s="12">
        <f>IF($D69="", MAX(T$10:T68)+1, "")</f>
        <v>59</v>
      </c>
      <c r="V69" s="12" t="str">
        <f t="shared" si="2"/>
        <v/>
      </c>
    </row>
    <row r="70" spans="1:22" x14ac:dyDescent="0.25">
      <c r="A70" s="11" t="s">
        <v>9</v>
      </c>
      <c r="B70" s="12" t="str">
        <f t="shared" si="3"/>
        <v/>
      </c>
      <c r="C70" s="11" t="s">
        <v>9</v>
      </c>
      <c r="D70" s="50"/>
      <c r="E70" s="64"/>
      <c r="F70" s="15"/>
      <c r="G70" s="4"/>
      <c r="H70" s="12" t="str">
        <f>IF($D70="", "", COUNTIF('Processed Data'!$D$11:$D$5010, $D70))</f>
        <v/>
      </c>
      <c r="I70" s="4"/>
      <c r="L70" s="44" t="str">
        <f>IF($D70="", IFERROR(INDEX('Processed Data'!$D$11:$D$5010, MATCH($T70, 'Processed Data'!$Z$11:$Z$5010, 0)), ""), $D70)</f>
        <v/>
      </c>
      <c r="O70" s="12" t="str">
        <f t="shared" si="4"/>
        <v/>
      </c>
      <c r="Q70" s="12" t="str">
        <f t="shared" si="0"/>
        <v/>
      </c>
      <c r="R70" s="12" t="str">
        <f t="shared" si="1"/>
        <v/>
      </c>
      <c r="T70" s="12">
        <f>IF($D70="", MAX(T$10:T69)+1, "")</f>
        <v>60</v>
      </c>
      <c r="V70" s="12" t="str">
        <f t="shared" si="2"/>
        <v/>
      </c>
    </row>
    <row r="71" spans="1:22" x14ac:dyDescent="0.25">
      <c r="A71" s="11" t="s">
        <v>9</v>
      </c>
      <c r="B71" s="12" t="str">
        <f t="shared" si="3"/>
        <v/>
      </c>
      <c r="C71" s="11" t="s">
        <v>9</v>
      </c>
      <c r="D71" s="50"/>
      <c r="E71" s="64"/>
      <c r="F71" s="15"/>
      <c r="G71" s="4"/>
      <c r="H71" s="12" t="str">
        <f>IF($D71="", "", COUNTIF('Processed Data'!$D$11:$D$5010, $D71))</f>
        <v/>
      </c>
      <c r="I71" s="4"/>
      <c r="L71" s="44" t="str">
        <f>IF($D71="", IFERROR(INDEX('Processed Data'!$D$11:$D$5010, MATCH($T71, 'Processed Data'!$Z$11:$Z$5010, 0)), ""), $D71)</f>
        <v/>
      </c>
      <c r="O71" s="12" t="str">
        <f t="shared" si="4"/>
        <v/>
      </c>
      <c r="Q71" s="12" t="str">
        <f t="shared" si="0"/>
        <v/>
      </c>
      <c r="R71" s="12" t="str">
        <f t="shared" si="1"/>
        <v/>
      </c>
      <c r="T71" s="12">
        <f>IF($D71="", MAX(T$10:T70)+1, "")</f>
        <v>61</v>
      </c>
      <c r="V71" s="12" t="str">
        <f t="shared" si="2"/>
        <v/>
      </c>
    </row>
    <row r="72" spans="1:22" x14ac:dyDescent="0.25">
      <c r="A72" s="11" t="s">
        <v>9</v>
      </c>
      <c r="B72" s="12" t="str">
        <f t="shared" si="3"/>
        <v/>
      </c>
      <c r="C72" s="11" t="s">
        <v>9</v>
      </c>
      <c r="D72" s="50"/>
      <c r="E72" s="64"/>
      <c r="F72" s="15"/>
      <c r="G72" s="4"/>
      <c r="H72" s="12" t="str">
        <f>IF($D72="", "", COUNTIF('Processed Data'!$D$11:$D$5010, $D72))</f>
        <v/>
      </c>
      <c r="I72" s="4"/>
      <c r="L72" s="44" t="str">
        <f>IF($D72="", IFERROR(INDEX('Processed Data'!$D$11:$D$5010, MATCH($T72, 'Processed Data'!$Z$11:$Z$5010, 0)), ""), $D72)</f>
        <v/>
      </c>
      <c r="O72" s="12" t="str">
        <f t="shared" si="4"/>
        <v/>
      </c>
      <c r="Q72" s="12" t="str">
        <f t="shared" si="0"/>
        <v/>
      </c>
      <c r="R72" s="12" t="str">
        <f t="shared" si="1"/>
        <v/>
      </c>
      <c r="T72" s="12">
        <f>IF($D72="", MAX(T$10:T71)+1, "")</f>
        <v>62</v>
      </c>
      <c r="V72" s="12" t="str">
        <f t="shared" si="2"/>
        <v/>
      </c>
    </row>
    <row r="73" spans="1:22" x14ac:dyDescent="0.25">
      <c r="A73" s="11" t="s">
        <v>9</v>
      </c>
      <c r="B73" s="12" t="str">
        <f t="shared" si="3"/>
        <v/>
      </c>
      <c r="C73" s="11" t="s">
        <v>9</v>
      </c>
      <c r="D73" s="50"/>
      <c r="E73" s="64"/>
      <c r="F73" s="15"/>
      <c r="G73" s="4"/>
      <c r="H73" s="12" t="str">
        <f>IF($D73="", "", COUNTIF('Processed Data'!$D$11:$D$5010, $D73))</f>
        <v/>
      </c>
      <c r="I73" s="4"/>
      <c r="L73" s="44" t="str">
        <f>IF($D73="", IFERROR(INDEX('Processed Data'!$D$11:$D$5010, MATCH($T73, 'Processed Data'!$Z$11:$Z$5010, 0)), ""), $D73)</f>
        <v/>
      </c>
      <c r="O73" s="12" t="str">
        <f t="shared" si="4"/>
        <v/>
      </c>
      <c r="Q73" s="12" t="str">
        <f t="shared" si="0"/>
        <v/>
      </c>
      <c r="R73" s="12" t="str">
        <f t="shared" si="1"/>
        <v/>
      </c>
      <c r="T73" s="12">
        <f>IF($D73="", MAX(T$10:T72)+1, "")</f>
        <v>63</v>
      </c>
      <c r="V73" s="12" t="str">
        <f t="shared" si="2"/>
        <v/>
      </c>
    </row>
    <row r="74" spans="1:22" x14ac:dyDescent="0.25">
      <c r="A74" s="11" t="s">
        <v>9</v>
      </c>
      <c r="B74" s="12" t="str">
        <f t="shared" si="3"/>
        <v/>
      </c>
      <c r="C74" s="11" t="s">
        <v>9</v>
      </c>
      <c r="D74" s="50"/>
      <c r="E74" s="64"/>
      <c r="F74" s="15"/>
      <c r="G74" s="4"/>
      <c r="H74" s="12" t="str">
        <f>IF($D74="", "", COUNTIF('Processed Data'!$D$11:$D$5010, $D74))</f>
        <v/>
      </c>
      <c r="I74" s="4"/>
      <c r="L74" s="44" t="str">
        <f>IF($D74="", IFERROR(INDEX('Processed Data'!$D$11:$D$5010, MATCH($T74, 'Processed Data'!$Z$11:$Z$5010, 0)), ""), $D74)</f>
        <v/>
      </c>
      <c r="O74" s="12" t="str">
        <f t="shared" si="4"/>
        <v/>
      </c>
      <c r="Q74" s="12" t="str">
        <f t="shared" si="0"/>
        <v/>
      </c>
      <c r="R74" s="12" t="str">
        <f t="shared" si="1"/>
        <v/>
      </c>
      <c r="T74" s="12">
        <f>IF($D74="", MAX(T$10:T73)+1, "")</f>
        <v>64</v>
      </c>
      <c r="V74" s="12" t="str">
        <f t="shared" si="2"/>
        <v/>
      </c>
    </row>
    <row r="75" spans="1:22" x14ac:dyDescent="0.25">
      <c r="A75" s="11" t="s">
        <v>9</v>
      </c>
      <c r="B75" s="12" t="str">
        <f t="shared" si="3"/>
        <v/>
      </c>
      <c r="C75" s="11" t="s">
        <v>9</v>
      </c>
      <c r="D75" s="50"/>
      <c r="E75" s="64"/>
      <c r="F75" s="15"/>
      <c r="G75" s="4"/>
      <c r="H75" s="12" t="str">
        <f>IF($D75="", "", COUNTIF('Processed Data'!$D$11:$D$5010, $D75))</f>
        <v/>
      </c>
      <c r="I75" s="4"/>
      <c r="L75" s="44" t="str">
        <f>IF($D75="", IFERROR(INDEX('Processed Data'!$D$11:$D$5010, MATCH($T75, 'Processed Data'!$Z$11:$Z$5010, 0)), ""), $D75)</f>
        <v/>
      </c>
      <c r="O75" s="12" t="str">
        <f t="shared" si="4"/>
        <v/>
      </c>
      <c r="Q75" s="12" t="str">
        <f t="shared" ref="Q75:Q138" si="5">IF($O75="", "", IF(AND(Q$5="X", D75=""), $O$6, IF(AND(NOT(D75=""), COUNTIF(L$11:L$1010, D75)=0), $O$7, "")))</f>
        <v/>
      </c>
      <c r="R75" s="12" t="str">
        <f t="shared" ref="R75:R138" si="6">IF($O75="", "", IF(AND(R$5="X", E75=""), $O$6, IF(AND(NOT(E75=""), COUNTIF(M$11:M$22, E75)=0), $O$7, "")))</f>
        <v/>
      </c>
      <c r="T75" s="12">
        <f>IF($D75="", MAX(T$10:T74)+1, "")</f>
        <v>65</v>
      </c>
      <c r="V75" s="12" t="str">
        <f t="shared" ref="V75:V138" si="7">IF($L75="", "", IF($D75="", $V$5, $V$6))</f>
        <v/>
      </c>
    </row>
    <row r="76" spans="1:22" x14ac:dyDescent="0.25">
      <c r="A76" s="11" t="s">
        <v>9</v>
      </c>
      <c r="B76" s="12" t="str">
        <f t="shared" ref="B76:B139" si="8">$L76</f>
        <v/>
      </c>
      <c r="C76" s="11" t="s">
        <v>9</v>
      </c>
      <c r="D76" s="50"/>
      <c r="E76" s="64"/>
      <c r="F76" s="15"/>
      <c r="G76" s="4"/>
      <c r="H76" s="12" t="str">
        <f>IF($D76="", "", COUNTIF('Processed Data'!$D$11:$D$5010, $D76))</f>
        <v/>
      </c>
      <c r="I76" s="4"/>
      <c r="L76" s="44" t="str">
        <f>IF($D76="", IFERROR(INDEX('Processed Data'!$D$11:$D$5010, MATCH($T76, 'Processed Data'!$Z$11:$Z$5010, 0)), ""), $D76)</f>
        <v/>
      </c>
      <c r="O76" s="12" t="str">
        <f t="shared" ref="O76:O139" si="9">IF($L76="", "", "X")</f>
        <v/>
      </c>
      <c r="Q76" s="12" t="str">
        <f t="shared" si="5"/>
        <v/>
      </c>
      <c r="R76" s="12" t="str">
        <f t="shared" si="6"/>
        <v/>
      </c>
      <c r="T76" s="12">
        <f>IF($D76="", MAX(T$10:T75)+1, "")</f>
        <v>66</v>
      </c>
      <c r="V76" s="12" t="str">
        <f t="shared" si="7"/>
        <v/>
      </c>
    </row>
    <row r="77" spans="1:22" x14ac:dyDescent="0.25">
      <c r="A77" s="11" t="s">
        <v>9</v>
      </c>
      <c r="B77" s="12" t="str">
        <f t="shared" si="8"/>
        <v/>
      </c>
      <c r="C77" s="11" t="s">
        <v>9</v>
      </c>
      <c r="D77" s="50"/>
      <c r="E77" s="64"/>
      <c r="F77" s="15"/>
      <c r="G77" s="4"/>
      <c r="H77" s="12" t="str">
        <f>IF($D77="", "", COUNTIF('Processed Data'!$D$11:$D$5010, $D77))</f>
        <v/>
      </c>
      <c r="I77" s="4"/>
      <c r="L77" s="44" t="str">
        <f>IF($D77="", IFERROR(INDEX('Processed Data'!$D$11:$D$5010, MATCH($T77, 'Processed Data'!$Z$11:$Z$5010, 0)), ""), $D77)</f>
        <v/>
      </c>
      <c r="O77" s="12" t="str">
        <f t="shared" si="9"/>
        <v/>
      </c>
      <c r="Q77" s="12" t="str">
        <f t="shared" si="5"/>
        <v/>
      </c>
      <c r="R77" s="12" t="str">
        <f t="shared" si="6"/>
        <v/>
      </c>
      <c r="T77" s="12">
        <f>IF($D77="", MAX(T$10:T76)+1, "")</f>
        <v>67</v>
      </c>
      <c r="V77" s="12" t="str">
        <f t="shared" si="7"/>
        <v/>
      </c>
    </row>
    <row r="78" spans="1:22" x14ac:dyDescent="0.25">
      <c r="A78" s="11" t="s">
        <v>9</v>
      </c>
      <c r="B78" s="12" t="str">
        <f t="shared" si="8"/>
        <v/>
      </c>
      <c r="C78" s="11" t="s">
        <v>9</v>
      </c>
      <c r="D78" s="50"/>
      <c r="E78" s="64"/>
      <c r="F78" s="15"/>
      <c r="G78" s="4"/>
      <c r="H78" s="12" t="str">
        <f>IF($D78="", "", COUNTIF('Processed Data'!$D$11:$D$5010, $D78))</f>
        <v/>
      </c>
      <c r="I78" s="4"/>
      <c r="L78" s="44" t="str">
        <f>IF($D78="", IFERROR(INDEX('Processed Data'!$D$11:$D$5010, MATCH($T78, 'Processed Data'!$Z$11:$Z$5010, 0)), ""), $D78)</f>
        <v/>
      </c>
      <c r="O78" s="12" t="str">
        <f t="shared" si="9"/>
        <v/>
      </c>
      <c r="Q78" s="12" t="str">
        <f t="shared" si="5"/>
        <v/>
      </c>
      <c r="R78" s="12" t="str">
        <f t="shared" si="6"/>
        <v/>
      </c>
      <c r="T78" s="12">
        <f>IF($D78="", MAX(T$10:T77)+1, "")</f>
        <v>68</v>
      </c>
      <c r="V78" s="12" t="str">
        <f t="shared" si="7"/>
        <v/>
      </c>
    </row>
    <row r="79" spans="1:22" x14ac:dyDescent="0.25">
      <c r="A79" s="11" t="s">
        <v>9</v>
      </c>
      <c r="B79" s="12" t="str">
        <f t="shared" si="8"/>
        <v/>
      </c>
      <c r="C79" s="11" t="s">
        <v>9</v>
      </c>
      <c r="D79" s="50"/>
      <c r="E79" s="64"/>
      <c r="F79" s="15"/>
      <c r="G79" s="4"/>
      <c r="H79" s="12" t="str">
        <f>IF($D79="", "", COUNTIF('Processed Data'!$D$11:$D$5010, $D79))</f>
        <v/>
      </c>
      <c r="I79" s="4"/>
      <c r="L79" s="44" t="str">
        <f>IF($D79="", IFERROR(INDEX('Processed Data'!$D$11:$D$5010, MATCH($T79, 'Processed Data'!$Z$11:$Z$5010, 0)), ""), $D79)</f>
        <v/>
      </c>
      <c r="O79" s="12" t="str">
        <f t="shared" si="9"/>
        <v/>
      </c>
      <c r="Q79" s="12" t="str">
        <f t="shared" si="5"/>
        <v/>
      </c>
      <c r="R79" s="12" t="str">
        <f t="shared" si="6"/>
        <v/>
      </c>
      <c r="T79" s="12">
        <f>IF($D79="", MAX(T$10:T78)+1, "")</f>
        <v>69</v>
      </c>
      <c r="V79" s="12" t="str">
        <f t="shared" si="7"/>
        <v/>
      </c>
    </row>
    <row r="80" spans="1:22" x14ac:dyDescent="0.25">
      <c r="A80" s="11" t="s">
        <v>9</v>
      </c>
      <c r="B80" s="12" t="str">
        <f t="shared" si="8"/>
        <v/>
      </c>
      <c r="C80" s="11" t="s">
        <v>9</v>
      </c>
      <c r="D80" s="50"/>
      <c r="E80" s="64"/>
      <c r="F80" s="15"/>
      <c r="G80" s="4"/>
      <c r="H80" s="12" t="str">
        <f>IF($D80="", "", COUNTIF('Processed Data'!$D$11:$D$5010, $D80))</f>
        <v/>
      </c>
      <c r="I80" s="4"/>
      <c r="L80" s="44" t="str">
        <f>IF($D80="", IFERROR(INDEX('Processed Data'!$D$11:$D$5010, MATCH($T80, 'Processed Data'!$Z$11:$Z$5010, 0)), ""), $D80)</f>
        <v/>
      </c>
      <c r="O80" s="12" t="str">
        <f t="shared" si="9"/>
        <v/>
      </c>
      <c r="Q80" s="12" t="str">
        <f t="shared" si="5"/>
        <v/>
      </c>
      <c r="R80" s="12" t="str">
        <f t="shared" si="6"/>
        <v/>
      </c>
      <c r="T80" s="12">
        <f>IF($D80="", MAX(T$10:T79)+1, "")</f>
        <v>70</v>
      </c>
      <c r="V80" s="12" t="str">
        <f t="shared" si="7"/>
        <v/>
      </c>
    </row>
    <row r="81" spans="1:22" x14ac:dyDescent="0.25">
      <c r="A81" s="11" t="s">
        <v>9</v>
      </c>
      <c r="B81" s="12" t="str">
        <f t="shared" si="8"/>
        <v/>
      </c>
      <c r="C81" s="11" t="s">
        <v>9</v>
      </c>
      <c r="D81" s="50"/>
      <c r="E81" s="64"/>
      <c r="F81" s="15"/>
      <c r="G81" s="4"/>
      <c r="H81" s="12" t="str">
        <f>IF($D81="", "", COUNTIF('Processed Data'!$D$11:$D$5010, $D81))</f>
        <v/>
      </c>
      <c r="I81" s="4"/>
      <c r="L81" s="44" t="str">
        <f>IF($D81="", IFERROR(INDEX('Processed Data'!$D$11:$D$5010, MATCH($T81, 'Processed Data'!$Z$11:$Z$5010, 0)), ""), $D81)</f>
        <v/>
      </c>
      <c r="O81" s="12" t="str">
        <f t="shared" si="9"/>
        <v/>
      </c>
      <c r="Q81" s="12" t="str">
        <f t="shared" si="5"/>
        <v/>
      </c>
      <c r="R81" s="12" t="str">
        <f t="shared" si="6"/>
        <v/>
      </c>
      <c r="T81" s="12">
        <f>IF($D81="", MAX(T$10:T80)+1, "")</f>
        <v>71</v>
      </c>
      <c r="V81" s="12" t="str">
        <f t="shared" si="7"/>
        <v/>
      </c>
    </row>
    <row r="82" spans="1:22" x14ac:dyDescent="0.25">
      <c r="A82" s="11" t="s">
        <v>9</v>
      </c>
      <c r="B82" s="12" t="str">
        <f t="shared" si="8"/>
        <v/>
      </c>
      <c r="C82" s="11" t="s">
        <v>9</v>
      </c>
      <c r="D82" s="50"/>
      <c r="E82" s="64"/>
      <c r="F82" s="15"/>
      <c r="G82" s="4"/>
      <c r="H82" s="12" t="str">
        <f>IF($D82="", "", COUNTIF('Processed Data'!$D$11:$D$5010, $D82))</f>
        <v/>
      </c>
      <c r="I82" s="4"/>
      <c r="L82" s="44" t="str">
        <f>IF($D82="", IFERROR(INDEX('Processed Data'!$D$11:$D$5010, MATCH($T82, 'Processed Data'!$Z$11:$Z$5010, 0)), ""), $D82)</f>
        <v/>
      </c>
      <c r="O82" s="12" t="str">
        <f t="shared" si="9"/>
        <v/>
      </c>
      <c r="Q82" s="12" t="str">
        <f t="shared" si="5"/>
        <v/>
      </c>
      <c r="R82" s="12" t="str">
        <f t="shared" si="6"/>
        <v/>
      </c>
      <c r="T82" s="12">
        <f>IF($D82="", MAX(T$10:T81)+1, "")</f>
        <v>72</v>
      </c>
      <c r="V82" s="12" t="str">
        <f t="shared" si="7"/>
        <v/>
      </c>
    </row>
    <row r="83" spans="1:22" x14ac:dyDescent="0.25">
      <c r="A83" s="11" t="s">
        <v>9</v>
      </c>
      <c r="B83" s="12" t="str">
        <f t="shared" si="8"/>
        <v/>
      </c>
      <c r="C83" s="11" t="s">
        <v>9</v>
      </c>
      <c r="D83" s="50"/>
      <c r="E83" s="64"/>
      <c r="F83" s="15"/>
      <c r="G83" s="4"/>
      <c r="H83" s="12" t="str">
        <f>IF($D83="", "", COUNTIF('Processed Data'!$D$11:$D$5010, $D83))</f>
        <v/>
      </c>
      <c r="I83" s="4"/>
      <c r="L83" s="44" t="str">
        <f>IF($D83="", IFERROR(INDEX('Processed Data'!$D$11:$D$5010, MATCH($T83, 'Processed Data'!$Z$11:$Z$5010, 0)), ""), $D83)</f>
        <v/>
      </c>
      <c r="O83" s="12" t="str">
        <f t="shared" si="9"/>
        <v/>
      </c>
      <c r="Q83" s="12" t="str">
        <f t="shared" si="5"/>
        <v/>
      </c>
      <c r="R83" s="12" t="str">
        <f t="shared" si="6"/>
        <v/>
      </c>
      <c r="T83" s="12">
        <f>IF($D83="", MAX(T$10:T82)+1, "")</f>
        <v>73</v>
      </c>
      <c r="V83" s="12" t="str">
        <f t="shared" si="7"/>
        <v/>
      </c>
    </row>
    <row r="84" spans="1:22" x14ac:dyDescent="0.25">
      <c r="A84" s="11" t="s">
        <v>9</v>
      </c>
      <c r="B84" s="12" t="str">
        <f t="shared" si="8"/>
        <v/>
      </c>
      <c r="C84" s="11" t="s">
        <v>9</v>
      </c>
      <c r="D84" s="50"/>
      <c r="E84" s="64"/>
      <c r="F84" s="15"/>
      <c r="G84" s="4"/>
      <c r="H84" s="12" t="str">
        <f>IF($D84="", "", COUNTIF('Processed Data'!$D$11:$D$5010, $D84))</f>
        <v/>
      </c>
      <c r="I84" s="4"/>
      <c r="L84" s="44" t="str">
        <f>IF($D84="", IFERROR(INDEX('Processed Data'!$D$11:$D$5010, MATCH($T84, 'Processed Data'!$Z$11:$Z$5010, 0)), ""), $D84)</f>
        <v/>
      </c>
      <c r="O84" s="12" t="str">
        <f t="shared" si="9"/>
        <v/>
      </c>
      <c r="Q84" s="12" t="str">
        <f t="shared" si="5"/>
        <v/>
      </c>
      <c r="R84" s="12" t="str">
        <f t="shared" si="6"/>
        <v/>
      </c>
      <c r="T84" s="12">
        <f>IF($D84="", MAX(T$10:T83)+1, "")</f>
        <v>74</v>
      </c>
      <c r="V84" s="12" t="str">
        <f t="shared" si="7"/>
        <v/>
      </c>
    </row>
    <row r="85" spans="1:22" x14ac:dyDescent="0.25">
      <c r="A85" s="11" t="s">
        <v>9</v>
      </c>
      <c r="B85" s="12" t="str">
        <f t="shared" si="8"/>
        <v/>
      </c>
      <c r="C85" s="11" t="s">
        <v>9</v>
      </c>
      <c r="D85" s="50"/>
      <c r="E85" s="64"/>
      <c r="F85" s="15"/>
      <c r="G85" s="4"/>
      <c r="H85" s="12" t="str">
        <f>IF($D85="", "", COUNTIF('Processed Data'!$D$11:$D$5010, $D85))</f>
        <v/>
      </c>
      <c r="I85" s="4"/>
      <c r="L85" s="44" t="str">
        <f>IF($D85="", IFERROR(INDEX('Processed Data'!$D$11:$D$5010, MATCH($T85, 'Processed Data'!$Z$11:$Z$5010, 0)), ""), $D85)</f>
        <v/>
      </c>
      <c r="O85" s="12" t="str">
        <f t="shared" si="9"/>
        <v/>
      </c>
      <c r="Q85" s="12" t="str">
        <f t="shared" si="5"/>
        <v/>
      </c>
      <c r="R85" s="12" t="str">
        <f t="shared" si="6"/>
        <v/>
      </c>
      <c r="T85" s="12">
        <f>IF($D85="", MAX(T$10:T84)+1, "")</f>
        <v>75</v>
      </c>
      <c r="V85" s="12" t="str">
        <f t="shared" si="7"/>
        <v/>
      </c>
    </row>
    <row r="86" spans="1:22" x14ac:dyDescent="0.25">
      <c r="A86" s="11" t="s">
        <v>9</v>
      </c>
      <c r="B86" s="12" t="str">
        <f t="shared" si="8"/>
        <v/>
      </c>
      <c r="C86" s="11" t="s">
        <v>9</v>
      </c>
      <c r="D86" s="50"/>
      <c r="E86" s="64"/>
      <c r="F86" s="15"/>
      <c r="G86" s="4"/>
      <c r="H86" s="12" t="str">
        <f>IF($D86="", "", COUNTIF('Processed Data'!$D$11:$D$5010, $D86))</f>
        <v/>
      </c>
      <c r="I86" s="4"/>
      <c r="L86" s="44" t="str">
        <f>IF($D86="", IFERROR(INDEX('Processed Data'!$D$11:$D$5010, MATCH($T86, 'Processed Data'!$Z$11:$Z$5010, 0)), ""), $D86)</f>
        <v/>
      </c>
      <c r="O86" s="12" t="str">
        <f t="shared" si="9"/>
        <v/>
      </c>
      <c r="Q86" s="12" t="str">
        <f t="shared" si="5"/>
        <v/>
      </c>
      <c r="R86" s="12" t="str">
        <f t="shared" si="6"/>
        <v/>
      </c>
      <c r="T86" s="12">
        <f>IF($D86="", MAX(T$10:T85)+1, "")</f>
        <v>76</v>
      </c>
      <c r="V86" s="12" t="str">
        <f t="shared" si="7"/>
        <v/>
      </c>
    </row>
    <row r="87" spans="1:22" x14ac:dyDescent="0.25">
      <c r="A87" s="11" t="s">
        <v>9</v>
      </c>
      <c r="B87" s="12" t="str">
        <f t="shared" si="8"/>
        <v/>
      </c>
      <c r="C87" s="11" t="s">
        <v>9</v>
      </c>
      <c r="D87" s="50"/>
      <c r="E87" s="64"/>
      <c r="F87" s="15"/>
      <c r="G87" s="4"/>
      <c r="H87" s="12" t="str">
        <f>IF($D87="", "", COUNTIF('Processed Data'!$D$11:$D$5010, $D87))</f>
        <v/>
      </c>
      <c r="I87" s="4"/>
      <c r="L87" s="44" t="str">
        <f>IF($D87="", IFERROR(INDEX('Processed Data'!$D$11:$D$5010, MATCH($T87, 'Processed Data'!$Z$11:$Z$5010, 0)), ""), $D87)</f>
        <v/>
      </c>
      <c r="O87" s="12" t="str">
        <f t="shared" si="9"/>
        <v/>
      </c>
      <c r="Q87" s="12" t="str">
        <f t="shared" si="5"/>
        <v/>
      </c>
      <c r="R87" s="12" t="str">
        <f t="shared" si="6"/>
        <v/>
      </c>
      <c r="T87" s="12">
        <f>IF($D87="", MAX(T$10:T86)+1, "")</f>
        <v>77</v>
      </c>
      <c r="V87" s="12" t="str">
        <f t="shared" si="7"/>
        <v/>
      </c>
    </row>
    <row r="88" spans="1:22" x14ac:dyDescent="0.25">
      <c r="A88" s="11" t="s">
        <v>9</v>
      </c>
      <c r="B88" s="12" t="str">
        <f t="shared" si="8"/>
        <v/>
      </c>
      <c r="C88" s="11" t="s">
        <v>9</v>
      </c>
      <c r="D88" s="50"/>
      <c r="E88" s="64"/>
      <c r="F88" s="15"/>
      <c r="G88" s="4"/>
      <c r="H88" s="12" t="str">
        <f>IF($D88="", "", COUNTIF('Processed Data'!$D$11:$D$5010, $D88))</f>
        <v/>
      </c>
      <c r="I88" s="4"/>
      <c r="L88" s="44" t="str">
        <f>IF($D88="", IFERROR(INDEX('Processed Data'!$D$11:$D$5010, MATCH($T88, 'Processed Data'!$Z$11:$Z$5010, 0)), ""), $D88)</f>
        <v/>
      </c>
      <c r="O88" s="12" t="str">
        <f t="shared" si="9"/>
        <v/>
      </c>
      <c r="Q88" s="12" t="str">
        <f t="shared" si="5"/>
        <v/>
      </c>
      <c r="R88" s="12" t="str">
        <f t="shared" si="6"/>
        <v/>
      </c>
      <c r="T88" s="12">
        <f>IF($D88="", MAX(T$10:T87)+1, "")</f>
        <v>78</v>
      </c>
      <c r="V88" s="12" t="str">
        <f t="shared" si="7"/>
        <v/>
      </c>
    </row>
    <row r="89" spans="1:22" x14ac:dyDescent="0.25">
      <c r="A89" s="11" t="s">
        <v>9</v>
      </c>
      <c r="B89" s="12" t="str">
        <f t="shared" si="8"/>
        <v/>
      </c>
      <c r="C89" s="11" t="s">
        <v>9</v>
      </c>
      <c r="D89" s="50"/>
      <c r="E89" s="64"/>
      <c r="F89" s="15"/>
      <c r="G89" s="4"/>
      <c r="H89" s="12" t="str">
        <f>IF($D89="", "", COUNTIF('Processed Data'!$D$11:$D$5010, $D89))</f>
        <v/>
      </c>
      <c r="I89" s="4"/>
      <c r="L89" s="44" t="str">
        <f>IF($D89="", IFERROR(INDEX('Processed Data'!$D$11:$D$5010, MATCH($T89, 'Processed Data'!$Z$11:$Z$5010, 0)), ""), $D89)</f>
        <v/>
      </c>
      <c r="O89" s="12" t="str">
        <f t="shared" si="9"/>
        <v/>
      </c>
      <c r="Q89" s="12" t="str">
        <f t="shared" si="5"/>
        <v/>
      </c>
      <c r="R89" s="12" t="str">
        <f t="shared" si="6"/>
        <v/>
      </c>
      <c r="T89" s="12">
        <f>IF($D89="", MAX(T$10:T88)+1, "")</f>
        <v>79</v>
      </c>
      <c r="V89" s="12" t="str">
        <f t="shared" si="7"/>
        <v/>
      </c>
    </row>
    <row r="90" spans="1:22" x14ac:dyDescent="0.25">
      <c r="A90" s="11" t="s">
        <v>9</v>
      </c>
      <c r="B90" s="12" t="str">
        <f t="shared" si="8"/>
        <v/>
      </c>
      <c r="C90" s="11" t="s">
        <v>9</v>
      </c>
      <c r="D90" s="50"/>
      <c r="E90" s="64"/>
      <c r="F90" s="15"/>
      <c r="G90" s="4"/>
      <c r="H90" s="12" t="str">
        <f>IF($D90="", "", COUNTIF('Processed Data'!$D$11:$D$5010, $D90))</f>
        <v/>
      </c>
      <c r="I90" s="4"/>
      <c r="L90" s="44" t="str">
        <f>IF($D90="", IFERROR(INDEX('Processed Data'!$D$11:$D$5010, MATCH($T90, 'Processed Data'!$Z$11:$Z$5010, 0)), ""), $D90)</f>
        <v/>
      </c>
      <c r="O90" s="12" t="str">
        <f t="shared" si="9"/>
        <v/>
      </c>
      <c r="Q90" s="12" t="str">
        <f t="shared" si="5"/>
        <v/>
      </c>
      <c r="R90" s="12" t="str">
        <f t="shared" si="6"/>
        <v/>
      </c>
      <c r="T90" s="12">
        <f>IF($D90="", MAX(T$10:T89)+1, "")</f>
        <v>80</v>
      </c>
      <c r="V90" s="12" t="str">
        <f t="shared" si="7"/>
        <v/>
      </c>
    </row>
    <row r="91" spans="1:22" x14ac:dyDescent="0.25">
      <c r="A91" s="11" t="s">
        <v>9</v>
      </c>
      <c r="B91" s="12" t="str">
        <f t="shared" si="8"/>
        <v/>
      </c>
      <c r="C91" s="11" t="s">
        <v>9</v>
      </c>
      <c r="D91" s="50"/>
      <c r="E91" s="64"/>
      <c r="F91" s="15"/>
      <c r="G91" s="4"/>
      <c r="H91" s="12" t="str">
        <f>IF($D91="", "", COUNTIF('Processed Data'!$D$11:$D$5010, $D91))</f>
        <v/>
      </c>
      <c r="I91" s="4"/>
      <c r="L91" s="44" t="str">
        <f>IF($D91="", IFERROR(INDEX('Processed Data'!$D$11:$D$5010, MATCH($T91, 'Processed Data'!$Z$11:$Z$5010, 0)), ""), $D91)</f>
        <v/>
      </c>
      <c r="O91" s="12" t="str">
        <f t="shared" si="9"/>
        <v/>
      </c>
      <c r="Q91" s="12" t="str">
        <f t="shared" si="5"/>
        <v/>
      </c>
      <c r="R91" s="12" t="str">
        <f t="shared" si="6"/>
        <v/>
      </c>
      <c r="T91" s="12">
        <f>IF($D91="", MAX(T$10:T90)+1, "")</f>
        <v>81</v>
      </c>
      <c r="V91" s="12" t="str">
        <f t="shared" si="7"/>
        <v/>
      </c>
    </row>
    <row r="92" spans="1:22" x14ac:dyDescent="0.25">
      <c r="A92" s="11" t="s">
        <v>9</v>
      </c>
      <c r="B92" s="12" t="str">
        <f t="shared" si="8"/>
        <v/>
      </c>
      <c r="C92" s="11" t="s">
        <v>9</v>
      </c>
      <c r="D92" s="50"/>
      <c r="E92" s="64"/>
      <c r="F92" s="15"/>
      <c r="G92" s="4"/>
      <c r="H92" s="12" t="str">
        <f>IF($D92="", "", COUNTIF('Processed Data'!$D$11:$D$5010, $D92))</f>
        <v/>
      </c>
      <c r="I92" s="4"/>
      <c r="L92" s="44" t="str">
        <f>IF($D92="", IFERROR(INDEX('Processed Data'!$D$11:$D$5010, MATCH($T92, 'Processed Data'!$Z$11:$Z$5010, 0)), ""), $D92)</f>
        <v/>
      </c>
      <c r="O92" s="12" t="str">
        <f t="shared" si="9"/>
        <v/>
      </c>
      <c r="Q92" s="12" t="str">
        <f t="shared" si="5"/>
        <v/>
      </c>
      <c r="R92" s="12" t="str">
        <f t="shared" si="6"/>
        <v/>
      </c>
      <c r="T92" s="12">
        <f>IF($D92="", MAX(T$10:T91)+1, "")</f>
        <v>82</v>
      </c>
      <c r="V92" s="12" t="str">
        <f t="shared" si="7"/>
        <v/>
      </c>
    </row>
    <row r="93" spans="1:22" x14ac:dyDescent="0.25">
      <c r="A93" s="11" t="s">
        <v>9</v>
      </c>
      <c r="B93" s="12" t="str">
        <f t="shared" si="8"/>
        <v/>
      </c>
      <c r="C93" s="11" t="s">
        <v>9</v>
      </c>
      <c r="D93" s="50"/>
      <c r="E93" s="64"/>
      <c r="F93" s="15"/>
      <c r="G93" s="4"/>
      <c r="H93" s="12" t="str">
        <f>IF($D93="", "", COUNTIF('Processed Data'!$D$11:$D$5010, $D93))</f>
        <v/>
      </c>
      <c r="I93" s="4"/>
      <c r="L93" s="44" t="str">
        <f>IF($D93="", IFERROR(INDEX('Processed Data'!$D$11:$D$5010, MATCH($T93, 'Processed Data'!$Z$11:$Z$5010, 0)), ""), $D93)</f>
        <v/>
      </c>
      <c r="O93" s="12" t="str">
        <f t="shared" si="9"/>
        <v/>
      </c>
      <c r="Q93" s="12" t="str">
        <f t="shared" si="5"/>
        <v/>
      </c>
      <c r="R93" s="12" t="str">
        <f t="shared" si="6"/>
        <v/>
      </c>
      <c r="T93" s="12">
        <f>IF($D93="", MAX(T$10:T92)+1, "")</f>
        <v>83</v>
      </c>
      <c r="V93" s="12" t="str">
        <f t="shared" si="7"/>
        <v/>
      </c>
    </row>
    <row r="94" spans="1:22" x14ac:dyDescent="0.25">
      <c r="A94" s="11" t="s">
        <v>9</v>
      </c>
      <c r="B94" s="12" t="str">
        <f t="shared" si="8"/>
        <v/>
      </c>
      <c r="C94" s="11" t="s">
        <v>9</v>
      </c>
      <c r="D94" s="50"/>
      <c r="E94" s="64"/>
      <c r="F94" s="15"/>
      <c r="G94" s="4"/>
      <c r="H94" s="12" t="str">
        <f>IF($D94="", "", COUNTIF('Processed Data'!$D$11:$D$5010, $D94))</f>
        <v/>
      </c>
      <c r="I94" s="4"/>
      <c r="L94" s="44" t="str">
        <f>IF($D94="", IFERROR(INDEX('Processed Data'!$D$11:$D$5010, MATCH($T94, 'Processed Data'!$Z$11:$Z$5010, 0)), ""), $D94)</f>
        <v/>
      </c>
      <c r="O94" s="12" t="str">
        <f t="shared" si="9"/>
        <v/>
      </c>
      <c r="Q94" s="12" t="str">
        <f t="shared" si="5"/>
        <v/>
      </c>
      <c r="R94" s="12" t="str">
        <f t="shared" si="6"/>
        <v/>
      </c>
      <c r="T94" s="12">
        <f>IF($D94="", MAX(T$10:T93)+1, "")</f>
        <v>84</v>
      </c>
      <c r="V94" s="12" t="str">
        <f t="shared" si="7"/>
        <v/>
      </c>
    </row>
    <row r="95" spans="1:22" x14ac:dyDescent="0.25">
      <c r="A95" s="11" t="s">
        <v>9</v>
      </c>
      <c r="B95" s="12" t="str">
        <f t="shared" si="8"/>
        <v/>
      </c>
      <c r="C95" s="11" t="s">
        <v>9</v>
      </c>
      <c r="D95" s="50"/>
      <c r="E95" s="64"/>
      <c r="F95" s="15"/>
      <c r="G95" s="4"/>
      <c r="H95" s="12" t="str">
        <f>IF($D95="", "", COUNTIF('Processed Data'!$D$11:$D$5010, $D95))</f>
        <v/>
      </c>
      <c r="I95" s="4"/>
      <c r="L95" s="44" t="str">
        <f>IF($D95="", IFERROR(INDEX('Processed Data'!$D$11:$D$5010, MATCH($T95, 'Processed Data'!$Z$11:$Z$5010, 0)), ""), $D95)</f>
        <v/>
      </c>
      <c r="O95" s="12" t="str">
        <f t="shared" si="9"/>
        <v/>
      </c>
      <c r="Q95" s="12" t="str">
        <f t="shared" si="5"/>
        <v/>
      </c>
      <c r="R95" s="12" t="str">
        <f t="shared" si="6"/>
        <v/>
      </c>
      <c r="T95" s="12">
        <f>IF($D95="", MAX(T$10:T94)+1, "")</f>
        <v>85</v>
      </c>
      <c r="V95" s="12" t="str">
        <f t="shared" si="7"/>
        <v/>
      </c>
    </row>
    <row r="96" spans="1:22" x14ac:dyDescent="0.25">
      <c r="A96" s="11" t="s">
        <v>9</v>
      </c>
      <c r="B96" s="12" t="str">
        <f t="shared" si="8"/>
        <v/>
      </c>
      <c r="C96" s="11" t="s">
        <v>9</v>
      </c>
      <c r="D96" s="50"/>
      <c r="E96" s="64"/>
      <c r="F96" s="15"/>
      <c r="G96" s="4"/>
      <c r="H96" s="12" t="str">
        <f>IF($D96="", "", COUNTIF('Processed Data'!$D$11:$D$5010, $D96))</f>
        <v/>
      </c>
      <c r="I96" s="4"/>
      <c r="L96" s="44" t="str">
        <f>IF($D96="", IFERROR(INDEX('Processed Data'!$D$11:$D$5010, MATCH($T96, 'Processed Data'!$Z$11:$Z$5010, 0)), ""), $D96)</f>
        <v/>
      </c>
      <c r="O96" s="12" t="str">
        <f t="shared" si="9"/>
        <v/>
      </c>
      <c r="Q96" s="12" t="str">
        <f t="shared" si="5"/>
        <v/>
      </c>
      <c r="R96" s="12" t="str">
        <f t="shared" si="6"/>
        <v/>
      </c>
      <c r="T96" s="12">
        <f>IF($D96="", MAX(T$10:T95)+1, "")</f>
        <v>86</v>
      </c>
      <c r="V96" s="12" t="str">
        <f t="shared" si="7"/>
        <v/>
      </c>
    </row>
    <row r="97" spans="1:22" x14ac:dyDescent="0.25">
      <c r="A97" s="11" t="s">
        <v>9</v>
      </c>
      <c r="B97" s="12" t="str">
        <f t="shared" si="8"/>
        <v/>
      </c>
      <c r="C97" s="11" t="s">
        <v>9</v>
      </c>
      <c r="D97" s="50"/>
      <c r="E97" s="64"/>
      <c r="F97" s="15"/>
      <c r="G97" s="4"/>
      <c r="H97" s="12" t="str">
        <f>IF($D97="", "", COUNTIF('Processed Data'!$D$11:$D$5010, $D97))</f>
        <v/>
      </c>
      <c r="I97" s="4"/>
      <c r="L97" s="44" t="str">
        <f>IF($D97="", IFERROR(INDEX('Processed Data'!$D$11:$D$5010, MATCH($T97, 'Processed Data'!$Z$11:$Z$5010, 0)), ""), $D97)</f>
        <v/>
      </c>
      <c r="O97" s="12" t="str">
        <f t="shared" si="9"/>
        <v/>
      </c>
      <c r="Q97" s="12" t="str">
        <f t="shared" si="5"/>
        <v/>
      </c>
      <c r="R97" s="12" t="str">
        <f t="shared" si="6"/>
        <v/>
      </c>
      <c r="T97" s="12">
        <f>IF($D97="", MAX(T$10:T96)+1, "")</f>
        <v>87</v>
      </c>
      <c r="V97" s="12" t="str">
        <f t="shared" si="7"/>
        <v/>
      </c>
    </row>
    <row r="98" spans="1:22" x14ac:dyDescent="0.25">
      <c r="A98" s="11" t="s">
        <v>9</v>
      </c>
      <c r="B98" s="12" t="str">
        <f t="shared" si="8"/>
        <v/>
      </c>
      <c r="C98" s="11" t="s">
        <v>9</v>
      </c>
      <c r="D98" s="50"/>
      <c r="E98" s="64"/>
      <c r="F98" s="15"/>
      <c r="G98" s="4"/>
      <c r="H98" s="12" t="str">
        <f>IF($D98="", "", COUNTIF('Processed Data'!$D$11:$D$5010, $D98))</f>
        <v/>
      </c>
      <c r="I98" s="4"/>
      <c r="L98" s="44" t="str">
        <f>IF($D98="", IFERROR(INDEX('Processed Data'!$D$11:$D$5010, MATCH($T98, 'Processed Data'!$Z$11:$Z$5010, 0)), ""), $D98)</f>
        <v/>
      </c>
      <c r="O98" s="12" t="str">
        <f t="shared" si="9"/>
        <v/>
      </c>
      <c r="Q98" s="12" t="str">
        <f t="shared" si="5"/>
        <v/>
      </c>
      <c r="R98" s="12" t="str">
        <f t="shared" si="6"/>
        <v/>
      </c>
      <c r="T98" s="12">
        <f>IF($D98="", MAX(T$10:T97)+1, "")</f>
        <v>88</v>
      </c>
      <c r="V98" s="12" t="str">
        <f t="shared" si="7"/>
        <v/>
      </c>
    </row>
    <row r="99" spans="1:22" x14ac:dyDescent="0.25">
      <c r="A99" s="11" t="s">
        <v>9</v>
      </c>
      <c r="B99" s="12" t="str">
        <f t="shared" si="8"/>
        <v/>
      </c>
      <c r="C99" s="11" t="s">
        <v>9</v>
      </c>
      <c r="D99" s="50"/>
      <c r="E99" s="64"/>
      <c r="F99" s="15"/>
      <c r="G99" s="4"/>
      <c r="H99" s="12" t="str">
        <f>IF($D99="", "", COUNTIF('Processed Data'!$D$11:$D$5010, $D99))</f>
        <v/>
      </c>
      <c r="I99" s="4"/>
      <c r="L99" s="44" t="str">
        <f>IF($D99="", IFERROR(INDEX('Processed Data'!$D$11:$D$5010, MATCH($T99, 'Processed Data'!$Z$11:$Z$5010, 0)), ""), $D99)</f>
        <v/>
      </c>
      <c r="O99" s="12" t="str">
        <f t="shared" si="9"/>
        <v/>
      </c>
      <c r="Q99" s="12" t="str">
        <f t="shared" si="5"/>
        <v/>
      </c>
      <c r="R99" s="12" t="str">
        <f t="shared" si="6"/>
        <v/>
      </c>
      <c r="T99" s="12">
        <f>IF($D99="", MAX(T$10:T98)+1, "")</f>
        <v>89</v>
      </c>
      <c r="V99" s="12" t="str">
        <f t="shared" si="7"/>
        <v/>
      </c>
    </row>
    <row r="100" spans="1:22" x14ac:dyDescent="0.25">
      <c r="A100" s="11" t="s">
        <v>9</v>
      </c>
      <c r="B100" s="12" t="str">
        <f t="shared" si="8"/>
        <v/>
      </c>
      <c r="C100" s="11" t="s">
        <v>9</v>
      </c>
      <c r="D100" s="50"/>
      <c r="E100" s="64"/>
      <c r="F100" s="15"/>
      <c r="G100" s="4"/>
      <c r="H100" s="12" t="str">
        <f>IF($D100="", "", COUNTIF('Processed Data'!$D$11:$D$5010, $D100))</f>
        <v/>
      </c>
      <c r="I100" s="4"/>
      <c r="L100" s="44" t="str">
        <f>IF($D100="", IFERROR(INDEX('Processed Data'!$D$11:$D$5010, MATCH($T100, 'Processed Data'!$Z$11:$Z$5010, 0)), ""), $D100)</f>
        <v/>
      </c>
      <c r="O100" s="12" t="str">
        <f t="shared" si="9"/>
        <v/>
      </c>
      <c r="Q100" s="12" t="str">
        <f t="shared" si="5"/>
        <v/>
      </c>
      <c r="R100" s="12" t="str">
        <f t="shared" si="6"/>
        <v/>
      </c>
      <c r="T100" s="12">
        <f>IF($D100="", MAX(T$10:T99)+1, "")</f>
        <v>90</v>
      </c>
      <c r="V100" s="12" t="str">
        <f t="shared" si="7"/>
        <v/>
      </c>
    </row>
    <row r="101" spans="1:22" x14ac:dyDescent="0.25">
      <c r="A101" s="11" t="s">
        <v>9</v>
      </c>
      <c r="B101" s="12" t="str">
        <f t="shared" si="8"/>
        <v/>
      </c>
      <c r="C101" s="11" t="s">
        <v>9</v>
      </c>
      <c r="D101" s="50"/>
      <c r="E101" s="64"/>
      <c r="F101" s="15"/>
      <c r="G101" s="4"/>
      <c r="H101" s="12" t="str">
        <f>IF($D101="", "", COUNTIF('Processed Data'!$D$11:$D$5010, $D101))</f>
        <v/>
      </c>
      <c r="I101" s="4"/>
      <c r="L101" s="44" t="str">
        <f>IF($D101="", IFERROR(INDEX('Processed Data'!$D$11:$D$5010, MATCH($T101, 'Processed Data'!$Z$11:$Z$5010, 0)), ""), $D101)</f>
        <v/>
      </c>
      <c r="O101" s="12" t="str">
        <f t="shared" si="9"/>
        <v/>
      </c>
      <c r="Q101" s="12" t="str">
        <f t="shared" si="5"/>
        <v/>
      </c>
      <c r="R101" s="12" t="str">
        <f t="shared" si="6"/>
        <v/>
      </c>
      <c r="T101" s="12">
        <f>IF($D101="", MAX(T$10:T100)+1, "")</f>
        <v>91</v>
      </c>
      <c r="V101" s="12" t="str">
        <f t="shared" si="7"/>
        <v/>
      </c>
    </row>
    <row r="102" spans="1:22" x14ac:dyDescent="0.25">
      <c r="A102" s="11" t="s">
        <v>9</v>
      </c>
      <c r="B102" s="12" t="str">
        <f t="shared" si="8"/>
        <v/>
      </c>
      <c r="C102" s="11" t="s">
        <v>9</v>
      </c>
      <c r="D102" s="50"/>
      <c r="E102" s="64"/>
      <c r="F102" s="15"/>
      <c r="G102" s="4"/>
      <c r="H102" s="12" t="str">
        <f>IF($D102="", "", COUNTIF('Processed Data'!$D$11:$D$5010, $D102))</f>
        <v/>
      </c>
      <c r="I102" s="4"/>
      <c r="L102" s="44" t="str">
        <f>IF($D102="", IFERROR(INDEX('Processed Data'!$D$11:$D$5010, MATCH($T102, 'Processed Data'!$Z$11:$Z$5010, 0)), ""), $D102)</f>
        <v/>
      </c>
      <c r="O102" s="12" t="str">
        <f t="shared" si="9"/>
        <v/>
      </c>
      <c r="Q102" s="12" t="str">
        <f t="shared" si="5"/>
        <v/>
      </c>
      <c r="R102" s="12" t="str">
        <f t="shared" si="6"/>
        <v/>
      </c>
      <c r="T102" s="12">
        <f>IF($D102="", MAX(T$10:T101)+1, "")</f>
        <v>92</v>
      </c>
      <c r="V102" s="12" t="str">
        <f t="shared" si="7"/>
        <v/>
      </c>
    </row>
    <row r="103" spans="1:22" x14ac:dyDescent="0.25">
      <c r="A103" s="11" t="s">
        <v>9</v>
      </c>
      <c r="B103" s="12" t="str">
        <f t="shared" si="8"/>
        <v/>
      </c>
      <c r="C103" s="11" t="s">
        <v>9</v>
      </c>
      <c r="D103" s="50"/>
      <c r="E103" s="64"/>
      <c r="F103" s="15"/>
      <c r="G103" s="4"/>
      <c r="H103" s="12" t="str">
        <f>IF($D103="", "", COUNTIF('Processed Data'!$D$11:$D$5010, $D103))</f>
        <v/>
      </c>
      <c r="I103" s="4"/>
      <c r="L103" s="44" t="str">
        <f>IF($D103="", IFERROR(INDEX('Processed Data'!$D$11:$D$5010, MATCH($T103, 'Processed Data'!$Z$11:$Z$5010, 0)), ""), $D103)</f>
        <v/>
      </c>
      <c r="O103" s="12" t="str">
        <f t="shared" si="9"/>
        <v/>
      </c>
      <c r="Q103" s="12" t="str">
        <f t="shared" si="5"/>
        <v/>
      </c>
      <c r="R103" s="12" t="str">
        <f t="shared" si="6"/>
        <v/>
      </c>
      <c r="T103" s="12">
        <f>IF($D103="", MAX(T$10:T102)+1, "")</f>
        <v>93</v>
      </c>
      <c r="V103" s="12" t="str">
        <f t="shared" si="7"/>
        <v/>
      </c>
    </row>
    <row r="104" spans="1:22" x14ac:dyDescent="0.25">
      <c r="A104" s="11" t="s">
        <v>9</v>
      </c>
      <c r="B104" s="12" t="str">
        <f t="shared" si="8"/>
        <v/>
      </c>
      <c r="C104" s="11" t="s">
        <v>9</v>
      </c>
      <c r="D104" s="50"/>
      <c r="E104" s="64"/>
      <c r="F104" s="15"/>
      <c r="G104" s="4"/>
      <c r="H104" s="12" t="str">
        <f>IF($D104="", "", COUNTIF('Processed Data'!$D$11:$D$5010, $D104))</f>
        <v/>
      </c>
      <c r="I104" s="4"/>
      <c r="L104" s="44" t="str">
        <f>IF($D104="", IFERROR(INDEX('Processed Data'!$D$11:$D$5010, MATCH($T104, 'Processed Data'!$Z$11:$Z$5010, 0)), ""), $D104)</f>
        <v/>
      </c>
      <c r="O104" s="12" t="str">
        <f t="shared" si="9"/>
        <v/>
      </c>
      <c r="Q104" s="12" t="str">
        <f t="shared" si="5"/>
        <v/>
      </c>
      <c r="R104" s="12" t="str">
        <f t="shared" si="6"/>
        <v/>
      </c>
      <c r="T104" s="12">
        <f>IF($D104="", MAX(T$10:T103)+1, "")</f>
        <v>94</v>
      </c>
      <c r="V104" s="12" t="str">
        <f t="shared" si="7"/>
        <v/>
      </c>
    </row>
    <row r="105" spans="1:22" x14ac:dyDescent="0.25">
      <c r="A105" s="11" t="s">
        <v>9</v>
      </c>
      <c r="B105" s="12" t="str">
        <f t="shared" si="8"/>
        <v/>
      </c>
      <c r="C105" s="11" t="s">
        <v>9</v>
      </c>
      <c r="D105" s="50"/>
      <c r="E105" s="64"/>
      <c r="F105" s="15"/>
      <c r="G105" s="4"/>
      <c r="H105" s="12" t="str">
        <f>IF($D105="", "", COUNTIF('Processed Data'!$D$11:$D$5010, $D105))</f>
        <v/>
      </c>
      <c r="I105" s="4"/>
      <c r="L105" s="44" t="str">
        <f>IF($D105="", IFERROR(INDEX('Processed Data'!$D$11:$D$5010, MATCH($T105, 'Processed Data'!$Z$11:$Z$5010, 0)), ""), $D105)</f>
        <v/>
      </c>
      <c r="O105" s="12" t="str">
        <f t="shared" si="9"/>
        <v/>
      </c>
      <c r="Q105" s="12" t="str">
        <f t="shared" si="5"/>
        <v/>
      </c>
      <c r="R105" s="12" t="str">
        <f t="shared" si="6"/>
        <v/>
      </c>
      <c r="T105" s="12">
        <f>IF($D105="", MAX(T$10:T104)+1, "")</f>
        <v>95</v>
      </c>
      <c r="V105" s="12" t="str">
        <f t="shared" si="7"/>
        <v/>
      </c>
    </row>
    <row r="106" spans="1:22" x14ac:dyDescent="0.25">
      <c r="A106" s="11" t="s">
        <v>9</v>
      </c>
      <c r="B106" s="12" t="str">
        <f t="shared" si="8"/>
        <v/>
      </c>
      <c r="C106" s="11" t="s">
        <v>9</v>
      </c>
      <c r="D106" s="50"/>
      <c r="E106" s="64"/>
      <c r="F106" s="15"/>
      <c r="G106" s="4"/>
      <c r="H106" s="12" t="str">
        <f>IF($D106="", "", COUNTIF('Processed Data'!$D$11:$D$5010, $D106))</f>
        <v/>
      </c>
      <c r="I106" s="4"/>
      <c r="L106" s="44" t="str">
        <f>IF($D106="", IFERROR(INDEX('Processed Data'!$D$11:$D$5010, MATCH($T106, 'Processed Data'!$Z$11:$Z$5010, 0)), ""), $D106)</f>
        <v/>
      </c>
      <c r="O106" s="12" t="str">
        <f t="shared" si="9"/>
        <v/>
      </c>
      <c r="Q106" s="12" t="str">
        <f t="shared" si="5"/>
        <v/>
      </c>
      <c r="R106" s="12" t="str">
        <f t="shared" si="6"/>
        <v/>
      </c>
      <c r="T106" s="12">
        <f>IF($D106="", MAX(T$10:T105)+1, "")</f>
        <v>96</v>
      </c>
      <c r="V106" s="12" t="str">
        <f t="shared" si="7"/>
        <v/>
      </c>
    </row>
    <row r="107" spans="1:22" x14ac:dyDescent="0.25">
      <c r="A107" s="11" t="s">
        <v>9</v>
      </c>
      <c r="B107" s="12" t="str">
        <f t="shared" si="8"/>
        <v/>
      </c>
      <c r="C107" s="11" t="s">
        <v>9</v>
      </c>
      <c r="D107" s="50"/>
      <c r="E107" s="64"/>
      <c r="F107" s="15"/>
      <c r="G107" s="4"/>
      <c r="H107" s="12" t="str">
        <f>IF($D107="", "", COUNTIF('Processed Data'!$D$11:$D$5010, $D107))</f>
        <v/>
      </c>
      <c r="I107" s="4"/>
      <c r="L107" s="44" t="str">
        <f>IF($D107="", IFERROR(INDEX('Processed Data'!$D$11:$D$5010, MATCH($T107, 'Processed Data'!$Z$11:$Z$5010, 0)), ""), $D107)</f>
        <v/>
      </c>
      <c r="O107" s="12" t="str">
        <f t="shared" si="9"/>
        <v/>
      </c>
      <c r="Q107" s="12" t="str">
        <f t="shared" si="5"/>
        <v/>
      </c>
      <c r="R107" s="12" t="str">
        <f t="shared" si="6"/>
        <v/>
      </c>
      <c r="T107" s="12">
        <f>IF($D107="", MAX(T$10:T106)+1, "")</f>
        <v>97</v>
      </c>
      <c r="V107" s="12" t="str">
        <f t="shared" si="7"/>
        <v/>
      </c>
    </row>
    <row r="108" spans="1:22" x14ac:dyDescent="0.25">
      <c r="A108" s="11" t="s">
        <v>9</v>
      </c>
      <c r="B108" s="12" t="str">
        <f t="shared" si="8"/>
        <v/>
      </c>
      <c r="C108" s="11" t="s">
        <v>9</v>
      </c>
      <c r="D108" s="50"/>
      <c r="E108" s="64"/>
      <c r="F108" s="15"/>
      <c r="G108" s="4"/>
      <c r="H108" s="12" t="str">
        <f>IF($D108="", "", COUNTIF('Processed Data'!$D$11:$D$5010, $D108))</f>
        <v/>
      </c>
      <c r="I108" s="4"/>
      <c r="L108" s="44" t="str">
        <f>IF($D108="", IFERROR(INDEX('Processed Data'!$D$11:$D$5010, MATCH($T108, 'Processed Data'!$Z$11:$Z$5010, 0)), ""), $D108)</f>
        <v/>
      </c>
      <c r="O108" s="12" t="str">
        <f t="shared" si="9"/>
        <v/>
      </c>
      <c r="Q108" s="12" t="str">
        <f t="shared" si="5"/>
        <v/>
      </c>
      <c r="R108" s="12" t="str">
        <f t="shared" si="6"/>
        <v/>
      </c>
      <c r="T108" s="12">
        <f>IF($D108="", MAX(T$10:T107)+1, "")</f>
        <v>98</v>
      </c>
      <c r="V108" s="12" t="str">
        <f t="shared" si="7"/>
        <v/>
      </c>
    </row>
    <row r="109" spans="1:22" x14ac:dyDescent="0.25">
      <c r="A109" s="11" t="s">
        <v>9</v>
      </c>
      <c r="B109" s="12" t="str">
        <f t="shared" si="8"/>
        <v/>
      </c>
      <c r="C109" s="11" t="s">
        <v>9</v>
      </c>
      <c r="D109" s="50"/>
      <c r="E109" s="64"/>
      <c r="F109" s="15"/>
      <c r="G109" s="4"/>
      <c r="H109" s="12" t="str">
        <f>IF($D109="", "", COUNTIF('Processed Data'!$D$11:$D$5010, $D109))</f>
        <v/>
      </c>
      <c r="I109" s="4"/>
      <c r="L109" s="44" t="str">
        <f>IF($D109="", IFERROR(INDEX('Processed Data'!$D$11:$D$5010, MATCH($T109, 'Processed Data'!$Z$11:$Z$5010, 0)), ""), $D109)</f>
        <v/>
      </c>
      <c r="O109" s="12" t="str">
        <f t="shared" si="9"/>
        <v/>
      </c>
      <c r="Q109" s="12" t="str">
        <f t="shared" si="5"/>
        <v/>
      </c>
      <c r="R109" s="12" t="str">
        <f t="shared" si="6"/>
        <v/>
      </c>
      <c r="T109" s="12">
        <f>IF($D109="", MAX(T$10:T108)+1, "")</f>
        <v>99</v>
      </c>
      <c r="V109" s="12" t="str">
        <f t="shared" si="7"/>
        <v/>
      </c>
    </row>
    <row r="110" spans="1:22" x14ac:dyDescent="0.25">
      <c r="A110" s="11" t="s">
        <v>9</v>
      </c>
      <c r="B110" s="12" t="str">
        <f t="shared" si="8"/>
        <v/>
      </c>
      <c r="C110" s="11" t="s">
        <v>9</v>
      </c>
      <c r="D110" s="50"/>
      <c r="E110" s="64"/>
      <c r="F110" s="15"/>
      <c r="G110" s="4"/>
      <c r="H110" s="12" t="str">
        <f>IF($D110="", "", COUNTIF('Processed Data'!$D$11:$D$5010, $D110))</f>
        <v/>
      </c>
      <c r="I110" s="4"/>
      <c r="L110" s="44" t="str">
        <f>IF($D110="", IFERROR(INDEX('Processed Data'!$D$11:$D$5010, MATCH($T110, 'Processed Data'!$Z$11:$Z$5010, 0)), ""), $D110)</f>
        <v/>
      </c>
      <c r="O110" s="12" t="str">
        <f t="shared" si="9"/>
        <v/>
      </c>
      <c r="Q110" s="12" t="str">
        <f t="shared" si="5"/>
        <v/>
      </c>
      <c r="R110" s="12" t="str">
        <f t="shared" si="6"/>
        <v/>
      </c>
      <c r="T110" s="12">
        <f>IF($D110="", MAX(T$10:T109)+1, "")</f>
        <v>100</v>
      </c>
      <c r="V110" s="12" t="str">
        <f t="shared" si="7"/>
        <v/>
      </c>
    </row>
    <row r="111" spans="1:22" x14ac:dyDescent="0.25">
      <c r="A111" s="11" t="s">
        <v>9</v>
      </c>
      <c r="B111" s="12" t="str">
        <f t="shared" si="8"/>
        <v/>
      </c>
      <c r="C111" s="11" t="s">
        <v>9</v>
      </c>
      <c r="D111" s="50"/>
      <c r="E111" s="64"/>
      <c r="F111" s="15"/>
      <c r="G111" s="4"/>
      <c r="H111" s="12" t="str">
        <f>IF($D111="", "", COUNTIF('Processed Data'!$D$11:$D$5010, $D111))</f>
        <v/>
      </c>
      <c r="I111" s="4"/>
      <c r="L111" s="44" t="str">
        <f>IF($D111="", IFERROR(INDEX('Processed Data'!$D$11:$D$5010, MATCH($T111, 'Processed Data'!$Z$11:$Z$5010, 0)), ""), $D111)</f>
        <v/>
      </c>
      <c r="O111" s="12" t="str">
        <f t="shared" si="9"/>
        <v/>
      </c>
      <c r="Q111" s="12" t="str">
        <f t="shared" si="5"/>
        <v/>
      </c>
      <c r="R111" s="12" t="str">
        <f t="shared" si="6"/>
        <v/>
      </c>
      <c r="T111" s="12">
        <f>IF($D111="", MAX(T$10:T110)+1, "")</f>
        <v>101</v>
      </c>
      <c r="V111" s="12" t="str">
        <f t="shared" si="7"/>
        <v/>
      </c>
    </row>
    <row r="112" spans="1:22" x14ac:dyDescent="0.25">
      <c r="A112" s="11" t="s">
        <v>9</v>
      </c>
      <c r="B112" s="12" t="str">
        <f t="shared" si="8"/>
        <v/>
      </c>
      <c r="C112" s="11" t="s">
        <v>9</v>
      </c>
      <c r="D112" s="50"/>
      <c r="E112" s="64"/>
      <c r="F112" s="15"/>
      <c r="G112" s="4"/>
      <c r="H112" s="12" t="str">
        <f>IF($D112="", "", COUNTIF('Processed Data'!$D$11:$D$5010, $D112))</f>
        <v/>
      </c>
      <c r="I112" s="4"/>
      <c r="L112" s="44" t="str">
        <f>IF($D112="", IFERROR(INDEX('Processed Data'!$D$11:$D$5010, MATCH($T112, 'Processed Data'!$Z$11:$Z$5010, 0)), ""), $D112)</f>
        <v/>
      </c>
      <c r="O112" s="12" t="str">
        <f t="shared" si="9"/>
        <v/>
      </c>
      <c r="Q112" s="12" t="str">
        <f t="shared" si="5"/>
        <v/>
      </c>
      <c r="R112" s="12" t="str">
        <f t="shared" si="6"/>
        <v/>
      </c>
      <c r="T112" s="12">
        <f>IF($D112="", MAX(T$10:T111)+1, "")</f>
        <v>102</v>
      </c>
      <c r="V112" s="12" t="str">
        <f t="shared" si="7"/>
        <v/>
      </c>
    </row>
    <row r="113" spans="1:22" x14ac:dyDescent="0.25">
      <c r="A113" s="11" t="s">
        <v>9</v>
      </c>
      <c r="B113" s="12" t="str">
        <f t="shared" si="8"/>
        <v/>
      </c>
      <c r="C113" s="11" t="s">
        <v>9</v>
      </c>
      <c r="D113" s="50"/>
      <c r="E113" s="64"/>
      <c r="F113" s="15"/>
      <c r="G113" s="4"/>
      <c r="H113" s="12" t="str">
        <f>IF($D113="", "", COUNTIF('Processed Data'!$D$11:$D$5010, $D113))</f>
        <v/>
      </c>
      <c r="I113" s="4"/>
      <c r="L113" s="44" t="str">
        <f>IF($D113="", IFERROR(INDEX('Processed Data'!$D$11:$D$5010, MATCH($T113, 'Processed Data'!$Z$11:$Z$5010, 0)), ""), $D113)</f>
        <v/>
      </c>
      <c r="O113" s="12" t="str">
        <f t="shared" si="9"/>
        <v/>
      </c>
      <c r="Q113" s="12" t="str">
        <f t="shared" si="5"/>
        <v/>
      </c>
      <c r="R113" s="12" t="str">
        <f t="shared" si="6"/>
        <v/>
      </c>
      <c r="T113" s="12">
        <f>IF($D113="", MAX(T$10:T112)+1, "")</f>
        <v>103</v>
      </c>
      <c r="V113" s="12" t="str">
        <f t="shared" si="7"/>
        <v/>
      </c>
    </row>
    <row r="114" spans="1:22" x14ac:dyDescent="0.25">
      <c r="A114" s="11" t="s">
        <v>9</v>
      </c>
      <c r="B114" s="12" t="str">
        <f t="shared" si="8"/>
        <v/>
      </c>
      <c r="C114" s="11" t="s">
        <v>9</v>
      </c>
      <c r="D114" s="50"/>
      <c r="E114" s="64"/>
      <c r="F114" s="15"/>
      <c r="G114" s="4"/>
      <c r="H114" s="12" t="str">
        <f>IF($D114="", "", COUNTIF('Processed Data'!$D$11:$D$5010, $D114))</f>
        <v/>
      </c>
      <c r="I114" s="4"/>
      <c r="L114" s="44" t="str">
        <f>IF($D114="", IFERROR(INDEX('Processed Data'!$D$11:$D$5010, MATCH($T114, 'Processed Data'!$Z$11:$Z$5010, 0)), ""), $D114)</f>
        <v/>
      </c>
      <c r="O114" s="12" t="str">
        <f t="shared" si="9"/>
        <v/>
      </c>
      <c r="Q114" s="12" t="str">
        <f t="shared" si="5"/>
        <v/>
      </c>
      <c r="R114" s="12" t="str">
        <f t="shared" si="6"/>
        <v/>
      </c>
      <c r="T114" s="12">
        <f>IF($D114="", MAX(T$10:T113)+1, "")</f>
        <v>104</v>
      </c>
      <c r="V114" s="12" t="str">
        <f t="shared" si="7"/>
        <v/>
      </c>
    </row>
    <row r="115" spans="1:22" x14ac:dyDescent="0.25">
      <c r="A115" s="11" t="s">
        <v>9</v>
      </c>
      <c r="B115" s="12" t="str">
        <f t="shared" si="8"/>
        <v/>
      </c>
      <c r="C115" s="11" t="s">
        <v>9</v>
      </c>
      <c r="D115" s="50"/>
      <c r="E115" s="64"/>
      <c r="F115" s="15"/>
      <c r="G115" s="4"/>
      <c r="H115" s="12" t="str">
        <f>IF($D115="", "", COUNTIF('Processed Data'!$D$11:$D$5010, $D115))</f>
        <v/>
      </c>
      <c r="I115" s="4"/>
      <c r="L115" s="44" t="str">
        <f>IF($D115="", IFERROR(INDEX('Processed Data'!$D$11:$D$5010, MATCH($T115, 'Processed Data'!$Z$11:$Z$5010, 0)), ""), $D115)</f>
        <v/>
      </c>
      <c r="O115" s="12" t="str">
        <f t="shared" si="9"/>
        <v/>
      </c>
      <c r="Q115" s="12" t="str">
        <f t="shared" si="5"/>
        <v/>
      </c>
      <c r="R115" s="12" t="str">
        <f t="shared" si="6"/>
        <v/>
      </c>
      <c r="T115" s="12">
        <f>IF($D115="", MAX(T$10:T114)+1, "")</f>
        <v>105</v>
      </c>
      <c r="V115" s="12" t="str">
        <f t="shared" si="7"/>
        <v/>
      </c>
    </row>
    <row r="116" spans="1:22" x14ac:dyDescent="0.25">
      <c r="A116" s="11" t="s">
        <v>9</v>
      </c>
      <c r="B116" s="12" t="str">
        <f t="shared" si="8"/>
        <v/>
      </c>
      <c r="C116" s="11" t="s">
        <v>9</v>
      </c>
      <c r="D116" s="50"/>
      <c r="E116" s="64"/>
      <c r="F116" s="15"/>
      <c r="G116" s="4"/>
      <c r="H116" s="12" t="str">
        <f>IF($D116="", "", COUNTIF('Processed Data'!$D$11:$D$5010, $D116))</f>
        <v/>
      </c>
      <c r="I116" s="4"/>
      <c r="L116" s="44" t="str">
        <f>IF($D116="", IFERROR(INDEX('Processed Data'!$D$11:$D$5010, MATCH($T116, 'Processed Data'!$Z$11:$Z$5010, 0)), ""), $D116)</f>
        <v/>
      </c>
      <c r="O116" s="12" t="str">
        <f t="shared" si="9"/>
        <v/>
      </c>
      <c r="Q116" s="12" t="str">
        <f t="shared" si="5"/>
        <v/>
      </c>
      <c r="R116" s="12" t="str">
        <f t="shared" si="6"/>
        <v/>
      </c>
      <c r="T116" s="12">
        <f>IF($D116="", MAX(T$10:T115)+1, "")</f>
        <v>106</v>
      </c>
      <c r="V116" s="12" t="str">
        <f t="shared" si="7"/>
        <v/>
      </c>
    </row>
    <row r="117" spans="1:22" x14ac:dyDescent="0.25">
      <c r="A117" s="11" t="s">
        <v>9</v>
      </c>
      <c r="B117" s="12" t="str">
        <f t="shared" si="8"/>
        <v/>
      </c>
      <c r="C117" s="11" t="s">
        <v>9</v>
      </c>
      <c r="D117" s="50"/>
      <c r="E117" s="64"/>
      <c r="F117" s="15"/>
      <c r="G117" s="4"/>
      <c r="H117" s="12" t="str">
        <f>IF($D117="", "", COUNTIF('Processed Data'!$D$11:$D$5010, $D117))</f>
        <v/>
      </c>
      <c r="I117" s="4"/>
      <c r="L117" s="44" t="str">
        <f>IF($D117="", IFERROR(INDEX('Processed Data'!$D$11:$D$5010, MATCH($T117, 'Processed Data'!$Z$11:$Z$5010, 0)), ""), $D117)</f>
        <v/>
      </c>
      <c r="O117" s="12" t="str">
        <f t="shared" si="9"/>
        <v/>
      </c>
      <c r="Q117" s="12" t="str">
        <f t="shared" si="5"/>
        <v/>
      </c>
      <c r="R117" s="12" t="str">
        <f t="shared" si="6"/>
        <v/>
      </c>
      <c r="T117" s="12">
        <f>IF($D117="", MAX(T$10:T116)+1, "")</f>
        <v>107</v>
      </c>
      <c r="V117" s="12" t="str">
        <f t="shared" si="7"/>
        <v/>
      </c>
    </row>
    <row r="118" spans="1:22" x14ac:dyDescent="0.25">
      <c r="A118" s="11" t="s">
        <v>9</v>
      </c>
      <c r="B118" s="12" t="str">
        <f t="shared" si="8"/>
        <v/>
      </c>
      <c r="C118" s="11" t="s">
        <v>9</v>
      </c>
      <c r="D118" s="50"/>
      <c r="E118" s="64"/>
      <c r="F118" s="15"/>
      <c r="G118" s="4"/>
      <c r="H118" s="12" t="str">
        <f>IF($D118="", "", COUNTIF('Processed Data'!$D$11:$D$5010, $D118))</f>
        <v/>
      </c>
      <c r="I118" s="4"/>
      <c r="L118" s="44" t="str">
        <f>IF($D118="", IFERROR(INDEX('Processed Data'!$D$11:$D$5010, MATCH($T118, 'Processed Data'!$Z$11:$Z$5010, 0)), ""), $D118)</f>
        <v/>
      </c>
      <c r="O118" s="12" t="str">
        <f t="shared" si="9"/>
        <v/>
      </c>
      <c r="Q118" s="12" t="str">
        <f t="shared" si="5"/>
        <v/>
      </c>
      <c r="R118" s="12" t="str">
        <f t="shared" si="6"/>
        <v/>
      </c>
      <c r="T118" s="12">
        <f>IF($D118="", MAX(T$10:T117)+1, "")</f>
        <v>108</v>
      </c>
      <c r="V118" s="12" t="str">
        <f t="shared" si="7"/>
        <v/>
      </c>
    </row>
    <row r="119" spans="1:22" x14ac:dyDescent="0.25">
      <c r="A119" s="11" t="s">
        <v>9</v>
      </c>
      <c r="B119" s="12" t="str">
        <f t="shared" si="8"/>
        <v/>
      </c>
      <c r="C119" s="11" t="s">
        <v>9</v>
      </c>
      <c r="D119" s="50"/>
      <c r="E119" s="64"/>
      <c r="F119" s="15"/>
      <c r="G119" s="4"/>
      <c r="H119" s="12" t="str">
        <f>IF($D119="", "", COUNTIF('Processed Data'!$D$11:$D$5010, $D119))</f>
        <v/>
      </c>
      <c r="I119" s="4"/>
      <c r="L119" s="44" t="str">
        <f>IF($D119="", IFERROR(INDEX('Processed Data'!$D$11:$D$5010, MATCH($T119, 'Processed Data'!$Z$11:$Z$5010, 0)), ""), $D119)</f>
        <v/>
      </c>
      <c r="O119" s="12" t="str">
        <f t="shared" si="9"/>
        <v/>
      </c>
      <c r="Q119" s="12" t="str">
        <f t="shared" si="5"/>
        <v/>
      </c>
      <c r="R119" s="12" t="str">
        <f t="shared" si="6"/>
        <v/>
      </c>
      <c r="T119" s="12">
        <f>IF($D119="", MAX(T$10:T118)+1, "")</f>
        <v>109</v>
      </c>
      <c r="V119" s="12" t="str">
        <f t="shared" si="7"/>
        <v/>
      </c>
    </row>
    <row r="120" spans="1:22" x14ac:dyDescent="0.25">
      <c r="A120" s="11" t="s">
        <v>9</v>
      </c>
      <c r="B120" s="12" t="str">
        <f t="shared" si="8"/>
        <v/>
      </c>
      <c r="C120" s="11" t="s">
        <v>9</v>
      </c>
      <c r="D120" s="50"/>
      <c r="E120" s="64"/>
      <c r="F120" s="15"/>
      <c r="G120" s="4"/>
      <c r="H120" s="12" t="str">
        <f>IF($D120="", "", COUNTIF('Processed Data'!$D$11:$D$5010, $D120))</f>
        <v/>
      </c>
      <c r="I120" s="4"/>
      <c r="L120" s="44" t="str">
        <f>IF($D120="", IFERROR(INDEX('Processed Data'!$D$11:$D$5010, MATCH($T120, 'Processed Data'!$Z$11:$Z$5010, 0)), ""), $D120)</f>
        <v/>
      </c>
      <c r="O120" s="12" t="str">
        <f t="shared" si="9"/>
        <v/>
      </c>
      <c r="Q120" s="12" t="str">
        <f t="shared" si="5"/>
        <v/>
      </c>
      <c r="R120" s="12" t="str">
        <f t="shared" si="6"/>
        <v/>
      </c>
      <c r="T120" s="12">
        <f>IF($D120="", MAX(T$10:T119)+1, "")</f>
        <v>110</v>
      </c>
      <c r="V120" s="12" t="str">
        <f t="shared" si="7"/>
        <v/>
      </c>
    </row>
    <row r="121" spans="1:22" x14ac:dyDescent="0.25">
      <c r="A121" s="11" t="s">
        <v>9</v>
      </c>
      <c r="B121" s="12" t="str">
        <f t="shared" si="8"/>
        <v/>
      </c>
      <c r="C121" s="11" t="s">
        <v>9</v>
      </c>
      <c r="D121" s="50"/>
      <c r="E121" s="64"/>
      <c r="F121" s="15"/>
      <c r="G121" s="4"/>
      <c r="H121" s="12" t="str">
        <f>IF($D121="", "", COUNTIF('Processed Data'!$D$11:$D$5010, $D121))</f>
        <v/>
      </c>
      <c r="I121" s="4"/>
      <c r="L121" s="44" t="str">
        <f>IF($D121="", IFERROR(INDEX('Processed Data'!$D$11:$D$5010, MATCH($T121, 'Processed Data'!$Z$11:$Z$5010, 0)), ""), $D121)</f>
        <v/>
      </c>
      <c r="O121" s="12" t="str">
        <f t="shared" si="9"/>
        <v/>
      </c>
      <c r="Q121" s="12" t="str">
        <f t="shared" si="5"/>
        <v/>
      </c>
      <c r="R121" s="12" t="str">
        <f t="shared" si="6"/>
        <v/>
      </c>
      <c r="T121" s="12">
        <f>IF($D121="", MAX(T$10:T120)+1, "")</f>
        <v>111</v>
      </c>
      <c r="V121" s="12" t="str">
        <f t="shared" si="7"/>
        <v/>
      </c>
    </row>
    <row r="122" spans="1:22" x14ac:dyDescent="0.25">
      <c r="A122" s="11" t="s">
        <v>9</v>
      </c>
      <c r="B122" s="12" t="str">
        <f t="shared" si="8"/>
        <v/>
      </c>
      <c r="C122" s="11" t="s">
        <v>9</v>
      </c>
      <c r="D122" s="50"/>
      <c r="E122" s="64"/>
      <c r="F122" s="15"/>
      <c r="G122" s="4"/>
      <c r="H122" s="12" t="str">
        <f>IF($D122="", "", COUNTIF('Processed Data'!$D$11:$D$5010, $D122))</f>
        <v/>
      </c>
      <c r="I122" s="4"/>
      <c r="L122" s="44" t="str">
        <f>IF($D122="", IFERROR(INDEX('Processed Data'!$D$11:$D$5010, MATCH($T122, 'Processed Data'!$Z$11:$Z$5010, 0)), ""), $D122)</f>
        <v/>
      </c>
      <c r="O122" s="12" t="str">
        <f t="shared" si="9"/>
        <v/>
      </c>
      <c r="Q122" s="12" t="str">
        <f t="shared" si="5"/>
        <v/>
      </c>
      <c r="R122" s="12" t="str">
        <f t="shared" si="6"/>
        <v/>
      </c>
      <c r="T122" s="12">
        <f>IF($D122="", MAX(T$10:T121)+1, "")</f>
        <v>112</v>
      </c>
      <c r="V122" s="12" t="str">
        <f t="shared" si="7"/>
        <v/>
      </c>
    </row>
    <row r="123" spans="1:22" x14ac:dyDescent="0.25">
      <c r="A123" s="11" t="s">
        <v>9</v>
      </c>
      <c r="B123" s="12" t="str">
        <f t="shared" si="8"/>
        <v/>
      </c>
      <c r="C123" s="11" t="s">
        <v>9</v>
      </c>
      <c r="D123" s="50"/>
      <c r="E123" s="64"/>
      <c r="F123" s="15"/>
      <c r="G123" s="4"/>
      <c r="H123" s="12" t="str">
        <f>IF($D123="", "", COUNTIF('Processed Data'!$D$11:$D$5010, $D123))</f>
        <v/>
      </c>
      <c r="I123" s="4"/>
      <c r="L123" s="44" t="str">
        <f>IF($D123="", IFERROR(INDEX('Processed Data'!$D$11:$D$5010, MATCH($T123, 'Processed Data'!$Z$11:$Z$5010, 0)), ""), $D123)</f>
        <v/>
      </c>
      <c r="O123" s="12" t="str">
        <f t="shared" si="9"/>
        <v/>
      </c>
      <c r="Q123" s="12" t="str">
        <f t="shared" si="5"/>
        <v/>
      </c>
      <c r="R123" s="12" t="str">
        <f t="shared" si="6"/>
        <v/>
      </c>
      <c r="T123" s="12">
        <f>IF($D123="", MAX(T$10:T122)+1, "")</f>
        <v>113</v>
      </c>
      <c r="V123" s="12" t="str">
        <f t="shared" si="7"/>
        <v/>
      </c>
    </row>
    <row r="124" spans="1:22" x14ac:dyDescent="0.25">
      <c r="A124" s="11" t="s">
        <v>9</v>
      </c>
      <c r="B124" s="12" t="str">
        <f t="shared" si="8"/>
        <v/>
      </c>
      <c r="C124" s="11" t="s">
        <v>9</v>
      </c>
      <c r="D124" s="50"/>
      <c r="E124" s="64"/>
      <c r="F124" s="15"/>
      <c r="G124" s="4"/>
      <c r="H124" s="12" t="str">
        <f>IF($D124="", "", COUNTIF('Processed Data'!$D$11:$D$5010, $D124))</f>
        <v/>
      </c>
      <c r="I124" s="4"/>
      <c r="L124" s="44" t="str">
        <f>IF($D124="", IFERROR(INDEX('Processed Data'!$D$11:$D$5010, MATCH($T124, 'Processed Data'!$Z$11:$Z$5010, 0)), ""), $D124)</f>
        <v/>
      </c>
      <c r="O124" s="12" t="str">
        <f t="shared" si="9"/>
        <v/>
      </c>
      <c r="Q124" s="12" t="str">
        <f t="shared" si="5"/>
        <v/>
      </c>
      <c r="R124" s="12" t="str">
        <f t="shared" si="6"/>
        <v/>
      </c>
      <c r="T124" s="12">
        <f>IF($D124="", MAX(T$10:T123)+1, "")</f>
        <v>114</v>
      </c>
      <c r="V124" s="12" t="str">
        <f t="shared" si="7"/>
        <v/>
      </c>
    </row>
    <row r="125" spans="1:22" x14ac:dyDescent="0.25">
      <c r="A125" s="11" t="s">
        <v>9</v>
      </c>
      <c r="B125" s="12" t="str">
        <f t="shared" si="8"/>
        <v/>
      </c>
      <c r="C125" s="11" t="s">
        <v>9</v>
      </c>
      <c r="D125" s="50"/>
      <c r="E125" s="64"/>
      <c r="F125" s="15"/>
      <c r="G125" s="4"/>
      <c r="H125" s="12" t="str">
        <f>IF($D125="", "", COUNTIF('Processed Data'!$D$11:$D$5010, $D125))</f>
        <v/>
      </c>
      <c r="I125" s="4"/>
      <c r="L125" s="44" t="str">
        <f>IF($D125="", IFERROR(INDEX('Processed Data'!$D$11:$D$5010, MATCH($T125, 'Processed Data'!$Z$11:$Z$5010, 0)), ""), $D125)</f>
        <v/>
      </c>
      <c r="O125" s="12" t="str">
        <f t="shared" si="9"/>
        <v/>
      </c>
      <c r="Q125" s="12" t="str">
        <f t="shared" si="5"/>
        <v/>
      </c>
      <c r="R125" s="12" t="str">
        <f t="shared" si="6"/>
        <v/>
      </c>
      <c r="T125" s="12">
        <f>IF($D125="", MAX(T$10:T124)+1, "")</f>
        <v>115</v>
      </c>
      <c r="V125" s="12" t="str">
        <f t="shared" si="7"/>
        <v/>
      </c>
    </row>
    <row r="126" spans="1:22" x14ac:dyDescent="0.25">
      <c r="A126" s="11" t="s">
        <v>9</v>
      </c>
      <c r="B126" s="12" t="str">
        <f t="shared" si="8"/>
        <v/>
      </c>
      <c r="C126" s="11" t="s">
        <v>9</v>
      </c>
      <c r="D126" s="50"/>
      <c r="E126" s="64"/>
      <c r="F126" s="15"/>
      <c r="G126" s="4"/>
      <c r="H126" s="12" t="str">
        <f>IF($D126="", "", COUNTIF('Processed Data'!$D$11:$D$5010, $D126))</f>
        <v/>
      </c>
      <c r="I126" s="4"/>
      <c r="L126" s="44" t="str">
        <f>IF($D126="", IFERROR(INDEX('Processed Data'!$D$11:$D$5010, MATCH($T126, 'Processed Data'!$Z$11:$Z$5010, 0)), ""), $D126)</f>
        <v/>
      </c>
      <c r="O126" s="12" t="str">
        <f t="shared" si="9"/>
        <v/>
      </c>
      <c r="Q126" s="12" t="str">
        <f t="shared" si="5"/>
        <v/>
      </c>
      <c r="R126" s="12" t="str">
        <f t="shared" si="6"/>
        <v/>
      </c>
      <c r="T126" s="12">
        <f>IF($D126="", MAX(T$10:T125)+1, "")</f>
        <v>116</v>
      </c>
      <c r="V126" s="12" t="str">
        <f t="shared" si="7"/>
        <v/>
      </c>
    </row>
    <row r="127" spans="1:22" x14ac:dyDescent="0.25">
      <c r="A127" s="11" t="s">
        <v>9</v>
      </c>
      <c r="B127" s="12" t="str">
        <f t="shared" si="8"/>
        <v/>
      </c>
      <c r="C127" s="11" t="s">
        <v>9</v>
      </c>
      <c r="D127" s="50"/>
      <c r="E127" s="64"/>
      <c r="F127" s="15"/>
      <c r="G127" s="4"/>
      <c r="H127" s="12" t="str">
        <f>IF($D127="", "", COUNTIF('Processed Data'!$D$11:$D$5010, $D127))</f>
        <v/>
      </c>
      <c r="I127" s="4"/>
      <c r="L127" s="44" t="str">
        <f>IF($D127="", IFERROR(INDEX('Processed Data'!$D$11:$D$5010, MATCH($T127, 'Processed Data'!$Z$11:$Z$5010, 0)), ""), $D127)</f>
        <v/>
      </c>
      <c r="O127" s="12" t="str">
        <f t="shared" si="9"/>
        <v/>
      </c>
      <c r="Q127" s="12" t="str">
        <f t="shared" si="5"/>
        <v/>
      </c>
      <c r="R127" s="12" t="str">
        <f t="shared" si="6"/>
        <v/>
      </c>
      <c r="T127" s="12">
        <f>IF($D127="", MAX(T$10:T126)+1, "")</f>
        <v>117</v>
      </c>
      <c r="V127" s="12" t="str">
        <f t="shared" si="7"/>
        <v/>
      </c>
    </row>
    <row r="128" spans="1:22" x14ac:dyDescent="0.25">
      <c r="A128" s="11" t="s">
        <v>9</v>
      </c>
      <c r="B128" s="12" t="str">
        <f t="shared" si="8"/>
        <v/>
      </c>
      <c r="C128" s="11" t="s">
        <v>9</v>
      </c>
      <c r="D128" s="50"/>
      <c r="E128" s="64"/>
      <c r="F128" s="15"/>
      <c r="G128" s="4"/>
      <c r="H128" s="12" t="str">
        <f>IF($D128="", "", COUNTIF('Processed Data'!$D$11:$D$5010, $D128))</f>
        <v/>
      </c>
      <c r="I128" s="4"/>
      <c r="L128" s="44" t="str">
        <f>IF($D128="", IFERROR(INDEX('Processed Data'!$D$11:$D$5010, MATCH($T128, 'Processed Data'!$Z$11:$Z$5010, 0)), ""), $D128)</f>
        <v/>
      </c>
      <c r="O128" s="12" t="str">
        <f t="shared" si="9"/>
        <v/>
      </c>
      <c r="Q128" s="12" t="str">
        <f t="shared" si="5"/>
        <v/>
      </c>
      <c r="R128" s="12" t="str">
        <f t="shared" si="6"/>
        <v/>
      </c>
      <c r="T128" s="12">
        <f>IF($D128="", MAX(T$10:T127)+1, "")</f>
        <v>118</v>
      </c>
      <c r="V128" s="12" t="str">
        <f t="shared" si="7"/>
        <v/>
      </c>
    </row>
    <row r="129" spans="1:22" x14ac:dyDescent="0.25">
      <c r="A129" s="11" t="s">
        <v>9</v>
      </c>
      <c r="B129" s="12" t="str">
        <f t="shared" si="8"/>
        <v/>
      </c>
      <c r="C129" s="11" t="s">
        <v>9</v>
      </c>
      <c r="D129" s="50"/>
      <c r="E129" s="64"/>
      <c r="F129" s="15"/>
      <c r="G129" s="4"/>
      <c r="H129" s="12" t="str">
        <f>IF($D129="", "", COUNTIF('Processed Data'!$D$11:$D$5010, $D129))</f>
        <v/>
      </c>
      <c r="I129" s="4"/>
      <c r="L129" s="44" t="str">
        <f>IF($D129="", IFERROR(INDEX('Processed Data'!$D$11:$D$5010, MATCH($T129, 'Processed Data'!$Z$11:$Z$5010, 0)), ""), $D129)</f>
        <v/>
      </c>
      <c r="O129" s="12" t="str">
        <f t="shared" si="9"/>
        <v/>
      </c>
      <c r="Q129" s="12" t="str">
        <f t="shared" si="5"/>
        <v/>
      </c>
      <c r="R129" s="12" t="str">
        <f t="shared" si="6"/>
        <v/>
      </c>
      <c r="T129" s="12">
        <f>IF($D129="", MAX(T$10:T128)+1, "")</f>
        <v>119</v>
      </c>
      <c r="V129" s="12" t="str">
        <f t="shared" si="7"/>
        <v/>
      </c>
    </row>
    <row r="130" spans="1:22" x14ac:dyDescent="0.25">
      <c r="A130" s="11" t="s">
        <v>9</v>
      </c>
      <c r="B130" s="12" t="str">
        <f t="shared" si="8"/>
        <v/>
      </c>
      <c r="C130" s="11" t="s">
        <v>9</v>
      </c>
      <c r="D130" s="50"/>
      <c r="E130" s="64"/>
      <c r="F130" s="15"/>
      <c r="G130" s="4"/>
      <c r="H130" s="12" t="str">
        <f>IF($D130="", "", COUNTIF('Processed Data'!$D$11:$D$5010, $D130))</f>
        <v/>
      </c>
      <c r="I130" s="4"/>
      <c r="L130" s="44" t="str">
        <f>IF($D130="", IFERROR(INDEX('Processed Data'!$D$11:$D$5010, MATCH($T130, 'Processed Data'!$Z$11:$Z$5010, 0)), ""), $D130)</f>
        <v/>
      </c>
      <c r="O130" s="12" t="str">
        <f t="shared" si="9"/>
        <v/>
      </c>
      <c r="Q130" s="12" t="str">
        <f t="shared" si="5"/>
        <v/>
      </c>
      <c r="R130" s="12" t="str">
        <f t="shared" si="6"/>
        <v/>
      </c>
      <c r="T130" s="12">
        <f>IF($D130="", MAX(T$10:T129)+1, "")</f>
        <v>120</v>
      </c>
      <c r="V130" s="12" t="str">
        <f t="shared" si="7"/>
        <v/>
      </c>
    </row>
    <row r="131" spans="1:22" x14ac:dyDescent="0.25">
      <c r="A131" s="11" t="s">
        <v>9</v>
      </c>
      <c r="B131" s="12" t="str">
        <f t="shared" si="8"/>
        <v/>
      </c>
      <c r="C131" s="11" t="s">
        <v>9</v>
      </c>
      <c r="D131" s="50"/>
      <c r="E131" s="64"/>
      <c r="F131" s="15"/>
      <c r="G131" s="4"/>
      <c r="H131" s="12" t="str">
        <f>IF($D131="", "", COUNTIF('Processed Data'!$D$11:$D$5010, $D131))</f>
        <v/>
      </c>
      <c r="I131" s="4"/>
      <c r="L131" s="44" t="str">
        <f>IF($D131="", IFERROR(INDEX('Processed Data'!$D$11:$D$5010, MATCH($T131, 'Processed Data'!$Z$11:$Z$5010, 0)), ""), $D131)</f>
        <v/>
      </c>
      <c r="O131" s="12" t="str">
        <f t="shared" si="9"/>
        <v/>
      </c>
      <c r="Q131" s="12" t="str">
        <f t="shared" si="5"/>
        <v/>
      </c>
      <c r="R131" s="12" t="str">
        <f t="shared" si="6"/>
        <v/>
      </c>
      <c r="T131" s="12">
        <f>IF($D131="", MAX(T$10:T130)+1, "")</f>
        <v>121</v>
      </c>
      <c r="V131" s="12" t="str">
        <f t="shared" si="7"/>
        <v/>
      </c>
    </row>
    <row r="132" spans="1:22" x14ac:dyDescent="0.25">
      <c r="A132" s="11" t="s">
        <v>9</v>
      </c>
      <c r="B132" s="12" t="str">
        <f t="shared" si="8"/>
        <v/>
      </c>
      <c r="C132" s="11" t="s">
        <v>9</v>
      </c>
      <c r="D132" s="50"/>
      <c r="E132" s="64"/>
      <c r="F132" s="15"/>
      <c r="G132" s="4"/>
      <c r="H132" s="12" t="str">
        <f>IF($D132="", "", COUNTIF('Processed Data'!$D$11:$D$5010, $D132))</f>
        <v/>
      </c>
      <c r="I132" s="4"/>
      <c r="L132" s="44" t="str">
        <f>IF($D132="", IFERROR(INDEX('Processed Data'!$D$11:$D$5010, MATCH($T132, 'Processed Data'!$Z$11:$Z$5010, 0)), ""), $D132)</f>
        <v/>
      </c>
      <c r="O132" s="12" t="str">
        <f t="shared" si="9"/>
        <v/>
      </c>
      <c r="Q132" s="12" t="str">
        <f t="shared" si="5"/>
        <v/>
      </c>
      <c r="R132" s="12" t="str">
        <f t="shared" si="6"/>
        <v/>
      </c>
      <c r="T132" s="12">
        <f>IF($D132="", MAX(T$10:T131)+1, "")</f>
        <v>122</v>
      </c>
      <c r="V132" s="12" t="str">
        <f t="shared" si="7"/>
        <v/>
      </c>
    </row>
    <row r="133" spans="1:22" x14ac:dyDescent="0.25">
      <c r="A133" s="11" t="s">
        <v>9</v>
      </c>
      <c r="B133" s="12" t="str">
        <f t="shared" si="8"/>
        <v/>
      </c>
      <c r="C133" s="11" t="s">
        <v>9</v>
      </c>
      <c r="D133" s="50"/>
      <c r="E133" s="64"/>
      <c r="F133" s="15"/>
      <c r="G133" s="4"/>
      <c r="H133" s="12" t="str">
        <f>IF($D133="", "", COUNTIF('Processed Data'!$D$11:$D$5010, $D133))</f>
        <v/>
      </c>
      <c r="I133" s="4"/>
      <c r="L133" s="44" t="str">
        <f>IF($D133="", IFERROR(INDEX('Processed Data'!$D$11:$D$5010, MATCH($T133, 'Processed Data'!$Z$11:$Z$5010, 0)), ""), $D133)</f>
        <v/>
      </c>
      <c r="O133" s="12" t="str">
        <f t="shared" si="9"/>
        <v/>
      </c>
      <c r="Q133" s="12" t="str">
        <f t="shared" si="5"/>
        <v/>
      </c>
      <c r="R133" s="12" t="str">
        <f t="shared" si="6"/>
        <v/>
      </c>
      <c r="T133" s="12">
        <f>IF($D133="", MAX(T$10:T132)+1, "")</f>
        <v>123</v>
      </c>
      <c r="V133" s="12" t="str">
        <f t="shared" si="7"/>
        <v/>
      </c>
    </row>
    <row r="134" spans="1:22" x14ac:dyDescent="0.25">
      <c r="A134" s="11" t="s">
        <v>9</v>
      </c>
      <c r="B134" s="12" t="str">
        <f t="shared" si="8"/>
        <v/>
      </c>
      <c r="C134" s="11" t="s">
        <v>9</v>
      </c>
      <c r="D134" s="50"/>
      <c r="E134" s="64"/>
      <c r="F134" s="15"/>
      <c r="G134" s="4"/>
      <c r="H134" s="12" t="str">
        <f>IF($D134="", "", COUNTIF('Processed Data'!$D$11:$D$5010, $D134))</f>
        <v/>
      </c>
      <c r="I134" s="4"/>
      <c r="L134" s="44" t="str">
        <f>IF($D134="", IFERROR(INDEX('Processed Data'!$D$11:$D$5010, MATCH($T134, 'Processed Data'!$Z$11:$Z$5010, 0)), ""), $D134)</f>
        <v/>
      </c>
      <c r="O134" s="12" t="str">
        <f t="shared" si="9"/>
        <v/>
      </c>
      <c r="Q134" s="12" t="str">
        <f t="shared" si="5"/>
        <v/>
      </c>
      <c r="R134" s="12" t="str">
        <f t="shared" si="6"/>
        <v/>
      </c>
      <c r="T134" s="12">
        <f>IF($D134="", MAX(T$10:T133)+1, "")</f>
        <v>124</v>
      </c>
      <c r="V134" s="12" t="str">
        <f t="shared" si="7"/>
        <v/>
      </c>
    </row>
    <row r="135" spans="1:22" x14ac:dyDescent="0.25">
      <c r="A135" s="11" t="s">
        <v>9</v>
      </c>
      <c r="B135" s="12" t="str">
        <f t="shared" si="8"/>
        <v/>
      </c>
      <c r="C135" s="11" t="s">
        <v>9</v>
      </c>
      <c r="D135" s="50"/>
      <c r="E135" s="64"/>
      <c r="F135" s="15"/>
      <c r="G135" s="4"/>
      <c r="H135" s="12" t="str">
        <f>IF($D135="", "", COUNTIF('Processed Data'!$D$11:$D$5010, $D135))</f>
        <v/>
      </c>
      <c r="I135" s="4"/>
      <c r="L135" s="44" t="str">
        <f>IF($D135="", IFERROR(INDEX('Processed Data'!$D$11:$D$5010, MATCH($T135, 'Processed Data'!$Z$11:$Z$5010, 0)), ""), $D135)</f>
        <v/>
      </c>
      <c r="O135" s="12" t="str">
        <f t="shared" si="9"/>
        <v/>
      </c>
      <c r="Q135" s="12" t="str">
        <f t="shared" si="5"/>
        <v/>
      </c>
      <c r="R135" s="12" t="str">
        <f t="shared" si="6"/>
        <v/>
      </c>
      <c r="T135" s="12">
        <f>IF($D135="", MAX(T$10:T134)+1, "")</f>
        <v>125</v>
      </c>
      <c r="V135" s="12" t="str">
        <f t="shared" si="7"/>
        <v/>
      </c>
    </row>
    <row r="136" spans="1:22" x14ac:dyDescent="0.25">
      <c r="A136" s="11" t="s">
        <v>9</v>
      </c>
      <c r="B136" s="12" t="str">
        <f t="shared" si="8"/>
        <v/>
      </c>
      <c r="C136" s="11" t="s">
        <v>9</v>
      </c>
      <c r="D136" s="50"/>
      <c r="E136" s="64"/>
      <c r="F136" s="15"/>
      <c r="G136" s="4"/>
      <c r="H136" s="12" t="str">
        <f>IF($D136="", "", COUNTIF('Processed Data'!$D$11:$D$5010, $D136))</f>
        <v/>
      </c>
      <c r="I136" s="4"/>
      <c r="L136" s="44" t="str">
        <f>IF($D136="", IFERROR(INDEX('Processed Data'!$D$11:$D$5010, MATCH($T136, 'Processed Data'!$Z$11:$Z$5010, 0)), ""), $D136)</f>
        <v/>
      </c>
      <c r="O136" s="12" t="str">
        <f t="shared" si="9"/>
        <v/>
      </c>
      <c r="Q136" s="12" t="str">
        <f t="shared" si="5"/>
        <v/>
      </c>
      <c r="R136" s="12" t="str">
        <f t="shared" si="6"/>
        <v/>
      </c>
      <c r="T136" s="12">
        <f>IF($D136="", MAX(T$10:T135)+1, "")</f>
        <v>126</v>
      </c>
      <c r="V136" s="12" t="str">
        <f t="shared" si="7"/>
        <v/>
      </c>
    </row>
    <row r="137" spans="1:22" x14ac:dyDescent="0.25">
      <c r="A137" s="11" t="s">
        <v>9</v>
      </c>
      <c r="B137" s="12" t="str">
        <f t="shared" si="8"/>
        <v/>
      </c>
      <c r="C137" s="11" t="s">
        <v>9</v>
      </c>
      <c r="D137" s="50"/>
      <c r="E137" s="64"/>
      <c r="F137" s="15"/>
      <c r="G137" s="4"/>
      <c r="H137" s="12" t="str">
        <f>IF($D137="", "", COUNTIF('Processed Data'!$D$11:$D$5010, $D137))</f>
        <v/>
      </c>
      <c r="I137" s="4"/>
      <c r="L137" s="44" t="str">
        <f>IF($D137="", IFERROR(INDEX('Processed Data'!$D$11:$D$5010, MATCH($T137, 'Processed Data'!$Z$11:$Z$5010, 0)), ""), $D137)</f>
        <v/>
      </c>
      <c r="O137" s="12" t="str">
        <f t="shared" si="9"/>
        <v/>
      </c>
      <c r="Q137" s="12" t="str">
        <f t="shared" si="5"/>
        <v/>
      </c>
      <c r="R137" s="12" t="str">
        <f t="shared" si="6"/>
        <v/>
      </c>
      <c r="T137" s="12">
        <f>IF($D137="", MAX(T$10:T136)+1, "")</f>
        <v>127</v>
      </c>
      <c r="V137" s="12" t="str">
        <f t="shared" si="7"/>
        <v/>
      </c>
    </row>
    <row r="138" spans="1:22" x14ac:dyDescent="0.25">
      <c r="A138" s="11" t="s">
        <v>9</v>
      </c>
      <c r="B138" s="12" t="str">
        <f t="shared" si="8"/>
        <v/>
      </c>
      <c r="C138" s="11" t="s">
        <v>9</v>
      </c>
      <c r="D138" s="50"/>
      <c r="E138" s="64"/>
      <c r="F138" s="15"/>
      <c r="G138" s="4"/>
      <c r="H138" s="12" t="str">
        <f>IF($D138="", "", COUNTIF('Processed Data'!$D$11:$D$5010, $D138))</f>
        <v/>
      </c>
      <c r="I138" s="4"/>
      <c r="L138" s="44" t="str">
        <f>IF($D138="", IFERROR(INDEX('Processed Data'!$D$11:$D$5010, MATCH($T138, 'Processed Data'!$Z$11:$Z$5010, 0)), ""), $D138)</f>
        <v/>
      </c>
      <c r="O138" s="12" t="str">
        <f t="shared" si="9"/>
        <v/>
      </c>
      <c r="Q138" s="12" t="str">
        <f t="shared" si="5"/>
        <v/>
      </c>
      <c r="R138" s="12" t="str">
        <f t="shared" si="6"/>
        <v/>
      </c>
      <c r="T138" s="12">
        <f>IF($D138="", MAX(T$10:T137)+1, "")</f>
        <v>128</v>
      </c>
      <c r="V138" s="12" t="str">
        <f t="shared" si="7"/>
        <v/>
      </c>
    </row>
    <row r="139" spans="1:22" x14ac:dyDescent="0.25">
      <c r="A139" s="11" t="s">
        <v>9</v>
      </c>
      <c r="B139" s="12" t="str">
        <f t="shared" si="8"/>
        <v/>
      </c>
      <c r="C139" s="11" t="s">
        <v>9</v>
      </c>
      <c r="D139" s="50"/>
      <c r="E139" s="64"/>
      <c r="F139" s="15"/>
      <c r="G139" s="4"/>
      <c r="H139" s="12" t="str">
        <f>IF($D139="", "", COUNTIF('Processed Data'!$D$11:$D$5010, $D139))</f>
        <v/>
      </c>
      <c r="I139" s="4"/>
      <c r="L139" s="44" t="str">
        <f>IF($D139="", IFERROR(INDEX('Processed Data'!$D$11:$D$5010, MATCH($T139, 'Processed Data'!$Z$11:$Z$5010, 0)), ""), $D139)</f>
        <v/>
      </c>
      <c r="O139" s="12" t="str">
        <f t="shared" si="9"/>
        <v/>
      </c>
      <c r="Q139" s="12" t="str">
        <f t="shared" ref="Q139:Q202" si="10">IF($O139="", "", IF(AND(Q$5="X", D139=""), $O$6, IF(AND(NOT(D139=""), COUNTIF(L$11:L$1010, D139)=0), $O$7, "")))</f>
        <v/>
      </c>
      <c r="R139" s="12" t="str">
        <f t="shared" ref="R139:R202" si="11">IF($O139="", "", IF(AND(R$5="X", E139=""), $O$6, IF(AND(NOT(E139=""), COUNTIF(M$11:M$22, E139)=0), $O$7, "")))</f>
        <v/>
      </c>
      <c r="T139" s="12">
        <f>IF($D139="", MAX(T$10:T138)+1, "")</f>
        <v>129</v>
      </c>
      <c r="V139" s="12" t="str">
        <f t="shared" ref="V139:V202" si="12">IF($L139="", "", IF($D139="", $V$5, $V$6))</f>
        <v/>
      </c>
    </row>
    <row r="140" spans="1:22" x14ac:dyDescent="0.25">
      <c r="A140" s="11" t="s">
        <v>9</v>
      </c>
      <c r="B140" s="12" t="str">
        <f t="shared" ref="B140:B203" si="13">$L140</f>
        <v/>
      </c>
      <c r="C140" s="11" t="s">
        <v>9</v>
      </c>
      <c r="D140" s="50"/>
      <c r="E140" s="64"/>
      <c r="F140" s="15"/>
      <c r="G140" s="4"/>
      <c r="H140" s="12" t="str">
        <f>IF($D140="", "", COUNTIF('Processed Data'!$D$11:$D$5010, $D140))</f>
        <v/>
      </c>
      <c r="I140" s="4"/>
      <c r="L140" s="44" t="str">
        <f>IF($D140="", IFERROR(INDEX('Processed Data'!$D$11:$D$5010, MATCH($T140, 'Processed Data'!$Z$11:$Z$5010, 0)), ""), $D140)</f>
        <v/>
      </c>
      <c r="O140" s="12" t="str">
        <f t="shared" ref="O140:O203" si="14">IF($L140="", "", "X")</f>
        <v/>
      </c>
      <c r="Q140" s="12" t="str">
        <f t="shared" si="10"/>
        <v/>
      </c>
      <c r="R140" s="12" t="str">
        <f t="shared" si="11"/>
        <v/>
      </c>
      <c r="T140" s="12">
        <f>IF($D140="", MAX(T$10:T139)+1, "")</f>
        <v>130</v>
      </c>
      <c r="V140" s="12" t="str">
        <f t="shared" si="12"/>
        <v/>
      </c>
    </row>
    <row r="141" spans="1:22" x14ac:dyDescent="0.25">
      <c r="A141" s="11" t="s">
        <v>9</v>
      </c>
      <c r="B141" s="12" t="str">
        <f t="shared" si="13"/>
        <v/>
      </c>
      <c r="C141" s="11" t="s">
        <v>9</v>
      </c>
      <c r="D141" s="50"/>
      <c r="E141" s="64"/>
      <c r="F141" s="15"/>
      <c r="G141" s="4"/>
      <c r="H141" s="12" t="str">
        <f>IF($D141="", "", COUNTIF('Processed Data'!$D$11:$D$5010, $D141))</f>
        <v/>
      </c>
      <c r="I141" s="4"/>
      <c r="L141" s="44" t="str">
        <f>IF($D141="", IFERROR(INDEX('Processed Data'!$D$11:$D$5010, MATCH($T141, 'Processed Data'!$Z$11:$Z$5010, 0)), ""), $D141)</f>
        <v/>
      </c>
      <c r="O141" s="12" t="str">
        <f t="shared" si="14"/>
        <v/>
      </c>
      <c r="Q141" s="12" t="str">
        <f t="shared" si="10"/>
        <v/>
      </c>
      <c r="R141" s="12" t="str">
        <f t="shared" si="11"/>
        <v/>
      </c>
      <c r="T141" s="12">
        <f>IF($D141="", MAX(T$10:T140)+1, "")</f>
        <v>131</v>
      </c>
      <c r="V141" s="12" t="str">
        <f t="shared" si="12"/>
        <v/>
      </c>
    </row>
    <row r="142" spans="1:22" x14ac:dyDescent="0.25">
      <c r="A142" s="11" t="s">
        <v>9</v>
      </c>
      <c r="B142" s="12" t="str">
        <f t="shared" si="13"/>
        <v/>
      </c>
      <c r="C142" s="11" t="s">
        <v>9</v>
      </c>
      <c r="D142" s="50"/>
      <c r="E142" s="64"/>
      <c r="F142" s="15"/>
      <c r="G142" s="4"/>
      <c r="H142" s="12" t="str">
        <f>IF($D142="", "", COUNTIF('Processed Data'!$D$11:$D$5010, $D142))</f>
        <v/>
      </c>
      <c r="I142" s="4"/>
      <c r="L142" s="44" t="str">
        <f>IF($D142="", IFERROR(INDEX('Processed Data'!$D$11:$D$5010, MATCH($T142, 'Processed Data'!$Z$11:$Z$5010, 0)), ""), $D142)</f>
        <v/>
      </c>
      <c r="O142" s="12" t="str">
        <f t="shared" si="14"/>
        <v/>
      </c>
      <c r="Q142" s="12" t="str">
        <f t="shared" si="10"/>
        <v/>
      </c>
      <c r="R142" s="12" t="str">
        <f t="shared" si="11"/>
        <v/>
      </c>
      <c r="T142" s="12">
        <f>IF($D142="", MAX(T$10:T141)+1, "")</f>
        <v>132</v>
      </c>
      <c r="V142" s="12" t="str">
        <f t="shared" si="12"/>
        <v/>
      </c>
    </row>
    <row r="143" spans="1:22" x14ac:dyDescent="0.25">
      <c r="A143" s="11" t="s">
        <v>9</v>
      </c>
      <c r="B143" s="12" t="str">
        <f t="shared" si="13"/>
        <v/>
      </c>
      <c r="C143" s="11" t="s">
        <v>9</v>
      </c>
      <c r="D143" s="50"/>
      <c r="E143" s="64"/>
      <c r="F143" s="15"/>
      <c r="G143" s="4"/>
      <c r="H143" s="12" t="str">
        <f>IF($D143="", "", COUNTIF('Processed Data'!$D$11:$D$5010, $D143))</f>
        <v/>
      </c>
      <c r="I143" s="4"/>
      <c r="L143" s="44" t="str">
        <f>IF($D143="", IFERROR(INDEX('Processed Data'!$D$11:$D$5010, MATCH($T143, 'Processed Data'!$Z$11:$Z$5010, 0)), ""), $D143)</f>
        <v/>
      </c>
      <c r="O143" s="12" t="str">
        <f t="shared" si="14"/>
        <v/>
      </c>
      <c r="Q143" s="12" t="str">
        <f t="shared" si="10"/>
        <v/>
      </c>
      <c r="R143" s="12" t="str">
        <f t="shared" si="11"/>
        <v/>
      </c>
      <c r="T143" s="12">
        <f>IF($D143="", MAX(T$10:T142)+1, "")</f>
        <v>133</v>
      </c>
      <c r="V143" s="12" t="str">
        <f t="shared" si="12"/>
        <v/>
      </c>
    </row>
    <row r="144" spans="1:22" x14ac:dyDescent="0.25">
      <c r="A144" s="11" t="s">
        <v>9</v>
      </c>
      <c r="B144" s="12" t="str">
        <f t="shared" si="13"/>
        <v/>
      </c>
      <c r="C144" s="11" t="s">
        <v>9</v>
      </c>
      <c r="D144" s="50"/>
      <c r="E144" s="64"/>
      <c r="F144" s="15"/>
      <c r="G144" s="4"/>
      <c r="H144" s="12" t="str">
        <f>IF($D144="", "", COUNTIF('Processed Data'!$D$11:$D$5010, $D144))</f>
        <v/>
      </c>
      <c r="I144" s="4"/>
      <c r="L144" s="44" t="str">
        <f>IF($D144="", IFERROR(INDEX('Processed Data'!$D$11:$D$5010, MATCH($T144, 'Processed Data'!$Z$11:$Z$5010, 0)), ""), $D144)</f>
        <v/>
      </c>
      <c r="O144" s="12" t="str">
        <f t="shared" si="14"/>
        <v/>
      </c>
      <c r="Q144" s="12" t="str">
        <f t="shared" si="10"/>
        <v/>
      </c>
      <c r="R144" s="12" t="str">
        <f t="shared" si="11"/>
        <v/>
      </c>
      <c r="T144" s="12">
        <f>IF($D144="", MAX(T$10:T143)+1, "")</f>
        <v>134</v>
      </c>
      <c r="V144" s="12" t="str">
        <f t="shared" si="12"/>
        <v/>
      </c>
    </row>
    <row r="145" spans="1:22" x14ac:dyDescent="0.25">
      <c r="A145" s="11" t="s">
        <v>9</v>
      </c>
      <c r="B145" s="12" t="str">
        <f t="shared" si="13"/>
        <v/>
      </c>
      <c r="C145" s="11" t="s">
        <v>9</v>
      </c>
      <c r="D145" s="50"/>
      <c r="E145" s="64"/>
      <c r="F145" s="15"/>
      <c r="G145" s="4"/>
      <c r="H145" s="12" t="str">
        <f>IF($D145="", "", COUNTIF('Processed Data'!$D$11:$D$5010, $D145))</f>
        <v/>
      </c>
      <c r="I145" s="4"/>
      <c r="L145" s="44" t="str">
        <f>IF($D145="", IFERROR(INDEX('Processed Data'!$D$11:$D$5010, MATCH($T145, 'Processed Data'!$Z$11:$Z$5010, 0)), ""), $D145)</f>
        <v/>
      </c>
      <c r="O145" s="12" t="str">
        <f t="shared" si="14"/>
        <v/>
      </c>
      <c r="Q145" s="12" t="str">
        <f t="shared" si="10"/>
        <v/>
      </c>
      <c r="R145" s="12" t="str">
        <f t="shared" si="11"/>
        <v/>
      </c>
      <c r="T145" s="12">
        <f>IF($D145="", MAX(T$10:T144)+1, "")</f>
        <v>135</v>
      </c>
      <c r="V145" s="12" t="str">
        <f t="shared" si="12"/>
        <v/>
      </c>
    </row>
    <row r="146" spans="1:22" x14ac:dyDescent="0.25">
      <c r="A146" s="11" t="s">
        <v>9</v>
      </c>
      <c r="B146" s="12" t="str">
        <f t="shared" si="13"/>
        <v/>
      </c>
      <c r="C146" s="11" t="s">
        <v>9</v>
      </c>
      <c r="D146" s="50"/>
      <c r="E146" s="64"/>
      <c r="F146" s="15"/>
      <c r="G146" s="4"/>
      <c r="H146" s="12" t="str">
        <f>IF($D146="", "", COUNTIF('Processed Data'!$D$11:$D$5010, $D146))</f>
        <v/>
      </c>
      <c r="I146" s="4"/>
      <c r="L146" s="44" t="str">
        <f>IF($D146="", IFERROR(INDEX('Processed Data'!$D$11:$D$5010, MATCH($T146, 'Processed Data'!$Z$11:$Z$5010, 0)), ""), $D146)</f>
        <v/>
      </c>
      <c r="O146" s="12" t="str">
        <f t="shared" si="14"/>
        <v/>
      </c>
      <c r="Q146" s="12" t="str">
        <f t="shared" si="10"/>
        <v/>
      </c>
      <c r="R146" s="12" t="str">
        <f t="shared" si="11"/>
        <v/>
      </c>
      <c r="T146" s="12">
        <f>IF($D146="", MAX(T$10:T145)+1, "")</f>
        <v>136</v>
      </c>
      <c r="V146" s="12" t="str">
        <f t="shared" si="12"/>
        <v/>
      </c>
    </row>
    <row r="147" spans="1:22" x14ac:dyDescent="0.25">
      <c r="A147" s="11" t="s">
        <v>9</v>
      </c>
      <c r="B147" s="12" t="str">
        <f t="shared" si="13"/>
        <v/>
      </c>
      <c r="C147" s="11" t="s">
        <v>9</v>
      </c>
      <c r="D147" s="50"/>
      <c r="E147" s="64"/>
      <c r="F147" s="15"/>
      <c r="G147" s="4"/>
      <c r="H147" s="12" t="str">
        <f>IF($D147="", "", COUNTIF('Processed Data'!$D$11:$D$5010, $D147))</f>
        <v/>
      </c>
      <c r="I147" s="4"/>
      <c r="L147" s="44" t="str">
        <f>IF($D147="", IFERROR(INDEX('Processed Data'!$D$11:$D$5010, MATCH($T147, 'Processed Data'!$Z$11:$Z$5010, 0)), ""), $D147)</f>
        <v/>
      </c>
      <c r="O147" s="12" t="str">
        <f t="shared" si="14"/>
        <v/>
      </c>
      <c r="Q147" s="12" t="str">
        <f t="shared" si="10"/>
        <v/>
      </c>
      <c r="R147" s="12" t="str">
        <f t="shared" si="11"/>
        <v/>
      </c>
      <c r="T147" s="12">
        <f>IF($D147="", MAX(T$10:T146)+1, "")</f>
        <v>137</v>
      </c>
      <c r="V147" s="12" t="str">
        <f t="shared" si="12"/>
        <v/>
      </c>
    </row>
    <row r="148" spans="1:22" x14ac:dyDescent="0.25">
      <c r="A148" s="11" t="s">
        <v>9</v>
      </c>
      <c r="B148" s="12" t="str">
        <f t="shared" si="13"/>
        <v/>
      </c>
      <c r="C148" s="11" t="s">
        <v>9</v>
      </c>
      <c r="D148" s="50"/>
      <c r="E148" s="64"/>
      <c r="F148" s="15"/>
      <c r="G148" s="4"/>
      <c r="H148" s="12" t="str">
        <f>IF($D148="", "", COUNTIF('Processed Data'!$D$11:$D$5010, $D148))</f>
        <v/>
      </c>
      <c r="I148" s="4"/>
      <c r="L148" s="44" t="str">
        <f>IF($D148="", IFERROR(INDEX('Processed Data'!$D$11:$D$5010, MATCH($T148, 'Processed Data'!$Z$11:$Z$5010, 0)), ""), $D148)</f>
        <v/>
      </c>
      <c r="O148" s="12" t="str">
        <f t="shared" si="14"/>
        <v/>
      </c>
      <c r="Q148" s="12" t="str">
        <f t="shared" si="10"/>
        <v/>
      </c>
      <c r="R148" s="12" t="str">
        <f t="shared" si="11"/>
        <v/>
      </c>
      <c r="T148" s="12">
        <f>IF($D148="", MAX(T$10:T147)+1, "")</f>
        <v>138</v>
      </c>
      <c r="V148" s="12" t="str">
        <f t="shared" si="12"/>
        <v/>
      </c>
    </row>
    <row r="149" spans="1:22" x14ac:dyDescent="0.25">
      <c r="A149" s="11" t="s">
        <v>9</v>
      </c>
      <c r="B149" s="12" t="str">
        <f t="shared" si="13"/>
        <v/>
      </c>
      <c r="C149" s="11" t="s">
        <v>9</v>
      </c>
      <c r="D149" s="50"/>
      <c r="E149" s="64"/>
      <c r="F149" s="15"/>
      <c r="G149" s="4"/>
      <c r="H149" s="12" t="str">
        <f>IF($D149="", "", COUNTIF('Processed Data'!$D$11:$D$5010, $D149))</f>
        <v/>
      </c>
      <c r="I149" s="4"/>
      <c r="L149" s="44" t="str">
        <f>IF($D149="", IFERROR(INDEX('Processed Data'!$D$11:$D$5010, MATCH($T149, 'Processed Data'!$Z$11:$Z$5010, 0)), ""), $D149)</f>
        <v/>
      </c>
      <c r="O149" s="12" t="str">
        <f t="shared" si="14"/>
        <v/>
      </c>
      <c r="Q149" s="12" t="str">
        <f t="shared" si="10"/>
        <v/>
      </c>
      <c r="R149" s="12" t="str">
        <f t="shared" si="11"/>
        <v/>
      </c>
      <c r="T149" s="12">
        <f>IF($D149="", MAX(T$10:T148)+1, "")</f>
        <v>139</v>
      </c>
      <c r="V149" s="12" t="str">
        <f t="shared" si="12"/>
        <v/>
      </c>
    </row>
    <row r="150" spans="1:22" x14ac:dyDescent="0.25">
      <c r="A150" s="11" t="s">
        <v>9</v>
      </c>
      <c r="B150" s="12" t="str">
        <f t="shared" si="13"/>
        <v/>
      </c>
      <c r="C150" s="11" t="s">
        <v>9</v>
      </c>
      <c r="D150" s="50"/>
      <c r="E150" s="64"/>
      <c r="F150" s="15"/>
      <c r="G150" s="4"/>
      <c r="H150" s="12" t="str">
        <f>IF($D150="", "", COUNTIF('Processed Data'!$D$11:$D$5010, $D150))</f>
        <v/>
      </c>
      <c r="I150" s="4"/>
      <c r="L150" s="44" t="str">
        <f>IF($D150="", IFERROR(INDEX('Processed Data'!$D$11:$D$5010, MATCH($T150, 'Processed Data'!$Z$11:$Z$5010, 0)), ""), $D150)</f>
        <v/>
      </c>
      <c r="O150" s="12" t="str">
        <f t="shared" si="14"/>
        <v/>
      </c>
      <c r="Q150" s="12" t="str">
        <f t="shared" si="10"/>
        <v/>
      </c>
      <c r="R150" s="12" t="str">
        <f t="shared" si="11"/>
        <v/>
      </c>
      <c r="T150" s="12">
        <f>IF($D150="", MAX(T$10:T149)+1, "")</f>
        <v>140</v>
      </c>
      <c r="V150" s="12" t="str">
        <f t="shared" si="12"/>
        <v/>
      </c>
    </row>
    <row r="151" spans="1:22" x14ac:dyDescent="0.25">
      <c r="A151" s="11" t="s">
        <v>9</v>
      </c>
      <c r="B151" s="12" t="str">
        <f t="shared" si="13"/>
        <v/>
      </c>
      <c r="C151" s="11" t="s">
        <v>9</v>
      </c>
      <c r="D151" s="50"/>
      <c r="E151" s="64"/>
      <c r="F151" s="15"/>
      <c r="G151" s="4"/>
      <c r="H151" s="12" t="str">
        <f>IF($D151="", "", COUNTIF('Processed Data'!$D$11:$D$5010, $D151))</f>
        <v/>
      </c>
      <c r="I151" s="4"/>
      <c r="L151" s="44" t="str">
        <f>IF($D151="", IFERROR(INDEX('Processed Data'!$D$11:$D$5010, MATCH($T151, 'Processed Data'!$Z$11:$Z$5010, 0)), ""), $D151)</f>
        <v/>
      </c>
      <c r="O151" s="12" t="str">
        <f t="shared" si="14"/>
        <v/>
      </c>
      <c r="Q151" s="12" t="str">
        <f t="shared" si="10"/>
        <v/>
      </c>
      <c r="R151" s="12" t="str">
        <f t="shared" si="11"/>
        <v/>
      </c>
      <c r="T151" s="12">
        <f>IF($D151="", MAX(T$10:T150)+1, "")</f>
        <v>141</v>
      </c>
      <c r="V151" s="12" t="str">
        <f t="shared" si="12"/>
        <v/>
      </c>
    </row>
    <row r="152" spans="1:22" x14ac:dyDescent="0.25">
      <c r="A152" s="11" t="s">
        <v>9</v>
      </c>
      <c r="B152" s="12" t="str">
        <f t="shared" si="13"/>
        <v/>
      </c>
      <c r="C152" s="11" t="s">
        <v>9</v>
      </c>
      <c r="D152" s="50"/>
      <c r="E152" s="64"/>
      <c r="F152" s="15"/>
      <c r="G152" s="4"/>
      <c r="H152" s="12" t="str">
        <f>IF($D152="", "", COUNTIF('Processed Data'!$D$11:$D$5010, $D152))</f>
        <v/>
      </c>
      <c r="I152" s="4"/>
      <c r="L152" s="44" t="str">
        <f>IF($D152="", IFERROR(INDEX('Processed Data'!$D$11:$D$5010, MATCH($T152, 'Processed Data'!$Z$11:$Z$5010, 0)), ""), $D152)</f>
        <v/>
      </c>
      <c r="O152" s="12" t="str">
        <f t="shared" si="14"/>
        <v/>
      </c>
      <c r="Q152" s="12" t="str">
        <f t="shared" si="10"/>
        <v/>
      </c>
      <c r="R152" s="12" t="str">
        <f t="shared" si="11"/>
        <v/>
      </c>
      <c r="T152" s="12">
        <f>IF($D152="", MAX(T$10:T151)+1, "")</f>
        <v>142</v>
      </c>
      <c r="V152" s="12" t="str">
        <f t="shared" si="12"/>
        <v/>
      </c>
    </row>
    <row r="153" spans="1:22" x14ac:dyDescent="0.25">
      <c r="A153" s="11" t="s">
        <v>9</v>
      </c>
      <c r="B153" s="12" t="str">
        <f t="shared" si="13"/>
        <v/>
      </c>
      <c r="C153" s="11" t="s">
        <v>9</v>
      </c>
      <c r="D153" s="50"/>
      <c r="E153" s="64"/>
      <c r="F153" s="15"/>
      <c r="G153" s="4"/>
      <c r="H153" s="12" t="str">
        <f>IF($D153="", "", COUNTIF('Processed Data'!$D$11:$D$5010, $D153))</f>
        <v/>
      </c>
      <c r="I153" s="4"/>
      <c r="L153" s="44" t="str">
        <f>IF($D153="", IFERROR(INDEX('Processed Data'!$D$11:$D$5010, MATCH($T153, 'Processed Data'!$Z$11:$Z$5010, 0)), ""), $D153)</f>
        <v/>
      </c>
      <c r="O153" s="12" t="str">
        <f t="shared" si="14"/>
        <v/>
      </c>
      <c r="Q153" s="12" t="str">
        <f t="shared" si="10"/>
        <v/>
      </c>
      <c r="R153" s="12" t="str">
        <f t="shared" si="11"/>
        <v/>
      </c>
      <c r="T153" s="12">
        <f>IF($D153="", MAX(T$10:T152)+1, "")</f>
        <v>143</v>
      </c>
      <c r="V153" s="12" t="str">
        <f t="shared" si="12"/>
        <v/>
      </c>
    </row>
    <row r="154" spans="1:22" x14ac:dyDescent="0.25">
      <c r="A154" s="11" t="s">
        <v>9</v>
      </c>
      <c r="B154" s="12" t="str">
        <f t="shared" si="13"/>
        <v/>
      </c>
      <c r="C154" s="11" t="s">
        <v>9</v>
      </c>
      <c r="D154" s="50"/>
      <c r="E154" s="64"/>
      <c r="F154" s="15"/>
      <c r="G154" s="4"/>
      <c r="H154" s="12" t="str">
        <f>IF($D154="", "", COUNTIF('Processed Data'!$D$11:$D$5010, $D154))</f>
        <v/>
      </c>
      <c r="I154" s="4"/>
      <c r="L154" s="44" t="str">
        <f>IF($D154="", IFERROR(INDEX('Processed Data'!$D$11:$D$5010, MATCH($T154, 'Processed Data'!$Z$11:$Z$5010, 0)), ""), $D154)</f>
        <v/>
      </c>
      <c r="O154" s="12" t="str">
        <f t="shared" si="14"/>
        <v/>
      </c>
      <c r="Q154" s="12" t="str">
        <f t="shared" si="10"/>
        <v/>
      </c>
      <c r="R154" s="12" t="str">
        <f t="shared" si="11"/>
        <v/>
      </c>
      <c r="T154" s="12">
        <f>IF($D154="", MAX(T$10:T153)+1, "")</f>
        <v>144</v>
      </c>
      <c r="V154" s="12" t="str">
        <f t="shared" si="12"/>
        <v/>
      </c>
    </row>
    <row r="155" spans="1:22" x14ac:dyDescent="0.25">
      <c r="A155" s="11" t="s">
        <v>9</v>
      </c>
      <c r="B155" s="12" t="str">
        <f t="shared" si="13"/>
        <v/>
      </c>
      <c r="C155" s="11" t="s">
        <v>9</v>
      </c>
      <c r="D155" s="50"/>
      <c r="E155" s="64"/>
      <c r="F155" s="15"/>
      <c r="G155" s="4"/>
      <c r="H155" s="12" t="str">
        <f>IF($D155="", "", COUNTIF('Processed Data'!$D$11:$D$5010, $D155))</f>
        <v/>
      </c>
      <c r="I155" s="4"/>
      <c r="L155" s="44" t="str">
        <f>IF($D155="", IFERROR(INDEX('Processed Data'!$D$11:$D$5010, MATCH($T155, 'Processed Data'!$Z$11:$Z$5010, 0)), ""), $D155)</f>
        <v/>
      </c>
      <c r="O155" s="12" t="str">
        <f t="shared" si="14"/>
        <v/>
      </c>
      <c r="Q155" s="12" t="str">
        <f t="shared" si="10"/>
        <v/>
      </c>
      <c r="R155" s="12" t="str">
        <f t="shared" si="11"/>
        <v/>
      </c>
      <c r="T155" s="12">
        <f>IF($D155="", MAX(T$10:T154)+1, "")</f>
        <v>145</v>
      </c>
      <c r="V155" s="12" t="str">
        <f t="shared" si="12"/>
        <v/>
      </c>
    </row>
    <row r="156" spans="1:22" x14ac:dyDescent="0.25">
      <c r="A156" s="11" t="s">
        <v>9</v>
      </c>
      <c r="B156" s="12" t="str">
        <f t="shared" si="13"/>
        <v/>
      </c>
      <c r="C156" s="11" t="s">
        <v>9</v>
      </c>
      <c r="D156" s="50"/>
      <c r="E156" s="64"/>
      <c r="F156" s="15"/>
      <c r="G156" s="4"/>
      <c r="H156" s="12" t="str">
        <f>IF($D156="", "", COUNTIF('Processed Data'!$D$11:$D$5010, $D156))</f>
        <v/>
      </c>
      <c r="I156" s="4"/>
      <c r="L156" s="44" t="str">
        <f>IF($D156="", IFERROR(INDEX('Processed Data'!$D$11:$D$5010, MATCH($T156, 'Processed Data'!$Z$11:$Z$5010, 0)), ""), $D156)</f>
        <v/>
      </c>
      <c r="O156" s="12" t="str">
        <f t="shared" si="14"/>
        <v/>
      </c>
      <c r="Q156" s="12" t="str">
        <f t="shared" si="10"/>
        <v/>
      </c>
      <c r="R156" s="12" t="str">
        <f t="shared" si="11"/>
        <v/>
      </c>
      <c r="T156" s="12">
        <f>IF($D156="", MAX(T$10:T155)+1, "")</f>
        <v>146</v>
      </c>
      <c r="V156" s="12" t="str">
        <f t="shared" si="12"/>
        <v/>
      </c>
    </row>
    <row r="157" spans="1:22" x14ac:dyDescent="0.25">
      <c r="A157" s="11" t="s">
        <v>9</v>
      </c>
      <c r="B157" s="12" t="str">
        <f t="shared" si="13"/>
        <v/>
      </c>
      <c r="C157" s="11" t="s">
        <v>9</v>
      </c>
      <c r="D157" s="50"/>
      <c r="E157" s="64"/>
      <c r="F157" s="15"/>
      <c r="G157" s="4"/>
      <c r="H157" s="12" t="str">
        <f>IF($D157="", "", COUNTIF('Processed Data'!$D$11:$D$5010, $D157))</f>
        <v/>
      </c>
      <c r="I157" s="4"/>
      <c r="L157" s="44" t="str">
        <f>IF($D157="", IFERROR(INDEX('Processed Data'!$D$11:$D$5010, MATCH($T157, 'Processed Data'!$Z$11:$Z$5010, 0)), ""), $D157)</f>
        <v/>
      </c>
      <c r="O157" s="12" t="str">
        <f t="shared" si="14"/>
        <v/>
      </c>
      <c r="Q157" s="12" t="str">
        <f t="shared" si="10"/>
        <v/>
      </c>
      <c r="R157" s="12" t="str">
        <f t="shared" si="11"/>
        <v/>
      </c>
      <c r="T157" s="12">
        <f>IF($D157="", MAX(T$10:T156)+1, "")</f>
        <v>147</v>
      </c>
      <c r="V157" s="12" t="str">
        <f t="shared" si="12"/>
        <v/>
      </c>
    </row>
    <row r="158" spans="1:22" x14ac:dyDescent="0.25">
      <c r="A158" s="11" t="s">
        <v>9</v>
      </c>
      <c r="B158" s="12" t="str">
        <f t="shared" si="13"/>
        <v/>
      </c>
      <c r="C158" s="11" t="s">
        <v>9</v>
      </c>
      <c r="D158" s="50"/>
      <c r="E158" s="64"/>
      <c r="F158" s="15"/>
      <c r="G158" s="4"/>
      <c r="H158" s="12" t="str">
        <f>IF($D158="", "", COUNTIF('Processed Data'!$D$11:$D$5010, $D158))</f>
        <v/>
      </c>
      <c r="I158" s="4"/>
      <c r="L158" s="44" t="str">
        <f>IF($D158="", IFERROR(INDEX('Processed Data'!$D$11:$D$5010, MATCH($T158, 'Processed Data'!$Z$11:$Z$5010, 0)), ""), $D158)</f>
        <v/>
      </c>
      <c r="O158" s="12" t="str">
        <f t="shared" si="14"/>
        <v/>
      </c>
      <c r="Q158" s="12" t="str">
        <f t="shared" si="10"/>
        <v/>
      </c>
      <c r="R158" s="12" t="str">
        <f t="shared" si="11"/>
        <v/>
      </c>
      <c r="T158" s="12">
        <f>IF($D158="", MAX(T$10:T157)+1, "")</f>
        <v>148</v>
      </c>
      <c r="V158" s="12" t="str">
        <f t="shared" si="12"/>
        <v/>
      </c>
    </row>
    <row r="159" spans="1:22" x14ac:dyDescent="0.25">
      <c r="A159" s="11" t="s">
        <v>9</v>
      </c>
      <c r="B159" s="12" t="str">
        <f t="shared" si="13"/>
        <v/>
      </c>
      <c r="C159" s="11" t="s">
        <v>9</v>
      </c>
      <c r="D159" s="50"/>
      <c r="E159" s="64"/>
      <c r="F159" s="15"/>
      <c r="G159" s="4"/>
      <c r="H159" s="12" t="str">
        <f>IF($D159="", "", COUNTIF('Processed Data'!$D$11:$D$5010, $D159))</f>
        <v/>
      </c>
      <c r="I159" s="4"/>
      <c r="L159" s="44" t="str">
        <f>IF($D159="", IFERROR(INDEX('Processed Data'!$D$11:$D$5010, MATCH($T159, 'Processed Data'!$Z$11:$Z$5010, 0)), ""), $D159)</f>
        <v/>
      </c>
      <c r="O159" s="12" t="str">
        <f t="shared" si="14"/>
        <v/>
      </c>
      <c r="Q159" s="12" t="str">
        <f t="shared" si="10"/>
        <v/>
      </c>
      <c r="R159" s="12" t="str">
        <f t="shared" si="11"/>
        <v/>
      </c>
      <c r="T159" s="12">
        <f>IF($D159="", MAX(T$10:T158)+1, "")</f>
        <v>149</v>
      </c>
      <c r="V159" s="12" t="str">
        <f t="shared" si="12"/>
        <v/>
      </c>
    </row>
    <row r="160" spans="1:22" x14ac:dyDescent="0.25">
      <c r="A160" s="11" t="s">
        <v>9</v>
      </c>
      <c r="B160" s="12" t="str">
        <f t="shared" si="13"/>
        <v/>
      </c>
      <c r="C160" s="11" t="s">
        <v>9</v>
      </c>
      <c r="D160" s="50"/>
      <c r="E160" s="64"/>
      <c r="F160" s="15"/>
      <c r="G160" s="4"/>
      <c r="H160" s="12" t="str">
        <f>IF($D160="", "", COUNTIF('Processed Data'!$D$11:$D$5010, $D160))</f>
        <v/>
      </c>
      <c r="I160" s="4"/>
      <c r="L160" s="44" t="str">
        <f>IF($D160="", IFERROR(INDEX('Processed Data'!$D$11:$D$5010, MATCH($T160, 'Processed Data'!$Z$11:$Z$5010, 0)), ""), $D160)</f>
        <v/>
      </c>
      <c r="O160" s="12" t="str">
        <f t="shared" si="14"/>
        <v/>
      </c>
      <c r="Q160" s="12" t="str">
        <f t="shared" si="10"/>
        <v/>
      </c>
      <c r="R160" s="12" t="str">
        <f t="shared" si="11"/>
        <v/>
      </c>
      <c r="T160" s="12">
        <f>IF($D160="", MAX(T$10:T159)+1, "")</f>
        <v>150</v>
      </c>
      <c r="V160" s="12" t="str">
        <f t="shared" si="12"/>
        <v/>
      </c>
    </row>
    <row r="161" spans="1:22" x14ac:dyDescent="0.25">
      <c r="A161" s="11" t="s">
        <v>9</v>
      </c>
      <c r="B161" s="12" t="str">
        <f t="shared" si="13"/>
        <v/>
      </c>
      <c r="C161" s="11" t="s">
        <v>9</v>
      </c>
      <c r="D161" s="50"/>
      <c r="E161" s="64"/>
      <c r="F161" s="15"/>
      <c r="G161" s="4"/>
      <c r="H161" s="12" t="str">
        <f>IF($D161="", "", COUNTIF('Processed Data'!$D$11:$D$5010, $D161))</f>
        <v/>
      </c>
      <c r="I161" s="4"/>
      <c r="L161" s="44" t="str">
        <f>IF($D161="", IFERROR(INDEX('Processed Data'!$D$11:$D$5010, MATCH($T161, 'Processed Data'!$Z$11:$Z$5010, 0)), ""), $D161)</f>
        <v/>
      </c>
      <c r="O161" s="12" t="str">
        <f t="shared" si="14"/>
        <v/>
      </c>
      <c r="Q161" s="12" t="str">
        <f t="shared" si="10"/>
        <v/>
      </c>
      <c r="R161" s="12" t="str">
        <f t="shared" si="11"/>
        <v/>
      </c>
      <c r="T161" s="12">
        <f>IF($D161="", MAX(T$10:T160)+1, "")</f>
        <v>151</v>
      </c>
      <c r="V161" s="12" t="str">
        <f t="shared" si="12"/>
        <v/>
      </c>
    </row>
    <row r="162" spans="1:22" x14ac:dyDescent="0.25">
      <c r="A162" s="11" t="s">
        <v>9</v>
      </c>
      <c r="B162" s="12" t="str">
        <f t="shared" si="13"/>
        <v/>
      </c>
      <c r="C162" s="11" t="s">
        <v>9</v>
      </c>
      <c r="D162" s="50"/>
      <c r="E162" s="64"/>
      <c r="F162" s="15"/>
      <c r="G162" s="4"/>
      <c r="H162" s="12" t="str">
        <f>IF($D162="", "", COUNTIF('Processed Data'!$D$11:$D$5010, $D162))</f>
        <v/>
      </c>
      <c r="I162" s="4"/>
      <c r="L162" s="44" t="str">
        <f>IF($D162="", IFERROR(INDEX('Processed Data'!$D$11:$D$5010, MATCH($T162, 'Processed Data'!$Z$11:$Z$5010, 0)), ""), $D162)</f>
        <v/>
      </c>
      <c r="O162" s="12" t="str">
        <f t="shared" si="14"/>
        <v/>
      </c>
      <c r="Q162" s="12" t="str">
        <f t="shared" si="10"/>
        <v/>
      </c>
      <c r="R162" s="12" t="str">
        <f t="shared" si="11"/>
        <v/>
      </c>
      <c r="T162" s="12">
        <f>IF($D162="", MAX(T$10:T161)+1, "")</f>
        <v>152</v>
      </c>
      <c r="V162" s="12" t="str">
        <f t="shared" si="12"/>
        <v/>
      </c>
    </row>
    <row r="163" spans="1:22" x14ac:dyDescent="0.25">
      <c r="A163" s="11" t="s">
        <v>9</v>
      </c>
      <c r="B163" s="12" t="str">
        <f t="shared" si="13"/>
        <v/>
      </c>
      <c r="C163" s="11" t="s">
        <v>9</v>
      </c>
      <c r="D163" s="50"/>
      <c r="E163" s="64"/>
      <c r="F163" s="15"/>
      <c r="G163" s="4"/>
      <c r="H163" s="12" t="str">
        <f>IF($D163="", "", COUNTIF('Processed Data'!$D$11:$D$5010, $D163))</f>
        <v/>
      </c>
      <c r="I163" s="4"/>
      <c r="L163" s="44" t="str">
        <f>IF($D163="", IFERROR(INDEX('Processed Data'!$D$11:$D$5010, MATCH($T163, 'Processed Data'!$Z$11:$Z$5010, 0)), ""), $D163)</f>
        <v/>
      </c>
      <c r="O163" s="12" t="str">
        <f t="shared" si="14"/>
        <v/>
      </c>
      <c r="Q163" s="12" t="str">
        <f t="shared" si="10"/>
        <v/>
      </c>
      <c r="R163" s="12" t="str">
        <f t="shared" si="11"/>
        <v/>
      </c>
      <c r="T163" s="12">
        <f>IF($D163="", MAX(T$10:T162)+1, "")</f>
        <v>153</v>
      </c>
      <c r="V163" s="12" t="str">
        <f t="shared" si="12"/>
        <v/>
      </c>
    </row>
    <row r="164" spans="1:22" x14ac:dyDescent="0.25">
      <c r="A164" s="11" t="s">
        <v>9</v>
      </c>
      <c r="B164" s="12" t="str">
        <f t="shared" si="13"/>
        <v/>
      </c>
      <c r="C164" s="11" t="s">
        <v>9</v>
      </c>
      <c r="D164" s="50"/>
      <c r="E164" s="64"/>
      <c r="F164" s="15"/>
      <c r="G164" s="4"/>
      <c r="H164" s="12" t="str">
        <f>IF($D164="", "", COUNTIF('Processed Data'!$D$11:$D$5010, $D164))</f>
        <v/>
      </c>
      <c r="I164" s="4"/>
      <c r="L164" s="44" t="str">
        <f>IF($D164="", IFERROR(INDEX('Processed Data'!$D$11:$D$5010, MATCH($T164, 'Processed Data'!$Z$11:$Z$5010, 0)), ""), $D164)</f>
        <v/>
      </c>
      <c r="O164" s="12" t="str">
        <f t="shared" si="14"/>
        <v/>
      </c>
      <c r="Q164" s="12" t="str">
        <f t="shared" si="10"/>
        <v/>
      </c>
      <c r="R164" s="12" t="str">
        <f t="shared" si="11"/>
        <v/>
      </c>
      <c r="T164" s="12">
        <f>IF($D164="", MAX(T$10:T163)+1, "")</f>
        <v>154</v>
      </c>
      <c r="V164" s="12" t="str">
        <f t="shared" si="12"/>
        <v/>
      </c>
    </row>
    <row r="165" spans="1:22" x14ac:dyDescent="0.25">
      <c r="A165" s="11" t="s">
        <v>9</v>
      </c>
      <c r="B165" s="12" t="str">
        <f t="shared" si="13"/>
        <v/>
      </c>
      <c r="C165" s="11" t="s">
        <v>9</v>
      </c>
      <c r="D165" s="50"/>
      <c r="E165" s="64"/>
      <c r="F165" s="15"/>
      <c r="G165" s="4"/>
      <c r="H165" s="12" t="str">
        <f>IF($D165="", "", COUNTIF('Processed Data'!$D$11:$D$5010, $D165))</f>
        <v/>
      </c>
      <c r="I165" s="4"/>
      <c r="L165" s="44" t="str">
        <f>IF($D165="", IFERROR(INDEX('Processed Data'!$D$11:$D$5010, MATCH($T165, 'Processed Data'!$Z$11:$Z$5010, 0)), ""), $D165)</f>
        <v/>
      </c>
      <c r="O165" s="12" t="str">
        <f t="shared" si="14"/>
        <v/>
      </c>
      <c r="Q165" s="12" t="str">
        <f t="shared" si="10"/>
        <v/>
      </c>
      <c r="R165" s="12" t="str">
        <f t="shared" si="11"/>
        <v/>
      </c>
      <c r="T165" s="12">
        <f>IF($D165="", MAX(T$10:T164)+1, "")</f>
        <v>155</v>
      </c>
      <c r="V165" s="12" t="str">
        <f t="shared" si="12"/>
        <v/>
      </c>
    </row>
    <row r="166" spans="1:22" x14ac:dyDescent="0.25">
      <c r="A166" s="11" t="s">
        <v>9</v>
      </c>
      <c r="B166" s="12" t="str">
        <f t="shared" si="13"/>
        <v/>
      </c>
      <c r="C166" s="11" t="s">
        <v>9</v>
      </c>
      <c r="D166" s="50"/>
      <c r="E166" s="64"/>
      <c r="F166" s="15"/>
      <c r="G166" s="4"/>
      <c r="H166" s="12" t="str">
        <f>IF($D166="", "", COUNTIF('Processed Data'!$D$11:$D$5010, $D166))</f>
        <v/>
      </c>
      <c r="I166" s="4"/>
      <c r="L166" s="44" t="str">
        <f>IF($D166="", IFERROR(INDEX('Processed Data'!$D$11:$D$5010, MATCH($T166, 'Processed Data'!$Z$11:$Z$5010, 0)), ""), $D166)</f>
        <v/>
      </c>
      <c r="O166" s="12" t="str">
        <f t="shared" si="14"/>
        <v/>
      </c>
      <c r="Q166" s="12" t="str">
        <f t="shared" si="10"/>
        <v/>
      </c>
      <c r="R166" s="12" t="str">
        <f t="shared" si="11"/>
        <v/>
      </c>
      <c r="T166" s="12">
        <f>IF($D166="", MAX(T$10:T165)+1, "")</f>
        <v>156</v>
      </c>
      <c r="V166" s="12" t="str">
        <f t="shared" si="12"/>
        <v/>
      </c>
    </row>
    <row r="167" spans="1:22" x14ac:dyDescent="0.25">
      <c r="A167" s="11" t="s">
        <v>9</v>
      </c>
      <c r="B167" s="12" t="str">
        <f t="shared" si="13"/>
        <v/>
      </c>
      <c r="C167" s="11" t="s">
        <v>9</v>
      </c>
      <c r="D167" s="50"/>
      <c r="E167" s="64"/>
      <c r="F167" s="15"/>
      <c r="G167" s="4"/>
      <c r="H167" s="12" t="str">
        <f>IF($D167="", "", COUNTIF('Processed Data'!$D$11:$D$5010, $D167))</f>
        <v/>
      </c>
      <c r="I167" s="4"/>
      <c r="L167" s="44" t="str">
        <f>IF($D167="", IFERROR(INDEX('Processed Data'!$D$11:$D$5010, MATCH($T167, 'Processed Data'!$Z$11:$Z$5010, 0)), ""), $D167)</f>
        <v/>
      </c>
      <c r="O167" s="12" t="str">
        <f t="shared" si="14"/>
        <v/>
      </c>
      <c r="Q167" s="12" t="str">
        <f t="shared" si="10"/>
        <v/>
      </c>
      <c r="R167" s="12" t="str">
        <f t="shared" si="11"/>
        <v/>
      </c>
      <c r="T167" s="12">
        <f>IF($D167="", MAX(T$10:T166)+1, "")</f>
        <v>157</v>
      </c>
      <c r="V167" s="12" t="str">
        <f t="shared" si="12"/>
        <v/>
      </c>
    </row>
    <row r="168" spans="1:22" x14ac:dyDescent="0.25">
      <c r="A168" s="11" t="s">
        <v>9</v>
      </c>
      <c r="B168" s="12" t="str">
        <f t="shared" si="13"/>
        <v/>
      </c>
      <c r="C168" s="11" t="s">
        <v>9</v>
      </c>
      <c r="D168" s="50"/>
      <c r="E168" s="64"/>
      <c r="F168" s="15"/>
      <c r="G168" s="4"/>
      <c r="H168" s="12" t="str">
        <f>IF($D168="", "", COUNTIF('Processed Data'!$D$11:$D$5010, $D168))</f>
        <v/>
      </c>
      <c r="I168" s="4"/>
      <c r="L168" s="44" t="str">
        <f>IF($D168="", IFERROR(INDEX('Processed Data'!$D$11:$D$5010, MATCH($T168, 'Processed Data'!$Z$11:$Z$5010, 0)), ""), $D168)</f>
        <v/>
      </c>
      <c r="O168" s="12" t="str">
        <f t="shared" si="14"/>
        <v/>
      </c>
      <c r="Q168" s="12" t="str">
        <f t="shared" si="10"/>
        <v/>
      </c>
      <c r="R168" s="12" t="str">
        <f t="shared" si="11"/>
        <v/>
      </c>
      <c r="T168" s="12">
        <f>IF($D168="", MAX(T$10:T167)+1, "")</f>
        <v>158</v>
      </c>
      <c r="V168" s="12" t="str">
        <f t="shared" si="12"/>
        <v/>
      </c>
    </row>
    <row r="169" spans="1:22" x14ac:dyDescent="0.25">
      <c r="A169" s="11" t="s">
        <v>9</v>
      </c>
      <c r="B169" s="12" t="str">
        <f t="shared" si="13"/>
        <v/>
      </c>
      <c r="C169" s="11" t="s">
        <v>9</v>
      </c>
      <c r="D169" s="50"/>
      <c r="E169" s="64"/>
      <c r="F169" s="15"/>
      <c r="G169" s="4"/>
      <c r="H169" s="12" t="str">
        <f>IF($D169="", "", COUNTIF('Processed Data'!$D$11:$D$5010, $D169))</f>
        <v/>
      </c>
      <c r="I169" s="4"/>
      <c r="L169" s="44" t="str">
        <f>IF($D169="", IFERROR(INDEX('Processed Data'!$D$11:$D$5010, MATCH($T169, 'Processed Data'!$Z$11:$Z$5010, 0)), ""), $D169)</f>
        <v/>
      </c>
      <c r="O169" s="12" t="str">
        <f t="shared" si="14"/>
        <v/>
      </c>
      <c r="Q169" s="12" t="str">
        <f t="shared" si="10"/>
        <v/>
      </c>
      <c r="R169" s="12" t="str">
        <f t="shared" si="11"/>
        <v/>
      </c>
      <c r="T169" s="12">
        <f>IF($D169="", MAX(T$10:T168)+1, "")</f>
        <v>159</v>
      </c>
      <c r="V169" s="12" t="str">
        <f t="shared" si="12"/>
        <v/>
      </c>
    </row>
    <row r="170" spans="1:22" x14ac:dyDescent="0.25">
      <c r="A170" s="11" t="s">
        <v>9</v>
      </c>
      <c r="B170" s="12" t="str">
        <f t="shared" si="13"/>
        <v/>
      </c>
      <c r="C170" s="11" t="s">
        <v>9</v>
      </c>
      <c r="D170" s="50"/>
      <c r="E170" s="64"/>
      <c r="F170" s="15"/>
      <c r="G170" s="4"/>
      <c r="H170" s="12" t="str">
        <f>IF($D170="", "", COUNTIF('Processed Data'!$D$11:$D$5010, $D170))</f>
        <v/>
      </c>
      <c r="I170" s="4"/>
      <c r="L170" s="44" t="str">
        <f>IF($D170="", IFERROR(INDEX('Processed Data'!$D$11:$D$5010, MATCH($T170, 'Processed Data'!$Z$11:$Z$5010, 0)), ""), $D170)</f>
        <v/>
      </c>
      <c r="O170" s="12" t="str">
        <f t="shared" si="14"/>
        <v/>
      </c>
      <c r="Q170" s="12" t="str">
        <f t="shared" si="10"/>
        <v/>
      </c>
      <c r="R170" s="12" t="str">
        <f t="shared" si="11"/>
        <v/>
      </c>
      <c r="T170" s="12">
        <f>IF($D170="", MAX(T$10:T169)+1, "")</f>
        <v>160</v>
      </c>
      <c r="V170" s="12" t="str">
        <f t="shared" si="12"/>
        <v/>
      </c>
    </row>
    <row r="171" spans="1:22" x14ac:dyDescent="0.25">
      <c r="A171" s="11" t="s">
        <v>9</v>
      </c>
      <c r="B171" s="12" t="str">
        <f t="shared" si="13"/>
        <v/>
      </c>
      <c r="C171" s="11" t="s">
        <v>9</v>
      </c>
      <c r="D171" s="50"/>
      <c r="E171" s="64"/>
      <c r="F171" s="15"/>
      <c r="G171" s="4"/>
      <c r="H171" s="12" t="str">
        <f>IF($D171="", "", COUNTIF('Processed Data'!$D$11:$D$5010, $D171))</f>
        <v/>
      </c>
      <c r="I171" s="4"/>
      <c r="L171" s="44" t="str">
        <f>IF($D171="", IFERROR(INDEX('Processed Data'!$D$11:$D$5010, MATCH($T171, 'Processed Data'!$Z$11:$Z$5010, 0)), ""), $D171)</f>
        <v/>
      </c>
      <c r="O171" s="12" t="str">
        <f t="shared" si="14"/>
        <v/>
      </c>
      <c r="Q171" s="12" t="str">
        <f t="shared" si="10"/>
        <v/>
      </c>
      <c r="R171" s="12" t="str">
        <f t="shared" si="11"/>
        <v/>
      </c>
      <c r="T171" s="12">
        <f>IF($D171="", MAX(T$10:T170)+1, "")</f>
        <v>161</v>
      </c>
      <c r="V171" s="12" t="str">
        <f t="shared" si="12"/>
        <v/>
      </c>
    </row>
    <row r="172" spans="1:22" x14ac:dyDescent="0.25">
      <c r="A172" s="11" t="s">
        <v>9</v>
      </c>
      <c r="B172" s="12" t="str">
        <f t="shared" si="13"/>
        <v/>
      </c>
      <c r="C172" s="11" t="s">
        <v>9</v>
      </c>
      <c r="D172" s="50"/>
      <c r="E172" s="64"/>
      <c r="F172" s="15"/>
      <c r="G172" s="4"/>
      <c r="H172" s="12" t="str">
        <f>IF($D172="", "", COUNTIF('Processed Data'!$D$11:$D$5010, $D172))</f>
        <v/>
      </c>
      <c r="I172" s="4"/>
      <c r="L172" s="44" t="str">
        <f>IF($D172="", IFERROR(INDEX('Processed Data'!$D$11:$D$5010, MATCH($T172, 'Processed Data'!$Z$11:$Z$5010, 0)), ""), $D172)</f>
        <v/>
      </c>
      <c r="O172" s="12" t="str">
        <f t="shared" si="14"/>
        <v/>
      </c>
      <c r="Q172" s="12" t="str">
        <f t="shared" si="10"/>
        <v/>
      </c>
      <c r="R172" s="12" t="str">
        <f t="shared" si="11"/>
        <v/>
      </c>
      <c r="T172" s="12">
        <f>IF($D172="", MAX(T$10:T171)+1, "")</f>
        <v>162</v>
      </c>
      <c r="V172" s="12" t="str">
        <f t="shared" si="12"/>
        <v/>
      </c>
    </row>
    <row r="173" spans="1:22" x14ac:dyDescent="0.25">
      <c r="A173" s="11" t="s">
        <v>9</v>
      </c>
      <c r="B173" s="12" t="str">
        <f t="shared" si="13"/>
        <v/>
      </c>
      <c r="C173" s="11" t="s">
        <v>9</v>
      </c>
      <c r="D173" s="50"/>
      <c r="E173" s="64"/>
      <c r="F173" s="15"/>
      <c r="G173" s="4"/>
      <c r="H173" s="12" t="str">
        <f>IF($D173="", "", COUNTIF('Processed Data'!$D$11:$D$5010, $D173))</f>
        <v/>
      </c>
      <c r="I173" s="4"/>
      <c r="L173" s="44" t="str">
        <f>IF($D173="", IFERROR(INDEX('Processed Data'!$D$11:$D$5010, MATCH($T173, 'Processed Data'!$Z$11:$Z$5010, 0)), ""), $D173)</f>
        <v/>
      </c>
      <c r="O173" s="12" t="str">
        <f t="shared" si="14"/>
        <v/>
      </c>
      <c r="Q173" s="12" t="str">
        <f t="shared" si="10"/>
        <v/>
      </c>
      <c r="R173" s="12" t="str">
        <f t="shared" si="11"/>
        <v/>
      </c>
      <c r="T173" s="12">
        <f>IF($D173="", MAX(T$10:T172)+1, "")</f>
        <v>163</v>
      </c>
      <c r="V173" s="12" t="str">
        <f t="shared" si="12"/>
        <v/>
      </c>
    </row>
    <row r="174" spans="1:22" x14ac:dyDescent="0.25">
      <c r="A174" s="11" t="s">
        <v>9</v>
      </c>
      <c r="B174" s="12" t="str">
        <f t="shared" si="13"/>
        <v/>
      </c>
      <c r="C174" s="11" t="s">
        <v>9</v>
      </c>
      <c r="D174" s="50"/>
      <c r="E174" s="64"/>
      <c r="F174" s="15"/>
      <c r="G174" s="4"/>
      <c r="H174" s="12" t="str">
        <f>IF($D174="", "", COUNTIF('Processed Data'!$D$11:$D$5010, $D174))</f>
        <v/>
      </c>
      <c r="I174" s="4"/>
      <c r="L174" s="44" t="str">
        <f>IF($D174="", IFERROR(INDEX('Processed Data'!$D$11:$D$5010, MATCH($T174, 'Processed Data'!$Z$11:$Z$5010, 0)), ""), $D174)</f>
        <v/>
      </c>
      <c r="O174" s="12" t="str">
        <f t="shared" si="14"/>
        <v/>
      </c>
      <c r="Q174" s="12" t="str">
        <f t="shared" si="10"/>
        <v/>
      </c>
      <c r="R174" s="12" t="str">
        <f t="shared" si="11"/>
        <v/>
      </c>
      <c r="T174" s="12">
        <f>IF($D174="", MAX(T$10:T173)+1, "")</f>
        <v>164</v>
      </c>
      <c r="V174" s="12" t="str">
        <f t="shared" si="12"/>
        <v/>
      </c>
    </row>
    <row r="175" spans="1:22" x14ac:dyDescent="0.25">
      <c r="A175" s="11" t="s">
        <v>9</v>
      </c>
      <c r="B175" s="12" t="str">
        <f t="shared" si="13"/>
        <v/>
      </c>
      <c r="C175" s="11" t="s">
        <v>9</v>
      </c>
      <c r="D175" s="50"/>
      <c r="E175" s="64"/>
      <c r="F175" s="15"/>
      <c r="G175" s="4"/>
      <c r="H175" s="12" t="str">
        <f>IF($D175="", "", COUNTIF('Processed Data'!$D$11:$D$5010, $D175))</f>
        <v/>
      </c>
      <c r="I175" s="4"/>
      <c r="L175" s="44" t="str">
        <f>IF($D175="", IFERROR(INDEX('Processed Data'!$D$11:$D$5010, MATCH($T175, 'Processed Data'!$Z$11:$Z$5010, 0)), ""), $D175)</f>
        <v/>
      </c>
      <c r="O175" s="12" t="str">
        <f t="shared" si="14"/>
        <v/>
      </c>
      <c r="Q175" s="12" t="str">
        <f t="shared" si="10"/>
        <v/>
      </c>
      <c r="R175" s="12" t="str">
        <f t="shared" si="11"/>
        <v/>
      </c>
      <c r="T175" s="12">
        <f>IF($D175="", MAX(T$10:T174)+1, "")</f>
        <v>165</v>
      </c>
      <c r="V175" s="12" t="str">
        <f t="shared" si="12"/>
        <v/>
      </c>
    </row>
    <row r="176" spans="1:22" x14ac:dyDescent="0.25">
      <c r="A176" s="11" t="s">
        <v>9</v>
      </c>
      <c r="B176" s="12" t="str">
        <f t="shared" si="13"/>
        <v/>
      </c>
      <c r="C176" s="11" t="s">
        <v>9</v>
      </c>
      <c r="D176" s="50"/>
      <c r="E176" s="64"/>
      <c r="F176" s="15"/>
      <c r="G176" s="4"/>
      <c r="H176" s="12" t="str">
        <f>IF($D176="", "", COUNTIF('Processed Data'!$D$11:$D$5010, $D176))</f>
        <v/>
      </c>
      <c r="I176" s="4"/>
      <c r="L176" s="44" t="str">
        <f>IF($D176="", IFERROR(INDEX('Processed Data'!$D$11:$D$5010, MATCH($T176, 'Processed Data'!$Z$11:$Z$5010, 0)), ""), $D176)</f>
        <v/>
      </c>
      <c r="O176" s="12" t="str">
        <f t="shared" si="14"/>
        <v/>
      </c>
      <c r="Q176" s="12" t="str">
        <f t="shared" si="10"/>
        <v/>
      </c>
      <c r="R176" s="12" t="str">
        <f t="shared" si="11"/>
        <v/>
      </c>
      <c r="T176" s="12">
        <f>IF($D176="", MAX(T$10:T175)+1, "")</f>
        <v>166</v>
      </c>
      <c r="V176" s="12" t="str">
        <f t="shared" si="12"/>
        <v/>
      </c>
    </row>
    <row r="177" spans="1:22" x14ac:dyDescent="0.25">
      <c r="A177" s="11" t="s">
        <v>9</v>
      </c>
      <c r="B177" s="12" t="str">
        <f t="shared" si="13"/>
        <v/>
      </c>
      <c r="C177" s="11" t="s">
        <v>9</v>
      </c>
      <c r="D177" s="50"/>
      <c r="E177" s="64"/>
      <c r="F177" s="15"/>
      <c r="G177" s="4"/>
      <c r="H177" s="12" t="str">
        <f>IF($D177="", "", COUNTIF('Processed Data'!$D$11:$D$5010, $D177))</f>
        <v/>
      </c>
      <c r="I177" s="4"/>
      <c r="L177" s="44" t="str">
        <f>IF($D177="", IFERROR(INDEX('Processed Data'!$D$11:$D$5010, MATCH($T177, 'Processed Data'!$Z$11:$Z$5010, 0)), ""), $D177)</f>
        <v/>
      </c>
      <c r="O177" s="12" t="str">
        <f t="shared" si="14"/>
        <v/>
      </c>
      <c r="Q177" s="12" t="str">
        <f t="shared" si="10"/>
        <v/>
      </c>
      <c r="R177" s="12" t="str">
        <f t="shared" si="11"/>
        <v/>
      </c>
      <c r="T177" s="12">
        <f>IF($D177="", MAX(T$10:T176)+1, "")</f>
        <v>167</v>
      </c>
      <c r="V177" s="12" t="str">
        <f t="shared" si="12"/>
        <v/>
      </c>
    </row>
    <row r="178" spans="1:22" x14ac:dyDescent="0.25">
      <c r="A178" s="11" t="s">
        <v>9</v>
      </c>
      <c r="B178" s="12" t="str">
        <f t="shared" si="13"/>
        <v/>
      </c>
      <c r="C178" s="11" t="s">
        <v>9</v>
      </c>
      <c r="D178" s="50"/>
      <c r="E178" s="64"/>
      <c r="F178" s="15"/>
      <c r="G178" s="4"/>
      <c r="H178" s="12" t="str">
        <f>IF($D178="", "", COUNTIF('Processed Data'!$D$11:$D$5010, $D178))</f>
        <v/>
      </c>
      <c r="I178" s="4"/>
      <c r="L178" s="44" t="str">
        <f>IF($D178="", IFERROR(INDEX('Processed Data'!$D$11:$D$5010, MATCH($T178, 'Processed Data'!$Z$11:$Z$5010, 0)), ""), $D178)</f>
        <v/>
      </c>
      <c r="O178" s="12" t="str">
        <f t="shared" si="14"/>
        <v/>
      </c>
      <c r="Q178" s="12" t="str">
        <f t="shared" si="10"/>
        <v/>
      </c>
      <c r="R178" s="12" t="str">
        <f t="shared" si="11"/>
        <v/>
      </c>
      <c r="T178" s="12">
        <f>IF($D178="", MAX(T$10:T177)+1, "")</f>
        <v>168</v>
      </c>
      <c r="V178" s="12" t="str">
        <f t="shared" si="12"/>
        <v/>
      </c>
    </row>
    <row r="179" spans="1:22" x14ac:dyDescent="0.25">
      <c r="A179" s="11" t="s">
        <v>9</v>
      </c>
      <c r="B179" s="12" t="str">
        <f t="shared" si="13"/>
        <v/>
      </c>
      <c r="C179" s="11" t="s">
        <v>9</v>
      </c>
      <c r="D179" s="50"/>
      <c r="E179" s="64"/>
      <c r="F179" s="15"/>
      <c r="G179" s="4"/>
      <c r="H179" s="12" t="str">
        <f>IF($D179="", "", COUNTIF('Processed Data'!$D$11:$D$5010, $D179))</f>
        <v/>
      </c>
      <c r="I179" s="4"/>
      <c r="L179" s="44" t="str">
        <f>IF($D179="", IFERROR(INDEX('Processed Data'!$D$11:$D$5010, MATCH($T179, 'Processed Data'!$Z$11:$Z$5010, 0)), ""), $D179)</f>
        <v/>
      </c>
      <c r="O179" s="12" t="str">
        <f t="shared" si="14"/>
        <v/>
      </c>
      <c r="Q179" s="12" t="str">
        <f t="shared" si="10"/>
        <v/>
      </c>
      <c r="R179" s="12" t="str">
        <f t="shared" si="11"/>
        <v/>
      </c>
      <c r="T179" s="12">
        <f>IF($D179="", MAX(T$10:T178)+1, "")</f>
        <v>169</v>
      </c>
      <c r="V179" s="12" t="str">
        <f t="shared" si="12"/>
        <v/>
      </c>
    </row>
    <row r="180" spans="1:22" x14ac:dyDescent="0.25">
      <c r="A180" s="11" t="s">
        <v>9</v>
      </c>
      <c r="B180" s="12" t="str">
        <f t="shared" si="13"/>
        <v/>
      </c>
      <c r="C180" s="11" t="s">
        <v>9</v>
      </c>
      <c r="D180" s="50"/>
      <c r="E180" s="64"/>
      <c r="F180" s="15"/>
      <c r="G180" s="4"/>
      <c r="H180" s="12" t="str">
        <f>IF($D180="", "", COUNTIF('Processed Data'!$D$11:$D$5010, $D180))</f>
        <v/>
      </c>
      <c r="I180" s="4"/>
      <c r="L180" s="44" t="str">
        <f>IF($D180="", IFERROR(INDEX('Processed Data'!$D$11:$D$5010, MATCH($T180, 'Processed Data'!$Z$11:$Z$5010, 0)), ""), $D180)</f>
        <v/>
      </c>
      <c r="O180" s="12" t="str">
        <f t="shared" si="14"/>
        <v/>
      </c>
      <c r="Q180" s="12" t="str">
        <f t="shared" si="10"/>
        <v/>
      </c>
      <c r="R180" s="12" t="str">
        <f t="shared" si="11"/>
        <v/>
      </c>
      <c r="T180" s="12">
        <f>IF($D180="", MAX(T$10:T179)+1, "")</f>
        <v>170</v>
      </c>
      <c r="V180" s="12" t="str">
        <f t="shared" si="12"/>
        <v/>
      </c>
    </row>
    <row r="181" spans="1:22" x14ac:dyDescent="0.25">
      <c r="A181" s="11" t="s">
        <v>9</v>
      </c>
      <c r="B181" s="12" t="str">
        <f t="shared" si="13"/>
        <v/>
      </c>
      <c r="C181" s="11" t="s">
        <v>9</v>
      </c>
      <c r="D181" s="50"/>
      <c r="E181" s="64"/>
      <c r="F181" s="15"/>
      <c r="G181" s="4"/>
      <c r="H181" s="12" t="str">
        <f>IF($D181="", "", COUNTIF('Processed Data'!$D$11:$D$5010, $D181))</f>
        <v/>
      </c>
      <c r="I181" s="4"/>
      <c r="L181" s="44" t="str">
        <f>IF($D181="", IFERROR(INDEX('Processed Data'!$D$11:$D$5010, MATCH($T181, 'Processed Data'!$Z$11:$Z$5010, 0)), ""), $D181)</f>
        <v/>
      </c>
      <c r="O181" s="12" t="str">
        <f t="shared" si="14"/>
        <v/>
      </c>
      <c r="Q181" s="12" t="str">
        <f t="shared" si="10"/>
        <v/>
      </c>
      <c r="R181" s="12" t="str">
        <f t="shared" si="11"/>
        <v/>
      </c>
      <c r="T181" s="12">
        <f>IF($D181="", MAX(T$10:T180)+1, "")</f>
        <v>171</v>
      </c>
      <c r="V181" s="12" t="str">
        <f t="shared" si="12"/>
        <v/>
      </c>
    </row>
    <row r="182" spans="1:22" x14ac:dyDescent="0.25">
      <c r="A182" s="11" t="s">
        <v>9</v>
      </c>
      <c r="B182" s="12" t="str">
        <f t="shared" si="13"/>
        <v/>
      </c>
      <c r="C182" s="11" t="s">
        <v>9</v>
      </c>
      <c r="D182" s="50"/>
      <c r="E182" s="64"/>
      <c r="F182" s="15"/>
      <c r="G182" s="4"/>
      <c r="H182" s="12" t="str">
        <f>IF($D182="", "", COUNTIF('Processed Data'!$D$11:$D$5010, $D182))</f>
        <v/>
      </c>
      <c r="I182" s="4"/>
      <c r="L182" s="44" t="str">
        <f>IF($D182="", IFERROR(INDEX('Processed Data'!$D$11:$D$5010, MATCH($T182, 'Processed Data'!$Z$11:$Z$5010, 0)), ""), $D182)</f>
        <v/>
      </c>
      <c r="O182" s="12" t="str">
        <f t="shared" si="14"/>
        <v/>
      </c>
      <c r="Q182" s="12" t="str">
        <f t="shared" si="10"/>
        <v/>
      </c>
      <c r="R182" s="12" t="str">
        <f t="shared" si="11"/>
        <v/>
      </c>
      <c r="T182" s="12">
        <f>IF($D182="", MAX(T$10:T181)+1, "")</f>
        <v>172</v>
      </c>
      <c r="V182" s="12" t="str">
        <f t="shared" si="12"/>
        <v/>
      </c>
    </row>
    <row r="183" spans="1:22" x14ac:dyDescent="0.25">
      <c r="A183" s="11" t="s">
        <v>9</v>
      </c>
      <c r="B183" s="12" t="str">
        <f t="shared" si="13"/>
        <v/>
      </c>
      <c r="C183" s="11" t="s">
        <v>9</v>
      </c>
      <c r="D183" s="50"/>
      <c r="E183" s="64"/>
      <c r="F183" s="15"/>
      <c r="G183" s="4"/>
      <c r="H183" s="12" t="str">
        <f>IF($D183="", "", COUNTIF('Processed Data'!$D$11:$D$5010, $D183))</f>
        <v/>
      </c>
      <c r="I183" s="4"/>
      <c r="L183" s="44" t="str">
        <f>IF($D183="", IFERROR(INDEX('Processed Data'!$D$11:$D$5010, MATCH($T183, 'Processed Data'!$Z$11:$Z$5010, 0)), ""), $D183)</f>
        <v/>
      </c>
      <c r="O183" s="12" t="str">
        <f t="shared" si="14"/>
        <v/>
      </c>
      <c r="Q183" s="12" t="str">
        <f t="shared" si="10"/>
        <v/>
      </c>
      <c r="R183" s="12" t="str">
        <f t="shared" si="11"/>
        <v/>
      </c>
      <c r="T183" s="12">
        <f>IF($D183="", MAX(T$10:T182)+1, "")</f>
        <v>173</v>
      </c>
      <c r="V183" s="12" t="str">
        <f t="shared" si="12"/>
        <v/>
      </c>
    </row>
    <row r="184" spans="1:22" x14ac:dyDescent="0.25">
      <c r="A184" s="11" t="s">
        <v>9</v>
      </c>
      <c r="B184" s="12" t="str">
        <f t="shared" si="13"/>
        <v/>
      </c>
      <c r="C184" s="11" t="s">
        <v>9</v>
      </c>
      <c r="D184" s="50"/>
      <c r="E184" s="64"/>
      <c r="F184" s="15"/>
      <c r="G184" s="4"/>
      <c r="H184" s="12" t="str">
        <f>IF($D184="", "", COUNTIF('Processed Data'!$D$11:$D$5010, $D184))</f>
        <v/>
      </c>
      <c r="I184" s="4"/>
      <c r="L184" s="44" t="str">
        <f>IF($D184="", IFERROR(INDEX('Processed Data'!$D$11:$D$5010, MATCH($T184, 'Processed Data'!$Z$11:$Z$5010, 0)), ""), $D184)</f>
        <v/>
      </c>
      <c r="O184" s="12" t="str">
        <f t="shared" si="14"/>
        <v/>
      </c>
      <c r="Q184" s="12" t="str">
        <f t="shared" si="10"/>
        <v/>
      </c>
      <c r="R184" s="12" t="str">
        <f t="shared" si="11"/>
        <v/>
      </c>
      <c r="T184" s="12">
        <f>IF($D184="", MAX(T$10:T183)+1, "")</f>
        <v>174</v>
      </c>
      <c r="V184" s="12" t="str">
        <f t="shared" si="12"/>
        <v/>
      </c>
    </row>
    <row r="185" spans="1:22" x14ac:dyDescent="0.25">
      <c r="A185" s="11" t="s">
        <v>9</v>
      </c>
      <c r="B185" s="12" t="str">
        <f t="shared" si="13"/>
        <v/>
      </c>
      <c r="C185" s="11" t="s">
        <v>9</v>
      </c>
      <c r="D185" s="50"/>
      <c r="E185" s="64"/>
      <c r="F185" s="15"/>
      <c r="G185" s="4"/>
      <c r="H185" s="12" t="str">
        <f>IF($D185="", "", COUNTIF('Processed Data'!$D$11:$D$5010, $D185))</f>
        <v/>
      </c>
      <c r="I185" s="4"/>
      <c r="L185" s="44" t="str">
        <f>IF($D185="", IFERROR(INDEX('Processed Data'!$D$11:$D$5010, MATCH($T185, 'Processed Data'!$Z$11:$Z$5010, 0)), ""), $D185)</f>
        <v/>
      </c>
      <c r="O185" s="12" t="str">
        <f t="shared" si="14"/>
        <v/>
      </c>
      <c r="Q185" s="12" t="str">
        <f t="shared" si="10"/>
        <v/>
      </c>
      <c r="R185" s="12" t="str">
        <f t="shared" si="11"/>
        <v/>
      </c>
      <c r="T185" s="12">
        <f>IF($D185="", MAX(T$10:T184)+1, "")</f>
        <v>175</v>
      </c>
      <c r="V185" s="12" t="str">
        <f t="shared" si="12"/>
        <v/>
      </c>
    </row>
    <row r="186" spans="1:22" x14ac:dyDescent="0.25">
      <c r="A186" s="11" t="s">
        <v>9</v>
      </c>
      <c r="B186" s="12" t="str">
        <f t="shared" si="13"/>
        <v/>
      </c>
      <c r="C186" s="11" t="s">
        <v>9</v>
      </c>
      <c r="D186" s="50"/>
      <c r="E186" s="64"/>
      <c r="F186" s="15"/>
      <c r="G186" s="4"/>
      <c r="H186" s="12" t="str">
        <f>IF($D186="", "", COUNTIF('Processed Data'!$D$11:$D$5010, $D186))</f>
        <v/>
      </c>
      <c r="I186" s="4"/>
      <c r="L186" s="44" t="str">
        <f>IF($D186="", IFERROR(INDEX('Processed Data'!$D$11:$D$5010, MATCH($T186, 'Processed Data'!$Z$11:$Z$5010, 0)), ""), $D186)</f>
        <v/>
      </c>
      <c r="O186" s="12" t="str">
        <f t="shared" si="14"/>
        <v/>
      </c>
      <c r="Q186" s="12" t="str">
        <f t="shared" si="10"/>
        <v/>
      </c>
      <c r="R186" s="12" t="str">
        <f t="shared" si="11"/>
        <v/>
      </c>
      <c r="T186" s="12">
        <f>IF($D186="", MAX(T$10:T185)+1, "")</f>
        <v>176</v>
      </c>
      <c r="V186" s="12" t="str">
        <f t="shared" si="12"/>
        <v/>
      </c>
    </row>
    <row r="187" spans="1:22" x14ac:dyDescent="0.25">
      <c r="A187" s="11" t="s">
        <v>9</v>
      </c>
      <c r="B187" s="12" t="str">
        <f t="shared" si="13"/>
        <v/>
      </c>
      <c r="C187" s="11" t="s">
        <v>9</v>
      </c>
      <c r="D187" s="50"/>
      <c r="E187" s="64"/>
      <c r="F187" s="15"/>
      <c r="G187" s="4"/>
      <c r="H187" s="12" t="str">
        <f>IF($D187="", "", COUNTIF('Processed Data'!$D$11:$D$5010, $D187))</f>
        <v/>
      </c>
      <c r="I187" s="4"/>
      <c r="L187" s="44" t="str">
        <f>IF($D187="", IFERROR(INDEX('Processed Data'!$D$11:$D$5010, MATCH($T187, 'Processed Data'!$Z$11:$Z$5010, 0)), ""), $D187)</f>
        <v/>
      </c>
      <c r="O187" s="12" t="str">
        <f t="shared" si="14"/>
        <v/>
      </c>
      <c r="Q187" s="12" t="str">
        <f t="shared" si="10"/>
        <v/>
      </c>
      <c r="R187" s="12" t="str">
        <f t="shared" si="11"/>
        <v/>
      </c>
      <c r="T187" s="12">
        <f>IF($D187="", MAX(T$10:T186)+1, "")</f>
        <v>177</v>
      </c>
      <c r="V187" s="12" t="str">
        <f t="shared" si="12"/>
        <v/>
      </c>
    </row>
    <row r="188" spans="1:22" x14ac:dyDescent="0.25">
      <c r="A188" s="11" t="s">
        <v>9</v>
      </c>
      <c r="B188" s="12" t="str">
        <f t="shared" si="13"/>
        <v/>
      </c>
      <c r="C188" s="11" t="s">
        <v>9</v>
      </c>
      <c r="D188" s="50"/>
      <c r="E188" s="64"/>
      <c r="F188" s="15"/>
      <c r="G188" s="4"/>
      <c r="H188" s="12" t="str">
        <f>IF($D188="", "", COUNTIF('Processed Data'!$D$11:$D$5010, $D188))</f>
        <v/>
      </c>
      <c r="I188" s="4"/>
      <c r="L188" s="44" t="str">
        <f>IF($D188="", IFERROR(INDEX('Processed Data'!$D$11:$D$5010, MATCH($T188, 'Processed Data'!$Z$11:$Z$5010, 0)), ""), $D188)</f>
        <v/>
      </c>
      <c r="O188" s="12" t="str">
        <f t="shared" si="14"/>
        <v/>
      </c>
      <c r="Q188" s="12" t="str">
        <f t="shared" si="10"/>
        <v/>
      </c>
      <c r="R188" s="12" t="str">
        <f t="shared" si="11"/>
        <v/>
      </c>
      <c r="T188" s="12">
        <f>IF($D188="", MAX(T$10:T187)+1, "")</f>
        <v>178</v>
      </c>
      <c r="V188" s="12" t="str">
        <f t="shared" si="12"/>
        <v/>
      </c>
    </row>
    <row r="189" spans="1:22" x14ac:dyDescent="0.25">
      <c r="A189" s="11" t="s">
        <v>9</v>
      </c>
      <c r="B189" s="12" t="str">
        <f t="shared" si="13"/>
        <v/>
      </c>
      <c r="C189" s="11" t="s">
        <v>9</v>
      </c>
      <c r="D189" s="50"/>
      <c r="E189" s="64"/>
      <c r="F189" s="15"/>
      <c r="G189" s="4"/>
      <c r="H189" s="12" t="str">
        <f>IF($D189="", "", COUNTIF('Processed Data'!$D$11:$D$5010, $D189))</f>
        <v/>
      </c>
      <c r="I189" s="4"/>
      <c r="L189" s="44" t="str">
        <f>IF($D189="", IFERROR(INDEX('Processed Data'!$D$11:$D$5010, MATCH($T189, 'Processed Data'!$Z$11:$Z$5010, 0)), ""), $D189)</f>
        <v/>
      </c>
      <c r="O189" s="12" t="str">
        <f t="shared" si="14"/>
        <v/>
      </c>
      <c r="Q189" s="12" t="str">
        <f t="shared" si="10"/>
        <v/>
      </c>
      <c r="R189" s="12" t="str">
        <f t="shared" si="11"/>
        <v/>
      </c>
      <c r="T189" s="12">
        <f>IF($D189="", MAX(T$10:T188)+1, "")</f>
        <v>179</v>
      </c>
      <c r="V189" s="12" t="str">
        <f t="shared" si="12"/>
        <v/>
      </c>
    </row>
    <row r="190" spans="1:22" x14ac:dyDescent="0.25">
      <c r="A190" s="11" t="s">
        <v>9</v>
      </c>
      <c r="B190" s="12" t="str">
        <f t="shared" si="13"/>
        <v/>
      </c>
      <c r="C190" s="11" t="s">
        <v>9</v>
      </c>
      <c r="D190" s="50"/>
      <c r="E190" s="64"/>
      <c r="F190" s="15"/>
      <c r="G190" s="4"/>
      <c r="H190" s="12" t="str">
        <f>IF($D190="", "", COUNTIF('Processed Data'!$D$11:$D$5010, $D190))</f>
        <v/>
      </c>
      <c r="I190" s="4"/>
      <c r="L190" s="44" t="str">
        <f>IF($D190="", IFERROR(INDEX('Processed Data'!$D$11:$D$5010, MATCH($T190, 'Processed Data'!$Z$11:$Z$5010, 0)), ""), $D190)</f>
        <v/>
      </c>
      <c r="O190" s="12" t="str">
        <f t="shared" si="14"/>
        <v/>
      </c>
      <c r="Q190" s="12" t="str">
        <f t="shared" si="10"/>
        <v/>
      </c>
      <c r="R190" s="12" t="str">
        <f t="shared" si="11"/>
        <v/>
      </c>
      <c r="T190" s="12">
        <f>IF($D190="", MAX(T$10:T189)+1, "")</f>
        <v>180</v>
      </c>
      <c r="V190" s="12" t="str">
        <f t="shared" si="12"/>
        <v/>
      </c>
    </row>
    <row r="191" spans="1:22" x14ac:dyDescent="0.25">
      <c r="A191" s="11" t="s">
        <v>9</v>
      </c>
      <c r="B191" s="12" t="str">
        <f t="shared" si="13"/>
        <v/>
      </c>
      <c r="C191" s="11" t="s">
        <v>9</v>
      </c>
      <c r="D191" s="50"/>
      <c r="E191" s="64"/>
      <c r="F191" s="15"/>
      <c r="G191" s="4"/>
      <c r="H191" s="12" t="str">
        <f>IF($D191="", "", COUNTIF('Processed Data'!$D$11:$D$5010, $D191))</f>
        <v/>
      </c>
      <c r="I191" s="4"/>
      <c r="L191" s="44" t="str">
        <f>IF($D191="", IFERROR(INDEX('Processed Data'!$D$11:$D$5010, MATCH($T191, 'Processed Data'!$Z$11:$Z$5010, 0)), ""), $D191)</f>
        <v/>
      </c>
      <c r="O191" s="12" t="str">
        <f t="shared" si="14"/>
        <v/>
      </c>
      <c r="Q191" s="12" t="str">
        <f t="shared" si="10"/>
        <v/>
      </c>
      <c r="R191" s="12" t="str">
        <f t="shared" si="11"/>
        <v/>
      </c>
      <c r="T191" s="12">
        <f>IF($D191="", MAX(T$10:T190)+1, "")</f>
        <v>181</v>
      </c>
      <c r="V191" s="12" t="str">
        <f t="shared" si="12"/>
        <v/>
      </c>
    </row>
    <row r="192" spans="1:22" x14ac:dyDescent="0.25">
      <c r="A192" s="11" t="s">
        <v>9</v>
      </c>
      <c r="B192" s="12" t="str">
        <f t="shared" si="13"/>
        <v/>
      </c>
      <c r="C192" s="11" t="s">
        <v>9</v>
      </c>
      <c r="D192" s="50"/>
      <c r="E192" s="64"/>
      <c r="F192" s="15"/>
      <c r="G192" s="4"/>
      <c r="H192" s="12" t="str">
        <f>IF($D192="", "", COUNTIF('Processed Data'!$D$11:$D$5010, $D192))</f>
        <v/>
      </c>
      <c r="I192" s="4"/>
      <c r="L192" s="44" t="str">
        <f>IF($D192="", IFERROR(INDEX('Processed Data'!$D$11:$D$5010, MATCH($T192, 'Processed Data'!$Z$11:$Z$5010, 0)), ""), $D192)</f>
        <v/>
      </c>
      <c r="O192" s="12" t="str">
        <f t="shared" si="14"/>
        <v/>
      </c>
      <c r="Q192" s="12" t="str">
        <f t="shared" si="10"/>
        <v/>
      </c>
      <c r="R192" s="12" t="str">
        <f t="shared" si="11"/>
        <v/>
      </c>
      <c r="T192" s="12">
        <f>IF($D192="", MAX(T$10:T191)+1, "")</f>
        <v>182</v>
      </c>
      <c r="V192" s="12" t="str">
        <f t="shared" si="12"/>
        <v/>
      </c>
    </row>
    <row r="193" spans="1:22" x14ac:dyDescent="0.25">
      <c r="A193" s="11" t="s">
        <v>9</v>
      </c>
      <c r="B193" s="12" t="str">
        <f t="shared" si="13"/>
        <v/>
      </c>
      <c r="C193" s="11" t="s">
        <v>9</v>
      </c>
      <c r="D193" s="50"/>
      <c r="E193" s="64"/>
      <c r="F193" s="15"/>
      <c r="G193" s="4"/>
      <c r="H193" s="12" t="str">
        <f>IF($D193="", "", COUNTIF('Processed Data'!$D$11:$D$5010, $D193))</f>
        <v/>
      </c>
      <c r="I193" s="4"/>
      <c r="L193" s="44" t="str">
        <f>IF($D193="", IFERROR(INDEX('Processed Data'!$D$11:$D$5010, MATCH($T193, 'Processed Data'!$Z$11:$Z$5010, 0)), ""), $D193)</f>
        <v/>
      </c>
      <c r="O193" s="12" t="str">
        <f t="shared" si="14"/>
        <v/>
      </c>
      <c r="Q193" s="12" t="str">
        <f t="shared" si="10"/>
        <v/>
      </c>
      <c r="R193" s="12" t="str">
        <f t="shared" si="11"/>
        <v/>
      </c>
      <c r="T193" s="12">
        <f>IF($D193="", MAX(T$10:T192)+1, "")</f>
        <v>183</v>
      </c>
      <c r="V193" s="12" t="str">
        <f t="shared" si="12"/>
        <v/>
      </c>
    </row>
    <row r="194" spans="1:22" x14ac:dyDescent="0.25">
      <c r="A194" s="11" t="s">
        <v>9</v>
      </c>
      <c r="B194" s="12" t="str">
        <f t="shared" si="13"/>
        <v/>
      </c>
      <c r="C194" s="11" t="s">
        <v>9</v>
      </c>
      <c r="D194" s="50"/>
      <c r="E194" s="64"/>
      <c r="F194" s="15"/>
      <c r="G194" s="4"/>
      <c r="H194" s="12" t="str">
        <f>IF($D194="", "", COUNTIF('Processed Data'!$D$11:$D$5010, $D194))</f>
        <v/>
      </c>
      <c r="I194" s="4"/>
      <c r="L194" s="44" t="str">
        <f>IF($D194="", IFERROR(INDEX('Processed Data'!$D$11:$D$5010, MATCH($T194, 'Processed Data'!$Z$11:$Z$5010, 0)), ""), $D194)</f>
        <v/>
      </c>
      <c r="O194" s="12" t="str">
        <f t="shared" si="14"/>
        <v/>
      </c>
      <c r="Q194" s="12" t="str">
        <f t="shared" si="10"/>
        <v/>
      </c>
      <c r="R194" s="12" t="str">
        <f t="shared" si="11"/>
        <v/>
      </c>
      <c r="T194" s="12">
        <f>IF($D194="", MAX(T$10:T193)+1, "")</f>
        <v>184</v>
      </c>
      <c r="V194" s="12" t="str">
        <f t="shared" si="12"/>
        <v/>
      </c>
    </row>
    <row r="195" spans="1:22" x14ac:dyDescent="0.25">
      <c r="A195" s="11" t="s">
        <v>9</v>
      </c>
      <c r="B195" s="12" t="str">
        <f t="shared" si="13"/>
        <v/>
      </c>
      <c r="C195" s="11" t="s">
        <v>9</v>
      </c>
      <c r="D195" s="50"/>
      <c r="E195" s="64"/>
      <c r="F195" s="15"/>
      <c r="G195" s="4"/>
      <c r="H195" s="12" t="str">
        <f>IF($D195="", "", COUNTIF('Processed Data'!$D$11:$D$5010, $D195))</f>
        <v/>
      </c>
      <c r="I195" s="4"/>
      <c r="L195" s="44" t="str">
        <f>IF($D195="", IFERROR(INDEX('Processed Data'!$D$11:$D$5010, MATCH($T195, 'Processed Data'!$Z$11:$Z$5010, 0)), ""), $D195)</f>
        <v/>
      </c>
      <c r="O195" s="12" t="str">
        <f t="shared" si="14"/>
        <v/>
      </c>
      <c r="Q195" s="12" t="str">
        <f t="shared" si="10"/>
        <v/>
      </c>
      <c r="R195" s="12" t="str">
        <f t="shared" si="11"/>
        <v/>
      </c>
      <c r="T195" s="12">
        <f>IF($D195="", MAX(T$10:T194)+1, "")</f>
        <v>185</v>
      </c>
      <c r="V195" s="12" t="str">
        <f t="shared" si="12"/>
        <v/>
      </c>
    </row>
    <row r="196" spans="1:22" x14ac:dyDescent="0.25">
      <c r="A196" s="11" t="s">
        <v>9</v>
      </c>
      <c r="B196" s="12" t="str">
        <f t="shared" si="13"/>
        <v/>
      </c>
      <c r="C196" s="11" t="s">
        <v>9</v>
      </c>
      <c r="D196" s="50"/>
      <c r="E196" s="64"/>
      <c r="F196" s="15"/>
      <c r="G196" s="4"/>
      <c r="H196" s="12" t="str">
        <f>IF($D196="", "", COUNTIF('Processed Data'!$D$11:$D$5010, $D196))</f>
        <v/>
      </c>
      <c r="I196" s="4"/>
      <c r="L196" s="44" t="str">
        <f>IF($D196="", IFERROR(INDEX('Processed Data'!$D$11:$D$5010, MATCH($T196, 'Processed Data'!$Z$11:$Z$5010, 0)), ""), $D196)</f>
        <v/>
      </c>
      <c r="O196" s="12" t="str">
        <f t="shared" si="14"/>
        <v/>
      </c>
      <c r="Q196" s="12" t="str">
        <f t="shared" si="10"/>
        <v/>
      </c>
      <c r="R196" s="12" t="str">
        <f t="shared" si="11"/>
        <v/>
      </c>
      <c r="T196" s="12">
        <f>IF($D196="", MAX(T$10:T195)+1, "")</f>
        <v>186</v>
      </c>
      <c r="V196" s="12" t="str">
        <f t="shared" si="12"/>
        <v/>
      </c>
    </row>
    <row r="197" spans="1:22" x14ac:dyDescent="0.25">
      <c r="A197" s="11" t="s">
        <v>9</v>
      </c>
      <c r="B197" s="12" t="str">
        <f t="shared" si="13"/>
        <v/>
      </c>
      <c r="C197" s="11" t="s">
        <v>9</v>
      </c>
      <c r="D197" s="50"/>
      <c r="E197" s="64"/>
      <c r="F197" s="15"/>
      <c r="G197" s="4"/>
      <c r="H197" s="12" t="str">
        <f>IF($D197="", "", COUNTIF('Processed Data'!$D$11:$D$5010, $D197))</f>
        <v/>
      </c>
      <c r="I197" s="4"/>
      <c r="L197" s="44" t="str">
        <f>IF($D197="", IFERROR(INDEX('Processed Data'!$D$11:$D$5010, MATCH($T197, 'Processed Data'!$Z$11:$Z$5010, 0)), ""), $D197)</f>
        <v/>
      </c>
      <c r="O197" s="12" t="str">
        <f t="shared" si="14"/>
        <v/>
      </c>
      <c r="Q197" s="12" t="str">
        <f t="shared" si="10"/>
        <v/>
      </c>
      <c r="R197" s="12" t="str">
        <f t="shared" si="11"/>
        <v/>
      </c>
      <c r="T197" s="12">
        <f>IF($D197="", MAX(T$10:T196)+1, "")</f>
        <v>187</v>
      </c>
      <c r="V197" s="12" t="str">
        <f t="shared" si="12"/>
        <v/>
      </c>
    </row>
    <row r="198" spans="1:22" x14ac:dyDescent="0.25">
      <c r="A198" s="11" t="s">
        <v>9</v>
      </c>
      <c r="B198" s="12" t="str">
        <f t="shared" si="13"/>
        <v/>
      </c>
      <c r="C198" s="11" t="s">
        <v>9</v>
      </c>
      <c r="D198" s="50"/>
      <c r="E198" s="64"/>
      <c r="F198" s="15"/>
      <c r="G198" s="4"/>
      <c r="H198" s="12" t="str">
        <f>IF($D198="", "", COUNTIF('Processed Data'!$D$11:$D$5010, $D198))</f>
        <v/>
      </c>
      <c r="I198" s="4"/>
      <c r="L198" s="44" t="str">
        <f>IF($D198="", IFERROR(INDEX('Processed Data'!$D$11:$D$5010, MATCH($T198, 'Processed Data'!$Z$11:$Z$5010, 0)), ""), $D198)</f>
        <v/>
      </c>
      <c r="O198" s="12" t="str">
        <f t="shared" si="14"/>
        <v/>
      </c>
      <c r="Q198" s="12" t="str">
        <f t="shared" si="10"/>
        <v/>
      </c>
      <c r="R198" s="12" t="str">
        <f t="shared" si="11"/>
        <v/>
      </c>
      <c r="T198" s="12">
        <f>IF($D198="", MAX(T$10:T197)+1, "")</f>
        <v>188</v>
      </c>
      <c r="V198" s="12" t="str">
        <f t="shared" si="12"/>
        <v/>
      </c>
    </row>
    <row r="199" spans="1:22" x14ac:dyDescent="0.25">
      <c r="A199" s="11" t="s">
        <v>9</v>
      </c>
      <c r="B199" s="12" t="str">
        <f t="shared" si="13"/>
        <v/>
      </c>
      <c r="C199" s="11" t="s">
        <v>9</v>
      </c>
      <c r="D199" s="50"/>
      <c r="E199" s="64"/>
      <c r="F199" s="15"/>
      <c r="G199" s="4"/>
      <c r="H199" s="12" t="str">
        <f>IF($D199="", "", COUNTIF('Processed Data'!$D$11:$D$5010, $D199))</f>
        <v/>
      </c>
      <c r="I199" s="4"/>
      <c r="L199" s="44" t="str">
        <f>IF($D199="", IFERROR(INDEX('Processed Data'!$D$11:$D$5010, MATCH($T199, 'Processed Data'!$Z$11:$Z$5010, 0)), ""), $D199)</f>
        <v/>
      </c>
      <c r="O199" s="12" t="str">
        <f t="shared" si="14"/>
        <v/>
      </c>
      <c r="Q199" s="12" t="str">
        <f t="shared" si="10"/>
        <v/>
      </c>
      <c r="R199" s="12" t="str">
        <f t="shared" si="11"/>
        <v/>
      </c>
      <c r="T199" s="12">
        <f>IF($D199="", MAX(T$10:T198)+1, "")</f>
        <v>189</v>
      </c>
      <c r="V199" s="12" t="str">
        <f t="shared" si="12"/>
        <v/>
      </c>
    </row>
    <row r="200" spans="1:22" x14ac:dyDescent="0.25">
      <c r="A200" s="11" t="s">
        <v>9</v>
      </c>
      <c r="B200" s="12" t="str">
        <f t="shared" si="13"/>
        <v/>
      </c>
      <c r="C200" s="11" t="s">
        <v>9</v>
      </c>
      <c r="D200" s="50"/>
      <c r="E200" s="64"/>
      <c r="F200" s="15"/>
      <c r="G200" s="4"/>
      <c r="H200" s="12" t="str">
        <f>IF($D200="", "", COUNTIF('Processed Data'!$D$11:$D$5010, $D200))</f>
        <v/>
      </c>
      <c r="I200" s="4"/>
      <c r="L200" s="44" t="str">
        <f>IF($D200="", IFERROR(INDEX('Processed Data'!$D$11:$D$5010, MATCH($T200, 'Processed Data'!$Z$11:$Z$5010, 0)), ""), $D200)</f>
        <v/>
      </c>
      <c r="O200" s="12" t="str">
        <f t="shared" si="14"/>
        <v/>
      </c>
      <c r="Q200" s="12" t="str">
        <f t="shared" si="10"/>
        <v/>
      </c>
      <c r="R200" s="12" t="str">
        <f t="shared" si="11"/>
        <v/>
      </c>
      <c r="T200" s="12">
        <f>IF($D200="", MAX(T$10:T199)+1, "")</f>
        <v>190</v>
      </c>
      <c r="V200" s="12" t="str">
        <f t="shared" si="12"/>
        <v/>
      </c>
    </row>
    <row r="201" spans="1:22" x14ac:dyDescent="0.25">
      <c r="A201" s="11" t="s">
        <v>9</v>
      </c>
      <c r="B201" s="12" t="str">
        <f t="shared" si="13"/>
        <v/>
      </c>
      <c r="C201" s="11" t="s">
        <v>9</v>
      </c>
      <c r="D201" s="50"/>
      <c r="E201" s="64"/>
      <c r="F201" s="15"/>
      <c r="G201" s="4"/>
      <c r="H201" s="12" t="str">
        <f>IF($D201="", "", COUNTIF('Processed Data'!$D$11:$D$5010, $D201))</f>
        <v/>
      </c>
      <c r="I201" s="4"/>
      <c r="L201" s="44" t="str">
        <f>IF($D201="", IFERROR(INDEX('Processed Data'!$D$11:$D$5010, MATCH($T201, 'Processed Data'!$Z$11:$Z$5010, 0)), ""), $D201)</f>
        <v/>
      </c>
      <c r="O201" s="12" t="str">
        <f t="shared" si="14"/>
        <v/>
      </c>
      <c r="Q201" s="12" t="str">
        <f t="shared" si="10"/>
        <v/>
      </c>
      <c r="R201" s="12" t="str">
        <f t="shared" si="11"/>
        <v/>
      </c>
      <c r="T201" s="12">
        <f>IF($D201="", MAX(T$10:T200)+1, "")</f>
        <v>191</v>
      </c>
      <c r="V201" s="12" t="str">
        <f t="shared" si="12"/>
        <v/>
      </c>
    </row>
    <row r="202" spans="1:22" x14ac:dyDescent="0.25">
      <c r="A202" s="11" t="s">
        <v>9</v>
      </c>
      <c r="B202" s="12" t="str">
        <f t="shared" si="13"/>
        <v/>
      </c>
      <c r="C202" s="11" t="s">
        <v>9</v>
      </c>
      <c r="D202" s="50"/>
      <c r="E202" s="64"/>
      <c r="F202" s="15"/>
      <c r="G202" s="4"/>
      <c r="H202" s="12" t="str">
        <f>IF($D202="", "", COUNTIF('Processed Data'!$D$11:$D$5010, $D202))</f>
        <v/>
      </c>
      <c r="I202" s="4"/>
      <c r="L202" s="44" t="str">
        <f>IF($D202="", IFERROR(INDEX('Processed Data'!$D$11:$D$5010, MATCH($T202, 'Processed Data'!$Z$11:$Z$5010, 0)), ""), $D202)</f>
        <v/>
      </c>
      <c r="O202" s="12" t="str">
        <f t="shared" si="14"/>
        <v/>
      </c>
      <c r="Q202" s="12" t="str">
        <f t="shared" si="10"/>
        <v/>
      </c>
      <c r="R202" s="12" t="str">
        <f t="shared" si="11"/>
        <v/>
      </c>
      <c r="T202" s="12">
        <f>IF($D202="", MAX(T$10:T201)+1, "")</f>
        <v>192</v>
      </c>
      <c r="V202" s="12" t="str">
        <f t="shared" si="12"/>
        <v/>
      </c>
    </row>
    <row r="203" spans="1:22" x14ac:dyDescent="0.25">
      <c r="A203" s="11" t="s">
        <v>9</v>
      </c>
      <c r="B203" s="12" t="str">
        <f t="shared" si="13"/>
        <v/>
      </c>
      <c r="C203" s="11" t="s">
        <v>9</v>
      </c>
      <c r="D203" s="50"/>
      <c r="E203" s="64"/>
      <c r="F203" s="15"/>
      <c r="G203" s="4"/>
      <c r="H203" s="12" t="str">
        <f>IF($D203="", "", COUNTIF('Processed Data'!$D$11:$D$5010, $D203))</f>
        <v/>
      </c>
      <c r="I203" s="4"/>
      <c r="L203" s="44" t="str">
        <f>IF($D203="", IFERROR(INDEX('Processed Data'!$D$11:$D$5010, MATCH($T203, 'Processed Data'!$Z$11:$Z$5010, 0)), ""), $D203)</f>
        <v/>
      </c>
      <c r="O203" s="12" t="str">
        <f t="shared" si="14"/>
        <v/>
      </c>
      <c r="Q203" s="12" t="str">
        <f t="shared" ref="Q203:Q266" si="15">IF($O203="", "", IF(AND(Q$5="X", D203=""), $O$6, IF(AND(NOT(D203=""), COUNTIF(L$11:L$1010, D203)=0), $O$7, "")))</f>
        <v/>
      </c>
      <c r="R203" s="12" t="str">
        <f t="shared" ref="R203:R266" si="16">IF($O203="", "", IF(AND(R$5="X", E203=""), $O$6, IF(AND(NOT(E203=""), COUNTIF(M$11:M$22, E203)=0), $O$7, "")))</f>
        <v/>
      </c>
      <c r="T203" s="12">
        <f>IF($D203="", MAX(T$10:T202)+1, "")</f>
        <v>193</v>
      </c>
      <c r="V203" s="12" t="str">
        <f t="shared" ref="V203:V266" si="17">IF($L203="", "", IF($D203="", $V$5, $V$6))</f>
        <v/>
      </c>
    </row>
    <row r="204" spans="1:22" x14ac:dyDescent="0.25">
      <c r="A204" s="11" t="s">
        <v>9</v>
      </c>
      <c r="B204" s="12" t="str">
        <f t="shared" ref="B204:B267" si="18">$L204</f>
        <v/>
      </c>
      <c r="C204" s="11" t="s">
        <v>9</v>
      </c>
      <c r="D204" s="50"/>
      <c r="E204" s="64"/>
      <c r="F204" s="15"/>
      <c r="G204" s="4"/>
      <c r="H204" s="12" t="str">
        <f>IF($D204="", "", COUNTIF('Processed Data'!$D$11:$D$5010, $D204))</f>
        <v/>
      </c>
      <c r="I204" s="4"/>
      <c r="L204" s="44" t="str">
        <f>IF($D204="", IFERROR(INDEX('Processed Data'!$D$11:$D$5010, MATCH($T204, 'Processed Data'!$Z$11:$Z$5010, 0)), ""), $D204)</f>
        <v/>
      </c>
      <c r="O204" s="12" t="str">
        <f t="shared" ref="O204:O267" si="19">IF($L204="", "", "X")</f>
        <v/>
      </c>
      <c r="Q204" s="12" t="str">
        <f t="shared" si="15"/>
        <v/>
      </c>
      <c r="R204" s="12" t="str">
        <f t="shared" si="16"/>
        <v/>
      </c>
      <c r="T204" s="12">
        <f>IF($D204="", MAX(T$10:T203)+1, "")</f>
        <v>194</v>
      </c>
      <c r="V204" s="12" t="str">
        <f t="shared" si="17"/>
        <v/>
      </c>
    </row>
    <row r="205" spans="1:22" x14ac:dyDescent="0.25">
      <c r="A205" s="11" t="s">
        <v>9</v>
      </c>
      <c r="B205" s="12" t="str">
        <f t="shared" si="18"/>
        <v/>
      </c>
      <c r="C205" s="11" t="s">
        <v>9</v>
      </c>
      <c r="D205" s="50"/>
      <c r="E205" s="64"/>
      <c r="F205" s="15"/>
      <c r="G205" s="4"/>
      <c r="H205" s="12" t="str">
        <f>IF($D205="", "", COUNTIF('Processed Data'!$D$11:$D$5010, $D205))</f>
        <v/>
      </c>
      <c r="I205" s="4"/>
      <c r="L205" s="44" t="str">
        <f>IF($D205="", IFERROR(INDEX('Processed Data'!$D$11:$D$5010, MATCH($T205, 'Processed Data'!$Z$11:$Z$5010, 0)), ""), $D205)</f>
        <v/>
      </c>
      <c r="O205" s="12" t="str">
        <f t="shared" si="19"/>
        <v/>
      </c>
      <c r="Q205" s="12" t="str">
        <f t="shared" si="15"/>
        <v/>
      </c>
      <c r="R205" s="12" t="str">
        <f t="shared" si="16"/>
        <v/>
      </c>
      <c r="T205" s="12">
        <f>IF($D205="", MAX(T$10:T204)+1, "")</f>
        <v>195</v>
      </c>
      <c r="V205" s="12" t="str">
        <f t="shared" si="17"/>
        <v/>
      </c>
    </row>
    <row r="206" spans="1:22" x14ac:dyDescent="0.25">
      <c r="A206" s="11" t="s">
        <v>9</v>
      </c>
      <c r="B206" s="12" t="str">
        <f t="shared" si="18"/>
        <v/>
      </c>
      <c r="C206" s="11" t="s">
        <v>9</v>
      </c>
      <c r="D206" s="50"/>
      <c r="E206" s="64"/>
      <c r="F206" s="15"/>
      <c r="G206" s="4"/>
      <c r="H206" s="12" t="str">
        <f>IF($D206="", "", COUNTIF('Processed Data'!$D$11:$D$5010, $D206))</f>
        <v/>
      </c>
      <c r="I206" s="4"/>
      <c r="L206" s="44" t="str">
        <f>IF($D206="", IFERROR(INDEX('Processed Data'!$D$11:$D$5010, MATCH($T206, 'Processed Data'!$Z$11:$Z$5010, 0)), ""), $D206)</f>
        <v/>
      </c>
      <c r="O206" s="12" t="str">
        <f t="shared" si="19"/>
        <v/>
      </c>
      <c r="Q206" s="12" t="str">
        <f t="shared" si="15"/>
        <v/>
      </c>
      <c r="R206" s="12" t="str">
        <f t="shared" si="16"/>
        <v/>
      </c>
      <c r="T206" s="12">
        <f>IF($D206="", MAX(T$10:T205)+1, "")</f>
        <v>196</v>
      </c>
      <c r="V206" s="12" t="str">
        <f t="shared" si="17"/>
        <v/>
      </c>
    </row>
    <row r="207" spans="1:22" x14ac:dyDescent="0.25">
      <c r="A207" s="11" t="s">
        <v>9</v>
      </c>
      <c r="B207" s="12" t="str">
        <f t="shared" si="18"/>
        <v/>
      </c>
      <c r="C207" s="11" t="s">
        <v>9</v>
      </c>
      <c r="D207" s="50"/>
      <c r="E207" s="64"/>
      <c r="F207" s="15"/>
      <c r="G207" s="4"/>
      <c r="H207" s="12" t="str">
        <f>IF($D207="", "", COUNTIF('Processed Data'!$D$11:$D$5010, $D207))</f>
        <v/>
      </c>
      <c r="I207" s="4"/>
      <c r="L207" s="44" t="str">
        <f>IF($D207="", IFERROR(INDEX('Processed Data'!$D$11:$D$5010, MATCH($T207, 'Processed Data'!$Z$11:$Z$5010, 0)), ""), $D207)</f>
        <v/>
      </c>
      <c r="O207" s="12" t="str">
        <f t="shared" si="19"/>
        <v/>
      </c>
      <c r="Q207" s="12" t="str">
        <f t="shared" si="15"/>
        <v/>
      </c>
      <c r="R207" s="12" t="str">
        <f t="shared" si="16"/>
        <v/>
      </c>
      <c r="T207" s="12">
        <f>IF($D207="", MAX(T$10:T206)+1, "")</f>
        <v>197</v>
      </c>
      <c r="V207" s="12" t="str">
        <f t="shared" si="17"/>
        <v/>
      </c>
    </row>
    <row r="208" spans="1:22" x14ac:dyDescent="0.25">
      <c r="A208" s="11" t="s">
        <v>9</v>
      </c>
      <c r="B208" s="12" t="str">
        <f t="shared" si="18"/>
        <v/>
      </c>
      <c r="C208" s="11" t="s">
        <v>9</v>
      </c>
      <c r="D208" s="50"/>
      <c r="E208" s="64"/>
      <c r="F208" s="15"/>
      <c r="G208" s="4"/>
      <c r="H208" s="12" t="str">
        <f>IF($D208="", "", COUNTIF('Processed Data'!$D$11:$D$5010, $D208))</f>
        <v/>
      </c>
      <c r="I208" s="4"/>
      <c r="L208" s="44" t="str">
        <f>IF($D208="", IFERROR(INDEX('Processed Data'!$D$11:$D$5010, MATCH($T208, 'Processed Data'!$Z$11:$Z$5010, 0)), ""), $D208)</f>
        <v/>
      </c>
      <c r="O208" s="12" t="str">
        <f t="shared" si="19"/>
        <v/>
      </c>
      <c r="Q208" s="12" t="str">
        <f t="shared" si="15"/>
        <v/>
      </c>
      <c r="R208" s="12" t="str">
        <f t="shared" si="16"/>
        <v/>
      </c>
      <c r="T208" s="12">
        <f>IF($D208="", MAX(T$10:T207)+1, "")</f>
        <v>198</v>
      </c>
      <c r="V208" s="12" t="str">
        <f t="shared" si="17"/>
        <v/>
      </c>
    </row>
    <row r="209" spans="1:22" x14ac:dyDescent="0.25">
      <c r="A209" s="11" t="s">
        <v>9</v>
      </c>
      <c r="B209" s="12" t="str">
        <f t="shared" si="18"/>
        <v/>
      </c>
      <c r="C209" s="11" t="s">
        <v>9</v>
      </c>
      <c r="D209" s="50"/>
      <c r="E209" s="64"/>
      <c r="F209" s="15"/>
      <c r="G209" s="4"/>
      <c r="H209" s="12" t="str">
        <f>IF($D209="", "", COUNTIF('Processed Data'!$D$11:$D$5010, $D209))</f>
        <v/>
      </c>
      <c r="I209" s="4"/>
      <c r="L209" s="44" t="str">
        <f>IF($D209="", IFERROR(INDEX('Processed Data'!$D$11:$D$5010, MATCH($T209, 'Processed Data'!$Z$11:$Z$5010, 0)), ""), $D209)</f>
        <v/>
      </c>
      <c r="O209" s="12" t="str">
        <f t="shared" si="19"/>
        <v/>
      </c>
      <c r="Q209" s="12" t="str">
        <f t="shared" si="15"/>
        <v/>
      </c>
      <c r="R209" s="12" t="str">
        <f t="shared" si="16"/>
        <v/>
      </c>
      <c r="T209" s="12">
        <f>IF($D209="", MAX(T$10:T208)+1, "")</f>
        <v>199</v>
      </c>
      <c r="V209" s="12" t="str">
        <f t="shared" si="17"/>
        <v/>
      </c>
    </row>
    <row r="210" spans="1:22" x14ac:dyDescent="0.25">
      <c r="A210" s="11" t="s">
        <v>9</v>
      </c>
      <c r="B210" s="12" t="str">
        <f t="shared" si="18"/>
        <v/>
      </c>
      <c r="C210" s="11" t="s">
        <v>9</v>
      </c>
      <c r="D210" s="50"/>
      <c r="E210" s="64"/>
      <c r="F210" s="15"/>
      <c r="G210" s="4"/>
      <c r="H210" s="12" t="str">
        <f>IF($D210="", "", COUNTIF('Processed Data'!$D$11:$D$5010, $D210))</f>
        <v/>
      </c>
      <c r="I210" s="4"/>
      <c r="L210" s="44" t="str">
        <f>IF($D210="", IFERROR(INDEX('Processed Data'!$D$11:$D$5010, MATCH($T210, 'Processed Data'!$Z$11:$Z$5010, 0)), ""), $D210)</f>
        <v/>
      </c>
      <c r="O210" s="12" t="str">
        <f t="shared" si="19"/>
        <v/>
      </c>
      <c r="Q210" s="12" t="str">
        <f t="shared" si="15"/>
        <v/>
      </c>
      <c r="R210" s="12" t="str">
        <f t="shared" si="16"/>
        <v/>
      </c>
      <c r="T210" s="12">
        <f>IF($D210="", MAX(T$10:T209)+1, "")</f>
        <v>200</v>
      </c>
      <c r="V210" s="12" t="str">
        <f t="shared" si="17"/>
        <v/>
      </c>
    </row>
    <row r="211" spans="1:22" x14ac:dyDescent="0.25">
      <c r="A211" s="11" t="s">
        <v>9</v>
      </c>
      <c r="B211" s="12" t="str">
        <f t="shared" si="18"/>
        <v/>
      </c>
      <c r="C211" s="11" t="s">
        <v>9</v>
      </c>
      <c r="D211" s="50"/>
      <c r="E211" s="64"/>
      <c r="F211" s="15"/>
      <c r="G211" s="4"/>
      <c r="H211" s="12" t="str">
        <f>IF($D211="", "", COUNTIF('Processed Data'!$D$11:$D$5010, $D211))</f>
        <v/>
      </c>
      <c r="I211" s="4"/>
      <c r="L211" s="44" t="str">
        <f>IF($D211="", IFERROR(INDEX('Processed Data'!$D$11:$D$5010, MATCH($T211, 'Processed Data'!$Z$11:$Z$5010, 0)), ""), $D211)</f>
        <v/>
      </c>
      <c r="O211" s="12" t="str">
        <f t="shared" si="19"/>
        <v/>
      </c>
      <c r="Q211" s="12" t="str">
        <f t="shared" si="15"/>
        <v/>
      </c>
      <c r="R211" s="12" t="str">
        <f t="shared" si="16"/>
        <v/>
      </c>
      <c r="T211" s="12">
        <f>IF($D211="", MAX(T$10:T210)+1, "")</f>
        <v>201</v>
      </c>
      <c r="V211" s="12" t="str">
        <f t="shared" si="17"/>
        <v/>
      </c>
    </row>
    <row r="212" spans="1:22" x14ac:dyDescent="0.25">
      <c r="A212" s="11" t="s">
        <v>9</v>
      </c>
      <c r="B212" s="12" t="str">
        <f t="shared" si="18"/>
        <v/>
      </c>
      <c r="C212" s="11" t="s">
        <v>9</v>
      </c>
      <c r="D212" s="50"/>
      <c r="E212" s="64"/>
      <c r="F212" s="15"/>
      <c r="G212" s="4"/>
      <c r="H212" s="12" t="str">
        <f>IF($D212="", "", COUNTIF('Processed Data'!$D$11:$D$5010, $D212))</f>
        <v/>
      </c>
      <c r="I212" s="4"/>
      <c r="L212" s="44" t="str">
        <f>IF($D212="", IFERROR(INDEX('Processed Data'!$D$11:$D$5010, MATCH($T212, 'Processed Data'!$Z$11:$Z$5010, 0)), ""), $D212)</f>
        <v/>
      </c>
      <c r="O212" s="12" t="str">
        <f t="shared" si="19"/>
        <v/>
      </c>
      <c r="Q212" s="12" t="str">
        <f t="shared" si="15"/>
        <v/>
      </c>
      <c r="R212" s="12" t="str">
        <f t="shared" si="16"/>
        <v/>
      </c>
      <c r="T212" s="12">
        <f>IF($D212="", MAX(T$10:T211)+1, "")</f>
        <v>202</v>
      </c>
      <c r="V212" s="12" t="str">
        <f t="shared" si="17"/>
        <v/>
      </c>
    </row>
    <row r="213" spans="1:22" x14ac:dyDescent="0.25">
      <c r="A213" s="11" t="s">
        <v>9</v>
      </c>
      <c r="B213" s="12" t="str">
        <f t="shared" si="18"/>
        <v/>
      </c>
      <c r="C213" s="11" t="s">
        <v>9</v>
      </c>
      <c r="D213" s="50"/>
      <c r="E213" s="64"/>
      <c r="F213" s="15"/>
      <c r="G213" s="4"/>
      <c r="H213" s="12" t="str">
        <f>IF($D213="", "", COUNTIF('Processed Data'!$D$11:$D$5010, $D213))</f>
        <v/>
      </c>
      <c r="I213" s="4"/>
      <c r="L213" s="44" t="str">
        <f>IF($D213="", IFERROR(INDEX('Processed Data'!$D$11:$D$5010, MATCH($T213, 'Processed Data'!$Z$11:$Z$5010, 0)), ""), $D213)</f>
        <v/>
      </c>
      <c r="O213" s="12" t="str">
        <f t="shared" si="19"/>
        <v/>
      </c>
      <c r="Q213" s="12" t="str">
        <f t="shared" si="15"/>
        <v/>
      </c>
      <c r="R213" s="12" t="str">
        <f t="shared" si="16"/>
        <v/>
      </c>
      <c r="T213" s="12">
        <f>IF($D213="", MAX(T$10:T212)+1, "")</f>
        <v>203</v>
      </c>
      <c r="V213" s="12" t="str">
        <f t="shared" si="17"/>
        <v/>
      </c>
    </row>
    <row r="214" spans="1:22" x14ac:dyDescent="0.25">
      <c r="A214" s="11" t="s">
        <v>9</v>
      </c>
      <c r="B214" s="12" t="str">
        <f t="shared" si="18"/>
        <v/>
      </c>
      <c r="C214" s="11" t="s">
        <v>9</v>
      </c>
      <c r="D214" s="50"/>
      <c r="E214" s="64"/>
      <c r="F214" s="15"/>
      <c r="G214" s="4"/>
      <c r="H214" s="12" t="str">
        <f>IF($D214="", "", COUNTIF('Processed Data'!$D$11:$D$5010, $D214))</f>
        <v/>
      </c>
      <c r="I214" s="4"/>
      <c r="L214" s="44" t="str">
        <f>IF($D214="", IFERROR(INDEX('Processed Data'!$D$11:$D$5010, MATCH($T214, 'Processed Data'!$Z$11:$Z$5010, 0)), ""), $D214)</f>
        <v/>
      </c>
      <c r="O214" s="12" t="str">
        <f t="shared" si="19"/>
        <v/>
      </c>
      <c r="Q214" s="12" t="str">
        <f t="shared" si="15"/>
        <v/>
      </c>
      <c r="R214" s="12" t="str">
        <f t="shared" si="16"/>
        <v/>
      </c>
      <c r="T214" s="12">
        <f>IF($D214="", MAX(T$10:T213)+1, "")</f>
        <v>204</v>
      </c>
      <c r="V214" s="12" t="str">
        <f t="shared" si="17"/>
        <v/>
      </c>
    </row>
    <row r="215" spans="1:22" x14ac:dyDescent="0.25">
      <c r="A215" s="11" t="s">
        <v>9</v>
      </c>
      <c r="B215" s="12" t="str">
        <f t="shared" si="18"/>
        <v/>
      </c>
      <c r="C215" s="11" t="s">
        <v>9</v>
      </c>
      <c r="D215" s="50"/>
      <c r="E215" s="64"/>
      <c r="F215" s="15"/>
      <c r="G215" s="4"/>
      <c r="H215" s="12" t="str">
        <f>IF($D215="", "", COUNTIF('Processed Data'!$D$11:$D$5010, $D215))</f>
        <v/>
      </c>
      <c r="I215" s="4"/>
      <c r="L215" s="44" t="str">
        <f>IF($D215="", IFERROR(INDEX('Processed Data'!$D$11:$D$5010, MATCH($T215, 'Processed Data'!$Z$11:$Z$5010, 0)), ""), $D215)</f>
        <v/>
      </c>
      <c r="O215" s="12" t="str">
        <f t="shared" si="19"/>
        <v/>
      </c>
      <c r="Q215" s="12" t="str">
        <f t="shared" si="15"/>
        <v/>
      </c>
      <c r="R215" s="12" t="str">
        <f t="shared" si="16"/>
        <v/>
      </c>
      <c r="T215" s="12">
        <f>IF($D215="", MAX(T$10:T214)+1, "")</f>
        <v>205</v>
      </c>
      <c r="V215" s="12" t="str">
        <f t="shared" si="17"/>
        <v/>
      </c>
    </row>
    <row r="216" spans="1:22" x14ac:dyDescent="0.25">
      <c r="A216" s="11" t="s">
        <v>9</v>
      </c>
      <c r="B216" s="12" t="str">
        <f t="shared" si="18"/>
        <v/>
      </c>
      <c r="C216" s="11" t="s">
        <v>9</v>
      </c>
      <c r="D216" s="50"/>
      <c r="E216" s="64"/>
      <c r="F216" s="15"/>
      <c r="G216" s="4"/>
      <c r="H216" s="12" t="str">
        <f>IF($D216="", "", COUNTIF('Processed Data'!$D$11:$D$5010, $D216))</f>
        <v/>
      </c>
      <c r="I216" s="4"/>
      <c r="L216" s="44" t="str">
        <f>IF($D216="", IFERROR(INDEX('Processed Data'!$D$11:$D$5010, MATCH($T216, 'Processed Data'!$Z$11:$Z$5010, 0)), ""), $D216)</f>
        <v/>
      </c>
      <c r="O216" s="12" t="str">
        <f t="shared" si="19"/>
        <v/>
      </c>
      <c r="Q216" s="12" t="str">
        <f t="shared" si="15"/>
        <v/>
      </c>
      <c r="R216" s="12" t="str">
        <f t="shared" si="16"/>
        <v/>
      </c>
      <c r="T216" s="12">
        <f>IF($D216="", MAX(T$10:T215)+1, "")</f>
        <v>206</v>
      </c>
      <c r="V216" s="12" t="str">
        <f t="shared" si="17"/>
        <v/>
      </c>
    </row>
    <row r="217" spans="1:22" x14ac:dyDescent="0.25">
      <c r="A217" s="11" t="s">
        <v>9</v>
      </c>
      <c r="B217" s="12" t="str">
        <f t="shared" si="18"/>
        <v/>
      </c>
      <c r="C217" s="11" t="s">
        <v>9</v>
      </c>
      <c r="D217" s="50"/>
      <c r="E217" s="64"/>
      <c r="F217" s="15"/>
      <c r="G217" s="4"/>
      <c r="H217" s="12" t="str">
        <f>IF($D217="", "", COUNTIF('Processed Data'!$D$11:$D$5010, $D217))</f>
        <v/>
      </c>
      <c r="I217" s="4"/>
      <c r="L217" s="44" t="str">
        <f>IF($D217="", IFERROR(INDEX('Processed Data'!$D$11:$D$5010, MATCH($T217, 'Processed Data'!$Z$11:$Z$5010, 0)), ""), $D217)</f>
        <v/>
      </c>
      <c r="O217" s="12" t="str">
        <f t="shared" si="19"/>
        <v/>
      </c>
      <c r="Q217" s="12" t="str">
        <f t="shared" si="15"/>
        <v/>
      </c>
      <c r="R217" s="12" t="str">
        <f t="shared" si="16"/>
        <v/>
      </c>
      <c r="T217" s="12">
        <f>IF($D217="", MAX(T$10:T216)+1, "")</f>
        <v>207</v>
      </c>
      <c r="V217" s="12" t="str">
        <f t="shared" si="17"/>
        <v/>
      </c>
    </row>
    <row r="218" spans="1:22" x14ac:dyDescent="0.25">
      <c r="A218" s="11" t="s">
        <v>9</v>
      </c>
      <c r="B218" s="12" t="str">
        <f t="shared" si="18"/>
        <v/>
      </c>
      <c r="C218" s="11" t="s">
        <v>9</v>
      </c>
      <c r="D218" s="50"/>
      <c r="E218" s="64"/>
      <c r="F218" s="15"/>
      <c r="G218" s="4"/>
      <c r="H218" s="12" t="str">
        <f>IF($D218="", "", COUNTIF('Processed Data'!$D$11:$D$5010, $D218))</f>
        <v/>
      </c>
      <c r="I218" s="4"/>
      <c r="L218" s="44" t="str">
        <f>IF($D218="", IFERROR(INDEX('Processed Data'!$D$11:$D$5010, MATCH($T218, 'Processed Data'!$Z$11:$Z$5010, 0)), ""), $D218)</f>
        <v/>
      </c>
      <c r="O218" s="12" t="str">
        <f t="shared" si="19"/>
        <v/>
      </c>
      <c r="Q218" s="12" t="str">
        <f t="shared" si="15"/>
        <v/>
      </c>
      <c r="R218" s="12" t="str">
        <f t="shared" si="16"/>
        <v/>
      </c>
      <c r="T218" s="12">
        <f>IF($D218="", MAX(T$10:T217)+1, "")</f>
        <v>208</v>
      </c>
      <c r="V218" s="12" t="str">
        <f t="shared" si="17"/>
        <v/>
      </c>
    </row>
    <row r="219" spans="1:22" x14ac:dyDescent="0.25">
      <c r="A219" s="11" t="s">
        <v>9</v>
      </c>
      <c r="B219" s="12" t="str">
        <f t="shared" si="18"/>
        <v/>
      </c>
      <c r="C219" s="11" t="s">
        <v>9</v>
      </c>
      <c r="D219" s="50"/>
      <c r="E219" s="64"/>
      <c r="F219" s="15"/>
      <c r="G219" s="4"/>
      <c r="H219" s="12" t="str">
        <f>IF($D219="", "", COUNTIF('Processed Data'!$D$11:$D$5010, $D219))</f>
        <v/>
      </c>
      <c r="I219" s="4"/>
      <c r="L219" s="44" t="str">
        <f>IF($D219="", IFERROR(INDEX('Processed Data'!$D$11:$D$5010, MATCH($T219, 'Processed Data'!$Z$11:$Z$5010, 0)), ""), $D219)</f>
        <v/>
      </c>
      <c r="O219" s="12" t="str">
        <f t="shared" si="19"/>
        <v/>
      </c>
      <c r="Q219" s="12" t="str">
        <f t="shared" si="15"/>
        <v/>
      </c>
      <c r="R219" s="12" t="str">
        <f t="shared" si="16"/>
        <v/>
      </c>
      <c r="T219" s="12">
        <f>IF($D219="", MAX(T$10:T218)+1, "")</f>
        <v>209</v>
      </c>
      <c r="V219" s="12" t="str">
        <f t="shared" si="17"/>
        <v/>
      </c>
    </row>
    <row r="220" spans="1:22" x14ac:dyDescent="0.25">
      <c r="A220" s="11" t="s">
        <v>9</v>
      </c>
      <c r="B220" s="12" t="str">
        <f t="shared" si="18"/>
        <v/>
      </c>
      <c r="C220" s="11" t="s">
        <v>9</v>
      </c>
      <c r="D220" s="50"/>
      <c r="E220" s="64"/>
      <c r="F220" s="15"/>
      <c r="G220" s="4"/>
      <c r="H220" s="12" t="str">
        <f>IF($D220="", "", COUNTIF('Processed Data'!$D$11:$D$5010, $D220))</f>
        <v/>
      </c>
      <c r="I220" s="4"/>
      <c r="L220" s="44" t="str">
        <f>IF($D220="", IFERROR(INDEX('Processed Data'!$D$11:$D$5010, MATCH($T220, 'Processed Data'!$Z$11:$Z$5010, 0)), ""), $D220)</f>
        <v/>
      </c>
      <c r="O220" s="12" t="str">
        <f t="shared" si="19"/>
        <v/>
      </c>
      <c r="Q220" s="12" t="str">
        <f t="shared" si="15"/>
        <v/>
      </c>
      <c r="R220" s="12" t="str">
        <f t="shared" si="16"/>
        <v/>
      </c>
      <c r="T220" s="12">
        <f>IF($D220="", MAX(T$10:T219)+1, "")</f>
        <v>210</v>
      </c>
      <c r="V220" s="12" t="str">
        <f t="shared" si="17"/>
        <v/>
      </c>
    </row>
    <row r="221" spans="1:22" x14ac:dyDescent="0.25">
      <c r="A221" s="11" t="s">
        <v>9</v>
      </c>
      <c r="B221" s="12" t="str">
        <f t="shared" si="18"/>
        <v/>
      </c>
      <c r="C221" s="11" t="s">
        <v>9</v>
      </c>
      <c r="D221" s="50"/>
      <c r="E221" s="64"/>
      <c r="F221" s="15"/>
      <c r="G221" s="4"/>
      <c r="H221" s="12" t="str">
        <f>IF($D221="", "", COUNTIF('Processed Data'!$D$11:$D$5010, $D221))</f>
        <v/>
      </c>
      <c r="I221" s="4"/>
      <c r="L221" s="44" t="str">
        <f>IF($D221="", IFERROR(INDEX('Processed Data'!$D$11:$D$5010, MATCH($T221, 'Processed Data'!$Z$11:$Z$5010, 0)), ""), $D221)</f>
        <v/>
      </c>
      <c r="O221" s="12" t="str">
        <f t="shared" si="19"/>
        <v/>
      </c>
      <c r="Q221" s="12" t="str">
        <f t="shared" si="15"/>
        <v/>
      </c>
      <c r="R221" s="12" t="str">
        <f t="shared" si="16"/>
        <v/>
      </c>
      <c r="T221" s="12">
        <f>IF($D221="", MAX(T$10:T220)+1, "")</f>
        <v>211</v>
      </c>
      <c r="V221" s="12" t="str">
        <f t="shared" si="17"/>
        <v/>
      </c>
    </row>
    <row r="222" spans="1:22" x14ac:dyDescent="0.25">
      <c r="A222" s="11" t="s">
        <v>9</v>
      </c>
      <c r="B222" s="12" t="str">
        <f t="shared" si="18"/>
        <v/>
      </c>
      <c r="C222" s="11" t="s">
        <v>9</v>
      </c>
      <c r="D222" s="50"/>
      <c r="E222" s="64"/>
      <c r="F222" s="15"/>
      <c r="G222" s="4"/>
      <c r="H222" s="12" t="str">
        <f>IF($D222="", "", COUNTIF('Processed Data'!$D$11:$D$5010, $D222))</f>
        <v/>
      </c>
      <c r="I222" s="4"/>
      <c r="L222" s="44" t="str">
        <f>IF($D222="", IFERROR(INDEX('Processed Data'!$D$11:$D$5010, MATCH($T222, 'Processed Data'!$Z$11:$Z$5010, 0)), ""), $D222)</f>
        <v/>
      </c>
      <c r="O222" s="12" t="str">
        <f t="shared" si="19"/>
        <v/>
      </c>
      <c r="Q222" s="12" t="str">
        <f t="shared" si="15"/>
        <v/>
      </c>
      <c r="R222" s="12" t="str">
        <f t="shared" si="16"/>
        <v/>
      </c>
      <c r="T222" s="12">
        <f>IF($D222="", MAX(T$10:T221)+1, "")</f>
        <v>212</v>
      </c>
      <c r="V222" s="12" t="str">
        <f t="shared" si="17"/>
        <v/>
      </c>
    </row>
    <row r="223" spans="1:22" x14ac:dyDescent="0.25">
      <c r="A223" s="11" t="s">
        <v>9</v>
      </c>
      <c r="B223" s="12" t="str">
        <f t="shared" si="18"/>
        <v/>
      </c>
      <c r="C223" s="11" t="s">
        <v>9</v>
      </c>
      <c r="D223" s="50"/>
      <c r="E223" s="64"/>
      <c r="F223" s="15"/>
      <c r="G223" s="4"/>
      <c r="H223" s="12" t="str">
        <f>IF($D223="", "", COUNTIF('Processed Data'!$D$11:$D$5010, $D223))</f>
        <v/>
      </c>
      <c r="I223" s="4"/>
      <c r="L223" s="44" t="str">
        <f>IF($D223="", IFERROR(INDEX('Processed Data'!$D$11:$D$5010, MATCH($T223, 'Processed Data'!$Z$11:$Z$5010, 0)), ""), $D223)</f>
        <v/>
      </c>
      <c r="O223" s="12" t="str">
        <f t="shared" si="19"/>
        <v/>
      </c>
      <c r="Q223" s="12" t="str">
        <f t="shared" si="15"/>
        <v/>
      </c>
      <c r="R223" s="12" t="str">
        <f t="shared" si="16"/>
        <v/>
      </c>
      <c r="T223" s="12">
        <f>IF($D223="", MAX(T$10:T222)+1, "")</f>
        <v>213</v>
      </c>
      <c r="V223" s="12" t="str">
        <f t="shared" si="17"/>
        <v/>
      </c>
    </row>
    <row r="224" spans="1:22" x14ac:dyDescent="0.25">
      <c r="A224" s="11" t="s">
        <v>9</v>
      </c>
      <c r="B224" s="12" t="str">
        <f t="shared" si="18"/>
        <v/>
      </c>
      <c r="C224" s="11" t="s">
        <v>9</v>
      </c>
      <c r="D224" s="50"/>
      <c r="E224" s="64"/>
      <c r="F224" s="15"/>
      <c r="G224" s="4"/>
      <c r="H224" s="12" t="str">
        <f>IF($D224="", "", COUNTIF('Processed Data'!$D$11:$D$5010, $D224))</f>
        <v/>
      </c>
      <c r="I224" s="4"/>
      <c r="L224" s="44" t="str">
        <f>IF($D224="", IFERROR(INDEX('Processed Data'!$D$11:$D$5010, MATCH($T224, 'Processed Data'!$Z$11:$Z$5010, 0)), ""), $D224)</f>
        <v/>
      </c>
      <c r="O224" s="12" t="str">
        <f t="shared" si="19"/>
        <v/>
      </c>
      <c r="Q224" s="12" t="str">
        <f t="shared" si="15"/>
        <v/>
      </c>
      <c r="R224" s="12" t="str">
        <f t="shared" si="16"/>
        <v/>
      </c>
      <c r="T224" s="12">
        <f>IF($D224="", MAX(T$10:T223)+1, "")</f>
        <v>214</v>
      </c>
      <c r="V224" s="12" t="str">
        <f t="shared" si="17"/>
        <v/>
      </c>
    </row>
    <row r="225" spans="1:22" x14ac:dyDescent="0.25">
      <c r="A225" s="11" t="s">
        <v>9</v>
      </c>
      <c r="B225" s="12" t="str">
        <f t="shared" si="18"/>
        <v/>
      </c>
      <c r="C225" s="11" t="s">
        <v>9</v>
      </c>
      <c r="D225" s="50"/>
      <c r="E225" s="64"/>
      <c r="F225" s="15"/>
      <c r="G225" s="4"/>
      <c r="H225" s="12" t="str">
        <f>IF($D225="", "", COUNTIF('Processed Data'!$D$11:$D$5010, $D225))</f>
        <v/>
      </c>
      <c r="I225" s="4"/>
      <c r="L225" s="44" t="str">
        <f>IF($D225="", IFERROR(INDEX('Processed Data'!$D$11:$D$5010, MATCH($T225, 'Processed Data'!$Z$11:$Z$5010, 0)), ""), $D225)</f>
        <v/>
      </c>
      <c r="O225" s="12" t="str">
        <f t="shared" si="19"/>
        <v/>
      </c>
      <c r="Q225" s="12" t="str">
        <f t="shared" si="15"/>
        <v/>
      </c>
      <c r="R225" s="12" t="str">
        <f t="shared" si="16"/>
        <v/>
      </c>
      <c r="T225" s="12">
        <f>IF($D225="", MAX(T$10:T224)+1, "")</f>
        <v>215</v>
      </c>
      <c r="V225" s="12" t="str">
        <f t="shared" si="17"/>
        <v/>
      </c>
    </row>
    <row r="226" spans="1:22" x14ac:dyDescent="0.25">
      <c r="A226" s="11" t="s">
        <v>9</v>
      </c>
      <c r="B226" s="12" t="str">
        <f t="shared" si="18"/>
        <v/>
      </c>
      <c r="C226" s="11" t="s">
        <v>9</v>
      </c>
      <c r="D226" s="50"/>
      <c r="E226" s="64"/>
      <c r="F226" s="15"/>
      <c r="G226" s="4"/>
      <c r="H226" s="12" t="str">
        <f>IF($D226="", "", COUNTIF('Processed Data'!$D$11:$D$5010, $D226))</f>
        <v/>
      </c>
      <c r="I226" s="4"/>
      <c r="L226" s="44" t="str">
        <f>IF($D226="", IFERROR(INDEX('Processed Data'!$D$11:$D$5010, MATCH($T226, 'Processed Data'!$Z$11:$Z$5010, 0)), ""), $D226)</f>
        <v/>
      </c>
      <c r="O226" s="12" t="str">
        <f t="shared" si="19"/>
        <v/>
      </c>
      <c r="Q226" s="12" t="str">
        <f t="shared" si="15"/>
        <v/>
      </c>
      <c r="R226" s="12" t="str">
        <f t="shared" si="16"/>
        <v/>
      </c>
      <c r="T226" s="12">
        <f>IF($D226="", MAX(T$10:T225)+1, "")</f>
        <v>216</v>
      </c>
      <c r="V226" s="12" t="str">
        <f t="shared" si="17"/>
        <v/>
      </c>
    </row>
    <row r="227" spans="1:22" x14ac:dyDescent="0.25">
      <c r="A227" s="11" t="s">
        <v>9</v>
      </c>
      <c r="B227" s="12" t="str">
        <f t="shared" si="18"/>
        <v/>
      </c>
      <c r="C227" s="11" t="s">
        <v>9</v>
      </c>
      <c r="D227" s="50"/>
      <c r="E227" s="64"/>
      <c r="F227" s="15"/>
      <c r="G227" s="4"/>
      <c r="H227" s="12" t="str">
        <f>IF($D227="", "", COUNTIF('Processed Data'!$D$11:$D$5010, $D227))</f>
        <v/>
      </c>
      <c r="I227" s="4"/>
      <c r="L227" s="44" t="str">
        <f>IF($D227="", IFERROR(INDEX('Processed Data'!$D$11:$D$5010, MATCH($T227, 'Processed Data'!$Z$11:$Z$5010, 0)), ""), $D227)</f>
        <v/>
      </c>
      <c r="O227" s="12" t="str">
        <f t="shared" si="19"/>
        <v/>
      </c>
      <c r="Q227" s="12" t="str">
        <f t="shared" si="15"/>
        <v/>
      </c>
      <c r="R227" s="12" t="str">
        <f t="shared" si="16"/>
        <v/>
      </c>
      <c r="T227" s="12">
        <f>IF($D227="", MAX(T$10:T226)+1, "")</f>
        <v>217</v>
      </c>
      <c r="V227" s="12" t="str">
        <f t="shared" si="17"/>
        <v/>
      </c>
    </row>
    <row r="228" spans="1:22" x14ac:dyDescent="0.25">
      <c r="A228" s="11" t="s">
        <v>9</v>
      </c>
      <c r="B228" s="12" t="str">
        <f t="shared" si="18"/>
        <v/>
      </c>
      <c r="C228" s="11" t="s">
        <v>9</v>
      </c>
      <c r="D228" s="50"/>
      <c r="E228" s="64"/>
      <c r="F228" s="15"/>
      <c r="G228" s="4"/>
      <c r="H228" s="12" t="str">
        <f>IF($D228="", "", COUNTIF('Processed Data'!$D$11:$D$5010, $D228))</f>
        <v/>
      </c>
      <c r="I228" s="4"/>
      <c r="L228" s="44" t="str">
        <f>IF($D228="", IFERROR(INDEX('Processed Data'!$D$11:$D$5010, MATCH($T228, 'Processed Data'!$Z$11:$Z$5010, 0)), ""), $D228)</f>
        <v/>
      </c>
      <c r="O228" s="12" t="str">
        <f t="shared" si="19"/>
        <v/>
      </c>
      <c r="Q228" s="12" t="str">
        <f t="shared" si="15"/>
        <v/>
      </c>
      <c r="R228" s="12" t="str">
        <f t="shared" si="16"/>
        <v/>
      </c>
      <c r="T228" s="12">
        <f>IF($D228="", MAX(T$10:T227)+1, "")</f>
        <v>218</v>
      </c>
      <c r="V228" s="12" t="str">
        <f t="shared" si="17"/>
        <v/>
      </c>
    </row>
    <row r="229" spans="1:22" x14ac:dyDescent="0.25">
      <c r="A229" s="11" t="s">
        <v>9</v>
      </c>
      <c r="B229" s="12" t="str">
        <f t="shared" si="18"/>
        <v/>
      </c>
      <c r="C229" s="11" t="s">
        <v>9</v>
      </c>
      <c r="D229" s="50"/>
      <c r="E229" s="64"/>
      <c r="F229" s="15"/>
      <c r="G229" s="4"/>
      <c r="H229" s="12" t="str">
        <f>IF($D229="", "", COUNTIF('Processed Data'!$D$11:$D$5010, $D229))</f>
        <v/>
      </c>
      <c r="I229" s="4"/>
      <c r="L229" s="44" t="str">
        <f>IF($D229="", IFERROR(INDEX('Processed Data'!$D$11:$D$5010, MATCH($T229, 'Processed Data'!$Z$11:$Z$5010, 0)), ""), $D229)</f>
        <v/>
      </c>
      <c r="O229" s="12" t="str">
        <f t="shared" si="19"/>
        <v/>
      </c>
      <c r="Q229" s="12" t="str">
        <f t="shared" si="15"/>
        <v/>
      </c>
      <c r="R229" s="12" t="str">
        <f t="shared" si="16"/>
        <v/>
      </c>
      <c r="T229" s="12">
        <f>IF($D229="", MAX(T$10:T228)+1, "")</f>
        <v>219</v>
      </c>
      <c r="V229" s="12" t="str">
        <f t="shared" si="17"/>
        <v/>
      </c>
    </row>
    <row r="230" spans="1:22" x14ac:dyDescent="0.25">
      <c r="A230" s="11" t="s">
        <v>9</v>
      </c>
      <c r="B230" s="12" t="str">
        <f t="shared" si="18"/>
        <v/>
      </c>
      <c r="C230" s="11" t="s">
        <v>9</v>
      </c>
      <c r="D230" s="50"/>
      <c r="E230" s="64"/>
      <c r="F230" s="15"/>
      <c r="G230" s="4"/>
      <c r="H230" s="12" t="str">
        <f>IF($D230="", "", COUNTIF('Processed Data'!$D$11:$D$5010, $D230))</f>
        <v/>
      </c>
      <c r="I230" s="4"/>
      <c r="L230" s="44" t="str">
        <f>IF($D230="", IFERROR(INDEX('Processed Data'!$D$11:$D$5010, MATCH($T230, 'Processed Data'!$Z$11:$Z$5010, 0)), ""), $D230)</f>
        <v/>
      </c>
      <c r="O230" s="12" t="str">
        <f t="shared" si="19"/>
        <v/>
      </c>
      <c r="Q230" s="12" t="str">
        <f t="shared" si="15"/>
        <v/>
      </c>
      <c r="R230" s="12" t="str">
        <f t="shared" si="16"/>
        <v/>
      </c>
      <c r="T230" s="12">
        <f>IF($D230="", MAX(T$10:T229)+1, "")</f>
        <v>220</v>
      </c>
      <c r="V230" s="12" t="str">
        <f t="shared" si="17"/>
        <v/>
      </c>
    </row>
    <row r="231" spans="1:22" x14ac:dyDescent="0.25">
      <c r="A231" s="11" t="s">
        <v>9</v>
      </c>
      <c r="B231" s="12" t="str">
        <f t="shared" si="18"/>
        <v/>
      </c>
      <c r="C231" s="11" t="s">
        <v>9</v>
      </c>
      <c r="D231" s="50"/>
      <c r="E231" s="64"/>
      <c r="F231" s="15"/>
      <c r="G231" s="4"/>
      <c r="H231" s="12" t="str">
        <f>IF($D231="", "", COUNTIF('Processed Data'!$D$11:$D$5010, $D231))</f>
        <v/>
      </c>
      <c r="I231" s="4"/>
      <c r="L231" s="44" t="str">
        <f>IF($D231="", IFERROR(INDEX('Processed Data'!$D$11:$D$5010, MATCH($T231, 'Processed Data'!$Z$11:$Z$5010, 0)), ""), $D231)</f>
        <v/>
      </c>
      <c r="O231" s="12" t="str">
        <f t="shared" si="19"/>
        <v/>
      </c>
      <c r="Q231" s="12" t="str">
        <f t="shared" si="15"/>
        <v/>
      </c>
      <c r="R231" s="12" t="str">
        <f t="shared" si="16"/>
        <v/>
      </c>
      <c r="T231" s="12">
        <f>IF($D231="", MAX(T$10:T230)+1, "")</f>
        <v>221</v>
      </c>
      <c r="V231" s="12" t="str">
        <f t="shared" si="17"/>
        <v/>
      </c>
    </row>
    <row r="232" spans="1:22" x14ac:dyDescent="0.25">
      <c r="A232" s="11" t="s">
        <v>9</v>
      </c>
      <c r="B232" s="12" t="str">
        <f t="shared" si="18"/>
        <v/>
      </c>
      <c r="C232" s="11" t="s">
        <v>9</v>
      </c>
      <c r="D232" s="50"/>
      <c r="E232" s="64"/>
      <c r="F232" s="15"/>
      <c r="G232" s="4"/>
      <c r="H232" s="12" t="str">
        <f>IF($D232="", "", COUNTIF('Processed Data'!$D$11:$D$5010, $D232))</f>
        <v/>
      </c>
      <c r="I232" s="4"/>
      <c r="L232" s="44" t="str">
        <f>IF($D232="", IFERROR(INDEX('Processed Data'!$D$11:$D$5010, MATCH($T232, 'Processed Data'!$Z$11:$Z$5010, 0)), ""), $D232)</f>
        <v/>
      </c>
      <c r="O232" s="12" t="str">
        <f t="shared" si="19"/>
        <v/>
      </c>
      <c r="Q232" s="12" t="str">
        <f t="shared" si="15"/>
        <v/>
      </c>
      <c r="R232" s="12" t="str">
        <f t="shared" si="16"/>
        <v/>
      </c>
      <c r="T232" s="12">
        <f>IF($D232="", MAX(T$10:T231)+1, "")</f>
        <v>222</v>
      </c>
      <c r="V232" s="12" t="str">
        <f t="shared" si="17"/>
        <v/>
      </c>
    </row>
    <row r="233" spans="1:22" x14ac:dyDescent="0.25">
      <c r="A233" s="11" t="s">
        <v>9</v>
      </c>
      <c r="B233" s="12" t="str">
        <f t="shared" si="18"/>
        <v/>
      </c>
      <c r="C233" s="11" t="s">
        <v>9</v>
      </c>
      <c r="D233" s="50"/>
      <c r="E233" s="64"/>
      <c r="F233" s="15"/>
      <c r="G233" s="4"/>
      <c r="H233" s="12" t="str">
        <f>IF($D233="", "", COUNTIF('Processed Data'!$D$11:$D$5010, $D233))</f>
        <v/>
      </c>
      <c r="I233" s="4"/>
      <c r="L233" s="44" t="str">
        <f>IF($D233="", IFERROR(INDEX('Processed Data'!$D$11:$D$5010, MATCH($T233, 'Processed Data'!$Z$11:$Z$5010, 0)), ""), $D233)</f>
        <v/>
      </c>
      <c r="O233" s="12" t="str">
        <f t="shared" si="19"/>
        <v/>
      </c>
      <c r="Q233" s="12" t="str">
        <f t="shared" si="15"/>
        <v/>
      </c>
      <c r="R233" s="12" t="str">
        <f t="shared" si="16"/>
        <v/>
      </c>
      <c r="T233" s="12">
        <f>IF($D233="", MAX(T$10:T232)+1, "")</f>
        <v>223</v>
      </c>
      <c r="V233" s="12" t="str">
        <f t="shared" si="17"/>
        <v/>
      </c>
    </row>
    <row r="234" spans="1:22" x14ac:dyDescent="0.25">
      <c r="A234" s="11" t="s">
        <v>9</v>
      </c>
      <c r="B234" s="12" t="str">
        <f t="shared" si="18"/>
        <v/>
      </c>
      <c r="C234" s="11" t="s">
        <v>9</v>
      </c>
      <c r="D234" s="50"/>
      <c r="E234" s="64"/>
      <c r="F234" s="15"/>
      <c r="G234" s="4"/>
      <c r="H234" s="12" t="str">
        <f>IF($D234="", "", COUNTIF('Processed Data'!$D$11:$D$5010, $D234))</f>
        <v/>
      </c>
      <c r="I234" s="4"/>
      <c r="L234" s="44" t="str">
        <f>IF($D234="", IFERROR(INDEX('Processed Data'!$D$11:$D$5010, MATCH($T234, 'Processed Data'!$Z$11:$Z$5010, 0)), ""), $D234)</f>
        <v/>
      </c>
      <c r="O234" s="12" t="str">
        <f t="shared" si="19"/>
        <v/>
      </c>
      <c r="Q234" s="12" t="str">
        <f t="shared" si="15"/>
        <v/>
      </c>
      <c r="R234" s="12" t="str">
        <f t="shared" si="16"/>
        <v/>
      </c>
      <c r="T234" s="12">
        <f>IF($D234="", MAX(T$10:T233)+1, "")</f>
        <v>224</v>
      </c>
      <c r="V234" s="12" t="str">
        <f t="shared" si="17"/>
        <v/>
      </c>
    </row>
    <row r="235" spans="1:22" x14ac:dyDescent="0.25">
      <c r="A235" s="11" t="s">
        <v>9</v>
      </c>
      <c r="B235" s="12" t="str">
        <f t="shared" si="18"/>
        <v/>
      </c>
      <c r="C235" s="11" t="s">
        <v>9</v>
      </c>
      <c r="D235" s="50"/>
      <c r="E235" s="64"/>
      <c r="F235" s="15"/>
      <c r="G235" s="4"/>
      <c r="H235" s="12" t="str">
        <f>IF($D235="", "", COUNTIF('Processed Data'!$D$11:$D$5010, $D235))</f>
        <v/>
      </c>
      <c r="I235" s="4"/>
      <c r="L235" s="44" t="str">
        <f>IF($D235="", IFERROR(INDEX('Processed Data'!$D$11:$D$5010, MATCH($T235, 'Processed Data'!$Z$11:$Z$5010, 0)), ""), $D235)</f>
        <v/>
      </c>
      <c r="O235" s="12" t="str">
        <f t="shared" si="19"/>
        <v/>
      </c>
      <c r="Q235" s="12" t="str">
        <f t="shared" si="15"/>
        <v/>
      </c>
      <c r="R235" s="12" t="str">
        <f t="shared" si="16"/>
        <v/>
      </c>
      <c r="T235" s="12">
        <f>IF($D235="", MAX(T$10:T234)+1, "")</f>
        <v>225</v>
      </c>
      <c r="V235" s="12" t="str">
        <f t="shared" si="17"/>
        <v/>
      </c>
    </row>
    <row r="236" spans="1:22" x14ac:dyDescent="0.25">
      <c r="A236" s="11" t="s">
        <v>9</v>
      </c>
      <c r="B236" s="12" t="str">
        <f t="shared" si="18"/>
        <v/>
      </c>
      <c r="C236" s="11" t="s">
        <v>9</v>
      </c>
      <c r="D236" s="50"/>
      <c r="E236" s="64"/>
      <c r="F236" s="15"/>
      <c r="G236" s="4"/>
      <c r="H236" s="12" t="str">
        <f>IF($D236="", "", COUNTIF('Processed Data'!$D$11:$D$5010, $D236))</f>
        <v/>
      </c>
      <c r="I236" s="4"/>
      <c r="L236" s="44" t="str">
        <f>IF($D236="", IFERROR(INDEX('Processed Data'!$D$11:$D$5010, MATCH($T236, 'Processed Data'!$Z$11:$Z$5010, 0)), ""), $D236)</f>
        <v/>
      </c>
      <c r="O236" s="12" t="str">
        <f t="shared" si="19"/>
        <v/>
      </c>
      <c r="Q236" s="12" t="str">
        <f t="shared" si="15"/>
        <v/>
      </c>
      <c r="R236" s="12" t="str">
        <f t="shared" si="16"/>
        <v/>
      </c>
      <c r="T236" s="12">
        <f>IF($D236="", MAX(T$10:T235)+1, "")</f>
        <v>226</v>
      </c>
      <c r="V236" s="12" t="str">
        <f t="shared" si="17"/>
        <v/>
      </c>
    </row>
    <row r="237" spans="1:22" x14ac:dyDescent="0.25">
      <c r="A237" s="11" t="s">
        <v>9</v>
      </c>
      <c r="B237" s="12" t="str">
        <f t="shared" si="18"/>
        <v/>
      </c>
      <c r="C237" s="11" t="s">
        <v>9</v>
      </c>
      <c r="D237" s="50"/>
      <c r="E237" s="64"/>
      <c r="F237" s="15"/>
      <c r="G237" s="4"/>
      <c r="H237" s="12" t="str">
        <f>IF($D237="", "", COUNTIF('Processed Data'!$D$11:$D$5010, $D237))</f>
        <v/>
      </c>
      <c r="I237" s="4"/>
      <c r="L237" s="44" t="str">
        <f>IF($D237="", IFERROR(INDEX('Processed Data'!$D$11:$D$5010, MATCH($T237, 'Processed Data'!$Z$11:$Z$5010, 0)), ""), $D237)</f>
        <v/>
      </c>
      <c r="O237" s="12" t="str">
        <f t="shared" si="19"/>
        <v/>
      </c>
      <c r="Q237" s="12" t="str">
        <f t="shared" si="15"/>
        <v/>
      </c>
      <c r="R237" s="12" t="str">
        <f t="shared" si="16"/>
        <v/>
      </c>
      <c r="T237" s="12">
        <f>IF($D237="", MAX(T$10:T236)+1, "")</f>
        <v>227</v>
      </c>
      <c r="V237" s="12" t="str">
        <f t="shared" si="17"/>
        <v/>
      </c>
    </row>
    <row r="238" spans="1:22" x14ac:dyDescent="0.25">
      <c r="A238" s="11" t="s">
        <v>9</v>
      </c>
      <c r="B238" s="12" t="str">
        <f t="shared" si="18"/>
        <v/>
      </c>
      <c r="C238" s="11" t="s">
        <v>9</v>
      </c>
      <c r="D238" s="50"/>
      <c r="E238" s="64"/>
      <c r="F238" s="15"/>
      <c r="G238" s="4"/>
      <c r="H238" s="12" t="str">
        <f>IF($D238="", "", COUNTIF('Processed Data'!$D$11:$D$5010, $D238))</f>
        <v/>
      </c>
      <c r="I238" s="4"/>
      <c r="L238" s="44" t="str">
        <f>IF($D238="", IFERROR(INDEX('Processed Data'!$D$11:$D$5010, MATCH($T238, 'Processed Data'!$Z$11:$Z$5010, 0)), ""), $D238)</f>
        <v/>
      </c>
      <c r="O238" s="12" t="str">
        <f t="shared" si="19"/>
        <v/>
      </c>
      <c r="Q238" s="12" t="str">
        <f t="shared" si="15"/>
        <v/>
      </c>
      <c r="R238" s="12" t="str">
        <f t="shared" si="16"/>
        <v/>
      </c>
      <c r="T238" s="12">
        <f>IF($D238="", MAX(T$10:T237)+1, "")</f>
        <v>228</v>
      </c>
      <c r="V238" s="12" t="str">
        <f t="shared" si="17"/>
        <v/>
      </c>
    </row>
    <row r="239" spans="1:22" x14ac:dyDescent="0.25">
      <c r="A239" s="11" t="s">
        <v>9</v>
      </c>
      <c r="B239" s="12" t="str">
        <f t="shared" si="18"/>
        <v/>
      </c>
      <c r="C239" s="11" t="s">
        <v>9</v>
      </c>
      <c r="D239" s="50"/>
      <c r="E239" s="64"/>
      <c r="F239" s="15"/>
      <c r="G239" s="4"/>
      <c r="H239" s="12" t="str">
        <f>IF($D239="", "", COUNTIF('Processed Data'!$D$11:$D$5010, $D239))</f>
        <v/>
      </c>
      <c r="I239" s="4"/>
      <c r="L239" s="44" t="str">
        <f>IF($D239="", IFERROR(INDEX('Processed Data'!$D$11:$D$5010, MATCH($T239, 'Processed Data'!$Z$11:$Z$5010, 0)), ""), $D239)</f>
        <v/>
      </c>
      <c r="O239" s="12" t="str">
        <f t="shared" si="19"/>
        <v/>
      </c>
      <c r="Q239" s="12" t="str">
        <f t="shared" si="15"/>
        <v/>
      </c>
      <c r="R239" s="12" t="str">
        <f t="shared" si="16"/>
        <v/>
      </c>
      <c r="T239" s="12">
        <f>IF($D239="", MAX(T$10:T238)+1, "")</f>
        <v>229</v>
      </c>
      <c r="V239" s="12" t="str">
        <f t="shared" si="17"/>
        <v/>
      </c>
    </row>
    <row r="240" spans="1:22" x14ac:dyDescent="0.25">
      <c r="A240" s="11" t="s">
        <v>9</v>
      </c>
      <c r="B240" s="12" t="str">
        <f t="shared" si="18"/>
        <v/>
      </c>
      <c r="C240" s="11" t="s">
        <v>9</v>
      </c>
      <c r="D240" s="50"/>
      <c r="E240" s="64"/>
      <c r="F240" s="15"/>
      <c r="G240" s="4"/>
      <c r="H240" s="12" t="str">
        <f>IF($D240="", "", COUNTIF('Processed Data'!$D$11:$D$5010, $D240))</f>
        <v/>
      </c>
      <c r="I240" s="4"/>
      <c r="L240" s="44" t="str">
        <f>IF($D240="", IFERROR(INDEX('Processed Data'!$D$11:$D$5010, MATCH($T240, 'Processed Data'!$Z$11:$Z$5010, 0)), ""), $D240)</f>
        <v/>
      </c>
      <c r="O240" s="12" t="str">
        <f t="shared" si="19"/>
        <v/>
      </c>
      <c r="Q240" s="12" t="str">
        <f t="shared" si="15"/>
        <v/>
      </c>
      <c r="R240" s="12" t="str">
        <f t="shared" si="16"/>
        <v/>
      </c>
      <c r="T240" s="12">
        <f>IF($D240="", MAX(T$10:T239)+1, "")</f>
        <v>230</v>
      </c>
      <c r="V240" s="12" t="str">
        <f t="shared" si="17"/>
        <v/>
      </c>
    </row>
    <row r="241" spans="1:22" x14ac:dyDescent="0.25">
      <c r="A241" s="11" t="s">
        <v>9</v>
      </c>
      <c r="B241" s="12" t="str">
        <f t="shared" si="18"/>
        <v/>
      </c>
      <c r="C241" s="11" t="s">
        <v>9</v>
      </c>
      <c r="D241" s="50"/>
      <c r="E241" s="64"/>
      <c r="F241" s="15"/>
      <c r="G241" s="4"/>
      <c r="H241" s="12" t="str">
        <f>IF($D241="", "", COUNTIF('Processed Data'!$D$11:$D$5010, $D241))</f>
        <v/>
      </c>
      <c r="I241" s="4"/>
      <c r="L241" s="44" t="str">
        <f>IF($D241="", IFERROR(INDEX('Processed Data'!$D$11:$D$5010, MATCH($T241, 'Processed Data'!$Z$11:$Z$5010, 0)), ""), $D241)</f>
        <v/>
      </c>
      <c r="O241" s="12" t="str">
        <f t="shared" si="19"/>
        <v/>
      </c>
      <c r="Q241" s="12" t="str">
        <f t="shared" si="15"/>
        <v/>
      </c>
      <c r="R241" s="12" t="str">
        <f t="shared" si="16"/>
        <v/>
      </c>
      <c r="T241" s="12">
        <f>IF($D241="", MAX(T$10:T240)+1, "")</f>
        <v>231</v>
      </c>
      <c r="V241" s="12" t="str">
        <f t="shared" si="17"/>
        <v/>
      </c>
    </row>
    <row r="242" spans="1:22" x14ac:dyDescent="0.25">
      <c r="A242" s="11" t="s">
        <v>9</v>
      </c>
      <c r="B242" s="12" t="str">
        <f t="shared" si="18"/>
        <v/>
      </c>
      <c r="C242" s="11" t="s">
        <v>9</v>
      </c>
      <c r="D242" s="50"/>
      <c r="E242" s="64"/>
      <c r="F242" s="15"/>
      <c r="G242" s="4"/>
      <c r="H242" s="12" t="str">
        <f>IF($D242="", "", COUNTIF('Processed Data'!$D$11:$D$5010, $D242))</f>
        <v/>
      </c>
      <c r="I242" s="4"/>
      <c r="L242" s="44" t="str">
        <f>IF($D242="", IFERROR(INDEX('Processed Data'!$D$11:$D$5010, MATCH($T242, 'Processed Data'!$Z$11:$Z$5010, 0)), ""), $D242)</f>
        <v/>
      </c>
      <c r="O242" s="12" t="str">
        <f t="shared" si="19"/>
        <v/>
      </c>
      <c r="Q242" s="12" t="str">
        <f t="shared" si="15"/>
        <v/>
      </c>
      <c r="R242" s="12" t="str">
        <f t="shared" si="16"/>
        <v/>
      </c>
      <c r="T242" s="12">
        <f>IF($D242="", MAX(T$10:T241)+1, "")</f>
        <v>232</v>
      </c>
      <c r="V242" s="12" t="str">
        <f t="shared" si="17"/>
        <v/>
      </c>
    </row>
    <row r="243" spans="1:22" x14ac:dyDescent="0.25">
      <c r="A243" s="11" t="s">
        <v>9</v>
      </c>
      <c r="B243" s="12" t="str">
        <f t="shared" si="18"/>
        <v/>
      </c>
      <c r="C243" s="11" t="s">
        <v>9</v>
      </c>
      <c r="D243" s="50"/>
      <c r="E243" s="64"/>
      <c r="F243" s="15"/>
      <c r="G243" s="4"/>
      <c r="H243" s="12" t="str">
        <f>IF($D243="", "", COUNTIF('Processed Data'!$D$11:$D$5010, $D243))</f>
        <v/>
      </c>
      <c r="I243" s="4"/>
      <c r="L243" s="44" t="str">
        <f>IF($D243="", IFERROR(INDEX('Processed Data'!$D$11:$D$5010, MATCH($T243, 'Processed Data'!$Z$11:$Z$5010, 0)), ""), $D243)</f>
        <v/>
      </c>
      <c r="O243" s="12" t="str">
        <f t="shared" si="19"/>
        <v/>
      </c>
      <c r="Q243" s="12" t="str">
        <f t="shared" si="15"/>
        <v/>
      </c>
      <c r="R243" s="12" t="str">
        <f t="shared" si="16"/>
        <v/>
      </c>
      <c r="T243" s="12">
        <f>IF($D243="", MAX(T$10:T242)+1, "")</f>
        <v>233</v>
      </c>
      <c r="V243" s="12" t="str">
        <f t="shared" si="17"/>
        <v/>
      </c>
    </row>
    <row r="244" spans="1:22" x14ac:dyDescent="0.25">
      <c r="A244" s="11" t="s">
        <v>9</v>
      </c>
      <c r="B244" s="12" t="str">
        <f t="shared" si="18"/>
        <v/>
      </c>
      <c r="C244" s="11" t="s">
        <v>9</v>
      </c>
      <c r="D244" s="50"/>
      <c r="E244" s="64"/>
      <c r="F244" s="15"/>
      <c r="G244" s="4"/>
      <c r="H244" s="12" t="str">
        <f>IF($D244="", "", COUNTIF('Processed Data'!$D$11:$D$5010, $D244))</f>
        <v/>
      </c>
      <c r="I244" s="4"/>
      <c r="L244" s="44" t="str">
        <f>IF($D244="", IFERROR(INDEX('Processed Data'!$D$11:$D$5010, MATCH($T244, 'Processed Data'!$Z$11:$Z$5010, 0)), ""), $D244)</f>
        <v/>
      </c>
      <c r="O244" s="12" t="str">
        <f t="shared" si="19"/>
        <v/>
      </c>
      <c r="Q244" s="12" t="str">
        <f t="shared" si="15"/>
        <v/>
      </c>
      <c r="R244" s="12" t="str">
        <f t="shared" si="16"/>
        <v/>
      </c>
      <c r="T244" s="12">
        <f>IF($D244="", MAX(T$10:T243)+1, "")</f>
        <v>234</v>
      </c>
      <c r="V244" s="12" t="str">
        <f t="shared" si="17"/>
        <v/>
      </c>
    </row>
    <row r="245" spans="1:22" x14ac:dyDescent="0.25">
      <c r="A245" s="11" t="s">
        <v>9</v>
      </c>
      <c r="B245" s="12" t="str">
        <f t="shared" si="18"/>
        <v/>
      </c>
      <c r="C245" s="11" t="s">
        <v>9</v>
      </c>
      <c r="D245" s="50"/>
      <c r="E245" s="64"/>
      <c r="F245" s="15"/>
      <c r="G245" s="4"/>
      <c r="H245" s="12" t="str">
        <f>IF($D245="", "", COUNTIF('Processed Data'!$D$11:$D$5010, $D245))</f>
        <v/>
      </c>
      <c r="I245" s="4"/>
      <c r="L245" s="44" t="str">
        <f>IF($D245="", IFERROR(INDEX('Processed Data'!$D$11:$D$5010, MATCH($T245, 'Processed Data'!$Z$11:$Z$5010, 0)), ""), $D245)</f>
        <v/>
      </c>
      <c r="O245" s="12" t="str">
        <f t="shared" si="19"/>
        <v/>
      </c>
      <c r="Q245" s="12" t="str">
        <f t="shared" si="15"/>
        <v/>
      </c>
      <c r="R245" s="12" t="str">
        <f t="shared" si="16"/>
        <v/>
      </c>
      <c r="T245" s="12">
        <f>IF($D245="", MAX(T$10:T244)+1, "")</f>
        <v>235</v>
      </c>
      <c r="V245" s="12" t="str">
        <f t="shared" si="17"/>
        <v/>
      </c>
    </row>
    <row r="246" spans="1:22" x14ac:dyDescent="0.25">
      <c r="A246" s="11" t="s">
        <v>9</v>
      </c>
      <c r="B246" s="12" t="str">
        <f t="shared" si="18"/>
        <v/>
      </c>
      <c r="C246" s="11" t="s">
        <v>9</v>
      </c>
      <c r="D246" s="50"/>
      <c r="E246" s="64"/>
      <c r="F246" s="15"/>
      <c r="G246" s="4"/>
      <c r="H246" s="12" t="str">
        <f>IF($D246="", "", COUNTIF('Processed Data'!$D$11:$D$5010, $D246))</f>
        <v/>
      </c>
      <c r="I246" s="4"/>
      <c r="L246" s="44" t="str">
        <f>IF($D246="", IFERROR(INDEX('Processed Data'!$D$11:$D$5010, MATCH($T246, 'Processed Data'!$Z$11:$Z$5010, 0)), ""), $D246)</f>
        <v/>
      </c>
      <c r="O246" s="12" t="str">
        <f t="shared" si="19"/>
        <v/>
      </c>
      <c r="Q246" s="12" t="str">
        <f t="shared" si="15"/>
        <v/>
      </c>
      <c r="R246" s="12" t="str">
        <f t="shared" si="16"/>
        <v/>
      </c>
      <c r="T246" s="12">
        <f>IF($D246="", MAX(T$10:T245)+1, "")</f>
        <v>236</v>
      </c>
      <c r="V246" s="12" t="str">
        <f t="shared" si="17"/>
        <v/>
      </c>
    </row>
    <row r="247" spans="1:22" x14ac:dyDescent="0.25">
      <c r="A247" s="11" t="s">
        <v>9</v>
      </c>
      <c r="B247" s="12" t="str">
        <f t="shared" si="18"/>
        <v/>
      </c>
      <c r="C247" s="11" t="s">
        <v>9</v>
      </c>
      <c r="D247" s="50"/>
      <c r="E247" s="64"/>
      <c r="F247" s="15"/>
      <c r="G247" s="4"/>
      <c r="H247" s="12" t="str">
        <f>IF($D247="", "", COUNTIF('Processed Data'!$D$11:$D$5010, $D247))</f>
        <v/>
      </c>
      <c r="I247" s="4"/>
      <c r="L247" s="44" t="str">
        <f>IF($D247="", IFERROR(INDEX('Processed Data'!$D$11:$D$5010, MATCH($T247, 'Processed Data'!$Z$11:$Z$5010, 0)), ""), $D247)</f>
        <v/>
      </c>
      <c r="O247" s="12" t="str">
        <f t="shared" si="19"/>
        <v/>
      </c>
      <c r="Q247" s="12" t="str">
        <f t="shared" si="15"/>
        <v/>
      </c>
      <c r="R247" s="12" t="str">
        <f t="shared" si="16"/>
        <v/>
      </c>
      <c r="T247" s="12">
        <f>IF($D247="", MAX(T$10:T246)+1, "")</f>
        <v>237</v>
      </c>
      <c r="V247" s="12" t="str">
        <f t="shared" si="17"/>
        <v/>
      </c>
    </row>
    <row r="248" spans="1:22" x14ac:dyDescent="0.25">
      <c r="A248" s="11" t="s">
        <v>9</v>
      </c>
      <c r="B248" s="12" t="str">
        <f t="shared" si="18"/>
        <v/>
      </c>
      <c r="C248" s="11" t="s">
        <v>9</v>
      </c>
      <c r="D248" s="50"/>
      <c r="E248" s="64"/>
      <c r="F248" s="15"/>
      <c r="G248" s="4"/>
      <c r="H248" s="12" t="str">
        <f>IF($D248="", "", COUNTIF('Processed Data'!$D$11:$D$5010, $D248))</f>
        <v/>
      </c>
      <c r="I248" s="4"/>
      <c r="L248" s="44" t="str">
        <f>IF($D248="", IFERROR(INDEX('Processed Data'!$D$11:$D$5010, MATCH($T248, 'Processed Data'!$Z$11:$Z$5010, 0)), ""), $D248)</f>
        <v/>
      </c>
      <c r="O248" s="12" t="str">
        <f t="shared" si="19"/>
        <v/>
      </c>
      <c r="Q248" s="12" t="str">
        <f t="shared" si="15"/>
        <v/>
      </c>
      <c r="R248" s="12" t="str">
        <f t="shared" si="16"/>
        <v/>
      </c>
      <c r="T248" s="12">
        <f>IF($D248="", MAX(T$10:T247)+1, "")</f>
        <v>238</v>
      </c>
      <c r="V248" s="12" t="str">
        <f t="shared" si="17"/>
        <v/>
      </c>
    </row>
    <row r="249" spans="1:22" x14ac:dyDescent="0.25">
      <c r="A249" s="11" t="s">
        <v>9</v>
      </c>
      <c r="B249" s="12" t="str">
        <f t="shared" si="18"/>
        <v/>
      </c>
      <c r="C249" s="11" t="s">
        <v>9</v>
      </c>
      <c r="D249" s="50"/>
      <c r="E249" s="64"/>
      <c r="F249" s="15"/>
      <c r="G249" s="4"/>
      <c r="H249" s="12" t="str">
        <f>IF($D249="", "", COUNTIF('Processed Data'!$D$11:$D$5010, $D249))</f>
        <v/>
      </c>
      <c r="I249" s="4"/>
      <c r="L249" s="44" t="str">
        <f>IF($D249="", IFERROR(INDEX('Processed Data'!$D$11:$D$5010, MATCH($T249, 'Processed Data'!$Z$11:$Z$5010, 0)), ""), $D249)</f>
        <v/>
      </c>
      <c r="O249" s="12" t="str">
        <f t="shared" si="19"/>
        <v/>
      </c>
      <c r="Q249" s="12" t="str">
        <f t="shared" si="15"/>
        <v/>
      </c>
      <c r="R249" s="12" t="str">
        <f t="shared" si="16"/>
        <v/>
      </c>
      <c r="T249" s="12">
        <f>IF($D249="", MAX(T$10:T248)+1, "")</f>
        <v>239</v>
      </c>
      <c r="V249" s="12" t="str">
        <f t="shared" si="17"/>
        <v/>
      </c>
    </row>
    <row r="250" spans="1:22" x14ac:dyDescent="0.25">
      <c r="A250" s="11" t="s">
        <v>9</v>
      </c>
      <c r="B250" s="12" t="str">
        <f t="shared" si="18"/>
        <v/>
      </c>
      <c r="C250" s="11" t="s">
        <v>9</v>
      </c>
      <c r="D250" s="50"/>
      <c r="E250" s="64"/>
      <c r="F250" s="15"/>
      <c r="G250" s="4"/>
      <c r="H250" s="12" t="str">
        <f>IF($D250="", "", COUNTIF('Processed Data'!$D$11:$D$5010, $D250))</f>
        <v/>
      </c>
      <c r="I250" s="4"/>
      <c r="L250" s="44" t="str">
        <f>IF($D250="", IFERROR(INDEX('Processed Data'!$D$11:$D$5010, MATCH($T250, 'Processed Data'!$Z$11:$Z$5010, 0)), ""), $D250)</f>
        <v/>
      </c>
      <c r="O250" s="12" t="str">
        <f t="shared" si="19"/>
        <v/>
      </c>
      <c r="Q250" s="12" t="str">
        <f t="shared" si="15"/>
        <v/>
      </c>
      <c r="R250" s="12" t="str">
        <f t="shared" si="16"/>
        <v/>
      </c>
      <c r="T250" s="12">
        <f>IF($D250="", MAX(T$10:T249)+1, "")</f>
        <v>240</v>
      </c>
      <c r="V250" s="12" t="str">
        <f t="shared" si="17"/>
        <v/>
      </c>
    </row>
    <row r="251" spans="1:22" x14ac:dyDescent="0.25">
      <c r="A251" s="11" t="s">
        <v>9</v>
      </c>
      <c r="B251" s="12" t="str">
        <f t="shared" si="18"/>
        <v/>
      </c>
      <c r="C251" s="11" t="s">
        <v>9</v>
      </c>
      <c r="D251" s="50"/>
      <c r="E251" s="64"/>
      <c r="F251" s="15"/>
      <c r="G251" s="4"/>
      <c r="H251" s="12" t="str">
        <f>IF($D251="", "", COUNTIF('Processed Data'!$D$11:$D$5010, $D251))</f>
        <v/>
      </c>
      <c r="I251" s="4"/>
      <c r="L251" s="44" t="str">
        <f>IF($D251="", IFERROR(INDEX('Processed Data'!$D$11:$D$5010, MATCH($T251, 'Processed Data'!$Z$11:$Z$5010, 0)), ""), $D251)</f>
        <v/>
      </c>
      <c r="O251" s="12" t="str">
        <f t="shared" si="19"/>
        <v/>
      </c>
      <c r="Q251" s="12" t="str">
        <f t="shared" si="15"/>
        <v/>
      </c>
      <c r="R251" s="12" t="str">
        <f t="shared" si="16"/>
        <v/>
      </c>
      <c r="T251" s="12">
        <f>IF($D251="", MAX(T$10:T250)+1, "")</f>
        <v>241</v>
      </c>
      <c r="V251" s="12" t="str">
        <f t="shared" si="17"/>
        <v/>
      </c>
    </row>
    <row r="252" spans="1:22" x14ac:dyDescent="0.25">
      <c r="A252" s="11" t="s">
        <v>9</v>
      </c>
      <c r="B252" s="12" t="str">
        <f t="shared" si="18"/>
        <v/>
      </c>
      <c r="C252" s="11" t="s">
        <v>9</v>
      </c>
      <c r="D252" s="50"/>
      <c r="E252" s="64"/>
      <c r="F252" s="15"/>
      <c r="G252" s="4"/>
      <c r="H252" s="12" t="str">
        <f>IF($D252="", "", COUNTIF('Processed Data'!$D$11:$D$5010, $D252))</f>
        <v/>
      </c>
      <c r="I252" s="4"/>
      <c r="L252" s="44" t="str">
        <f>IF($D252="", IFERROR(INDEX('Processed Data'!$D$11:$D$5010, MATCH($T252, 'Processed Data'!$Z$11:$Z$5010, 0)), ""), $D252)</f>
        <v/>
      </c>
      <c r="O252" s="12" t="str">
        <f t="shared" si="19"/>
        <v/>
      </c>
      <c r="Q252" s="12" t="str">
        <f t="shared" si="15"/>
        <v/>
      </c>
      <c r="R252" s="12" t="str">
        <f t="shared" si="16"/>
        <v/>
      </c>
      <c r="T252" s="12">
        <f>IF($D252="", MAX(T$10:T251)+1, "")</f>
        <v>242</v>
      </c>
      <c r="V252" s="12" t="str">
        <f t="shared" si="17"/>
        <v/>
      </c>
    </row>
    <row r="253" spans="1:22" x14ac:dyDescent="0.25">
      <c r="A253" s="11" t="s">
        <v>9</v>
      </c>
      <c r="B253" s="12" t="str">
        <f t="shared" si="18"/>
        <v/>
      </c>
      <c r="C253" s="11" t="s">
        <v>9</v>
      </c>
      <c r="D253" s="50"/>
      <c r="E253" s="64"/>
      <c r="F253" s="15"/>
      <c r="G253" s="4"/>
      <c r="H253" s="12" t="str">
        <f>IF($D253="", "", COUNTIF('Processed Data'!$D$11:$D$5010, $D253))</f>
        <v/>
      </c>
      <c r="I253" s="4"/>
      <c r="L253" s="44" t="str">
        <f>IF($D253="", IFERROR(INDEX('Processed Data'!$D$11:$D$5010, MATCH($T253, 'Processed Data'!$Z$11:$Z$5010, 0)), ""), $D253)</f>
        <v/>
      </c>
      <c r="O253" s="12" t="str">
        <f t="shared" si="19"/>
        <v/>
      </c>
      <c r="Q253" s="12" t="str">
        <f t="shared" si="15"/>
        <v/>
      </c>
      <c r="R253" s="12" t="str">
        <f t="shared" si="16"/>
        <v/>
      </c>
      <c r="T253" s="12">
        <f>IF($D253="", MAX(T$10:T252)+1, "")</f>
        <v>243</v>
      </c>
      <c r="V253" s="12" t="str">
        <f t="shared" si="17"/>
        <v/>
      </c>
    </row>
    <row r="254" spans="1:22" x14ac:dyDescent="0.25">
      <c r="A254" s="11" t="s">
        <v>9</v>
      </c>
      <c r="B254" s="12" t="str">
        <f t="shared" si="18"/>
        <v/>
      </c>
      <c r="C254" s="11" t="s">
        <v>9</v>
      </c>
      <c r="D254" s="50"/>
      <c r="E254" s="64"/>
      <c r="F254" s="15"/>
      <c r="G254" s="4"/>
      <c r="H254" s="12" t="str">
        <f>IF($D254="", "", COUNTIF('Processed Data'!$D$11:$D$5010, $D254))</f>
        <v/>
      </c>
      <c r="I254" s="4"/>
      <c r="L254" s="44" t="str">
        <f>IF($D254="", IFERROR(INDEX('Processed Data'!$D$11:$D$5010, MATCH($T254, 'Processed Data'!$Z$11:$Z$5010, 0)), ""), $D254)</f>
        <v/>
      </c>
      <c r="O254" s="12" t="str">
        <f t="shared" si="19"/>
        <v/>
      </c>
      <c r="Q254" s="12" t="str">
        <f t="shared" si="15"/>
        <v/>
      </c>
      <c r="R254" s="12" t="str">
        <f t="shared" si="16"/>
        <v/>
      </c>
      <c r="T254" s="12">
        <f>IF($D254="", MAX(T$10:T253)+1, "")</f>
        <v>244</v>
      </c>
      <c r="V254" s="12" t="str">
        <f t="shared" si="17"/>
        <v/>
      </c>
    </row>
    <row r="255" spans="1:22" x14ac:dyDescent="0.25">
      <c r="A255" s="11" t="s">
        <v>9</v>
      </c>
      <c r="B255" s="12" t="str">
        <f t="shared" si="18"/>
        <v/>
      </c>
      <c r="C255" s="11" t="s">
        <v>9</v>
      </c>
      <c r="D255" s="50"/>
      <c r="E255" s="64"/>
      <c r="F255" s="15"/>
      <c r="G255" s="4"/>
      <c r="H255" s="12" t="str">
        <f>IF($D255="", "", COUNTIF('Processed Data'!$D$11:$D$5010, $D255))</f>
        <v/>
      </c>
      <c r="I255" s="4"/>
      <c r="L255" s="44" t="str">
        <f>IF($D255="", IFERROR(INDEX('Processed Data'!$D$11:$D$5010, MATCH($T255, 'Processed Data'!$Z$11:$Z$5010, 0)), ""), $D255)</f>
        <v/>
      </c>
      <c r="O255" s="12" t="str">
        <f t="shared" si="19"/>
        <v/>
      </c>
      <c r="Q255" s="12" t="str">
        <f t="shared" si="15"/>
        <v/>
      </c>
      <c r="R255" s="12" t="str">
        <f t="shared" si="16"/>
        <v/>
      </c>
      <c r="T255" s="12">
        <f>IF($D255="", MAX(T$10:T254)+1, "")</f>
        <v>245</v>
      </c>
      <c r="V255" s="12" t="str">
        <f t="shared" si="17"/>
        <v/>
      </c>
    </row>
    <row r="256" spans="1:22" x14ac:dyDescent="0.25">
      <c r="A256" s="11" t="s">
        <v>9</v>
      </c>
      <c r="B256" s="12" t="str">
        <f t="shared" si="18"/>
        <v/>
      </c>
      <c r="C256" s="11" t="s">
        <v>9</v>
      </c>
      <c r="D256" s="50"/>
      <c r="E256" s="64"/>
      <c r="F256" s="15"/>
      <c r="G256" s="4"/>
      <c r="H256" s="12" t="str">
        <f>IF($D256="", "", COUNTIF('Processed Data'!$D$11:$D$5010, $D256))</f>
        <v/>
      </c>
      <c r="I256" s="4"/>
      <c r="L256" s="44" t="str">
        <f>IF($D256="", IFERROR(INDEX('Processed Data'!$D$11:$D$5010, MATCH($T256, 'Processed Data'!$Z$11:$Z$5010, 0)), ""), $D256)</f>
        <v/>
      </c>
      <c r="O256" s="12" t="str">
        <f t="shared" si="19"/>
        <v/>
      </c>
      <c r="Q256" s="12" t="str">
        <f t="shared" si="15"/>
        <v/>
      </c>
      <c r="R256" s="12" t="str">
        <f t="shared" si="16"/>
        <v/>
      </c>
      <c r="T256" s="12">
        <f>IF($D256="", MAX(T$10:T255)+1, "")</f>
        <v>246</v>
      </c>
      <c r="V256" s="12" t="str">
        <f t="shared" si="17"/>
        <v/>
      </c>
    </row>
    <row r="257" spans="1:22" x14ac:dyDescent="0.25">
      <c r="A257" s="11" t="s">
        <v>9</v>
      </c>
      <c r="B257" s="12" t="str">
        <f t="shared" si="18"/>
        <v/>
      </c>
      <c r="C257" s="11" t="s">
        <v>9</v>
      </c>
      <c r="D257" s="50"/>
      <c r="E257" s="64"/>
      <c r="F257" s="15"/>
      <c r="G257" s="4"/>
      <c r="H257" s="12" t="str">
        <f>IF($D257="", "", COUNTIF('Processed Data'!$D$11:$D$5010, $D257))</f>
        <v/>
      </c>
      <c r="I257" s="4"/>
      <c r="L257" s="44" t="str">
        <f>IF($D257="", IFERROR(INDEX('Processed Data'!$D$11:$D$5010, MATCH($T257, 'Processed Data'!$Z$11:$Z$5010, 0)), ""), $D257)</f>
        <v/>
      </c>
      <c r="O257" s="12" t="str">
        <f t="shared" si="19"/>
        <v/>
      </c>
      <c r="Q257" s="12" t="str">
        <f t="shared" si="15"/>
        <v/>
      </c>
      <c r="R257" s="12" t="str">
        <f t="shared" si="16"/>
        <v/>
      </c>
      <c r="T257" s="12">
        <f>IF($D257="", MAX(T$10:T256)+1, "")</f>
        <v>247</v>
      </c>
      <c r="V257" s="12" t="str">
        <f t="shared" si="17"/>
        <v/>
      </c>
    </row>
    <row r="258" spans="1:22" x14ac:dyDescent="0.25">
      <c r="A258" s="11" t="s">
        <v>9</v>
      </c>
      <c r="B258" s="12" t="str">
        <f t="shared" si="18"/>
        <v/>
      </c>
      <c r="C258" s="11" t="s">
        <v>9</v>
      </c>
      <c r="D258" s="50"/>
      <c r="E258" s="64"/>
      <c r="F258" s="15"/>
      <c r="G258" s="4"/>
      <c r="H258" s="12" t="str">
        <f>IF($D258="", "", COUNTIF('Processed Data'!$D$11:$D$5010, $D258))</f>
        <v/>
      </c>
      <c r="I258" s="4"/>
      <c r="L258" s="44" t="str">
        <f>IF($D258="", IFERROR(INDEX('Processed Data'!$D$11:$D$5010, MATCH($T258, 'Processed Data'!$Z$11:$Z$5010, 0)), ""), $D258)</f>
        <v/>
      </c>
      <c r="O258" s="12" t="str">
        <f t="shared" si="19"/>
        <v/>
      </c>
      <c r="Q258" s="12" t="str">
        <f t="shared" si="15"/>
        <v/>
      </c>
      <c r="R258" s="12" t="str">
        <f t="shared" si="16"/>
        <v/>
      </c>
      <c r="T258" s="12">
        <f>IF($D258="", MAX(T$10:T257)+1, "")</f>
        <v>248</v>
      </c>
      <c r="V258" s="12" t="str">
        <f t="shared" si="17"/>
        <v/>
      </c>
    </row>
    <row r="259" spans="1:22" x14ac:dyDescent="0.25">
      <c r="A259" s="11" t="s">
        <v>9</v>
      </c>
      <c r="B259" s="12" t="str">
        <f t="shared" si="18"/>
        <v/>
      </c>
      <c r="C259" s="11" t="s">
        <v>9</v>
      </c>
      <c r="D259" s="50"/>
      <c r="E259" s="64"/>
      <c r="F259" s="15"/>
      <c r="G259" s="4"/>
      <c r="H259" s="12" t="str">
        <f>IF($D259="", "", COUNTIF('Processed Data'!$D$11:$D$5010, $D259))</f>
        <v/>
      </c>
      <c r="I259" s="4"/>
      <c r="L259" s="44" t="str">
        <f>IF($D259="", IFERROR(INDEX('Processed Data'!$D$11:$D$5010, MATCH($T259, 'Processed Data'!$Z$11:$Z$5010, 0)), ""), $D259)</f>
        <v/>
      </c>
      <c r="O259" s="12" t="str">
        <f t="shared" si="19"/>
        <v/>
      </c>
      <c r="Q259" s="12" t="str">
        <f t="shared" si="15"/>
        <v/>
      </c>
      <c r="R259" s="12" t="str">
        <f t="shared" si="16"/>
        <v/>
      </c>
      <c r="T259" s="12">
        <f>IF($D259="", MAX(T$10:T258)+1, "")</f>
        <v>249</v>
      </c>
      <c r="V259" s="12" t="str">
        <f t="shared" si="17"/>
        <v/>
      </c>
    </row>
    <row r="260" spans="1:22" x14ac:dyDescent="0.25">
      <c r="A260" s="11" t="s">
        <v>9</v>
      </c>
      <c r="B260" s="12" t="str">
        <f t="shared" si="18"/>
        <v/>
      </c>
      <c r="C260" s="11" t="s">
        <v>9</v>
      </c>
      <c r="D260" s="50"/>
      <c r="E260" s="64"/>
      <c r="F260" s="15"/>
      <c r="G260" s="4"/>
      <c r="H260" s="12" t="str">
        <f>IF($D260="", "", COUNTIF('Processed Data'!$D$11:$D$5010, $D260))</f>
        <v/>
      </c>
      <c r="I260" s="4"/>
      <c r="L260" s="44" t="str">
        <f>IF($D260="", IFERROR(INDEX('Processed Data'!$D$11:$D$5010, MATCH($T260, 'Processed Data'!$Z$11:$Z$5010, 0)), ""), $D260)</f>
        <v/>
      </c>
      <c r="O260" s="12" t="str">
        <f t="shared" si="19"/>
        <v/>
      </c>
      <c r="Q260" s="12" t="str">
        <f t="shared" si="15"/>
        <v/>
      </c>
      <c r="R260" s="12" t="str">
        <f t="shared" si="16"/>
        <v/>
      </c>
      <c r="T260" s="12">
        <f>IF($D260="", MAX(T$10:T259)+1, "")</f>
        <v>250</v>
      </c>
      <c r="V260" s="12" t="str">
        <f t="shared" si="17"/>
        <v/>
      </c>
    </row>
    <row r="261" spans="1:22" x14ac:dyDescent="0.25">
      <c r="A261" s="11" t="s">
        <v>9</v>
      </c>
      <c r="B261" s="12" t="str">
        <f t="shared" si="18"/>
        <v/>
      </c>
      <c r="C261" s="11" t="s">
        <v>9</v>
      </c>
      <c r="D261" s="50"/>
      <c r="E261" s="64"/>
      <c r="F261" s="15"/>
      <c r="G261" s="4"/>
      <c r="H261" s="12" t="str">
        <f>IF($D261="", "", COUNTIF('Processed Data'!$D$11:$D$5010, $D261))</f>
        <v/>
      </c>
      <c r="I261" s="4"/>
      <c r="L261" s="44" t="str">
        <f>IF($D261="", IFERROR(INDEX('Processed Data'!$D$11:$D$5010, MATCH($T261, 'Processed Data'!$Z$11:$Z$5010, 0)), ""), $D261)</f>
        <v/>
      </c>
      <c r="O261" s="12" t="str">
        <f t="shared" si="19"/>
        <v/>
      </c>
      <c r="Q261" s="12" t="str">
        <f t="shared" si="15"/>
        <v/>
      </c>
      <c r="R261" s="12" t="str">
        <f t="shared" si="16"/>
        <v/>
      </c>
      <c r="T261" s="12">
        <f>IF($D261="", MAX(T$10:T260)+1, "")</f>
        <v>251</v>
      </c>
      <c r="V261" s="12" t="str">
        <f t="shared" si="17"/>
        <v/>
      </c>
    </row>
    <row r="262" spans="1:22" x14ac:dyDescent="0.25">
      <c r="A262" s="11" t="s">
        <v>9</v>
      </c>
      <c r="B262" s="12" t="str">
        <f t="shared" si="18"/>
        <v/>
      </c>
      <c r="C262" s="11" t="s">
        <v>9</v>
      </c>
      <c r="D262" s="50"/>
      <c r="E262" s="64"/>
      <c r="F262" s="15"/>
      <c r="G262" s="4"/>
      <c r="H262" s="12" t="str">
        <f>IF($D262="", "", COUNTIF('Processed Data'!$D$11:$D$5010, $D262))</f>
        <v/>
      </c>
      <c r="I262" s="4"/>
      <c r="L262" s="44" t="str">
        <f>IF($D262="", IFERROR(INDEX('Processed Data'!$D$11:$D$5010, MATCH($T262, 'Processed Data'!$Z$11:$Z$5010, 0)), ""), $D262)</f>
        <v/>
      </c>
      <c r="O262" s="12" t="str">
        <f t="shared" si="19"/>
        <v/>
      </c>
      <c r="Q262" s="12" t="str">
        <f t="shared" si="15"/>
        <v/>
      </c>
      <c r="R262" s="12" t="str">
        <f t="shared" si="16"/>
        <v/>
      </c>
      <c r="T262" s="12">
        <f>IF($D262="", MAX(T$10:T261)+1, "")</f>
        <v>252</v>
      </c>
      <c r="V262" s="12" t="str">
        <f t="shared" si="17"/>
        <v/>
      </c>
    </row>
    <row r="263" spans="1:22" x14ac:dyDescent="0.25">
      <c r="A263" s="11" t="s">
        <v>9</v>
      </c>
      <c r="B263" s="12" t="str">
        <f t="shared" si="18"/>
        <v/>
      </c>
      <c r="C263" s="11" t="s">
        <v>9</v>
      </c>
      <c r="D263" s="50"/>
      <c r="E263" s="64"/>
      <c r="F263" s="15"/>
      <c r="G263" s="4"/>
      <c r="H263" s="12" t="str">
        <f>IF($D263="", "", COUNTIF('Processed Data'!$D$11:$D$5010, $D263))</f>
        <v/>
      </c>
      <c r="I263" s="4"/>
      <c r="L263" s="44" t="str">
        <f>IF($D263="", IFERROR(INDEX('Processed Data'!$D$11:$D$5010, MATCH($T263, 'Processed Data'!$Z$11:$Z$5010, 0)), ""), $D263)</f>
        <v/>
      </c>
      <c r="O263" s="12" t="str">
        <f t="shared" si="19"/>
        <v/>
      </c>
      <c r="Q263" s="12" t="str">
        <f t="shared" si="15"/>
        <v/>
      </c>
      <c r="R263" s="12" t="str">
        <f t="shared" si="16"/>
        <v/>
      </c>
      <c r="T263" s="12">
        <f>IF($D263="", MAX(T$10:T262)+1, "")</f>
        <v>253</v>
      </c>
      <c r="V263" s="12" t="str">
        <f t="shared" si="17"/>
        <v/>
      </c>
    </row>
    <row r="264" spans="1:22" x14ac:dyDescent="0.25">
      <c r="A264" s="11" t="s">
        <v>9</v>
      </c>
      <c r="B264" s="12" t="str">
        <f t="shared" si="18"/>
        <v/>
      </c>
      <c r="C264" s="11" t="s">
        <v>9</v>
      </c>
      <c r="D264" s="50"/>
      <c r="E264" s="64"/>
      <c r="F264" s="15"/>
      <c r="G264" s="4"/>
      <c r="H264" s="12" t="str">
        <f>IF($D264="", "", COUNTIF('Processed Data'!$D$11:$D$5010, $D264))</f>
        <v/>
      </c>
      <c r="I264" s="4"/>
      <c r="L264" s="44" t="str">
        <f>IF($D264="", IFERROR(INDEX('Processed Data'!$D$11:$D$5010, MATCH($T264, 'Processed Data'!$Z$11:$Z$5010, 0)), ""), $D264)</f>
        <v/>
      </c>
      <c r="O264" s="12" t="str">
        <f t="shared" si="19"/>
        <v/>
      </c>
      <c r="Q264" s="12" t="str">
        <f t="shared" si="15"/>
        <v/>
      </c>
      <c r="R264" s="12" t="str">
        <f t="shared" si="16"/>
        <v/>
      </c>
      <c r="T264" s="12">
        <f>IF($D264="", MAX(T$10:T263)+1, "")</f>
        <v>254</v>
      </c>
      <c r="V264" s="12" t="str">
        <f t="shared" si="17"/>
        <v/>
      </c>
    </row>
    <row r="265" spans="1:22" x14ac:dyDescent="0.25">
      <c r="A265" s="11" t="s">
        <v>9</v>
      </c>
      <c r="B265" s="12" t="str">
        <f t="shared" si="18"/>
        <v/>
      </c>
      <c r="C265" s="11" t="s">
        <v>9</v>
      </c>
      <c r="D265" s="50"/>
      <c r="E265" s="64"/>
      <c r="F265" s="15"/>
      <c r="G265" s="4"/>
      <c r="H265" s="12" t="str">
        <f>IF($D265="", "", COUNTIF('Processed Data'!$D$11:$D$5010, $D265))</f>
        <v/>
      </c>
      <c r="I265" s="4"/>
      <c r="L265" s="44" t="str">
        <f>IF($D265="", IFERROR(INDEX('Processed Data'!$D$11:$D$5010, MATCH($T265, 'Processed Data'!$Z$11:$Z$5010, 0)), ""), $D265)</f>
        <v/>
      </c>
      <c r="O265" s="12" t="str">
        <f t="shared" si="19"/>
        <v/>
      </c>
      <c r="Q265" s="12" t="str">
        <f t="shared" si="15"/>
        <v/>
      </c>
      <c r="R265" s="12" t="str">
        <f t="shared" si="16"/>
        <v/>
      </c>
      <c r="T265" s="12">
        <f>IF($D265="", MAX(T$10:T264)+1, "")</f>
        <v>255</v>
      </c>
      <c r="V265" s="12" t="str">
        <f t="shared" si="17"/>
        <v/>
      </c>
    </row>
    <row r="266" spans="1:22" x14ac:dyDescent="0.25">
      <c r="A266" s="11" t="s">
        <v>9</v>
      </c>
      <c r="B266" s="12" t="str">
        <f t="shared" si="18"/>
        <v/>
      </c>
      <c r="C266" s="11" t="s">
        <v>9</v>
      </c>
      <c r="D266" s="50"/>
      <c r="E266" s="64"/>
      <c r="F266" s="15"/>
      <c r="G266" s="4"/>
      <c r="H266" s="12" t="str">
        <f>IF($D266="", "", COUNTIF('Processed Data'!$D$11:$D$5010, $D266))</f>
        <v/>
      </c>
      <c r="I266" s="4"/>
      <c r="L266" s="44" t="str">
        <f>IF($D266="", IFERROR(INDEX('Processed Data'!$D$11:$D$5010, MATCH($T266, 'Processed Data'!$Z$11:$Z$5010, 0)), ""), $D266)</f>
        <v/>
      </c>
      <c r="O266" s="12" t="str">
        <f t="shared" si="19"/>
        <v/>
      </c>
      <c r="Q266" s="12" t="str">
        <f t="shared" si="15"/>
        <v/>
      </c>
      <c r="R266" s="12" t="str">
        <f t="shared" si="16"/>
        <v/>
      </c>
      <c r="T266" s="12">
        <f>IF($D266="", MAX(T$10:T265)+1, "")</f>
        <v>256</v>
      </c>
      <c r="V266" s="12" t="str">
        <f t="shared" si="17"/>
        <v/>
      </c>
    </row>
    <row r="267" spans="1:22" x14ac:dyDescent="0.25">
      <c r="A267" s="11" t="s">
        <v>9</v>
      </c>
      <c r="B267" s="12" t="str">
        <f t="shared" si="18"/>
        <v/>
      </c>
      <c r="C267" s="11" t="s">
        <v>9</v>
      </c>
      <c r="D267" s="50"/>
      <c r="E267" s="64"/>
      <c r="F267" s="15"/>
      <c r="G267" s="4"/>
      <c r="H267" s="12" t="str">
        <f>IF($D267="", "", COUNTIF('Processed Data'!$D$11:$D$5010, $D267))</f>
        <v/>
      </c>
      <c r="I267" s="4"/>
      <c r="L267" s="44" t="str">
        <f>IF($D267="", IFERROR(INDEX('Processed Data'!$D$11:$D$5010, MATCH($T267, 'Processed Data'!$Z$11:$Z$5010, 0)), ""), $D267)</f>
        <v/>
      </c>
      <c r="O267" s="12" t="str">
        <f t="shared" si="19"/>
        <v/>
      </c>
      <c r="Q267" s="12" t="str">
        <f t="shared" ref="Q267:Q330" si="20">IF($O267="", "", IF(AND(Q$5="X", D267=""), $O$6, IF(AND(NOT(D267=""), COUNTIF(L$11:L$1010, D267)=0), $O$7, "")))</f>
        <v/>
      </c>
      <c r="R267" s="12" t="str">
        <f t="shared" ref="R267:R330" si="21">IF($O267="", "", IF(AND(R$5="X", E267=""), $O$6, IF(AND(NOT(E267=""), COUNTIF(M$11:M$22, E267)=0), $O$7, "")))</f>
        <v/>
      </c>
      <c r="T267" s="12">
        <f>IF($D267="", MAX(T$10:T266)+1, "")</f>
        <v>257</v>
      </c>
      <c r="V267" s="12" t="str">
        <f t="shared" ref="V267:V330" si="22">IF($L267="", "", IF($D267="", $V$5, $V$6))</f>
        <v/>
      </c>
    </row>
    <row r="268" spans="1:22" x14ac:dyDescent="0.25">
      <c r="A268" s="11" t="s">
        <v>9</v>
      </c>
      <c r="B268" s="12" t="str">
        <f t="shared" ref="B268:B331" si="23">$L268</f>
        <v/>
      </c>
      <c r="C268" s="11" t="s">
        <v>9</v>
      </c>
      <c r="D268" s="50"/>
      <c r="E268" s="64"/>
      <c r="F268" s="15"/>
      <c r="G268" s="4"/>
      <c r="H268" s="12" t="str">
        <f>IF($D268="", "", COUNTIF('Processed Data'!$D$11:$D$5010, $D268))</f>
        <v/>
      </c>
      <c r="I268" s="4"/>
      <c r="L268" s="44" t="str">
        <f>IF($D268="", IFERROR(INDEX('Processed Data'!$D$11:$D$5010, MATCH($T268, 'Processed Data'!$Z$11:$Z$5010, 0)), ""), $D268)</f>
        <v/>
      </c>
      <c r="O268" s="12" t="str">
        <f t="shared" ref="O268:O331" si="24">IF($L268="", "", "X")</f>
        <v/>
      </c>
      <c r="Q268" s="12" t="str">
        <f t="shared" si="20"/>
        <v/>
      </c>
      <c r="R268" s="12" t="str">
        <f t="shared" si="21"/>
        <v/>
      </c>
      <c r="T268" s="12">
        <f>IF($D268="", MAX(T$10:T267)+1, "")</f>
        <v>258</v>
      </c>
      <c r="V268" s="12" t="str">
        <f t="shared" si="22"/>
        <v/>
      </c>
    </row>
    <row r="269" spans="1:22" x14ac:dyDescent="0.25">
      <c r="A269" s="11" t="s">
        <v>9</v>
      </c>
      <c r="B269" s="12" t="str">
        <f t="shared" si="23"/>
        <v/>
      </c>
      <c r="C269" s="11" t="s">
        <v>9</v>
      </c>
      <c r="D269" s="50"/>
      <c r="E269" s="64"/>
      <c r="F269" s="15"/>
      <c r="G269" s="4"/>
      <c r="H269" s="12" t="str">
        <f>IF($D269="", "", COUNTIF('Processed Data'!$D$11:$D$5010, $D269))</f>
        <v/>
      </c>
      <c r="I269" s="4"/>
      <c r="L269" s="44" t="str">
        <f>IF($D269="", IFERROR(INDEX('Processed Data'!$D$11:$D$5010, MATCH($T269, 'Processed Data'!$Z$11:$Z$5010, 0)), ""), $D269)</f>
        <v/>
      </c>
      <c r="O269" s="12" t="str">
        <f t="shared" si="24"/>
        <v/>
      </c>
      <c r="Q269" s="12" t="str">
        <f t="shared" si="20"/>
        <v/>
      </c>
      <c r="R269" s="12" t="str">
        <f t="shared" si="21"/>
        <v/>
      </c>
      <c r="T269" s="12">
        <f>IF($D269="", MAX(T$10:T268)+1, "")</f>
        <v>259</v>
      </c>
      <c r="V269" s="12" t="str">
        <f t="shared" si="22"/>
        <v/>
      </c>
    </row>
    <row r="270" spans="1:22" x14ac:dyDescent="0.25">
      <c r="A270" s="11" t="s">
        <v>9</v>
      </c>
      <c r="B270" s="12" t="str">
        <f t="shared" si="23"/>
        <v/>
      </c>
      <c r="C270" s="11" t="s">
        <v>9</v>
      </c>
      <c r="D270" s="50"/>
      <c r="E270" s="64"/>
      <c r="F270" s="15"/>
      <c r="G270" s="4"/>
      <c r="H270" s="12" t="str">
        <f>IF($D270="", "", COUNTIF('Processed Data'!$D$11:$D$5010, $D270))</f>
        <v/>
      </c>
      <c r="I270" s="4"/>
      <c r="L270" s="44" t="str">
        <f>IF($D270="", IFERROR(INDEX('Processed Data'!$D$11:$D$5010, MATCH($T270, 'Processed Data'!$Z$11:$Z$5010, 0)), ""), $D270)</f>
        <v/>
      </c>
      <c r="O270" s="12" t="str">
        <f t="shared" si="24"/>
        <v/>
      </c>
      <c r="Q270" s="12" t="str">
        <f t="shared" si="20"/>
        <v/>
      </c>
      <c r="R270" s="12" t="str">
        <f t="shared" si="21"/>
        <v/>
      </c>
      <c r="T270" s="12">
        <f>IF($D270="", MAX(T$10:T269)+1, "")</f>
        <v>260</v>
      </c>
      <c r="V270" s="12" t="str">
        <f t="shared" si="22"/>
        <v/>
      </c>
    </row>
    <row r="271" spans="1:22" x14ac:dyDescent="0.25">
      <c r="A271" s="11" t="s">
        <v>9</v>
      </c>
      <c r="B271" s="12" t="str">
        <f t="shared" si="23"/>
        <v/>
      </c>
      <c r="C271" s="11" t="s">
        <v>9</v>
      </c>
      <c r="D271" s="50"/>
      <c r="E271" s="64"/>
      <c r="F271" s="15"/>
      <c r="G271" s="4"/>
      <c r="H271" s="12" t="str">
        <f>IF($D271="", "", COUNTIF('Processed Data'!$D$11:$D$5010, $D271))</f>
        <v/>
      </c>
      <c r="I271" s="4"/>
      <c r="L271" s="44" t="str">
        <f>IF($D271="", IFERROR(INDEX('Processed Data'!$D$11:$D$5010, MATCH($T271, 'Processed Data'!$Z$11:$Z$5010, 0)), ""), $D271)</f>
        <v/>
      </c>
      <c r="O271" s="12" t="str">
        <f t="shared" si="24"/>
        <v/>
      </c>
      <c r="Q271" s="12" t="str">
        <f t="shared" si="20"/>
        <v/>
      </c>
      <c r="R271" s="12" t="str">
        <f t="shared" si="21"/>
        <v/>
      </c>
      <c r="T271" s="12">
        <f>IF($D271="", MAX(T$10:T270)+1, "")</f>
        <v>261</v>
      </c>
      <c r="V271" s="12" t="str">
        <f t="shared" si="22"/>
        <v/>
      </c>
    </row>
    <row r="272" spans="1:22" x14ac:dyDescent="0.25">
      <c r="A272" s="11" t="s">
        <v>9</v>
      </c>
      <c r="B272" s="12" t="str">
        <f t="shared" si="23"/>
        <v/>
      </c>
      <c r="C272" s="11" t="s">
        <v>9</v>
      </c>
      <c r="D272" s="50"/>
      <c r="E272" s="64"/>
      <c r="F272" s="15"/>
      <c r="G272" s="4"/>
      <c r="H272" s="12" t="str">
        <f>IF($D272="", "", COUNTIF('Processed Data'!$D$11:$D$5010, $D272))</f>
        <v/>
      </c>
      <c r="I272" s="4"/>
      <c r="L272" s="44" t="str">
        <f>IF($D272="", IFERROR(INDEX('Processed Data'!$D$11:$D$5010, MATCH($T272, 'Processed Data'!$Z$11:$Z$5010, 0)), ""), $D272)</f>
        <v/>
      </c>
      <c r="O272" s="12" t="str">
        <f t="shared" si="24"/>
        <v/>
      </c>
      <c r="Q272" s="12" t="str">
        <f t="shared" si="20"/>
        <v/>
      </c>
      <c r="R272" s="12" t="str">
        <f t="shared" si="21"/>
        <v/>
      </c>
      <c r="T272" s="12">
        <f>IF($D272="", MAX(T$10:T271)+1, "")</f>
        <v>262</v>
      </c>
      <c r="V272" s="12" t="str">
        <f t="shared" si="22"/>
        <v/>
      </c>
    </row>
    <row r="273" spans="1:22" x14ac:dyDescent="0.25">
      <c r="A273" s="11" t="s">
        <v>9</v>
      </c>
      <c r="B273" s="12" t="str">
        <f t="shared" si="23"/>
        <v/>
      </c>
      <c r="C273" s="11" t="s">
        <v>9</v>
      </c>
      <c r="D273" s="50"/>
      <c r="E273" s="64"/>
      <c r="F273" s="15"/>
      <c r="G273" s="4"/>
      <c r="H273" s="12" t="str">
        <f>IF($D273="", "", COUNTIF('Processed Data'!$D$11:$D$5010, $D273))</f>
        <v/>
      </c>
      <c r="I273" s="4"/>
      <c r="L273" s="44" t="str">
        <f>IF($D273="", IFERROR(INDEX('Processed Data'!$D$11:$D$5010, MATCH($T273, 'Processed Data'!$Z$11:$Z$5010, 0)), ""), $D273)</f>
        <v/>
      </c>
      <c r="O273" s="12" t="str">
        <f t="shared" si="24"/>
        <v/>
      </c>
      <c r="Q273" s="12" t="str">
        <f t="shared" si="20"/>
        <v/>
      </c>
      <c r="R273" s="12" t="str">
        <f t="shared" si="21"/>
        <v/>
      </c>
      <c r="T273" s="12">
        <f>IF($D273="", MAX(T$10:T272)+1, "")</f>
        <v>263</v>
      </c>
      <c r="V273" s="12" t="str">
        <f t="shared" si="22"/>
        <v/>
      </c>
    </row>
    <row r="274" spans="1:22" x14ac:dyDescent="0.25">
      <c r="A274" s="11" t="s">
        <v>9</v>
      </c>
      <c r="B274" s="12" t="str">
        <f t="shared" si="23"/>
        <v/>
      </c>
      <c r="C274" s="11" t="s">
        <v>9</v>
      </c>
      <c r="D274" s="50"/>
      <c r="E274" s="64"/>
      <c r="F274" s="15"/>
      <c r="G274" s="4"/>
      <c r="H274" s="12" t="str">
        <f>IF($D274="", "", COUNTIF('Processed Data'!$D$11:$D$5010, $D274))</f>
        <v/>
      </c>
      <c r="I274" s="4"/>
      <c r="L274" s="44" t="str">
        <f>IF($D274="", IFERROR(INDEX('Processed Data'!$D$11:$D$5010, MATCH($T274, 'Processed Data'!$Z$11:$Z$5010, 0)), ""), $D274)</f>
        <v/>
      </c>
      <c r="O274" s="12" t="str">
        <f t="shared" si="24"/>
        <v/>
      </c>
      <c r="Q274" s="12" t="str">
        <f t="shared" si="20"/>
        <v/>
      </c>
      <c r="R274" s="12" t="str">
        <f t="shared" si="21"/>
        <v/>
      </c>
      <c r="T274" s="12">
        <f>IF($D274="", MAX(T$10:T273)+1, "")</f>
        <v>264</v>
      </c>
      <c r="V274" s="12" t="str">
        <f t="shared" si="22"/>
        <v/>
      </c>
    </row>
    <row r="275" spans="1:22" x14ac:dyDescent="0.25">
      <c r="A275" s="11" t="s">
        <v>9</v>
      </c>
      <c r="B275" s="12" t="str">
        <f t="shared" si="23"/>
        <v/>
      </c>
      <c r="C275" s="11" t="s">
        <v>9</v>
      </c>
      <c r="D275" s="50"/>
      <c r="E275" s="64"/>
      <c r="F275" s="15"/>
      <c r="G275" s="4"/>
      <c r="H275" s="12" t="str">
        <f>IF($D275="", "", COUNTIF('Processed Data'!$D$11:$D$5010, $D275))</f>
        <v/>
      </c>
      <c r="I275" s="4"/>
      <c r="L275" s="44" t="str">
        <f>IF($D275="", IFERROR(INDEX('Processed Data'!$D$11:$D$5010, MATCH($T275, 'Processed Data'!$Z$11:$Z$5010, 0)), ""), $D275)</f>
        <v/>
      </c>
      <c r="O275" s="12" t="str">
        <f t="shared" si="24"/>
        <v/>
      </c>
      <c r="Q275" s="12" t="str">
        <f t="shared" si="20"/>
        <v/>
      </c>
      <c r="R275" s="12" t="str">
        <f t="shared" si="21"/>
        <v/>
      </c>
      <c r="T275" s="12">
        <f>IF($D275="", MAX(T$10:T274)+1, "")</f>
        <v>265</v>
      </c>
      <c r="V275" s="12" t="str">
        <f t="shared" si="22"/>
        <v/>
      </c>
    </row>
    <row r="276" spans="1:22" x14ac:dyDescent="0.25">
      <c r="A276" s="11" t="s">
        <v>9</v>
      </c>
      <c r="B276" s="12" t="str">
        <f t="shared" si="23"/>
        <v/>
      </c>
      <c r="C276" s="11" t="s">
        <v>9</v>
      </c>
      <c r="D276" s="50"/>
      <c r="E276" s="64"/>
      <c r="F276" s="15"/>
      <c r="G276" s="4"/>
      <c r="H276" s="12" t="str">
        <f>IF($D276="", "", COUNTIF('Processed Data'!$D$11:$D$5010, $D276))</f>
        <v/>
      </c>
      <c r="I276" s="4"/>
      <c r="L276" s="44" t="str">
        <f>IF($D276="", IFERROR(INDEX('Processed Data'!$D$11:$D$5010, MATCH($T276, 'Processed Data'!$Z$11:$Z$5010, 0)), ""), $D276)</f>
        <v/>
      </c>
      <c r="O276" s="12" t="str">
        <f t="shared" si="24"/>
        <v/>
      </c>
      <c r="Q276" s="12" t="str">
        <f t="shared" si="20"/>
        <v/>
      </c>
      <c r="R276" s="12" t="str">
        <f t="shared" si="21"/>
        <v/>
      </c>
      <c r="T276" s="12">
        <f>IF($D276="", MAX(T$10:T275)+1, "")</f>
        <v>266</v>
      </c>
      <c r="V276" s="12" t="str">
        <f t="shared" si="22"/>
        <v/>
      </c>
    </row>
    <row r="277" spans="1:22" x14ac:dyDescent="0.25">
      <c r="A277" s="11" t="s">
        <v>9</v>
      </c>
      <c r="B277" s="12" t="str">
        <f t="shared" si="23"/>
        <v/>
      </c>
      <c r="C277" s="11" t="s">
        <v>9</v>
      </c>
      <c r="D277" s="50"/>
      <c r="E277" s="64"/>
      <c r="F277" s="15"/>
      <c r="G277" s="4"/>
      <c r="H277" s="12" t="str">
        <f>IF($D277="", "", COUNTIF('Processed Data'!$D$11:$D$5010, $D277))</f>
        <v/>
      </c>
      <c r="I277" s="4"/>
      <c r="L277" s="44" t="str">
        <f>IF($D277="", IFERROR(INDEX('Processed Data'!$D$11:$D$5010, MATCH($T277, 'Processed Data'!$Z$11:$Z$5010, 0)), ""), $D277)</f>
        <v/>
      </c>
      <c r="O277" s="12" t="str">
        <f t="shared" si="24"/>
        <v/>
      </c>
      <c r="Q277" s="12" t="str">
        <f t="shared" si="20"/>
        <v/>
      </c>
      <c r="R277" s="12" t="str">
        <f t="shared" si="21"/>
        <v/>
      </c>
      <c r="T277" s="12">
        <f>IF($D277="", MAX(T$10:T276)+1, "")</f>
        <v>267</v>
      </c>
      <c r="V277" s="12" t="str">
        <f t="shared" si="22"/>
        <v/>
      </c>
    </row>
    <row r="278" spans="1:22" x14ac:dyDescent="0.25">
      <c r="A278" s="11" t="s">
        <v>9</v>
      </c>
      <c r="B278" s="12" t="str">
        <f t="shared" si="23"/>
        <v/>
      </c>
      <c r="C278" s="11" t="s">
        <v>9</v>
      </c>
      <c r="D278" s="50"/>
      <c r="E278" s="64"/>
      <c r="F278" s="15"/>
      <c r="G278" s="4"/>
      <c r="H278" s="12" t="str">
        <f>IF($D278="", "", COUNTIF('Processed Data'!$D$11:$D$5010, $D278))</f>
        <v/>
      </c>
      <c r="I278" s="4"/>
      <c r="L278" s="44" t="str">
        <f>IF($D278="", IFERROR(INDEX('Processed Data'!$D$11:$D$5010, MATCH($T278, 'Processed Data'!$Z$11:$Z$5010, 0)), ""), $D278)</f>
        <v/>
      </c>
      <c r="O278" s="12" t="str">
        <f t="shared" si="24"/>
        <v/>
      </c>
      <c r="Q278" s="12" t="str">
        <f t="shared" si="20"/>
        <v/>
      </c>
      <c r="R278" s="12" t="str">
        <f t="shared" si="21"/>
        <v/>
      </c>
      <c r="T278" s="12">
        <f>IF($D278="", MAX(T$10:T277)+1, "")</f>
        <v>268</v>
      </c>
      <c r="V278" s="12" t="str">
        <f t="shared" si="22"/>
        <v/>
      </c>
    </row>
    <row r="279" spans="1:22" x14ac:dyDescent="0.25">
      <c r="A279" s="11" t="s">
        <v>9</v>
      </c>
      <c r="B279" s="12" t="str">
        <f t="shared" si="23"/>
        <v/>
      </c>
      <c r="C279" s="11" t="s">
        <v>9</v>
      </c>
      <c r="D279" s="50"/>
      <c r="E279" s="64"/>
      <c r="F279" s="15"/>
      <c r="G279" s="4"/>
      <c r="H279" s="12" t="str">
        <f>IF($D279="", "", COUNTIF('Processed Data'!$D$11:$D$5010, $D279))</f>
        <v/>
      </c>
      <c r="I279" s="4"/>
      <c r="L279" s="44" t="str">
        <f>IF($D279="", IFERROR(INDEX('Processed Data'!$D$11:$D$5010, MATCH($T279, 'Processed Data'!$Z$11:$Z$5010, 0)), ""), $D279)</f>
        <v/>
      </c>
      <c r="O279" s="12" t="str">
        <f t="shared" si="24"/>
        <v/>
      </c>
      <c r="Q279" s="12" t="str">
        <f t="shared" si="20"/>
        <v/>
      </c>
      <c r="R279" s="12" t="str">
        <f t="shared" si="21"/>
        <v/>
      </c>
      <c r="T279" s="12">
        <f>IF($D279="", MAX(T$10:T278)+1, "")</f>
        <v>269</v>
      </c>
      <c r="V279" s="12" t="str">
        <f t="shared" si="22"/>
        <v/>
      </c>
    </row>
    <row r="280" spans="1:22" x14ac:dyDescent="0.25">
      <c r="A280" s="11" t="s">
        <v>9</v>
      </c>
      <c r="B280" s="12" t="str">
        <f t="shared" si="23"/>
        <v/>
      </c>
      <c r="C280" s="11" t="s">
        <v>9</v>
      </c>
      <c r="D280" s="50"/>
      <c r="E280" s="64"/>
      <c r="F280" s="15"/>
      <c r="G280" s="4"/>
      <c r="H280" s="12" t="str">
        <f>IF($D280="", "", COUNTIF('Processed Data'!$D$11:$D$5010, $D280))</f>
        <v/>
      </c>
      <c r="I280" s="4"/>
      <c r="L280" s="44" t="str">
        <f>IF($D280="", IFERROR(INDEX('Processed Data'!$D$11:$D$5010, MATCH($T280, 'Processed Data'!$Z$11:$Z$5010, 0)), ""), $D280)</f>
        <v/>
      </c>
      <c r="O280" s="12" t="str">
        <f t="shared" si="24"/>
        <v/>
      </c>
      <c r="Q280" s="12" t="str">
        <f t="shared" si="20"/>
        <v/>
      </c>
      <c r="R280" s="12" t="str">
        <f t="shared" si="21"/>
        <v/>
      </c>
      <c r="T280" s="12">
        <f>IF($D280="", MAX(T$10:T279)+1, "")</f>
        <v>270</v>
      </c>
      <c r="V280" s="12" t="str">
        <f t="shared" si="22"/>
        <v/>
      </c>
    </row>
    <row r="281" spans="1:22" x14ac:dyDescent="0.25">
      <c r="A281" s="11" t="s">
        <v>9</v>
      </c>
      <c r="B281" s="12" t="str">
        <f t="shared" si="23"/>
        <v/>
      </c>
      <c r="C281" s="11" t="s">
        <v>9</v>
      </c>
      <c r="D281" s="50"/>
      <c r="E281" s="64"/>
      <c r="F281" s="15"/>
      <c r="G281" s="4"/>
      <c r="H281" s="12" t="str">
        <f>IF($D281="", "", COUNTIF('Processed Data'!$D$11:$D$5010, $D281))</f>
        <v/>
      </c>
      <c r="I281" s="4"/>
      <c r="L281" s="44" t="str">
        <f>IF($D281="", IFERROR(INDEX('Processed Data'!$D$11:$D$5010, MATCH($T281, 'Processed Data'!$Z$11:$Z$5010, 0)), ""), $D281)</f>
        <v/>
      </c>
      <c r="O281" s="12" t="str">
        <f t="shared" si="24"/>
        <v/>
      </c>
      <c r="Q281" s="12" t="str">
        <f t="shared" si="20"/>
        <v/>
      </c>
      <c r="R281" s="12" t="str">
        <f t="shared" si="21"/>
        <v/>
      </c>
      <c r="T281" s="12">
        <f>IF($D281="", MAX(T$10:T280)+1, "")</f>
        <v>271</v>
      </c>
      <c r="V281" s="12" t="str">
        <f t="shared" si="22"/>
        <v/>
      </c>
    </row>
    <row r="282" spans="1:22" x14ac:dyDescent="0.25">
      <c r="A282" s="11" t="s">
        <v>9</v>
      </c>
      <c r="B282" s="12" t="str">
        <f t="shared" si="23"/>
        <v/>
      </c>
      <c r="C282" s="11" t="s">
        <v>9</v>
      </c>
      <c r="D282" s="50"/>
      <c r="E282" s="64"/>
      <c r="F282" s="15"/>
      <c r="G282" s="4"/>
      <c r="H282" s="12" t="str">
        <f>IF($D282="", "", COUNTIF('Processed Data'!$D$11:$D$5010, $D282))</f>
        <v/>
      </c>
      <c r="I282" s="4"/>
      <c r="L282" s="44" t="str">
        <f>IF($D282="", IFERROR(INDEX('Processed Data'!$D$11:$D$5010, MATCH($T282, 'Processed Data'!$Z$11:$Z$5010, 0)), ""), $D282)</f>
        <v/>
      </c>
      <c r="O282" s="12" t="str">
        <f t="shared" si="24"/>
        <v/>
      </c>
      <c r="Q282" s="12" t="str">
        <f t="shared" si="20"/>
        <v/>
      </c>
      <c r="R282" s="12" t="str">
        <f t="shared" si="21"/>
        <v/>
      </c>
      <c r="T282" s="12">
        <f>IF($D282="", MAX(T$10:T281)+1, "")</f>
        <v>272</v>
      </c>
      <c r="V282" s="12" t="str">
        <f t="shared" si="22"/>
        <v/>
      </c>
    </row>
    <row r="283" spans="1:22" x14ac:dyDescent="0.25">
      <c r="A283" s="11" t="s">
        <v>9</v>
      </c>
      <c r="B283" s="12" t="str">
        <f t="shared" si="23"/>
        <v/>
      </c>
      <c r="C283" s="11" t="s">
        <v>9</v>
      </c>
      <c r="D283" s="50"/>
      <c r="E283" s="64"/>
      <c r="F283" s="15"/>
      <c r="G283" s="4"/>
      <c r="H283" s="12" t="str">
        <f>IF($D283="", "", COUNTIF('Processed Data'!$D$11:$D$5010, $D283))</f>
        <v/>
      </c>
      <c r="I283" s="4"/>
      <c r="L283" s="44" t="str">
        <f>IF($D283="", IFERROR(INDEX('Processed Data'!$D$11:$D$5010, MATCH($T283, 'Processed Data'!$Z$11:$Z$5010, 0)), ""), $D283)</f>
        <v/>
      </c>
      <c r="O283" s="12" t="str">
        <f t="shared" si="24"/>
        <v/>
      </c>
      <c r="Q283" s="12" t="str">
        <f t="shared" si="20"/>
        <v/>
      </c>
      <c r="R283" s="12" t="str">
        <f t="shared" si="21"/>
        <v/>
      </c>
      <c r="T283" s="12">
        <f>IF($D283="", MAX(T$10:T282)+1, "")</f>
        <v>273</v>
      </c>
      <c r="V283" s="12" t="str">
        <f t="shared" si="22"/>
        <v/>
      </c>
    </row>
    <row r="284" spans="1:22" x14ac:dyDescent="0.25">
      <c r="A284" s="11" t="s">
        <v>9</v>
      </c>
      <c r="B284" s="12" t="str">
        <f t="shared" si="23"/>
        <v/>
      </c>
      <c r="C284" s="11" t="s">
        <v>9</v>
      </c>
      <c r="D284" s="50"/>
      <c r="E284" s="64"/>
      <c r="F284" s="15"/>
      <c r="G284" s="4"/>
      <c r="H284" s="12" t="str">
        <f>IF($D284="", "", COUNTIF('Processed Data'!$D$11:$D$5010, $D284))</f>
        <v/>
      </c>
      <c r="I284" s="4"/>
      <c r="L284" s="44" t="str">
        <f>IF($D284="", IFERROR(INDEX('Processed Data'!$D$11:$D$5010, MATCH($T284, 'Processed Data'!$Z$11:$Z$5010, 0)), ""), $D284)</f>
        <v/>
      </c>
      <c r="O284" s="12" t="str">
        <f t="shared" si="24"/>
        <v/>
      </c>
      <c r="Q284" s="12" t="str">
        <f t="shared" si="20"/>
        <v/>
      </c>
      <c r="R284" s="12" t="str">
        <f t="shared" si="21"/>
        <v/>
      </c>
      <c r="T284" s="12">
        <f>IF($D284="", MAX(T$10:T283)+1, "")</f>
        <v>274</v>
      </c>
      <c r="V284" s="12" t="str">
        <f t="shared" si="22"/>
        <v/>
      </c>
    </row>
    <row r="285" spans="1:22" x14ac:dyDescent="0.25">
      <c r="A285" s="11" t="s">
        <v>9</v>
      </c>
      <c r="B285" s="12" t="str">
        <f t="shared" si="23"/>
        <v/>
      </c>
      <c r="C285" s="11" t="s">
        <v>9</v>
      </c>
      <c r="D285" s="50"/>
      <c r="E285" s="64"/>
      <c r="F285" s="15"/>
      <c r="G285" s="4"/>
      <c r="H285" s="12" t="str">
        <f>IF($D285="", "", COUNTIF('Processed Data'!$D$11:$D$5010, $D285))</f>
        <v/>
      </c>
      <c r="I285" s="4"/>
      <c r="L285" s="44" t="str">
        <f>IF($D285="", IFERROR(INDEX('Processed Data'!$D$11:$D$5010, MATCH($T285, 'Processed Data'!$Z$11:$Z$5010, 0)), ""), $D285)</f>
        <v/>
      </c>
      <c r="O285" s="12" t="str">
        <f t="shared" si="24"/>
        <v/>
      </c>
      <c r="Q285" s="12" t="str">
        <f t="shared" si="20"/>
        <v/>
      </c>
      <c r="R285" s="12" t="str">
        <f t="shared" si="21"/>
        <v/>
      </c>
      <c r="T285" s="12">
        <f>IF($D285="", MAX(T$10:T284)+1, "")</f>
        <v>275</v>
      </c>
      <c r="V285" s="12" t="str">
        <f t="shared" si="22"/>
        <v/>
      </c>
    </row>
    <row r="286" spans="1:22" x14ac:dyDescent="0.25">
      <c r="A286" s="11" t="s">
        <v>9</v>
      </c>
      <c r="B286" s="12" t="str">
        <f t="shared" si="23"/>
        <v/>
      </c>
      <c r="C286" s="11" t="s">
        <v>9</v>
      </c>
      <c r="D286" s="50"/>
      <c r="E286" s="64"/>
      <c r="F286" s="15"/>
      <c r="G286" s="4"/>
      <c r="H286" s="12" t="str">
        <f>IF($D286="", "", COUNTIF('Processed Data'!$D$11:$D$5010, $D286))</f>
        <v/>
      </c>
      <c r="I286" s="4"/>
      <c r="L286" s="44" t="str">
        <f>IF($D286="", IFERROR(INDEX('Processed Data'!$D$11:$D$5010, MATCH($T286, 'Processed Data'!$Z$11:$Z$5010, 0)), ""), $D286)</f>
        <v/>
      </c>
      <c r="O286" s="12" t="str">
        <f t="shared" si="24"/>
        <v/>
      </c>
      <c r="Q286" s="12" t="str">
        <f t="shared" si="20"/>
        <v/>
      </c>
      <c r="R286" s="12" t="str">
        <f t="shared" si="21"/>
        <v/>
      </c>
      <c r="T286" s="12">
        <f>IF($D286="", MAX(T$10:T285)+1, "")</f>
        <v>276</v>
      </c>
      <c r="V286" s="12" t="str">
        <f t="shared" si="22"/>
        <v/>
      </c>
    </row>
    <row r="287" spans="1:22" x14ac:dyDescent="0.25">
      <c r="A287" s="11" t="s">
        <v>9</v>
      </c>
      <c r="B287" s="12" t="str">
        <f t="shared" si="23"/>
        <v/>
      </c>
      <c r="C287" s="11" t="s">
        <v>9</v>
      </c>
      <c r="D287" s="50"/>
      <c r="E287" s="64"/>
      <c r="F287" s="15"/>
      <c r="G287" s="4"/>
      <c r="H287" s="12" t="str">
        <f>IF($D287="", "", COUNTIF('Processed Data'!$D$11:$D$5010, $D287))</f>
        <v/>
      </c>
      <c r="I287" s="4"/>
      <c r="L287" s="44" t="str">
        <f>IF($D287="", IFERROR(INDEX('Processed Data'!$D$11:$D$5010, MATCH($T287, 'Processed Data'!$Z$11:$Z$5010, 0)), ""), $D287)</f>
        <v/>
      </c>
      <c r="O287" s="12" t="str">
        <f t="shared" si="24"/>
        <v/>
      </c>
      <c r="Q287" s="12" t="str">
        <f t="shared" si="20"/>
        <v/>
      </c>
      <c r="R287" s="12" t="str">
        <f t="shared" si="21"/>
        <v/>
      </c>
      <c r="T287" s="12">
        <f>IF($D287="", MAX(T$10:T286)+1, "")</f>
        <v>277</v>
      </c>
      <c r="V287" s="12" t="str">
        <f t="shared" si="22"/>
        <v/>
      </c>
    </row>
    <row r="288" spans="1:22" x14ac:dyDescent="0.25">
      <c r="A288" s="11" t="s">
        <v>9</v>
      </c>
      <c r="B288" s="12" t="str">
        <f t="shared" si="23"/>
        <v/>
      </c>
      <c r="C288" s="11" t="s">
        <v>9</v>
      </c>
      <c r="D288" s="50"/>
      <c r="E288" s="64"/>
      <c r="F288" s="15"/>
      <c r="G288" s="4"/>
      <c r="H288" s="12" t="str">
        <f>IF($D288="", "", COUNTIF('Processed Data'!$D$11:$D$5010, $D288))</f>
        <v/>
      </c>
      <c r="I288" s="4"/>
      <c r="L288" s="44" t="str">
        <f>IF($D288="", IFERROR(INDEX('Processed Data'!$D$11:$D$5010, MATCH($T288, 'Processed Data'!$Z$11:$Z$5010, 0)), ""), $D288)</f>
        <v/>
      </c>
      <c r="O288" s="12" t="str">
        <f t="shared" si="24"/>
        <v/>
      </c>
      <c r="Q288" s="12" t="str">
        <f t="shared" si="20"/>
        <v/>
      </c>
      <c r="R288" s="12" t="str">
        <f t="shared" si="21"/>
        <v/>
      </c>
      <c r="T288" s="12">
        <f>IF($D288="", MAX(T$10:T287)+1, "")</f>
        <v>278</v>
      </c>
      <c r="V288" s="12" t="str">
        <f t="shared" si="22"/>
        <v/>
      </c>
    </row>
    <row r="289" spans="1:22" x14ac:dyDescent="0.25">
      <c r="A289" s="11" t="s">
        <v>9</v>
      </c>
      <c r="B289" s="12" t="str">
        <f t="shared" si="23"/>
        <v/>
      </c>
      <c r="C289" s="11" t="s">
        <v>9</v>
      </c>
      <c r="D289" s="50"/>
      <c r="E289" s="64"/>
      <c r="F289" s="15"/>
      <c r="G289" s="4"/>
      <c r="H289" s="12" t="str">
        <f>IF($D289="", "", COUNTIF('Processed Data'!$D$11:$D$5010, $D289))</f>
        <v/>
      </c>
      <c r="I289" s="4"/>
      <c r="L289" s="44" t="str">
        <f>IF($D289="", IFERROR(INDEX('Processed Data'!$D$11:$D$5010, MATCH($T289, 'Processed Data'!$Z$11:$Z$5010, 0)), ""), $D289)</f>
        <v/>
      </c>
      <c r="O289" s="12" t="str">
        <f t="shared" si="24"/>
        <v/>
      </c>
      <c r="Q289" s="12" t="str">
        <f t="shared" si="20"/>
        <v/>
      </c>
      <c r="R289" s="12" t="str">
        <f t="shared" si="21"/>
        <v/>
      </c>
      <c r="T289" s="12">
        <f>IF($D289="", MAX(T$10:T288)+1, "")</f>
        <v>279</v>
      </c>
      <c r="V289" s="12" t="str">
        <f t="shared" si="22"/>
        <v/>
      </c>
    </row>
    <row r="290" spans="1:22" x14ac:dyDescent="0.25">
      <c r="A290" s="11" t="s">
        <v>9</v>
      </c>
      <c r="B290" s="12" t="str">
        <f t="shared" si="23"/>
        <v/>
      </c>
      <c r="C290" s="11" t="s">
        <v>9</v>
      </c>
      <c r="D290" s="50"/>
      <c r="E290" s="64"/>
      <c r="F290" s="15"/>
      <c r="G290" s="4"/>
      <c r="H290" s="12" t="str">
        <f>IF($D290="", "", COUNTIF('Processed Data'!$D$11:$D$5010, $D290))</f>
        <v/>
      </c>
      <c r="I290" s="4"/>
      <c r="L290" s="44" t="str">
        <f>IF($D290="", IFERROR(INDEX('Processed Data'!$D$11:$D$5010, MATCH($T290, 'Processed Data'!$Z$11:$Z$5010, 0)), ""), $D290)</f>
        <v/>
      </c>
      <c r="O290" s="12" t="str">
        <f t="shared" si="24"/>
        <v/>
      </c>
      <c r="Q290" s="12" t="str">
        <f t="shared" si="20"/>
        <v/>
      </c>
      <c r="R290" s="12" t="str">
        <f t="shared" si="21"/>
        <v/>
      </c>
      <c r="T290" s="12">
        <f>IF($D290="", MAX(T$10:T289)+1, "")</f>
        <v>280</v>
      </c>
      <c r="V290" s="12" t="str">
        <f t="shared" si="22"/>
        <v/>
      </c>
    </row>
    <row r="291" spans="1:22" x14ac:dyDescent="0.25">
      <c r="A291" s="11" t="s">
        <v>9</v>
      </c>
      <c r="B291" s="12" t="str">
        <f t="shared" si="23"/>
        <v/>
      </c>
      <c r="C291" s="11" t="s">
        <v>9</v>
      </c>
      <c r="D291" s="50"/>
      <c r="E291" s="64"/>
      <c r="F291" s="15"/>
      <c r="G291" s="4"/>
      <c r="H291" s="12" t="str">
        <f>IF($D291="", "", COUNTIF('Processed Data'!$D$11:$D$5010, $D291))</f>
        <v/>
      </c>
      <c r="I291" s="4"/>
      <c r="L291" s="44" t="str">
        <f>IF($D291="", IFERROR(INDEX('Processed Data'!$D$11:$D$5010, MATCH($T291, 'Processed Data'!$Z$11:$Z$5010, 0)), ""), $D291)</f>
        <v/>
      </c>
      <c r="O291" s="12" t="str">
        <f t="shared" si="24"/>
        <v/>
      </c>
      <c r="Q291" s="12" t="str">
        <f t="shared" si="20"/>
        <v/>
      </c>
      <c r="R291" s="12" t="str">
        <f t="shared" si="21"/>
        <v/>
      </c>
      <c r="T291" s="12">
        <f>IF($D291="", MAX(T$10:T290)+1, "")</f>
        <v>281</v>
      </c>
      <c r="V291" s="12" t="str">
        <f t="shared" si="22"/>
        <v/>
      </c>
    </row>
    <row r="292" spans="1:22" x14ac:dyDescent="0.25">
      <c r="A292" s="11" t="s">
        <v>9</v>
      </c>
      <c r="B292" s="12" t="str">
        <f t="shared" si="23"/>
        <v/>
      </c>
      <c r="C292" s="11" t="s">
        <v>9</v>
      </c>
      <c r="D292" s="50"/>
      <c r="E292" s="64"/>
      <c r="F292" s="15"/>
      <c r="G292" s="4"/>
      <c r="H292" s="12" t="str">
        <f>IF($D292="", "", COUNTIF('Processed Data'!$D$11:$D$5010, $D292))</f>
        <v/>
      </c>
      <c r="I292" s="4"/>
      <c r="L292" s="44" t="str">
        <f>IF($D292="", IFERROR(INDEX('Processed Data'!$D$11:$D$5010, MATCH($T292, 'Processed Data'!$Z$11:$Z$5010, 0)), ""), $D292)</f>
        <v/>
      </c>
      <c r="O292" s="12" t="str">
        <f t="shared" si="24"/>
        <v/>
      </c>
      <c r="Q292" s="12" t="str">
        <f t="shared" si="20"/>
        <v/>
      </c>
      <c r="R292" s="12" t="str">
        <f t="shared" si="21"/>
        <v/>
      </c>
      <c r="T292" s="12">
        <f>IF($D292="", MAX(T$10:T291)+1, "")</f>
        <v>282</v>
      </c>
      <c r="V292" s="12" t="str">
        <f t="shared" si="22"/>
        <v/>
      </c>
    </row>
    <row r="293" spans="1:22" x14ac:dyDescent="0.25">
      <c r="A293" s="11" t="s">
        <v>9</v>
      </c>
      <c r="B293" s="12" t="str">
        <f t="shared" si="23"/>
        <v/>
      </c>
      <c r="C293" s="11" t="s">
        <v>9</v>
      </c>
      <c r="D293" s="50"/>
      <c r="E293" s="64"/>
      <c r="F293" s="15"/>
      <c r="G293" s="4"/>
      <c r="H293" s="12" t="str">
        <f>IF($D293="", "", COUNTIF('Processed Data'!$D$11:$D$5010, $D293))</f>
        <v/>
      </c>
      <c r="I293" s="4"/>
      <c r="L293" s="44" t="str">
        <f>IF($D293="", IFERROR(INDEX('Processed Data'!$D$11:$D$5010, MATCH($T293, 'Processed Data'!$Z$11:$Z$5010, 0)), ""), $D293)</f>
        <v/>
      </c>
      <c r="O293" s="12" t="str">
        <f t="shared" si="24"/>
        <v/>
      </c>
      <c r="Q293" s="12" t="str">
        <f t="shared" si="20"/>
        <v/>
      </c>
      <c r="R293" s="12" t="str">
        <f t="shared" si="21"/>
        <v/>
      </c>
      <c r="T293" s="12">
        <f>IF($D293="", MAX(T$10:T292)+1, "")</f>
        <v>283</v>
      </c>
      <c r="V293" s="12" t="str">
        <f t="shared" si="22"/>
        <v/>
      </c>
    </row>
    <row r="294" spans="1:22" x14ac:dyDescent="0.25">
      <c r="A294" s="11" t="s">
        <v>9</v>
      </c>
      <c r="B294" s="12" t="str">
        <f t="shared" si="23"/>
        <v/>
      </c>
      <c r="C294" s="11" t="s">
        <v>9</v>
      </c>
      <c r="D294" s="50"/>
      <c r="E294" s="64"/>
      <c r="F294" s="15"/>
      <c r="G294" s="4"/>
      <c r="H294" s="12" t="str">
        <f>IF($D294="", "", COUNTIF('Processed Data'!$D$11:$D$5010, $D294))</f>
        <v/>
      </c>
      <c r="I294" s="4"/>
      <c r="L294" s="44" t="str">
        <f>IF($D294="", IFERROR(INDEX('Processed Data'!$D$11:$D$5010, MATCH($T294, 'Processed Data'!$Z$11:$Z$5010, 0)), ""), $D294)</f>
        <v/>
      </c>
      <c r="O294" s="12" t="str">
        <f t="shared" si="24"/>
        <v/>
      </c>
      <c r="Q294" s="12" t="str">
        <f t="shared" si="20"/>
        <v/>
      </c>
      <c r="R294" s="12" t="str">
        <f t="shared" si="21"/>
        <v/>
      </c>
      <c r="T294" s="12">
        <f>IF($D294="", MAX(T$10:T293)+1, "")</f>
        <v>284</v>
      </c>
      <c r="V294" s="12" t="str">
        <f t="shared" si="22"/>
        <v/>
      </c>
    </row>
    <row r="295" spans="1:22" x14ac:dyDescent="0.25">
      <c r="A295" s="11" t="s">
        <v>9</v>
      </c>
      <c r="B295" s="12" t="str">
        <f t="shared" si="23"/>
        <v/>
      </c>
      <c r="C295" s="11" t="s">
        <v>9</v>
      </c>
      <c r="D295" s="50"/>
      <c r="E295" s="64"/>
      <c r="F295" s="15"/>
      <c r="G295" s="4"/>
      <c r="H295" s="12" t="str">
        <f>IF($D295="", "", COUNTIF('Processed Data'!$D$11:$D$5010, $D295))</f>
        <v/>
      </c>
      <c r="I295" s="4"/>
      <c r="L295" s="44" t="str">
        <f>IF($D295="", IFERROR(INDEX('Processed Data'!$D$11:$D$5010, MATCH($T295, 'Processed Data'!$Z$11:$Z$5010, 0)), ""), $D295)</f>
        <v/>
      </c>
      <c r="O295" s="12" t="str">
        <f t="shared" si="24"/>
        <v/>
      </c>
      <c r="Q295" s="12" t="str">
        <f t="shared" si="20"/>
        <v/>
      </c>
      <c r="R295" s="12" t="str">
        <f t="shared" si="21"/>
        <v/>
      </c>
      <c r="T295" s="12">
        <f>IF($D295="", MAX(T$10:T294)+1, "")</f>
        <v>285</v>
      </c>
      <c r="V295" s="12" t="str">
        <f t="shared" si="22"/>
        <v/>
      </c>
    </row>
    <row r="296" spans="1:22" x14ac:dyDescent="0.25">
      <c r="A296" s="11" t="s">
        <v>9</v>
      </c>
      <c r="B296" s="12" t="str">
        <f t="shared" si="23"/>
        <v/>
      </c>
      <c r="C296" s="11" t="s">
        <v>9</v>
      </c>
      <c r="D296" s="50"/>
      <c r="E296" s="64"/>
      <c r="F296" s="15"/>
      <c r="G296" s="4"/>
      <c r="H296" s="12" t="str">
        <f>IF($D296="", "", COUNTIF('Processed Data'!$D$11:$D$5010, $D296))</f>
        <v/>
      </c>
      <c r="I296" s="4"/>
      <c r="L296" s="44" t="str">
        <f>IF($D296="", IFERROR(INDEX('Processed Data'!$D$11:$D$5010, MATCH($T296, 'Processed Data'!$Z$11:$Z$5010, 0)), ""), $D296)</f>
        <v/>
      </c>
      <c r="O296" s="12" t="str">
        <f t="shared" si="24"/>
        <v/>
      </c>
      <c r="Q296" s="12" t="str">
        <f t="shared" si="20"/>
        <v/>
      </c>
      <c r="R296" s="12" t="str">
        <f t="shared" si="21"/>
        <v/>
      </c>
      <c r="T296" s="12">
        <f>IF($D296="", MAX(T$10:T295)+1, "")</f>
        <v>286</v>
      </c>
      <c r="V296" s="12" t="str">
        <f t="shared" si="22"/>
        <v/>
      </c>
    </row>
    <row r="297" spans="1:22" x14ac:dyDescent="0.25">
      <c r="A297" s="11" t="s">
        <v>9</v>
      </c>
      <c r="B297" s="12" t="str">
        <f t="shared" si="23"/>
        <v/>
      </c>
      <c r="C297" s="11" t="s">
        <v>9</v>
      </c>
      <c r="D297" s="50"/>
      <c r="E297" s="64"/>
      <c r="F297" s="15"/>
      <c r="G297" s="4"/>
      <c r="H297" s="12" t="str">
        <f>IF($D297="", "", COUNTIF('Processed Data'!$D$11:$D$5010, $D297))</f>
        <v/>
      </c>
      <c r="I297" s="4"/>
      <c r="L297" s="44" t="str">
        <f>IF($D297="", IFERROR(INDEX('Processed Data'!$D$11:$D$5010, MATCH($T297, 'Processed Data'!$Z$11:$Z$5010, 0)), ""), $D297)</f>
        <v/>
      </c>
      <c r="O297" s="12" t="str">
        <f t="shared" si="24"/>
        <v/>
      </c>
      <c r="Q297" s="12" t="str">
        <f t="shared" si="20"/>
        <v/>
      </c>
      <c r="R297" s="12" t="str">
        <f t="shared" si="21"/>
        <v/>
      </c>
      <c r="T297" s="12">
        <f>IF($D297="", MAX(T$10:T296)+1, "")</f>
        <v>287</v>
      </c>
      <c r="V297" s="12" t="str">
        <f t="shared" si="22"/>
        <v/>
      </c>
    </row>
    <row r="298" spans="1:22" x14ac:dyDescent="0.25">
      <c r="A298" s="11" t="s">
        <v>9</v>
      </c>
      <c r="B298" s="12" t="str">
        <f t="shared" si="23"/>
        <v/>
      </c>
      <c r="C298" s="11" t="s">
        <v>9</v>
      </c>
      <c r="D298" s="50"/>
      <c r="E298" s="64"/>
      <c r="F298" s="15"/>
      <c r="G298" s="4"/>
      <c r="H298" s="12" t="str">
        <f>IF($D298="", "", COUNTIF('Processed Data'!$D$11:$D$5010, $D298))</f>
        <v/>
      </c>
      <c r="I298" s="4"/>
      <c r="L298" s="44" t="str">
        <f>IF($D298="", IFERROR(INDEX('Processed Data'!$D$11:$D$5010, MATCH($T298, 'Processed Data'!$Z$11:$Z$5010, 0)), ""), $D298)</f>
        <v/>
      </c>
      <c r="O298" s="12" t="str">
        <f t="shared" si="24"/>
        <v/>
      </c>
      <c r="Q298" s="12" t="str">
        <f t="shared" si="20"/>
        <v/>
      </c>
      <c r="R298" s="12" t="str">
        <f t="shared" si="21"/>
        <v/>
      </c>
      <c r="T298" s="12">
        <f>IF($D298="", MAX(T$10:T297)+1, "")</f>
        <v>288</v>
      </c>
      <c r="V298" s="12" t="str">
        <f t="shared" si="22"/>
        <v/>
      </c>
    </row>
    <row r="299" spans="1:22" x14ac:dyDescent="0.25">
      <c r="A299" s="11" t="s">
        <v>9</v>
      </c>
      <c r="B299" s="12" t="str">
        <f t="shared" si="23"/>
        <v/>
      </c>
      <c r="C299" s="11" t="s">
        <v>9</v>
      </c>
      <c r="D299" s="50"/>
      <c r="E299" s="64"/>
      <c r="F299" s="15"/>
      <c r="G299" s="4"/>
      <c r="H299" s="12" t="str">
        <f>IF($D299="", "", COUNTIF('Processed Data'!$D$11:$D$5010, $D299))</f>
        <v/>
      </c>
      <c r="I299" s="4"/>
      <c r="L299" s="44" t="str">
        <f>IF($D299="", IFERROR(INDEX('Processed Data'!$D$11:$D$5010, MATCH($T299, 'Processed Data'!$Z$11:$Z$5010, 0)), ""), $D299)</f>
        <v/>
      </c>
      <c r="O299" s="12" t="str">
        <f t="shared" si="24"/>
        <v/>
      </c>
      <c r="Q299" s="12" t="str">
        <f t="shared" si="20"/>
        <v/>
      </c>
      <c r="R299" s="12" t="str">
        <f t="shared" si="21"/>
        <v/>
      </c>
      <c r="T299" s="12">
        <f>IF($D299="", MAX(T$10:T298)+1, "")</f>
        <v>289</v>
      </c>
      <c r="V299" s="12" t="str">
        <f t="shared" si="22"/>
        <v/>
      </c>
    </row>
    <row r="300" spans="1:22" x14ac:dyDescent="0.25">
      <c r="A300" s="11" t="s">
        <v>9</v>
      </c>
      <c r="B300" s="12" t="str">
        <f t="shared" si="23"/>
        <v/>
      </c>
      <c r="C300" s="11" t="s">
        <v>9</v>
      </c>
      <c r="D300" s="50"/>
      <c r="E300" s="64"/>
      <c r="F300" s="15"/>
      <c r="G300" s="4"/>
      <c r="H300" s="12" t="str">
        <f>IF($D300="", "", COUNTIF('Processed Data'!$D$11:$D$5010, $D300))</f>
        <v/>
      </c>
      <c r="I300" s="4"/>
      <c r="L300" s="44" t="str">
        <f>IF($D300="", IFERROR(INDEX('Processed Data'!$D$11:$D$5010, MATCH($T300, 'Processed Data'!$Z$11:$Z$5010, 0)), ""), $D300)</f>
        <v/>
      </c>
      <c r="O300" s="12" t="str">
        <f t="shared" si="24"/>
        <v/>
      </c>
      <c r="Q300" s="12" t="str">
        <f t="shared" si="20"/>
        <v/>
      </c>
      <c r="R300" s="12" t="str">
        <f t="shared" si="21"/>
        <v/>
      </c>
      <c r="T300" s="12">
        <f>IF($D300="", MAX(T$10:T299)+1, "")</f>
        <v>290</v>
      </c>
      <c r="V300" s="12" t="str">
        <f t="shared" si="22"/>
        <v/>
      </c>
    </row>
    <row r="301" spans="1:22" x14ac:dyDescent="0.25">
      <c r="A301" s="11" t="s">
        <v>9</v>
      </c>
      <c r="B301" s="12" t="str">
        <f t="shared" si="23"/>
        <v/>
      </c>
      <c r="C301" s="11" t="s">
        <v>9</v>
      </c>
      <c r="D301" s="50"/>
      <c r="E301" s="64"/>
      <c r="F301" s="15"/>
      <c r="G301" s="4"/>
      <c r="H301" s="12" t="str">
        <f>IF($D301="", "", COUNTIF('Processed Data'!$D$11:$D$5010, $D301))</f>
        <v/>
      </c>
      <c r="I301" s="4"/>
      <c r="L301" s="44" t="str">
        <f>IF($D301="", IFERROR(INDEX('Processed Data'!$D$11:$D$5010, MATCH($T301, 'Processed Data'!$Z$11:$Z$5010, 0)), ""), $D301)</f>
        <v/>
      </c>
      <c r="O301" s="12" t="str">
        <f t="shared" si="24"/>
        <v/>
      </c>
      <c r="Q301" s="12" t="str">
        <f t="shared" si="20"/>
        <v/>
      </c>
      <c r="R301" s="12" t="str">
        <f t="shared" si="21"/>
        <v/>
      </c>
      <c r="T301" s="12">
        <f>IF($D301="", MAX(T$10:T300)+1, "")</f>
        <v>291</v>
      </c>
      <c r="V301" s="12" t="str">
        <f t="shared" si="22"/>
        <v/>
      </c>
    </row>
    <row r="302" spans="1:22" x14ac:dyDescent="0.25">
      <c r="A302" s="11" t="s">
        <v>9</v>
      </c>
      <c r="B302" s="12" t="str">
        <f t="shared" si="23"/>
        <v/>
      </c>
      <c r="C302" s="11" t="s">
        <v>9</v>
      </c>
      <c r="D302" s="50"/>
      <c r="E302" s="64"/>
      <c r="F302" s="15"/>
      <c r="G302" s="4"/>
      <c r="H302" s="12" t="str">
        <f>IF($D302="", "", COUNTIF('Processed Data'!$D$11:$D$5010, $D302))</f>
        <v/>
      </c>
      <c r="I302" s="4"/>
      <c r="L302" s="44" t="str">
        <f>IF($D302="", IFERROR(INDEX('Processed Data'!$D$11:$D$5010, MATCH($T302, 'Processed Data'!$Z$11:$Z$5010, 0)), ""), $D302)</f>
        <v/>
      </c>
      <c r="O302" s="12" t="str">
        <f t="shared" si="24"/>
        <v/>
      </c>
      <c r="Q302" s="12" t="str">
        <f t="shared" si="20"/>
        <v/>
      </c>
      <c r="R302" s="12" t="str">
        <f t="shared" si="21"/>
        <v/>
      </c>
      <c r="T302" s="12">
        <f>IF($D302="", MAX(T$10:T301)+1, "")</f>
        <v>292</v>
      </c>
      <c r="V302" s="12" t="str">
        <f t="shared" si="22"/>
        <v/>
      </c>
    </row>
    <row r="303" spans="1:22" x14ac:dyDescent="0.25">
      <c r="A303" s="11" t="s">
        <v>9</v>
      </c>
      <c r="B303" s="12" t="str">
        <f t="shared" si="23"/>
        <v/>
      </c>
      <c r="C303" s="11" t="s">
        <v>9</v>
      </c>
      <c r="D303" s="50"/>
      <c r="E303" s="64"/>
      <c r="F303" s="15"/>
      <c r="G303" s="4"/>
      <c r="H303" s="12" t="str">
        <f>IF($D303="", "", COUNTIF('Processed Data'!$D$11:$D$5010, $D303))</f>
        <v/>
      </c>
      <c r="I303" s="4"/>
      <c r="L303" s="44" t="str">
        <f>IF($D303="", IFERROR(INDEX('Processed Data'!$D$11:$D$5010, MATCH($T303, 'Processed Data'!$Z$11:$Z$5010, 0)), ""), $D303)</f>
        <v/>
      </c>
      <c r="O303" s="12" t="str">
        <f t="shared" si="24"/>
        <v/>
      </c>
      <c r="Q303" s="12" t="str">
        <f t="shared" si="20"/>
        <v/>
      </c>
      <c r="R303" s="12" t="str">
        <f t="shared" si="21"/>
        <v/>
      </c>
      <c r="T303" s="12">
        <f>IF($D303="", MAX(T$10:T302)+1, "")</f>
        <v>293</v>
      </c>
      <c r="V303" s="12" t="str">
        <f t="shared" si="22"/>
        <v/>
      </c>
    </row>
    <row r="304" spans="1:22" x14ac:dyDescent="0.25">
      <c r="A304" s="11" t="s">
        <v>9</v>
      </c>
      <c r="B304" s="12" t="str">
        <f t="shared" si="23"/>
        <v/>
      </c>
      <c r="C304" s="11" t="s">
        <v>9</v>
      </c>
      <c r="D304" s="50"/>
      <c r="E304" s="64"/>
      <c r="F304" s="15"/>
      <c r="G304" s="4"/>
      <c r="H304" s="12" t="str">
        <f>IF($D304="", "", COUNTIF('Processed Data'!$D$11:$D$5010, $D304))</f>
        <v/>
      </c>
      <c r="I304" s="4"/>
      <c r="L304" s="44" t="str">
        <f>IF($D304="", IFERROR(INDEX('Processed Data'!$D$11:$D$5010, MATCH($T304, 'Processed Data'!$Z$11:$Z$5010, 0)), ""), $D304)</f>
        <v/>
      </c>
      <c r="O304" s="12" t="str">
        <f t="shared" si="24"/>
        <v/>
      </c>
      <c r="Q304" s="12" t="str">
        <f t="shared" si="20"/>
        <v/>
      </c>
      <c r="R304" s="12" t="str">
        <f t="shared" si="21"/>
        <v/>
      </c>
      <c r="T304" s="12">
        <f>IF($D304="", MAX(T$10:T303)+1, "")</f>
        <v>294</v>
      </c>
      <c r="V304" s="12" t="str">
        <f t="shared" si="22"/>
        <v/>
      </c>
    </row>
    <row r="305" spans="1:22" x14ac:dyDescent="0.25">
      <c r="A305" s="11" t="s">
        <v>9</v>
      </c>
      <c r="B305" s="12" t="str">
        <f t="shared" si="23"/>
        <v/>
      </c>
      <c r="C305" s="11" t="s">
        <v>9</v>
      </c>
      <c r="D305" s="50"/>
      <c r="E305" s="64"/>
      <c r="F305" s="15"/>
      <c r="G305" s="4"/>
      <c r="H305" s="12" t="str">
        <f>IF($D305="", "", COUNTIF('Processed Data'!$D$11:$D$5010, $D305))</f>
        <v/>
      </c>
      <c r="I305" s="4"/>
      <c r="L305" s="44" t="str">
        <f>IF($D305="", IFERROR(INDEX('Processed Data'!$D$11:$D$5010, MATCH($T305, 'Processed Data'!$Z$11:$Z$5010, 0)), ""), $D305)</f>
        <v/>
      </c>
      <c r="O305" s="12" t="str">
        <f t="shared" si="24"/>
        <v/>
      </c>
      <c r="Q305" s="12" t="str">
        <f t="shared" si="20"/>
        <v/>
      </c>
      <c r="R305" s="12" t="str">
        <f t="shared" si="21"/>
        <v/>
      </c>
      <c r="T305" s="12">
        <f>IF($D305="", MAX(T$10:T304)+1, "")</f>
        <v>295</v>
      </c>
      <c r="V305" s="12" t="str">
        <f t="shared" si="22"/>
        <v/>
      </c>
    </row>
    <row r="306" spans="1:22" x14ac:dyDescent="0.25">
      <c r="A306" s="11" t="s">
        <v>9</v>
      </c>
      <c r="B306" s="12" t="str">
        <f t="shared" si="23"/>
        <v/>
      </c>
      <c r="C306" s="11" t="s">
        <v>9</v>
      </c>
      <c r="D306" s="50"/>
      <c r="E306" s="64"/>
      <c r="F306" s="15"/>
      <c r="G306" s="4"/>
      <c r="H306" s="12" t="str">
        <f>IF($D306="", "", COUNTIF('Processed Data'!$D$11:$D$5010, $D306))</f>
        <v/>
      </c>
      <c r="I306" s="4"/>
      <c r="L306" s="44" t="str">
        <f>IF($D306="", IFERROR(INDEX('Processed Data'!$D$11:$D$5010, MATCH($T306, 'Processed Data'!$Z$11:$Z$5010, 0)), ""), $D306)</f>
        <v/>
      </c>
      <c r="O306" s="12" t="str">
        <f t="shared" si="24"/>
        <v/>
      </c>
      <c r="Q306" s="12" t="str">
        <f t="shared" si="20"/>
        <v/>
      </c>
      <c r="R306" s="12" t="str">
        <f t="shared" si="21"/>
        <v/>
      </c>
      <c r="T306" s="12">
        <f>IF($D306="", MAX(T$10:T305)+1, "")</f>
        <v>296</v>
      </c>
      <c r="V306" s="12" t="str">
        <f t="shared" si="22"/>
        <v/>
      </c>
    </row>
    <row r="307" spans="1:22" x14ac:dyDescent="0.25">
      <c r="A307" s="11" t="s">
        <v>9</v>
      </c>
      <c r="B307" s="12" t="str">
        <f t="shared" si="23"/>
        <v/>
      </c>
      <c r="C307" s="11" t="s">
        <v>9</v>
      </c>
      <c r="D307" s="50"/>
      <c r="E307" s="64"/>
      <c r="F307" s="15"/>
      <c r="G307" s="4"/>
      <c r="H307" s="12" t="str">
        <f>IF($D307="", "", COUNTIF('Processed Data'!$D$11:$D$5010, $D307))</f>
        <v/>
      </c>
      <c r="I307" s="4"/>
      <c r="L307" s="44" t="str">
        <f>IF($D307="", IFERROR(INDEX('Processed Data'!$D$11:$D$5010, MATCH($T307, 'Processed Data'!$Z$11:$Z$5010, 0)), ""), $D307)</f>
        <v/>
      </c>
      <c r="O307" s="12" t="str">
        <f t="shared" si="24"/>
        <v/>
      </c>
      <c r="Q307" s="12" t="str">
        <f t="shared" si="20"/>
        <v/>
      </c>
      <c r="R307" s="12" t="str">
        <f t="shared" si="21"/>
        <v/>
      </c>
      <c r="T307" s="12">
        <f>IF($D307="", MAX(T$10:T306)+1, "")</f>
        <v>297</v>
      </c>
      <c r="V307" s="12" t="str">
        <f t="shared" si="22"/>
        <v/>
      </c>
    </row>
    <row r="308" spans="1:22" x14ac:dyDescent="0.25">
      <c r="A308" s="11" t="s">
        <v>9</v>
      </c>
      <c r="B308" s="12" t="str">
        <f t="shared" si="23"/>
        <v/>
      </c>
      <c r="C308" s="11" t="s">
        <v>9</v>
      </c>
      <c r="D308" s="50"/>
      <c r="E308" s="64"/>
      <c r="F308" s="15"/>
      <c r="G308" s="4"/>
      <c r="H308" s="12" t="str">
        <f>IF($D308="", "", COUNTIF('Processed Data'!$D$11:$D$5010, $D308))</f>
        <v/>
      </c>
      <c r="I308" s="4"/>
      <c r="L308" s="44" t="str">
        <f>IF($D308="", IFERROR(INDEX('Processed Data'!$D$11:$D$5010, MATCH($T308, 'Processed Data'!$Z$11:$Z$5010, 0)), ""), $D308)</f>
        <v/>
      </c>
      <c r="O308" s="12" t="str">
        <f t="shared" si="24"/>
        <v/>
      </c>
      <c r="Q308" s="12" t="str">
        <f t="shared" si="20"/>
        <v/>
      </c>
      <c r="R308" s="12" t="str">
        <f t="shared" si="21"/>
        <v/>
      </c>
      <c r="T308" s="12">
        <f>IF($D308="", MAX(T$10:T307)+1, "")</f>
        <v>298</v>
      </c>
      <c r="V308" s="12" t="str">
        <f t="shared" si="22"/>
        <v/>
      </c>
    </row>
    <row r="309" spans="1:22" x14ac:dyDescent="0.25">
      <c r="A309" s="11" t="s">
        <v>9</v>
      </c>
      <c r="B309" s="12" t="str">
        <f t="shared" si="23"/>
        <v/>
      </c>
      <c r="C309" s="11" t="s">
        <v>9</v>
      </c>
      <c r="D309" s="50"/>
      <c r="E309" s="64"/>
      <c r="F309" s="15"/>
      <c r="G309" s="4"/>
      <c r="H309" s="12" t="str">
        <f>IF($D309="", "", COUNTIF('Processed Data'!$D$11:$D$5010, $D309))</f>
        <v/>
      </c>
      <c r="I309" s="4"/>
      <c r="L309" s="44" t="str">
        <f>IF($D309="", IFERROR(INDEX('Processed Data'!$D$11:$D$5010, MATCH($T309, 'Processed Data'!$Z$11:$Z$5010, 0)), ""), $D309)</f>
        <v/>
      </c>
      <c r="O309" s="12" t="str">
        <f t="shared" si="24"/>
        <v/>
      </c>
      <c r="Q309" s="12" t="str">
        <f t="shared" si="20"/>
        <v/>
      </c>
      <c r="R309" s="12" t="str">
        <f t="shared" si="21"/>
        <v/>
      </c>
      <c r="T309" s="12">
        <f>IF($D309="", MAX(T$10:T308)+1, "")</f>
        <v>299</v>
      </c>
      <c r="V309" s="12" t="str">
        <f t="shared" si="22"/>
        <v/>
      </c>
    </row>
    <row r="310" spans="1:22" x14ac:dyDescent="0.25">
      <c r="A310" s="11" t="s">
        <v>9</v>
      </c>
      <c r="B310" s="12" t="str">
        <f t="shared" si="23"/>
        <v/>
      </c>
      <c r="C310" s="11" t="s">
        <v>9</v>
      </c>
      <c r="D310" s="50"/>
      <c r="E310" s="64"/>
      <c r="F310" s="15"/>
      <c r="G310" s="4"/>
      <c r="H310" s="12" t="str">
        <f>IF($D310="", "", COUNTIF('Processed Data'!$D$11:$D$5010, $D310))</f>
        <v/>
      </c>
      <c r="I310" s="4"/>
      <c r="L310" s="44" t="str">
        <f>IF($D310="", IFERROR(INDEX('Processed Data'!$D$11:$D$5010, MATCH($T310, 'Processed Data'!$Z$11:$Z$5010, 0)), ""), $D310)</f>
        <v/>
      </c>
      <c r="O310" s="12" t="str">
        <f t="shared" si="24"/>
        <v/>
      </c>
      <c r="Q310" s="12" t="str">
        <f t="shared" si="20"/>
        <v/>
      </c>
      <c r="R310" s="12" t="str">
        <f t="shared" si="21"/>
        <v/>
      </c>
      <c r="T310" s="12">
        <f>IF($D310="", MAX(T$10:T309)+1, "")</f>
        <v>300</v>
      </c>
      <c r="V310" s="12" t="str">
        <f t="shared" si="22"/>
        <v/>
      </c>
    </row>
    <row r="311" spans="1:22" x14ac:dyDescent="0.25">
      <c r="A311" s="11" t="s">
        <v>9</v>
      </c>
      <c r="B311" s="12" t="str">
        <f t="shared" si="23"/>
        <v/>
      </c>
      <c r="C311" s="11" t="s">
        <v>9</v>
      </c>
      <c r="D311" s="50"/>
      <c r="E311" s="64"/>
      <c r="F311" s="15"/>
      <c r="G311" s="4"/>
      <c r="H311" s="12" t="str">
        <f>IF($D311="", "", COUNTIF('Processed Data'!$D$11:$D$5010, $D311))</f>
        <v/>
      </c>
      <c r="I311" s="4"/>
      <c r="L311" s="44" t="str">
        <f>IF($D311="", IFERROR(INDEX('Processed Data'!$D$11:$D$5010, MATCH($T311, 'Processed Data'!$Z$11:$Z$5010, 0)), ""), $D311)</f>
        <v/>
      </c>
      <c r="O311" s="12" t="str">
        <f t="shared" si="24"/>
        <v/>
      </c>
      <c r="Q311" s="12" t="str">
        <f t="shared" si="20"/>
        <v/>
      </c>
      <c r="R311" s="12" t="str">
        <f t="shared" si="21"/>
        <v/>
      </c>
      <c r="T311" s="12">
        <f>IF($D311="", MAX(T$10:T310)+1, "")</f>
        <v>301</v>
      </c>
      <c r="V311" s="12" t="str">
        <f t="shared" si="22"/>
        <v/>
      </c>
    </row>
    <row r="312" spans="1:22" x14ac:dyDescent="0.25">
      <c r="A312" s="11" t="s">
        <v>9</v>
      </c>
      <c r="B312" s="12" t="str">
        <f t="shared" si="23"/>
        <v/>
      </c>
      <c r="C312" s="11" t="s">
        <v>9</v>
      </c>
      <c r="D312" s="50"/>
      <c r="E312" s="64"/>
      <c r="F312" s="15"/>
      <c r="G312" s="4"/>
      <c r="H312" s="12" t="str">
        <f>IF($D312="", "", COUNTIF('Processed Data'!$D$11:$D$5010, $D312))</f>
        <v/>
      </c>
      <c r="I312" s="4"/>
      <c r="L312" s="44" t="str">
        <f>IF($D312="", IFERROR(INDEX('Processed Data'!$D$11:$D$5010, MATCH($T312, 'Processed Data'!$Z$11:$Z$5010, 0)), ""), $D312)</f>
        <v/>
      </c>
      <c r="O312" s="12" t="str">
        <f t="shared" si="24"/>
        <v/>
      </c>
      <c r="Q312" s="12" t="str">
        <f t="shared" si="20"/>
        <v/>
      </c>
      <c r="R312" s="12" t="str">
        <f t="shared" si="21"/>
        <v/>
      </c>
      <c r="T312" s="12">
        <f>IF($D312="", MAX(T$10:T311)+1, "")</f>
        <v>302</v>
      </c>
      <c r="V312" s="12" t="str">
        <f t="shared" si="22"/>
        <v/>
      </c>
    </row>
    <row r="313" spans="1:22" x14ac:dyDescent="0.25">
      <c r="A313" s="11" t="s">
        <v>9</v>
      </c>
      <c r="B313" s="12" t="str">
        <f t="shared" si="23"/>
        <v/>
      </c>
      <c r="C313" s="11" t="s">
        <v>9</v>
      </c>
      <c r="D313" s="50"/>
      <c r="E313" s="64"/>
      <c r="F313" s="15"/>
      <c r="G313" s="4"/>
      <c r="H313" s="12" t="str">
        <f>IF($D313="", "", COUNTIF('Processed Data'!$D$11:$D$5010, $D313))</f>
        <v/>
      </c>
      <c r="I313" s="4"/>
      <c r="L313" s="44" t="str">
        <f>IF($D313="", IFERROR(INDEX('Processed Data'!$D$11:$D$5010, MATCH($T313, 'Processed Data'!$Z$11:$Z$5010, 0)), ""), $D313)</f>
        <v/>
      </c>
      <c r="O313" s="12" t="str">
        <f t="shared" si="24"/>
        <v/>
      </c>
      <c r="Q313" s="12" t="str">
        <f t="shared" si="20"/>
        <v/>
      </c>
      <c r="R313" s="12" t="str">
        <f t="shared" si="21"/>
        <v/>
      </c>
      <c r="T313" s="12">
        <f>IF($D313="", MAX(T$10:T312)+1, "")</f>
        <v>303</v>
      </c>
      <c r="V313" s="12" t="str">
        <f t="shared" si="22"/>
        <v/>
      </c>
    </row>
    <row r="314" spans="1:22" x14ac:dyDescent="0.25">
      <c r="A314" s="11" t="s">
        <v>9</v>
      </c>
      <c r="B314" s="12" t="str">
        <f t="shared" si="23"/>
        <v/>
      </c>
      <c r="C314" s="11" t="s">
        <v>9</v>
      </c>
      <c r="D314" s="50"/>
      <c r="E314" s="64"/>
      <c r="F314" s="15"/>
      <c r="G314" s="4"/>
      <c r="H314" s="12" t="str">
        <f>IF($D314="", "", COUNTIF('Processed Data'!$D$11:$D$5010, $D314))</f>
        <v/>
      </c>
      <c r="I314" s="4"/>
      <c r="L314" s="44" t="str">
        <f>IF($D314="", IFERROR(INDEX('Processed Data'!$D$11:$D$5010, MATCH($T314, 'Processed Data'!$Z$11:$Z$5010, 0)), ""), $D314)</f>
        <v/>
      </c>
      <c r="O314" s="12" t="str">
        <f t="shared" si="24"/>
        <v/>
      </c>
      <c r="Q314" s="12" t="str">
        <f t="shared" si="20"/>
        <v/>
      </c>
      <c r="R314" s="12" t="str">
        <f t="shared" si="21"/>
        <v/>
      </c>
      <c r="T314" s="12">
        <f>IF($D314="", MAX(T$10:T313)+1, "")</f>
        <v>304</v>
      </c>
      <c r="V314" s="12" t="str">
        <f t="shared" si="22"/>
        <v/>
      </c>
    </row>
    <row r="315" spans="1:22" x14ac:dyDescent="0.25">
      <c r="A315" s="11" t="s">
        <v>9</v>
      </c>
      <c r="B315" s="12" t="str">
        <f t="shared" si="23"/>
        <v/>
      </c>
      <c r="C315" s="11" t="s">
        <v>9</v>
      </c>
      <c r="D315" s="50"/>
      <c r="E315" s="64"/>
      <c r="F315" s="15"/>
      <c r="G315" s="4"/>
      <c r="H315" s="12" t="str">
        <f>IF($D315="", "", COUNTIF('Processed Data'!$D$11:$D$5010, $D315))</f>
        <v/>
      </c>
      <c r="I315" s="4"/>
      <c r="L315" s="44" t="str">
        <f>IF($D315="", IFERROR(INDEX('Processed Data'!$D$11:$D$5010, MATCH($T315, 'Processed Data'!$Z$11:$Z$5010, 0)), ""), $D315)</f>
        <v/>
      </c>
      <c r="O315" s="12" t="str">
        <f t="shared" si="24"/>
        <v/>
      </c>
      <c r="Q315" s="12" t="str">
        <f t="shared" si="20"/>
        <v/>
      </c>
      <c r="R315" s="12" t="str">
        <f t="shared" si="21"/>
        <v/>
      </c>
      <c r="T315" s="12">
        <f>IF($D315="", MAX(T$10:T314)+1, "")</f>
        <v>305</v>
      </c>
      <c r="V315" s="12" t="str">
        <f t="shared" si="22"/>
        <v/>
      </c>
    </row>
    <row r="316" spans="1:22" x14ac:dyDescent="0.25">
      <c r="A316" s="11" t="s">
        <v>9</v>
      </c>
      <c r="B316" s="12" t="str">
        <f t="shared" si="23"/>
        <v/>
      </c>
      <c r="C316" s="11" t="s">
        <v>9</v>
      </c>
      <c r="D316" s="50"/>
      <c r="E316" s="64"/>
      <c r="F316" s="15"/>
      <c r="G316" s="4"/>
      <c r="H316" s="12" t="str">
        <f>IF($D316="", "", COUNTIF('Processed Data'!$D$11:$D$5010, $D316))</f>
        <v/>
      </c>
      <c r="I316" s="4"/>
      <c r="L316" s="44" t="str">
        <f>IF($D316="", IFERROR(INDEX('Processed Data'!$D$11:$D$5010, MATCH($T316, 'Processed Data'!$Z$11:$Z$5010, 0)), ""), $D316)</f>
        <v/>
      </c>
      <c r="O316" s="12" t="str">
        <f t="shared" si="24"/>
        <v/>
      </c>
      <c r="Q316" s="12" t="str">
        <f t="shared" si="20"/>
        <v/>
      </c>
      <c r="R316" s="12" t="str">
        <f t="shared" si="21"/>
        <v/>
      </c>
      <c r="T316" s="12">
        <f>IF($D316="", MAX(T$10:T315)+1, "")</f>
        <v>306</v>
      </c>
      <c r="V316" s="12" t="str">
        <f t="shared" si="22"/>
        <v/>
      </c>
    </row>
    <row r="317" spans="1:22" x14ac:dyDescent="0.25">
      <c r="A317" s="11" t="s">
        <v>9</v>
      </c>
      <c r="B317" s="12" t="str">
        <f t="shared" si="23"/>
        <v/>
      </c>
      <c r="C317" s="11" t="s">
        <v>9</v>
      </c>
      <c r="D317" s="50"/>
      <c r="E317" s="64"/>
      <c r="F317" s="15"/>
      <c r="G317" s="4"/>
      <c r="H317" s="12" t="str">
        <f>IF($D317="", "", COUNTIF('Processed Data'!$D$11:$D$5010, $D317))</f>
        <v/>
      </c>
      <c r="I317" s="4"/>
      <c r="L317" s="44" t="str">
        <f>IF($D317="", IFERROR(INDEX('Processed Data'!$D$11:$D$5010, MATCH($T317, 'Processed Data'!$Z$11:$Z$5010, 0)), ""), $D317)</f>
        <v/>
      </c>
      <c r="O317" s="12" t="str">
        <f t="shared" si="24"/>
        <v/>
      </c>
      <c r="Q317" s="12" t="str">
        <f t="shared" si="20"/>
        <v/>
      </c>
      <c r="R317" s="12" t="str">
        <f t="shared" si="21"/>
        <v/>
      </c>
      <c r="T317" s="12">
        <f>IF($D317="", MAX(T$10:T316)+1, "")</f>
        <v>307</v>
      </c>
      <c r="V317" s="12" t="str">
        <f t="shared" si="22"/>
        <v/>
      </c>
    </row>
    <row r="318" spans="1:22" x14ac:dyDescent="0.25">
      <c r="A318" s="11" t="s">
        <v>9</v>
      </c>
      <c r="B318" s="12" t="str">
        <f t="shared" si="23"/>
        <v/>
      </c>
      <c r="C318" s="11" t="s">
        <v>9</v>
      </c>
      <c r="D318" s="50"/>
      <c r="E318" s="64"/>
      <c r="F318" s="15"/>
      <c r="G318" s="4"/>
      <c r="H318" s="12" t="str">
        <f>IF($D318="", "", COUNTIF('Processed Data'!$D$11:$D$5010, $D318))</f>
        <v/>
      </c>
      <c r="I318" s="4"/>
      <c r="L318" s="44" t="str">
        <f>IF($D318="", IFERROR(INDEX('Processed Data'!$D$11:$D$5010, MATCH($T318, 'Processed Data'!$Z$11:$Z$5010, 0)), ""), $D318)</f>
        <v/>
      </c>
      <c r="O318" s="12" t="str">
        <f t="shared" si="24"/>
        <v/>
      </c>
      <c r="Q318" s="12" t="str">
        <f t="shared" si="20"/>
        <v/>
      </c>
      <c r="R318" s="12" t="str">
        <f t="shared" si="21"/>
        <v/>
      </c>
      <c r="T318" s="12">
        <f>IF($D318="", MAX(T$10:T317)+1, "")</f>
        <v>308</v>
      </c>
      <c r="V318" s="12" t="str">
        <f t="shared" si="22"/>
        <v/>
      </c>
    </row>
    <row r="319" spans="1:22" x14ac:dyDescent="0.25">
      <c r="A319" s="11" t="s">
        <v>9</v>
      </c>
      <c r="B319" s="12" t="str">
        <f t="shared" si="23"/>
        <v/>
      </c>
      <c r="C319" s="11" t="s">
        <v>9</v>
      </c>
      <c r="D319" s="50"/>
      <c r="E319" s="64"/>
      <c r="F319" s="15"/>
      <c r="G319" s="4"/>
      <c r="H319" s="12" t="str">
        <f>IF($D319="", "", COUNTIF('Processed Data'!$D$11:$D$5010, $D319))</f>
        <v/>
      </c>
      <c r="I319" s="4"/>
      <c r="L319" s="44" t="str">
        <f>IF($D319="", IFERROR(INDEX('Processed Data'!$D$11:$D$5010, MATCH($T319, 'Processed Data'!$Z$11:$Z$5010, 0)), ""), $D319)</f>
        <v/>
      </c>
      <c r="O319" s="12" t="str">
        <f t="shared" si="24"/>
        <v/>
      </c>
      <c r="Q319" s="12" t="str">
        <f t="shared" si="20"/>
        <v/>
      </c>
      <c r="R319" s="12" t="str">
        <f t="shared" si="21"/>
        <v/>
      </c>
      <c r="T319" s="12">
        <f>IF($D319="", MAX(T$10:T318)+1, "")</f>
        <v>309</v>
      </c>
      <c r="V319" s="12" t="str">
        <f t="shared" si="22"/>
        <v/>
      </c>
    </row>
    <row r="320" spans="1:22" x14ac:dyDescent="0.25">
      <c r="A320" s="11" t="s">
        <v>9</v>
      </c>
      <c r="B320" s="12" t="str">
        <f t="shared" si="23"/>
        <v/>
      </c>
      <c r="C320" s="11" t="s">
        <v>9</v>
      </c>
      <c r="D320" s="50"/>
      <c r="E320" s="64"/>
      <c r="F320" s="15"/>
      <c r="G320" s="4"/>
      <c r="H320" s="12" t="str">
        <f>IF($D320="", "", COUNTIF('Processed Data'!$D$11:$D$5010, $D320))</f>
        <v/>
      </c>
      <c r="I320" s="4"/>
      <c r="L320" s="44" t="str">
        <f>IF($D320="", IFERROR(INDEX('Processed Data'!$D$11:$D$5010, MATCH($T320, 'Processed Data'!$Z$11:$Z$5010, 0)), ""), $D320)</f>
        <v/>
      </c>
      <c r="O320" s="12" t="str">
        <f t="shared" si="24"/>
        <v/>
      </c>
      <c r="Q320" s="12" t="str">
        <f t="shared" si="20"/>
        <v/>
      </c>
      <c r="R320" s="12" t="str">
        <f t="shared" si="21"/>
        <v/>
      </c>
      <c r="T320" s="12">
        <f>IF($D320="", MAX(T$10:T319)+1, "")</f>
        <v>310</v>
      </c>
      <c r="V320" s="12" t="str">
        <f t="shared" si="22"/>
        <v/>
      </c>
    </row>
    <row r="321" spans="1:22" x14ac:dyDescent="0.25">
      <c r="A321" s="11" t="s">
        <v>9</v>
      </c>
      <c r="B321" s="12" t="str">
        <f t="shared" si="23"/>
        <v/>
      </c>
      <c r="C321" s="11" t="s">
        <v>9</v>
      </c>
      <c r="D321" s="50"/>
      <c r="E321" s="64"/>
      <c r="F321" s="15"/>
      <c r="G321" s="4"/>
      <c r="H321" s="12" t="str">
        <f>IF($D321="", "", COUNTIF('Processed Data'!$D$11:$D$5010, $D321))</f>
        <v/>
      </c>
      <c r="I321" s="4"/>
      <c r="L321" s="44" t="str">
        <f>IF($D321="", IFERROR(INDEX('Processed Data'!$D$11:$D$5010, MATCH($T321, 'Processed Data'!$Z$11:$Z$5010, 0)), ""), $D321)</f>
        <v/>
      </c>
      <c r="O321" s="12" t="str">
        <f t="shared" si="24"/>
        <v/>
      </c>
      <c r="Q321" s="12" t="str">
        <f t="shared" si="20"/>
        <v/>
      </c>
      <c r="R321" s="12" t="str">
        <f t="shared" si="21"/>
        <v/>
      </c>
      <c r="T321" s="12">
        <f>IF($D321="", MAX(T$10:T320)+1, "")</f>
        <v>311</v>
      </c>
      <c r="V321" s="12" t="str">
        <f t="shared" si="22"/>
        <v/>
      </c>
    </row>
    <row r="322" spans="1:22" x14ac:dyDescent="0.25">
      <c r="A322" s="11" t="s">
        <v>9</v>
      </c>
      <c r="B322" s="12" t="str">
        <f t="shared" si="23"/>
        <v/>
      </c>
      <c r="C322" s="11" t="s">
        <v>9</v>
      </c>
      <c r="D322" s="50"/>
      <c r="E322" s="64"/>
      <c r="F322" s="15"/>
      <c r="G322" s="4"/>
      <c r="H322" s="12" t="str">
        <f>IF($D322="", "", COUNTIF('Processed Data'!$D$11:$D$5010, $D322))</f>
        <v/>
      </c>
      <c r="I322" s="4"/>
      <c r="L322" s="44" t="str">
        <f>IF($D322="", IFERROR(INDEX('Processed Data'!$D$11:$D$5010, MATCH($T322, 'Processed Data'!$Z$11:$Z$5010, 0)), ""), $D322)</f>
        <v/>
      </c>
      <c r="O322" s="12" t="str">
        <f t="shared" si="24"/>
        <v/>
      </c>
      <c r="Q322" s="12" t="str">
        <f t="shared" si="20"/>
        <v/>
      </c>
      <c r="R322" s="12" t="str">
        <f t="shared" si="21"/>
        <v/>
      </c>
      <c r="T322" s="12">
        <f>IF($D322="", MAX(T$10:T321)+1, "")</f>
        <v>312</v>
      </c>
      <c r="V322" s="12" t="str">
        <f t="shared" si="22"/>
        <v/>
      </c>
    </row>
    <row r="323" spans="1:22" x14ac:dyDescent="0.25">
      <c r="A323" s="11" t="s">
        <v>9</v>
      </c>
      <c r="B323" s="12" t="str">
        <f t="shared" si="23"/>
        <v/>
      </c>
      <c r="C323" s="11" t="s">
        <v>9</v>
      </c>
      <c r="D323" s="50"/>
      <c r="E323" s="64"/>
      <c r="F323" s="15"/>
      <c r="G323" s="4"/>
      <c r="H323" s="12" t="str">
        <f>IF($D323="", "", COUNTIF('Processed Data'!$D$11:$D$5010, $D323))</f>
        <v/>
      </c>
      <c r="I323" s="4"/>
      <c r="L323" s="44" t="str">
        <f>IF($D323="", IFERROR(INDEX('Processed Data'!$D$11:$D$5010, MATCH($T323, 'Processed Data'!$Z$11:$Z$5010, 0)), ""), $D323)</f>
        <v/>
      </c>
      <c r="O323" s="12" t="str">
        <f t="shared" si="24"/>
        <v/>
      </c>
      <c r="Q323" s="12" t="str">
        <f t="shared" si="20"/>
        <v/>
      </c>
      <c r="R323" s="12" t="str">
        <f t="shared" si="21"/>
        <v/>
      </c>
      <c r="T323" s="12">
        <f>IF($D323="", MAX(T$10:T322)+1, "")</f>
        <v>313</v>
      </c>
      <c r="V323" s="12" t="str">
        <f t="shared" si="22"/>
        <v/>
      </c>
    </row>
    <row r="324" spans="1:22" x14ac:dyDescent="0.25">
      <c r="A324" s="11" t="s">
        <v>9</v>
      </c>
      <c r="B324" s="12" t="str">
        <f t="shared" si="23"/>
        <v/>
      </c>
      <c r="C324" s="11" t="s">
        <v>9</v>
      </c>
      <c r="D324" s="50"/>
      <c r="E324" s="64"/>
      <c r="F324" s="15"/>
      <c r="G324" s="4"/>
      <c r="H324" s="12" t="str">
        <f>IF($D324="", "", COUNTIF('Processed Data'!$D$11:$D$5010, $D324))</f>
        <v/>
      </c>
      <c r="I324" s="4"/>
      <c r="L324" s="44" t="str">
        <f>IF($D324="", IFERROR(INDEX('Processed Data'!$D$11:$D$5010, MATCH($T324, 'Processed Data'!$Z$11:$Z$5010, 0)), ""), $D324)</f>
        <v/>
      </c>
      <c r="O324" s="12" t="str">
        <f t="shared" si="24"/>
        <v/>
      </c>
      <c r="Q324" s="12" t="str">
        <f t="shared" si="20"/>
        <v/>
      </c>
      <c r="R324" s="12" t="str">
        <f t="shared" si="21"/>
        <v/>
      </c>
      <c r="T324" s="12">
        <f>IF($D324="", MAX(T$10:T323)+1, "")</f>
        <v>314</v>
      </c>
      <c r="V324" s="12" t="str">
        <f t="shared" si="22"/>
        <v/>
      </c>
    </row>
    <row r="325" spans="1:22" x14ac:dyDescent="0.25">
      <c r="A325" s="11" t="s">
        <v>9</v>
      </c>
      <c r="B325" s="12" t="str">
        <f t="shared" si="23"/>
        <v/>
      </c>
      <c r="C325" s="11" t="s">
        <v>9</v>
      </c>
      <c r="D325" s="50"/>
      <c r="E325" s="64"/>
      <c r="F325" s="15"/>
      <c r="G325" s="4"/>
      <c r="H325" s="12" t="str">
        <f>IF($D325="", "", COUNTIF('Processed Data'!$D$11:$D$5010, $D325))</f>
        <v/>
      </c>
      <c r="I325" s="4"/>
      <c r="L325" s="44" t="str">
        <f>IF($D325="", IFERROR(INDEX('Processed Data'!$D$11:$D$5010, MATCH($T325, 'Processed Data'!$Z$11:$Z$5010, 0)), ""), $D325)</f>
        <v/>
      </c>
      <c r="O325" s="12" t="str">
        <f t="shared" si="24"/>
        <v/>
      </c>
      <c r="Q325" s="12" t="str">
        <f t="shared" si="20"/>
        <v/>
      </c>
      <c r="R325" s="12" t="str">
        <f t="shared" si="21"/>
        <v/>
      </c>
      <c r="T325" s="12">
        <f>IF($D325="", MAX(T$10:T324)+1, "")</f>
        <v>315</v>
      </c>
      <c r="V325" s="12" t="str">
        <f t="shared" si="22"/>
        <v/>
      </c>
    </row>
    <row r="326" spans="1:22" x14ac:dyDescent="0.25">
      <c r="A326" s="11" t="s">
        <v>9</v>
      </c>
      <c r="B326" s="12" t="str">
        <f t="shared" si="23"/>
        <v/>
      </c>
      <c r="C326" s="11" t="s">
        <v>9</v>
      </c>
      <c r="D326" s="50"/>
      <c r="E326" s="64"/>
      <c r="F326" s="15"/>
      <c r="G326" s="4"/>
      <c r="H326" s="12" t="str">
        <f>IF($D326="", "", COUNTIF('Processed Data'!$D$11:$D$5010, $D326))</f>
        <v/>
      </c>
      <c r="I326" s="4"/>
      <c r="L326" s="44" t="str">
        <f>IF($D326="", IFERROR(INDEX('Processed Data'!$D$11:$D$5010, MATCH($T326, 'Processed Data'!$Z$11:$Z$5010, 0)), ""), $D326)</f>
        <v/>
      </c>
      <c r="O326" s="12" t="str">
        <f t="shared" si="24"/>
        <v/>
      </c>
      <c r="Q326" s="12" t="str">
        <f t="shared" si="20"/>
        <v/>
      </c>
      <c r="R326" s="12" t="str">
        <f t="shared" si="21"/>
        <v/>
      </c>
      <c r="T326" s="12">
        <f>IF($D326="", MAX(T$10:T325)+1, "")</f>
        <v>316</v>
      </c>
      <c r="V326" s="12" t="str">
        <f t="shared" si="22"/>
        <v/>
      </c>
    </row>
    <row r="327" spans="1:22" x14ac:dyDescent="0.25">
      <c r="A327" s="11" t="s">
        <v>9</v>
      </c>
      <c r="B327" s="12" t="str">
        <f t="shared" si="23"/>
        <v/>
      </c>
      <c r="C327" s="11" t="s">
        <v>9</v>
      </c>
      <c r="D327" s="50"/>
      <c r="E327" s="64"/>
      <c r="F327" s="15"/>
      <c r="G327" s="4"/>
      <c r="H327" s="12" t="str">
        <f>IF($D327="", "", COUNTIF('Processed Data'!$D$11:$D$5010, $D327))</f>
        <v/>
      </c>
      <c r="I327" s="4"/>
      <c r="L327" s="44" t="str">
        <f>IF($D327="", IFERROR(INDEX('Processed Data'!$D$11:$D$5010, MATCH($T327, 'Processed Data'!$Z$11:$Z$5010, 0)), ""), $D327)</f>
        <v/>
      </c>
      <c r="O327" s="12" t="str">
        <f t="shared" si="24"/>
        <v/>
      </c>
      <c r="Q327" s="12" t="str">
        <f t="shared" si="20"/>
        <v/>
      </c>
      <c r="R327" s="12" t="str">
        <f t="shared" si="21"/>
        <v/>
      </c>
      <c r="T327" s="12">
        <f>IF($D327="", MAX(T$10:T326)+1, "")</f>
        <v>317</v>
      </c>
      <c r="V327" s="12" t="str">
        <f t="shared" si="22"/>
        <v/>
      </c>
    </row>
    <row r="328" spans="1:22" x14ac:dyDescent="0.25">
      <c r="A328" s="11" t="s">
        <v>9</v>
      </c>
      <c r="B328" s="12" t="str">
        <f t="shared" si="23"/>
        <v/>
      </c>
      <c r="C328" s="11" t="s">
        <v>9</v>
      </c>
      <c r="D328" s="50"/>
      <c r="E328" s="64"/>
      <c r="F328" s="15"/>
      <c r="G328" s="4"/>
      <c r="H328" s="12" t="str">
        <f>IF($D328="", "", COUNTIF('Processed Data'!$D$11:$D$5010, $D328))</f>
        <v/>
      </c>
      <c r="I328" s="4"/>
      <c r="L328" s="44" t="str">
        <f>IF($D328="", IFERROR(INDEX('Processed Data'!$D$11:$D$5010, MATCH($T328, 'Processed Data'!$Z$11:$Z$5010, 0)), ""), $D328)</f>
        <v/>
      </c>
      <c r="O328" s="12" t="str">
        <f t="shared" si="24"/>
        <v/>
      </c>
      <c r="Q328" s="12" t="str">
        <f t="shared" si="20"/>
        <v/>
      </c>
      <c r="R328" s="12" t="str">
        <f t="shared" si="21"/>
        <v/>
      </c>
      <c r="T328" s="12">
        <f>IF($D328="", MAX(T$10:T327)+1, "")</f>
        <v>318</v>
      </c>
      <c r="V328" s="12" t="str">
        <f t="shared" si="22"/>
        <v/>
      </c>
    </row>
    <row r="329" spans="1:22" x14ac:dyDescent="0.25">
      <c r="A329" s="11" t="s">
        <v>9</v>
      </c>
      <c r="B329" s="12" t="str">
        <f t="shared" si="23"/>
        <v/>
      </c>
      <c r="C329" s="11" t="s">
        <v>9</v>
      </c>
      <c r="D329" s="50"/>
      <c r="E329" s="64"/>
      <c r="F329" s="15"/>
      <c r="G329" s="4"/>
      <c r="H329" s="12" t="str">
        <f>IF($D329="", "", COUNTIF('Processed Data'!$D$11:$D$5010, $D329))</f>
        <v/>
      </c>
      <c r="I329" s="4"/>
      <c r="L329" s="44" t="str">
        <f>IF($D329="", IFERROR(INDEX('Processed Data'!$D$11:$D$5010, MATCH($T329, 'Processed Data'!$Z$11:$Z$5010, 0)), ""), $D329)</f>
        <v/>
      </c>
      <c r="O329" s="12" t="str">
        <f t="shared" si="24"/>
        <v/>
      </c>
      <c r="Q329" s="12" t="str">
        <f t="shared" si="20"/>
        <v/>
      </c>
      <c r="R329" s="12" t="str">
        <f t="shared" si="21"/>
        <v/>
      </c>
      <c r="T329" s="12">
        <f>IF($D329="", MAX(T$10:T328)+1, "")</f>
        <v>319</v>
      </c>
      <c r="V329" s="12" t="str">
        <f t="shared" si="22"/>
        <v/>
      </c>
    </row>
    <row r="330" spans="1:22" x14ac:dyDescent="0.25">
      <c r="A330" s="11" t="s">
        <v>9</v>
      </c>
      <c r="B330" s="12" t="str">
        <f t="shared" si="23"/>
        <v/>
      </c>
      <c r="C330" s="11" t="s">
        <v>9</v>
      </c>
      <c r="D330" s="50"/>
      <c r="E330" s="64"/>
      <c r="F330" s="15"/>
      <c r="G330" s="4"/>
      <c r="H330" s="12" t="str">
        <f>IF($D330="", "", COUNTIF('Processed Data'!$D$11:$D$5010, $D330))</f>
        <v/>
      </c>
      <c r="I330" s="4"/>
      <c r="L330" s="44" t="str">
        <f>IF($D330="", IFERROR(INDEX('Processed Data'!$D$11:$D$5010, MATCH($T330, 'Processed Data'!$Z$11:$Z$5010, 0)), ""), $D330)</f>
        <v/>
      </c>
      <c r="O330" s="12" t="str">
        <f t="shared" si="24"/>
        <v/>
      </c>
      <c r="Q330" s="12" t="str">
        <f t="shared" si="20"/>
        <v/>
      </c>
      <c r="R330" s="12" t="str">
        <f t="shared" si="21"/>
        <v/>
      </c>
      <c r="T330" s="12">
        <f>IF($D330="", MAX(T$10:T329)+1, "")</f>
        <v>320</v>
      </c>
      <c r="V330" s="12" t="str">
        <f t="shared" si="22"/>
        <v/>
      </c>
    </row>
    <row r="331" spans="1:22" x14ac:dyDescent="0.25">
      <c r="A331" s="11" t="s">
        <v>9</v>
      </c>
      <c r="B331" s="12" t="str">
        <f t="shared" si="23"/>
        <v/>
      </c>
      <c r="C331" s="11" t="s">
        <v>9</v>
      </c>
      <c r="D331" s="50"/>
      <c r="E331" s="64"/>
      <c r="F331" s="15"/>
      <c r="G331" s="4"/>
      <c r="H331" s="12" t="str">
        <f>IF($D331="", "", COUNTIF('Processed Data'!$D$11:$D$5010, $D331))</f>
        <v/>
      </c>
      <c r="I331" s="4"/>
      <c r="L331" s="44" t="str">
        <f>IF($D331="", IFERROR(INDEX('Processed Data'!$D$11:$D$5010, MATCH($T331, 'Processed Data'!$Z$11:$Z$5010, 0)), ""), $D331)</f>
        <v/>
      </c>
      <c r="O331" s="12" t="str">
        <f t="shared" si="24"/>
        <v/>
      </c>
      <c r="Q331" s="12" t="str">
        <f t="shared" ref="Q331:Q394" si="25">IF($O331="", "", IF(AND(Q$5="X", D331=""), $O$6, IF(AND(NOT(D331=""), COUNTIF(L$11:L$1010, D331)=0), $O$7, "")))</f>
        <v/>
      </c>
      <c r="R331" s="12" t="str">
        <f t="shared" ref="R331:R394" si="26">IF($O331="", "", IF(AND(R$5="X", E331=""), $O$6, IF(AND(NOT(E331=""), COUNTIF(M$11:M$22, E331)=0), $O$7, "")))</f>
        <v/>
      </c>
      <c r="T331" s="12">
        <f>IF($D331="", MAX(T$10:T330)+1, "")</f>
        <v>321</v>
      </c>
      <c r="V331" s="12" t="str">
        <f t="shared" ref="V331:V394" si="27">IF($L331="", "", IF($D331="", $V$5, $V$6))</f>
        <v/>
      </c>
    </row>
    <row r="332" spans="1:22" x14ac:dyDescent="0.25">
      <c r="A332" s="11" t="s">
        <v>9</v>
      </c>
      <c r="B332" s="12" t="str">
        <f t="shared" ref="B332:B395" si="28">$L332</f>
        <v/>
      </c>
      <c r="C332" s="11" t="s">
        <v>9</v>
      </c>
      <c r="D332" s="50"/>
      <c r="E332" s="64"/>
      <c r="F332" s="15"/>
      <c r="G332" s="4"/>
      <c r="H332" s="12" t="str">
        <f>IF($D332="", "", COUNTIF('Processed Data'!$D$11:$D$5010, $D332))</f>
        <v/>
      </c>
      <c r="I332" s="4"/>
      <c r="L332" s="44" t="str">
        <f>IF($D332="", IFERROR(INDEX('Processed Data'!$D$11:$D$5010, MATCH($T332, 'Processed Data'!$Z$11:$Z$5010, 0)), ""), $D332)</f>
        <v/>
      </c>
      <c r="O332" s="12" t="str">
        <f t="shared" ref="O332:O395" si="29">IF($L332="", "", "X")</f>
        <v/>
      </c>
      <c r="Q332" s="12" t="str">
        <f t="shared" si="25"/>
        <v/>
      </c>
      <c r="R332" s="12" t="str">
        <f t="shared" si="26"/>
        <v/>
      </c>
      <c r="T332" s="12">
        <f>IF($D332="", MAX(T$10:T331)+1, "")</f>
        <v>322</v>
      </c>
      <c r="V332" s="12" t="str">
        <f t="shared" si="27"/>
        <v/>
      </c>
    </row>
    <row r="333" spans="1:22" x14ac:dyDescent="0.25">
      <c r="A333" s="11" t="s">
        <v>9</v>
      </c>
      <c r="B333" s="12" t="str">
        <f t="shared" si="28"/>
        <v/>
      </c>
      <c r="C333" s="11" t="s">
        <v>9</v>
      </c>
      <c r="D333" s="50"/>
      <c r="E333" s="64"/>
      <c r="F333" s="15"/>
      <c r="G333" s="4"/>
      <c r="H333" s="12" t="str">
        <f>IF($D333="", "", COUNTIF('Processed Data'!$D$11:$D$5010, $D333))</f>
        <v/>
      </c>
      <c r="I333" s="4"/>
      <c r="L333" s="44" t="str">
        <f>IF($D333="", IFERROR(INDEX('Processed Data'!$D$11:$D$5010, MATCH($T333, 'Processed Data'!$Z$11:$Z$5010, 0)), ""), $D333)</f>
        <v/>
      </c>
      <c r="O333" s="12" t="str">
        <f t="shared" si="29"/>
        <v/>
      </c>
      <c r="Q333" s="12" t="str">
        <f t="shared" si="25"/>
        <v/>
      </c>
      <c r="R333" s="12" t="str">
        <f t="shared" si="26"/>
        <v/>
      </c>
      <c r="T333" s="12">
        <f>IF($D333="", MAX(T$10:T332)+1, "")</f>
        <v>323</v>
      </c>
      <c r="V333" s="12" t="str">
        <f t="shared" si="27"/>
        <v/>
      </c>
    </row>
    <row r="334" spans="1:22" x14ac:dyDescent="0.25">
      <c r="A334" s="11" t="s">
        <v>9</v>
      </c>
      <c r="B334" s="12" t="str">
        <f t="shared" si="28"/>
        <v/>
      </c>
      <c r="C334" s="11" t="s">
        <v>9</v>
      </c>
      <c r="D334" s="50"/>
      <c r="E334" s="64"/>
      <c r="F334" s="15"/>
      <c r="G334" s="4"/>
      <c r="H334" s="12" t="str">
        <f>IF($D334="", "", COUNTIF('Processed Data'!$D$11:$D$5010, $D334))</f>
        <v/>
      </c>
      <c r="I334" s="4"/>
      <c r="L334" s="44" t="str">
        <f>IF($D334="", IFERROR(INDEX('Processed Data'!$D$11:$D$5010, MATCH($T334, 'Processed Data'!$Z$11:$Z$5010, 0)), ""), $D334)</f>
        <v/>
      </c>
      <c r="O334" s="12" t="str">
        <f t="shared" si="29"/>
        <v/>
      </c>
      <c r="Q334" s="12" t="str">
        <f t="shared" si="25"/>
        <v/>
      </c>
      <c r="R334" s="12" t="str">
        <f t="shared" si="26"/>
        <v/>
      </c>
      <c r="T334" s="12">
        <f>IF($D334="", MAX(T$10:T333)+1, "")</f>
        <v>324</v>
      </c>
      <c r="V334" s="12" t="str">
        <f t="shared" si="27"/>
        <v/>
      </c>
    </row>
    <row r="335" spans="1:22" x14ac:dyDescent="0.25">
      <c r="A335" s="11" t="s">
        <v>9</v>
      </c>
      <c r="B335" s="12" t="str">
        <f t="shared" si="28"/>
        <v/>
      </c>
      <c r="C335" s="11" t="s">
        <v>9</v>
      </c>
      <c r="D335" s="50"/>
      <c r="E335" s="64"/>
      <c r="F335" s="15"/>
      <c r="G335" s="4"/>
      <c r="H335" s="12" t="str">
        <f>IF($D335="", "", COUNTIF('Processed Data'!$D$11:$D$5010, $D335))</f>
        <v/>
      </c>
      <c r="I335" s="4"/>
      <c r="L335" s="44" t="str">
        <f>IF($D335="", IFERROR(INDEX('Processed Data'!$D$11:$D$5010, MATCH($T335, 'Processed Data'!$Z$11:$Z$5010, 0)), ""), $D335)</f>
        <v/>
      </c>
      <c r="O335" s="12" t="str">
        <f t="shared" si="29"/>
        <v/>
      </c>
      <c r="Q335" s="12" t="str">
        <f t="shared" si="25"/>
        <v/>
      </c>
      <c r="R335" s="12" t="str">
        <f t="shared" si="26"/>
        <v/>
      </c>
      <c r="T335" s="12">
        <f>IF($D335="", MAX(T$10:T334)+1, "")</f>
        <v>325</v>
      </c>
      <c r="V335" s="12" t="str">
        <f t="shared" si="27"/>
        <v/>
      </c>
    </row>
    <row r="336" spans="1:22" x14ac:dyDescent="0.25">
      <c r="A336" s="11" t="s">
        <v>9</v>
      </c>
      <c r="B336" s="12" t="str">
        <f t="shared" si="28"/>
        <v/>
      </c>
      <c r="C336" s="11" t="s">
        <v>9</v>
      </c>
      <c r="D336" s="50"/>
      <c r="E336" s="64"/>
      <c r="F336" s="15"/>
      <c r="G336" s="4"/>
      <c r="H336" s="12" t="str">
        <f>IF($D336="", "", COUNTIF('Processed Data'!$D$11:$D$5010, $D336))</f>
        <v/>
      </c>
      <c r="I336" s="4"/>
      <c r="L336" s="44" t="str">
        <f>IF($D336="", IFERROR(INDEX('Processed Data'!$D$11:$D$5010, MATCH($T336, 'Processed Data'!$Z$11:$Z$5010, 0)), ""), $D336)</f>
        <v/>
      </c>
      <c r="O336" s="12" t="str">
        <f t="shared" si="29"/>
        <v/>
      </c>
      <c r="Q336" s="12" t="str">
        <f t="shared" si="25"/>
        <v/>
      </c>
      <c r="R336" s="12" t="str">
        <f t="shared" si="26"/>
        <v/>
      </c>
      <c r="T336" s="12">
        <f>IF($D336="", MAX(T$10:T335)+1, "")</f>
        <v>326</v>
      </c>
      <c r="V336" s="12" t="str">
        <f t="shared" si="27"/>
        <v/>
      </c>
    </row>
    <row r="337" spans="1:22" x14ac:dyDescent="0.25">
      <c r="A337" s="11" t="s">
        <v>9</v>
      </c>
      <c r="B337" s="12" t="str">
        <f t="shared" si="28"/>
        <v/>
      </c>
      <c r="C337" s="11" t="s">
        <v>9</v>
      </c>
      <c r="D337" s="50"/>
      <c r="E337" s="64"/>
      <c r="F337" s="15"/>
      <c r="G337" s="4"/>
      <c r="H337" s="12" t="str">
        <f>IF($D337="", "", COUNTIF('Processed Data'!$D$11:$D$5010, $D337))</f>
        <v/>
      </c>
      <c r="I337" s="4"/>
      <c r="L337" s="44" t="str">
        <f>IF($D337="", IFERROR(INDEX('Processed Data'!$D$11:$D$5010, MATCH($T337, 'Processed Data'!$Z$11:$Z$5010, 0)), ""), $D337)</f>
        <v/>
      </c>
      <c r="O337" s="12" t="str">
        <f t="shared" si="29"/>
        <v/>
      </c>
      <c r="Q337" s="12" t="str">
        <f t="shared" si="25"/>
        <v/>
      </c>
      <c r="R337" s="12" t="str">
        <f t="shared" si="26"/>
        <v/>
      </c>
      <c r="T337" s="12">
        <f>IF($D337="", MAX(T$10:T336)+1, "")</f>
        <v>327</v>
      </c>
      <c r="V337" s="12" t="str">
        <f t="shared" si="27"/>
        <v/>
      </c>
    </row>
    <row r="338" spans="1:22" x14ac:dyDescent="0.25">
      <c r="A338" s="11" t="s">
        <v>9</v>
      </c>
      <c r="B338" s="12" t="str">
        <f t="shared" si="28"/>
        <v/>
      </c>
      <c r="C338" s="11" t="s">
        <v>9</v>
      </c>
      <c r="D338" s="50"/>
      <c r="E338" s="64"/>
      <c r="F338" s="15"/>
      <c r="G338" s="4"/>
      <c r="H338" s="12" t="str">
        <f>IF($D338="", "", COUNTIF('Processed Data'!$D$11:$D$5010, $D338))</f>
        <v/>
      </c>
      <c r="I338" s="4"/>
      <c r="L338" s="44" t="str">
        <f>IF($D338="", IFERROR(INDEX('Processed Data'!$D$11:$D$5010, MATCH($T338, 'Processed Data'!$Z$11:$Z$5010, 0)), ""), $D338)</f>
        <v/>
      </c>
      <c r="O338" s="12" t="str">
        <f t="shared" si="29"/>
        <v/>
      </c>
      <c r="Q338" s="12" t="str">
        <f t="shared" si="25"/>
        <v/>
      </c>
      <c r="R338" s="12" t="str">
        <f t="shared" si="26"/>
        <v/>
      </c>
      <c r="T338" s="12">
        <f>IF($D338="", MAX(T$10:T337)+1, "")</f>
        <v>328</v>
      </c>
      <c r="V338" s="12" t="str">
        <f t="shared" si="27"/>
        <v/>
      </c>
    </row>
    <row r="339" spans="1:22" x14ac:dyDescent="0.25">
      <c r="A339" s="11" t="s">
        <v>9</v>
      </c>
      <c r="B339" s="12" t="str">
        <f t="shared" si="28"/>
        <v/>
      </c>
      <c r="C339" s="11" t="s">
        <v>9</v>
      </c>
      <c r="D339" s="50"/>
      <c r="E339" s="64"/>
      <c r="F339" s="15"/>
      <c r="G339" s="4"/>
      <c r="H339" s="12" t="str">
        <f>IF($D339="", "", COUNTIF('Processed Data'!$D$11:$D$5010, $D339))</f>
        <v/>
      </c>
      <c r="I339" s="4"/>
      <c r="L339" s="44" t="str">
        <f>IF($D339="", IFERROR(INDEX('Processed Data'!$D$11:$D$5010, MATCH($T339, 'Processed Data'!$Z$11:$Z$5010, 0)), ""), $D339)</f>
        <v/>
      </c>
      <c r="O339" s="12" t="str">
        <f t="shared" si="29"/>
        <v/>
      </c>
      <c r="Q339" s="12" t="str">
        <f t="shared" si="25"/>
        <v/>
      </c>
      <c r="R339" s="12" t="str">
        <f t="shared" si="26"/>
        <v/>
      </c>
      <c r="T339" s="12">
        <f>IF($D339="", MAX(T$10:T338)+1, "")</f>
        <v>329</v>
      </c>
      <c r="V339" s="12" t="str">
        <f t="shared" si="27"/>
        <v/>
      </c>
    </row>
    <row r="340" spans="1:22" x14ac:dyDescent="0.25">
      <c r="A340" s="11" t="s">
        <v>9</v>
      </c>
      <c r="B340" s="12" t="str">
        <f t="shared" si="28"/>
        <v/>
      </c>
      <c r="C340" s="11" t="s">
        <v>9</v>
      </c>
      <c r="D340" s="50"/>
      <c r="E340" s="64"/>
      <c r="F340" s="15"/>
      <c r="G340" s="4"/>
      <c r="H340" s="12" t="str">
        <f>IF($D340="", "", COUNTIF('Processed Data'!$D$11:$D$5010, $D340))</f>
        <v/>
      </c>
      <c r="I340" s="4"/>
      <c r="L340" s="44" t="str">
        <f>IF($D340="", IFERROR(INDEX('Processed Data'!$D$11:$D$5010, MATCH($T340, 'Processed Data'!$Z$11:$Z$5010, 0)), ""), $D340)</f>
        <v/>
      </c>
      <c r="O340" s="12" t="str">
        <f t="shared" si="29"/>
        <v/>
      </c>
      <c r="Q340" s="12" t="str">
        <f t="shared" si="25"/>
        <v/>
      </c>
      <c r="R340" s="12" t="str">
        <f t="shared" si="26"/>
        <v/>
      </c>
      <c r="T340" s="12">
        <f>IF($D340="", MAX(T$10:T339)+1, "")</f>
        <v>330</v>
      </c>
      <c r="V340" s="12" t="str">
        <f t="shared" si="27"/>
        <v/>
      </c>
    </row>
    <row r="341" spans="1:22" x14ac:dyDescent="0.25">
      <c r="A341" s="11" t="s">
        <v>9</v>
      </c>
      <c r="B341" s="12" t="str">
        <f t="shared" si="28"/>
        <v/>
      </c>
      <c r="C341" s="11" t="s">
        <v>9</v>
      </c>
      <c r="D341" s="50"/>
      <c r="E341" s="64"/>
      <c r="F341" s="15"/>
      <c r="G341" s="4"/>
      <c r="H341" s="12" t="str">
        <f>IF($D341="", "", COUNTIF('Processed Data'!$D$11:$D$5010, $D341))</f>
        <v/>
      </c>
      <c r="I341" s="4"/>
      <c r="L341" s="44" t="str">
        <f>IF($D341="", IFERROR(INDEX('Processed Data'!$D$11:$D$5010, MATCH($T341, 'Processed Data'!$Z$11:$Z$5010, 0)), ""), $D341)</f>
        <v/>
      </c>
      <c r="O341" s="12" t="str">
        <f t="shared" si="29"/>
        <v/>
      </c>
      <c r="Q341" s="12" t="str">
        <f t="shared" si="25"/>
        <v/>
      </c>
      <c r="R341" s="12" t="str">
        <f t="shared" si="26"/>
        <v/>
      </c>
      <c r="T341" s="12">
        <f>IF($D341="", MAX(T$10:T340)+1, "")</f>
        <v>331</v>
      </c>
      <c r="V341" s="12" t="str">
        <f t="shared" si="27"/>
        <v/>
      </c>
    </row>
    <row r="342" spans="1:22" x14ac:dyDescent="0.25">
      <c r="A342" s="11" t="s">
        <v>9</v>
      </c>
      <c r="B342" s="12" t="str">
        <f t="shared" si="28"/>
        <v/>
      </c>
      <c r="C342" s="11" t="s">
        <v>9</v>
      </c>
      <c r="D342" s="50"/>
      <c r="E342" s="64"/>
      <c r="F342" s="15"/>
      <c r="G342" s="4"/>
      <c r="H342" s="12" t="str">
        <f>IF($D342="", "", COUNTIF('Processed Data'!$D$11:$D$5010, $D342))</f>
        <v/>
      </c>
      <c r="I342" s="4"/>
      <c r="L342" s="44" t="str">
        <f>IF($D342="", IFERROR(INDEX('Processed Data'!$D$11:$D$5010, MATCH($T342, 'Processed Data'!$Z$11:$Z$5010, 0)), ""), $D342)</f>
        <v/>
      </c>
      <c r="O342" s="12" t="str">
        <f t="shared" si="29"/>
        <v/>
      </c>
      <c r="Q342" s="12" t="str">
        <f t="shared" si="25"/>
        <v/>
      </c>
      <c r="R342" s="12" t="str">
        <f t="shared" si="26"/>
        <v/>
      </c>
      <c r="T342" s="12">
        <f>IF($D342="", MAX(T$10:T341)+1, "")</f>
        <v>332</v>
      </c>
      <c r="V342" s="12" t="str">
        <f t="shared" si="27"/>
        <v/>
      </c>
    </row>
    <row r="343" spans="1:22" x14ac:dyDescent="0.25">
      <c r="A343" s="11" t="s">
        <v>9</v>
      </c>
      <c r="B343" s="12" t="str">
        <f t="shared" si="28"/>
        <v/>
      </c>
      <c r="C343" s="11" t="s">
        <v>9</v>
      </c>
      <c r="D343" s="50"/>
      <c r="E343" s="64"/>
      <c r="F343" s="15"/>
      <c r="G343" s="4"/>
      <c r="H343" s="12" t="str">
        <f>IF($D343="", "", COUNTIF('Processed Data'!$D$11:$D$5010, $D343))</f>
        <v/>
      </c>
      <c r="I343" s="4"/>
      <c r="L343" s="44" t="str">
        <f>IF($D343="", IFERROR(INDEX('Processed Data'!$D$11:$D$5010, MATCH($T343, 'Processed Data'!$Z$11:$Z$5010, 0)), ""), $D343)</f>
        <v/>
      </c>
      <c r="O343" s="12" t="str">
        <f t="shared" si="29"/>
        <v/>
      </c>
      <c r="Q343" s="12" t="str">
        <f t="shared" si="25"/>
        <v/>
      </c>
      <c r="R343" s="12" t="str">
        <f t="shared" si="26"/>
        <v/>
      </c>
      <c r="T343" s="12">
        <f>IF($D343="", MAX(T$10:T342)+1, "")</f>
        <v>333</v>
      </c>
      <c r="V343" s="12" t="str">
        <f t="shared" si="27"/>
        <v/>
      </c>
    </row>
    <row r="344" spans="1:22" x14ac:dyDescent="0.25">
      <c r="A344" s="11" t="s">
        <v>9</v>
      </c>
      <c r="B344" s="12" t="str">
        <f t="shared" si="28"/>
        <v/>
      </c>
      <c r="C344" s="11" t="s">
        <v>9</v>
      </c>
      <c r="D344" s="50"/>
      <c r="E344" s="64"/>
      <c r="F344" s="15"/>
      <c r="G344" s="4"/>
      <c r="H344" s="12" t="str">
        <f>IF($D344="", "", COUNTIF('Processed Data'!$D$11:$D$5010, $D344))</f>
        <v/>
      </c>
      <c r="I344" s="4"/>
      <c r="L344" s="44" t="str">
        <f>IF($D344="", IFERROR(INDEX('Processed Data'!$D$11:$D$5010, MATCH($T344, 'Processed Data'!$Z$11:$Z$5010, 0)), ""), $D344)</f>
        <v/>
      </c>
      <c r="O344" s="12" t="str">
        <f t="shared" si="29"/>
        <v/>
      </c>
      <c r="Q344" s="12" t="str">
        <f t="shared" si="25"/>
        <v/>
      </c>
      <c r="R344" s="12" t="str">
        <f t="shared" si="26"/>
        <v/>
      </c>
      <c r="T344" s="12">
        <f>IF($D344="", MAX(T$10:T343)+1, "")</f>
        <v>334</v>
      </c>
      <c r="V344" s="12" t="str">
        <f t="shared" si="27"/>
        <v/>
      </c>
    </row>
    <row r="345" spans="1:22" x14ac:dyDescent="0.25">
      <c r="A345" s="11" t="s">
        <v>9</v>
      </c>
      <c r="B345" s="12" t="str">
        <f t="shared" si="28"/>
        <v/>
      </c>
      <c r="C345" s="11" t="s">
        <v>9</v>
      </c>
      <c r="D345" s="50"/>
      <c r="E345" s="64"/>
      <c r="F345" s="15"/>
      <c r="G345" s="4"/>
      <c r="H345" s="12" t="str">
        <f>IF($D345="", "", COUNTIF('Processed Data'!$D$11:$D$5010, $D345))</f>
        <v/>
      </c>
      <c r="I345" s="4"/>
      <c r="L345" s="44" t="str">
        <f>IF($D345="", IFERROR(INDEX('Processed Data'!$D$11:$D$5010, MATCH($T345, 'Processed Data'!$Z$11:$Z$5010, 0)), ""), $D345)</f>
        <v/>
      </c>
      <c r="O345" s="12" t="str">
        <f t="shared" si="29"/>
        <v/>
      </c>
      <c r="Q345" s="12" t="str">
        <f t="shared" si="25"/>
        <v/>
      </c>
      <c r="R345" s="12" t="str">
        <f t="shared" si="26"/>
        <v/>
      </c>
      <c r="T345" s="12">
        <f>IF($D345="", MAX(T$10:T344)+1, "")</f>
        <v>335</v>
      </c>
      <c r="V345" s="12" t="str">
        <f t="shared" si="27"/>
        <v/>
      </c>
    </row>
    <row r="346" spans="1:22" x14ac:dyDescent="0.25">
      <c r="A346" s="11" t="s">
        <v>9</v>
      </c>
      <c r="B346" s="12" t="str">
        <f t="shared" si="28"/>
        <v/>
      </c>
      <c r="C346" s="11" t="s">
        <v>9</v>
      </c>
      <c r="D346" s="50"/>
      <c r="E346" s="64"/>
      <c r="F346" s="15"/>
      <c r="G346" s="4"/>
      <c r="H346" s="12" t="str">
        <f>IF($D346="", "", COUNTIF('Processed Data'!$D$11:$D$5010, $D346))</f>
        <v/>
      </c>
      <c r="I346" s="4"/>
      <c r="L346" s="44" t="str">
        <f>IF($D346="", IFERROR(INDEX('Processed Data'!$D$11:$D$5010, MATCH($T346, 'Processed Data'!$Z$11:$Z$5010, 0)), ""), $D346)</f>
        <v/>
      </c>
      <c r="O346" s="12" t="str">
        <f t="shared" si="29"/>
        <v/>
      </c>
      <c r="Q346" s="12" t="str">
        <f t="shared" si="25"/>
        <v/>
      </c>
      <c r="R346" s="12" t="str">
        <f t="shared" si="26"/>
        <v/>
      </c>
      <c r="T346" s="12">
        <f>IF($D346="", MAX(T$10:T345)+1, "")</f>
        <v>336</v>
      </c>
      <c r="V346" s="12" t="str">
        <f t="shared" si="27"/>
        <v/>
      </c>
    </row>
    <row r="347" spans="1:22" x14ac:dyDescent="0.25">
      <c r="A347" s="11" t="s">
        <v>9</v>
      </c>
      <c r="B347" s="12" t="str">
        <f t="shared" si="28"/>
        <v/>
      </c>
      <c r="C347" s="11" t="s">
        <v>9</v>
      </c>
      <c r="D347" s="50"/>
      <c r="E347" s="64"/>
      <c r="F347" s="15"/>
      <c r="G347" s="4"/>
      <c r="H347" s="12" t="str">
        <f>IF($D347="", "", COUNTIF('Processed Data'!$D$11:$D$5010, $D347))</f>
        <v/>
      </c>
      <c r="I347" s="4"/>
      <c r="L347" s="44" t="str">
        <f>IF($D347="", IFERROR(INDEX('Processed Data'!$D$11:$D$5010, MATCH($T347, 'Processed Data'!$Z$11:$Z$5010, 0)), ""), $D347)</f>
        <v/>
      </c>
      <c r="O347" s="12" t="str">
        <f t="shared" si="29"/>
        <v/>
      </c>
      <c r="Q347" s="12" t="str">
        <f t="shared" si="25"/>
        <v/>
      </c>
      <c r="R347" s="12" t="str">
        <f t="shared" si="26"/>
        <v/>
      </c>
      <c r="T347" s="12">
        <f>IF($D347="", MAX(T$10:T346)+1, "")</f>
        <v>337</v>
      </c>
      <c r="V347" s="12" t="str">
        <f t="shared" si="27"/>
        <v/>
      </c>
    </row>
    <row r="348" spans="1:22" x14ac:dyDescent="0.25">
      <c r="A348" s="11" t="s">
        <v>9</v>
      </c>
      <c r="B348" s="12" t="str">
        <f t="shared" si="28"/>
        <v/>
      </c>
      <c r="C348" s="11" t="s">
        <v>9</v>
      </c>
      <c r="D348" s="50"/>
      <c r="E348" s="64"/>
      <c r="F348" s="15"/>
      <c r="G348" s="4"/>
      <c r="H348" s="12" t="str">
        <f>IF($D348="", "", COUNTIF('Processed Data'!$D$11:$D$5010, $D348))</f>
        <v/>
      </c>
      <c r="I348" s="4"/>
      <c r="L348" s="44" t="str">
        <f>IF($D348="", IFERROR(INDEX('Processed Data'!$D$11:$D$5010, MATCH($T348, 'Processed Data'!$Z$11:$Z$5010, 0)), ""), $D348)</f>
        <v/>
      </c>
      <c r="O348" s="12" t="str">
        <f t="shared" si="29"/>
        <v/>
      </c>
      <c r="Q348" s="12" t="str">
        <f t="shared" si="25"/>
        <v/>
      </c>
      <c r="R348" s="12" t="str">
        <f t="shared" si="26"/>
        <v/>
      </c>
      <c r="T348" s="12">
        <f>IF($D348="", MAX(T$10:T347)+1, "")</f>
        <v>338</v>
      </c>
      <c r="V348" s="12" t="str">
        <f t="shared" si="27"/>
        <v/>
      </c>
    </row>
    <row r="349" spans="1:22" x14ac:dyDescent="0.25">
      <c r="A349" s="11" t="s">
        <v>9</v>
      </c>
      <c r="B349" s="12" t="str">
        <f t="shared" si="28"/>
        <v/>
      </c>
      <c r="C349" s="11" t="s">
        <v>9</v>
      </c>
      <c r="D349" s="50"/>
      <c r="E349" s="64"/>
      <c r="F349" s="15"/>
      <c r="G349" s="4"/>
      <c r="H349" s="12" t="str">
        <f>IF($D349="", "", COUNTIF('Processed Data'!$D$11:$D$5010, $D349))</f>
        <v/>
      </c>
      <c r="I349" s="4"/>
      <c r="L349" s="44" t="str">
        <f>IF($D349="", IFERROR(INDEX('Processed Data'!$D$11:$D$5010, MATCH($T349, 'Processed Data'!$Z$11:$Z$5010, 0)), ""), $D349)</f>
        <v/>
      </c>
      <c r="O349" s="12" t="str">
        <f t="shared" si="29"/>
        <v/>
      </c>
      <c r="Q349" s="12" t="str">
        <f t="shared" si="25"/>
        <v/>
      </c>
      <c r="R349" s="12" t="str">
        <f t="shared" si="26"/>
        <v/>
      </c>
      <c r="T349" s="12">
        <f>IF($D349="", MAX(T$10:T348)+1, "")</f>
        <v>339</v>
      </c>
      <c r="V349" s="12" t="str">
        <f t="shared" si="27"/>
        <v/>
      </c>
    </row>
    <row r="350" spans="1:22" x14ac:dyDescent="0.25">
      <c r="A350" s="11" t="s">
        <v>9</v>
      </c>
      <c r="B350" s="12" t="str">
        <f t="shared" si="28"/>
        <v/>
      </c>
      <c r="C350" s="11" t="s">
        <v>9</v>
      </c>
      <c r="D350" s="50"/>
      <c r="E350" s="64"/>
      <c r="F350" s="15"/>
      <c r="G350" s="4"/>
      <c r="H350" s="12" t="str">
        <f>IF($D350="", "", COUNTIF('Processed Data'!$D$11:$D$5010, $D350))</f>
        <v/>
      </c>
      <c r="I350" s="4"/>
      <c r="L350" s="44" t="str">
        <f>IF($D350="", IFERROR(INDEX('Processed Data'!$D$11:$D$5010, MATCH($T350, 'Processed Data'!$Z$11:$Z$5010, 0)), ""), $D350)</f>
        <v/>
      </c>
      <c r="O350" s="12" t="str">
        <f t="shared" si="29"/>
        <v/>
      </c>
      <c r="Q350" s="12" t="str">
        <f t="shared" si="25"/>
        <v/>
      </c>
      <c r="R350" s="12" t="str">
        <f t="shared" si="26"/>
        <v/>
      </c>
      <c r="T350" s="12">
        <f>IF($D350="", MAX(T$10:T349)+1, "")</f>
        <v>340</v>
      </c>
      <c r="V350" s="12" t="str">
        <f t="shared" si="27"/>
        <v/>
      </c>
    </row>
    <row r="351" spans="1:22" x14ac:dyDescent="0.25">
      <c r="A351" s="11" t="s">
        <v>9</v>
      </c>
      <c r="B351" s="12" t="str">
        <f t="shared" si="28"/>
        <v/>
      </c>
      <c r="C351" s="11" t="s">
        <v>9</v>
      </c>
      <c r="D351" s="50"/>
      <c r="E351" s="64"/>
      <c r="F351" s="15"/>
      <c r="G351" s="4"/>
      <c r="H351" s="12" t="str">
        <f>IF($D351="", "", COUNTIF('Processed Data'!$D$11:$D$5010, $D351))</f>
        <v/>
      </c>
      <c r="I351" s="4"/>
      <c r="L351" s="44" t="str">
        <f>IF($D351="", IFERROR(INDEX('Processed Data'!$D$11:$D$5010, MATCH($T351, 'Processed Data'!$Z$11:$Z$5010, 0)), ""), $D351)</f>
        <v/>
      </c>
      <c r="O351" s="12" t="str">
        <f t="shared" si="29"/>
        <v/>
      </c>
      <c r="Q351" s="12" t="str">
        <f t="shared" si="25"/>
        <v/>
      </c>
      <c r="R351" s="12" t="str">
        <f t="shared" si="26"/>
        <v/>
      </c>
      <c r="T351" s="12">
        <f>IF($D351="", MAX(T$10:T350)+1, "")</f>
        <v>341</v>
      </c>
      <c r="V351" s="12" t="str">
        <f t="shared" si="27"/>
        <v/>
      </c>
    </row>
    <row r="352" spans="1:22" x14ac:dyDescent="0.25">
      <c r="A352" s="11" t="s">
        <v>9</v>
      </c>
      <c r="B352" s="12" t="str">
        <f t="shared" si="28"/>
        <v/>
      </c>
      <c r="C352" s="11" t="s">
        <v>9</v>
      </c>
      <c r="D352" s="50"/>
      <c r="E352" s="64"/>
      <c r="F352" s="15"/>
      <c r="G352" s="4"/>
      <c r="H352" s="12" t="str">
        <f>IF($D352="", "", COUNTIF('Processed Data'!$D$11:$D$5010, $D352))</f>
        <v/>
      </c>
      <c r="I352" s="4"/>
      <c r="L352" s="44" t="str">
        <f>IF($D352="", IFERROR(INDEX('Processed Data'!$D$11:$D$5010, MATCH($T352, 'Processed Data'!$Z$11:$Z$5010, 0)), ""), $D352)</f>
        <v/>
      </c>
      <c r="O352" s="12" t="str">
        <f t="shared" si="29"/>
        <v/>
      </c>
      <c r="Q352" s="12" t="str">
        <f t="shared" si="25"/>
        <v/>
      </c>
      <c r="R352" s="12" t="str">
        <f t="shared" si="26"/>
        <v/>
      </c>
      <c r="T352" s="12">
        <f>IF($D352="", MAX(T$10:T351)+1, "")</f>
        <v>342</v>
      </c>
      <c r="V352" s="12" t="str">
        <f t="shared" si="27"/>
        <v/>
      </c>
    </row>
    <row r="353" spans="1:22" x14ac:dyDescent="0.25">
      <c r="A353" s="11" t="s">
        <v>9</v>
      </c>
      <c r="B353" s="12" t="str">
        <f t="shared" si="28"/>
        <v/>
      </c>
      <c r="C353" s="11" t="s">
        <v>9</v>
      </c>
      <c r="D353" s="50"/>
      <c r="E353" s="64"/>
      <c r="F353" s="15"/>
      <c r="G353" s="4"/>
      <c r="H353" s="12" t="str">
        <f>IF($D353="", "", COUNTIF('Processed Data'!$D$11:$D$5010, $D353))</f>
        <v/>
      </c>
      <c r="I353" s="4"/>
      <c r="L353" s="44" t="str">
        <f>IF($D353="", IFERROR(INDEX('Processed Data'!$D$11:$D$5010, MATCH($T353, 'Processed Data'!$Z$11:$Z$5010, 0)), ""), $D353)</f>
        <v/>
      </c>
      <c r="O353" s="12" t="str">
        <f t="shared" si="29"/>
        <v/>
      </c>
      <c r="Q353" s="12" t="str">
        <f t="shared" si="25"/>
        <v/>
      </c>
      <c r="R353" s="12" t="str">
        <f t="shared" si="26"/>
        <v/>
      </c>
      <c r="T353" s="12">
        <f>IF($D353="", MAX(T$10:T352)+1, "")</f>
        <v>343</v>
      </c>
      <c r="V353" s="12" t="str">
        <f t="shared" si="27"/>
        <v/>
      </c>
    </row>
    <row r="354" spans="1:22" x14ac:dyDescent="0.25">
      <c r="A354" s="11" t="s">
        <v>9</v>
      </c>
      <c r="B354" s="12" t="str">
        <f t="shared" si="28"/>
        <v/>
      </c>
      <c r="C354" s="11" t="s">
        <v>9</v>
      </c>
      <c r="D354" s="50"/>
      <c r="E354" s="64"/>
      <c r="F354" s="15"/>
      <c r="G354" s="4"/>
      <c r="H354" s="12" t="str">
        <f>IF($D354="", "", COUNTIF('Processed Data'!$D$11:$D$5010, $D354))</f>
        <v/>
      </c>
      <c r="I354" s="4"/>
      <c r="L354" s="44" t="str">
        <f>IF($D354="", IFERROR(INDEX('Processed Data'!$D$11:$D$5010, MATCH($T354, 'Processed Data'!$Z$11:$Z$5010, 0)), ""), $D354)</f>
        <v/>
      </c>
      <c r="O354" s="12" t="str">
        <f t="shared" si="29"/>
        <v/>
      </c>
      <c r="Q354" s="12" t="str">
        <f t="shared" si="25"/>
        <v/>
      </c>
      <c r="R354" s="12" t="str">
        <f t="shared" si="26"/>
        <v/>
      </c>
      <c r="T354" s="12">
        <f>IF($D354="", MAX(T$10:T353)+1, "")</f>
        <v>344</v>
      </c>
      <c r="V354" s="12" t="str">
        <f t="shared" si="27"/>
        <v/>
      </c>
    </row>
    <row r="355" spans="1:22" x14ac:dyDescent="0.25">
      <c r="A355" s="11" t="s">
        <v>9</v>
      </c>
      <c r="B355" s="12" t="str">
        <f t="shared" si="28"/>
        <v/>
      </c>
      <c r="C355" s="11" t="s">
        <v>9</v>
      </c>
      <c r="D355" s="50"/>
      <c r="E355" s="64"/>
      <c r="F355" s="15"/>
      <c r="G355" s="4"/>
      <c r="H355" s="12" t="str">
        <f>IF($D355="", "", COUNTIF('Processed Data'!$D$11:$D$5010, $D355))</f>
        <v/>
      </c>
      <c r="I355" s="4"/>
      <c r="L355" s="44" t="str">
        <f>IF($D355="", IFERROR(INDEX('Processed Data'!$D$11:$D$5010, MATCH($T355, 'Processed Data'!$Z$11:$Z$5010, 0)), ""), $D355)</f>
        <v/>
      </c>
      <c r="O355" s="12" t="str">
        <f t="shared" si="29"/>
        <v/>
      </c>
      <c r="Q355" s="12" t="str">
        <f t="shared" si="25"/>
        <v/>
      </c>
      <c r="R355" s="12" t="str">
        <f t="shared" si="26"/>
        <v/>
      </c>
      <c r="T355" s="12">
        <f>IF($D355="", MAX(T$10:T354)+1, "")</f>
        <v>345</v>
      </c>
      <c r="V355" s="12" t="str">
        <f t="shared" si="27"/>
        <v/>
      </c>
    </row>
    <row r="356" spans="1:22" x14ac:dyDescent="0.25">
      <c r="A356" s="11" t="s">
        <v>9</v>
      </c>
      <c r="B356" s="12" t="str">
        <f t="shared" si="28"/>
        <v/>
      </c>
      <c r="C356" s="11" t="s">
        <v>9</v>
      </c>
      <c r="D356" s="50"/>
      <c r="E356" s="64"/>
      <c r="F356" s="15"/>
      <c r="G356" s="4"/>
      <c r="H356" s="12" t="str">
        <f>IF($D356="", "", COUNTIF('Processed Data'!$D$11:$D$5010, $D356))</f>
        <v/>
      </c>
      <c r="I356" s="4"/>
      <c r="L356" s="44" t="str">
        <f>IF($D356="", IFERROR(INDEX('Processed Data'!$D$11:$D$5010, MATCH($T356, 'Processed Data'!$Z$11:$Z$5010, 0)), ""), $D356)</f>
        <v/>
      </c>
      <c r="O356" s="12" t="str">
        <f t="shared" si="29"/>
        <v/>
      </c>
      <c r="Q356" s="12" t="str">
        <f t="shared" si="25"/>
        <v/>
      </c>
      <c r="R356" s="12" t="str">
        <f t="shared" si="26"/>
        <v/>
      </c>
      <c r="T356" s="12">
        <f>IF($D356="", MAX(T$10:T355)+1, "")</f>
        <v>346</v>
      </c>
      <c r="V356" s="12" t="str">
        <f t="shared" si="27"/>
        <v/>
      </c>
    </row>
    <row r="357" spans="1:22" x14ac:dyDescent="0.25">
      <c r="A357" s="11" t="s">
        <v>9</v>
      </c>
      <c r="B357" s="12" t="str">
        <f t="shared" si="28"/>
        <v/>
      </c>
      <c r="C357" s="11" t="s">
        <v>9</v>
      </c>
      <c r="D357" s="50"/>
      <c r="E357" s="64"/>
      <c r="F357" s="15"/>
      <c r="G357" s="4"/>
      <c r="H357" s="12" t="str">
        <f>IF($D357="", "", COUNTIF('Processed Data'!$D$11:$D$5010, $D357))</f>
        <v/>
      </c>
      <c r="I357" s="4"/>
      <c r="L357" s="44" t="str">
        <f>IF($D357="", IFERROR(INDEX('Processed Data'!$D$11:$D$5010, MATCH($T357, 'Processed Data'!$Z$11:$Z$5010, 0)), ""), $D357)</f>
        <v/>
      </c>
      <c r="O357" s="12" t="str">
        <f t="shared" si="29"/>
        <v/>
      </c>
      <c r="Q357" s="12" t="str">
        <f t="shared" si="25"/>
        <v/>
      </c>
      <c r="R357" s="12" t="str">
        <f t="shared" si="26"/>
        <v/>
      </c>
      <c r="T357" s="12">
        <f>IF($D357="", MAX(T$10:T356)+1, "")</f>
        <v>347</v>
      </c>
      <c r="V357" s="12" t="str">
        <f t="shared" si="27"/>
        <v/>
      </c>
    </row>
    <row r="358" spans="1:22" x14ac:dyDescent="0.25">
      <c r="A358" s="11" t="s">
        <v>9</v>
      </c>
      <c r="B358" s="12" t="str">
        <f t="shared" si="28"/>
        <v/>
      </c>
      <c r="C358" s="11" t="s">
        <v>9</v>
      </c>
      <c r="D358" s="50"/>
      <c r="E358" s="64"/>
      <c r="F358" s="15"/>
      <c r="G358" s="4"/>
      <c r="H358" s="12" t="str">
        <f>IF($D358="", "", COUNTIF('Processed Data'!$D$11:$D$5010, $D358))</f>
        <v/>
      </c>
      <c r="I358" s="4"/>
      <c r="L358" s="44" t="str">
        <f>IF($D358="", IFERROR(INDEX('Processed Data'!$D$11:$D$5010, MATCH($T358, 'Processed Data'!$Z$11:$Z$5010, 0)), ""), $D358)</f>
        <v/>
      </c>
      <c r="O358" s="12" t="str">
        <f t="shared" si="29"/>
        <v/>
      </c>
      <c r="Q358" s="12" t="str">
        <f t="shared" si="25"/>
        <v/>
      </c>
      <c r="R358" s="12" t="str">
        <f t="shared" si="26"/>
        <v/>
      </c>
      <c r="T358" s="12">
        <f>IF($D358="", MAX(T$10:T357)+1, "")</f>
        <v>348</v>
      </c>
      <c r="V358" s="12" t="str">
        <f t="shared" si="27"/>
        <v/>
      </c>
    </row>
    <row r="359" spans="1:22" x14ac:dyDescent="0.25">
      <c r="A359" s="11" t="s">
        <v>9</v>
      </c>
      <c r="B359" s="12" t="str">
        <f t="shared" si="28"/>
        <v/>
      </c>
      <c r="C359" s="11" t="s">
        <v>9</v>
      </c>
      <c r="D359" s="50"/>
      <c r="E359" s="64"/>
      <c r="F359" s="15"/>
      <c r="G359" s="4"/>
      <c r="H359" s="12" t="str">
        <f>IF($D359="", "", COUNTIF('Processed Data'!$D$11:$D$5010, $D359))</f>
        <v/>
      </c>
      <c r="I359" s="4"/>
      <c r="L359" s="44" t="str">
        <f>IF($D359="", IFERROR(INDEX('Processed Data'!$D$11:$D$5010, MATCH($T359, 'Processed Data'!$Z$11:$Z$5010, 0)), ""), $D359)</f>
        <v/>
      </c>
      <c r="O359" s="12" t="str">
        <f t="shared" si="29"/>
        <v/>
      </c>
      <c r="Q359" s="12" t="str">
        <f t="shared" si="25"/>
        <v/>
      </c>
      <c r="R359" s="12" t="str">
        <f t="shared" si="26"/>
        <v/>
      </c>
      <c r="T359" s="12">
        <f>IF($D359="", MAX(T$10:T358)+1, "")</f>
        <v>349</v>
      </c>
      <c r="V359" s="12" t="str">
        <f t="shared" si="27"/>
        <v/>
      </c>
    </row>
    <row r="360" spans="1:22" x14ac:dyDescent="0.25">
      <c r="A360" s="11" t="s">
        <v>9</v>
      </c>
      <c r="B360" s="12" t="str">
        <f t="shared" si="28"/>
        <v/>
      </c>
      <c r="C360" s="11" t="s">
        <v>9</v>
      </c>
      <c r="D360" s="50"/>
      <c r="E360" s="64"/>
      <c r="F360" s="15"/>
      <c r="G360" s="4"/>
      <c r="H360" s="12" t="str">
        <f>IF($D360="", "", COUNTIF('Processed Data'!$D$11:$D$5010, $D360))</f>
        <v/>
      </c>
      <c r="I360" s="4"/>
      <c r="L360" s="44" t="str">
        <f>IF($D360="", IFERROR(INDEX('Processed Data'!$D$11:$D$5010, MATCH($T360, 'Processed Data'!$Z$11:$Z$5010, 0)), ""), $D360)</f>
        <v/>
      </c>
      <c r="O360" s="12" t="str">
        <f t="shared" si="29"/>
        <v/>
      </c>
      <c r="Q360" s="12" t="str">
        <f t="shared" si="25"/>
        <v/>
      </c>
      <c r="R360" s="12" t="str">
        <f t="shared" si="26"/>
        <v/>
      </c>
      <c r="T360" s="12">
        <f>IF($D360="", MAX(T$10:T359)+1, "")</f>
        <v>350</v>
      </c>
      <c r="V360" s="12" t="str">
        <f t="shared" si="27"/>
        <v/>
      </c>
    </row>
    <row r="361" spans="1:22" x14ac:dyDescent="0.25">
      <c r="A361" s="11" t="s">
        <v>9</v>
      </c>
      <c r="B361" s="12" t="str">
        <f t="shared" si="28"/>
        <v/>
      </c>
      <c r="C361" s="11" t="s">
        <v>9</v>
      </c>
      <c r="D361" s="50"/>
      <c r="E361" s="64"/>
      <c r="F361" s="15"/>
      <c r="G361" s="4"/>
      <c r="H361" s="12" t="str">
        <f>IF($D361="", "", COUNTIF('Processed Data'!$D$11:$D$5010, $D361))</f>
        <v/>
      </c>
      <c r="I361" s="4"/>
      <c r="L361" s="44" t="str">
        <f>IF($D361="", IFERROR(INDEX('Processed Data'!$D$11:$D$5010, MATCH($T361, 'Processed Data'!$Z$11:$Z$5010, 0)), ""), $D361)</f>
        <v/>
      </c>
      <c r="O361" s="12" t="str">
        <f t="shared" si="29"/>
        <v/>
      </c>
      <c r="Q361" s="12" t="str">
        <f t="shared" si="25"/>
        <v/>
      </c>
      <c r="R361" s="12" t="str">
        <f t="shared" si="26"/>
        <v/>
      </c>
      <c r="T361" s="12">
        <f>IF($D361="", MAX(T$10:T360)+1, "")</f>
        <v>351</v>
      </c>
      <c r="V361" s="12" t="str">
        <f t="shared" si="27"/>
        <v/>
      </c>
    </row>
    <row r="362" spans="1:22" x14ac:dyDescent="0.25">
      <c r="A362" s="11" t="s">
        <v>9</v>
      </c>
      <c r="B362" s="12" t="str">
        <f t="shared" si="28"/>
        <v/>
      </c>
      <c r="C362" s="11" t="s">
        <v>9</v>
      </c>
      <c r="D362" s="50"/>
      <c r="E362" s="64"/>
      <c r="F362" s="15"/>
      <c r="G362" s="4"/>
      <c r="H362" s="12" t="str">
        <f>IF($D362="", "", COUNTIF('Processed Data'!$D$11:$D$5010, $D362))</f>
        <v/>
      </c>
      <c r="I362" s="4"/>
      <c r="L362" s="44" t="str">
        <f>IF($D362="", IFERROR(INDEX('Processed Data'!$D$11:$D$5010, MATCH($T362, 'Processed Data'!$Z$11:$Z$5010, 0)), ""), $D362)</f>
        <v/>
      </c>
      <c r="O362" s="12" t="str">
        <f t="shared" si="29"/>
        <v/>
      </c>
      <c r="Q362" s="12" t="str">
        <f t="shared" si="25"/>
        <v/>
      </c>
      <c r="R362" s="12" t="str">
        <f t="shared" si="26"/>
        <v/>
      </c>
      <c r="T362" s="12">
        <f>IF($D362="", MAX(T$10:T361)+1, "")</f>
        <v>352</v>
      </c>
      <c r="V362" s="12" t="str">
        <f t="shared" si="27"/>
        <v/>
      </c>
    </row>
    <row r="363" spans="1:22" x14ac:dyDescent="0.25">
      <c r="A363" s="11" t="s">
        <v>9</v>
      </c>
      <c r="B363" s="12" t="str">
        <f t="shared" si="28"/>
        <v/>
      </c>
      <c r="C363" s="11" t="s">
        <v>9</v>
      </c>
      <c r="D363" s="50"/>
      <c r="E363" s="64"/>
      <c r="F363" s="15"/>
      <c r="G363" s="4"/>
      <c r="H363" s="12" t="str">
        <f>IF($D363="", "", COUNTIF('Processed Data'!$D$11:$D$5010, $D363))</f>
        <v/>
      </c>
      <c r="I363" s="4"/>
      <c r="L363" s="44" t="str">
        <f>IF($D363="", IFERROR(INDEX('Processed Data'!$D$11:$D$5010, MATCH($T363, 'Processed Data'!$Z$11:$Z$5010, 0)), ""), $D363)</f>
        <v/>
      </c>
      <c r="O363" s="12" t="str">
        <f t="shared" si="29"/>
        <v/>
      </c>
      <c r="Q363" s="12" t="str">
        <f t="shared" si="25"/>
        <v/>
      </c>
      <c r="R363" s="12" t="str">
        <f t="shared" si="26"/>
        <v/>
      </c>
      <c r="T363" s="12">
        <f>IF($D363="", MAX(T$10:T362)+1, "")</f>
        <v>353</v>
      </c>
      <c r="V363" s="12" t="str">
        <f t="shared" si="27"/>
        <v/>
      </c>
    </row>
    <row r="364" spans="1:22" x14ac:dyDescent="0.25">
      <c r="A364" s="11" t="s">
        <v>9</v>
      </c>
      <c r="B364" s="12" t="str">
        <f t="shared" si="28"/>
        <v/>
      </c>
      <c r="C364" s="11" t="s">
        <v>9</v>
      </c>
      <c r="D364" s="50"/>
      <c r="E364" s="64"/>
      <c r="F364" s="15"/>
      <c r="G364" s="4"/>
      <c r="H364" s="12" t="str">
        <f>IF($D364="", "", COUNTIF('Processed Data'!$D$11:$D$5010, $D364))</f>
        <v/>
      </c>
      <c r="I364" s="4"/>
      <c r="L364" s="44" t="str">
        <f>IF($D364="", IFERROR(INDEX('Processed Data'!$D$11:$D$5010, MATCH($T364, 'Processed Data'!$Z$11:$Z$5010, 0)), ""), $D364)</f>
        <v/>
      </c>
      <c r="O364" s="12" t="str">
        <f t="shared" si="29"/>
        <v/>
      </c>
      <c r="Q364" s="12" t="str">
        <f t="shared" si="25"/>
        <v/>
      </c>
      <c r="R364" s="12" t="str">
        <f t="shared" si="26"/>
        <v/>
      </c>
      <c r="T364" s="12">
        <f>IF($D364="", MAX(T$10:T363)+1, "")</f>
        <v>354</v>
      </c>
      <c r="V364" s="12" t="str">
        <f t="shared" si="27"/>
        <v/>
      </c>
    </row>
    <row r="365" spans="1:22" x14ac:dyDescent="0.25">
      <c r="A365" s="11" t="s">
        <v>9</v>
      </c>
      <c r="B365" s="12" t="str">
        <f t="shared" si="28"/>
        <v/>
      </c>
      <c r="C365" s="11" t="s">
        <v>9</v>
      </c>
      <c r="D365" s="50"/>
      <c r="E365" s="64"/>
      <c r="F365" s="15"/>
      <c r="G365" s="4"/>
      <c r="H365" s="12" t="str">
        <f>IF($D365="", "", COUNTIF('Processed Data'!$D$11:$D$5010, $D365))</f>
        <v/>
      </c>
      <c r="I365" s="4"/>
      <c r="L365" s="44" t="str">
        <f>IF($D365="", IFERROR(INDEX('Processed Data'!$D$11:$D$5010, MATCH($T365, 'Processed Data'!$Z$11:$Z$5010, 0)), ""), $D365)</f>
        <v/>
      </c>
      <c r="O365" s="12" t="str">
        <f t="shared" si="29"/>
        <v/>
      </c>
      <c r="Q365" s="12" t="str">
        <f t="shared" si="25"/>
        <v/>
      </c>
      <c r="R365" s="12" t="str">
        <f t="shared" si="26"/>
        <v/>
      </c>
      <c r="T365" s="12">
        <f>IF($D365="", MAX(T$10:T364)+1, "")</f>
        <v>355</v>
      </c>
      <c r="V365" s="12" t="str">
        <f t="shared" si="27"/>
        <v/>
      </c>
    </row>
    <row r="366" spans="1:22" x14ac:dyDescent="0.25">
      <c r="A366" s="11" t="s">
        <v>9</v>
      </c>
      <c r="B366" s="12" t="str">
        <f t="shared" si="28"/>
        <v/>
      </c>
      <c r="C366" s="11" t="s">
        <v>9</v>
      </c>
      <c r="D366" s="50"/>
      <c r="E366" s="64"/>
      <c r="F366" s="15"/>
      <c r="G366" s="4"/>
      <c r="H366" s="12" t="str">
        <f>IF($D366="", "", COUNTIF('Processed Data'!$D$11:$D$5010, $D366))</f>
        <v/>
      </c>
      <c r="I366" s="4"/>
      <c r="L366" s="44" t="str">
        <f>IF($D366="", IFERROR(INDEX('Processed Data'!$D$11:$D$5010, MATCH($T366, 'Processed Data'!$Z$11:$Z$5010, 0)), ""), $D366)</f>
        <v/>
      </c>
      <c r="O366" s="12" t="str">
        <f t="shared" si="29"/>
        <v/>
      </c>
      <c r="Q366" s="12" t="str">
        <f t="shared" si="25"/>
        <v/>
      </c>
      <c r="R366" s="12" t="str">
        <f t="shared" si="26"/>
        <v/>
      </c>
      <c r="T366" s="12">
        <f>IF($D366="", MAX(T$10:T365)+1, "")</f>
        <v>356</v>
      </c>
      <c r="V366" s="12" t="str">
        <f t="shared" si="27"/>
        <v/>
      </c>
    </row>
    <row r="367" spans="1:22" x14ac:dyDescent="0.25">
      <c r="A367" s="11" t="s">
        <v>9</v>
      </c>
      <c r="B367" s="12" t="str">
        <f t="shared" si="28"/>
        <v/>
      </c>
      <c r="C367" s="11" t="s">
        <v>9</v>
      </c>
      <c r="D367" s="50"/>
      <c r="E367" s="64"/>
      <c r="F367" s="15"/>
      <c r="G367" s="4"/>
      <c r="H367" s="12" t="str">
        <f>IF($D367="", "", COUNTIF('Processed Data'!$D$11:$D$5010, $D367))</f>
        <v/>
      </c>
      <c r="I367" s="4"/>
      <c r="L367" s="44" t="str">
        <f>IF($D367="", IFERROR(INDEX('Processed Data'!$D$11:$D$5010, MATCH($T367, 'Processed Data'!$Z$11:$Z$5010, 0)), ""), $D367)</f>
        <v/>
      </c>
      <c r="O367" s="12" t="str">
        <f t="shared" si="29"/>
        <v/>
      </c>
      <c r="Q367" s="12" t="str">
        <f t="shared" si="25"/>
        <v/>
      </c>
      <c r="R367" s="12" t="str">
        <f t="shared" si="26"/>
        <v/>
      </c>
      <c r="T367" s="12">
        <f>IF($D367="", MAX(T$10:T366)+1, "")</f>
        <v>357</v>
      </c>
      <c r="V367" s="12" t="str">
        <f t="shared" si="27"/>
        <v/>
      </c>
    </row>
    <row r="368" spans="1:22" x14ac:dyDescent="0.25">
      <c r="A368" s="11" t="s">
        <v>9</v>
      </c>
      <c r="B368" s="12" t="str">
        <f t="shared" si="28"/>
        <v/>
      </c>
      <c r="C368" s="11" t="s">
        <v>9</v>
      </c>
      <c r="D368" s="50"/>
      <c r="E368" s="64"/>
      <c r="F368" s="15"/>
      <c r="G368" s="4"/>
      <c r="H368" s="12" t="str">
        <f>IF($D368="", "", COUNTIF('Processed Data'!$D$11:$D$5010, $D368))</f>
        <v/>
      </c>
      <c r="I368" s="4"/>
      <c r="L368" s="44" t="str">
        <f>IF($D368="", IFERROR(INDEX('Processed Data'!$D$11:$D$5010, MATCH($T368, 'Processed Data'!$Z$11:$Z$5010, 0)), ""), $D368)</f>
        <v/>
      </c>
      <c r="O368" s="12" t="str">
        <f t="shared" si="29"/>
        <v/>
      </c>
      <c r="Q368" s="12" t="str">
        <f t="shared" si="25"/>
        <v/>
      </c>
      <c r="R368" s="12" t="str">
        <f t="shared" si="26"/>
        <v/>
      </c>
      <c r="T368" s="12">
        <f>IF($D368="", MAX(T$10:T367)+1, "")</f>
        <v>358</v>
      </c>
      <c r="V368" s="12" t="str">
        <f t="shared" si="27"/>
        <v/>
      </c>
    </row>
    <row r="369" spans="1:22" x14ac:dyDescent="0.25">
      <c r="A369" s="11" t="s">
        <v>9</v>
      </c>
      <c r="B369" s="12" t="str">
        <f t="shared" si="28"/>
        <v/>
      </c>
      <c r="C369" s="11" t="s">
        <v>9</v>
      </c>
      <c r="D369" s="50"/>
      <c r="E369" s="64"/>
      <c r="F369" s="15"/>
      <c r="G369" s="4"/>
      <c r="H369" s="12" t="str">
        <f>IF($D369="", "", COUNTIF('Processed Data'!$D$11:$D$5010, $D369))</f>
        <v/>
      </c>
      <c r="I369" s="4"/>
      <c r="L369" s="44" t="str">
        <f>IF($D369="", IFERROR(INDEX('Processed Data'!$D$11:$D$5010, MATCH($T369, 'Processed Data'!$Z$11:$Z$5010, 0)), ""), $D369)</f>
        <v/>
      </c>
      <c r="O369" s="12" t="str">
        <f t="shared" si="29"/>
        <v/>
      </c>
      <c r="Q369" s="12" t="str">
        <f t="shared" si="25"/>
        <v/>
      </c>
      <c r="R369" s="12" t="str">
        <f t="shared" si="26"/>
        <v/>
      </c>
      <c r="T369" s="12">
        <f>IF($D369="", MAX(T$10:T368)+1, "")</f>
        <v>359</v>
      </c>
      <c r="V369" s="12" t="str">
        <f t="shared" si="27"/>
        <v/>
      </c>
    </row>
    <row r="370" spans="1:22" x14ac:dyDescent="0.25">
      <c r="A370" s="11" t="s">
        <v>9</v>
      </c>
      <c r="B370" s="12" t="str">
        <f t="shared" si="28"/>
        <v/>
      </c>
      <c r="C370" s="11" t="s">
        <v>9</v>
      </c>
      <c r="D370" s="50"/>
      <c r="E370" s="64"/>
      <c r="F370" s="15"/>
      <c r="G370" s="4"/>
      <c r="H370" s="12" t="str">
        <f>IF($D370="", "", COUNTIF('Processed Data'!$D$11:$D$5010, $D370))</f>
        <v/>
      </c>
      <c r="I370" s="4"/>
      <c r="L370" s="44" t="str">
        <f>IF($D370="", IFERROR(INDEX('Processed Data'!$D$11:$D$5010, MATCH($T370, 'Processed Data'!$Z$11:$Z$5010, 0)), ""), $D370)</f>
        <v/>
      </c>
      <c r="O370" s="12" t="str">
        <f t="shared" si="29"/>
        <v/>
      </c>
      <c r="Q370" s="12" t="str">
        <f t="shared" si="25"/>
        <v/>
      </c>
      <c r="R370" s="12" t="str">
        <f t="shared" si="26"/>
        <v/>
      </c>
      <c r="T370" s="12">
        <f>IF($D370="", MAX(T$10:T369)+1, "")</f>
        <v>360</v>
      </c>
      <c r="V370" s="12" t="str">
        <f t="shared" si="27"/>
        <v/>
      </c>
    </row>
    <row r="371" spans="1:22" x14ac:dyDescent="0.25">
      <c r="A371" s="11" t="s">
        <v>9</v>
      </c>
      <c r="B371" s="12" t="str">
        <f t="shared" si="28"/>
        <v/>
      </c>
      <c r="C371" s="11" t="s">
        <v>9</v>
      </c>
      <c r="D371" s="50"/>
      <c r="E371" s="64"/>
      <c r="F371" s="15"/>
      <c r="G371" s="4"/>
      <c r="H371" s="12" t="str">
        <f>IF($D371="", "", COUNTIF('Processed Data'!$D$11:$D$5010, $D371))</f>
        <v/>
      </c>
      <c r="I371" s="4"/>
      <c r="L371" s="44" t="str">
        <f>IF($D371="", IFERROR(INDEX('Processed Data'!$D$11:$D$5010, MATCH($T371, 'Processed Data'!$Z$11:$Z$5010, 0)), ""), $D371)</f>
        <v/>
      </c>
      <c r="O371" s="12" t="str">
        <f t="shared" si="29"/>
        <v/>
      </c>
      <c r="Q371" s="12" t="str">
        <f t="shared" si="25"/>
        <v/>
      </c>
      <c r="R371" s="12" t="str">
        <f t="shared" si="26"/>
        <v/>
      </c>
      <c r="T371" s="12">
        <f>IF($D371="", MAX(T$10:T370)+1, "")</f>
        <v>361</v>
      </c>
      <c r="V371" s="12" t="str">
        <f t="shared" si="27"/>
        <v/>
      </c>
    </row>
    <row r="372" spans="1:22" x14ac:dyDescent="0.25">
      <c r="A372" s="11" t="s">
        <v>9</v>
      </c>
      <c r="B372" s="12" t="str">
        <f t="shared" si="28"/>
        <v/>
      </c>
      <c r="C372" s="11" t="s">
        <v>9</v>
      </c>
      <c r="D372" s="50"/>
      <c r="E372" s="64"/>
      <c r="F372" s="15"/>
      <c r="G372" s="4"/>
      <c r="H372" s="12" t="str">
        <f>IF($D372="", "", COUNTIF('Processed Data'!$D$11:$D$5010, $D372))</f>
        <v/>
      </c>
      <c r="I372" s="4"/>
      <c r="L372" s="44" t="str">
        <f>IF($D372="", IFERROR(INDEX('Processed Data'!$D$11:$D$5010, MATCH($T372, 'Processed Data'!$Z$11:$Z$5010, 0)), ""), $D372)</f>
        <v/>
      </c>
      <c r="O372" s="12" t="str">
        <f t="shared" si="29"/>
        <v/>
      </c>
      <c r="Q372" s="12" t="str">
        <f t="shared" si="25"/>
        <v/>
      </c>
      <c r="R372" s="12" t="str">
        <f t="shared" si="26"/>
        <v/>
      </c>
      <c r="T372" s="12">
        <f>IF($D372="", MAX(T$10:T371)+1, "")</f>
        <v>362</v>
      </c>
      <c r="V372" s="12" t="str">
        <f t="shared" si="27"/>
        <v/>
      </c>
    </row>
    <row r="373" spans="1:22" x14ac:dyDescent="0.25">
      <c r="A373" s="11" t="s">
        <v>9</v>
      </c>
      <c r="B373" s="12" t="str">
        <f t="shared" si="28"/>
        <v/>
      </c>
      <c r="C373" s="11" t="s">
        <v>9</v>
      </c>
      <c r="D373" s="50"/>
      <c r="E373" s="64"/>
      <c r="F373" s="15"/>
      <c r="G373" s="4"/>
      <c r="H373" s="12" t="str">
        <f>IF($D373="", "", COUNTIF('Processed Data'!$D$11:$D$5010, $D373))</f>
        <v/>
      </c>
      <c r="I373" s="4"/>
      <c r="L373" s="44" t="str">
        <f>IF($D373="", IFERROR(INDEX('Processed Data'!$D$11:$D$5010, MATCH($T373, 'Processed Data'!$Z$11:$Z$5010, 0)), ""), $D373)</f>
        <v/>
      </c>
      <c r="O373" s="12" t="str">
        <f t="shared" si="29"/>
        <v/>
      </c>
      <c r="Q373" s="12" t="str">
        <f t="shared" si="25"/>
        <v/>
      </c>
      <c r="R373" s="12" t="str">
        <f t="shared" si="26"/>
        <v/>
      </c>
      <c r="T373" s="12">
        <f>IF($D373="", MAX(T$10:T372)+1, "")</f>
        <v>363</v>
      </c>
      <c r="V373" s="12" t="str">
        <f t="shared" si="27"/>
        <v/>
      </c>
    </row>
    <row r="374" spans="1:22" x14ac:dyDescent="0.25">
      <c r="A374" s="11" t="s">
        <v>9</v>
      </c>
      <c r="B374" s="12" t="str">
        <f t="shared" si="28"/>
        <v/>
      </c>
      <c r="C374" s="11" t="s">
        <v>9</v>
      </c>
      <c r="D374" s="50"/>
      <c r="E374" s="64"/>
      <c r="F374" s="15"/>
      <c r="G374" s="4"/>
      <c r="H374" s="12" t="str">
        <f>IF($D374="", "", COUNTIF('Processed Data'!$D$11:$D$5010, $D374))</f>
        <v/>
      </c>
      <c r="I374" s="4"/>
      <c r="L374" s="44" t="str">
        <f>IF($D374="", IFERROR(INDEX('Processed Data'!$D$11:$D$5010, MATCH($T374, 'Processed Data'!$Z$11:$Z$5010, 0)), ""), $D374)</f>
        <v/>
      </c>
      <c r="O374" s="12" t="str">
        <f t="shared" si="29"/>
        <v/>
      </c>
      <c r="Q374" s="12" t="str">
        <f t="shared" si="25"/>
        <v/>
      </c>
      <c r="R374" s="12" t="str">
        <f t="shared" si="26"/>
        <v/>
      </c>
      <c r="T374" s="12">
        <f>IF($D374="", MAX(T$10:T373)+1, "")</f>
        <v>364</v>
      </c>
      <c r="V374" s="12" t="str">
        <f t="shared" si="27"/>
        <v/>
      </c>
    </row>
    <row r="375" spans="1:22" x14ac:dyDescent="0.25">
      <c r="A375" s="11" t="s">
        <v>9</v>
      </c>
      <c r="B375" s="12" t="str">
        <f t="shared" si="28"/>
        <v/>
      </c>
      <c r="C375" s="11" t="s">
        <v>9</v>
      </c>
      <c r="D375" s="50"/>
      <c r="E375" s="64"/>
      <c r="F375" s="15"/>
      <c r="G375" s="4"/>
      <c r="H375" s="12" t="str">
        <f>IF($D375="", "", COUNTIF('Processed Data'!$D$11:$D$5010, $D375))</f>
        <v/>
      </c>
      <c r="I375" s="4"/>
      <c r="L375" s="44" t="str">
        <f>IF($D375="", IFERROR(INDEX('Processed Data'!$D$11:$D$5010, MATCH($T375, 'Processed Data'!$Z$11:$Z$5010, 0)), ""), $D375)</f>
        <v/>
      </c>
      <c r="O375" s="12" t="str">
        <f t="shared" si="29"/>
        <v/>
      </c>
      <c r="Q375" s="12" t="str">
        <f t="shared" si="25"/>
        <v/>
      </c>
      <c r="R375" s="12" t="str">
        <f t="shared" si="26"/>
        <v/>
      </c>
      <c r="T375" s="12">
        <f>IF($D375="", MAX(T$10:T374)+1, "")</f>
        <v>365</v>
      </c>
      <c r="V375" s="12" t="str">
        <f t="shared" si="27"/>
        <v/>
      </c>
    </row>
    <row r="376" spans="1:22" x14ac:dyDescent="0.25">
      <c r="A376" s="11" t="s">
        <v>9</v>
      </c>
      <c r="B376" s="12" t="str">
        <f t="shared" si="28"/>
        <v/>
      </c>
      <c r="C376" s="11" t="s">
        <v>9</v>
      </c>
      <c r="D376" s="50"/>
      <c r="E376" s="64"/>
      <c r="F376" s="15"/>
      <c r="G376" s="4"/>
      <c r="H376" s="12" t="str">
        <f>IF($D376="", "", COUNTIF('Processed Data'!$D$11:$D$5010, $D376))</f>
        <v/>
      </c>
      <c r="I376" s="4"/>
      <c r="L376" s="44" t="str">
        <f>IF($D376="", IFERROR(INDEX('Processed Data'!$D$11:$D$5010, MATCH($T376, 'Processed Data'!$Z$11:$Z$5010, 0)), ""), $D376)</f>
        <v/>
      </c>
      <c r="O376" s="12" t="str">
        <f t="shared" si="29"/>
        <v/>
      </c>
      <c r="Q376" s="12" t="str">
        <f t="shared" si="25"/>
        <v/>
      </c>
      <c r="R376" s="12" t="str">
        <f t="shared" si="26"/>
        <v/>
      </c>
      <c r="T376" s="12">
        <f>IF($D376="", MAX(T$10:T375)+1, "")</f>
        <v>366</v>
      </c>
      <c r="V376" s="12" t="str">
        <f t="shared" si="27"/>
        <v/>
      </c>
    </row>
    <row r="377" spans="1:22" x14ac:dyDescent="0.25">
      <c r="A377" s="11" t="s">
        <v>9</v>
      </c>
      <c r="B377" s="12" t="str">
        <f t="shared" si="28"/>
        <v/>
      </c>
      <c r="C377" s="11" t="s">
        <v>9</v>
      </c>
      <c r="D377" s="50"/>
      <c r="E377" s="64"/>
      <c r="F377" s="15"/>
      <c r="G377" s="4"/>
      <c r="H377" s="12" t="str">
        <f>IF($D377="", "", COUNTIF('Processed Data'!$D$11:$D$5010, $D377))</f>
        <v/>
      </c>
      <c r="I377" s="4"/>
      <c r="L377" s="44" t="str">
        <f>IF($D377="", IFERROR(INDEX('Processed Data'!$D$11:$D$5010, MATCH($T377, 'Processed Data'!$Z$11:$Z$5010, 0)), ""), $D377)</f>
        <v/>
      </c>
      <c r="O377" s="12" t="str">
        <f t="shared" si="29"/>
        <v/>
      </c>
      <c r="Q377" s="12" t="str">
        <f t="shared" si="25"/>
        <v/>
      </c>
      <c r="R377" s="12" t="str">
        <f t="shared" si="26"/>
        <v/>
      </c>
      <c r="T377" s="12">
        <f>IF($D377="", MAX(T$10:T376)+1, "")</f>
        <v>367</v>
      </c>
      <c r="V377" s="12" t="str">
        <f t="shared" si="27"/>
        <v/>
      </c>
    </row>
    <row r="378" spans="1:22" x14ac:dyDescent="0.25">
      <c r="A378" s="11" t="s">
        <v>9</v>
      </c>
      <c r="B378" s="12" t="str">
        <f t="shared" si="28"/>
        <v/>
      </c>
      <c r="C378" s="11" t="s">
        <v>9</v>
      </c>
      <c r="D378" s="50"/>
      <c r="E378" s="64"/>
      <c r="F378" s="15"/>
      <c r="G378" s="4"/>
      <c r="H378" s="12" t="str">
        <f>IF($D378="", "", COUNTIF('Processed Data'!$D$11:$D$5010, $D378))</f>
        <v/>
      </c>
      <c r="I378" s="4"/>
      <c r="L378" s="44" t="str">
        <f>IF($D378="", IFERROR(INDEX('Processed Data'!$D$11:$D$5010, MATCH($T378, 'Processed Data'!$Z$11:$Z$5010, 0)), ""), $D378)</f>
        <v/>
      </c>
      <c r="O378" s="12" t="str">
        <f t="shared" si="29"/>
        <v/>
      </c>
      <c r="Q378" s="12" t="str">
        <f t="shared" si="25"/>
        <v/>
      </c>
      <c r="R378" s="12" t="str">
        <f t="shared" si="26"/>
        <v/>
      </c>
      <c r="T378" s="12">
        <f>IF($D378="", MAX(T$10:T377)+1, "")</f>
        <v>368</v>
      </c>
      <c r="V378" s="12" t="str">
        <f t="shared" si="27"/>
        <v/>
      </c>
    </row>
    <row r="379" spans="1:22" x14ac:dyDescent="0.25">
      <c r="A379" s="11" t="s">
        <v>9</v>
      </c>
      <c r="B379" s="12" t="str">
        <f t="shared" si="28"/>
        <v/>
      </c>
      <c r="C379" s="11" t="s">
        <v>9</v>
      </c>
      <c r="D379" s="50"/>
      <c r="E379" s="64"/>
      <c r="F379" s="15"/>
      <c r="G379" s="4"/>
      <c r="H379" s="12" t="str">
        <f>IF($D379="", "", COUNTIF('Processed Data'!$D$11:$D$5010, $D379))</f>
        <v/>
      </c>
      <c r="I379" s="4"/>
      <c r="L379" s="44" t="str">
        <f>IF($D379="", IFERROR(INDEX('Processed Data'!$D$11:$D$5010, MATCH($T379, 'Processed Data'!$Z$11:$Z$5010, 0)), ""), $D379)</f>
        <v/>
      </c>
      <c r="O379" s="12" t="str">
        <f t="shared" si="29"/>
        <v/>
      </c>
      <c r="Q379" s="12" t="str">
        <f t="shared" si="25"/>
        <v/>
      </c>
      <c r="R379" s="12" t="str">
        <f t="shared" si="26"/>
        <v/>
      </c>
      <c r="T379" s="12">
        <f>IF($D379="", MAX(T$10:T378)+1, "")</f>
        <v>369</v>
      </c>
      <c r="V379" s="12" t="str">
        <f t="shared" si="27"/>
        <v/>
      </c>
    </row>
    <row r="380" spans="1:22" x14ac:dyDescent="0.25">
      <c r="A380" s="11" t="s">
        <v>9</v>
      </c>
      <c r="B380" s="12" t="str">
        <f t="shared" si="28"/>
        <v/>
      </c>
      <c r="C380" s="11" t="s">
        <v>9</v>
      </c>
      <c r="D380" s="50"/>
      <c r="E380" s="64"/>
      <c r="F380" s="15"/>
      <c r="G380" s="4"/>
      <c r="H380" s="12" t="str">
        <f>IF($D380="", "", COUNTIF('Processed Data'!$D$11:$D$5010, $D380))</f>
        <v/>
      </c>
      <c r="I380" s="4"/>
      <c r="L380" s="44" t="str">
        <f>IF($D380="", IFERROR(INDEX('Processed Data'!$D$11:$D$5010, MATCH($T380, 'Processed Data'!$Z$11:$Z$5010, 0)), ""), $D380)</f>
        <v/>
      </c>
      <c r="O380" s="12" t="str">
        <f t="shared" si="29"/>
        <v/>
      </c>
      <c r="Q380" s="12" t="str">
        <f t="shared" si="25"/>
        <v/>
      </c>
      <c r="R380" s="12" t="str">
        <f t="shared" si="26"/>
        <v/>
      </c>
      <c r="T380" s="12">
        <f>IF($D380="", MAX(T$10:T379)+1, "")</f>
        <v>370</v>
      </c>
      <c r="V380" s="12" t="str">
        <f t="shared" si="27"/>
        <v/>
      </c>
    </row>
    <row r="381" spans="1:22" x14ac:dyDescent="0.25">
      <c r="A381" s="11" t="s">
        <v>9</v>
      </c>
      <c r="B381" s="12" t="str">
        <f t="shared" si="28"/>
        <v/>
      </c>
      <c r="C381" s="11" t="s">
        <v>9</v>
      </c>
      <c r="D381" s="50"/>
      <c r="E381" s="64"/>
      <c r="F381" s="15"/>
      <c r="G381" s="4"/>
      <c r="H381" s="12" t="str">
        <f>IF($D381="", "", COUNTIF('Processed Data'!$D$11:$D$5010, $D381))</f>
        <v/>
      </c>
      <c r="I381" s="4"/>
      <c r="L381" s="44" t="str">
        <f>IF($D381="", IFERROR(INDEX('Processed Data'!$D$11:$D$5010, MATCH($T381, 'Processed Data'!$Z$11:$Z$5010, 0)), ""), $D381)</f>
        <v/>
      </c>
      <c r="O381" s="12" t="str">
        <f t="shared" si="29"/>
        <v/>
      </c>
      <c r="Q381" s="12" t="str">
        <f t="shared" si="25"/>
        <v/>
      </c>
      <c r="R381" s="12" t="str">
        <f t="shared" si="26"/>
        <v/>
      </c>
      <c r="T381" s="12">
        <f>IF($D381="", MAX(T$10:T380)+1, "")</f>
        <v>371</v>
      </c>
      <c r="V381" s="12" t="str">
        <f t="shared" si="27"/>
        <v/>
      </c>
    </row>
    <row r="382" spans="1:22" x14ac:dyDescent="0.25">
      <c r="A382" s="11" t="s">
        <v>9</v>
      </c>
      <c r="B382" s="12" t="str">
        <f t="shared" si="28"/>
        <v/>
      </c>
      <c r="C382" s="11" t="s">
        <v>9</v>
      </c>
      <c r="D382" s="50"/>
      <c r="E382" s="64"/>
      <c r="F382" s="15"/>
      <c r="G382" s="4"/>
      <c r="H382" s="12" t="str">
        <f>IF($D382="", "", COUNTIF('Processed Data'!$D$11:$D$5010, $D382))</f>
        <v/>
      </c>
      <c r="I382" s="4"/>
      <c r="L382" s="44" t="str">
        <f>IF($D382="", IFERROR(INDEX('Processed Data'!$D$11:$D$5010, MATCH($T382, 'Processed Data'!$Z$11:$Z$5010, 0)), ""), $D382)</f>
        <v/>
      </c>
      <c r="O382" s="12" t="str">
        <f t="shared" si="29"/>
        <v/>
      </c>
      <c r="Q382" s="12" t="str">
        <f t="shared" si="25"/>
        <v/>
      </c>
      <c r="R382" s="12" t="str">
        <f t="shared" si="26"/>
        <v/>
      </c>
      <c r="T382" s="12">
        <f>IF($D382="", MAX(T$10:T381)+1, "")</f>
        <v>372</v>
      </c>
      <c r="V382" s="12" t="str">
        <f t="shared" si="27"/>
        <v/>
      </c>
    </row>
    <row r="383" spans="1:22" x14ac:dyDescent="0.25">
      <c r="A383" s="11" t="s">
        <v>9</v>
      </c>
      <c r="B383" s="12" t="str">
        <f t="shared" si="28"/>
        <v/>
      </c>
      <c r="C383" s="11" t="s">
        <v>9</v>
      </c>
      <c r="D383" s="50"/>
      <c r="E383" s="64"/>
      <c r="F383" s="15"/>
      <c r="G383" s="4"/>
      <c r="H383" s="12" t="str">
        <f>IF($D383="", "", COUNTIF('Processed Data'!$D$11:$D$5010, $D383))</f>
        <v/>
      </c>
      <c r="I383" s="4"/>
      <c r="L383" s="44" t="str">
        <f>IF($D383="", IFERROR(INDEX('Processed Data'!$D$11:$D$5010, MATCH($T383, 'Processed Data'!$Z$11:$Z$5010, 0)), ""), $D383)</f>
        <v/>
      </c>
      <c r="O383" s="12" t="str">
        <f t="shared" si="29"/>
        <v/>
      </c>
      <c r="Q383" s="12" t="str">
        <f t="shared" si="25"/>
        <v/>
      </c>
      <c r="R383" s="12" t="str">
        <f t="shared" si="26"/>
        <v/>
      </c>
      <c r="T383" s="12">
        <f>IF($D383="", MAX(T$10:T382)+1, "")</f>
        <v>373</v>
      </c>
      <c r="V383" s="12" t="str">
        <f t="shared" si="27"/>
        <v/>
      </c>
    </row>
    <row r="384" spans="1:22" x14ac:dyDescent="0.25">
      <c r="A384" s="11" t="s">
        <v>9</v>
      </c>
      <c r="B384" s="12" t="str">
        <f t="shared" si="28"/>
        <v/>
      </c>
      <c r="C384" s="11" t="s">
        <v>9</v>
      </c>
      <c r="D384" s="50"/>
      <c r="E384" s="64"/>
      <c r="F384" s="15"/>
      <c r="G384" s="4"/>
      <c r="H384" s="12" t="str">
        <f>IF($D384="", "", COUNTIF('Processed Data'!$D$11:$D$5010, $D384))</f>
        <v/>
      </c>
      <c r="I384" s="4"/>
      <c r="L384" s="44" t="str">
        <f>IF($D384="", IFERROR(INDEX('Processed Data'!$D$11:$D$5010, MATCH($T384, 'Processed Data'!$Z$11:$Z$5010, 0)), ""), $D384)</f>
        <v/>
      </c>
      <c r="O384" s="12" t="str">
        <f t="shared" si="29"/>
        <v/>
      </c>
      <c r="Q384" s="12" t="str">
        <f t="shared" si="25"/>
        <v/>
      </c>
      <c r="R384" s="12" t="str">
        <f t="shared" si="26"/>
        <v/>
      </c>
      <c r="T384" s="12">
        <f>IF($D384="", MAX(T$10:T383)+1, "")</f>
        <v>374</v>
      </c>
      <c r="V384" s="12" t="str">
        <f t="shared" si="27"/>
        <v/>
      </c>
    </row>
    <row r="385" spans="1:22" x14ac:dyDescent="0.25">
      <c r="A385" s="11" t="s">
        <v>9</v>
      </c>
      <c r="B385" s="12" t="str">
        <f t="shared" si="28"/>
        <v/>
      </c>
      <c r="C385" s="11" t="s">
        <v>9</v>
      </c>
      <c r="D385" s="50"/>
      <c r="E385" s="64"/>
      <c r="F385" s="15"/>
      <c r="G385" s="4"/>
      <c r="H385" s="12" t="str">
        <f>IF($D385="", "", COUNTIF('Processed Data'!$D$11:$D$5010, $D385))</f>
        <v/>
      </c>
      <c r="I385" s="4"/>
      <c r="L385" s="44" t="str">
        <f>IF($D385="", IFERROR(INDEX('Processed Data'!$D$11:$D$5010, MATCH($T385, 'Processed Data'!$Z$11:$Z$5010, 0)), ""), $D385)</f>
        <v/>
      </c>
      <c r="O385" s="12" t="str">
        <f t="shared" si="29"/>
        <v/>
      </c>
      <c r="Q385" s="12" t="str">
        <f t="shared" si="25"/>
        <v/>
      </c>
      <c r="R385" s="12" t="str">
        <f t="shared" si="26"/>
        <v/>
      </c>
      <c r="T385" s="12">
        <f>IF($D385="", MAX(T$10:T384)+1, "")</f>
        <v>375</v>
      </c>
      <c r="V385" s="12" t="str">
        <f t="shared" si="27"/>
        <v/>
      </c>
    </row>
    <row r="386" spans="1:22" x14ac:dyDescent="0.25">
      <c r="A386" s="11" t="s">
        <v>9</v>
      </c>
      <c r="B386" s="12" t="str">
        <f t="shared" si="28"/>
        <v/>
      </c>
      <c r="C386" s="11" t="s">
        <v>9</v>
      </c>
      <c r="D386" s="50"/>
      <c r="E386" s="64"/>
      <c r="F386" s="15"/>
      <c r="G386" s="4"/>
      <c r="H386" s="12" t="str">
        <f>IF($D386="", "", COUNTIF('Processed Data'!$D$11:$D$5010, $D386))</f>
        <v/>
      </c>
      <c r="I386" s="4"/>
      <c r="L386" s="44" t="str">
        <f>IF($D386="", IFERROR(INDEX('Processed Data'!$D$11:$D$5010, MATCH($T386, 'Processed Data'!$Z$11:$Z$5010, 0)), ""), $D386)</f>
        <v/>
      </c>
      <c r="O386" s="12" t="str">
        <f t="shared" si="29"/>
        <v/>
      </c>
      <c r="Q386" s="12" t="str">
        <f t="shared" si="25"/>
        <v/>
      </c>
      <c r="R386" s="12" t="str">
        <f t="shared" si="26"/>
        <v/>
      </c>
      <c r="T386" s="12">
        <f>IF($D386="", MAX(T$10:T385)+1, "")</f>
        <v>376</v>
      </c>
      <c r="V386" s="12" t="str">
        <f t="shared" si="27"/>
        <v/>
      </c>
    </row>
    <row r="387" spans="1:22" x14ac:dyDescent="0.25">
      <c r="A387" s="11" t="s">
        <v>9</v>
      </c>
      <c r="B387" s="12" t="str">
        <f t="shared" si="28"/>
        <v/>
      </c>
      <c r="C387" s="11" t="s">
        <v>9</v>
      </c>
      <c r="D387" s="50"/>
      <c r="E387" s="64"/>
      <c r="F387" s="15"/>
      <c r="G387" s="4"/>
      <c r="H387" s="12" t="str">
        <f>IF($D387="", "", COUNTIF('Processed Data'!$D$11:$D$5010, $D387))</f>
        <v/>
      </c>
      <c r="I387" s="4"/>
      <c r="L387" s="44" t="str">
        <f>IF($D387="", IFERROR(INDEX('Processed Data'!$D$11:$D$5010, MATCH($T387, 'Processed Data'!$Z$11:$Z$5010, 0)), ""), $D387)</f>
        <v/>
      </c>
      <c r="O387" s="12" t="str">
        <f t="shared" si="29"/>
        <v/>
      </c>
      <c r="Q387" s="12" t="str">
        <f t="shared" si="25"/>
        <v/>
      </c>
      <c r="R387" s="12" t="str">
        <f t="shared" si="26"/>
        <v/>
      </c>
      <c r="T387" s="12">
        <f>IF($D387="", MAX(T$10:T386)+1, "")</f>
        <v>377</v>
      </c>
      <c r="V387" s="12" t="str">
        <f t="shared" si="27"/>
        <v/>
      </c>
    </row>
    <row r="388" spans="1:22" x14ac:dyDescent="0.25">
      <c r="A388" s="11" t="s">
        <v>9</v>
      </c>
      <c r="B388" s="12" t="str">
        <f t="shared" si="28"/>
        <v/>
      </c>
      <c r="C388" s="11" t="s">
        <v>9</v>
      </c>
      <c r="D388" s="50"/>
      <c r="E388" s="64"/>
      <c r="F388" s="15"/>
      <c r="G388" s="4"/>
      <c r="H388" s="12" t="str">
        <f>IF($D388="", "", COUNTIF('Processed Data'!$D$11:$D$5010, $D388))</f>
        <v/>
      </c>
      <c r="I388" s="4"/>
      <c r="L388" s="44" t="str">
        <f>IF($D388="", IFERROR(INDEX('Processed Data'!$D$11:$D$5010, MATCH($T388, 'Processed Data'!$Z$11:$Z$5010, 0)), ""), $D388)</f>
        <v/>
      </c>
      <c r="O388" s="12" t="str">
        <f t="shared" si="29"/>
        <v/>
      </c>
      <c r="Q388" s="12" t="str">
        <f t="shared" si="25"/>
        <v/>
      </c>
      <c r="R388" s="12" t="str">
        <f t="shared" si="26"/>
        <v/>
      </c>
      <c r="T388" s="12">
        <f>IF($D388="", MAX(T$10:T387)+1, "")</f>
        <v>378</v>
      </c>
      <c r="V388" s="12" t="str">
        <f t="shared" si="27"/>
        <v/>
      </c>
    </row>
    <row r="389" spans="1:22" x14ac:dyDescent="0.25">
      <c r="A389" s="11" t="s">
        <v>9</v>
      </c>
      <c r="B389" s="12" t="str">
        <f t="shared" si="28"/>
        <v/>
      </c>
      <c r="C389" s="11" t="s">
        <v>9</v>
      </c>
      <c r="D389" s="50"/>
      <c r="E389" s="64"/>
      <c r="F389" s="15"/>
      <c r="G389" s="4"/>
      <c r="H389" s="12" t="str">
        <f>IF($D389="", "", COUNTIF('Processed Data'!$D$11:$D$5010, $D389))</f>
        <v/>
      </c>
      <c r="I389" s="4"/>
      <c r="L389" s="44" t="str">
        <f>IF($D389="", IFERROR(INDEX('Processed Data'!$D$11:$D$5010, MATCH($T389, 'Processed Data'!$Z$11:$Z$5010, 0)), ""), $D389)</f>
        <v/>
      </c>
      <c r="O389" s="12" t="str">
        <f t="shared" si="29"/>
        <v/>
      </c>
      <c r="Q389" s="12" t="str">
        <f t="shared" si="25"/>
        <v/>
      </c>
      <c r="R389" s="12" t="str">
        <f t="shared" si="26"/>
        <v/>
      </c>
      <c r="T389" s="12">
        <f>IF($D389="", MAX(T$10:T388)+1, "")</f>
        <v>379</v>
      </c>
      <c r="V389" s="12" t="str">
        <f t="shared" si="27"/>
        <v/>
      </c>
    </row>
    <row r="390" spans="1:22" x14ac:dyDescent="0.25">
      <c r="A390" s="11" t="s">
        <v>9</v>
      </c>
      <c r="B390" s="12" t="str">
        <f t="shared" si="28"/>
        <v/>
      </c>
      <c r="C390" s="11" t="s">
        <v>9</v>
      </c>
      <c r="D390" s="50"/>
      <c r="E390" s="64"/>
      <c r="F390" s="15"/>
      <c r="G390" s="4"/>
      <c r="H390" s="12" t="str">
        <f>IF($D390="", "", COUNTIF('Processed Data'!$D$11:$D$5010, $D390))</f>
        <v/>
      </c>
      <c r="I390" s="4"/>
      <c r="L390" s="44" t="str">
        <f>IF($D390="", IFERROR(INDEX('Processed Data'!$D$11:$D$5010, MATCH($T390, 'Processed Data'!$Z$11:$Z$5010, 0)), ""), $D390)</f>
        <v/>
      </c>
      <c r="O390" s="12" t="str">
        <f t="shared" si="29"/>
        <v/>
      </c>
      <c r="Q390" s="12" t="str">
        <f t="shared" si="25"/>
        <v/>
      </c>
      <c r="R390" s="12" t="str">
        <f t="shared" si="26"/>
        <v/>
      </c>
      <c r="T390" s="12">
        <f>IF($D390="", MAX(T$10:T389)+1, "")</f>
        <v>380</v>
      </c>
      <c r="V390" s="12" t="str">
        <f t="shared" si="27"/>
        <v/>
      </c>
    </row>
    <row r="391" spans="1:22" x14ac:dyDescent="0.25">
      <c r="A391" s="11" t="s">
        <v>9</v>
      </c>
      <c r="B391" s="12" t="str">
        <f t="shared" si="28"/>
        <v/>
      </c>
      <c r="C391" s="11" t="s">
        <v>9</v>
      </c>
      <c r="D391" s="50"/>
      <c r="E391" s="64"/>
      <c r="F391" s="15"/>
      <c r="G391" s="4"/>
      <c r="H391" s="12" t="str">
        <f>IF($D391="", "", COUNTIF('Processed Data'!$D$11:$D$5010, $D391))</f>
        <v/>
      </c>
      <c r="I391" s="4"/>
      <c r="L391" s="44" t="str">
        <f>IF($D391="", IFERROR(INDEX('Processed Data'!$D$11:$D$5010, MATCH($T391, 'Processed Data'!$Z$11:$Z$5010, 0)), ""), $D391)</f>
        <v/>
      </c>
      <c r="O391" s="12" t="str">
        <f t="shared" si="29"/>
        <v/>
      </c>
      <c r="Q391" s="12" t="str">
        <f t="shared" si="25"/>
        <v/>
      </c>
      <c r="R391" s="12" t="str">
        <f t="shared" si="26"/>
        <v/>
      </c>
      <c r="T391" s="12">
        <f>IF($D391="", MAX(T$10:T390)+1, "")</f>
        <v>381</v>
      </c>
      <c r="V391" s="12" t="str">
        <f t="shared" si="27"/>
        <v/>
      </c>
    </row>
    <row r="392" spans="1:22" x14ac:dyDescent="0.25">
      <c r="A392" s="11" t="s">
        <v>9</v>
      </c>
      <c r="B392" s="12" t="str">
        <f t="shared" si="28"/>
        <v/>
      </c>
      <c r="C392" s="11" t="s">
        <v>9</v>
      </c>
      <c r="D392" s="50"/>
      <c r="E392" s="64"/>
      <c r="F392" s="15"/>
      <c r="G392" s="4"/>
      <c r="H392" s="12" t="str">
        <f>IF($D392="", "", COUNTIF('Processed Data'!$D$11:$D$5010, $D392))</f>
        <v/>
      </c>
      <c r="I392" s="4"/>
      <c r="L392" s="44" t="str">
        <f>IF($D392="", IFERROR(INDEX('Processed Data'!$D$11:$D$5010, MATCH($T392, 'Processed Data'!$Z$11:$Z$5010, 0)), ""), $D392)</f>
        <v/>
      </c>
      <c r="O392" s="12" t="str">
        <f t="shared" si="29"/>
        <v/>
      </c>
      <c r="Q392" s="12" t="str">
        <f t="shared" si="25"/>
        <v/>
      </c>
      <c r="R392" s="12" t="str">
        <f t="shared" si="26"/>
        <v/>
      </c>
      <c r="T392" s="12">
        <f>IF($D392="", MAX(T$10:T391)+1, "")</f>
        <v>382</v>
      </c>
      <c r="V392" s="12" t="str">
        <f t="shared" si="27"/>
        <v/>
      </c>
    </row>
    <row r="393" spans="1:22" x14ac:dyDescent="0.25">
      <c r="A393" s="11" t="s">
        <v>9</v>
      </c>
      <c r="B393" s="12" t="str">
        <f t="shared" si="28"/>
        <v/>
      </c>
      <c r="C393" s="11" t="s">
        <v>9</v>
      </c>
      <c r="D393" s="50"/>
      <c r="E393" s="64"/>
      <c r="F393" s="15"/>
      <c r="G393" s="4"/>
      <c r="H393" s="12" t="str">
        <f>IF($D393="", "", COUNTIF('Processed Data'!$D$11:$D$5010, $D393))</f>
        <v/>
      </c>
      <c r="I393" s="4"/>
      <c r="L393" s="44" t="str">
        <f>IF($D393="", IFERROR(INDEX('Processed Data'!$D$11:$D$5010, MATCH($T393, 'Processed Data'!$Z$11:$Z$5010, 0)), ""), $D393)</f>
        <v/>
      </c>
      <c r="O393" s="12" t="str">
        <f t="shared" si="29"/>
        <v/>
      </c>
      <c r="Q393" s="12" t="str">
        <f t="shared" si="25"/>
        <v/>
      </c>
      <c r="R393" s="12" t="str">
        <f t="shared" si="26"/>
        <v/>
      </c>
      <c r="T393" s="12">
        <f>IF($D393="", MAX(T$10:T392)+1, "")</f>
        <v>383</v>
      </c>
      <c r="V393" s="12" t="str">
        <f t="shared" si="27"/>
        <v/>
      </c>
    </row>
    <row r="394" spans="1:22" x14ac:dyDescent="0.25">
      <c r="A394" s="11" t="s">
        <v>9</v>
      </c>
      <c r="B394" s="12" t="str">
        <f t="shared" si="28"/>
        <v/>
      </c>
      <c r="C394" s="11" t="s">
        <v>9</v>
      </c>
      <c r="D394" s="50"/>
      <c r="E394" s="64"/>
      <c r="F394" s="15"/>
      <c r="G394" s="4"/>
      <c r="H394" s="12" t="str">
        <f>IF($D394="", "", COUNTIF('Processed Data'!$D$11:$D$5010, $D394))</f>
        <v/>
      </c>
      <c r="I394" s="4"/>
      <c r="L394" s="44" t="str">
        <f>IF($D394="", IFERROR(INDEX('Processed Data'!$D$11:$D$5010, MATCH($T394, 'Processed Data'!$Z$11:$Z$5010, 0)), ""), $D394)</f>
        <v/>
      </c>
      <c r="O394" s="12" t="str">
        <f t="shared" si="29"/>
        <v/>
      </c>
      <c r="Q394" s="12" t="str">
        <f t="shared" si="25"/>
        <v/>
      </c>
      <c r="R394" s="12" t="str">
        <f t="shared" si="26"/>
        <v/>
      </c>
      <c r="T394" s="12">
        <f>IF($D394="", MAX(T$10:T393)+1, "")</f>
        <v>384</v>
      </c>
      <c r="V394" s="12" t="str">
        <f t="shared" si="27"/>
        <v/>
      </c>
    </row>
    <row r="395" spans="1:22" x14ac:dyDescent="0.25">
      <c r="A395" s="11" t="s">
        <v>9</v>
      </c>
      <c r="B395" s="12" t="str">
        <f t="shared" si="28"/>
        <v/>
      </c>
      <c r="C395" s="11" t="s">
        <v>9</v>
      </c>
      <c r="D395" s="50"/>
      <c r="E395" s="64"/>
      <c r="F395" s="15"/>
      <c r="G395" s="4"/>
      <c r="H395" s="12" t="str">
        <f>IF($D395="", "", COUNTIF('Processed Data'!$D$11:$D$5010, $D395))</f>
        <v/>
      </c>
      <c r="I395" s="4"/>
      <c r="L395" s="44" t="str">
        <f>IF($D395="", IFERROR(INDEX('Processed Data'!$D$11:$D$5010, MATCH($T395, 'Processed Data'!$Z$11:$Z$5010, 0)), ""), $D395)</f>
        <v/>
      </c>
      <c r="O395" s="12" t="str">
        <f t="shared" si="29"/>
        <v/>
      </c>
      <c r="Q395" s="12" t="str">
        <f t="shared" ref="Q395:Q458" si="30">IF($O395="", "", IF(AND(Q$5="X", D395=""), $O$6, IF(AND(NOT(D395=""), COUNTIF(L$11:L$1010, D395)=0), $O$7, "")))</f>
        <v/>
      </c>
      <c r="R395" s="12" t="str">
        <f t="shared" ref="R395:R458" si="31">IF($O395="", "", IF(AND(R$5="X", E395=""), $O$6, IF(AND(NOT(E395=""), COUNTIF(M$11:M$22, E395)=0), $O$7, "")))</f>
        <v/>
      </c>
      <c r="T395" s="12">
        <f>IF($D395="", MAX(T$10:T394)+1, "")</f>
        <v>385</v>
      </c>
      <c r="V395" s="12" t="str">
        <f t="shared" ref="V395:V458" si="32">IF($L395="", "", IF($D395="", $V$5, $V$6))</f>
        <v/>
      </c>
    </row>
    <row r="396" spans="1:22" x14ac:dyDescent="0.25">
      <c r="A396" s="11" t="s">
        <v>9</v>
      </c>
      <c r="B396" s="12" t="str">
        <f t="shared" ref="B396:B459" si="33">$L396</f>
        <v/>
      </c>
      <c r="C396" s="11" t="s">
        <v>9</v>
      </c>
      <c r="D396" s="50"/>
      <c r="E396" s="64"/>
      <c r="F396" s="15"/>
      <c r="G396" s="4"/>
      <c r="H396" s="12" t="str">
        <f>IF($D396="", "", COUNTIF('Processed Data'!$D$11:$D$5010, $D396))</f>
        <v/>
      </c>
      <c r="I396" s="4"/>
      <c r="L396" s="44" t="str">
        <f>IF($D396="", IFERROR(INDEX('Processed Data'!$D$11:$D$5010, MATCH($T396, 'Processed Data'!$Z$11:$Z$5010, 0)), ""), $D396)</f>
        <v/>
      </c>
      <c r="O396" s="12" t="str">
        <f t="shared" ref="O396:O459" si="34">IF($L396="", "", "X")</f>
        <v/>
      </c>
      <c r="Q396" s="12" t="str">
        <f t="shared" si="30"/>
        <v/>
      </c>
      <c r="R396" s="12" t="str">
        <f t="shared" si="31"/>
        <v/>
      </c>
      <c r="T396" s="12">
        <f>IF($D396="", MAX(T$10:T395)+1, "")</f>
        <v>386</v>
      </c>
      <c r="V396" s="12" t="str">
        <f t="shared" si="32"/>
        <v/>
      </c>
    </row>
    <row r="397" spans="1:22" x14ac:dyDescent="0.25">
      <c r="A397" s="11" t="s">
        <v>9</v>
      </c>
      <c r="B397" s="12" t="str">
        <f t="shared" si="33"/>
        <v/>
      </c>
      <c r="C397" s="11" t="s">
        <v>9</v>
      </c>
      <c r="D397" s="50"/>
      <c r="E397" s="64"/>
      <c r="F397" s="15"/>
      <c r="G397" s="4"/>
      <c r="H397" s="12" t="str">
        <f>IF($D397="", "", COUNTIF('Processed Data'!$D$11:$D$5010, $D397))</f>
        <v/>
      </c>
      <c r="I397" s="4"/>
      <c r="L397" s="44" t="str">
        <f>IF($D397="", IFERROR(INDEX('Processed Data'!$D$11:$D$5010, MATCH($T397, 'Processed Data'!$Z$11:$Z$5010, 0)), ""), $D397)</f>
        <v/>
      </c>
      <c r="O397" s="12" t="str">
        <f t="shared" si="34"/>
        <v/>
      </c>
      <c r="Q397" s="12" t="str">
        <f t="shared" si="30"/>
        <v/>
      </c>
      <c r="R397" s="12" t="str">
        <f t="shared" si="31"/>
        <v/>
      </c>
      <c r="T397" s="12">
        <f>IF($D397="", MAX(T$10:T396)+1, "")</f>
        <v>387</v>
      </c>
      <c r="V397" s="12" t="str">
        <f t="shared" si="32"/>
        <v/>
      </c>
    </row>
    <row r="398" spans="1:22" x14ac:dyDescent="0.25">
      <c r="A398" s="11" t="s">
        <v>9</v>
      </c>
      <c r="B398" s="12" t="str">
        <f t="shared" si="33"/>
        <v/>
      </c>
      <c r="C398" s="11" t="s">
        <v>9</v>
      </c>
      <c r="D398" s="50"/>
      <c r="E398" s="64"/>
      <c r="F398" s="15"/>
      <c r="G398" s="4"/>
      <c r="H398" s="12" t="str">
        <f>IF($D398="", "", COUNTIF('Processed Data'!$D$11:$D$5010, $D398))</f>
        <v/>
      </c>
      <c r="I398" s="4"/>
      <c r="L398" s="44" t="str">
        <f>IF($D398="", IFERROR(INDEX('Processed Data'!$D$11:$D$5010, MATCH($T398, 'Processed Data'!$Z$11:$Z$5010, 0)), ""), $D398)</f>
        <v/>
      </c>
      <c r="O398" s="12" t="str">
        <f t="shared" si="34"/>
        <v/>
      </c>
      <c r="Q398" s="12" t="str">
        <f t="shared" si="30"/>
        <v/>
      </c>
      <c r="R398" s="12" t="str">
        <f t="shared" si="31"/>
        <v/>
      </c>
      <c r="T398" s="12">
        <f>IF($D398="", MAX(T$10:T397)+1, "")</f>
        <v>388</v>
      </c>
      <c r="V398" s="12" t="str">
        <f t="shared" si="32"/>
        <v/>
      </c>
    </row>
    <row r="399" spans="1:22" x14ac:dyDescent="0.25">
      <c r="A399" s="11" t="s">
        <v>9</v>
      </c>
      <c r="B399" s="12" t="str">
        <f t="shared" si="33"/>
        <v/>
      </c>
      <c r="C399" s="11" t="s">
        <v>9</v>
      </c>
      <c r="D399" s="50"/>
      <c r="E399" s="64"/>
      <c r="F399" s="15"/>
      <c r="G399" s="4"/>
      <c r="H399" s="12" t="str">
        <f>IF($D399="", "", COUNTIF('Processed Data'!$D$11:$D$5010, $D399))</f>
        <v/>
      </c>
      <c r="I399" s="4"/>
      <c r="L399" s="44" t="str">
        <f>IF($D399="", IFERROR(INDEX('Processed Data'!$D$11:$D$5010, MATCH($T399, 'Processed Data'!$Z$11:$Z$5010, 0)), ""), $D399)</f>
        <v/>
      </c>
      <c r="O399" s="12" t="str">
        <f t="shared" si="34"/>
        <v/>
      </c>
      <c r="Q399" s="12" t="str">
        <f t="shared" si="30"/>
        <v/>
      </c>
      <c r="R399" s="12" t="str">
        <f t="shared" si="31"/>
        <v/>
      </c>
      <c r="T399" s="12">
        <f>IF($D399="", MAX(T$10:T398)+1, "")</f>
        <v>389</v>
      </c>
      <c r="V399" s="12" t="str">
        <f t="shared" si="32"/>
        <v/>
      </c>
    </row>
    <row r="400" spans="1:22" x14ac:dyDescent="0.25">
      <c r="A400" s="11" t="s">
        <v>9</v>
      </c>
      <c r="B400" s="12" t="str">
        <f t="shared" si="33"/>
        <v/>
      </c>
      <c r="C400" s="11" t="s">
        <v>9</v>
      </c>
      <c r="D400" s="50"/>
      <c r="E400" s="64"/>
      <c r="F400" s="15"/>
      <c r="G400" s="4"/>
      <c r="H400" s="12" t="str">
        <f>IF($D400="", "", COUNTIF('Processed Data'!$D$11:$D$5010, $D400))</f>
        <v/>
      </c>
      <c r="I400" s="4"/>
      <c r="L400" s="44" t="str">
        <f>IF($D400="", IFERROR(INDEX('Processed Data'!$D$11:$D$5010, MATCH($T400, 'Processed Data'!$Z$11:$Z$5010, 0)), ""), $D400)</f>
        <v/>
      </c>
      <c r="O400" s="12" t="str">
        <f t="shared" si="34"/>
        <v/>
      </c>
      <c r="Q400" s="12" t="str">
        <f t="shared" si="30"/>
        <v/>
      </c>
      <c r="R400" s="12" t="str">
        <f t="shared" si="31"/>
        <v/>
      </c>
      <c r="T400" s="12">
        <f>IF($D400="", MAX(T$10:T399)+1, "")</f>
        <v>390</v>
      </c>
      <c r="V400" s="12" t="str">
        <f t="shared" si="32"/>
        <v/>
      </c>
    </row>
    <row r="401" spans="1:22" x14ac:dyDescent="0.25">
      <c r="A401" s="11" t="s">
        <v>9</v>
      </c>
      <c r="B401" s="12" t="str">
        <f t="shared" si="33"/>
        <v/>
      </c>
      <c r="C401" s="11" t="s">
        <v>9</v>
      </c>
      <c r="D401" s="50"/>
      <c r="E401" s="64"/>
      <c r="F401" s="15"/>
      <c r="G401" s="4"/>
      <c r="H401" s="12" t="str">
        <f>IF($D401="", "", COUNTIF('Processed Data'!$D$11:$D$5010, $D401))</f>
        <v/>
      </c>
      <c r="I401" s="4"/>
      <c r="L401" s="44" t="str">
        <f>IF($D401="", IFERROR(INDEX('Processed Data'!$D$11:$D$5010, MATCH($T401, 'Processed Data'!$Z$11:$Z$5010, 0)), ""), $D401)</f>
        <v/>
      </c>
      <c r="O401" s="12" t="str">
        <f t="shared" si="34"/>
        <v/>
      </c>
      <c r="Q401" s="12" t="str">
        <f t="shared" si="30"/>
        <v/>
      </c>
      <c r="R401" s="12" t="str">
        <f t="shared" si="31"/>
        <v/>
      </c>
      <c r="T401" s="12">
        <f>IF($D401="", MAX(T$10:T400)+1, "")</f>
        <v>391</v>
      </c>
      <c r="V401" s="12" t="str">
        <f t="shared" si="32"/>
        <v/>
      </c>
    </row>
    <row r="402" spans="1:22" x14ac:dyDescent="0.25">
      <c r="A402" s="11" t="s">
        <v>9</v>
      </c>
      <c r="B402" s="12" t="str">
        <f t="shared" si="33"/>
        <v/>
      </c>
      <c r="C402" s="11" t="s">
        <v>9</v>
      </c>
      <c r="D402" s="50"/>
      <c r="E402" s="64"/>
      <c r="F402" s="15"/>
      <c r="G402" s="4"/>
      <c r="H402" s="12" t="str">
        <f>IF($D402="", "", COUNTIF('Processed Data'!$D$11:$D$5010, $D402))</f>
        <v/>
      </c>
      <c r="I402" s="4"/>
      <c r="L402" s="44" t="str">
        <f>IF($D402="", IFERROR(INDEX('Processed Data'!$D$11:$D$5010, MATCH($T402, 'Processed Data'!$Z$11:$Z$5010, 0)), ""), $D402)</f>
        <v/>
      </c>
      <c r="O402" s="12" t="str">
        <f t="shared" si="34"/>
        <v/>
      </c>
      <c r="Q402" s="12" t="str">
        <f t="shared" si="30"/>
        <v/>
      </c>
      <c r="R402" s="12" t="str">
        <f t="shared" si="31"/>
        <v/>
      </c>
      <c r="T402" s="12">
        <f>IF($D402="", MAX(T$10:T401)+1, "")</f>
        <v>392</v>
      </c>
      <c r="V402" s="12" t="str">
        <f t="shared" si="32"/>
        <v/>
      </c>
    </row>
    <row r="403" spans="1:22" x14ac:dyDescent="0.25">
      <c r="A403" s="11" t="s">
        <v>9</v>
      </c>
      <c r="B403" s="12" t="str">
        <f t="shared" si="33"/>
        <v/>
      </c>
      <c r="C403" s="11" t="s">
        <v>9</v>
      </c>
      <c r="D403" s="50"/>
      <c r="E403" s="64"/>
      <c r="F403" s="15"/>
      <c r="G403" s="4"/>
      <c r="H403" s="12" t="str">
        <f>IF($D403="", "", COUNTIF('Processed Data'!$D$11:$D$5010, $D403))</f>
        <v/>
      </c>
      <c r="I403" s="4"/>
      <c r="L403" s="44" t="str">
        <f>IF($D403="", IFERROR(INDEX('Processed Data'!$D$11:$D$5010, MATCH($T403, 'Processed Data'!$Z$11:$Z$5010, 0)), ""), $D403)</f>
        <v/>
      </c>
      <c r="O403" s="12" t="str">
        <f t="shared" si="34"/>
        <v/>
      </c>
      <c r="Q403" s="12" t="str">
        <f t="shared" si="30"/>
        <v/>
      </c>
      <c r="R403" s="12" t="str">
        <f t="shared" si="31"/>
        <v/>
      </c>
      <c r="T403" s="12">
        <f>IF($D403="", MAX(T$10:T402)+1, "")</f>
        <v>393</v>
      </c>
      <c r="V403" s="12" t="str">
        <f t="shared" si="32"/>
        <v/>
      </c>
    </row>
    <row r="404" spans="1:22" x14ac:dyDescent="0.25">
      <c r="A404" s="11" t="s">
        <v>9</v>
      </c>
      <c r="B404" s="12" t="str">
        <f t="shared" si="33"/>
        <v/>
      </c>
      <c r="C404" s="11" t="s">
        <v>9</v>
      </c>
      <c r="D404" s="50"/>
      <c r="E404" s="64"/>
      <c r="F404" s="15"/>
      <c r="G404" s="4"/>
      <c r="H404" s="12" t="str">
        <f>IF($D404="", "", COUNTIF('Processed Data'!$D$11:$D$5010, $D404))</f>
        <v/>
      </c>
      <c r="I404" s="4"/>
      <c r="L404" s="44" t="str">
        <f>IF($D404="", IFERROR(INDEX('Processed Data'!$D$11:$D$5010, MATCH($T404, 'Processed Data'!$Z$11:$Z$5010, 0)), ""), $D404)</f>
        <v/>
      </c>
      <c r="O404" s="12" t="str">
        <f t="shared" si="34"/>
        <v/>
      </c>
      <c r="Q404" s="12" t="str">
        <f t="shared" si="30"/>
        <v/>
      </c>
      <c r="R404" s="12" t="str">
        <f t="shared" si="31"/>
        <v/>
      </c>
      <c r="T404" s="12">
        <f>IF($D404="", MAX(T$10:T403)+1, "")</f>
        <v>394</v>
      </c>
      <c r="V404" s="12" t="str">
        <f t="shared" si="32"/>
        <v/>
      </c>
    </row>
    <row r="405" spans="1:22" x14ac:dyDescent="0.25">
      <c r="A405" s="11" t="s">
        <v>9</v>
      </c>
      <c r="B405" s="12" t="str">
        <f t="shared" si="33"/>
        <v/>
      </c>
      <c r="C405" s="11" t="s">
        <v>9</v>
      </c>
      <c r="D405" s="50"/>
      <c r="E405" s="64"/>
      <c r="F405" s="15"/>
      <c r="G405" s="4"/>
      <c r="H405" s="12" t="str">
        <f>IF($D405="", "", COUNTIF('Processed Data'!$D$11:$D$5010, $D405))</f>
        <v/>
      </c>
      <c r="I405" s="4"/>
      <c r="L405" s="44" t="str">
        <f>IF($D405="", IFERROR(INDEX('Processed Data'!$D$11:$D$5010, MATCH($T405, 'Processed Data'!$Z$11:$Z$5010, 0)), ""), $D405)</f>
        <v/>
      </c>
      <c r="O405" s="12" t="str">
        <f t="shared" si="34"/>
        <v/>
      </c>
      <c r="Q405" s="12" t="str">
        <f t="shared" si="30"/>
        <v/>
      </c>
      <c r="R405" s="12" t="str">
        <f t="shared" si="31"/>
        <v/>
      </c>
      <c r="T405" s="12">
        <f>IF($D405="", MAX(T$10:T404)+1, "")</f>
        <v>395</v>
      </c>
      <c r="V405" s="12" t="str">
        <f t="shared" si="32"/>
        <v/>
      </c>
    </row>
    <row r="406" spans="1:22" x14ac:dyDescent="0.25">
      <c r="A406" s="11" t="s">
        <v>9</v>
      </c>
      <c r="B406" s="12" t="str">
        <f t="shared" si="33"/>
        <v/>
      </c>
      <c r="C406" s="11" t="s">
        <v>9</v>
      </c>
      <c r="D406" s="50"/>
      <c r="E406" s="64"/>
      <c r="F406" s="15"/>
      <c r="G406" s="4"/>
      <c r="H406" s="12" t="str">
        <f>IF($D406="", "", COUNTIF('Processed Data'!$D$11:$D$5010, $D406))</f>
        <v/>
      </c>
      <c r="I406" s="4"/>
      <c r="L406" s="44" t="str">
        <f>IF($D406="", IFERROR(INDEX('Processed Data'!$D$11:$D$5010, MATCH($T406, 'Processed Data'!$Z$11:$Z$5010, 0)), ""), $D406)</f>
        <v/>
      </c>
      <c r="O406" s="12" t="str">
        <f t="shared" si="34"/>
        <v/>
      </c>
      <c r="Q406" s="12" t="str">
        <f t="shared" si="30"/>
        <v/>
      </c>
      <c r="R406" s="12" t="str">
        <f t="shared" si="31"/>
        <v/>
      </c>
      <c r="T406" s="12">
        <f>IF($D406="", MAX(T$10:T405)+1, "")</f>
        <v>396</v>
      </c>
      <c r="V406" s="12" t="str">
        <f t="shared" si="32"/>
        <v/>
      </c>
    </row>
    <row r="407" spans="1:22" x14ac:dyDescent="0.25">
      <c r="A407" s="11" t="s">
        <v>9</v>
      </c>
      <c r="B407" s="12" t="str">
        <f t="shared" si="33"/>
        <v/>
      </c>
      <c r="C407" s="11" t="s">
        <v>9</v>
      </c>
      <c r="D407" s="50"/>
      <c r="E407" s="64"/>
      <c r="F407" s="15"/>
      <c r="G407" s="4"/>
      <c r="H407" s="12" t="str">
        <f>IF($D407="", "", COUNTIF('Processed Data'!$D$11:$D$5010, $D407))</f>
        <v/>
      </c>
      <c r="I407" s="4"/>
      <c r="L407" s="44" t="str">
        <f>IF($D407="", IFERROR(INDEX('Processed Data'!$D$11:$D$5010, MATCH($T407, 'Processed Data'!$Z$11:$Z$5010, 0)), ""), $D407)</f>
        <v/>
      </c>
      <c r="O407" s="12" t="str">
        <f t="shared" si="34"/>
        <v/>
      </c>
      <c r="Q407" s="12" t="str">
        <f t="shared" si="30"/>
        <v/>
      </c>
      <c r="R407" s="12" t="str">
        <f t="shared" si="31"/>
        <v/>
      </c>
      <c r="T407" s="12">
        <f>IF($D407="", MAX(T$10:T406)+1, "")</f>
        <v>397</v>
      </c>
      <c r="V407" s="12" t="str">
        <f t="shared" si="32"/>
        <v/>
      </c>
    </row>
    <row r="408" spans="1:22" x14ac:dyDescent="0.25">
      <c r="A408" s="11" t="s">
        <v>9</v>
      </c>
      <c r="B408" s="12" t="str">
        <f t="shared" si="33"/>
        <v/>
      </c>
      <c r="C408" s="11" t="s">
        <v>9</v>
      </c>
      <c r="D408" s="50"/>
      <c r="E408" s="64"/>
      <c r="F408" s="15"/>
      <c r="G408" s="4"/>
      <c r="H408" s="12" t="str">
        <f>IF($D408="", "", COUNTIF('Processed Data'!$D$11:$D$5010, $D408))</f>
        <v/>
      </c>
      <c r="I408" s="4"/>
      <c r="L408" s="44" t="str">
        <f>IF($D408="", IFERROR(INDEX('Processed Data'!$D$11:$D$5010, MATCH($T408, 'Processed Data'!$Z$11:$Z$5010, 0)), ""), $D408)</f>
        <v/>
      </c>
      <c r="O408" s="12" t="str">
        <f t="shared" si="34"/>
        <v/>
      </c>
      <c r="Q408" s="12" t="str">
        <f t="shared" si="30"/>
        <v/>
      </c>
      <c r="R408" s="12" t="str">
        <f t="shared" si="31"/>
        <v/>
      </c>
      <c r="T408" s="12">
        <f>IF($D408="", MAX(T$10:T407)+1, "")</f>
        <v>398</v>
      </c>
      <c r="V408" s="12" t="str">
        <f t="shared" si="32"/>
        <v/>
      </c>
    </row>
    <row r="409" spans="1:22" x14ac:dyDescent="0.25">
      <c r="A409" s="11" t="s">
        <v>9</v>
      </c>
      <c r="B409" s="12" t="str">
        <f t="shared" si="33"/>
        <v/>
      </c>
      <c r="C409" s="11" t="s">
        <v>9</v>
      </c>
      <c r="D409" s="50"/>
      <c r="E409" s="64"/>
      <c r="F409" s="15"/>
      <c r="G409" s="4"/>
      <c r="H409" s="12" t="str">
        <f>IF($D409="", "", COUNTIF('Processed Data'!$D$11:$D$5010, $D409))</f>
        <v/>
      </c>
      <c r="I409" s="4"/>
      <c r="L409" s="44" t="str">
        <f>IF($D409="", IFERROR(INDEX('Processed Data'!$D$11:$D$5010, MATCH($T409, 'Processed Data'!$Z$11:$Z$5010, 0)), ""), $D409)</f>
        <v/>
      </c>
      <c r="O409" s="12" t="str">
        <f t="shared" si="34"/>
        <v/>
      </c>
      <c r="Q409" s="12" t="str">
        <f t="shared" si="30"/>
        <v/>
      </c>
      <c r="R409" s="12" t="str">
        <f t="shared" si="31"/>
        <v/>
      </c>
      <c r="T409" s="12">
        <f>IF($D409="", MAX(T$10:T408)+1, "")</f>
        <v>399</v>
      </c>
      <c r="V409" s="12" t="str">
        <f t="shared" si="32"/>
        <v/>
      </c>
    </row>
    <row r="410" spans="1:22" x14ac:dyDescent="0.25">
      <c r="A410" s="11" t="s">
        <v>9</v>
      </c>
      <c r="B410" s="12" t="str">
        <f t="shared" si="33"/>
        <v/>
      </c>
      <c r="C410" s="11" t="s">
        <v>9</v>
      </c>
      <c r="D410" s="50"/>
      <c r="E410" s="64"/>
      <c r="F410" s="15"/>
      <c r="G410" s="4"/>
      <c r="H410" s="12" t="str">
        <f>IF($D410="", "", COUNTIF('Processed Data'!$D$11:$D$5010, $D410))</f>
        <v/>
      </c>
      <c r="I410" s="4"/>
      <c r="L410" s="44" t="str">
        <f>IF($D410="", IFERROR(INDEX('Processed Data'!$D$11:$D$5010, MATCH($T410, 'Processed Data'!$Z$11:$Z$5010, 0)), ""), $D410)</f>
        <v/>
      </c>
      <c r="O410" s="12" t="str">
        <f t="shared" si="34"/>
        <v/>
      </c>
      <c r="Q410" s="12" t="str">
        <f t="shared" si="30"/>
        <v/>
      </c>
      <c r="R410" s="12" t="str">
        <f t="shared" si="31"/>
        <v/>
      </c>
      <c r="T410" s="12">
        <f>IF($D410="", MAX(T$10:T409)+1, "")</f>
        <v>400</v>
      </c>
      <c r="V410" s="12" t="str">
        <f t="shared" si="32"/>
        <v/>
      </c>
    </row>
    <row r="411" spans="1:22" x14ac:dyDescent="0.25">
      <c r="A411" s="11" t="s">
        <v>9</v>
      </c>
      <c r="B411" s="12" t="str">
        <f t="shared" si="33"/>
        <v/>
      </c>
      <c r="C411" s="11" t="s">
        <v>9</v>
      </c>
      <c r="D411" s="50"/>
      <c r="E411" s="64"/>
      <c r="F411" s="15"/>
      <c r="G411" s="4"/>
      <c r="H411" s="12" t="str">
        <f>IF($D411="", "", COUNTIF('Processed Data'!$D$11:$D$5010, $D411))</f>
        <v/>
      </c>
      <c r="I411" s="4"/>
      <c r="L411" s="44" t="str">
        <f>IF($D411="", IFERROR(INDEX('Processed Data'!$D$11:$D$5010, MATCH($T411, 'Processed Data'!$Z$11:$Z$5010, 0)), ""), $D411)</f>
        <v/>
      </c>
      <c r="O411" s="12" t="str">
        <f t="shared" si="34"/>
        <v/>
      </c>
      <c r="Q411" s="12" t="str">
        <f t="shared" si="30"/>
        <v/>
      </c>
      <c r="R411" s="12" t="str">
        <f t="shared" si="31"/>
        <v/>
      </c>
      <c r="T411" s="12">
        <f>IF($D411="", MAX(T$10:T410)+1, "")</f>
        <v>401</v>
      </c>
      <c r="V411" s="12" t="str">
        <f t="shared" si="32"/>
        <v/>
      </c>
    </row>
    <row r="412" spans="1:22" x14ac:dyDescent="0.25">
      <c r="A412" s="11" t="s">
        <v>9</v>
      </c>
      <c r="B412" s="12" t="str">
        <f t="shared" si="33"/>
        <v/>
      </c>
      <c r="C412" s="11" t="s">
        <v>9</v>
      </c>
      <c r="D412" s="50"/>
      <c r="E412" s="64"/>
      <c r="F412" s="15"/>
      <c r="G412" s="4"/>
      <c r="H412" s="12" t="str">
        <f>IF($D412="", "", COUNTIF('Processed Data'!$D$11:$D$5010, $D412))</f>
        <v/>
      </c>
      <c r="I412" s="4"/>
      <c r="L412" s="44" t="str">
        <f>IF($D412="", IFERROR(INDEX('Processed Data'!$D$11:$D$5010, MATCH($T412, 'Processed Data'!$Z$11:$Z$5010, 0)), ""), $D412)</f>
        <v/>
      </c>
      <c r="O412" s="12" t="str">
        <f t="shared" si="34"/>
        <v/>
      </c>
      <c r="Q412" s="12" t="str">
        <f t="shared" si="30"/>
        <v/>
      </c>
      <c r="R412" s="12" t="str">
        <f t="shared" si="31"/>
        <v/>
      </c>
      <c r="T412" s="12">
        <f>IF($D412="", MAX(T$10:T411)+1, "")</f>
        <v>402</v>
      </c>
      <c r="V412" s="12" t="str">
        <f t="shared" si="32"/>
        <v/>
      </c>
    </row>
    <row r="413" spans="1:22" x14ac:dyDescent="0.25">
      <c r="A413" s="11" t="s">
        <v>9</v>
      </c>
      <c r="B413" s="12" t="str">
        <f t="shared" si="33"/>
        <v/>
      </c>
      <c r="C413" s="11" t="s">
        <v>9</v>
      </c>
      <c r="D413" s="50"/>
      <c r="E413" s="64"/>
      <c r="F413" s="15"/>
      <c r="G413" s="4"/>
      <c r="H413" s="12" t="str">
        <f>IF($D413="", "", COUNTIF('Processed Data'!$D$11:$D$5010, $D413))</f>
        <v/>
      </c>
      <c r="I413" s="4"/>
      <c r="L413" s="44" t="str">
        <f>IF($D413="", IFERROR(INDEX('Processed Data'!$D$11:$D$5010, MATCH($T413, 'Processed Data'!$Z$11:$Z$5010, 0)), ""), $D413)</f>
        <v/>
      </c>
      <c r="O413" s="12" t="str">
        <f t="shared" si="34"/>
        <v/>
      </c>
      <c r="Q413" s="12" t="str">
        <f t="shared" si="30"/>
        <v/>
      </c>
      <c r="R413" s="12" t="str">
        <f t="shared" si="31"/>
        <v/>
      </c>
      <c r="T413" s="12">
        <f>IF($D413="", MAX(T$10:T412)+1, "")</f>
        <v>403</v>
      </c>
      <c r="V413" s="12" t="str">
        <f t="shared" si="32"/>
        <v/>
      </c>
    </row>
    <row r="414" spans="1:22" x14ac:dyDescent="0.25">
      <c r="A414" s="11" t="s">
        <v>9</v>
      </c>
      <c r="B414" s="12" t="str">
        <f t="shared" si="33"/>
        <v/>
      </c>
      <c r="C414" s="11" t="s">
        <v>9</v>
      </c>
      <c r="D414" s="50"/>
      <c r="E414" s="64"/>
      <c r="F414" s="15"/>
      <c r="G414" s="4"/>
      <c r="H414" s="12" t="str">
        <f>IF($D414="", "", COUNTIF('Processed Data'!$D$11:$D$5010, $D414))</f>
        <v/>
      </c>
      <c r="I414" s="4"/>
      <c r="L414" s="44" t="str">
        <f>IF($D414="", IFERROR(INDEX('Processed Data'!$D$11:$D$5010, MATCH($T414, 'Processed Data'!$Z$11:$Z$5010, 0)), ""), $D414)</f>
        <v/>
      </c>
      <c r="O414" s="12" t="str">
        <f t="shared" si="34"/>
        <v/>
      </c>
      <c r="Q414" s="12" t="str">
        <f t="shared" si="30"/>
        <v/>
      </c>
      <c r="R414" s="12" t="str">
        <f t="shared" si="31"/>
        <v/>
      </c>
      <c r="T414" s="12">
        <f>IF($D414="", MAX(T$10:T413)+1, "")</f>
        <v>404</v>
      </c>
      <c r="V414" s="12" t="str">
        <f t="shared" si="32"/>
        <v/>
      </c>
    </row>
    <row r="415" spans="1:22" x14ac:dyDescent="0.25">
      <c r="A415" s="11" t="s">
        <v>9</v>
      </c>
      <c r="B415" s="12" t="str">
        <f t="shared" si="33"/>
        <v/>
      </c>
      <c r="C415" s="11" t="s">
        <v>9</v>
      </c>
      <c r="D415" s="50"/>
      <c r="E415" s="64"/>
      <c r="F415" s="15"/>
      <c r="G415" s="4"/>
      <c r="H415" s="12" t="str">
        <f>IF($D415="", "", COUNTIF('Processed Data'!$D$11:$D$5010, $D415))</f>
        <v/>
      </c>
      <c r="I415" s="4"/>
      <c r="L415" s="44" t="str">
        <f>IF($D415="", IFERROR(INDEX('Processed Data'!$D$11:$D$5010, MATCH($T415, 'Processed Data'!$Z$11:$Z$5010, 0)), ""), $D415)</f>
        <v/>
      </c>
      <c r="O415" s="12" t="str">
        <f t="shared" si="34"/>
        <v/>
      </c>
      <c r="Q415" s="12" t="str">
        <f t="shared" si="30"/>
        <v/>
      </c>
      <c r="R415" s="12" t="str">
        <f t="shared" si="31"/>
        <v/>
      </c>
      <c r="T415" s="12">
        <f>IF($D415="", MAX(T$10:T414)+1, "")</f>
        <v>405</v>
      </c>
      <c r="V415" s="12" t="str">
        <f t="shared" si="32"/>
        <v/>
      </c>
    </row>
    <row r="416" spans="1:22" x14ac:dyDescent="0.25">
      <c r="A416" s="11" t="s">
        <v>9</v>
      </c>
      <c r="B416" s="12" t="str">
        <f t="shared" si="33"/>
        <v/>
      </c>
      <c r="C416" s="11" t="s">
        <v>9</v>
      </c>
      <c r="D416" s="50"/>
      <c r="E416" s="64"/>
      <c r="F416" s="15"/>
      <c r="G416" s="4"/>
      <c r="H416" s="12" t="str">
        <f>IF($D416="", "", COUNTIF('Processed Data'!$D$11:$D$5010, $D416))</f>
        <v/>
      </c>
      <c r="I416" s="4"/>
      <c r="L416" s="44" t="str">
        <f>IF($D416="", IFERROR(INDEX('Processed Data'!$D$11:$D$5010, MATCH($T416, 'Processed Data'!$Z$11:$Z$5010, 0)), ""), $D416)</f>
        <v/>
      </c>
      <c r="O416" s="12" t="str">
        <f t="shared" si="34"/>
        <v/>
      </c>
      <c r="Q416" s="12" t="str">
        <f t="shared" si="30"/>
        <v/>
      </c>
      <c r="R416" s="12" t="str">
        <f t="shared" si="31"/>
        <v/>
      </c>
      <c r="T416" s="12">
        <f>IF($D416="", MAX(T$10:T415)+1, "")</f>
        <v>406</v>
      </c>
      <c r="V416" s="12" t="str">
        <f t="shared" si="32"/>
        <v/>
      </c>
    </row>
    <row r="417" spans="1:22" x14ac:dyDescent="0.25">
      <c r="A417" s="11" t="s">
        <v>9</v>
      </c>
      <c r="B417" s="12" t="str">
        <f t="shared" si="33"/>
        <v/>
      </c>
      <c r="C417" s="11" t="s">
        <v>9</v>
      </c>
      <c r="D417" s="50"/>
      <c r="E417" s="64"/>
      <c r="F417" s="15"/>
      <c r="G417" s="4"/>
      <c r="H417" s="12" t="str">
        <f>IF($D417="", "", COUNTIF('Processed Data'!$D$11:$D$5010, $D417))</f>
        <v/>
      </c>
      <c r="I417" s="4"/>
      <c r="L417" s="44" t="str">
        <f>IF($D417="", IFERROR(INDEX('Processed Data'!$D$11:$D$5010, MATCH($T417, 'Processed Data'!$Z$11:$Z$5010, 0)), ""), $D417)</f>
        <v/>
      </c>
      <c r="O417" s="12" t="str">
        <f t="shared" si="34"/>
        <v/>
      </c>
      <c r="Q417" s="12" t="str">
        <f t="shared" si="30"/>
        <v/>
      </c>
      <c r="R417" s="12" t="str">
        <f t="shared" si="31"/>
        <v/>
      </c>
      <c r="T417" s="12">
        <f>IF($D417="", MAX(T$10:T416)+1, "")</f>
        <v>407</v>
      </c>
      <c r="V417" s="12" t="str">
        <f t="shared" si="32"/>
        <v/>
      </c>
    </row>
    <row r="418" spans="1:22" x14ac:dyDescent="0.25">
      <c r="A418" s="11" t="s">
        <v>9</v>
      </c>
      <c r="B418" s="12" t="str">
        <f t="shared" si="33"/>
        <v/>
      </c>
      <c r="C418" s="11" t="s">
        <v>9</v>
      </c>
      <c r="D418" s="50"/>
      <c r="E418" s="64"/>
      <c r="F418" s="15"/>
      <c r="G418" s="4"/>
      <c r="H418" s="12" t="str">
        <f>IF($D418="", "", COUNTIF('Processed Data'!$D$11:$D$5010, $D418))</f>
        <v/>
      </c>
      <c r="I418" s="4"/>
      <c r="L418" s="44" t="str">
        <f>IF($D418="", IFERROR(INDEX('Processed Data'!$D$11:$D$5010, MATCH($T418, 'Processed Data'!$Z$11:$Z$5010, 0)), ""), $D418)</f>
        <v/>
      </c>
      <c r="O418" s="12" t="str">
        <f t="shared" si="34"/>
        <v/>
      </c>
      <c r="Q418" s="12" t="str">
        <f t="shared" si="30"/>
        <v/>
      </c>
      <c r="R418" s="12" t="str">
        <f t="shared" si="31"/>
        <v/>
      </c>
      <c r="T418" s="12">
        <f>IF($D418="", MAX(T$10:T417)+1, "")</f>
        <v>408</v>
      </c>
      <c r="V418" s="12" t="str">
        <f t="shared" si="32"/>
        <v/>
      </c>
    </row>
    <row r="419" spans="1:22" x14ac:dyDescent="0.25">
      <c r="A419" s="11" t="s">
        <v>9</v>
      </c>
      <c r="B419" s="12" t="str">
        <f t="shared" si="33"/>
        <v/>
      </c>
      <c r="C419" s="11" t="s">
        <v>9</v>
      </c>
      <c r="D419" s="50"/>
      <c r="E419" s="64"/>
      <c r="F419" s="15"/>
      <c r="G419" s="4"/>
      <c r="H419" s="12" t="str">
        <f>IF($D419="", "", COUNTIF('Processed Data'!$D$11:$D$5010, $D419))</f>
        <v/>
      </c>
      <c r="I419" s="4"/>
      <c r="L419" s="44" t="str">
        <f>IF($D419="", IFERROR(INDEX('Processed Data'!$D$11:$D$5010, MATCH($T419, 'Processed Data'!$Z$11:$Z$5010, 0)), ""), $D419)</f>
        <v/>
      </c>
      <c r="O419" s="12" t="str">
        <f t="shared" si="34"/>
        <v/>
      </c>
      <c r="Q419" s="12" t="str">
        <f t="shared" si="30"/>
        <v/>
      </c>
      <c r="R419" s="12" t="str">
        <f t="shared" si="31"/>
        <v/>
      </c>
      <c r="T419" s="12">
        <f>IF($D419="", MAX(T$10:T418)+1, "")</f>
        <v>409</v>
      </c>
      <c r="V419" s="12" t="str">
        <f t="shared" si="32"/>
        <v/>
      </c>
    </row>
    <row r="420" spans="1:22" x14ac:dyDescent="0.25">
      <c r="A420" s="11" t="s">
        <v>9</v>
      </c>
      <c r="B420" s="12" t="str">
        <f t="shared" si="33"/>
        <v/>
      </c>
      <c r="C420" s="11" t="s">
        <v>9</v>
      </c>
      <c r="D420" s="50"/>
      <c r="E420" s="64"/>
      <c r="F420" s="15"/>
      <c r="G420" s="4"/>
      <c r="H420" s="12" t="str">
        <f>IF($D420="", "", COUNTIF('Processed Data'!$D$11:$D$5010, $D420))</f>
        <v/>
      </c>
      <c r="I420" s="4"/>
      <c r="L420" s="44" t="str">
        <f>IF($D420="", IFERROR(INDEX('Processed Data'!$D$11:$D$5010, MATCH($T420, 'Processed Data'!$Z$11:$Z$5010, 0)), ""), $D420)</f>
        <v/>
      </c>
      <c r="O420" s="12" t="str">
        <f t="shared" si="34"/>
        <v/>
      </c>
      <c r="Q420" s="12" t="str">
        <f t="shared" si="30"/>
        <v/>
      </c>
      <c r="R420" s="12" t="str">
        <f t="shared" si="31"/>
        <v/>
      </c>
      <c r="T420" s="12">
        <f>IF($D420="", MAX(T$10:T419)+1, "")</f>
        <v>410</v>
      </c>
      <c r="V420" s="12" t="str">
        <f t="shared" si="32"/>
        <v/>
      </c>
    </row>
    <row r="421" spans="1:22" x14ac:dyDescent="0.25">
      <c r="A421" s="11" t="s">
        <v>9</v>
      </c>
      <c r="B421" s="12" t="str">
        <f t="shared" si="33"/>
        <v/>
      </c>
      <c r="C421" s="11" t="s">
        <v>9</v>
      </c>
      <c r="D421" s="50"/>
      <c r="E421" s="64"/>
      <c r="F421" s="15"/>
      <c r="G421" s="4"/>
      <c r="H421" s="12" t="str">
        <f>IF($D421="", "", COUNTIF('Processed Data'!$D$11:$D$5010, $D421))</f>
        <v/>
      </c>
      <c r="I421" s="4"/>
      <c r="L421" s="44" t="str">
        <f>IF($D421="", IFERROR(INDEX('Processed Data'!$D$11:$D$5010, MATCH($T421, 'Processed Data'!$Z$11:$Z$5010, 0)), ""), $D421)</f>
        <v/>
      </c>
      <c r="O421" s="12" t="str">
        <f t="shared" si="34"/>
        <v/>
      </c>
      <c r="Q421" s="12" t="str">
        <f t="shared" si="30"/>
        <v/>
      </c>
      <c r="R421" s="12" t="str">
        <f t="shared" si="31"/>
        <v/>
      </c>
      <c r="T421" s="12">
        <f>IF($D421="", MAX(T$10:T420)+1, "")</f>
        <v>411</v>
      </c>
      <c r="V421" s="12" t="str">
        <f t="shared" si="32"/>
        <v/>
      </c>
    </row>
    <row r="422" spans="1:22" x14ac:dyDescent="0.25">
      <c r="A422" s="11" t="s">
        <v>9</v>
      </c>
      <c r="B422" s="12" t="str">
        <f t="shared" si="33"/>
        <v/>
      </c>
      <c r="C422" s="11" t="s">
        <v>9</v>
      </c>
      <c r="D422" s="50"/>
      <c r="E422" s="64"/>
      <c r="F422" s="15"/>
      <c r="G422" s="4"/>
      <c r="H422" s="12" t="str">
        <f>IF($D422="", "", COUNTIF('Processed Data'!$D$11:$D$5010, $D422))</f>
        <v/>
      </c>
      <c r="I422" s="4"/>
      <c r="L422" s="44" t="str">
        <f>IF($D422="", IFERROR(INDEX('Processed Data'!$D$11:$D$5010, MATCH($T422, 'Processed Data'!$Z$11:$Z$5010, 0)), ""), $D422)</f>
        <v/>
      </c>
      <c r="O422" s="12" t="str">
        <f t="shared" si="34"/>
        <v/>
      </c>
      <c r="Q422" s="12" t="str">
        <f t="shared" si="30"/>
        <v/>
      </c>
      <c r="R422" s="12" t="str">
        <f t="shared" si="31"/>
        <v/>
      </c>
      <c r="T422" s="12">
        <f>IF($D422="", MAX(T$10:T421)+1, "")</f>
        <v>412</v>
      </c>
      <c r="V422" s="12" t="str">
        <f t="shared" si="32"/>
        <v/>
      </c>
    </row>
    <row r="423" spans="1:22" x14ac:dyDescent="0.25">
      <c r="A423" s="11" t="s">
        <v>9</v>
      </c>
      <c r="B423" s="12" t="str">
        <f t="shared" si="33"/>
        <v/>
      </c>
      <c r="C423" s="11" t="s">
        <v>9</v>
      </c>
      <c r="D423" s="50"/>
      <c r="E423" s="64"/>
      <c r="F423" s="15"/>
      <c r="G423" s="4"/>
      <c r="H423" s="12" t="str">
        <f>IF($D423="", "", COUNTIF('Processed Data'!$D$11:$D$5010, $D423))</f>
        <v/>
      </c>
      <c r="I423" s="4"/>
      <c r="L423" s="44" t="str">
        <f>IF($D423="", IFERROR(INDEX('Processed Data'!$D$11:$D$5010, MATCH($T423, 'Processed Data'!$Z$11:$Z$5010, 0)), ""), $D423)</f>
        <v/>
      </c>
      <c r="O423" s="12" t="str">
        <f t="shared" si="34"/>
        <v/>
      </c>
      <c r="Q423" s="12" t="str">
        <f t="shared" si="30"/>
        <v/>
      </c>
      <c r="R423" s="12" t="str">
        <f t="shared" si="31"/>
        <v/>
      </c>
      <c r="T423" s="12">
        <f>IF($D423="", MAX(T$10:T422)+1, "")</f>
        <v>413</v>
      </c>
      <c r="V423" s="12" t="str">
        <f t="shared" si="32"/>
        <v/>
      </c>
    </row>
    <row r="424" spans="1:22" x14ac:dyDescent="0.25">
      <c r="A424" s="11" t="s">
        <v>9</v>
      </c>
      <c r="B424" s="12" t="str">
        <f t="shared" si="33"/>
        <v/>
      </c>
      <c r="C424" s="11" t="s">
        <v>9</v>
      </c>
      <c r="D424" s="50"/>
      <c r="E424" s="64"/>
      <c r="F424" s="15"/>
      <c r="G424" s="4"/>
      <c r="H424" s="12" t="str">
        <f>IF($D424="", "", COUNTIF('Processed Data'!$D$11:$D$5010, $D424))</f>
        <v/>
      </c>
      <c r="I424" s="4"/>
      <c r="L424" s="44" t="str">
        <f>IF($D424="", IFERROR(INDEX('Processed Data'!$D$11:$D$5010, MATCH($T424, 'Processed Data'!$Z$11:$Z$5010, 0)), ""), $D424)</f>
        <v/>
      </c>
      <c r="O424" s="12" t="str">
        <f t="shared" si="34"/>
        <v/>
      </c>
      <c r="Q424" s="12" t="str">
        <f t="shared" si="30"/>
        <v/>
      </c>
      <c r="R424" s="12" t="str">
        <f t="shared" si="31"/>
        <v/>
      </c>
      <c r="T424" s="12">
        <f>IF($D424="", MAX(T$10:T423)+1, "")</f>
        <v>414</v>
      </c>
      <c r="V424" s="12" t="str">
        <f t="shared" si="32"/>
        <v/>
      </c>
    </row>
    <row r="425" spans="1:22" x14ac:dyDescent="0.25">
      <c r="A425" s="11" t="s">
        <v>9</v>
      </c>
      <c r="B425" s="12" t="str">
        <f t="shared" si="33"/>
        <v/>
      </c>
      <c r="C425" s="11" t="s">
        <v>9</v>
      </c>
      <c r="D425" s="50"/>
      <c r="E425" s="64"/>
      <c r="F425" s="15"/>
      <c r="G425" s="4"/>
      <c r="H425" s="12" t="str">
        <f>IF($D425="", "", COUNTIF('Processed Data'!$D$11:$D$5010, $D425))</f>
        <v/>
      </c>
      <c r="I425" s="4"/>
      <c r="L425" s="44" t="str">
        <f>IF($D425="", IFERROR(INDEX('Processed Data'!$D$11:$D$5010, MATCH($T425, 'Processed Data'!$Z$11:$Z$5010, 0)), ""), $D425)</f>
        <v/>
      </c>
      <c r="O425" s="12" t="str">
        <f t="shared" si="34"/>
        <v/>
      </c>
      <c r="Q425" s="12" t="str">
        <f t="shared" si="30"/>
        <v/>
      </c>
      <c r="R425" s="12" t="str">
        <f t="shared" si="31"/>
        <v/>
      </c>
      <c r="T425" s="12">
        <f>IF($D425="", MAX(T$10:T424)+1, "")</f>
        <v>415</v>
      </c>
      <c r="V425" s="12" t="str">
        <f t="shared" si="32"/>
        <v/>
      </c>
    </row>
    <row r="426" spans="1:22" x14ac:dyDescent="0.25">
      <c r="A426" s="11" t="s">
        <v>9</v>
      </c>
      <c r="B426" s="12" t="str">
        <f t="shared" si="33"/>
        <v/>
      </c>
      <c r="C426" s="11" t="s">
        <v>9</v>
      </c>
      <c r="D426" s="50"/>
      <c r="E426" s="64"/>
      <c r="F426" s="15"/>
      <c r="G426" s="4"/>
      <c r="H426" s="12" t="str">
        <f>IF($D426="", "", COUNTIF('Processed Data'!$D$11:$D$5010, $D426))</f>
        <v/>
      </c>
      <c r="I426" s="4"/>
      <c r="L426" s="44" t="str">
        <f>IF($D426="", IFERROR(INDEX('Processed Data'!$D$11:$D$5010, MATCH($T426, 'Processed Data'!$Z$11:$Z$5010, 0)), ""), $D426)</f>
        <v/>
      </c>
      <c r="O426" s="12" t="str">
        <f t="shared" si="34"/>
        <v/>
      </c>
      <c r="Q426" s="12" t="str">
        <f t="shared" si="30"/>
        <v/>
      </c>
      <c r="R426" s="12" t="str">
        <f t="shared" si="31"/>
        <v/>
      </c>
      <c r="T426" s="12">
        <f>IF($D426="", MAX(T$10:T425)+1, "")</f>
        <v>416</v>
      </c>
      <c r="V426" s="12" t="str">
        <f t="shared" si="32"/>
        <v/>
      </c>
    </row>
    <row r="427" spans="1:22" x14ac:dyDescent="0.25">
      <c r="A427" s="11" t="s">
        <v>9</v>
      </c>
      <c r="B427" s="12" t="str">
        <f t="shared" si="33"/>
        <v/>
      </c>
      <c r="C427" s="11" t="s">
        <v>9</v>
      </c>
      <c r="D427" s="50"/>
      <c r="E427" s="64"/>
      <c r="F427" s="15"/>
      <c r="G427" s="4"/>
      <c r="H427" s="12" t="str">
        <f>IF($D427="", "", COUNTIF('Processed Data'!$D$11:$D$5010, $D427))</f>
        <v/>
      </c>
      <c r="I427" s="4"/>
      <c r="L427" s="44" t="str">
        <f>IF($D427="", IFERROR(INDEX('Processed Data'!$D$11:$D$5010, MATCH($T427, 'Processed Data'!$Z$11:$Z$5010, 0)), ""), $D427)</f>
        <v/>
      </c>
      <c r="O427" s="12" t="str">
        <f t="shared" si="34"/>
        <v/>
      </c>
      <c r="Q427" s="12" t="str">
        <f t="shared" si="30"/>
        <v/>
      </c>
      <c r="R427" s="12" t="str">
        <f t="shared" si="31"/>
        <v/>
      </c>
      <c r="T427" s="12">
        <f>IF($D427="", MAX(T$10:T426)+1, "")</f>
        <v>417</v>
      </c>
      <c r="V427" s="12" t="str">
        <f t="shared" si="32"/>
        <v/>
      </c>
    </row>
    <row r="428" spans="1:22" x14ac:dyDescent="0.25">
      <c r="A428" s="11" t="s">
        <v>9</v>
      </c>
      <c r="B428" s="12" t="str">
        <f t="shared" si="33"/>
        <v/>
      </c>
      <c r="C428" s="11" t="s">
        <v>9</v>
      </c>
      <c r="D428" s="50"/>
      <c r="E428" s="64"/>
      <c r="F428" s="15"/>
      <c r="G428" s="4"/>
      <c r="H428" s="12" t="str">
        <f>IF($D428="", "", COUNTIF('Processed Data'!$D$11:$D$5010, $D428))</f>
        <v/>
      </c>
      <c r="I428" s="4"/>
      <c r="L428" s="44" t="str">
        <f>IF($D428="", IFERROR(INDEX('Processed Data'!$D$11:$D$5010, MATCH($T428, 'Processed Data'!$Z$11:$Z$5010, 0)), ""), $D428)</f>
        <v/>
      </c>
      <c r="O428" s="12" t="str">
        <f t="shared" si="34"/>
        <v/>
      </c>
      <c r="Q428" s="12" t="str">
        <f t="shared" si="30"/>
        <v/>
      </c>
      <c r="R428" s="12" t="str">
        <f t="shared" si="31"/>
        <v/>
      </c>
      <c r="T428" s="12">
        <f>IF($D428="", MAX(T$10:T427)+1, "")</f>
        <v>418</v>
      </c>
      <c r="V428" s="12" t="str">
        <f t="shared" si="32"/>
        <v/>
      </c>
    </row>
    <row r="429" spans="1:22" x14ac:dyDescent="0.25">
      <c r="A429" s="11" t="s">
        <v>9</v>
      </c>
      <c r="B429" s="12" t="str">
        <f t="shared" si="33"/>
        <v/>
      </c>
      <c r="C429" s="11" t="s">
        <v>9</v>
      </c>
      <c r="D429" s="50"/>
      <c r="E429" s="64"/>
      <c r="F429" s="15"/>
      <c r="G429" s="4"/>
      <c r="H429" s="12" t="str">
        <f>IF($D429="", "", COUNTIF('Processed Data'!$D$11:$D$5010, $D429))</f>
        <v/>
      </c>
      <c r="I429" s="4"/>
      <c r="L429" s="44" t="str">
        <f>IF($D429="", IFERROR(INDEX('Processed Data'!$D$11:$D$5010, MATCH($T429, 'Processed Data'!$Z$11:$Z$5010, 0)), ""), $D429)</f>
        <v/>
      </c>
      <c r="O429" s="12" t="str">
        <f t="shared" si="34"/>
        <v/>
      </c>
      <c r="Q429" s="12" t="str">
        <f t="shared" si="30"/>
        <v/>
      </c>
      <c r="R429" s="12" t="str">
        <f t="shared" si="31"/>
        <v/>
      </c>
      <c r="T429" s="12">
        <f>IF($D429="", MAX(T$10:T428)+1, "")</f>
        <v>419</v>
      </c>
      <c r="V429" s="12" t="str">
        <f t="shared" si="32"/>
        <v/>
      </c>
    </row>
    <row r="430" spans="1:22" x14ac:dyDescent="0.25">
      <c r="A430" s="11" t="s">
        <v>9</v>
      </c>
      <c r="B430" s="12" t="str">
        <f t="shared" si="33"/>
        <v/>
      </c>
      <c r="C430" s="11" t="s">
        <v>9</v>
      </c>
      <c r="D430" s="50"/>
      <c r="E430" s="64"/>
      <c r="F430" s="15"/>
      <c r="G430" s="4"/>
      <c r="H430" s="12" t="str">
        <f>IF($D430="", "", COUNTIF('Processed Data'!$D$11:$D$5010, $D430))</f>
        <v/>
      </c>
      <c r="I430" s="4"/>
      <c r="L430" s="44" t="str">
        <f>IF($D430="", IFERROR(INDEX('Processed Data'!$D$11:$D$5010, MATCH($T430, 'Processed Data'!$Z$11:$Z$5010, 0)), ""), $D430)</f>
        <v/>
      </c>
      <c r="O430" s="12" t="str">
        <f t="shared" si="34"/>
        <v/>
      </c>
      <c r="Q430" s="12" t="str">
        <f t="shared" si="30"/>
        <v/>
      </c>
      <c r="R430" s="12" t="str">
        <f t="shared" si="31"/>
        <v/>
      </c>
      <c r="T430" s="12">
        <f>IF($D430="", MAX(T$10:T429)+1, "")</f>
        <v>420</v>
      </c>
      <c r="V430" s="12" t="str">
        <f t="shared" si="32"/>
        <v/>
      </c>
    </row>
    <row r="431" spans="1:22" x14ac:dyDescent="0.25">
      <c r="A431" s="11" t="s">
        <v>9</v>
      </c>
      <c r="B431" s="12" t="str">
        <f t="shared" si="33"/>
        <v/>
      </c>
      <c r="C431" s="11" t="s">
        <v>9</v>
      </c>
      <c r="D431" s="50"/>
      <c r="E431" s="64"/>
      <c r="F431" s="15"/>
      <c r="G431" s="4"/>
      <c r="H431" s="12" t="str">
        <f>IF($D431="", "", COUNTIF('Processed Data'!$D$11:$D$5010, $D431))</f>
        <v/>
      </c>
      <c r="I431" s="4"/>
      <c r="L431" s="44" t="str">
        <f>IF($D431="", IFERROR(INDEX('Processed Data'!$D$11:$D$5010, MATCH($T431, 'Processed Data'!$Z$11:$Z$5010, 0)), ""), $D431)</f>
        <v/>
      </c>
      <c r="O431" s="12" t="str">
        <f t="shared" si="34"/>
        <v/>
      </c>
      <c r="Q431" s="12" t="str">
        <f t="shared" si="30"/>
        <v/>
      </c>
      <c r="R431" s="12" t="str">
        <f t="shared" si="31"/>
        <v/>
      </c>
      <c r="T431" s="12">
        <f>IF($D431="", MAX(T$10:T430)+1, "")</f>
        <v>421</v>
      </c>
      <c r="V431" s="12" t="str">
        <f t="shared" si="32"/>
        <v/>
      </c>
    </row>
    <row r="432" spans="1:22" x14ac:dyDescent="0.25">
      <c r="A432" s="11" t="s">
        <v>9</v>
      </c>
      <c r="B432" s="12" t="str">
        <f t="shared" si="33"/>
        <v/>
      </c>
      <c r="C432" s="11" t="s">
        <v>9</v>
      </c>
      <c r="D432" s="50"/>
      <c r="E432" s="64"/>
      <c r="F432" s="15"/>
      <c r="G432" s="4"/>
      <c r="H432" s="12" t="str">
        <f>IF($D432="", "", COUNTIF('Processed Data'!$D$11:$D$5010, $D432))</f>
        <v/>
      </c>
      <c r="I432" s="4"/>
      <c r="L432" s="44" t="str">
        <f>IF($D432="", IFERROR(INDEX('Processed Data'!$D$11:$D$5010, MATCH($T432, 'Processed Data'!$Z$11:$Z$5010, 0)), ""), $D432)</f>
        <v/>
      </c>
      <c r="O432" s="12" t="str">
        <f t="shared" si="34"/>
        <v/>
      </c>
      <c r="Q432" s="12" t="str">
        <f t="shared" si="30"/>
        <v/>
      </c>
      <c r="R432" s="12" t="str">
        <f t="shared" si="31"/>
        <v/>
      </c>
      <c r="T432" s="12">
        <f>IF($D432="", MAX(T$10:T431)+1, "")</f>
        <v>422</v>
      </c>
      <c r="V432" s="12" t="str">
        <f t="shared" si="32"/>
        <v/>
      </c>
    </row>
    <row r="433" spans="1:22" x14ac:dyDescent="0.25">
      <c r="A433" s="11" t="s">
        <v>9</v>
      </c>
      <c r="B433" s="12" t="str">
        <f t="shared" si="33"/>
        <v/>
      </c>
      <c r="C433" s="11" t="s">
        <v>9</v>
      </c>
      <c r="D433" s="50"/>
      <c r="E433" s="64"/>
      <c r="F433" s="15"/>
      <c r="G433" s="4"/>
      <c r="H433" s="12" t="str">
        <f>IF($D433="", "", COUNTIF('Processed Data'!$D$11:$D$5010, $D433))</f>
        <v/>
      </c>
      <c r="I433" s="4"/>
      <c r="L433" s="44" t="str">
        <f>IF($D433="", IFERROR(INDEX('Processed Data'!$D$11:$D$5010, MATCH($T433, 'Processed Data'!$Z$11:$Z$5010, 0)), ""), $D433)</f>
        <v/>
      </c>
      <c r="O433" s="12" t="str">
        <f t="shared" si="34"/>
        <v/>
      </c>
      <c r="Q433" s="12" t="str">
        <f t="shared" si="30"/>
        <v/>
      </c>
      <c r="R433" s="12" t="str">
        <f t="shared" si="31"/>
        <v/>
      </c>
      <c r="T433" s="12">
        <f>IF($D433="", MAX(T$10:T432)+1, "")</f>
        <v>423</v>
      </c>
      <c r="V433" s="12" t="str">
        <f t="shared" si="32"/>
        <v/>
      </c>
    </row>
    <row r="434" spans="1:22" x14ac:dyDescent="0.25">
      <c r="A434" s="11" t="s">
        <v>9</v>
      </c>
      <c r="B434" s="12" t="str">
        <f t="shared" si="33"/>
        <v/>
      </c>
      <c r="C434" s="11" t="s">
        <v>9</v>
      </c>
      <c r="D434" s="50"/>
      <c r="E434" s="64"/>
      <c r="F434" s="15"/>
      <c r="G434" s="4"/>
      <c r="H434" s="12" t="str">
        <f>IF($D434="", "", COUNTIF('Processed Data'!$D$11:$D$5010, $D434))</f>
        <v/>
      </c>
      <c r="I434" s="4"/>
      <c r="L434" s="44" t="str">
        <f>IF($D434="", IFERROR(INDEX('Processed Data'!$D$11:$D$5010, MATCH($T434, 'Processed Data'!$Z$11:$Z$5010, 0)), ""), $D434)</f>
        <v/>
      </c>
      <c r="O434" s="12" t="str">
        <f t="shared" si="34"/>
        <v/>
      </c>
      <c r="Q434" s="12" t="str">
        <f t="shared" si="30"/>
        <v/>
      </c>
      <c r="R434" s="12" t="str">
        <f t="shared" si="31"/>
        <v/>
      </c>
      <c r="T434" s="12">
        <f>IF($D434="", MAX(T$10:T433)+1, "")</f>
        <v>424</v>
      </c>
      <c r="V434" s="12" t="str">
        <f t="shared" si="32"/>
        <v/>
      </c>
    </row>
    <row r="435" spans="1:22" x14ac:dyDescent="0.25">
      <c r="A435" s="11" t="s">
        <v>9</v>
      </c>
      <c r="B435" s="12" t="str">
        <f t="shared" si="33"/>
        <v/>
      </c>
      <c r="C435" s="11" t="s">
        <v>9</v>
      </c>
      <c r="D435" s="50"/>
      <c r="E435" s="64"/>
      <c r="F435" s="15"/>
      <c r="G435" s="4"/>
      <c r="H435" s="12" t="str">
        <f>IF($D435="", "", COUNTIF('Processed Data'!$D$11:$D$5010, $D435))</f>
        <v/>
      </c>
      <c r="I435" s="4"/>
      <c r="L435" s="44" t="str">
        <f>IF($D435="", IFERROR(INDEX('Processed Data'!$D$11:$D$5010, MATCH($T435, 'Processed Data'!$Z$11:$Z$5010, 0)), ""), $D435)</f>
        <v/>
      </c>
      <c r="O435" s="12" t="str">
        <f t="shared" si="34"/>
        <v/>
      </c>
      <c r="Q435" s="12" t="str">
        <f t="shared" si="30"/>
        <v/>
      </c>
      <c r="R435" s="12" t="str">
        <f t="shared" si="31"/>
        <v/>
      </c>
      <c r="T435" s="12">
        <f>IF($D435="", MAX(T$10:T434)+1, "")</f>
        <v>425</v>
      </c>
      <c r="V435" s="12" t="str">
        <f t="shared" si="32"/>
        <v/>
      </c>
    </row>
    <row r="436" spans="1:22" x14ac:dyDescent="0.25">
      <c r="A436" s="11" t="s">
        <v>9</v>
      </c>
      <c r="B436" s="12" t="str">
        <f t="shared" si="33"/>
        <v/>
      </c>
      <c r="C436" s="11" t="s">
        <v>9</v>
      </c>
      <c r="D436" s="50"/>
      <c r="E436" s="64"/>
      <c r="F436" s="15"/>
      <c r="G436" s="4"/>
      <c r="H436" s="12" t="str">
        <f>IF($D436="", "", COUNTIF('Processed Data'!$D$11:$D$5010, $D436))</f>
        <v/>
      </c>
      <c r="I436" s="4"/>
      <c r="L436" s="44" t="str">
        <f>IF($D436="", IFERROR(INDEX('Processed Data'!$D$11:$D$5010, MATCH($T436, 'Processed Data'!$Z$11:$Z$5010, 0)), ""), $D436)</f>
        <v/>
      </c>
      <c r="O436" s="12" t="str">
        <f t="shared" si="34"/>
        <v/>
      </c>
      <c r="Q436" s="12" t="str">
        <f t="shared" si="30"/>
        <v/>
      </c>
      <c r="R436" s="12" t="str">
        <f t="shared" si="31"/>
        <v/>
      </c>
      <c r="T436" s="12">
        <f>IF($D436="", MAX(T$10:T435)+1, "")</f>
        <v>426</v>
      </c>
      <c r="V436" s="12" t="str">
        <f t="shared" si="32"/>
        <v/>
      </c>
    </row>
    <row r="437" spans="1:22" x14ac:dyDescent="0.25">
      <c r="A437" s="11" t="s">
        <v>9</v>
      </c>
      <c r="B437" s="12" t="str">
        <f t="shared" si="33"/>
        <v/>
      </c>
      <c r="C437" s="11" t="s">
        <v>9</v>
      </c>
      <c r="D437" s="50"/>
      <c r="E437" s="64"/>
      <c r="F437" s="15"/>
      <c r="G437" s="4"/>
      <c r="H437" s="12" t="str">
        <f>IF($D437="", "", COUNTIF('Processed Data'!$D$11:$D$5010, $D437))</f>
        <v/>
      </c>
      <c r="I437" s="4"/>
      <c r="L437" s="44" t="str">
        <f>IF($D437="", IFERROR(INDEX('Processed Data'!$D$11:$D$5010, MATCH($T437, 'Processed Data'!$Z$11:$Z$5010, 0)), ""), $D437)</f>
        <v/>
      </c>
      <c r="O437" s="12" t="str">
        <f t="shared" si="34"/>
        <v/>
      </c>
      <c r="Q437" s="12" t="str">
        <f t="shared" si="30"/>
        <v/>
      </c>
      <c r="R437" s="12" t="str">
        <f t="shared" si="31"/>
        <v/>
      </c>
      <c r="T437" s="12">
        <f>IF($D437="", MAX(T$10:T436)+1, "")</f>
        <v>427</v>
      </c>
      <c r="V437" s="12" t="str">
        <f t="shared" si="32"/>
        <v/>
      </c>
    </row>
    <row r="438" spans="1:22" x14ac:dyDescent="0.25">
      <c r="A438" s="11" t="s">
        <v>9</v>
      </c>
      <c r="B438" s="12" t="str">
        <f t="shared" si="33"/>
        <v/>
      </c>
      <c r="C438" s="11" t="s">
        <v>9</v>
      </c>
      <c r="D438" s="50"/>
      <c r="E438" s="64"/>
      <c r="F438" s="15"/>
      <c r="G438" s="4"/>
      <c r="H438" s="12" t="str">
        <f>IF($D438="", "", COUNTIF('Processed Data'!$D$11:$D$5010, $D438))</f>
        <v/>
      </c>
      <c r="I438" s="4"/>
      <c r="L438" s="44" t="str">
        <f>IF($D438="", IFERROR(INDEX('Processed Data'!$D$11:$D$5010, MATCH($T438, 'Processed Data'!$Z$11:$Z$5010, 0)), ""), $D438)</f>
        <v/>
      </c>
      <c r="O438" s="12" t="str">
        <f t="shared" si="34"/>
        <v/>
      </c>
      <c r="Q438" s="12" t="str">
        <f t="shared" si="30"/>
        <v/>
      </c>
      <c r="R438" s="12" t="str">
        <f t="shared" si="31"/>
        <v/>
      </c>
      <c r="T438" s="12">
        <f>IF($D438="", MAX(T$10:T437)+1, "")</f>
        <v>428</v>
      </c>
      <c r="V438" s="12" t="str">
        <f t="shared" si="32"/>
        <v/>
      </c>
    </row>
    <row r="439" spans="1:22" x14ac:dyDescent="0.25">
      <c r="A439" s="11" t="s">
        <v>9</v>
      </c>
      <c r="B439" s="12" t="str">
        <f t="shared" si="33"/>
        <v/>
      </c>
      <c r="C439" s="11" t="s">
        <v>9</v>
      </c>
      <c r="D439" s="50"/>
      <c r="E439" s="64"/>
      <c r="F439" s="15"/>
      <c r="G439" s="4"/>
      <c r="H439" s="12" t="str">
        <f>IF($D439="", "", COUNTIF('Processed Data'!$D$11:$D$5010, $D439))</f>
        <v/>
      </c>
      <c r="I439" s="4"/>
      <c r="L439" s="44" t="str">
        <f>IF($D439="", IFERROR(INDEX('Processed Data'!$D$11:$D$5010, MATCH($T439, 'Processed Data'!$Z$11:$Z$5010, 0)), ""), $D439)</f>
        <v/>
      </c>
      <c r="O439" s="12" t="str">
        <f t="shared" si="34"/>
        <v/>
      </c>
      <c r="Q439" s="12" t="str">
        <f t="shared" si="30"/>
        <v/>
      </c>
      <c r="R439" s="12" t="str">
        <f t="shared" si="31"/>
        <v/>
      </c>
      <c r="T439" s="12">
        <f>IF($D439="", MAX(T$10:T438)+1, "")</f>
        <v>429</v>
      </c>
      <c r="V439" s="12" t="str">
        <f t="shared" si="32"/>
        <v/>
      </c>
    </row>
    <row r="440" spans="1:22" x14ac:dyDescent="0.25">
      <c r="A440" s="11" t="s">
        <v>9</v>
      </c>
      <c r="B440" s="12" t="str">
        <f t="shared" si="33"/>
        <v/>
      </c>
      <c r="C440" s="11" t="s">
        <v>9</v>
      </c>
      <c r="D440" s="50"/>
      <c r="E440" s="64"/>
      <c r="F440" s="15"/>
      <c r="G440" s="4"/>
      <c r="H440" s="12" t="str">
        <f>IF($D440="", "", COUNTIF('Processed Data'!$D$11:$D$5010, $D440))</f>
        <v/>
      </c>
      <c r="I440" s="4"/>
      <c r="L440" s="44" t="str">
        <f>IF($D440="", IFERROR(INDEX('Processed Data'!$D$11:$D$5010, MATCH($T440, 'Processed Data'!$Z$11:$Z$5010, 0)), ""), $D440)</f>
        <v/>
      </c>
      <c r="O440" s="12" t="str">
        <f t="shared" si="34"/>
        <v/>
      </c>
      <c r="Q440" s="12" t="str">
        <f t="shared" si="30"/>
        <v/>
      </c>
      <c r="R440" s="12" t="str">
        <f t="shared" si="31"/>
        <v/>
      </c>
      <c r="T440" s="12">
        <f>IF($D440="", MAX(T$10:T439)+1, "")</f>
        <v>430</v>
      </c>
      <c r="V440" s="12" t="str">
        <f t="shared" si="32"/>
        <v/>
      </c>
    </row>
    <row r="441" spans="1:22" x14ac:dyDescent="0.25">
      <c r="A441" s="11" t="s">
        <v>9</v>
      </c>
      <c r="B441" s="12" t="str">
        <f t="shared" si="33"/>
        <v/>
      </c>
      <c r="C441" s="11" t="s">
        <v>9</v>
      </c>
      <c r="D441" s="50"/>
      <c r="E441" s="64"/>
      <c r="F441" s="15"/>
      <c r="G441" s="4"/>
      <c r="H441" s="12" t="str">
        <f>IF($D441="", "", COUNTIF('Processed Data'!$D$11:$D$5010, $D441))</f>
        <v/>
      </c>
      <c r="I441" s="4"/>
      <c r="L441" s="44" t="str">
        <f>IF($D441="", IFERROR(INDEX('Processed Data'!$D$11:$D$5010, MATCH($T441, 'Processed Data'!$Z$11:$Z$5010, 0)), ""), $D441)</f>
        <v/>
      </c>
      <c r="O441" s="12" t="str">
        <f t="shared" si="34"/>
        <v/>
      </c>
      <c r="Q441" s="12" t="str">
        <f t="shared" si="30"/>
        <v/>
      </c>
      <c r="R441" s="12" t="str">
        <f t="shared" si="31"/>
        <v/>
      </c>
      <c r="T441" s="12">
        <f>IF($D441="", MAX(T$10:T440)+1, "")</f>
        <v>431</v>
      </c>
      <c r="V441" s="12" t="str">
        <f t="shared" si="32"/>
        <v/>
      </c>
    </row>
    <row r="442" spans="1:22" x14ac:dyDescent="0.25">
      <c r="A442" s="11" t="s">
        <v>9</v>
      </c>
      <c r="B442" s="12" t="str">
        <f t="shared" si="33"/>
        <v/>
      </c>
      <c r="C442" s="11" t="s">
        <v>9</v>
      </c>
      <c r="D442" s="50"/>
      <c r="E442" s="64"/>
      <c r="F442" s="15"/>
      <c r="G442" s="4"/>
      <c r="H442" s="12" t="str">
        <f>IF($D442="", "", COUNTIF('Processed Data'!$D$11:$D$5010, $D442))</f>
        <v/>
      </c>
      <c r="I442" s="4"/>
      <c r="L442" s="44" t="str">
        <f>IF($D442="", IFERROR(INDEX('Processed Data'!$D$11:$D$5010, MATCH($T442, 'Processed Data'!$Z$11:$Z$5010, 0)), ""), $D442)</f>
        <v/>
      </c>
      <c r="O442" s="12" t="str">
        <f t="shared" si="34"/>
        <v/>
      </c>
      <c r="Q442" s="12" t="str">
        <f t="shared" si="30"/>
        <v/>
      </c>
      <c r="R442" s="12" t="str">
        <f t="shared" si="31"/>
        <v/>
      </c>
      <c r="T442" s="12">
        <f>IF($D442="", MAX(T$10:T441)+1, "")</f>
        <v>432</v>
      </c>
      <c r="V442" s="12" t="str">
        <f t="shared" si="32"/>
        <v/>
      </c>
    </row>
    <row r="443" spans="1:22" x14ac:dyDescent="0.25">
      <c r="A443" s="11" t="s">
        <v>9</v>
      </c>
      <c r="B443" s="12" t="str">
        <f t="shared" si="33"/>
        <v/>
      </c>
      <c r="C443" s="11" t="s">
        <v>9</v>
      </c>
      <c r="D443" s="50"/>
      <c r="E443" s="64"/>
      <c r="F443" s="15"/>
      <c r="G443" s="4"/>
      <c r="H443" s="12" t="str">
        <f>IF($D443="", "", COUNTIF('Processed Data'!$D$11:$D$5010, $D443))</f>
        <v/>
      </c>
      <c r="I443" s="4"/>
      <c r="L443" s="44" t="str">
        <f>IF($D443="", IFERROR(INDEX('Processed Data'!$D$11:$D$5010, MATCH($T443, 'Processed Data'!$Z$11:$Z$5010, 0)), ""), $D443)</f>
        <v/>
      </c>
      <c r="O443" s="12" t="str">
        <f t="shared" si="34"/>
        <v/>
      </c>
      <c r="Q443" s="12" t="str">
        <f t="shared" si="30"/>
        <v/>
      </c>
      <c r="R443" s="12" t="str">
        <f t="shared" si="31"/>
        <v/>
      </c>
      <c r="T443" s="12">
        <f>IF($D443="", MAX(T$10:T442)+1, "")</f>
        <v>433</v>
      </c>
      <c r="V443" s="12" t="str">
        <f t="shared" si="32"/>
        <v/>
      </c>
    </row>
    <row r="444" spans="1:22" x14ac:dyDescent="0.25">
      <c r="A444" s="11" t="s">
        <v>9</v>
      </c>
      <c r="B444" s="12" t="str">
        <f t="shared" si="33"/>
        <v/>
      </c>
      <c r="C444" s="11" t="s">
        <v>9</v>
      </c>
      <c r="D444" s="50"/>
      <c r="E444" s="64"/>
      <c r="F444" s="15"/>
      <c r="G444" s="4"/>
      <c r="H444" s="12" t="str">
        <f>IF($D444="", "", COUNTIF('Processed Data'!$D$11:$D$5010, $D444))</f>
        <v/>
      </c>
      <c r="I444" s="4"/>
      <c r="L444" s="44" t="str">
        <f>IF($D444="", IFERROR(INDEX('Processed Data'!$D$11:$D$5010, MATCH($T444, 'Processed Data'!$Z$11:$Z$5010, 0)), ""), $D444)</f>
        <v/>
      </c>
      <c r="O444" s="12" t="str">
        <f t="shared" si="34"/>
        <v/>
      </c>
      <c r="Q444" s="12" t="str">
        <f t="shared" si="30"/>
        <v/>
      </c>
      <c r="R444" s="12" t="str">
        <f t="shared" si="31"/>
        <v/>
      </c>
      <c r="T444" s="12">
        <f>IF($D444="", MAX(T$10:T443)+1, "")</f>
        <v>434</v>
      </c>
      <c r="V444" s="12" t="str">
        <f t="shared" si="32"/>
        <v/>
      </c>
    </row>
    <row r="445" spans="1:22" x14ac:dyDescent="0.25">
      <c r="A445" s="11" t="s">
        <v>9</v>
      </c>
      <c r="B445" s="12" t="str">
        <f t="shared" si="33"/>
        <v/>
      </c>
      <c r="C445" s="11" t="s">
        <v>9</v>
      </c>
      <c r="D445" s="50"/>
      <c r="E445" s="64"/>
      <c r="F445" s="15"/>
      <c r="G445" s="4"/>
      <c r="H445" s="12" t="str">
        <f>IF($D445="", "", COUNTIF('Processed Data'!$D$11:$D$5010, $D445))</f>
        <v/>
      </c>
      <c r="I445" s="4"/>
      <c r="L445" s="44" t="str">
        <f>IF($D445="", IFERROR(INDEX('Processed Data'!$D$11:$D$5010, MATCH($T445, 'Processed Data'!$Z$11:$Z$5010, 0)), ""), $D445)</f>
        <v/>
      </c>
      <c r="O445" s="12" t="str">
        <f t="shared" si="34"/>
        <v/>
      </c>
      <c r="Q445" s="12" t="str">
        <f t="shared" si="30"/>
        <v/>
      </c>
      <c r="R445" s="12" t="str">
        <f t="shared" si="31"/>
        <v/>
      </c>
      <c r="T445" s="12">
        <f>IF($D445="", MAX(T$10:T444)+1, "")</f>
        <v>435</v>
      </c>
      <c r="V445" s="12" t="str">
        <f t="shared" si="32"/>
        <v/>
      </c>
    </row>
    <row r="446" spans="1:22" x14ac:dyDescent="0.25">
      <c r="A446" s="11" t="s">
        <v>9</v>
      </c>
      <c r="B446" s="12" t="str">
        <f t="shared" si="33"/>
        <v/>
      </c>
      <c r="C446" s="11" t="s">
        <v>9</v>
      </c>
      <c r="D446" s="50"/>
      <c r="E446" s="64"/>
      <c r="F446" s="15"/>
      <c r="G446" s="4"/>
      <c r="H446" s="12" t="str">
        <f>IF($D446="", "", COUNTIF('Processed Data'!$D$11:$D$5010, $D446))</f>
        <v/>
      </c>
      <c r="I446" s="4"/>
      <c r="L446" s="44" t="str">
        <f>IF($D446="", IFERROR(INDEX('Processed Data'!$D$11:$D$5010, MATCH($T446, 'Processed Data'!$Z$11:$Z$5010, 0)), ""), $D446)</f>
        <v/>
      </c>
      <c r="O446" s="12" t="str">
        <f t="shared" si="34"/>
        <v/>
      </c>
      <c r="Q446" s="12" t="str">
        <f t="shared" si="30"/>
        <v/>
      </c>
      <c r="R446" s="12" t="str">
        <f t="shared" si="31"/>
        <v/>
      </c>
      <c r="T446" s="12">
        <f>IF($D446="", MAX(T$10:T445)+1, "")</f>
        <v>436</v>
      </c>
      <c r="V446" s="12" t="str">
        <f t="shared" si="32"/>
        <v/>
      </c>
    </row>
    <row r="447" spans="1:22" x14ac:dyDescent="0.25">
      <c r="A447" s="11" t="s">
        <v>9</v>
      </c>
      <c r="B447" s="12" t="str">
        <f t="shared" si="33"/>
        <v/>
      </c>
      <c r="C447" s="11" t="s">
        <v>9</v>
      </c>
      <c r="D447" s="50"/>
      <c r="E447" s="64"/>
      <c r="F447" s="15"/>
      <c r="G447" s="4"/>
      <c r="H447" s="12" t="str">
        <f>IF($D447="", "", COUNTIF('Processed Data'!$D$11:$D$5010, $D447))</f>
        <v/>
      </c>
      <c r="I447" s="4"/>
      <c r="L447" s="44" t="str">
        <f>IF($D447="", IFERROR(INDEX('Processed Data'!$D$11:$D$5010, MATCH($T447, 'Processed Data'!$Z$11:$Z$5010, 0)), ""), $D447)</f>
        <v/>
      </c>
      <c r="O447" s="12" t="str">
        <f t="shared" si="34"/>
        <v/>
      </c>
      <c r="Q447" s="12" t="str">
        <f t="shared" si="30"/>
        <v/>
      </c>
      <c r="R447" s="12" t="str">
        <f t="shared" si="31"/>
        <v/>
      </c>
      <c r="T447" s="12">
        <f>IF($D447="", MAX(T$10:T446)+1, "")</f>
        <v>437</v>
      </c>
      <c r="V447" s="12" t="str">
        <f t="shared" si="32"/>
        <v/>
      </c>
    </row>
    <row r="448" spans="1:22" x14ac:dyDescent="0.25">
      <c r="A448" s="11" t="s">
        <v>9</v>
      </c>
      <c r="B448" s="12" t="str">
        <f t="shared" si="33"/>
        <v/>
      </c>
      <c r="C448" s="11" t="s">
        <v>9</v>
      </c>
      <c r="D448" s="50"/>
      <c r="E448" s="64"/>
      <c r="F448" s="15"/>
      <c r="G448" s="4"/>
      <c r="H448" s="12" t="str">
        <f>IF($D448="", "", COUNTIF('Processed Data'!$D$11:$D$5010, $D448))</f>
        <v/>
      </c>
      <c r="I448" s="4"/>
      <c r="L448" s="44" t="str">
        <f>IF($D448="", IFERROR(INDEX('Processed Data'!$D$11:$D$5010, MATCH($T448, 'Processed Data'!$Z$11:$Z$5010, 0)), ""), $D448)</f>
        <v/>
      </c>
      <c r="O448" s="12" t="str">
        <f t="shared" si="34"/>
        <v/>
      </c>
      <c r="Q448" s="12" t="str">
        <f t="shared" si="30"/>
        <v/>
      </c>
      <c r="R448" s="12" t="str">
        <f t="shared" si="31"/>
        <v/>
      </c>
      <c r="T448" s="12">
        <f>IF($D448="", MAX(T$10:T447)+1, "")</f>
        <v>438</v>
      </c>
      <c r="V448" s="12" t="str">
        <f t="shared" si="32"/>
        <v/>
      </c>
    </row>
    <row r="449" spans="1:22" x14ac:dyDescent="0.25">
      <c r="A449" s="11" t="s">
        <v>9</v>
      </c>
      <c r="B449" s="12" t="str">
        <f t="shared" si="33"/>
        <v/>
      </c>
      <c r="C449" s="11" t="s">
        <v>9</v>
      </c>
      <c r="D449" s="50"/>
      <c r="E449" s="64"/>
      <c r="F449" s="15"/>
      <c r="G449" s="4"/>
      <c r="H449" s="12" t="str">
        <f>IF($D449="", "", COUNTIF('Processed Data'!$D$11:$D$5010, $D449))</f>
        <v/>
      </c>
      <c r="I449" s="4"/>
      <c r="L449" s="44" t="str">
        <f>IF($D449="", IFERROR(INDEX('Processed Data'!$D$11:$D$5010, MATCH($T449, 'Processed Data'!$Z$11:$Z$5010, 0)), ""), $D449)</f>
        <v/>
      </c>
      <c r="O449" s="12" t="str">
        <f t="shared" si="34"/>
        <v/>
      </c>
      <c r="Q449" s="12" t="str">
        <f t="shared" si="30"/>
        <v/>
      </c>
      <c r="R449" s="12" t="str">
        <f t="shared" si="31"/>
        <v/>
      </c>
      <c r="T449" s="12">
        <f>IF($D449="", MAX(T$10:T448)+1, "")</f>
        <v>439</v>
      </c>
      <c r="V449" s="12" t="str">
        <f t="shared" si="32"/>
        <v/>
      </c>
    </row>
    <row r="450" spans="1:22" x14ac:dyDescent="0.25">
      <c r="A450" s="11" t="s">
        <v>9</v>
      </c>
      <c r="B450" s="12" t="str">
        <f t="shared" si="33"/>
        <v/>
      </c>
      <c r="C450" s="11" t="s">
        <v>9</v>
      </c>
      <c r="D450" s="50"/>
      <c r="E450" s="64"/>
      <c r="F450" s="15"/>
      <c r="G450" s="4"/>
      <c r="H450" s="12" t="str">
        <f>IF($D450="", "", COUNTIF('Processed Data'!$D$11:$D$5010, $D450))</f>
        <v/>
      </c>
      <c r="I450" s="4"/>
      <c r="L450" s="44" t="str">
        <f>IF($D450="", IFERROR(INDEX('Processed Data'!$D$11:$D$5010, MATCH($T450, 'Processed Data'!$Z$11:$Z$5010, 0)), ""), $D450)</f>
        <v/>
      </c>
      <c r="O450" s="12" t="str">
        <f t="shared" si="34"/>
        <v/>
      </c>
      <c r="Q450" s="12" t="str">
        <f t="shared" si="30"/>
        <v/>
      </c>
      <c r="R450" s="12" t="str">
        <f t="shared" si="31"/>
        <v/>
      </c>
      <c r="T450" s="12">
        <f>IF($D450="", MAX(T$10:T449)+1, "")</f>
        <v>440</v>
      </c>
      <c r="V450" s="12" t="str">
        <f t="shared" si="32"/>
        <v/>
      </c>
    </row>
    <row r="451" spans="1:22" x14ac:dyDescent="0.25">
      <c r="A451" s="11" t="s">
        <v>9</v>
      </c>
      <c r="B451" s="12" t="str">
        <f t="shared" si="33"/>
        <v/>
      </c>
      <c r="C451" s="11" t="s">
        <v>9</v>
      </c>
      <c r="D451" s="50"/>
      <c r="E451" s="64"/>
      <c r="F451" s="15"/>
      <c r="G451" s="4"/>
      <c r="H451" s="12" t="str">
        <f>IF($D451="", "", COUNTIF('Processed Data'!$D$11:$D$5010, $D451))</f>
        <v/>
      </c>
      <c r="I451" s="4"/>
      <c r="L451" s="44" t="str">
        <f>IF($D451="", IFERROR(INDEX('Processed Data'!$D$11:$D$5010, MATCH($T451, 'Processed Data'!$Z$11:$Z$5010, 0)), ""), $D451)</f>
        <v/>
      </c>
      <c r="O451" s="12" t="str">
        <f t="shared" si="34"/>
        <v/>
      </c>
      <c r="Q451" s="12" t="str">
        <f t="shared" si="30"/>
        <v/>
      </c>
      <c r="R451" s="12" t="str">
        <f t="shared" si="31"/>
        <v/>
      </c>
      <c r="T451" s="12">
        <f>IF($D451="", MAX(T$10:T450)+1, "")</f>
        <v>441</v>
      </c>
      <c r="V451" s="12" t="str">
        <f t="shared" si="32"/>
        <v/>
      </c>
    </row>
    <row r="452" spans="1:22" x14ac:dyDescent="0.25">
      <c r="A452" s="11" t="s">
        <v>9</v>
      </c>
      <c r="B452" s="12" t="str">
        <f t="shared" si="33"/>
        <v/>
      </c>
      <c r="C452" s="11" t="s">
        <v>9</v>
      </c>
      <c r="D452" s="50"/>
      <c r="E452" s="64"/>
      <c r="F452" s="15"/>
      <c r="G452" s="4"/>
      <c r="H452" s="12" t="str">
        <f>IF($D452="", "", COUNTIF('Processed Data'!$D$11:$D$5010, $D452))</f>
        <v/>
      </c>
      <c r="I452" s="4"/>
      <c r="L452" s="44" t="str">
        <f>IF($D452="", IFERROR(INDEX('Processed Data'!$D$11:$D$5010, MATCH($T452, 'Processed Data'!$Z$11:$Z$5010, 0)), ""), $D452)</f>
        <v/>
      </c>
      <c r="O452" s="12" t="str">
        <f t="shared" si="34"/>
        <v/>
      </c>
      <c r="Q452" s="12" t="str">
        <f t="shared" si="30"/>
        <v/>
      </c>
      <c r="R452" s="12" t="str">
        <f t="shared" si="31"/>
        <v/>
      </c>
      <c r="T452" s="12">
        <f>IF($D452="", MAX(T$10:T451)+1, "")</f>
        <v>442</v>
      </c>
      <c r="V452" s="12" t="str">
        <f t="shared" si="32"/>
        <v/>
      </c>
    </row>
    <row r="453" spans="1:22" x14ac:dyDescent="0.25">
      <c r="A453" s="11" t="s">
        <v>9</v>
      </c>
      <c r="B453" s="12" t="str">
        <f t="shared" si="33"/>
        <v/>
      </c>
      <c r="C453" s="11" t="s">
        <v>9</v>
      </c>
      <c r="D453" s="50"/>
      <c r="E453" s="64"/>
      <c r="F453" s="15"/>
      <c r="G453" s="4"/>
      <c r="H453" s="12" t="str">
        <f>IF($D453="", "", COUNTIF('Processed Data'!$D$11:$D$5010, $D453))</f>
        <v/>
      </c>
      <c r="I453" s="4"/>
      <c r="L453" s="44" t="str">
        <f>IF($D453="", IFERROR(INDEX('Processed Data'!$D$11:$D$5010, MATCH($T453, 'Processed Data'!$Z$11:$Z$5010, 0)), ""), $D453)</f>
        <v/>
      </c>
      <c r="O453" s="12" t="str">
        <f t="shared" si="34"/>
        <v/>
      </c>
      <c r="Q453" s="12" t="str">
        <f t="shared" si="30"/>
        <v/>
      </c>
      <c r="R453" s="12" t="str">
        <f t="shared" si="31"/>
        <v/>
      </c>
      <c r="T453" s="12">
        <f>IF($D453="", MAX(T$10:T452)+1, "")</f>
        <v>443</v>
      </c>
      <c r="V453" s="12" t="str">
        <f t="shared" si="32"/>
        <v/>
      </c>
    </row>
    <row r="454" spans="1:22" x14ac:dyDescent="0.25">
      <c r="A454" s="11" t="s">
        <v>9</v>
      </c>
      <c r="B454" s="12" t="str">
        <f t="shared" si="33"/>
        <v/>
      </c>
      <c r="C454" s="11" t="s">
        <v>9</v>
      </c>
      <c r="D454" s="50"/>
      <c r="E454" s="64"/>
      <c r="F454" s="15"/>
      <c r="G454" s="4"/>
      <c r="H454" s="12" t="str">
        <f>IF($D454="", "", COUNTIF('Processed Data'!$D$11:$D$5010, $D454))</f>
        <v/>
      </c>
      <c r="I454" s="4"/>
      <c r="L454" s="44" t="str">
        <f>IF($D454="", IFERROR(INDEX('Processed Data'!$D$11:$D$5010, MATCH($T454, 'Processed Data'!$Z$11:$Z$5010, 0)), ""), $D454)</f>
        <v/>
      </c>
      <c r="O454" s="12" t="str">
        <f t="shared" si="34"/>
        <v/>
      </c>
      <c r="Q454" s="12" t="str">
        <f t="shared" si="30"/>
        <v/>
      </c>
      <c r="R454" s="12" t="str">
        <f t="shared" si="31"/>
        <v/>
      </c>
      <c r="T454" s="12">
        <f>IF($D454="", MAX(T$10:T453)+1, "")</f>
        <v>444</v>
      </c>
      <c r="V454" s="12" t="str">
        <f t="shared" si="32"/>
        <v/>
      </c>
    </row>
    <row r="455" spans="1:22" x14ac:dyDescent="0.25">
      <c r="A455" s="11" t="s">
        <v>9</v>
      </c>
      <c r="B455" s="12" t="str">
        <f t="shared" si="33"/>
        <v/>
      </c>
      <c r="C455" s="11" t="s">
        <v>9</v>
      </c>
      <c r="D455" s="50"/>
      <c r="E455" s="64"/>
      <c r="F455" s="15"/>
      <c r="G455" s="4"/>
      <c r="H455" s="12" t="str">
        <f>IF($D455="", "", COUNTIF('Processed Data'!$D$11:$D$5010, $D455))</f>
        <v/>
      </c>
      <c r="I455" s="4"/>
      <c r="L455" s="44" t="str">
        <f>IF($D455="", IFERROR(INDEX('Processed Data'!$D$11:$D$5010, MATCH($T455, 'Processed Data'!$Z$11:$Z$5010, 0)), ""), $D455)</f>
        <v/>
      </c>
      <c r="O455" s="12" t="str">
        <f t="shared" si="34"/>
        <v/>
      </c>
      <c r="Q455" s="12" t="str">
        <f t="shared" si="30"/>
        <v/>
      </c>
      <c r="R455" s="12" t="str">
        <f t="shared" si="31"/>
        <v/>
      </c>
      <c r="T455" s="12">
        <f>IF($D455="", MAX(T$10:T454)+1, "")</f>
        <v>445</v>
      </c>
      <c r="V455" s="12" t="str">
        <f t="shared" si="32"/>
        <v/>
      </c>
    </row>
    <row r="456" spans="1:22" x14ac:dyDescent="0.25">
      <c r="A456" s="11" t="s">
        <v>9</v>
      </c>
      <c r="B456" s="12" t="str">
        <f t="shared" si="33"/>
        <v/>
      </c>
      <c r="C456" s="11" t="s">
        <v>9</v>
      </c>
      <c r="D456" s="50"/>
      <c r="E456" s="64"/>
      <c r="F456" s="15"/>
      <c r="G456" s="4"/>
      <c r="H456" s="12" t="str">
        <f>IF($D456="", "", COUNTIF('Processed Data'!$D$11:$D$5010, $D456))</f>
        <v/>
      </c>
      <c r="I456" s="4"/>
      <c r="L456" s="44" t="str">
        <f>IF($D456="", IFERROR(INDEX('Processed Data'!$D$11:$D$5010, MATCH($T456, 'Processed Data'!$Z$11:$Z$5010, 0)), ""), $D456)</f>
        <v/>
      </c>
      <c r="O456" s="12" t="str">
        <f t="shared" si="34"/>
        <v/>
      </c>
      <c r="Q456" s="12" t="str">
        <f t="shared" si="30"/>
        <v/>
      </c>
      <c r="R456" s="12" t="str">
        <f t="shared" si="31"/>
        <v/>
      </c>
      <c r="T456" s="12">
        <f>IF($D456="", MAX(T$10:T455)+1, "")</f>
        <v>446</v>
      </c>
      <c r="V456" s="12" t="str">
        <f t="shared" si="32"/>
        <v/>
      </c>
    </row>
    <row r="457" spans="1:22" x14ac:dyDescent="0.25">
      <c r="A457" s="11" t="s">
        <v>9</v>
      </c>
      <c r="B457" s="12" t="str">
        <f t="shared" si="33"/>
        <v/>
      </c>
      <c r="C457" s="11" t="s">
        <v>9</v>
      </c>
      <c r="D457" s="50"/>
      <c r="E457" s="64"/>
      <c r="F457" s="15"/>
      <c r="G457" s="4"/>
      <c r="H457" s="12" t="str">
        <f>IF($D457="", "", COUNTIF('Processed Data'!$D$11:$D$5010, $D457))</f>
        <v/>
      </c>
      <c r="I457" s="4"/>
      <c r="L457" s="44" t="str">
        <f>IF($D457="", IFERROR(INDEX('Processed Data'!$D$11:$D$5010, MATCH($T457, 'Processed Data'!$Z$11:$Z$5010, 0)), ""), $D457)</f>
        <v/>
      </c>
      <c r="O457" s="12" t="str">
        <f t="shared" si="34"/>
        <v/>
      </c>
      <c r="Q457" s="12" t="str">
        <f t="shared" si="30"/>
        <v/>
      </c>
      <c r="R457" s="12" t="str">
        <f t="shared" si="31"/>
        <v/>
      </c>
      <c r="T457" s="12">
        <f>IF($D457="", MAX(T$10:T456)+1, "")</f>
        <v>447</v>
      </c>
      <c r="V457" s="12" t="str">
        <f t="shared" si="32"/>
        <v/>
      </c>
    </row>
    <row r="458" spans="1:22" x14ac:dyDescent="0.25">
      <c r="A458" s="11" t="s">
        <v>9</v>
      </c>
      <c r="B458" s="12" t="str">
        <f t="shared" si="33"/>
        <v/>
      </c>
      <c r="C458" s="11" t="s">
        <v>9</v>
      </c>
      <c r="D458" s="50"/>
      <c r="E458" s="64"/>
      <c r="F458" s="15"/>
      <c r="G458" s="4"/>
      <c r="H458" s="12" t="str">
        <f>IF($D458="", "", COUNTIF('Processed Data'!$D$11:$D$5010, $D458))</f>
        <v/>
      </c>
      <c r="I458" s="4"/>
      <c r="L458" s="44" t="str">
        <f>IF($D458="", IFERROR(INDEX('Processed Data'!$D$11:$D$5010, MATCH($T458, 'Processed Data'!$Z$11:$Z$5010, 0)), ""), $D458)</f>
        <v/>
      </c>
      <c r="O458" s="12" t="str">
        <f t="shared" si="34"/>
        <v/>
      </c>
      <c r="Q458" s="12" t="str">
        <f t="shared" si="30"/>
        <v/>
      </c>
      <c r="R458" s="12" t="str">
        <f t="shared" si="31"/>
        <v/>
      </c>
      <c r="T458" s="12">
        <f>IF($D458="", MAX(T$10:T457)+1, "")</f>
        <v>448</v>
      </c>
      <c r="V458" s="12" t="str">
        <f t="shared" si="32"/>
        <v/>
      </c>
    </row>
    <row r="459" spans="1:22" x14ac:dyDescent="0.25">
      <c r="A459" s="11" t="s">
        <v>9</v>
      </c>
      <c r="B459" s="12" t="str">
        <f t="shared" si="33"/>
        <v/>
      </c>
      <c r="C459" s="11" t="s">
        <v>9</v>
      </c>
      <c r="D459" s="50"/>
      <c r="E459" s="64"/>
      <c r="F459" s="15"/>
      <c r="G459" s="4"/>
      <c r="H459" s="12" t="str">
        <f>IF($D459="", "", COUNTIF('Processed Data'!$D$11:$D$5010, $D459))</f>
        <v/>
      </c>
      <c r="I459" s="4"/>
      <c r="L459" s="44" t="str">
        <f>IF($D459="", IFERROR(INDEX('Processed Data'!$D$11:$D$5010, MATCH($T459, 'Processed Data'!$Z$11:$Z$5010, 0)), ""), $D459)</f>
        <v/>
      </c>
      <c r="O459" s="12" t="str">
        <f t="shared" si="34"/>
        <v/>
      </c>
      <c r="Q459" s="12" t="str">
        <f t="shared" ref="Q459:Q522" si="35">IF($O459="", "", IF(AND(Q$5="X", D459=""), $O$6, IF(AND(NOT(D459=""), COUNTIF(L$11:L$1010, D459)=0), $O$7, "")))</f>
        <v/>
      </c>
      <c r="R459" s="12" t="str">
        <f t="shared" ref="R459:R508" si="36">IF($O459="", "", IF(AND(R$5="X", E459=""), $O$6, IF(AND(NOT(E459=""), COUNTIF(M$11:M$22, E459)=0), $O$7, "")))</f>
        <v/>
      </c>
      <c r="T459" s="12">
        <f>IF($D459="", MAX(T$10:T458)+1, "")</f>
        <v>449</v>
      </c>
      <c r="V459" s="12" t="str">
        <f t="shared" ref="V459:V508" si="37">IF($L459="", "", IF($D459="", $V$5, $V$6))</f>
        <v/>
      </c>
    </row>
    <row r="460" spans="1:22" x14ac:dyDescent="0.25">
      <c r="A460" s="11" t="s">
        <v>9</v>
      </c>
      <c r="B460" s="12" t="str">
        <f t="shared" ref="B460:B1010" si="38">$L460</f>
        <v/>
      </c>
      <c r="C460" s="11" t="s">
        <v>9</v>
      </c>
      <c r="D460" s="50"/>
      <c r="E460" s="64"/>
      <c r="F460" s="15"/>
      <c r="G460" s="4"/>
      <c r="H460" s="12" t="str">
        <f>IF($D460="", "", COUNTIF('Processed Data'!$D$11:$D$5010, $D460))</f>
        <v/>
      </c>
      <c r="I460" s="4"/>
      <c r="L460" s="44" t="str">
        <f>IF($D460="", IFERROR(INDEX('Processed Data'!$D$11:$D$5010, MATCH($T460, 'Processed Data'!$Z$11:$Z$5010, 0)), ""), $D460)</f>
        <v/>
      </c>
      <c r="O460" s="12" t="str">
        <f t="shared" ref="O460:O1010" si="39">IF($L460="", "", "X")</f>
        <v/>
      </c>
      <c r="Q460" s="12" t="str">
        <f t="shared" si="35"/>
        <v/>
      </c>
      <c r="R460" s="12" t="str">
        <f t="shared" si="36"/>
        <v/>
      </c>
      <c r="T460" s="12">
        <f>IF($D460="", MAX(T$10:T459)+1, "")</f>
        <v>450</v>
      </c>
      <c r="V460" s="12" t="str">
        <f t="shared" si="37"/>
        <v/>
      </c>
    </row>
    <row r="461" spans="1:22" x14ac:dyDescent="0.25">
      <c r="A461" s="11" t="s">
        <v>9</v>
      </c>
      <c r="B461" s="12" t="str">
        <f t="shared" si="38"/>
        <v/>
      </c>
      <c r="C461" s="11" t="s">
        <v>9</v>
      </c>
      <c r="D461" s="50"/>
      <c r="E461" s="64"/>
      <c r="F461" s="15"/>
      <c r="G461" s="4"/>
      <c r="H461" s="12" t="str">
        <f>IF($D461="", "", COUNTIF('Processed Data'!$D$11:$D$5010, $D461))</f>
        <v/>
      </c>
      <c r="I461" s="4"/>
      <c r="L461" s="44" t="str">
        <f>IF($D461="", IFERROR(INDEX('Processed Data'!$D$11:$D$5010, MATCH($T461, 'Processed Data'!$Z$11:$Z$5010, 0)), ""), $D461)</f>
        <v/>
      </c>
      <c r="O461" s="12" t="str">
        <f t="shared" si="39"/>
        <v/>
      </c>
      <c r="Q461" s="12" t="str">
        <f t="shared" si="35"/>
        <v/>
      </c>
      <c r="R461" s="12" t="str">
        <f t="shared" si="36"/>
        <v/>
      </c>
      <c r="T461" s="12">
        <f>IF($D461="", MAX(T$10:T460)+1, "")</f>
        <v>451</v>
      </c>
      <c r="V461" s="12" t="str">
        <f t="shared" si="37"/>
        <v/>
      </c>
    </row>
    <row r="462" spans="1:22" x14ac:dyDescent="0.25">
      <c r="A462" s="11" t="s">
        <v>9</v>
      </c>
      <c r="B462" s="12" t="str">
        <f t="shared" si="38"/>
        <v/>
      </c>
      <c r="C462" s="11" t="s">
        <v>9</v>
      </c>
      <c r="D462" s="50"/>
      <c r="E462" s="64"/>
      <c r="F462" s="15"/>
      <c r="G462" s="4"/>
      <c r="H462" s="12" t="str">
        <f>IF($D462="", "", COUNTIF('Processed Data'!$D$11:$D$5010, $D462))</f>
        <v/>
      </c>
      <c r="I462" s="4"/>
      <c r="L462" s="44" t="str">
        <f>IF($D462="", IFERROR(INDEX('Processed Data'!$D$11:$D$5010, MATCH($T462, 'Processed Data'!$Z$11:$Z$5010, 0)), ""), $D462)</f>
        <v/>
      </c>
      <c r="O462" s="12" t="str">
        <f t="shared" si="39"/>
        <v/>
      </c>
      <c r="Q462" s="12" t="str">
        <f t="shared" si="35"/>
        <v/>
      </c>
      <c r="R462" s="12" t="str">
        <f t="shared" si="36"/>
        <v/>
      </c>
      <c r="T462" s="12">
        <f>IF($D462="", MAX(T$10:T461)+1, "")</f>
        <v>452</v>
      </c>
      <c r="V462" s="12" t="str">
        <f t="shared" si="37"/>
        <v/>
      </c>
    </row>
    <row r="463" spans="1:22" x14ac:dyDescent="0.25">
      <c r="A463" s="11" t="s">
        <v>9</v>
      </c>
      <c r="B463" s="12" t="str">
        <f t="shared" si="38"/>
        <v/>
      </c>
      <c r="C463" s="11" t="s">
        <v>9</v>
      </c>
      <c r="D463" s="50"/>
      <c r="E463" s="64"/>
      <c r="F463" s="15"/>
      <c r="G463" s="4"/>
      <c r="H463" s="12" t="str">
        <f>IF($D463="", "", COUNTIF('Processed Data'!$D$11:$D$5010, $D463))</f>
        <v/>
      </c>
      <c r="I463" s="4"/>
      <c r="L463" s="44" t="str">
        <f>IF($D463="", IFERROR(INDEX('Processed Data'!$D$11:$D$5010, MATCH($T463, 'Processed Data'!$Z$11:$Z$5010, 0)), ""), $D463)</f>
        <v/>
      </c>
      <c r="O463" s="12" t="str">
        <f t="shared" si="39"/>
        <v/>
      </c>
      <c r="Q463" s="12" t="str">
        <f t="shared" si="35"/>
        <v/>
      </c>
      <c r="R463" s="12" t="str">
        <f t="shared" si="36"/>
        <v/>
      </c>
      <c r="T463" s="12">
        <f>IF($D463="", MAX(T$10:T462)+1, "")</f>
        <v>453</v>
      </c>
      <c r="V463" s="12" t="str">
        <f t="shared" si="37"/>
        <v/>
      </c>
    </row>
    <row r="464" spans="1:22" x14ac:dyDescent="0.25">
      <c r="A464" s="11" t="s">
        <v>9</v>
      </c>
      <c r="B464" s="12" t="str">
        <f t="shared" si="38"/>
        <v/>
      </c>
      <c r="C464" s="11" t="s">
        <v>9</v>
      </c>
      <c r="D464" s="50"/>
      <c r="E464" s="64"/>
      <c r="F464" s="15"/>
      <c r="G464" s="4"/>
      <c r="H464" s="12" t="str">
        <f>IF($D464="", "", COUNTIF('Processed Data'!$D$11:$D$5010, $D464))</f>
        <v/>
      </c>
      <c r="I464" s="4"/>
      <c r="L464" s="44" t="str">
        <f>IF($D464="", IFERROR(INDEX('Processed Data'!$D$11:$D$5010, MATCH($T464, 'Processed Data'!$Z$11:$Z$5010, 0)), ""), $D464)</f>
        <v/>
      </c>
      <c r="O464" s="12" t="str">
        <f t="shared" si="39"/>
        <v/>
      </c>
      <c r="Q464" s="12" t="str">
        <f t="shared" si="35"/>
        <v/>
      </c>
      <c r="R464" s="12" t="str">
        <f t="shared" si="36"/>
        <v/>
      </c>
      <c r="T464" s="12">
        <f>IF($D464="", MAX(T$10:T463)+1, "")</f>
        <v>454</v>
      </c>
      <c r="V464" s="12" t="str">
        <f t="shared" si="37"/>
        <v/>
      </c>
    </row>
    <row r="465" spans="1:22" x14ac:dyDescent="0.25">
      <c r="A465" s="11" t="s">
        <v>9</v>
      </c>
      <c r="B465" s="12" t="str">
        <f t="shared" si="38"/>
        <v/>
      </c>
      <c r="C465" s="11" t="s">
        <v>9</v>
      </c>
      <c r="D465" s="50"/>
      <c r="E465" s="64"/>
      <c r="F465" s="15"/>
      <c r="G465" s="4"/>
      <c r="H465" s="12" t="str">
        <f>IF($D465="", "", COUNTIF('Processed Data'!$D$11:$D$5010, $D465))</f>
        <v/>
      </c>
      <c r="I465" s="4"/>
      <c r="L465" s="44" t="str">
        <f>IF($D465="", IFERROR(INDEX('Processed Data'!$D$11:$D$5010, MATCH($T465, 'Processed Data'!$Z$11:$Z$5010, 0)), ""), $D465)</f>
        <v/>
      </c>
      <c r="O465" s="12" t="str">
        <f t="shared" si="39"/>
        <v/>
      </c>
      <c r="Q465" s="12" t="str">
        <f t="shared" si="35"/>
        <v/>
      </c>
      <c r="R465" s="12" t="str">
        <f t="shared" si="36"/>
        <v/>
      </c>
      <c r="T465" s="12">
        <f>IF($D465="", MAX(T$10:T464)+1, "")</f>
        <v>455</v>
      </c>
      <c r="V465" s="12" t="str">
        <f t="shared" si="37"/>
        <v/>
      </c>
    </row>
    <row r="466" spans="1:22" x14ac:dyDescent="0.25">
      <c r="A466" s="11" t="s">
        <v>9</v>
      </c>
      <c r="B466" s="12" t="str">
        <f t="shared" si="38"/>
        <v/>
      </c>
      <c r="C466" s="11" t="s">
        <v>9</v>
      </c>
      <c r="D466" s="50"/>
      <c r="E466" s="64"/>
      <c r="F466" s="15"/>
      <c r="G466" s="4"/>
      <c r="H466" s="12" t="str">
        <f>IF($D466="", "", COUNTIF('Processed Data'!$D$11:$D$5010, $D466))</f>
        <v/>
      </c>
      <c r="I466" s="4"/>
      <c r="L466" s="44" t="str">
        <f>IF($D466="", IFERROR(INDEX('Processed Data'!$D$11:$D$5010, MATCH($T466, 'Processed Data'!$Z$11:$Z$5010, 0)), ""), $D466)</f>
        <v/>
      </c>
      <c r="O466" s="12" t="str">
        <f t="shared" si="39"/>
        <v/>
      </c>
      <c r="Q466" s="12" t="str">
        <f t="shared" si="35"/>
        <v/>
      </c>
      <c r="R466" s="12" t="str">
        <f t="shared" si="36"/>
        <v/>
      </c>
      <c r="T466" s="12">
        <f>IF($D466="", MAX(T$10:T465)+1, "")</f>
        <v>456</v>
      </c>
      <c r="V466" s="12" t="str">
        <f t="shared" si="37"/>
        <v/>
      </c>
    </row>
    <row r="467" spans="1:22" x14ac:dyDescent="0.25">
      <c r="A467" s="11" t="s">
        <v>9</v>
      </c>
      <c r="B467" s="12" t="str">
        <f t="shared" si="38"/>
        <v/>
      </c>
      <c r="C467" s="11" t="s">
        <v>9</v>
      </c>
      <c r="D467" s="50"/>
      <c r="E467" s="64"/>
      <c r="F467" s="15"/>
      <c r="G467" s="4"/>
      <c r="H467" s="12" t="str">
        <f>IF($D467="", "", COUNTIF('Processed Data'!$D$11:$D$5010, $D467))</f>
        <v/>
      </c>
      <c r="I467" s="4"/>
      <c r="L467" s="44" t="str">
        <f>IF($D467="", IFERROR(INDEX('Processed Data'!$D$11:$D$5010, MATCH($T467, 'Processed Data'!$Z$11:$Z$5010, 0)), ""), $D467)</f>
        <v/>
      </c>
      <c r="O467" s="12" t="str">
        <f t="shared" si="39"/>
        <v/>
      </c>
      <c r="Q467" s="12" t="str">
        <f t="shared" si="35"/>
        <v/>
      </c>
      <c r="R467" s="12" t="str">
        <f t="shared" si="36"/>
        <v/>
      </c>
      <c r="T467" s="12">
        <f>IF($D467="", MAX(T$10:T466)+1, "")</f>
        <v>457</v>
      </c>
      <c r="V467" s="12" t="str">
        <f t="shared" si="37"/>
        <v/>
      </c>
    </row>
    <row r="468" spans="1:22" x14ac:dyDescent="0.25">
      <c r="A468" s="11" t="s">
        <v>9</v>
      </c>
      <c r="B468" s="12" t="str">
        <f t="shared" si="38"/>
        <v/>
      </c>
      <c r="C468" s="11" t="s">
        <v>9</v>
      </c>
      <c r="D468" s="50"/>
      <c r="E468" s="64"/>
      <c r="F468" s="15"/>
      <c r="G468" s="4"/>
      <c r="H468" s="12" t="str">
        <f>IF($D468="", "", COUNTIF('Processed Data'!$D$11:$D$5010, $D468))</f>
        <v/>
      </c>
      <c r="I468" s="4"/>
      <c r="L468" s="44" t="str">
        <f>IF($D468="", IFERROR(INDEX('Processed Data'!$D$11:$D$5010, MATCH($T468, 'Processed Data'!$Z$11:$Z$5010, 0)), ""), $D468)</f>
        <v/>
      </c>
      <c r="O468" s="12" t="str">
        <f t="shared" si="39"/>
        <v/>
      </c>
      <c r="Q468" s="12" t="str">
        <f t="shared" si="35"/>
        <v/>
      </c>
      <c r="R468" s="12" t="str">
        <f t="shared" si="36"/>
        <v/>
      </c>
      <c r="T468" s="12">
        <f>IF($D468="", MAX(T$10:T467)+1, "")</f>
        <v>458</v>
      </c>
      <c r="V468" s="12" t="str">
        <f t="shared" si="37"/>
        <v/>
      </c>
    </row>
    <row r="469" spans="1:22" x14ac:dyDescent="0.25">
      <c r="A469" s="11" t="s">
        <v>9</v>
      </c>
      <c r="B469" s="12" t="str">
        <f t="shared" si="38"/>
        <v/>
      </c>
      <c r="C469" s="11" t="s">
        <v>9</v>
      </c>
      <c r="D469" s="50"/>
      <c r="E469" s="64"/>
      <c r="F469" s="15"/>
      <c r="G469" s="4"/>
      <c r="H469" s="12" t="str">
        <f>IF($D469="", "", COUNTIF('Processed Data'!$D$11:$D$5010, $D469))</f>
        <v/>
      </c>
      <c r="I469" s="4"/>
      <c r="L469" s="44" t="str">
        <f>IF($D469="", IFERROR(INDEX('Processed Data'!$D$11:$D$5010, MATCH($T469, 'Processed Data'!$Z$11:$Z$5010, 0)), ""), $D469)</f>
        <v/>
      </c>
      <c r="O469" s="12" t="str">
        <f t="shared" si="39"/>
        <v/>
      </c>
      <c r="Q469" s="12" t="str">
        <f t="shared" si="35"/>
        <v/>
      </c>
      <c r="R469" s="12" t="str">
        <f t="shared" si="36"/>
        <v/>
      </c>
      <c r="T469" s="12">
        <f>IF($D469="", MAX(T$10:T468)+1, "")</f>
        <v>459</v>
      </c>
      <c r="V469" s="12" t="str">
        <f t="shared" si="37"/>
        <v/>
      </c>
    </row>
    <row r="470" spans="1:22" x14ac:dyDescent="0.25">
      <c r="A470" s="11" t="s">
        <v>9</v>
      </c>
      <c r="B470" s="12" t="str">
        <f t="shared" si="38"/>
        <v/>
      </c>
      <c r="C470" s="11" t="s">
        <v>9</v>
      </c>
      <c r="D470" s="50"/>
      <c r="E470" s="64"/>
      <c r="F470" s="15"/>
      <c r="G470" s="4"/>
      <c r="H470" s="12" t="str">
        <f>IF($D470="", "", COUNTIF('Processed Data'!$D$11:$D$5010, $D470))</f>
        <v/>
      </c>
      <c r="I470" s="4"/>
      <c r="L470" s="44" t="str">
        <f>IF($D470="", IFERROR(INDEX('Processed Data'!$D$11:$D$5010, MATCH($T470, 'Processed Data'!$Z$11:$Z$5010, 0)), ""), $D470)</f>
        <v/>
      </c>
      <c r="O470" s="12" t="str">
        <f t="shared" si="39"/>
        <v/>
      </c>
      <c r="Q470" s="12" t="str">
        <f t="shared" si="35"/>
        <v/>
      </c>
      <c r="R470" s="12" t="str">
        <f t="shared" si="36"/>
        <v/>
      </c>
      <c r="T470" s="12">
        <f>IF($D470="", MAX(T$10:T469)+1, "")</f>
        <v>460</v>
      </c>
      <c r="V470" s="12" t="str">
        <f t="shared" si="37"/>
        <v/>
      </c>
    </row>
    <row r="471" spans="1:22" x14ac:dyDescent="0.25">
      <c r="A471" s="11" t="s">
        <v>9</v>
      </c>
      <c r="B471" s="12" t="str">
        <f t="shared" si="38"/>
        <v/>
      </c>
      <c r="C471" s="11" t="s">
        <v>9</v>
      </c>
      <c r="D471" s="50"/>
      <c r="E471" s="64"/>
      <c r="F471" s="15"/>
      <c r="G471" s="4"/>
      <c r="H471" s="12" t="str">
        <f>IF($D471="", "", COUNTIF('Processed Data'!$D$11:$D$5010, $D471))</f>
        <v/>
      </c>
      <c r="I471" s="4"/>
      <c r="L471" s="44" t="str">
        <f>IF($D471="", IFERROR(INDEX('Processed Data'!$D$11:$D$5010, MATCH($T471, 'Processed Data'!$Z$11:$Z$5010, 0)), ""), $D471)</f>
        <v/>
      </c>
      <c r="O471" s="12" t="str">
        <f t="shared" si="39"/>
        <v/>
      </c>
      <c r="Q471" s="12" t="str">
        <f t="shared" si="35"/>
        <v/>
      </c>
      <c r="R471" s="12" t="str">
        <f t="shared" si="36"/>
        <v/>
      </c>
      <c r="T471" s="12">
        <f>IF($D471="", MAX(T$10:T470)+1, "")</f>
        <v>461</v>
      </c>
      <c r="V471" s="12" t="str">
        <f t="shared" si="37"/>
        <v/>
      </c>
    </row>
    <row r="472" spans="1:22" x14ac:dyDescent="0.25">
      <c r="A472" s="11" t="s">
        <v>9</v>
      </c>
      <c r="B472" s="12" t="str">
        <f t="shared" si="38"/>
        <v/>
      </c>
      <c r="C472" s="11" t="s">
        <v>9</v>
      </c>
      <c r="D472" s="50"/>
      <c r="E472" s="64"/>
      <c r="F472" s="15"/>
      <c r="G472" s="4"/>
      <c r="H472" s="12" t="str">
        <f>IF($D472="", "", COUNTIF('Processed Data'!$D$11:$D$5010, $D472))</f>
        <v/>
      </c>
      <c r="I472" s="4"/>
      <c r="L472" s="44" t="str">
        <f>IF($D472="", IFERROR(INDEX('Processed Data'!$D$11:$D$5010, MATCH($T472, 'Processed Data'!$Z$11:$Z$5010, 0)), ""), $D472)</f>
        <v/>
      </c>
      <c r="O472" s="12" t="str">
        <f t="shared" si="39"/>
        <v/>
      </c>
      <c r="Q472" s="12" t="str">
        <f t="shared" si="35"/>
        <v/>
      </c>
      <c r="R472" s="12" t="str">
        <f t="shared" si="36"/>
        <v/>
      </c>
      <c r="T472" s="12">
        <f>IF($D472="", MAX(T$10:T471)+1, "")</f>
        <v>462</v>
      </c>
      <c r="V472" s="12" t="str">
        <f t="shared" si="37"/>
        <v/>
      </c>
    </row>
    <row r="473" spans="1:22" x14ac:dyDescent="0.25">
      <c r="A473" s="11" t="s">
        <v>9</v>
      </c>
      <c r="B473" s="12" t="str">
        <f t="shared" si="38"/>
        <v/>
      </c>
      <c r="C473" s="11" t="s">
        <v>9</v>
      </c>
      <c r="D473" s="50"/>
      <c r="E473" s="64"/>
      <c r="F473" s="15"/>
      <c r="G473" s="4"/>
      <c r="H473" s="12" t="str">
        <f>IF($D473="", "", COUNTIF('Processed Data'!$D$11:$D$5010, $D473))</f>
        <v/>
      </c>
      <c r="I473" s="4"/>
      <c r="L473" s="44" t="str">
        <f>IF($D473="", IFERROR(INDEX('Processed Data'!$D$11:$D$5010, MATCH($T473, 'Processed Data'!$Z$11:$Z$5010, 0)), ""), $D473)</f>
        <v/>
      </c>
      <c r="O473" s="12" t="str">
        <f t="shared" si="39"/>
        <v/>
      </c>
      <c r="Q473" s="12" t="str">
        <f t="shared" si="35"/>
        <v/>
      </c>
      <c r="R473" s="12" t="str">
        <f t="shared" si="36"/>
        <v/>
      </c>
      <c r="T473" s="12">
        <f>IF($D473="", MAX(T$10:T472)+1, "")</f>
        <v>463</v>
      </c>
      <c r="V473" s="12" t="str">
        <f t="shared" si="37"/>
        <v/>
      </c>
    </row>
    <row r="474" spans="1:22" x14ac:dyDescent="0.25">
      <c r="A474" s="11" t="s">
        <v>9</v>
      </c>
      <c r="B474" s="12" t="str">
        <f t="shared" si="38"/>
        <v/>
      </c>
      <c r="C474" s="11" t="s">
        <v>9</v>
      </c>
      <c r="D474" s="50"/>
      <c r="E474" s="64"/>
      <c r="F474" s="15"/>
      <c r="G474" s="4"/>
      <c r="H474" s="12" t="str">
        <f>IF($D474="", "", COUNTIF('Processed Data'!$D$11:$D$5010, $D474))</f>
        <v/>
      </c>
      <c r="I474" s="4"/>
      <c r="L474" s="44" t="str">
        <f>IF($D474="", IFERROR(INDEX('Processed Data'!$D$11:$D$5010, MATCH($T474, 'Processed Data'!$Z$11:$Z$5010, 0)), ""), $D474)</f>
        <v/>
      </c>
      <c r="O474" s="12" t="str">
        <f t="shared" si="39"/>
        <v/>
      </c>
      <c r="Q474" s="12" t="str">
        <f t="shared" si="35"/>
        <v/>
      </c>
      <c r="R474" s="12" t="str">
        <f t="shared" si="36"/>
        <v/>
      </c>
      <c r="T474" s="12">
        <f>IF($D474="", MAX(T$10:T473)+1, "")</f>
        <v>464</v>
      </c>
      <c r="V474" s="12" t="str">
        <f t="shared" si="37"/>
        <v/>
      </c>
    </row>
    <row r="475" spans="1:22" x14ac:dyDescent="0.25">
      <c r="A475" s="11" t="s">
        <v>9</v>
      </c>
      <c r="B475" s="12" t="str">
        <f t="shared" si="38"/>
        <v/>
      </c>
      <c r="C475" s="11" t="s">
        <v>9</v>
      </c>
      <c r="D475" s="50"/>
      <c r="E475" s="64"/>
      <c r="F475" s="15"/>
      <c r="G475" s="4"/>
      <c r="H475" s="12" t="str">
        <f>IF($D475="", "", COUNTIF('Processed Data'!$D$11:$D$5010, $D475))</f>
        <v/>
      </c>
      <c r="I475" s="4"/>
      <c r="L475" s="44" t="str">
        <f>IF($D475="", IFERROR(INDEX('Processed Data'!$D$11:$D$5010, MATCH($T475, 'Processed Data'!$Z$11:$Z$5010, 0)), ""), $D475)</f>
        <v/>
      </c>
      <c r="O475" s="12" t="str">
        <f t="shared" si="39"/>
        <v/>
      </c>
      <c r="Q475" s="12" t="str">
        <f t="shared" si="35"/>
        <v/>
      </c>
      <c r="R475" s="12" t="str">
        <f t="shared" si="36"/>
        <v/>
      </c>
      <c r="T475" s="12">
        <f>IF($D475="", MAX(T$10:T474)+1, "")</f>
        <v>465</v>
      </c>
      <c r="V475" s="12" t="str">
        <f t="shared" si="37"/>
        <v/>
      </c>
    </row>
    <row r="476" spans="1:22" x14ac:dyDescent="0.25">
      <c r="A476" s="11" t="s">
        <v>9</v>
      </c>
      <c r="B476" s="12" t="str">
        <f t="shared" si="38"/>
        <v/>
      </c>
      <c r="C476" s="11" t="s">
        <v>9</v>
      </c>
      <c r="D476" s="50"/>
      <c r="E476" s="64"/>
      <c r="F476" s="15"/>
      <c r="G476" s="4"/>
      <c r="H476" s="12" t="str">
        <f>IF($D476="", "", COUNTIF('Processed Data'!$D$11:$D$5010, $D476))</f>
        <v/>
      </c>
      <c r="I476" s="4"/>
      <c r="L476" s="44" t="str">
        <f>IF($D476="", IFERROR(INDEX('Processed Data'!$D$11:$D$5010, MATCH($T476, 'Processed Data'!$Z$11:$Z$5010, 0)), ""), $D476)</f>
        <v/>
      </c>
      <c r="O476" s="12" t="str">
        <f t="shared" si="39"/>
        <v/>
      </c>
      <c r="Q476" s="12" t="str">
        <f t="shared" si="35"/>
        <v/>
      </c>
      <c r="R476" s="12" t="str">
        <f t="shared" si="36"/>
        <v/>
      </c>
      <c r="T476" s="12">
        <f>IF($D476="", MAX(T$10:T475)+1, "")</f>
        <v>466</v>
      </c>
      <c r="V476" s="12" t="str">
        <f t="shared" si="37"/>
        <v/>
      </c>
    </row>
    <row r="477" spans="1:22" x14ac:dyDescent="0.25">
      <c r="A477" s="11" t="s">
        <v>9</v>
      </c>
      <c r="B477" s="12" t="str">
        <f t="shared" si="38"/>
        <v/>
      </c>
      <c r="C477" s="11" t="s">
        <v>9</v>
      </c>
      <c r="D477" s="50"/>
      <c r="E477" s="64"/>
      <c r="F477" s="15"/>
      <c r="G477" s="4"/>
      <c r="H477" s="12" t="str">
        <f>IF($D477="", "", COUNTIF('Processed Data'!$D$11:$D$5010, $D477))</f>
        <v/>
      </c>
      <c r="I477" s="4"/>
      <c r="L477" s="44" t="str">
        <f>IF($D477="", IFERROR(INDEX('Processed Data'!$D$11:$D$5010, MATCH($T477, 'Processed Data'!$Z$11:$Z$5010, 0)), ""), $D477)</f>
        <v/>
      </c>
      <c r="O477" s="12" t="str">
        <f t="shared" si="39"/>
        <v/>
      </c>
      <c r="Q477" s="12" t="str">
        <f t="shared" si="35"/>
        <v/>
      </c>
      <c r="R477" s="12" t="str">
        <f t="shared" si="36"/>
        <v/>
      </c>
      <c r="T477" s="12">
        <f>IF($D477="", MAX(T$10:T476)+1, "")</f>
        <v>467</v>
      </c>
      <c r="V477" s="12" t="str">
        <f t="shared" si="37"/>
        <v/>
      </c>
    </row>
    <row r="478" spans="1:22" x14ac:dyDescent="0.25">
      <c r="A478" s="11" t="s">
        <v>9</v>
      </c>
      <c r="B478" s="12" t="str">
        <f t="shared" si="38"/>
        <v/>
      </c>
      <c r="C478" s="11" t="s">
        <v>9</v>
      </c>
      <c r="D478" s="50"/>
      <c r="E478" s="64"/>
      <c r="F478" s="15"/>
      <c r="G478" s="4"/>
      <c r="H478" s="12" t="str">
        <f>IF($D478="", "", COUNTIF('Processed Data'!$D$11:$D$5010, $D478))</f>
        <v/>
      </c>
      <c r="I478" s="4"/>
      <c r="L478" s="44" t="str">
        <f>IF($D478="", IFERROR(INDEX('Processed Data'!$D$11:$D$5010, MATCH($T478, 'Processed Data'!$Z$11:$Z$5010, 0)), ""), $D478)</f>
        <v/>
      </c>
      <c r="O478" s="12" t="str">
        <f t="shared" si="39"/>
        <v/>
      </c>
      <c r="Q478" s="12" t="str">
        <f t="shared" si="35"/>
        <v/>
      </c>
      <c r="R478" s="12" t="str">
        <f t="shared" si="36"/>
        <v/>
      </c>
      <c r="T478" s="12">
        <f>IF($D478="", MAX(T$10:T477)+1, "")</f>
        <v>468</v>
      </c>
      <c r="V478" s="12" t="str">
        <f t="shared" si="37"/>
        <v/>
      </c>
    </row>
    <row r="479" spans="1:22" x14ac:dyDescent="0.25">
      <c r="A479" s="11" t="s">
        <v>9</v>
      </c>
      <c r="B479" s="12" t="str">
        <f t="shared" si="38"/>
        <v/>
      </c>
      <c r="C479" s="11" t="s">
        <v>9</v>
      </c>
      <c r="D479" s="50"/>
      <c r="E479" s="64"/>
      <c r="F479" s="15"/>
      <c r="G479" s="4"/>
      <c r="H479" s="12" t="str">
        <f>IF($D479="", "", COUNTIF('Processed Data'!$D$11:$D$5010, $D479))</f>
        <v/>
      </c>
      <c r="I479" s="4"/>
      <c r="L479" s="44" t="str">
        <f>IF($D479="", IFERROR(INDEX('Processed Data'!$D$11:$D$5010, MATCH($T479, 'Processed Data'!$Z$11:$Z$5010, 0)), ""), $D479)</f>
        <v/>
      </c>
      <c r="O479" s="12" t="str">
        <f t="shared" si="39"/>
        <v/>
      </c>
      <c r="Q479" s="12" t="str">
        <f t="shared" si="35"/>
        <v/>
      </c>
      <c r="R479" s="12" t="str">
        <f t="shared" si="36"/>
        <v/>
      </c>
      <c r="T479" s="12">
        <f>IF($D479="", MAX(T$10:T478)+1, "")</f>
        <v>469</v>
      </c>
      <c r="V479" s="12" t="str">
        <f t="shared" si="37"/>
        <v/>
      </c>
    </row>
    <row r="480" spans="1:22" x14ac:dyDescent="0.25">
      <c r="A480" s="11" t="s">
        <v>9</v>
      </c>
      <c r="B480" s="12" t="str">
        <f t="shared" si="38"/>
        <v/>
      </c>
      <c r="C480" s="11" t="s">
        <v>9</v>
      </c>
      <c r="D480" s="50"/>
      <c r="E480" s="64"/>
      <c r="F480" s="15"/>
      <c r="G480" s="4"/>
      <c r="H480" s="12" t="str">
        <f>IF($D480="", "", COUNTIF('Processed Data'!$D$11:$D$5010, $D480))</f>
        <v/>
      </c>
      <c r="I480" s="4"/>
      <c r="L480" s="44" t="str">
        <f>IF($D480="", IFERROR(INDEX('Processed Data'!$D$11:$D$5010, MATCH($T480, 'Processed Data'!$Z$11:$Z$5010, 0)), ""), $D480)</f>
        <v/>
      </c>
      <c r="O480" s="12" t="str">
        <f t="shared" si="39"/>
        <v/>
      </c>
      <c r="Q480" s="12" t="str">
        <f t="shared" si="35"/>
        <v/>
      </c>
      <c r="R480" s="12" t="str">
        <f t="shared" si="36"/>
        <v/>
      </c>
      <c r="T480" s="12">
        <f>IF($D480="", MAX(T$10:T479)+1, "")</f>
        <v>470</v>
      </c>
      <c r="V480" s="12" t="str">
        <f t="shared" si="37"/>
        <v/>
      </c>
    </row>
    <row r="481" spans="1:22" x14ac:dyDescent="0.25">
      <c r="A481" s="11" t="s">
        <v>9</v>
      </c>
      <c r="B481" s="12" t="str">
        <f t="shared" si="38"/>
        <v/>
      </c>
      <c r="C481" s="11" t="s">
        <v>9</v>
      </c>
      <c r="D481" s="50"/>
      <c r="E481" s="64"/>
      <c r="F481" s="15"/>
      <c r="G481" s="4"/>
      <c r="H481" s="12" t="str">
        <f>IF($D481="", "", COUNTIF('Processed Data'!$D$11:$D$5010, $D481))</f>
        <v/>
      </c>
      <c r="I481" s="4"/>
      <c r="L481" s="44" t="str">
        <f>IF($D481="", IFERROR(INDEX('Processed Data'!$D$11:$D$5010, MATCH($T481, 'Processed Data'!$Z$11:$Z$5010, 0)), ""), $D481)</f>
        <v/>
      </c>
      <c r="O481" s="12" t="str">
        <f t="shared" si="39"/>
        <v/>
      </c>
      <c r="Q481" s="12" t="str">
        <f t="shared" si="35"/>
        <v/>
      </c>
      <c r="R481" s="12" t="str">
        <f t="shared" si="36"/>
        <v/>
      </c>
      <c r="T481" s="12">
        <f>IF($D481="", MAX(T$10:T480)+1, "")</f>
        <v>471</v>
      </c>
      <c r="V481" s="12" t="str">
        <f t="shared" si="37"/>
        <v/>
      </c>
    </row>
    <row r="482" spans="1:22" x14ac:dyDescent="0.25">
      <c r="A482" s="11" t="s">
        <v>9</v>
      </c>
      <c r="B482" s="12" t="str">
        <f t="shared" si="38"/>
        <v/>
      </c>
      <c r="C482" s="11" t="s">
        <v>9</v>
      </c>
      <c r="D482" s="50"/>
      <c r="E482" s="64"/>
      <c r="F482" s="15"/>
      <c r="G482" s="4"/>
      <c r="H482" s="12" t="str">
        <f>IF($D482="", "", COUNTIF('Processed Data'!$D$11:$D$5010, $D482))</f>
        <v/>
      </c>
      <c r="I482" s="4"/>
      <c r="L482" s="44" t="str">
        <f>IF($D482="", IFERROR(INDEX('Processed Data'!$D$11:$D$5010, MATCH($T482, 'Processed Data'!$Z$11:$Z$5010, 0)), ""), $D482)</f>
        <v/>
      </c>
      <c r="O482" s="12" t="str">
        <f t="shared" si="39"/>
        <v/>
      </c>
      <c r="Q482" s="12" t="str">
        <f t="shared" si="35"/>
        <v/>
      </c>
      <c r="R482" s="12" t="str">
        <f t="shared" si="36"/>
        <v/>
      </c>
      <c r="T482" s="12">
        <f>IF($D482="", MAX(T$10:T481)+1, "")</f>
        <v>472</v>
      </c>
      <c r="V482" s="12" t="str">
        <f t="shared" si="37"/>
        <v/>
      </c>
    </row>
    <row r="483" spans="1:22" x14ac:dyDescent="0.25">
      <c r="A483" s="11" t="s">
        <v>9</v>
      </c>
      <c r="B483" s="12" t="str">
        <f t="shared" si="38"/>
        <v/>
      </c>
      <c r="C483" s="11" t="s">
        <v>9</v>
      </c>
      <c r="D483" s="50"/>
      <c r="E483" s="64"/>
      <c r="F483" s="15"/>
      <c r="G483" s="4"/>
      <c r="H483" s="12" t="str">
        <f>IF($D483="", "", COUNTIF('Processed Data'!$D$11:$D$5010, $D483))</f>
        <v/>
      </c>
      <c r="I483" s="4"/>
      <c r="L483" s="44" t="str">
        <f>IF($D483="", IFERROR(INDEX('Processed Data'!$D$11:$D$5010, MATCH($T483, 'Processed Data'!$Z$11:$Z$5010, 0)), ""), $D483)</f>
        <v/>
      </c>
      <c r="O483" s="12" t="str">
        <f t="shared" si="39"/>
        <v/>
      </c>
      <c r="Q483" s="12" t="str">
        <f t="shared" si="35"/>
        <v/>
      </c>
      <c r="R483" s="12" t="str">
        <f t="shared" si="36"/>
        <v/>
      </c>
      <c r="T483" s="12">
        <f>IF($D483="", MAX(T$10:T482)+1, "")</f>
        <v>473</v>
      </c>
      <c r="V483" s="12" t="str">
        <f t="shared" si="37"/>
        <v/>
      </c>
    </row>
    <row r="484" spans="1:22" x14ac:dyDescent="0.25">
      <c r="A484" s="11" t="s">
        <v>9</v>
      </c>
      <c r="B484" s="12" t="str">
        <f t="shared" si="38"/>
        <v/>
      </c>
      <c r="C484" s="11" t="s">
        <v>9</v>
      </c>
      <c r="D484" s="50"/>
      <c r="E484" s="64"/>
      <c r="F484" s="15"/>
      <c r="G484" s="4"/>
      <c r="H484" s="12" t="str">
        <f>IF($D484="", "", COUNTIF('Processed Data'!$D$11:$D$5010, $D484))</f>
        <v/>
      </c>
      <c r="I484" s="4"/>
      <c r="L484" s="44" t="str">
        <f>IF($D484="", IFERROR(INDEX('Processed Data'!$D$11:$D$5010, MATCH($T484, 'Processed Data'!$Z$11:$Z$5010, 0)), ""), $D484)</f>
        <v/>
      </c>
      <c r="O484" s="12" t="str">
        <f t="shared" si="39"/>
        <v/>
      </c>
      <c r="Q484" s="12" t="str">
        <f t="shared" si="35"/>
        <v/>
      </c>
      <c r="R484" s="12" t="str">
        <f t="shared" si="36"/>
        <v/>
      </c>
      <c r="T484" s="12">
        <f>IF($D484="", MAX(T$10:T483)+1, "")</f>
        <v>474</v>
      </c>
      <c r="V484" s="12" t="str">
        <f t="shared" si="37"/>
        <v/>
      </c>
    </row>
    <row r="485" spans="1:22" x14ac:dyDescent="0.25">
      <c r="A485" s="11" t="s">
        <v>9</v>
      </c>
      <c r="B485" s="12" t="str">
        <f t="shared" si="38"/>
        <v/>
      </c>
      <c r="C485" s="11" t="s">
        <v>9</v>
      </c>
      <c r="D485" s="50"/>
      <c r="E485" s="64"/>
      <c r="F485" s="15"/>
      <c r="G485" s="4"/>
      <c r="H485" s="12" t="str">
        <f>IF($D485="", "", COUNTIF('Processed Data'!$D$11:$D$5010, $D485))</f>
        <v/>
      </c>
      <c r="I485" s="4"/>
      <c r="L485" s="44" t="str">
        <f>IF($D485="", IFERROR(INDEX('Processed Data'!$D$11:$D$5010, MATCH($T485, 'Processed Data'!$Z$11:$Z$5010, 0)), ""), $D485)</f>
        <v/>
      </c>
      <c r="O485" s="12" t="str">
        <f t="shared" si="39"/>
        <v/>
      </c>
      <c r="Q485" s="12" t="str">
        <f t="shared" si="35"/>
        <v/>
      </c>
      <c r="R485" s="12" t="str">
        <f t="shared" si="36"/>
        <v/>
      </c>
      <c r="T485" s="12">
        <f>IF($D485="", MAX(T$10:T484)+1, "")</f>
        <v>475</v>
      </c>
      <c r="V485" s="12" t="str">
        <f t="shared" si="37"/>
        <v/>
      </c>
    </row>
    <row r="486" spans="1:22" x14ac:dyDescent="0.25">
      <c r="A486" s="11" t="s">
        <v>9</v>
      </c>
      <c r="B486" s="12" t="str">
        <f t="shared" si="38"/>
        <v/>
      </c>
      <c r="C486" s="11" t="s">
        <v>9</v>
      </c>
      <c r="D486" s="50"/>
      <c r="E486" s="64"/>
      <c r="F486" s="15"/>
      <c r="G486" s="4"/>
      <c r="H486" s="12" t="str">
        <f>IF($D486="", "", COUNTIF('Processed Data'!$D$11:$D$5010, $D486))</f>
        <v/>
      </c>
      <c r="I486" s="4"/>
      <c r="L486" s="44" t="str">
        <f>IF($D486="", IFERROR(INDEX('Processed Data'!$D$11:$D$5010, MATCH($T486, 'Processed Data'!$Z$11:$Z$5010, 0)), ""), $D486)</f>
        <v/>
      </c>
      <c r="O486" s="12" t="str">
        <f t="shared" si="39"/>
        <v/>
      </c>
      <c r="Q486" s="12" t="str">
        <f t="shared" si="35"/>
        <v/>
      </c>
      <c r="R486" s="12" t="str">
        <f t="shared" si="36"/>
        <v/>
      </c>
      <c r="T486" s="12">
        <f>IF($D486="", MAX(T$10:T485)+1, "")</f>
        <v>476</v>
      </c>
      <c r="V486" s="12" t="str">
        <f t="shared" si="37"/>
        <v/>
      </c>
    </row>
    <row r="487" spans="1:22" x14ac:dyDescent="0.25">
      <c r="A487" s="11" t="s">
        <v>9</v>
      </c>
      <c r="B487" s="12" t="str">
        <f t="shared" si="38"/>
        <v/>
      </c>
      <c r="C487" s="11" t="s">
        <v>9</v>
      </c>
      <c r="D487" s="50"/>
      <c r="E487" s="64"/>
      <c r="F487" s="15"/>
      <c r="G487" s="4"/>
      <c r="H487" s="12" t="str">
        <f>IF($D487="", "", COUNTIF('Processed Data'!$D$11:$D$5010, $D487))</f>
        <v/>
      </c>
      <c r="I487" s="4"/>
      <c r="L487" s="44" t="str">
        <f>IF($D487="", IFERROR(INDEX('Processed Data'!$D$11:$D$5010, MATCH($T487, 'Processed Data'!$Z$11:$Z$5010, 0)), ""), $D487)</f>
        <v/>
      </c>
      <c r="O487" s="12" t="str">
        <f t="shared" si="39"/>
        <v/>
      </c>
      <c r="Q487" s="12" t="str">
        <f t="shared" si="35"/>
        <v/>
      </c>
      <c r="R487" s="12" t="str">
        <f t="shared" si="36"/>
        <v/>
      </c>
      <c r="T487" s="12">
        <f>IF($D487="", MAX(T$10:T486)+1, "")</f>
        <v>477</v>
      </c>
      <c r="V487" s="12" t="str">
        <f t="shared" si="37"/>
        <v/>
      </c>
    </row>
    <row r="488" spans="1:22" x14ac:dyDescent="0.25">
      <c r="A488" s="11" t="s">
        <v>9</v>
      </c>
      <c r="B488" s="12" t="str">
        <f t="shared" si="38"/>
        <v/>
      </c>
      <c r="C488" s="11" t="s">
        <v>9</v>
      </c>
      <c r="D488" s="50"/>
      <c r="E488" s="64"/>
      <c r="F488" s="15"/>
      <c r="G488" s="4"/>
      <c r="H488" s="12" t="str">
        <f>IF($D488="", "", COUNTIF('Processed Data'!$D$11:$D$5010, $D488))</f>
        <v/>
      </c>
      <c r="I488" s="4"/>
      <c r="L488" s="44" t="str">
        <f>IF($D488="", IFERROR(INDEX('Processed Data'!$D$11:$D$5010, MATCH($T488, 'Processed Data'!$Z$11:$Z$5010, 0)), ""), $D488)</f>
        <v/>
      </c>
      <c r="O488" s="12" t="str">
        <f t="shared" si="39"/>
        <v/>
      </c>
      <c r="Q488" s="12" t="str">
        <f t="shared" si="35"/>
        <v/>
      </c>
      <c r="R488" s="12" t="str">
        <f t="shared" si="36"/>
        <v/>
      </c>
      <c r="T488" s="12">
        <f>IF($D488="", MAX(T$10:T487)+1, "")</f>
        <v>478</v>
      </c>
      <c r="V488" s="12" t="str">
        <f t="shared" si="37"/>
        <v/>
      </c>
    </row>
    <row r="489" spans="1:22" x14ac:dyDescent="0.25">
      <c r="A489" s="11" t="s">
        <v>9</v>
      </c>
      <c r="B489" s="12" t="str">
        <f t="shared" si="38"/>
        <v/>
      </c>
      <c r="C489" s="11" t="s">
        <v>9</v>
      </c>
      <c r="D489" s="50"/>
      <c r="E489" s="64"/>
      <c r="F489" s="15"/>
      <c r="G489" s="4"/>
      <c r="H489" s="12" t="str">
        <f>IF($D489="", "", COUNTIF('Processed Data'!$D$11:$D$5010, $D489))</f>
        <v/>
      </c>
      <c r="I489" s="4"/>
      <c r="L489" s="44" t="str">
        <f>IF($D489="", IFERROR(INDEX('Processed Data'!$D$11:$D$5010, MATCH($T489, 'Processed Data'!$Z$11:$Z$5010, 0)), ""), $D489)</f>
        <v/>
      </c>
      <c r="O489" s="12" t="str">
        <f t="shared" si="39"/>
        <v/>
      </c>
      <c r="Q489" s="12" t="str">
        <f t="shared" si="35"/>
        <v/>
      </c>
      <c r="R489" s="12" t="str">
        <f t="shared" si="36"/>
        <v/>
      </c>
      <c r="T489" s="12">
        <f>IF($D489="", MAX(T$10:T488)+1, "")</f>
        <v>479</v>
      </c>
      <c r="V489" s="12" t="str">
        <f t="shared" si="37"/>
        <v/>
      </c>
    </row>
    <row r="490" spans="1:22" x14ac:dyDescent="0.25">
      <c r="A490" s="11" t="s">
        <v>9</v>
      </c>
      <c r="B490" s="12" t="str">
        <f t="shared" si="38"/>
        <v/>
      </c>
      <c r="C490" s="11" t="s">
        <v>9</v>
      </c>
      <c r="D490" s="50"/>
      <c r="E490" s="64"/>
      <c r="F490" s="15"/>
      <c r="G490" s="4"/>
      <c r="H490" s="12" t="str">
        <f>IF($D490="", "", COUNTIF('Processed Data'!$D$11:$D$5010, $D490))</f>
        <v/>
      </c>
      <c r="I490" s="4"/>
      <c r="L490" s="44" t="str">
        <f>IF($D490="", IFERROR(INDEX('Processed Data'!$D$11:$D$5010, MATCH($T490, 'Processed Data'!$Z$11:$Z$5010, 0)), ""), $D490)</f>
        <v/>
      </c>
      <c r="O490" s="12" t="str">
        <f t="shared" si="39"/>
        <v/>
      </c>
      <c r="Q490" s="12" t="str">
        <f t="shared" si="35"/>
        <v/>
      </c>
      <c r="R490" s="12" t="str">
        <f t="shared" si="36"/>
        <v/>
      </c>
      <c r="T490" s="12">
        <f>IF($D490="", MAX(T$10:T489)+1, "")</f>
        <v>480</v>
      </c>
      <c r="V490" s="12" t="str">
        <f t="shared" si="37"/>
        <v/>
      </c>
    </row>
    <row r="491" spans="1:22" x14ac:dyDescent="0.25">
      <c r="A491" s="11" t="s">
        <v>9</v>
      </c>
      <c r="B491" s="12" t="str">
        <f t="shared" si="38"/>
        <v/>
      </c>
      <c r="C491" s="11" t="s">
        <v>9</v>
      </c>
      <c r="D491" s="50"/>
      <c r="E491" s="64"/>
      <c r="F491" s="15"/>
      <c r="G491" s="4"/>
      <c r="H491" s="12" t="str">
        <f>IF($D491="", "", COUNTIF('Processed Data'!$D$11:$D$5010, $D491))</f>
        <v/>
      </c>
      <c r="I491" s="4"/>
      <c r="L491" s="44" t="str">
        <f>IF($D491="", IFERROR(INDEX('Processed Data'!$D$11:$D$5010, MATCH($T491, 'Processed Data'!$Z$11:$Z$5010, 0)), ""), $D491)</f>
        <v/>
      </c>
      <c r="O491" s="12" t="str">
        <f t="shared" si="39"/>
        <v/>
      </c>
      <c r="Q491" s="12" t="str">
        <f t="shared" si="35"/>
        <v/>
      </c>
      <c r="R491" s="12" t="str">
        <f t="shared" si="36"/>
        <v/>
      </c>
      <c r="T491" s="12">
        <f>IF($D491="", MAX(T$10:T490)+1, "")</f>
        <v>481</v>
      </c>
      <c r="V491" s="12" t="str">
        <f t="shared" si="37"/>
        <v/>
      </c>
    </row>
    <row r="492" spans="1:22" x14ac:dyDescent="0.25">
      <c r="A492" s="11" t="s">
        <v>9</v>
      </c>
      <c r="B492" s="12" t="str">
        <f t="shared" si="38"/>
        <v/>
      </c>
      <c r="C492" s="11" t="s">
        <v>9</v>
      </c>
      <c r="D492" s="50"/>
      <c r="E492" s="64"/>
      <c r="F492" s="15"/>
      <c r="G492" s="4"/>
      <c r="H492" s="12" t="str">
        <f>IF($D492="", "", COUNTIF('Processed Data'!$D$11:$D$5010, $D492))</f>
        <v/>
      </c>
      <c r="I492" s="4"/>
      <c r="L492" s="44" t="str">
        <f>IF($D492="", IFERROR(INDEX('Processed Data'!$D$11:$D$5010, MATCH($T492, 'Processed Data'!$Z$11:$Z$5010, 0)), ""), $D492)</f>
        <v/>
      </c>
      <c r="O492" s="12" t="str">
        <f t="shared" si="39"/>
        <v/>
      </c>
      <c r="Q492" s="12" t="str">
        <f t="shared" si="35"/>
        <v/>
      </c>
      <c r="R492" s="12" t="str">
        <f t="shared" si="36"/>
        <v/>
      </c>
      <c r="T492" s="12">
        <f>IF($D492="", MAX(T$10:T491)+1, "")</f>
        <v>482</v>
      </c>
      <c r="V492" s="12" t="str">
        <f t="shared" si="37"/>
        <v/>
      </c>
    </row>
    <row r="493" spans="1:22" x14ac:dyDescent="0.25">
      <c r="A493" s="11" t="s">
        <v>9</v>
      </c>
      <c r="B493" s="12" t="str">
        <f t="shared" si="38"/>
        <v/>
      </c>
      <c r="C493" s="11" t="s">
        <v>9</v>
      </c>
      <c r="D493" s="50"/>
      <c r="E493" s="64"/>
      <c r="F493" s="15"/>
      <c r="G493" s="4"/>
      <c r="H493" s="12" t="str">
        <f>IF($D493="", "", COUNTIF('Processed Data'!$D$11:$D$5010, $D493))</f>
        <v/>
      </c>
      <c r="I493" s="4"/>
      <c r="L493" s="44" t="str">
        <f>IF($D493="", IFERROR(INDEX('Processed Data'!$D$11:$D$5010, MATCH($T493, 'Processed Data'!$Z$11:$Z$5010, 0)), ""), $D493)</f>
        <v/>
      </c>
      <c r="O493" s="12" t="str">
        <f t="shared" si="39"/>
        <v/>
      </c>
      <c r="Q493" s="12" t="str">
        <f t="shared" si="35"/>
        <v/>
      </c>
      <c r="R493" s="12" t="str">
        <f t="shared" si="36"/>
        <v/>
      </c>
      <c r="T493" s="12">
        <f>IF($D493="", MAX(T$10:T492)+1, "")</f>
        <v>483</v>
      </c>
      <c r="V493" s="12" t="str">
        <f t="shared" si="37"/>
        <v/>
      </c>
    </row>
    <row r="494" spans="1:22" x14ac:dyDescent="0.25">
      <c r="A494" s="11" t="s">
        <v>9</v>
      </c>
      <c r="B494" s="12" t="str">
        <f t="shared" si="38"/>
        <v/>
      </c>
      <c r="C494" s="11" t="s">
        <v>9</v>
      </c>
      <c r="D494" s="50"/>
      <c r="E494" s="64"/>
      <c r="F494" s="15"/>
      <c r="G494" s="4"/>
      <c r="H494" s="12" t="str">
        <f>IF($D494="", "", COUNTIF('Processed Data'!$D$11:$D$5010, $D494))</f>
        <v/>
      </c>
      <c r="I494" s="4"/>
      <c r="L494" s="44" t="str">
        <f>IF($D494="", IFERROR(INDEX('Processed Data'!$D$11:$D$5010, MATCH($T494, 'Processed Data'!$Z$11:$Z$5010, 0)), ""), $D494)</f>
        <v/>
      </c>
      <c r="O494" s="12" t="str">
        <f t="shared" si="39"/>
        <v/>
      </c>
      <c r="Q494" s="12" t="str">
        <f t="shared" si="35"/>
        <v/>
      </c>
      <c r="R494" s="12" t="str">
        <f t="shared" si="36"/>
        <v/>
      </c>
      <c r="T494" s="12">
        <f>IF($D494="", MAX(T$10:T493)+1, "")</f>
        <v>484</v>
      </c>
      <c r="V494" s="12" t="str">
        <f t="shared" si="37"/>
        <v/>
      </c>
    </row>
    <row r="495" spans="1:22" x14ac:dyDescent="0.25">
      <c r="A495" s="11" t="s">
        <v>9</v>
      </c>
      <c r="B495" s="12" t="str">
        <f t="shared" si="38"/>
        <v/>
      </c>
      <c r="C495" s="11" t="s">
        <v>9</v>
      </c>
      <c r="D495" s="50"/>
      <c r="E495" s="64"/>
      <c r="F495" s="15"/>
      <c r="G495" s="4"/>
      <c r="H495" s="12" t="str">
        <f>IF($D495="", "", COUNTIF('Processed Data'!$D$11:$D$5010, $D495))</f>
        <v/>
      </c>
      <c r="I495" s="4"/>
      <c r="L495" s="44" t="str">
        <f>IF($D495="", IFERROR(INDEX('Processed Data'!$D$11:$D$5010, MATCH($T495, 'Processed Data'!$Z$11:$Z$5010, 0)), ""), $D495)</f>
        <v/>
      </c>
      <c r="O495" s="12" t="str">
        <f t="shared" si="39"/>
        <v/>
      </c>
      <c r="Q495" s="12" t="str">
        <f t="shared" si="35"/>
        <v/>
      </c>
      <c r="R495" s="12" t="str">
        <f t="shared" si="36"/>
        <v/>
      </c>
      <c r="T495" s="12">
        <f>IF($D495="", MAX(T$10:T494)+1, "")</f>
        <v>485</v>
      </c>
      <c r="V495" s="12" t="str">
        <f t="shared" si="37"/>
        <v/>
      </c>
    </row>
    <row r="496" spans="1:22" x14ac:dyDescent="0.25">
      <c r="A496" s="11" t="s">
        <v>9</v>
      </c>
      <c r="B496" s="12" t="str">
        <f t="shared" si="38"/>
        <v/>
      </c>
      <c r="C496" s="11" t="s">
        <v>9</v>
      </c>
      <c r="D496" s="50"/>
      <c r="E496" s="64"/>
      <c r="F496" s="15"/>
      <c r="G496" s="4"/>
      <c r="H496" s="12" t="str">
        <f>IF($D496="", "", COUNTIF('Processed Data'!$D$11:$D$5010, $D496))</f>
        <v/>
      </c>
      <c r="I496" s="4"/>
      <c r="L496" s="44" t="str">
        <f>IF($D496="", IFERROR(INDEX('Processed Data'!$D$11:$D$5010, MATCH($T496, 'Processed Data'!$Z$11:$Z$5010, 0)), ""), $D496)</f>
        <v/>
      </c>
      <c r="O496" s="12" t="str">
        <f t="shared" si="39"/>
        <v/>
      </c>
      <c r="Q496" s="12" t="str">
        <f t="shared" si="35"/>
        <v/>
      </c>
      <c r="R496" s="12" t="str">
        <f t="shared" si="36"/>
        <v/>
      </c>
      <c r="T496" s="12">
        <f>IF($D496="", MAX(T$10:T495)+1, "")</f>
        <v>486</v>
      </c>
      <c r="V496" s="12" t="str">
        <f t="shared" si="37"/>
        <v/>
      </c>
    </row>
    <row r="497" spans="1:22" x14ac:dyDescent="0.25">
      <c r="A497" s="11" t="s">
        <v>9</v>
      </c>
      <c r="B497" s="12" t="str">
        <f t="shared" si="38"/>
        <v/>
      </c>
      <c r="C497" s="11" t="s">
        <v>9</v>
      </c>
      <c r="D497" s="50"/>
      <c r="E497" s="64"/>
      <c r="F497" s="15"/>
      <c r="G497" s="4"/>
      <c r="H497" s="12" t="str">
        <f>IF($D497="", "", COUNTIF('Processed Data'!$D$11:$D$5010, $D497))</f>
        <v/>
      </c>
      <c r="I497" s="4"/>
      <c r="L497" s="44" t="str">
        <f>IF($D497="", IFERROR(INDEX('Processed Data'!$D$11:$D$5010, MATCH($T497, 'Processed Data'!$Z$11:$Z$5010, 0)), ""), $D497)</f>
        <v/>
      </c>
      <c r="O497" s="12" t="str">
        <f t="shared" si="39"/>
        <v/>
      </c>
      <c r="Q497" s="12" t="str">
        <f t="shared" si="35"/>
        <v/>
      </c>
      <c r="R497" s="12" t="str">
        <f t="shared" si="36"/>
        <v/>
      </c>
      <c r="T497" s="12">
        <f>IF($D497="", MAX(T$10:T496)+1, "")</f>
        <v>487</v>
      </c>
      <c r="V497" s="12" t="str">
        <f t="shared" si="37"/>
        <v/>
      </c>
    </row>
    <row r="498" spans="1:22" x14ac:dyDescent="0.25">
      <c r="A498" s="11" t="s">
        <v>9</v>
      </c>
      <c r="B498" s="12" t="str">
        <f t="shared" si="38"/>
        <v/>
      </c>
      <c r="C498" s="11" t="s">
        <v>9</v>
      </c>
      <c r="D498" s="50"/>
      <c r="E498" s="64"/>
      <c r="F498" s="15"/>
      <c r="G498" s="4"/>
      <c r="H498" s="12" t="str">
        <f>IF($D498="", "", COUNTIF('Processed Data'!$D$11:$D$5010, $D498))</f>
        <v/>
      </c>
      <c r="I498" s="4"/>
      <c r="L498" s="44" t="str">
        <f>IF($D498="", IFERROR(INDEX('Processed Data'!$D$11:$D$5010, MATCH($T498, 'Processed Data'!$Z$11:$Z$5010, 0)), ""), $D498)</f>
        <v/>
      </c>
      <c r="O498" s="12" t="str">
        <f t="shared" si="39"/>
        <v/>
      </c>
      <c r="Q498" s="12" t="str">
        <f t="shared" si="35"/>
        <v/>
      </c>
      <c r="R498" s="12" t="str">
        <f t="shared" si="36"/>
        <v/>
      </c>
      <c r="T498" s="12">
        <f>IF($D498="", MAX(T$10:T497)+1, "")</f>
        <v>488</v>
      </c>
      <c r="V498" s="12" t="str">
        <f t="shared" si="37"/>
        <v/>
      </c>
    </row>
    <row r="499" spans="1:22" x14ac:dyDescent="0.25">
      <c r="A499" s="11" t="s">
        <v>9</v>
      </c>
      <c r="B499" s="12" t="str">
        <f t="shared" si="38"/>
        <v/>
      </c>
      <c r="C499" s="11" t="s">
        <v>9</v>
      </c>
      <c r="D499" s="50"/>
      <c r="E499" s="64"/>
      <c r="F499" s="15"/>
      <c r="G499" s="4"/>
      <c r="H499" s="12" t="str">
        <f>IF($D499="", "", COUNTIF('Processed Data'!$D$11:$D$5010, $D499))</f>
        <v/>
      </c>
      <c r="I499" s="4"/>
      <c r="L499" s="44" t="str">
        <f>IF($D499="", IFERROR(INDEX('Processed Data'!$D$11:$D$5010, MATCH($T499, 'Processed Data'!$Z$11:$Z$5010, 0)), ""), $D499)</f>
        <v/>
      </c>
      <c r="O499" s="12" t="str">
        <f t="shared" si="39"/>
        <v/>
      </c>
      <c r="Q499" s="12" t="str">
        <f t="shared" si="35"/>
        <v/>
      </c>
      <c r="R499" s="12" t="str">
        <f t="shared" si="36"/>
        <v/>
      </c>
      <c r="T499" s="12">
        <f>IF($D499="", MAX(T$10:T498)+1, "")</f>
        <v>489</v>
      </c>
      <c r="V499" s="12" t="str">
        <f t="shared" si="37"/>
        <v/>
      </c>
    </row>
    <row r="500" spans="1:22" x14ac:dyDescent="0.25">
      <c r="A500" s="11" t="s">
        <v>9</v>
      </c>
      <c r="B500" s="12" t="str">
        <f t="shared" si="38"/>
        <v/>
      </c>
      <c r="C500" s="11" t="s">
        <v>9</v>
      </c>
      <c r="D500" s="50"/>
      <c r="E500" s="64"/>
      <c r="F500" s="15"/>
      <c r="G500" s="4"/>
      <c r="H500" s="12" t="str">
        <f>IF($D500="", "", COUNTIF('Processed Data'!$D$11:$D$5010, $D500))</f>
        <v/>
      </c>
      <c r="I500" s="4"/>
      <c r="L500" s="44" t="str">
        <f>IF($D500="", IFERROR(INDEX('Processed Data'!$D$11:$D$5010, MATCH($T500, 'Processed Data'!$Z$11:$Z$5010, 0)), ""), $D500)</f>
        <v/>
      </c>
      <c r="O500" s="12" t="str">
        <f t="shared" si="39"/>
        <v/>
      </c>
      <c r="Q500" s="12" t="str">
        <f t="shared" si="35"/>
        <v/>
      </c>
      <c r="R500" s="12" t="str">
        <f t="shared" si="36"/>
        <v/>
      </c>
      <c r="T500" s="12">
        <f>IF($D500="", MAX(T$10:T499)+1, "")</f>
        <v>490</v>
      </c>
      <c r="V500" s="12" t="str">
        <f t="shared" si="37"/>
        <v/>
      </c>
    </row>
    <row r="501" spans="1:22" x14ac:dyDescent="0.25">
      <c r="A501" s="11" t="s">
        <v>9</v>
      </c>
      <c r="B501" s="12" t="str">
        <f t="shared" si="38"/>
        <v/>
      </c>
      <c r="C501" s="11" t="s">
        <v>9</v>
      </c>
      <c r="D501" s="50"/>
      <c r="E501" s="64"/>
      <c r="F501" s="15"/>
      <c r="G501" s="4"/>
      <c r="H501" s="12" t="str">
        <f>IF($D501="", "", COUNTIF('Processed Data'!$D$11:$D$5010, $D501))</f>
        <v/>
      </c>
      <c r="I501" s="4"/>
      <c r="L501" s="44" t="str">
        <f>IF($D501="", IFERROR(INDEX('Processed Data'!$D$11:$D$5010, MATCH($T501, 'Processed Data'!$Z$11:$Z$5010, 0)), ""), $D501)</f>
        <v/>
      </c>
      <c r="O501" s="12" t="str">
        <f t="shared" si="39"/>
        <v/>
      </c>
      <c r="Q501" s="12" t="str">
        <f t="shared" si="35"/>
        <v/>
      </c>
      <c r="R501" s="12" t="str">
        <f t="shared" si="36"/>
        <v/>
      </c>
      <c r="T501" s="12">
        <f>IF($D501="", MAX(T$10:T500)+1, "")</f>
        <v>491</v>
      </c>
      <c r="V501" s="12" t="str">
        <f t="shared" si="37"/>
        <v/>
      </c>
    </row>
    <row r="502" spans="1:22" x14ac:dyDescent="0.25">
      <c r="A502" s="11" t="s">
        <v>9</v>
      </c>
      <c r="B502" s="12" t="str">
        <f t="shared" si="38"/>
        <v/>
      </c>
      <c r="C502" s="11" t="s">
        <v>9</v>
      </c>
      <c r="D502" s="50"/>
      <c r="E502" s="64"/>
      <c r="F502" s="15"/>
      <c r="G502" s="4"/>
      <c r="H502" s="12" t="str">
        <f>IF($D502="", "", COUNTIF('Processed Data'!$D$11:$D$5010, $D502))</f>
        <v/>
      </c>
      <c r="I502" s="4"/>
      <c r="L502" s="44" t="str">
        <f>IF($D502="", IFERROR(INDEX('Processed Data'!$D$11:$D$5010, MATCH($T502, 'Processed Data'!$Z$11:$Z$5010, 0)), ""), $D502)</f>
        <v/>
      </c>
      <c r="O502" s="12" t="str">
        <f t="shared" si="39"/>
        <v/>
      </c>
      <c r="Q502" s="12" t="str">
        <f t="shared" si="35"/>
        <v/>
      </c>
      <c r="R502" s="12" t="str">
        <f t="shared" si="36"/>
        <v/>
      </c>
      <c r="T502" s="12">
        <f>IF($D502="", MAX(T$10:T501)+1, "")</f>
        <v>492</v>
      </c>
      <c r="V502" s="12" t="str">
        <f t="shared" si="37"/>
        <v/>
      </c>
    </row>
    <row r="503" spans="1:22" x14ac:dyDescent="0.25">
      <c r="A503" s="11" t="s">
        <v>9</v>
      </c>
      <c r="B503" s="12" t="str">
        <f t="shared" si="38"/>
        <v/>
      </c>
      <c r="C503" s="11" t="s">
        <v>9</v>
      </c>
      <c r="D503" s="50"/>
      <c r="E503" s="64"/>
      <c r="F503" s="15"/>
      <c r="G503" s="4"/>
      <c r="H503" s="12" t="str">
        <f>IF($D503="", "", COUNTIF('Processed Data'!$D$11:$D$5010, $D503))</f>
        <v/>
      </c>
      <c r="I503" s="4"/>
      <c r="L503" s="44" t="str">
        <f>IF($D503="", IFERROR(INDEX('Processed Data'!$D$11:$D$5010, MATCH($T503, 'Processed Data'!$Z$11:$Z$5010, 0)), ""), $D503)</f>
        <v/>
      </c>
      <c r="O503" s="12" t="str">
        <f t="shared" si="39"/>
        <v/>
      </c>
      <c r="Q503" s="12" t="str">
        <f t="shared" si="35"/>
        <v/>
      </c>
      <c r="R503" s="12" t="str">
        <f t="shared" si="36"/>
        <v/>
      </c>
      <c r="T503" s="12">
        <f>IF($D503="", MAX(T$10:T502)+1, "")</f>
        <v>493</v>
      </c>
      <c r="V503" s="12" t="str">
        <f t="shared" si="37"/>
        <v/>
      </c>
    </row>
    <row r="504" spans="1:22" x14ac:dyDescent="0.25">
      <c r="A504" s="11" t="s">
        <v>9</v>
      </c>
      <c r="B504" s="12" t="str">
        <f t="shared" si="38"/>
        <v/>
      </c>
      <c r="C504" s="11" t="s">
        <v>9</v>
      </c>
      <c r="D504" s="50"/>
      <c r="E504" s="64"/>
      <c r="F504" s="15"/>
      <c r="G504" s="4"/>
      <c r="H504" s="12" t="str">
        <f>IF($D504="", "", COUNTIF('Processed Data'!$D$11:$D$5010, $D504))</f>
        <v/>
      </c>
      <c r="I504" s="4"/>
      <c r="L504" s="44" t="str">
        <f>IF($D504="", IFERROR(INDEX('Processed Data'!$D$11:$D$5010, MATCH($T504, 'Processed Data'!$Z$11:$Z$5010, 0)), ""), $D504)</f>
        <v/>
      </c>
      <c r="O504" s="12" t="str">
        <f t="shared" si="39"/>
        <v/>
      </c>
      <c r="Q504" s="12" t="str">
        <f t="shared" si="35"/>
        <v/>
      </c>
      <c r="R504" s="12" t="str">
        <f t="shared" si="36"/>
        <v/>
      </c>
      <c r="T504" s="12">
        <f>IF($D504="", MAX(T$10:T503)+1, "")</f>
        <v>494</v>
      </c>
      <c r="V504" s="12" t="str">
        <f t="shared" si="37"/>
        <v/>
      </c>
    </row>
    <row r="505" spans="1:22" x14ac:dyDescent="0.25">
      <c r="A505" s="11" t="s">
        <v>9</v>
      </c>
      <c r="B505" s="12" t="str">
        <f t="shared" si="38"/>
        <v/>
      </c>
      <c r="C505" s="11" t="s">
        <v>9</v>
      </c>
      <c r="D505" s="50"/>
      <c r="E505" s="64"/>
      <c r="F505" s="15"/>
      <c r="G505" s="4"/>
      <c r="H505" s="12" t="str">
        <f>IF($D505="", "", COUNTIF('Processed Data'!$D$11:$D$5010, $D505))</f>
        <v/>
      </c>
      <c r="I505" s="4"/>
      <c r="L505" s="44" t="str">
        <f>IF($D505="", IFERROR(INDEX('Processed Data'!$D$11:$D$5010, MATCH($T505, 'Processed Data'!$Z$11:$Z$5010, 0)), ""), $D505)</f>
        <v/>
      </c>
      <c r="O505" s="12" t="str">
        <f t="shared" si="39"/>
        <v/>
      </c>
      <c r="Q505" s="12" t="str">
        <f t="shared" si="35"/>
        <v/>
      </c>
      <c r="R505" s="12" t="str">
        <f t="shared" si="36"/>
        <v/>
      </c>
      <c r="T505" s="12">
        <f>IF($D505="", MAX(T$10:T504)+1, "")</f>
        <v>495</v>
      </c>
      <c r="V505" s="12" t="str">
        <f t="shared" si="37"/>
        <v/>
      </c>
    </row>
    <row r="506" spans="1:22" x14ac:dyDescent="0.25">
      <c r="A506" s="11" t="s">
        <v>9</v>
      </c>
      <c r="B506" s="12" t="str">
        <f t="shared" si="38"/>
        <v/>
      </c>
      <c r="C506" s="11" t="s">
        <v>9</v>
      </c>
      <c r="D506" s="50"/>
      <c r="E506" s="64"/>
      <c r="F506" s="15"/>
      <c r="G506" s="4"/>
      <c r="H506" s="12" t="str">
        <f>IF($D506="", "", COUNTIF('Processed Data'!$D$11:$D$5010, $D506))</f>
        <v/>
      </c>
      <c r="I506" s="4"/>
      <c r="L506" s="44" t="str">
        <f>IF($D506="", IFERROR(INDEX('Processed Data'!$D$11:$D$5010, MATCH($T506, 'Processed Data'!$Z$11:$Z$5010, 0)), ""), $D506)</f>
        <v/>
      </c>
      <c r="O506" s="12" t="str">
        <f t="shared" si="39"/>
        <v/>
      </c>
      <c r="Q506" s="12" t="str">
        <f t="shared" si="35"/>
        <v/>
      </c>
      <c r="R506" s="12" t="str">
        <f t="shared" si="36"/>
        <v/>
      </c>
      <c r="T506" s="12">
        <f>IF($D506="", MAX(T$10:T505)+1, "")</f>
        <v>496</v>
      </c>
      <c r="V506" s="12" t="str">
        <f t="shared" si="37"/>
        <v/>
      </c>
    </row>
    <row r="507" spans="1:22" x14ac:dyDescent="0.25">
      <c r="A507" s="11" t="s">
        <v>9</v>
      </c>
      <c r="B507" s="12" t="str">
        <f t="shared" si="38"/>
        <v/>
      </c>
      <c r="C507" s="11" t="s">
        <v>9</v>
      </c>
      <c r="D507" s="50"/>
      <c r="E507" s="64"/>
      <c r="F507" s="15"/>
      <c r="G507" s="4"/>
      <c r="H507" s="12" t="str">
        <f>IF($D507="", "", COUNTIF('Processed Data'!$D$11:$D$5010, $D507))</f>
        <v/>
      </c>
      <c r="I507" s="4"/>
      <c r="L507" s="44" t="str">
        <f>IF($D507="", IFERROR(INDEX('Processed Data'!$D$11:$D$5010, MATCH($T507, 'Processed Data'!$Z$11:$Z$5010, 0)), ""), $D507)</f>
        <v/>
      </c>
      <c r="O507" s="12" t="str">
        <f t="shared" si="39"/>
        <v/>
      </c>
      <c r="Q507" s="12" t="str">
        <f t="shared" si="35"/>
        <v/>
      </c>
      <c r="R507" s="12" t="str">
        <f t="shared" si="36"/>
        <v/>
      </c>
      <c r="T507" s="12">
        <f>IF($D507="", MAX(T$10:T506)+1, "")</f>
        <v>497</v>
      </c>
      <c r="V507" s="12" t="str">
        <f t="shared" si="37"/>
        <v/>
      </c>
    </row>
    <row r="508" spans="1:22" x14ac:dyDescent="0.25">
      <c r="A508" s="11" t="s">
        <v>9</v>
      </c>
      <c r="B508" s="12" t="str">
        <f t="shared" si="38"/>
        <v/>
      </c>
      <c r="C508" s="11" t="s">
        <v>9</v>
      </c>
      <c r="D508" s="50"/>
      <c r="E508" s="64"/>
      <c r="F508" s="15"/>
      <c r="G508" s="4"/>
      <c r="H508" s="12" t="str">
        <f>IF($D508="", "", COUNTIF('Processed Data'!$D$11:$D$5010, $D508))</f>
        <v/>
      </c>
      <c r="I508" s="4"/>
      <c r="L508" s="44" t="str">
        <f>IF($D508="", IFERROR(INDEX('Processed Data'!$D$11:$D$5010, MATCH($T508, 'Processed Data'!$Z$11:$Z$5010, 0)), ""), $D508)</f>
        <v/>
      </c>
      <c r="O508" s="12" t="str">
        <f t="shared" si="39"/>
        <v/>
      </c>
      <c r="Q508" s="12" t="str">
        <f t="shared" si="35"/>
        <v/>
      </c>
      <c r="R508" s="12" t="str">
        <f t="shared" si="36"/>
        <v/>
      </c>
      <c r="T508" s="12">
        <f>IF($D508="", MAX(T$10:T507)+1, "")</f>
        <v>498</v>
      </c>
      <c r="V508" s="12" t="str">
        <f t="shared" si="37"/>
        <v/>
      </c>
    </row>
    <row r="509" spans="1:22" x14ac:dyDescent="0.25">
      <c r="A509" s="11" t="s">
        <v>9</v>
      </c>
      <c r="B509" s="12" t="str">
        <f t="shared" si="38"/>
        <v/>
      </c>
      <c r="C509" s="11" t="s">
        <v>9</v>
      </c>
      <c r="D509" s="50"/>
      <c r="E509" s="64"/>
      <c r="F509" s="15"/>
      <c r="G509" s="4"/>
      <c r="H509" s="12" t="str">
        <f>IF($D509="", "", COUNTIF('Processed Data'!$D$11:$D$5010, $D509))</f>
        <v/>
      </c>
      <c r="I509" s="4"/>
      <c r="L509" s="44" t="str">
        <f>IF($D509="", IFERROR(INDEX('Processed Data'!$D$11:$D$5010, MATCH($T509, 'Processed Data'!$Z$11:$Z$5010, 0)), ""), $D509)</f>
        <v/>
      </c>
      <c r="O509" s="12" t="str">
        <f t="shared" si="39"/>
        <v/>
      </c>
      <c r="Q509" s="12" t="str">
        <f t="shared" si="35"/>
        <v/>
      </c>
      <c r="R509" s="12" t="str">
        <f t="shared" ref="R509:R572" si="40">IF($O509="", "", IF(AND(R$5="X", E509=""), $O$6, IF(AND(NOT(E509=""), COUNTIF(M$11:M$22, E509)=0), $O$7, "")))</f>
        <v/>
      </c>
      <c r="T509" s="12">
        <f>IF($D509="", MAX(T$10:T508)+1, "")</f>
        <v>499</v>
      </c>
      <c r="V509" s="12" t="str">
        <f t="shared" ref="V509:V572" si="41">IF($L509="", "", IF($D509="", $V$5, $V$6))</f>
        <v/>
      </c>
    </row>
    <row r="510" spans="1:22" x14ac:dyDescent="0.25">
      <c r="A510" s="11" t="s">
        <v>9</v>
      </c>
      <c r="B510" s="12" t="str">
        <f t="shared" si="38"/>
        <v/>
      </c>
      <c r="C510" s="11" t="s">
        <v>9</v>
      </c>
      <c r="D510" s="50"/>
      <c r="E510" s="64"/>
      <c r="F510" s="15"/>
      <c r="G510" s="4"/>
      <c r="H510" s="12" t="str">
        <f>IF($D510="", "", COUNTIF('Processed Data'!$D$11:$D$5010, $D510))</f>
        <v/>
      </c>
      <c r="I510" s="4"/>
      <c r="L510" s="44" t="str">
        <f>IF($D510="", IFERROR(INDEX('Processed Data'!$D$11:$D$5010, MATCH($T510, 'Processed Data'!$Z$11:$Z$5010, 0)), ""), $D510)</f>
        <v/>
      </c>
      <c r="O510" s="12" t="str">
        <f t="shared" si="39"/>
        <v/>
      </c>
      <c r="Q510" s="12" t="str">
        <f t="shared" si="35"/>
        <v/>
      </c>
      <c r="R510" s="12" t="str">
        <f t="shared" si="40"/>
        <v/>
      </c>
      <c r="T510" s="12">
        <f>IF($D510="", MAX(T$10:T509)+1, "")</f>
        <v>500</v>
      </c>
      <c r="V510" s="12" t="str">
        <f t="shared" si="41"/>
        <v/>
      </c>
    </row>
    <row r="511" spans="1:22" x14ac:dyDescent="0.25">
      <c r="A511" s="11" t="s">
        <v>9</v>
      </c>
      <c r="B511" s="12" t="str">
        <f t="shared" si="38"/>
        <v/>
      </c>
      <c r="C511" s="11" t="s">
        <v>9</v>
      </c>
      <c r="D511" s="50"/>
      <c r="E511" s="64"/>
      <c r="F511" s="15"/>
      <c r="G511" s="4"/>
      <c r="H511" s="12" t="str">
        <f>IF($D511="", "", COUNTIF('Processed Data'!$D$11:$D$5010, $D511))</f>
        <v/>
      </c>
      <c r="I511" s="4"/>
      <c r="L511" s="44" t="str">
        <f>IF($D511="", IFERROR(INDEX('Processed Data'!$D$11:$D$5010, MATCH($T511, 'Processed Data'!$Z$11:$Z$5010, 0)), ""), $D511)</f>
        <v/>
      </c>
      <c r="O511" s="12" t="str">
        <f t="shared" si="39"/>
        <v/>
      </c>
      <c r="Q511" s="12" t="str">
        <f t="shared" si="35"/>
        <v/>
      </c>
      <c r="R511" s="12" t="str">
        <f t="shared" si="40"/>
        <v/>
      </c>
      <c r="T511" s="12">
        <f>IF($D511="", MAX(T$10:T510)+1, "")</f>
        <v>501</v>
      </c>
      <c r="V511" s="12" t="str">
        <f t="shared" si="41"/>
        <v/>
      </c>
    </row>
    <row r="512" spans="1:22" x14ac:dyDescent="0.25">
      <c r="A512" s="11" t="s">
        <v>9</v>
      </c>
      <c r="B512" s="12" t="str">
        <f t="shared" si="38"/>
        <v/>
      </c>
      <c r="C512" s="11" t="s">
        <v>9</v>
      </c>
      <c r="D512" s="50"/>
      <c r="E512" s="64"/>
      <c r="F512" s="15"/>
      <c r="G512" s="4"/>
      <c r="H512" s="12" t="str">
        <f>IF($D512="", "", COUNTIF('Processed Data'!$D$11:$D$5010, $D512))</f>
        <v/>
      </c>
      <c r="I512" s="4"/>
      <c r="L512" s="44" t="str">
        <f>IF($D512="", IFERROR(INDEX('Processed Data'!$D$11:$D$5010, MATCH($T512, 'Processed Data'!$Z$11:$Z$5010, 0)), ""), $D512)</f>
        <v/>
      </c>
      <c r="O512" s="12" t="str">
        <f t="shared" si="39"/>
        <v/>
      </c>
      <c r="Q512" s="12" t="str">
        <f t="shared" si="35"/>
        <v/>
      </c>
      <c r="R512" s="12" t="str">
        <f t="shared" si="40"/>
        <v/>
      </c>
      <c r="T512" s="12">
        <f>IF($D512="", MAX(T$10:T511)+1, "")</f>
        <v>502</v>
      </c>
      <c r="V512" s="12" t="str">
        <f t="shared" si="41"/>
        <v/>
      </c>
    </row>
    <row r="513" spans="1:22" x14ac:dyDescent="0.25">
      <c r="A513" s="11" t="s">
        <v>9</v>
      </c>
      <c r="B513" s="12" t="str">
        <f t="shared" si="38"/>
        <v/>
      </c>
      <c r="C513" s="11" t="s">
        <v>9</v>
      </c>
      <c r="D513" s="50"/>
      <c r="E513" s="64"/>
      <c r="F513" s="15"/>
      <c r="G513" s="4"/>
      <c r="H513" s="12" t="str">
        <f>IF($D513="", "", COUNTIF('Processed Data'!$D$11:$D$5010, $D513))</f>
        <v/>
      </c>
      <c r="I513" s="4"/>
      <c r="L513" s="44" t="str">
        <f>IF($D513="", IFERROR(INDEX('Processed Data'!$D$11:$D$5010, MATCH($T513, 'Processed Data'!$Z$11:$Z$5010, 0)), ""), $D513)</f>
        <v/>
      </c>
      <c r="O513" s="12" t="str">
        <f t="shared" si="39"/>
        <v/>
      </c>
      <c r="Q513" s="12" t="str">
        <f t="shared" si="35"/>
        <v/>
      </c>
      <c r="R513" s="12" t="str">
        <f t="shared" si="40"/>
        <v/>
      </c>
      <c r="T513" s="12">
        <f>IF($D513="", MAX(T$10:T512)+1, "")</f>
        <v>503</v>
      </c>
      <c r="V513" s="12" t="str">
        <f t="shared" si="41"/>
        <v/>
      </c>
    </row>
    <row r="514" spans="1:22" x14ac:dyDescent="0.25">
      <c r="A514" s="11" t="s">
        <v>9</v>
      </c>
      <c r="B514" s="12" t="str">
        <f t="shared" si="38"/>
        <v/>
      </c>
      <c r="C514" s="11" t="s">
        <v>9</v>
      </c>
      <c r="D514" s="50"/>
      <c r="E514" s="64"/>
      <c r="F514" s="15"/>
      <c r="G514" s="4"/>
      <c r="H514" s="12" t="str">
        <f>IF($D514="", "", COUNTIF('Processed Data'!$D$11:$D$5010, $D514))</f>
        <v/>
      </c>
      <c r="I514" s="4"/>
      <c r="L514" s="44" t="str">
        <f>IF($D514="", IFERROR(INDEX('Processed Data'!$D$11:$D$5010, MATCH($T514, 'Processed Data'!$Z$11:$Z$5010, 0)), ""), $D514)</f>
        <v/>
      </c>
      <c r="O514" s="12" t="str">
        <f t="shared" si="39"/>
        <v/>
      </c>
      <c r="Q514" s="12" t="str">
        <f t="shared" si="35"/>
        <v/>
      </c>
      <c r="R514" s="12" t="str">
        <f t="shared" si="40"/>
        <v/>
      </c>
      <c r="T514" s="12">
        <f>IF($D514="", MAX(T$10:T513)+1, "")</f>
        <v>504</v>
      </c>
      <c r="V514" s="12" t="str">
        <f t="shared" si="41"/>
        <v/>
      </c>
    </row>
    <row r="515" spans="1:22" x14ac:dyDescent="0.25">
      <c r="A515" s="11" t="s">
        <v>9</v>
      </c>
      <c r="B515" s="12" t="str">
        <f t="shared" si="38"/>
        <v/>
      </c>
      <c r="C515" s="11" t="s">
        <v>9</v>
      </c>
      <c r="D515" s="50"/>
      <c r="E515" s="64"/>
      <c r="F515" s="15"/>
      <c r="G515" s="4"/>
      <c r="H515" s="12" t="str">
        <f>IF($D515="", "", COUNTIF('Processed Data'!$D$11:$D$5010, $D515))</f>
        <v/>
      </c>
      <c r="I515" s="4"/>
      <c r="L515" s="44" t="str">
        <f>IF($D515="", IFERROR(INDEX('Processed Data'!$D$11:$D$5010, MATCH($T515, 'Processed Data'!$Z$11:$Z$5010, 0)), ""), $D515)</f>
        <v/>
      </c>
      <c r="O515" s="12" t="str">
        <f t="shared" si="39"/>
        <v/>
      </c>
      <c r="Q515" s="12" t="str">
        <f t="shared" si="35"/>
        <v/>
      </c>
      <c r="R515" s="12" t="str">
        <f t="shared" si="40"/>
        <v/>
      </c>
      <c r="T515" s="12">
        <f>IF($D515="", MAX(T$10:T514)+1, "")</f>
        <v>505</v>
      </c>
      <c r="V515" s="12" t="str">
        <f t="shared" si="41"/>
        <v/>
      </c>
    </row>
    <row r="516" spans="1:22" x14ac:dyDescent="0.25">
      <c r="A516" s="11" t="s">
        <v>9</v>
      </c>
      <c r="B516" s="12" t="str">
        <f t="shared" si="38"/>
        <v/>
      </c>
      <c r="C516" s="11" t="s">
        <v>9</v>
      </c>
      <c r="D516" s="50"/>
      <c r="E516" s="64"/>
      <c r="F516" s="15"/>
      <c r="G516" s="4"/>
      <c r="H516" s="12" t="str">
        <f>IF($D516="", "", COUNTIF('Processed Data'!$D$11:$D$5010, $D516))</f>
        <v/>
      </c>
      <c r="I516" s="4"/>
      <c r="L516" s="44" t="str">
        <f>IF($D516="", IFERROR(INDEX('Processed Data'!$D$11:$D$5010, MATCH($T516, 'Processed Data'!$Z$11:$Z$5010, 0)), ""), $D516)</f>
        <v/>
      </c>
      <c r="O516" s="12" t="str">
        <f t="shared" si="39"/>
        <v/>
      </c>
      <c r="Q516" s="12" t="str">
        <f t="shared" si="35"/>
        <v/>
      </c>
      <c r="R516" s="12" t="str">
        <f t="shared" si="40"/>
        <v/>
      </c>
      <c r="T516" s="12">
        <f>IF($D516="", MAX(T$10:T515)+1, "")</f>
        <v>506</v>
      </c>
      <c r="V516" s="12" t="str">
        <f t="shared" si="41"/>
        <v/>
      </c>
    </row>
    <row r="517" spans="1:22" x14ac:dyDescent="0.25">
      <c r="A517" s="11" t="s">
        <v>9</v>
      </c>
      <c r="B517" s="12" t="str">
        <f t="shared" si="38"/>
        <v/>
      </c>
      <c r="C517" s="11" t="s">
        <v>9</v>
      </c>
      <c r="D517" s="50"/>
      <c r="E517" s="64"/>
      <c r="F517" s="15"/>
      <c r="G517" s="4"/>
      <c r="H517" s="12" t="str">
        <f>IF($D517="", "", COUNTIF('Processed Data'!$D$11:$D$5010, $D517))</f>
        <v/>
      </c>
      <c r="I517" s="4"/>
      <c r="L517" s="44" t="str">
        <f>IF($D517="", IFERROR(INDEX('Processed Data'!$D$11:$D$5010, MATCH($T517, 'Processed Data'!$Z$11:$Z$5010, 0)), ""), $D517)</f>
        <v/>
      </c>
      <c r="O517" s="12" t="str">
        <f t="shared" si="39"/>
        <v/>
      </c>
      <c r="Q517" s="12" t="str">
        <f t="shared" si="35"/>
        <v/>
      </c>
      <c r="R517" s="12" t="str">
        <f t="shared" si="40"/>
        <v/>
      </c>
      <c r="T517" s="12">
        <f>IF($D517="", MAX(T$10:T516)+1, "")</f>
        <v>507</v>
      </c>
      <c r="V517" s="12" t="str">
        <f t="shared" si="41"/>
        <v/>
      </c>
    </row>
    <row r="518" spans="1:22" x14ac:dyDescent="0.25">
      <c r="A518" s="11" t="s">
        <v>9</v>
      </c>
      <c r="B518" s="12" t="str">
        <f t="shared" si="38"/>
        <v/>
      </c>
      <c r="C518" s="11" t="s">
        <v>9</v>
      </c>
      <c r="D518" s="50"/>
      <c r="E518" s="64"/>
      <c r="F518" s="15"/>
      <c r="G518" s="4"/>
      <c r="H518" s="12" t="str">
        <f>IF($D518="", "", COUNTIF('Processed Data'!$D$11:$D$5010, $D518))</f>
        <v/>
      </c>
      <c r="I518" s="4"/>
      <c r="L518" s="44" t="str">
        <f>IF($D518="", IFERROR(INDEX('Processed Data'!$D$11:$D$5010, MATCH($T518, 'Processed Data'!$Z$11:$Z$5010, 0)), ""), $D518)</f>
        <v/>
      </c>
      <c r="O518" s="12" t="str">
        <f t="shared" si="39"/>
        <v/>
      </c>
      <c r="Q518" s="12" t="str">
        <f t="shared" si="35"/>
        <v/>
      </c>
      <c r="R518" s="12" t="str">
        <f t="shared" si="40"/>
        <v/>
      </c>
      <c r="T518" s="12">
        <f>IF($D518="", MAX(T$10:T517)+1, "")</f>
        <v>508</v>
      </c>
      <c r="V518" s="12" t="str">
        <f t="shared" si="41"/>
        <v/>
      </c>
    </row>
    <row r="519" spans="1:22" x14ac:dyDescent="0.25">
      <c r="A519" s="11" t="s">
        <v>9</v>
      </c>
      <c r="B519" s="12" t="str">
        <f t="shared" si="38"/>
        <v/>
      </c>
      <c r="C519" s="11" t="s">
        <v>9</v>
      </c>
      <c r="D519" s="50"/>
      <c r="E519" s="64"/>
      <c r="F519" s="15"/>
      <c r="G519" s="4"/>
      <c r="H519" s="12" t="str">
        <f>IF($D519="", "", COUNTIF('Processed Data'!$D$11:$D$5010, $D519))</f>
        <v/>
      </c>
      <c r="I519" s="4"/>
      <c r="L519" s="44" t="str">
        <f>IF($D519="", IFERROR(INDEX('Processed Data'!$D$11:$D$5010, MATCH($T519, 'Processed Data'!$Z$11:$Z$5010, 0)), ""), $D519)</f>
        <v/>
      </c>
      <c r="O519" s="12" t="str">
        <f t="shared" si="39"/>
        <v/>
      </c>
      <c r="Q519" s="12" t="str">
        <f t="shared" si="35"/>
        <v/>
      </c>
      <c r="R519" s="12" t="str">
        <f t="shared" si="40"/>
        <v/>
      </c>
      <c r="T519" s="12">
        <f>IF($D519="", MAX(T$10:T518)+1, "")</f>
        <v>509</v>
      </c>
      <c r="V519" s="12" t="str">
        <f t="shared" si="41"/>
        <v/>
      </c>
    </row>
    <row r="520" spans="1:22" x14ac:dyDescent="0.25">
      <c r="A520" s="11" t="s">
        <v>9</v>
      </c>
      <c r="B520" s="12" t="str">
        <f t="shared" si="38"/>
        <v/>
      </c>
      <c r="C520" s="11" t="s">
        <v>9</v>
      </c>
      <c r="D520" s="50"/>
      <c r="E520" s="64"/>
      <c r="F520" s="15"/>
      <c r="G520" s="4"/>
      <c r="H520" s="12" t="str">
        <f>IF($D520="", "", COUNTIF('Processed Data'!$D$11:$D$5010, $D520))</f>
        <v/>
      </c>
      <c r="I520" s="4"/>
      <c r="L520" s="44" t="str">
        <f>IF($D520="", IFERROR(INDEX('Processed Data'!$D$11:$D$5010, MATCH($T520, 'Processed Data'!$Z$11:$Z$5010, 0)), ""), $D520)</f>
        <v/>
      </c>
      <c r="O520" s="12" t="str">
        <f t="shared" si="39"/>
        <v/>
      </c>
      <c r="Q520" s="12" t="str">
        <f t="shared" si="35"/>
        <v/>
      </c>
      <c r="R520" s="12" t="str">
        <f t="shared" si="40"/>
        <v/>
      </c>
      <c r="T520" s="12">
        <f>IF($D520="", MAX(T$10:T519)+1, "")</f>
        <v>510</v>
      </c>
      <c r="V520" s="12" t="str">
        <f t="shared" si="41"/>
        <v/>
      </c>
    </row>
    <row r="521" spans="1:22" x14ac:dyDescent="0.25">
      <c r="A521" s="11" t="s">
        <v>9</v>
      </c>
      <c r="B521" s="12" t="str">
        <f t="shared" si="38"/>
        <v/>
      </c>
      <c r="C521" s="11" t="s">
        <v>9</v>
      </c>
      <c r="D521" s="50"/>
      <c r="E521" s="64"/>
      <c r="F521" s="15"/>
      <c r="G521" s="4"/>
      <c r="H521" s="12" t="str">
        <f>IF($D521="", "", COUNTIF('Processed Data'!$D$11:$D$5010, $D521))</f>
        <v/>
      </c>
      <c r="I521" s="4"/>
      <c r="L521" s="44" t="str">
        <f>IF($D521="", IFERROR(INDEX('Processed Data'!$D$11:$D$5010, MATCH($T521, 'Processed Data'!$Z$11:$Z$5010, 0)), ""), $D521)</f>
        <v/>
      </c>
      <c r="O521" s="12" t="str">
        <f t="shared" si="39"/>
        <v/>
      </c>
      <c r="Q521" s="12" t="str">
        <f t="shared" si="35"/>
        <v/>
      </c>
      <c r="R521" s="12" t="str">
        <f t="shared" si="40"/>
        <v/>
      </c>
      <c r="T521" s="12">
        <f>IF($D521="", MAX(T$10:T520)+1, "")</f>
        <v>511</v>
      </c>
      <c r="V521" s="12" t="str">
        <f t="shared" si="41"/>
        <v/>
      </c>
    </row>
    <row r="522" spans="1:22" x14ac:dyDescent="0.25">
      <c r="A522" s="11" t="s">
        <v>9</v>
      </c>
      <c r="B522" s="12" t="str">
        <f t="shared" si="38"/>
        <v/>
      </c>
      <c r="C522" s="11" t="s">
        <v>9</v>
      </c>
      <c r="D522" s="50"/>
      <c r="E522" s="64"/>
      <c r="F522" s="15"/>
      <c r="G522" s="4"/>
      <c r="H522" s="12" t="str">
        <f>IF($D522="", "", COUNTIF('Processed Data'!$D$11:$D$5010, $D522))</f>
        <v/>
      </c>
      <c r="I522" s="4"/>
      <c r="L522" s="44" t="str">
        <f>IF($D522="", IFERROR(INDEX('Processed Data'!$D$11:$D$5010, MATCH($T522, 'Processed Data'!$Z$11:$Z$5010, 0)), ""), $D522)</f>
        <v/>
      </c>
      <c r="O522" s="12" t="str">
        <f t="shared" si="39"/>
        <v/>
      </c>
      <c r="Q522" s="12" t="str">
        <f t="shared" si="35"/>
        <v/>
      </c>
      <c r="R522" s="12" t="str">
        <f t="shared" si="40"/>
        <v/>
      </c>
      <c r="T522" s="12">
        <f>IF($D522="", MAX(T$10:T521)+1, "")</f>
        <v>512</v>
      </c>
      <c r="V522" s="12" t="str">
        <f t="shared" si="41"/>
        <v/>
      </c>
    </row>
    <row r="523" spans="1:22" x14ac:dyDescent="0.25">
      <c r="A523" s="11" t="s">
        <v>9</v>
      </c>
      <c r="B523" s="12" t="str">
        <f t="shared" si="38"/>
        <v/>
      </c>
      <c r="C523" s="11" t="s">
        <v>9</v>
      </c>
      <c r="D523" s="50"/>
      <c r="E523" s="64"/>
      <c r="F523" s="15"/>
      <c r="G523" s="4"/>
      <c r="H523" s="12" t="str">
        <f>IF($D523="", "", COUNTIF('Processed Data'!$D$11:$D$5010, $D523))</f>
        <v/>
      </c>
      <c r="I523" s="4"/>
      <c r="L523" s="44" t="str">
        <f>IF($D523="", IFERROR(INDEX('Processed Data'!$D$11:$D$5010, MATCH($T523, 'Processed Data'!$Z$11:$Z$5010, 0)), ""), $D523)</f>
        <v/>
      </c>
      <c r="O523" s="12" t="str">
        <f t="shared" si="39"/>
        <v/>
      </c>
      <c r="Q523" s="12" t="str">
        <f t="shared" ref="Q523:Q586" si="42">IF($O523="", "", IF(AND(Q$5="X", D523=""), $O$6, IF(AND(NOT(D523=""), COUNTIF(L$11:L$1010, D523)=0), $O$7, "")))</f>
        <v/>
      </c>
      <c r="R523" s="12" t="str">
        <f t="shared" si="40"/>
        <v/>
      </c>
      <c r="T523" s="12">
        <f>IF($D523="", MAX(T$10:T522)+1, "")</f>
        <v>513</v>
      </c>
      <c r="V523" s="12" t="str">
        <f t="shared" si="41"/>
        <v/>
      </c>
    </row>
    <row r="524" spans="1:22" x14ac:dyDescent="0.25">
      <c r="A524" s="11" t="s">
        <v>9</v>
      </c>
      <c r="B524" s="12" t="str">
        <f t="shared" si="38"/>
        <v/>
      </c>
      <c r="C524" s="11" t="s">
        <v>9</v>
      </c>
      <c r="D524" s="50"/>
      <c r="E524" s="64"/>
      <c r="F524" s="15"/>
      <c r="G524" s="4"/>
      <c r="H524" s="12" t="str">
        <f>IF($D524="", "", COUNTIF('Processed Data'!$D$11:$D$5010, $D524))</f>
        <v/>
      </c>
      <c r="I524" s="4"/>
      <c r="L524" s="44" t="str">
        <f>IF($D524="", IFERROR(INDEX('Processed Data'!$D$11:$D$5010, MATCH($T524, 'Processed Data'!$Z$11:$Z$5010, 0)), ""), $D524)</f>
        <v/>
      </c>
      <c r="O524" s="12" t="str">
        <f t="shared" si="39"/>
        <v/>
      </c>
      <c r="Q524" s="12" t="str">
        <f t="shared" si="42"/>
        <v/>
      </c>
      <c r="R524" s="12" t="str">
        <f t="shared" si="40"/>
        <v/>
      </c>
      <c r="T524" s="12">
        <f>IF($D524="", MAX(T$10:T523)+1, "")</f>
        <v>514</v>
      </c>
      <c r="V524" s="12" t="str">
        <f t="shared" si="41"/>
        <v/>
      </c>
    </row>
    <row r="525" spans="1:22" x14ac:dyDescent="0.25">
      <c r="A525" s="11" t="s">
        <v>9</v>
      </c>
      <c r="B525" s="12" t="str">
        <f t="shared" si="38"/>
        <v/>
      </c>
      <c r="C525" s="11" t="s">
        <v>9</v>
      </c>
      <c r="D525" s="50"/>
      <c r="E525" s="64"/>
      <c r="F525" s="15"/>
      <c r="G525" s="4"/>
      <c r="H525" s="12" t="str">
        <f>IF($D525="", "", COUNTIF('Processed Data'!$D$11:$D$5010, $D525))</f>
        <v/>
      </c>
      <c r="I525" s="4"/>
      <c r="L525" s="44" t="str">
        <f>IF($D525="", IFERROR(INDEX('Processed Data'!$D$11:$D$5010, MATCH($T525, 'Processed Data'!$Z$11:$Z$5010, 0)), ""), $D525)</f>
        <v/>
      </c>
      <c r="O525" s="12" t="str">
        <f t="shared" si="39"/>
        <v/>
      </c>
      <c r="Q525" s="12" t="str">
        <f t="shared" si="42"/>
        <v/>
      </c>
      <c r="R525" s="12" t="str">
        <f t="shared" si="40"/>
        <v/>
      </c>
      <c r="T525" s="12">
        <f>IF($D525="", MAX(T$10:T524)+1, "")</f>
        <v>515</v>
      </c>
      <c r="V525" s="12" t="str">
        <f t="shared" si="41"/>
        <v/>
      </c>
    </row>
    <row r="526" spans="1:22" x14ac:dyDescent="0.25">
      <c r="A526" s="11" t="s">
        <v>9</v>
      </c>
      <c r="B526" s="12" t="str">
        <f t="shared" si="38"/>
        <v/>
      </c>
      <c r="C526" s="11" t="s">
        <v>9</v>
      </c>
      <c r="D526" s="50"/>
      <c r="E526" s="64"/>
      <c r="F526" s="15"/>
      <c r="G526" s="4"/>
      <c r="H526" s="12" t="str">
        <f>IF($D526="", "", COUNTIF('Processed Data'!$D$11:$D$5010, $D526))</f>
        <v/>
      </c>
      <c r="I526" s="4"/>
      <c r="L526" s="44" t="str">
        <f>IF($D526="", IFERROR(INDEX('Processed Data'!$D$11:$D$5010, MATCH($T526, 'Processed Data'!$Z$11:$Z$5010, 0)), ""), $D526)</f>
        <v/>
      </c>
      <c r="O526" s="12" t="str">
        <f t="shared" si="39"/>
        <v/>
      </c>
      <c r="Q526" s="12" t="str">
        <f t="shared" si="42"/>
        <v/>
      </c>
      <c r="R526" s="12" t="str">
        <f t="shared" si="40"/>
        <v/>
      </c>
      <c r="T526" s="12">
        <f>IF($D526="", MAX(T$10:T525)+1, "")</f>
        <v>516</v>
      </c>
      <c r="V526" s="12" t="str">
        <f t="shared" si="41"/>
        <v/>
      </c>
    </row>
    <row r="527" spans="1:22" x14ac:dyDescent="0.25">
      <c r="A527" s="11" t="s">
        <v>9</v>
      </c>
      <c r="B527" s="12" t="str">
        <f t="shared" si="38"/>
        <v/>
      </c>
      <c r="C527" s="11" t="s">
        <v>9</v>
      </c>
      <c r="D527" s="50"/>
      <c r="E527" s="64"/>
      <c r="F527" s="15"/>
      <c r="G527" s="4"/>
      <c r="H527" s="12" t="str">
        <f>IF($D527="", "", COUNTIF('Processed Data'!$D$11:$D$5010, $D527))</f>
        <v/>
      </c>
      <c r="I527" s="4"/>
      <c r="L527" s="44" t="str">
        <f>IF($D527="", IFERROR(INDEX('Processed Data'!$D$11:$D$5010, MATCH($T527, 'Processed Data'!$Z$11:$Z$5010, 0)), ""), $D527)</f>
        <v/>
      </c>
      <c r="O527" s="12" t="str">
        <f t="shared" si="39"/>
        <v/>
      </c>
      <c r="Q527" s="12" t="str">
        <f t="shared" si="42"/>
        <v/>
      </c>
      <c r="R527" s="12" t="str">
        <f t="shared" si="40"/>
        <v/>
      </c>
      <c r="T527" s="12">
        <f>IF($D527="", MAX(T$10:T526)+1, "")</f>
        <v>517</v>
      </c>
      <c r="V527" s="12" t="str">
        <f t="shared" si="41"/>
        <v/>
      </c>
    </row>
    <row r="528" spans="1:22" x14ac:dyDescent="0.25">
      <c r="A528" s="11" t="s">
        <v>9</v>
      </c>
      <c r="B528" s="12" t="str">
        <f t="shared" si="38"/>
        <v/>
      </c>
      <c r="C528" s="11" t="s">
        <v>9</v>
      </c>
      <c r="D528" s="50"/>
      <c r="E528" s="64"/>
      <c r="F528" s="15"/>
      <c r="G528" s="4"/>
      <c r="H528" s="12" t="str">
        <f>IF($D528="", "", COUNTIF('Processed Data'!$D$11:$D$5010, $D528))</f>
        <v/>
      </c>
      <c r="I528" s="4"/>
      <c r="L528" s="44" t="str">
        <f>IF($D528="", IFERROR(INDEX('Processed Data'!$D$11:$D$5010, MATCH($T528, 'Processed Data'!$Z$11:$Z$5010, 0)), ""), $D528)</f>
        <v/>
      </c>
      <c r="O528" s="12" t="str">
        <f t="shared" si="39"/>
        <v/>
      </c>
      <c r="Q528" s="12" t="str">
        <f t="shared" si="42"/>
        <v/>
      </c>
      <c r="R528" s="12" t="str">
        <f t="shared" si="40"/>
        <v/>
      </c>
      <c r="T528" s="12">
        <f>IF($D528="", MAX(T$10:T527)+1, "")</f>
        <v>518</v>
      </c>
      <c r="V528" s="12" t="str">
        <f t="shared" si="41"/>
        <v/>
      </c>
    </row>
    <row r="529" spans="1:22" x14ac:dyDescent="0.25">
      <c r="A529" s="11" t="s">
        <v>9</v>
      </c>
      <c r="B529" s="12" t="str">
        <f t="shared" si="38"/>
        <v/>
      </c>
      <c r="C529" s="11" t="s">
        <v>9</v>
      </c>
      <c r="D529" s="50"/>
      <c r="E529" s="64"/>
      <c r="F529" s="15"/>
      <c r="G529" s="4"/>
      <c r="H529" s="12" t="str">
        <f>IF($D529="", "", COUNTIF('Processed Data'!$D$11:$D$5010, $D529))</f>
        <v/>
      </c>
      <c r="I529" s="4"/>
      <c r="L529" s="44" t="str">
        <f>IF($D529="", IFERROR(INDEX('Processed Data'!$D$11:$D$5010, MATCH($T529, 'Processed Data'!$Z$11:$Z$5010, 0)), ""), $D529)</f>
        <v/>
      </c>
      <c r="O529" s="12" t="str">
        <f t="shared" si="39"/>
        <v/>
      </c>
      <c r="Q529" s="12" t="str">
        <f t="shared" si="42"/>
        <v/>
      </c>
      <c r="R529" s="12" t="str">
        <f t="shared" si="40"/>
        <v/>
      </c>
      <c r="T529" s="12">
        <f>IF($D529="", MAX(T$10:T528)+1, "")</f>
        <v>519</v>
      </c>
      <c r="V529" s="12" t="str">
        <f t="shared" si="41"/>
        <v/>
      </c>
    </row>
    <row r="530" spans="1:22" x14ac:dyDescent="0.25">
      <c r="A530" s="11" t="s">
        <v>9</v>
      </c>
      <c r="B530" s="12" t="str">
        <f t="shared" si="38"/>
        <v/>
      </c>
      <c r="C530" s="11" t="s">
        <v>9</v>
      </c>
      <c r="D530" s="50"/>
      <c r="E530" s="64"/>
      <c r="F530" s="15"/>
      <c r="G530" s="4"/>
      <c r="H530" s="12" t="str">
        <f>IF($D530="", "", COUNTIF('Processed Data'!$D$11:$D$5010, $D530))</f>
        <v/>
      </c>
      <c r="I530" s="4"/>
      <c r="L530" s="44" t="str">
        <f>IF($D530="", IFERROR(INDEX('Processed Data'!$D$11:$D$5010, MATCH($T530, 'Processed Data'!$Z$11:$Z$5010, 0)), ""), $D530)</f>
        <v/>
      </c>
      <c r="O530" s="12" t="str">
        <f t="shared" si="39"/>
        <v/>
      </c>
      <c r="Q530" s="12" t="str">
        <f t="shared" si="42"/>
        <v/>
      </c>
      <c r="R530" s="12" t="str">
        <f t="shared" si="40"/>
        <v/>
      </c>
      <c r="T530" s="12">
        <f>IF($D530="", MAX(T$10:T529)+1, "")</f>
        <v>520</v>
      </c>
      <c r="V530" s="12" t="str">
        <f t="shared" si="41"/>
        <v/>
      </c>
    </row>
    <row r="531" spans="1:22" x14ac:dyDescent="0.25">
      <c r="A531" s="11" t="s">
        <v>9</v>
      </c>
      <c r="B531" s="12" t="str">
        <f t="shared" si="38"/>
        <v/>
      </c>
      <c r="C531" s="11" t="s">
        <v>9</v>
      </c>
      <c r="D531" s="50"/>
      <c r="E531" s="64"/>
      <c r="F531" s="15"/>
      <c r="G531" s="4"/>
      <c r="H531" s="12" t="str">
        <f>IF($D531="", "", COUNTIF('Processed Data'!$D$11:$D$5010, $D531))</f>
        <v/>
      </c>
      <c r="I531" s="4"/>
      <c r="L531" s="44" t="str">
        <f>IF($D531="", IFERROR(INDEX('Processed Data'!$D$11:$D$5010, MATCH($T531, 'Processed Data'!$Z$11:$Z$5010, 0)), ""), $D531)</f>
        <v/>
      </c>
      <c r="O531" s="12" t="str">
        <f t="shared" si="39"/>
        <v/>
      </c>
      <c r="Q531" s="12" t="str">
        <f t="shared" si="42"/>
        <v/>
      </c>
      <c r="R531" s="12" t="str">
        <f t="shared" si="40"/>
        <v/>
      </c>
      <c r="T531" s="12">
        <f>IF($D531="", MAX(T$10:T530)+1, "")</f>
        <v>521</v>
      </c>
      <c r="V531" s="12" t="str">
        <f t="shared" si="41"/>
        <v/>
      </c>
    </row>
    <row r="532" spans="1:22" x14ac:dyDescent="0.25">
      <c r="A532" s="11" t="s">
        <v>9</v>
      </c>
      <c r="B532" s="12" t="str">
        <f t="shared" si="38"/>
        <v/>
      </c>
      <c r="C532" s="11" t="s">
        <v>9</v>
      </c>
      <c r="D532" s="50"/>
      <c r="E532" s="64"/>
      <c r="F532" s="15"/>
      <c r="G532" s="4"/>
      <c r="H532" s="12" t="str">
        <f>IF($D532="", "", COUNTIF('Processed Data'!$D$11:$D$5010, $D532))</f>
        <v/>
      </c>
      <c r="I532" s="4"/>
      <c r="L532" s="44" t="str">
        <f>IF($D532="", IFERROR(INDEX('Processed Data'!$D$11:$D$5010, MATCH($T532, 'Processed Data'!$Z$11:$Z$5010, 0)), ""), $D532)</f>
        <v/>
      </c>
      <c r="O532" s="12" t="str">
        <f t="shared" si="39"/>
        <v/>
      </c>
      <c r="Q532" s="12" t="str">
        <f t="shared" si="42"/>
        <v/>
      </c>
      <c r="R532" s="12" t="str">
        <f t="shared" si="40"/>
        <v/>
      </c>
      <c r="T532" s="12">
        <f>IF($D532="", MAX(T$10:T531)+1, "")</f>
        <v>522</v>
      </c>
      <c r="V532" s="12" t="str">
        <f t="shared" si="41"/>
        <v/>
      </c>
    </row>
    <row r="533" spans="1:22" x14ac:dyDescent="0.25">
      <c r="A533" s="11" t="s">
        <v>9</v>
      </c>
      <c r="B533" s="12" t="str">
        <f t="shared" si="38"/>
        <v/>
      </c>
      <c r="C533" s="11" t="s">
        <v>9</v>
      </c>
      <c r="D533" s="50"/>
      <c r="E533" s="64"/>
      <c r="F533" s="15"/>
      <c r="G533" s="4"/>
      <c r="H533" s="12" t="str">
        <f>IF($D533="", "", COUNTIF('Processed Data'!$D$11:$D$5010, $D533))</f>
        <v/>
      </c>
      <c r="I533" s="4"/>
      <c r="L533" s="44" t="str">
        <f>IF($D533="", IFERROR(INDEX('Processed Data'!$D$11:$D$5010, MATCH($T533, 'Processed Data'!$Z$11:$Z$5010, 0)), ""), $D533)</f>
        <v/>
      </c>
      <c r="O533" s="12" t="str">
        <f t="shared" si="39"/>
        <v/>
      </c>
      <c r="Q533" s="12" t="str">
        <f t="shared" si="42"/>
        <v/>
      </c>
      <c r="R533" s="12" t="str">
        <f t="shared" si="40"/>
        <v/>
      </c>
      <c r="T533" s="12">
        <f>IF($D533="", MAX(T$10:T532)+1, "")</f>
        <v>523</v>
      </c>
      <c r="V533" s="12" t="str">
        <f t="shared" si="41"/>
        <v/>
      </c>
    </row>
    <row r="534" spans="1:22" x14ac:dyDescent="0.25">
      <c r="A534" s="11" t="s">
        <v>9</v>
      </c>
      <c r="B534" s="12" t="str">
        <f t="shared" si="38"/>
        <v/>
      </c>
      <c r="C534" s="11" t="s">
        <v>9</v>
      </c>
      <c r="D534" s="50"/>
      <c r="E534" s="64"/>
      <c r="F534" s="15"/>
      <c r="G534" s="4"/>
      <c r="H534" s="12" t="str">
        <f>IF($D534="", "", COUNTIF('Processed Data'!$D$11:$D$5010, $D534))</f>
        <v/>
      </c>
      <c r="I534" s="4"/>
      <c r="L534" s="44" t="str">
        <f>IF($D534="", IFERROR(INDEX('Processed Data'!$D$11:$D$5010, MATCH($T534, 'Processed Data'!$Z$11:$Z$5010, 0)), ""), $D534)</f>
        <v/>
      </c>
      <c r="O534" s="12" t="str">
        <f t="shared" si="39"/>
        <v/>
      </c>
      <c r="Q534" s="12" t="str">
        <f t="shared" si="42"/>
        <v/>
      </c>
      <c r="R534" s="12" t="str">
        <f t="shared" si="40"/>
        <v/>
      </c>
      <c r="T534" s="12">
        <f>IF($D534="", MAX(T$10:T533)+1, "")</f>
        <v>524</v>
      </c>
      <c r="V534" s="12" t="str">
        <f t="shared" si="41"/>
        <v/>
      </c>
    </row>
    <row r="535" spans="1:22" x14ac:dyDescent="0.25">
      <c r="A535" s="11" t="s">
        <v>9</v>
      </c>
      <c r="B535" s="12" t="str">
        <f t="shared" si="38"/>
        <v/>
      </c>
      <c r="C535" s="11" t="s">
        <v>9</v>
      </c>
      <c r="D535" s="50"/>
      <c r="E535" s="64"/>
      <c r="F535" s="15"/>
      <c r="G535" s="4"/>
      <c r="H535" s="12" t="str">
        <f>IF($D535="", "", COUNTIF('Processed Data'!$D$11:$D$5010, $D535))</f>
        <v/>
      </c>
      <c r="I535" s="4"/>
      <c r="L535" s="44" t="str">
        <f>IF($D535="", IFERROR(INDEX('Processed Data'!$D$11:$D$5010, MATCH($T535, 'Processed Data'!$Z$11:$Z$5010, 0)), ""), $D535)</f>
        <v/>
      </c>
      <c r="O535" s="12" t="str">
        <f t="shared" si="39"/>
        <v/>
      </c>
      <c r="Q535" s="12" t="str">
        <f t="shared" si="42"/>
        <v/>
      </c>
      <c r="R535" s="12" t="str">
        <f t="shared" si="40"/>
        <v/>
      </c>
      <c r="T535" s="12">
        <f>IF($D535="", MAX(T$10:T534)+1, "")</f>
        <v>525</v>
      </c>
      <c r="V535" s="12" t="str">
        <f t="shared" si="41"/>
        <v/>
      </c>
    </row>
    <row r="536" spans="1:22" x14ac:dyDescent="0.25">
      <c r="A536" s="11" t="s">
        <v>9</v>
      </c>
      <c r="B536" s="12" t="str">
        <f t="shared" si="38"/>
        <v/>
      </c>
      <c r="C536" s="11" t="s">
        <v>9</v>
      </c>
      <c r="D536" s="50"/>
      <c r="E536" s="64"/>
      <c r="F536" s="15"/>
      <c r="G536" s="4"/>
      <c r="H536" s="12" t="str">
        <f>IF($D536="", "", COUNTIF('Processed Data'!$D$11:$D$5010, $D536))</f>
        <v/>
      </c>
      <c r="I536" s="4"/>
      <c r="L536" s="44" t="str">
        <f>IF($D536="", IFERROR(INDEX('Processed Data'!$D$11:$D$5010, MATCH($T536, 'Processed Data'!$Z$11:$Z$5010, 0)), ""), $D536)</f>
        <v/>
      </c>
      <c r="O536" s="12" t="str">
        <f t="shared" si="39"/>
        <v/>
      </c>
      <c r="Q536" s="12" t="str">
        <f t="shared" si="42"/>
        <v/>
      </c>
      <c r="R536" s="12" t="str">
        <f t="shared" si="40"/>
        <v/>
      </c>
      <c r="T536" s="12">
        <f>IF($D536="", MAX(T$10:T535)+1, "")</f>
        <v>526</v>
      </c>
      <c r="V536" s="12" t="str">
        <f t="shared" si="41"/>
        <v/>
      </c>
    </row>
    <row r="537" spans="1:22" x14ac:dyDescent="0.25">
      <c r="A537" s="11" t="s">
        <v>9</v>
      </c>
      <c r="B537" s="12" t="str">
        <f t="shared" si="38"/>
        <v/>
      </c>
      <c r="C537" s="11" t="s">
        <v>9</v>
      </c>
      <c r="D537" s="50"/>
      <c r="E537" s="64"/>
      <c r="F537" s="15"/>
      <c r="G537" s="4"/>
      <c r="H537" s="12" t="str">
        <f>IF($D537="", "", COUNTIF('Processed Data'!$D$11:$D$5010, $D537))</f>
        <v/>
      </c>
      <c r="I537" s="4"/>
      <c r="L537" s="44" t="str">
        <f>IF($D537="", IFERROR(INDEX('Processed Data'!$D$11:$D$5010, MATCH($T537, 'Processed Data'!$Z$11:$Z$5010, 0)), ""), $D537)</f>
        <v/>
      </c>
      <c r="O537" s="12" t="str">
        <f t="shared" si="39"/>
        <v/>
      </c>
      <c r="Q537" s="12" t="str">
        <f t="shared" si="42"/>
        <v/>
      </c>
      <c r="R537" s="12" t="str">
        <f t="shared" si="40"/>
        <v/>
      </c>
      <c r="T537" s="12">
        <f>IF($D537="", MAX(T$10:T536)+1, "")</f>
        <v>527</v>
      </c>
      <c r="V537" s="12" t="str">
        <f t="shared" si="41"/>
        <v/>
      </c>
    </row>
    <row r="538" spans="1:22" x14ac:dyDescent="0.25">
      <c r="A538" s="11" t="s">
        <v>9</v>
      </c>
      <c r="B538" s="12" t="str">
        <f t="shared" si="38"/>
        <v/>
      </c>
      <c r="C538" s="11" t="s">
        <v>9</v>
      </c>
      <c r="D538" s="50"/>
      <c r="E538" s="64"/>
      <c r="F538" s="15"/>
      <c r="G538" s="4"/>
      <c r="H538" s="12" t="str">
        <f>IF($D538="", "", COUNTIF('Processed Data'!$D$11:$D$5010, $D538))</f>
        <v/>
      </c>
      <c r="I538" s="4"/>
      <c r="L538" s="44" t="str">
        <f>IF($D538="", IFERROR(INDEX('Processed Data'!$D$11:$D$5010, MATCH($T538, 'Processed Data'!$Z$11:$Z$5010, 0)), ""), $D538)</f>
        <v/>
      </c>
      <c r="O538" s="12" t="str">
        <f t="shared" si="39"/>
        <v/>
      </c>
      <c r="Q538" s="12" t="str">
        <f t="shared" si="42"/>
        <v/>
      </c>
      <c r="R538" s="12" t="str">
        <f t="shared" si="40"/>
        <v/>
      </c>
      <c r="T538" s="12">
        <f>IF($D538="", MAX(T$10:T537)+1, "")</f>
        <v>528</v>
      </c>
      <c r="V538" s="12" t="str">
        <f t="shared" si="41"/>
        <v/>
      </c>
    </row>
    <row r="539" spans="1:22" x14ac:dyDescent="0.25">
      <c r="A539" s="11" t="s">
        <v>9</v>
      </c>
      <c r="B539" s="12" t="str">
        <f t="shared" si="38"/>
        <v/>
      </c>
      <c r="C539" s="11" t="s">
        <v>9</v>
      </c>
      <c r="D539" s="50"/>
      <c r="E539" s="64"/>
      <c r="F539" s="15"/>
      <c r="G539" s="4"/>
      <c r="H539" s="12" t="str">
        <f>IF($D539="", "", COUNTIF('Processed Data'!$D$11:$D$5010, $D539))</f>
        <v/>
      </c>
      <c r="I539" s="4"/>
      <c r="L539" s="44" t="str">
        <f>IF($D539="", IFERROR(INDEX('Processed Data'!$D$11:$D$5010, MATCH($T539, 'Processed Data'!$Z$11:$Z$5010, 0)), ""), $D539)</f>
        <v/>
      </c>
      <c r="O539" s="12" t="str">
        <f t="shared" si="39"/>
        <v/>
      </c>
      <c r="Q539" s="12" t="str">
        <f t="shared" si="42"/>
        <v/>
      </c>
      <c r="R539" s="12" t="str">
        <f t="shared" si="40"/>
        <v/>
      </c>
      <c r="T539" s="12">
        <f>IF($D539="", MAX(T$10:T538)+1, "")</f>
        <v>529</v>
      </c>
      <c r="V539" s="12" t="str">
        <f t="shared" si="41"/>
        <v/>
      </c>
    </row>
    <row r="540" spans="1:22" x14ac:dyDescent="0.25">
      <c r="A540" s="11" t="s">
        <v>9</v>
      </c>
      <c r="B540" s="12" t="str">
        <f t="shared" si="38"/>
        <v/>
      </c>
      <c r="C540" s="11" t="s">
        <v>9</v>
      </c>
      <c r="D540" s="50"/>
      <c r="E540" s="64"/>
      <c r="F540" s="15"/>
      <c r="G540" s="4"/>
      <c r="H540" s="12" t="str">
        <f>IF($D540="", "", COUNTIF('Processed Data'!$D$11:$D$5010, $D540))</f>
        <v/>
      </c>
      <c r="I540" s="4"/>
      <c r="L540" s="44" t="str">
        <f>IF($D540="", IFERROR(INDEX('Processed Data'!$D$11:$D$5010, MATCH($T540, 'Processed Data'!$Z$11:$Z$5010, 0)), ""), $D540)</f>
        <v/>
      </c>
      <c r="O540" s="12" t="str">
        <f t="shared" si="39"/>
        <v/>
      </c>
      <c r="Q540" s="12" t="str">
        <f t="shared" si="42"/>
        <v/>
      </c>
      <c r="R540" s="12" t="str">
        <f t="shared" si="40"/>
        <v/>
      </c>
      <c r="T540" s="12">
        <f>IF($D540="", MAX(T$10:T539)+1, "")</f>
        <v>530</v>
      </c>
      <c r="V540" s="12" t="str">
        <f t="shared" si="41"/>
        <v/>
      </c>
    </row>
    <row r="541" spans="1:22" x14ac:dyDescent="0.25">
      <c r="A541" s="11" t="s">
        <v>9</v>
      </c>
      <c r="B541" s="12" t="str">
        <f t="shared" si="38"/>
        <v/>
      </c>
      <c r="C541" s="11" t="s">
        <v>9</v>
      </c>
      <c r="D541" s="50"/>
      <c r="E541" s="64"/>
      <c r="F541" s="15"/>
      <c r="G541" s="4"/>
      <c r="H541" s="12" t="str">
        <f>IF($D541="", "", COUNTIF('Processed Data'!$D$11:$D$5010, $D541))</f>
        <v/>
      </c>
      <c r="I541" s="4"/>
      <c r="L541" s="44" t="str">
        <f>IF($D541="", IFERROR(INDEX('Processed Data'!$D$11:$D$5010, MATCH($T541, 'Processed Data'!$Z$11:$Z$5010, 0)), ""), $D541)</f>
        <v/>
      </c>
      <c r="O541" s="12" t="str">
        <f t="shared" si="39"/>
        <v/>
      </c>
      <c r="Q541" s="12" t="str">
        <f t="shared" si="42"/>
        <v/>
      </c>
      <c r="R541" s="12" t="str">
        <f t="shared" si="40"/>
        <v/>
      </c>
      <c r="T541" s="12">
        <f>IF($D541="", MAX(T$10:T540)+1, "")</f>
        <v>531</v>
      </c>
      <c r="V541" s="12" t="str">
        <f t="shared" si="41"/>
        <v/>
      </c>
    </row>
    <row r="542" spans="1:22" x14ac:dyDescent="0.25">
      <c r="A542" s="11" t="s">
        <v>9</v>
      </c>
      <c r="B542" s="12" t="str">
        <f t="shared" si="38"/>
        <v/>
      </c>
      <c r="C542" s="11" t="s">
        <v>9</v>
      </c>
      <c r="D542" s="50"/>
      <c r="E542" s="64"/>
      <c r="F542" s="15"/>
      <c r="G542" s="4"/>
      <c r="H542" s="12" t="str">
        <f>IF($D542="", "", COUNTIF('Processed Data'!$D$11:$D$5010, $D542))</f>
        <v/>
      </c>
      <c r="I542" s="4"/>
      <c r="L542" s="44" t="str">
        <f>IF($D542="", IFERROR(INDEX('Processed Data'!$D$11:$D$5010, MATCH($T542, 'Processed Data'!$Z$11:$Z$5010, 0)), ""), $D542)</f>
        <v/>
      </c>
      <c r="O542" s="12" t="str">
        <f t="shared" si="39"/>
        <v/>
      </c>
      <c r="Q542" s="12" t="str">
        <f t="shared" si="42"/>
        <v/>
      </c>
      <c r="R542" s="12" t="str">
        <f t="shared" si="40"/>
        <v/>
      </c>
      <c r="T542" s="12">
        <f>IF($D542="", MAX(T$10:T541)+1, "")</f>
        <v>532</v>
      </c>
      <c r="V542" s="12" t="str">
        <f t="shared" si="41"/>
        <v/>
      </c>
    </row>
    <row r="543" spans="1:22" x14ac:dyDescent="0.25">
      <c r="A543" s="11" t="s">
        <v>9</v>
      </c>
      <c r="B543" s="12" t="str">
        <f t="shared" si="38"/>
        <v/>
      </c>
      <c r="C543" s="11" t="s">
        <v>9</v>
      </c>
      <c r="D543" s="50"/>
      <c r="E543" s="64"/>
      <c r="F543" s="15"/>
      <c r="G543" s="4"/>
      <c r="H543" s="12" t="str">
        <f>IF($D543="", "", COUNTIF('Processed Data'!$D$11:$D$5010, $D543))</f>
        <v/>
      </c>
      <c r="I543" s="4"/>
      <c r="L543" s="44" t="str">
        <f>IF($D543="", IFERROR(INDEX('Processed Data'!$D$11:$D$5010, MATCH($T543, 'Processed Data'!$Z$11:$Z$5010, 0)), ""), $D543)</f>
        <v/>
      </c>
      <c r="O543" s="12" t="str">
        <f t="shared" si="39"/>
        <v/>
      </c>
      <c r="Q543" s="12" t="str">
        <f t="shared" si="42"/>
        <v/>
      </c>
      <c r="R543" s="12" t="str">
        <f t="shared" si="40"/>
        <v/>
      </c>
      <c r="T543" s="12">
        <f>IF($D543="", MAX(T$10:T542)+1, "")</f>
        <v>533</v>
      </c>
      <c r="V543" s="12" t="str">
        <f t="shared" si="41"/>
        <v/>
      </c>
    </row>
    <row r="544" spans="1:22" x14ac:dyDescent="0.25">
      <c r="A544" s="11" t="s">
        <v>9</v>
      </c>
      <c r="B544" s="12" t="str">
        <f t="shared" si="38"/>
        <v/>
      </c>
      <c r="C544" s="11" t="s">
        <v>9</v>
      </c>
      <c r="D544" s="50"/>
      <c r="E544" s="64"/>
      <c r="F544" s="15"/>
      <c r="G544" s="4"/>
      <c r="H544" s="12" t="str">
        <f>IF($D544="", "", COUNTIF('Processed Data'!$D$11:$D$5010, $D544))</f>
        <v/>
      </c>
      <c r="I544" s="4"/>
      <c r="L544" s="44" t="str">
        <f>IF($D544="", IFERROR(INDEX('Processed Data'!$D$11:$D$5010, MATCH($T544, 'Processed Data'!$Z$11:$Z$5010, 0)), ""), $D544)</f>
        <v/>
      </c>
      <c r="O544" s="12" t="str">
        <f t="shared" si="39"/>
        <v/>
      </c>
      <c r="Q544" s="12" t="str">
        <f t="shared" si="42"/>
        <v/>
      </c>
      <c r="R544" s="12" t="str">
        <f t="shared" si="40"/>
        <v/>
      </c>
      <c r="T544" s="12">
        <f>IF($D544="", MAX(T$10:T543)+1, "")</f>
        <v>534</v>
      </c>
      <c r="V544" s="12" t="str">
        <f t="shared" si="41"/>
        <v/>
      </c>
    </row>
    <row r="545" spans="1:22" x14ac:dyDescent="0.25">
      <c r="A545" s="11" t="s">
        <v>9</v>
      </c>
      <c r="B545" s="12" t="str">
        <f t="shared" si="38"/>
        <v/>
      </c>
      <c r="C545" s="11" t="s">
        <v>9</v>
      </c>
      <c r="D545" s="50"/>
      <c r="E545" s="64"/>
      <c r="F545" s="15"/>
      <c r="G545" s="4"/>
      <c r="H545" s="12" t="str">
        <f>IF($D545="", "", COUNTIF('Processed Data'!$D$11:$D$5010, $D545))</f>
        <v/>
      </c>
      <c r="I545" s="4"/>
      <c r="L545" s="44" t="str">
        <f>IF($D545="", IFERROR(INDEX('Processed Data'!$D$11:$D$5010, MATCH($T545, 'Processed Data'!$Z$11:$Z$5010, 0)), ""), $D545)</f>
        <v/>
      </c>
      <c r="O545" s="12" t="str">
        <f t="shared" si="39"/>
        <v/>
      </c>
      <c r="Q545" s="12" t="str">
        <f t="shared" si="42"/>
        <v/>
      </c>
      <c r="R545" s="12" t="str">
        <f t="shared" si="40"/>
        <v/>
      </c>
      <c r="T545" s="12">
        <f>IF($D545="", MAX(T$10:T544)+1, "")</f>
        <v>535</v>
      </c>
      <c r="V545" s="12" t="str">
        <f t="shared" si="41"/>
        <v/>
      </c>
    </row>
    <row r="546" spans="1:22" x14ac:dyDescent="0.25">
      <c r="A546" s="11" t="s">
        <v>9</v>
      </c>
      <c r="B546" s="12" t="str">
        <f t="shared" si="38"/>
        <v/>
      </c>
      <c r="C546" s="11" t="s">
        <v>9</v>
      </c>
      <c r="D546" s="50"/>
      <c r="E546" s="64"/>
      <c r="F546" s="15"/>
      <c r="G546" s="4"/>
      <c r="H546" s="12" t="str">
        <f>IF($D546="", "", COUNTIF('Processed Data'!$D$11:$D$5010, $D546))</f>
        <v/>
      </c>
      <c r="I546" s="4"/>
      <c r="L546" s="44" t="str">
        <f>IF($D546="", IFERROR(INDEX('Processed Data'!$D$11:$D$5010, MATCH($T546, 'Processed Data'!$Z$11:$Z$5010, 0)), ""), $D546)</f>
        <v/>
      </c>
      <c r="O546" s="12" t="str">
        <f t="shared" si="39"/>
        <v/>
      </c>
      <c r="Q546" s="12" t="str">
        <f t="shared" si="42"/>
        <v/>
      </c>
      <c r="R546" s="12" t="str">
        <f t="shared" si="40"/>
        <v/>
      </c>
      <c r="T546" s="12">
        <f>IF($D546="", MAX(T$10:T545)+1, "")</f>
        <v>536</v>
      </c>
      <c r="V546" s="12" t="str">
        <f t="shared" si="41"/>
        <v/>
      </c>
    </row>
    <row r="547" spans="1:22" x14ac:dyDescent="0.25">
      <c r="A547" s="11" t="s">
        <v>9</v>
      </c>
      <c r="B547" s="12" t="str">
        <f t="shared" si="38"/>
        <v/>
      </c>
      <c r="C547" s="11" t="s">
        <v>9</v>
      </c>
      <c r="D547" s="50"/>
      <c r="E547" s="64"/>
      <c r="F547" s="15"/>
      <c r="G547" s="4"/>
      <c r="H547" s="12" t="str">
        <f>IF($D547="", "", COUNTIF('Processed Data'!$D$11:$D$5010, $D547))</f>
        <v/>
      </c>
      <c r="I547" s="4"/>
      <c r="L547" s="44" t="str">
        <f>IF($D547="", IFERROR(INDEX('Processed Data'!$D$11:$D$5010, MATCH($T547, 'Processed Data'!$Z$11:$Z$5010, 0)), ""), $D547)</f>
        <v/>
      </c>
      <c r="O547" s="12" t="str">
        <f t="shared" si="39"/>
        <v/>
      </c>
      <c r="Q547" s="12" t="str">
        <f t="shared" si="42"/>
        <v/>
      </c>
      <c r="R547" s="12" t="str">
        <f t="shared" si="40"/>
        <v/>
      </c>
      <c r="T547" s="12">
        <f>IF($D547="", MAX(T$10:T546)+1, "")</f>
        <v>537</v>
      </c>
      <c r="V547" s="12" t="str">
        <f t="shared" si="41"/>
        <v/>
      </c>
    </row>
    <row r="548" spans="1:22" x14ac:dyDescent="0.25">
      <c r="A548" s="11" t="s">
        <v>9</v>
      </c>
      <c r="B548" s="12" t="str">
        <f t="shared" si="38"/>
        <v/>
      </c>
      <c r="C548" s="11" t="s">
        <v>9</v>
      </c>
      <c r="D548" s="50"/>
      <c r="E548" s="64"/>
      <c r="F548" s="15"/>
      <c r="G548" s="4"/>
      <c r="H548" s="12" t="str">
        <f>IF($D548="", "", COUNTIF('Processed Data'!$D$11:$D$5010, $D548))</f>
        <v/>
      </c>
      <c r="I548" s="4"/>
      <c r="L548" s="44" t="str">
        <f>IF($D548="", IFERROR(INDEX('Processed Data'!$D$11:$D$5010, MATCH($T548, 'Processed Data'!$Z$11:$Z$5010, 0)), ""), $D548)</f>
        <v/>
      </c>
      <c r="O548" s="12" t="str">
        <f t="shared" si="39"/>
        <v/>
      </c>
      <c r="Q548" s="12" t="str">
        <f t="shared" si="42"/>
        <v/>
      </c>
      <c r="R548" s="12" t="str">
        <f t="shared" si="40"/>
        <v/>
      </c>
      <c r="T548" s="12">
        <f>IF($D548="", MAX(T$10:T547)+1, "")</f>
        <v>538</v>
      </c>
      <c r="V548" s="12" t="str">
        <f t="shared" si="41"/>
        <v/>
      </c>
    </row>
    <row r="549" spans="1:22" x14ac:dyDescent="0.25">
      <c r="A549" s="11" t="s">
        <v>9</v>
      </c>
      <c r="B549" s="12" t="str">
        <f t="shared" si="38"/>
        <v/>
      </c>
      <c r="C549" s="11" t="s">
        <v>9</v>
      </c>
      <c r="D549" s="50"/>
      <c r="E549" s="64"/>
      <c r="F549" s="15"/>
      <c r="G549" s="4"/>
      <c r="H549" s="12" t="str">
        <f>IF($D549="", "", COUNTIF('Processed Data'!$D$11:$D$5010, $D549))</f>
        <v/>
      </c>
      <c r="I549" s="4"/>
      <c r="L549" s="44" t="str">
        <f>IF($D549="", IFERROR(INDEX('Processed Data'!$D$11:$D$5010, MATCH($T549, 'Processed Data'!$Z$11:$Z$5010, 0)), ""), $D549)</f>
        <v/>
      </c>
      <c r="O549" s="12" t="str">
        <f t="shared" si="39"/>
        <v/>
      </c>
      <c r="Q549" s="12" t="str">
        <f t="shared" si="42"/>
        <v/>
      </c>
      <c r="R549" s="12" t="str">
        <f t="shared" si="40"/>
        <v/>
      </c>
      <c r="T549" s="12">
        <f>IF($D549="", MAX(T$10:T548)+1, "")</f>
        <v>539</v>
      </c>
      <c r="V549" s="12" t="str">
        <f t="shared" si="41"/>
        <v/>
      </c>
    </row>
    <row r="550" spans="1:22" x14ac:dyDescent="0.25">
      <c r="A550" s="11" t="s">
        <v>9</v>
      </c>
      <c r="B550" s="12" t="str">
        <f t="shared" si="38"/>
        <v/>
      </c>
      <c r="C550" s="11" t="s">
        <v>9</v>
      </c>
      <c r="D550" s="50"/>
      <c r="E550" s="64"/>
      <c r="F550" s="15"/>
      <c r="G550" s="4"/>
      <c r="H550" s="12" t="str">
        <f>IF($D550="", "", COUNTIF('Processed Data'!$D$11:$D$5010, $D550))</f>
        <v/>
      </c>
      <c r="I550" s="4"/>
      <c r="L550" s="44" t="str">
        <f>IF($D550="", IFERROR(INDEX('Processed Data'!$D$11:$D$5010, MATCH($T550, 'Processed Data'!$Z$11:$Z$5010, 0)), ""), $D550)</f>
        <v/>
      </c>
      <c r="O550" s="12" t="str">
        <f t="shared" si="39"/>
        <v/>
      </c>
      <c r="Q550" s="12" t="str">
        <f t="shared" si="42"/>
        <v/>
      </c>
      <c r="R550" s="12" t="str">
        <f t="shared" si="40"/>
        <v/>
      </c>
      <c r="T550" s="12">
        <f>IF($D550="", MAX(T$10:T549)+1, "")</f>
        <v>540</v>
      </c>
      <c r="V550" s="12" t="str">
        <f t="shared" si="41"/>
        <v/>
      </c>
    </row>
    <row r="551" spans="1:22" x14ac:dyDescent="0.25">
      <c r="A551" s="11" t="s">
        <v>9</v>
      </c>
      <c r="B551" s="12" t="str">
        <f t="shared" si="38"/>
        <v/>
      </c>
      <c r="C551" s="11" t="s">
        <v>9</v>
      </c>
      <c r="D551" s="50"/>
      <c r="E551" s="64"/>
      <c r="F551" s="15"/>
      <c r="G551" s="4"/>
      <c r="H551" s="12" t="str">
        <f>IF($D551="", "", COUNTIF('Processed Data'!$D$11:$D$5010, $D551))</f>
        <v/>
      </c>
      <c r="I551" s="4"/>
      <c r="L551" s="44" t="str">
        <f>IF($D551="", IFERROR(INDEX('Processed Data'!$D$11:$D$5010, MATCH($T551, 'Processed Data'!$Z$11:$Z$5010, 0)), ""), $D551)</f>
        <v/>
      </c>
      <c r="O551" s="12" t="str">
        <f t="shared" si="39"/>
        <v/>
      </c>
      <c r="Q551" s="12" t="str">
        <f t="shared" si="42"/>
        <v/>
      </c>
      <c r="R551" s="12" t="str">
        <f t="shared" si="40"/>
        <v/>
      </c>
      <c r="T551" s="12">
        <f>IF($D551="", MAX(T$10:T550)+1, "")</f>
        <v>541</v>
      </c>
      <c r="V551" s="12" t="str">
        <f t="shared" si="41"/>
        <v/>
      </c>
    </row>
    <row r="552" spans="1:22" x14ac:dyDescent="0.25">
      <c r="A552" s="11" t="s">
        <v>9</v>
      </c>
      <c r="B552" s="12" t="str">
        <f t="shared" si="38"/>
        <v/>
      </c>
      <c r="C552" s="11" t="s">
        <v>9</v>
      </c>
      <c r="D552" s="50"/>
      <c r="E552" s="64"/>
      <c r="F552" s="15"/>
      <c r="G552" s="4"/>
      <c r="H552" s="12" t="str">
        <f>IF($D552="", "", COUNTIF('Processed Data'!$D$11:$D$5010, $D552))</f>
        <v/>
      </c>
      <c r="I552" s="4"/>
      <c r="L552" s="44" t="str">
        <f>IF($D552="", IFERROR(INDEX('Processed Data'!$D$11:$D$5010, MATCH($T552, 'Processed Data'!$Z$11:$Z$5010, 0)), ""), $D552)</f>
        <v/>
      </c>
      <c r="O552" s="12" t="str">
        <f t="shared" si="39"/>
        <v/>
      </c>
      <c r="Q552" s="12" t="str">
        <f t="shared" si="42"/>
        <v/>
      </c>
      <c r="R552" s="12" t="str">
        <f t="shared" si="40"/>
        <v/>
      </c>
      <c r="T552" s="12">
        <f>IF($D552="", MAX(T$10:T551)+1, "")</f>
        <v>542</v>
      </c>
      <c r="V552" s="12" t="str">
        <f t="shared" si="41"/>
        <v/>
      </c>
    </row>
    <row r="553" spans="1:22" x14ac:dyDescent="0.25">
      <c r="A553" s="11" t="s">
        <v>9</v>
      </c>
      <c r="B553" s="12" t="str">
        <f t="shared" si="38"/>
        <v/>
      </c>
      <c r="C553" s="11" t="s">
        <v>9</v>
      </c>
      <c r="D553" s="50"/>
      <c r="E553" s="64"/>
      <c r="F553" s="15"/>
      <c r="G553" s="4"/>
      <c r="H553" s="12" t="str">
        <f>IF($D553="", "", COUNTIF('Processed Data'!$D$11:$D$5010, $D553))</f>
        <v/>
      </c>
      <c r="I553" s="4"/>
      <c r="L553" s="44" t="str">
        <f>IF($D553="", IFERROR(INDEX('Processed Data'!$D$11:$D$5010, MATCH($T553, 'Processed Data'!$Z$11:$Z$5010, 0)), ""), $D553)</f>
        <v/>
      </c>
      <c r="O553" s="12" t="str">
        <f t="shared" si="39"/>
        <v/>
      </c>
      <c r="Q553" s="12" t="str">
        <f t="shared" si="42"/>
        <v/>
      </c>
      <c r="R553" s="12" t="str">
        <f t="shared" si="40"/>
        <v/>
      </c>
      <c r="T553" s="12">
        <f>IF($D553="", MAX(T$10:T552)+1, "")</f>
        <v>543</v>
      </c>
      <c r="V553" s="12" t="str">
        <f t="shared" si="41"/>
        <v/>
      </c>
    </row>
    <row r="554" spans="1:22" x14ac:dyDescent="0.25">
      <c r="A554" s="11" t="s">
        <v>9</v>
      </c>
      <c r="B554" s="12" t="str">
        <f t="shared" si="38"/>
        <v/>
      </c>
      <c r="C554" s="11" t="s">
        <v>9</v>
      </c>
      <c r="D554" s="50"/>
      <c r="E554" s="64"/>
      <c r="F554" s="15"/>
      <c r="G554" s="4"/>
      <c r="H554" s="12" t="str">
        <f>IF($D554="", "", COUNTIF('Processed Data'!$D$11:$D$5010, $D554))</f>
        <v/>
      </c>
      <c r="I554" s="4"/>
      <c r="L554" s="44" t="str">
        <f>IF($D554="", IFERROR(INDEX('Processed Data'!$D$11:$D$5010, MATCH($T554, 'Processed Data'!$Z$11:$Z$5010, 0)), ""), $D554)</f>
        <v/>
      </c>
      <c r="O554" s="12" t="str">
        <f t="shared" si="39"/>
        <v/>
      </c>
      <c r="Q554" s="12" t="str">
        <f t="shared" si="42"/>
        <v/>
      </c>
      <c r="R554" s="12" t="str">
        <f t="shared" si="40"/>
        <v/>
      </c>
      <c r="T554" s="12">
        <f>IF($D554="", MAX(T$10:T553)+1, "")</f>
        <v>544</v>
      </c>
      <c r="V554" s="12" t="str">
        <f t="shared" si="41"/>
        <v/>
      </c>
    </row>
    <row r="555" spans="1:22" x14ac:dyDescent="0.25">
      <c r="A555" s="11" t="s">
        <v>9</v>
      </c>
      <c r="B555" s="12" t="str">
        <f t="shared" si="38"/>
        <v/>
      </c>
      <c r="C555" s="11" t="s">
        <v>9</v>
      </c>
      <c r="D555" s="50"/>
      <c r="E555" s="64"/>
      <c r="F555" s="15"/>
      <c r="G555" s="4"/>
      <c r="H555" s="12" t="str">
        <f>IF($D555="", "", COUNTIF('Processed Data'!$D$11:$D$5010, $D555))</f>
        <v/>
      </c>
      <c r="I555" s="4"/>
      <c r="L555" s="44" t="str">
        <f>IF($D555="", IFERROR(INDEX('Processed Data'!$D$11:$D$5010, MATCH($T555, 'Processed Data'!$Z$11:$Z$5010, 0)), ""), $D555)</f>
        <v/>
      </c>
      <c r="O555" s="12" t="str">
        <f t="shared" si="39"/>
        <v/>
      </c>
      <c r="Q555" s="12" t="str">
        <f t="shared" si="42"/>
        <v/>
      </c>
      <c r="R555" s="12" t="str">
        <f t="shared" si="40"/>
        <v/>
      </c>
      <c r="T555" s="12">
        <f>IF($D555="", MAX(T$10:T554)+1, "")</f>
        <v>545</v>
      </c>
      <c r="V555" s="12" t="str">
        <f t="shared" si="41"/>
        <v/>
      </c>
    </row>
    <row r="556" spans="1:22" x14ac:dyDescent="0.25">
      <c r="A556" s="11" t="s">
        <v>9</v>
      </c>
      <c r="B556" s="12" t="str">
        <f t="shared" si="38"/>
        <v/>
      </c>
      <c r="C556" s="11" t="s">
        <v>9</v>
      </c>
      <c r="D556" s="50"/>
      <c r="E556" s="64"/>
      <c r="F556" s="15"/>
      <c r="G556" s="4"/>
      <c r="H556" s="12" t="str">
        <f>IF($D556="", "", COUNTIF('Processed Data'!$D$11:$D$5010, $D556))</f>
        <v/>
      </c>
      <c r="I556" s="4"/>
      <c r="L556" s="44" t="str">
        <f>IF($D556="", IFERROR(INDEX('Processed Data'!$D$11:$D$5010, MATCH($T556, 'Processed Data'!$Z$11:$Z$5010, 0)), ""), $D556)</f>
        <v/>
      </c>
      <c r="O556" s="12" t="str">
        <f t="shared" si="39"/>
        <v/>
      </c>
      <c r="Q556" s="12" t="str">
        <f t="shared" si="42"/>
        <v/>
      </c>
      <c r="R556" s="12" t="str">
        <f t="shared" si="40"/>
        <v/>
      </c>
      <c r="T556" s="12">
        <f>IF($D556="", MAX(T$10:T555)+1, "")</f>
        <v>546</v>
      </c>
      <c r="V556" s="12" t="str">
        <f t="shared" si="41"/>
        <v/>
      </c>
    </row>
    <row r="557" spans="1:22" x14ac:dyDescent="0.25">
      <c r="A557" s="11" t="s">
        <v>9</v>
      </c>
      <c r="B557" s="12" t="str">
        <f t="shared" si="38"/>
        <v/>
      </c>
      <c r="C557" s="11" t="s">
        <v>9</v>
      </c>
      <c r="D557" s="50"/>
      <c r="E557" s="64"/>
      <c r="F557" s="15"/>
      <c r="G557" s="4"/>
      <c r="H557" s="12" t="str">
        <f>IF($D557="", "", COUNTIF('Processed Data'!$D$11:$D$5010, $D557))</f>
        <v/>
      </c>
      <c r="I557" s="4"/>
      <c r="L557" s="44" t="str">
        <f>IF($D557="", IFERROR(INDEX('Processed Data'!$D$11:$D$5010, MATCH($T557, 'Processed Data'!$Z$11:$Z$5010, 0)), ""), $D557)</f>
        <v/>
      </c>
      <c r="O557" s="12" t="str">
        <f t="shared" si="39"/>
        <v/>
      </c>
      <c r="Q557" s="12" t="str">
        <f t="shared" si="42"/>
        <v/>
      </c>
      <c r="R557" s="12" t="str">
        <f t="shared" si="40"/>
        <v/>
      </c>
      <c r="T557" s="12">
        <f>IF($D557="", MAX(T$10:T556)+1, "")</f>
        <v>547</v>
      </c>
      <c r="V557" s="12" t="str">
        <f t="shared" si="41"/>
        <v/>
      </c>
    </row>
    <row r="558" spans="1:22" x14ac:dyDescent="0.25">
      <c r="A558" s="11" t="s">
        <v>9</v>
      </c>
      <c r="B558" s="12" t="str">
        <f t="shared" si="38"/>
        <v/>
      </c>
      <c r="C558" s="11" t="s">
        <v>9</v>
      </c>
      <c r="D558" s="50"/>
      <c r="E558" s="64"/>
      <c r="F558" s="15"/>
      <c r="G558" s="4"/>
      <c r="H558" s="12" t="str">
        <f>IF($D558="", "", COUNTIF('Processed Data'!$D$11:$D$5010, $D558))</f>
        <v/>
      </c>
      <c r="I558" s="4"/>
      <c r="L558" s="44" t="str">
        <f>IF($D558="", IFERROR(INDEX('Processed Data'!$D$11:$D$5010, MATCH($T558, 'Processed Data'!$Z$11:$Z$5010, 0)), ""), $D558)</f>
        <v/>
      </c>
      <c r="O558" s="12" t="str">
        <f t="shared" si="39"/>
        <v/>
      </c>
      <c r="Q558" s="12" t="str">
        <f t="shared" si="42"/>
        <v/>
      </c>
      <c r="R558" s="12" t="str">
        <f t="shared" si="40"/>
        <v/>
      </c>
      <c r="T558" s="12">
        <f>IF($D558="", MAX(T$10:T557)+1, "")</f>
        <v>548</v>
      </c>
      <c r="V558" s="12" t="str">
        <f t="shared" si="41"/>
        <v/>
      </c>
    </row>
    <row r="559" spans="1:22" x14ac:dyDescent="0.25">
      <c r="A559" s="11" t="s">
        <v>9</v>
      </c>
      <c r="B559" s="12" t="str">
        <f t="shared" si="38"/>
        <v/>
      </c>
      <c r="C559" s="11" t="s">
        <v>9</v>
      </c>
      <c r="D559" s="50"/>
      <c r="E559" s="64"/>
      <c r="F559" s="15"/>
      <c r="G559" s="4"/>
      <c r="H559" s="12" t="str">
        <f>IF($D559="", "", COUNTIF('Processed Data'!$D$11:$D$5010, $D559))</f>
        <v/>
      </c>
      <c r="I559" s="4"/>
      <c r="L559" s="44" t="str">
        <f>IF($D559="", IFERROR(INDEX('Processed Data'!$D$11:$D$5010, MATCH($T559, 'Processed Data'!$Z$11:$Z$5010, 0)), ""), $D559)</f>
        <v/>
      </c>
      <c r="O559" s="12" t="str">
        <f t="shared" si="39"/>
        <v/>
      </c>
      <c r="Q559" s="12" t="str">
        <f t="shared" si="42"/>
        <v/>
      </c>
      <c r="R559" s="12" t="str">
        <f t="shared" si="40"/>
        <v/>
      </c>
      <c r="T559" s="12">
        <f>IF($D559="", MAX(T$10:T558)+1, "")</f>
        <v>549</v>
      </c>
      <c r="V559" s="12" t="str">
        <f t="shared" si="41"/>
        <v/>
      </c>
    </row>
    <row r="560" spans="1:22" x14ac:dyDescent="0.25">
      <c r="A560" s="11" t="s">
        <v>9</v>
      </c>
      <c r="B560" s="12" t="str">
        <f t="shared" si="38"/>
        <v/>
      </c>
      <c r="C560" s="11" t="s">
        <v>9</v>
      </c>
      <c r="D560" s="50"/>
      <c r="E560" s="64"/>
      <c r="F560" s="15"/>
      <c r="G560" s="4"/>
      <c r="H560" s="12" t="str">
        <f>IF($D560="", "", COUNTIF('Processed Data'!$D$11:$D$5010, $D560))</f>
        <v/>
      </c>
      <c r="I560" s="4"/>
      <c r="L560" s="44" t="str">
        <f>IF($D560="", IFERROR(INDEX('Processed Data'!$D$11:$D$5010, MATCH($T560, 'Processed Data'!$Z$11:$Z$5010, 0)), ""), $D560)</f>
        <v/>
      </c>
      <c r="O560" s="12" t="str">
        <f t="shared" si="39"/>
        <v/>
      </c>
      <c r="Q560" s="12" t="str">
        <f t="shared" si="42"/>
        <v/>
      </c>
      <c r="R560" s="12" t="str">
        <f t="shared" si="40"/>
        <v/>
      </c>
      <c r="T560" s="12">
        <f>IF($D560="", MAX(T$10:T559)+1, "")</f>
        <v>550</v>
      </c>
      <c r="V560" s="12" t="str">
        <f t="shared" si="41"/>
        <v/>
      </c>
    </row>
    <row r="561" spans="1:22" x14ac:dyDescent="0.25">
      <c r="A561" s="11" t="s">
        <v>9</v>
      </c>
      <c r="B561" s="12" t="str">
        <f t="shared" si="38"/>
        <v/>
      </c>
      <c r="C561" s="11" t="s">
        <v>9</v>
      </c>
      <c r="D561" s="50"/>
      <c r="E561" s="64"/>
      <c r="F561" s="15"/>
      <c r="G561" s="4"/>
      <c r="H561" s="12" t="str">
        <f>IF($D561="", "", COUNTIF('Processed Data'!$D$11:$D$5010, $D561))</f>
        <v/>
      </c>
      <c r="I561" s="4"/>
      <c r="L561" s="44" t="str">
        <f>IF($D561="", IFERROR(INDEX('Processed Data'!$D$11:$D$5010, MATCH($T561, 'Processed Data'!$Z$11:$Z$5010, 0)), ""), $D561)</f>
        <v/>
      </c>
      <c r="O561" s="12" t="str">
        <f t="shared" si="39"/>
        <v/>
      </c>
      <c r="Q561" s="12" t="str">
        <f t="shared" si="42"/>
        <v/>
      </c>
      <c r="R561" s="12" t="str">
        <f t="shared" si="40"/>
        <v/>
      </c>
      <c r="T561" s="12">
        <f>IF($D561="", MAX(T$10:T560)+1, "")</f>
        <v>551</v>
      </c>
      <c r="V561" s="12" t="str">
        <f t="shared" si="41"/>
        <v/>
      </c>
    </row>
    <row r="562" spans="1:22" x14ac:dyDescent="0.25">
      <c r="A562" s="11" t="s">
        <v>9</v>
      </c>
      <c r="B562" s="12" t="str">
        <f t="shared" si="38"/>
        <v/>
      </c>
      <c r="C562" s="11" t="s">
        <v>9</v>
      </c>
      <c r="D562" s="50"/>
      <c r="E562" s="64"/>
      <c r="F562" s="15"/>
      <c r="G562" s="4"/>
      <c r="H562" s="12" t="str">
        <f>IF($D562="", "", COUNTIF('Processed Data'!$D$11:$D$5010, $D562))</f>
        <v/>
      </c>
      <c r="I562" s="4"/>
      <c r="L562" s="44" t="str">
        <f>IF($D562="", IFERROR(INDEX('Processed Data'!$D$11:$D$5010, MATCH($T562, 'Processed Data'!$Z$11:$Z$5010, 0)), ""), $D562)</f>
        <v/>
      </c>
      <c r="O562" s="12" t="str">
        <f t="shared" si="39"/>
        <v/>
      </c>
      <c r="Q562" s="12" t="str">
        <f t="shared" si="42"/>
        <v/>
      </c>
      <c r="R562" s="12" t="str">
        <f t="shared" si="40"/>
        <v/>
      </c>
      <c r="T562" s="12">
        <f>IF($D562="", MAX(T$10:T561)+1, "")</f>
        <v>552</v>
      </c>
      <c r="V562" s="12" t="str">
        <f t="shared" si="41"/>
        <v/>
      </c>
    </row>
    <row r="563" spans="1:22" x14ac:dyDescent="0.25">
      <c r="A563" s="11" t="s">
        <v>9</v>
      </c>
      <c r="B563" s="12" t="str">
        <f t="shared" si="38"/>
        <v/>
      </c>
      <c r="C563" s="11" t="s">
        <v>9</v>
      </c>
      <c r="D563" s="50"/>
      <c r="E563" s="64"/>
      <c r="F563" s="15"/>
      <c r="G563" s="4"/>
      <c r="H563" s="12" t="str">
        <f>IF($D563="", "", COUNTIF('Processed Data'!$D$11:$D$5010, $D563))</f>
        <v/>
      </c>
      <c r="I563" s="4"/>
      <c r="L563" s="44" t="str">
        <f>IF($D563="", IFERROR(INDEX('Processed Data'!$D$11:$D$5010, MATCH($T563, 'Processed Data'!$Z$11:$Z$5010, 0)), ""), $D563)</f>
        <v/>
      </c>
      <c r="O563" s="12" t="str">
        <f t="shared" si="39"/>
        <v/>
      </c>
      <c r="Q563" s="12" t="str">
        <f t="shared" si="42"/>
        <v/>
      </c>
      <c r="R563" s="12" t="str">
        <f t="shared" si="40"/>
        <v/>
      </c>
      <c r="T563" s="12">
        <f>IF($D563="", MAX(T$10:T562)+1, "")</f>
        <v>553</v>
      </c>
      <c r="V563" s="12" t="str">
        <f t="shared" si="41"/>
        <v/>
      </c>
    </row>
    <row r="564" spans="1:22" x14ac:dyDescent="0.25">
      <c r="A564" s="11" t="s">
        <v>9</v>
      </c>
      <c r="B564" s="12" t="str">
        <f t="shared" si="38"/>
        <v/>
      </c>
      <c r="C564" s="11" t="s">
        <v>9</v>
      </c>
      <c r="D564" s="50"/>
      <c r="E564" s="64"/>
      <c r="F564" s="15"/>
      <c r="G564" s="4"/>
      <c r="H564" s="12" t="str">
        <f>IF($D564="", "", COUNTIF('Processed Data'!$D$11:$D$5010, $D564))</f>
        <v/>
      </c>
      <c r="I564" s="4"/>
      <c r="L564" s="44" t="str">
        <f>IF($D564="", IFERROR(INDEX('Processed Data'!$D$11:$D$5010, MATCH($T564, 'Processed Data'!$Z$11:$Z$5010, 0)), ""), $D564)</f>
        <v/>
      </c>
      <c r="O564" s="12" t="str">
        <f t="shared" si="39"/>
        <v/>
      </c>
      <c r="Q564" s="12" t="str">
        <f t="shared" si="42"/>
        <v/>
      </c>
      <c r="R564" s="12" t="str">
        <f t="shared" si="40"/>
        <v/>
      </c>
      <c r="T564" s="12">
        <f>IF($D564="", MAX(T$10:T563)+1, "")</f>
        <v>554</v>
      </c>
      <c r="V564" s="12" t="str">
        <f t="shared" si="41"/>
        <v/>
      </c>
    </row>
    <row r="565" spans="1:22" x14ac:dyDescent="0.25">
      <c r="A565" s="11" t="s">
        <v>9</v>
      </c>
      <c r="B565" s="12" t="str">
        <f t="shared" si="38"/>
        <v/>
      </c>
      <c r="C565" s="11" t="s">
        <v>9</v>
      </c>
      <c r="D565" s="50"/>
      <c r="E565" s="64"/>
      <c r="F565" s="15"/>
      <c r="G565" s="4"/>
      <c r="H565" s="12" t="str">
        <f>IF($D565="", "", COUNTIF('Processed Data'!$D$11:$D$5010, $D565))</f>
        <v/>
      </c>
      <c r="I565" s="4"/>
      <c r="L565" s="44" t="str">
        <f>IF($D565="", IFERROR(INDEX('Processed Data'!$D$11:$D$5010, MATCH($T565, 'Processed Data'!$Z$11:$Z$5010, 0)), ""), $D565)</f>
        <v/>
      </c>
      <c r="O565" s="12" t="str">
        <f t="shared" si="39"/>
        <v/>
      </c>
      <c r="Q565" s="12" t="str">
        <f t="shared" si="42"/>
        <v/>
      </c>
      <c r="R565" s="12" t="str">
        <f t="shared" si="40"/>
        <v/>
      </c>
      <c r="T565" s="12">
        <f>IF($D565="", MAX(T$10:T564)+1, "")</f>
        <v>555</v>
      </c>
      <c r="V565" s="12" t="str">
        <f t="shared" si="41"/>
        <v/>
      </c>
    </row>
    <row r="566" spans="1:22" x14ac:dyDescent="0.25">
      <c r="A566" s="11" t="s">
        <v>9</v>
      </c>
      <c r="B566" s="12" t="str">
        <f t="shared" si="38"/>
        <v/>
      </c>
      <c r="C566" s="11" t="s">
        <v>9</v>
      </c>
      <c r="D566" s="50"/>
      <c r="E566" s="64"/>
      <c r="F566" s="15"/>
      <c r="G566" s="4"/>
      <c r="H566" s="12" t="str">
        <f>IF($D566="", "", COUNTIF('Processed Data'!$D$11:$D$5010, $D566))</f>
        <v/>
      </c>
      <c r="I566" s="4"/>
      <c r="L566" s="44" t="str">
        <f>IF($D566="", IFERROR(INDEX('Processed Data'!$D$11:$D$5010, MATCH($T566, 'Processed Data'!$Z$11:$Z$5010, 0)), ""), $D566)</f>
        <v/>
      </c>
      <c r="O566" s="12" t="str">
        <f t="shared" si="39"/>
        <v/>
      </c>
      <c r="Q566" s="12" t="str">
        <f t="shared" si="42"/>
        <v/>
      </c>
      <c r="R566" s="12" t="str">
        <f t="shared" si="40"/>
        <v/>
      </c>
      <c r="T566" s="12">
        <f>IF($D566="", MAX(T$10:T565)+1, "")</f>
        <v>556</v>
      </c>
      <c r="V566" s="12" t="str">
        <f t="shared" si="41"/>
        <v/>
      </c>
    </row>
    <row r="567" spans="1:22" x14ac:dyDescent="0.25">
      <c r="A567" s="11" t="s">
        <v>9</v>
      </c>
      <c r="B567" s="12" t="str">
        <f t="shared" si="38"/>
        <v/>
      </c>
      <c r="C567" s="11" t="s">
        <v>9</v>
      </c>
      <c r="D567" s="50"/>
      <c r="E567" s="64"/>
      <c r="F567" s="15"/>
      <c r="G567" s="4"/>
      <c r="H567" s="12" t="str">
        <f>IF($D567="", "", COUNTIF('Processed Data'!$D$11:$D$5010, $D567))</f>
        <v/>
      </c>
      <c r="I567" s="4"/>
      <c r="L567" s="44" t="str">
        <f>IF($D567="", IFERROR(INDEX('Processed Data'!$D$11:$D$5010, MATCH($T567, 'Processed Data'!$Z$11:$Z$5010, 0)), ""), $D567)</f>
        <v/>
      </c>
      <c r="O567" s="12" t="str">
        <f t="shared" si="39"/>
        <v/>
      </c>
      <c r="Q567" s="12" t="str">
        <f t="shared" si="42"/>
        <v/>
      </c>
      <c r="R567" s="12" t="str">
        <f t="shared" si="40"/>
        <v/>
      </c>
      <c r="T567" s="12">
        <f>IF($D567="", MAX(T$10:T566)+1, "")</f>
        <v>557</v>
      </c>
      <c r="V567" s="12" t="str">
        <f t="shared" si="41"/>
        <v/>
      </c>
    </row>
    <row r="568" spans="1:22" x14ac:dyDescent="0.25">
      <c r="A568" s="11" t="s">
        <v>9</v>
      </c>
      <c r="B568" s="12" t="str">
        <f t="shared" si="38"/>
        <v/>
      </c>
      <c r="C568" s="11" t="s">
        <v>9</v>
      </c>
      <c r="D568" s="50"/>
      <c r="E568" s="64"/>
      <c r="F568" s="15"/>
      <c r="G568" s="4"/>
      <c r="H568" s="12" t="str">
        <f>IF($D568="", "", COUNTIF('Processed Data'!$D$11:$D$5010, $D568))</f>
        <v/>
      </c>
      <c r="I568" s="4"/>
      <c r="L568" s="44" t="str">
        <f>IF($D568="", IFERROR(INDEX('Processed Data'!$D$11:$D$5010, MATCH($T568, 'Processed Data'!$Z$11:$Z$5010, 0)), ""), $D568)</f>
        <v/>
      </c>
      <c r="O568" s="12" t="str">
        <f t="shared" si="39"/>
        <v/>
      </c>
      <c r="Q568" s="12" t="str">
        <f t="shared" si="42"/>
        <v/>
      </c>
      <c r="R568" s="12" t="str">
        <f t="shared" si="40"/>
        <v/>
      </c>
      <c r="T568" s="12">
        <f>IF($D568="", MAX(T$10:T567)+1, "")</f>
        <v>558</v>
      </c>
      <c r="V568" s="12" t="str">
        <f t="shared" si="41"/>
        <v/>
      </c>
    </row>
    <row r="569" spans="1:22" x14ac:dyDescent="0.25">
      <c r="A569" s="11" t="s">
        <v>9</v>
      </c>
      <c r="B569" s="12" t="str">
        <f t="shared" si="38"/>
        <v/>
      </c>
      <c r="C569" s="11" t="s">
        <v>9</v>
      </c>
      <c r="D569" s="50"/>
      <c r="E569" s="64"/>
      <c r="F569" s="15"/>
      <c r="G569" s="4"/>
      <c r="H569" s="12" t="str">
        <f>IF($D569="", "", COUNTIF('Processed Data'!$D$11:$D$5010, $D569))</f>
        <v/>
      </c>
      <c r="I569" s="4"/>
      <c r="L569" s="44" t="str">
        <f>IF($D569="", IFERROR(INDEX('Processed Data'!$D$11:$D$5010, MATCH($T569, 'Processed Data'!$Z$11:$Z$5010, 0)), ""), $D569)</f>
        <v/>
      </c>
      <c r="O569" s="12" t="str">
        <f t="shared" si="39"/>
        <v/>
      </c>
      <c r="Q569" s="12" t="str">
        <f t="shared" si="42"/>
        <v/>
      </c>
      <c r="R569" s="12" t="str">
        <f t="shared" si="40"/>
        <v/>
      </c>
      <c r="T569" s="12">
        <f>IF($D569="", MAX(T$10:T568)+1, "")</f>
        <v>559</v>
      </c>
      <c r="V569" s="12" t="str">
        <f t="shared" si="41"/>
        <v/>
      </c>
    </row>
    <row r="570" spans="1:22" x14ac:dyDescent="0.25">
      <c r="A570" s="11" t="s">
        <v>9</v>
      </c>
      <c r="B570" s="12" t="str">
        <f t="shared" si="38"/>
        <v/>
      </c>
      <c r="C570" s="11" t="s">
        <v>9</v>
      </c>
      <c r="D570" s="50"/>
      <c r="E570" s="64"/>
      <c r="F570" s="15"/>
      <c r="G570" s="4"/>
      <c r="H570" s="12" t="str">
        <f>IF($D570="", "", COUNTIF('Processed Data'!$D$11:$D$5010, $D570))</f>
        <v/>
      </c>
      <c r="I570" s="4"/>
      <c r="L570" s="44" t="str">
        <f>IF($D570="", IFERROR(INDEX('Processed Data'!$D$11:$D$5010, MATCH($T570, 'Processed Data'!$Z$11:$Z$5010, 0)), ""), $D570)</f>
        <v/>
      </c>
      <c r="O570" s="12" t="str">
        <f t="shared" si="39"/>
        <v/>
      </c>
      <c r="Q570" s="12" t="str">
        <f t="shared" si="42"/>
        <v/>
      </c>
      <c r="R570" s="12" t="str">
        <f t="shared" si="40"/>
        <v/>
      </c>
      <c r="T570" s="12">
        <f>IF($D570="", MAX(T$10:T569)+1, "")</f>
        <v>560</v>
      </c>
      <c r="V570" s="12" t="str">
        <f t="shared" si="41"/>
        <v/>
      </c>
    </row>
    <row r="571" spans="1:22" x14ac:dyDescent="0.25">
      <c r="A571" s="11" t="s">
        <v>9</v>
      </c>
      <c r="B571" s="12" t="str">
        <f t="shared" si="38"/>
        <v/>
      </c>
      <c r="C571" s="11" t="s">
        <v>9</v>
      </c>
      <c r="D571" s="50"/>
      <c r="E571" s="64"/>
      <c r="F571" s="15"/>
      <c r="G571" s="4"/>
      <c r="H571" s="12" t="str">
        <f>IF($D571="", "", COUNTIF('Processed Data'!$D$11:$D$5010, $D571))</f>
        <v/>
      </c>
      <c r="I571" s="4"/>
      <c r="L571" s="44" t="str">
        <f>IF($D571="", IFERROR(INDEX('Processed Data'!$D$11:$D$5010, MATCH($T571, 'Processed Data'!$Z$11:$Z$5010, 0)), ""), $D571)</f>
        <v/>
      </c>
      <c r="O571" s="12" t="str">
        <f t="shared" si="39"/>
        <v/>
      </c>
      <c r="Q571" s="12" t="str">
        <f t="shared" si="42"/>
        <v/>
      </c>
      <c r="R571" s="12" t="str">
        <f t="shared" si="40"/>
        <v/>
      </c>
      <c r="T571" s="12">
        <f>IF($D571="", MAX(T$10:T570)+1, "")</f>
        <v>561</v>
      </c>
      <c r="V571" s="12" t="str">
        <f t="shared" si="41"/>
        <v/>
      </c>
    </row>
    <row r="572" spans="1:22" x14ac:dyDescent="0.25">
      <c r="A572" s="11" t="s">
        <v>9</v>
      </c>
      <c r="B572" s="12" t="str">
        <f t="shared" si="38"/>
        <v/>
      </c>
      <c r="C572" s="11" t="s">
        <v>9</v>
      </c>
      <c r="D572" s="50"/>
      <c r="E572" s="64"/>
      <c r="F572" s="15"/>
      <c r="G572" s="4"/>
      <c r="H572" s="12" t="str">
        <f>IF($D572="", "", COUNTIF('Processed Data'!$D$11:$D$5010, $D572))</f>
        <v/>
      </c>
      <c r="I572" s="4"/>
      <c r="L572" s="44" t="str">
        <f>IF($D572="", IFERROR(INDEX('Processed Data'!$D$11:$D$5010, MATCH($T572, 'Processed Data'!$Z$11:$Z$5010, 0)), ""), $D572)</f>
        <v/>
      </c>
      <c r="O572" s="12" t="str">
        <f t="shared" si="39"/>
        <v/>
      </c>
      <c r="Q572" s="12" t="str">
        <f t="shared" si="42"/>
        <v/>
      </c>
      <c r="R572" s="12" t="str">
        <f t="shared" si="40"/>
        <v/>
      </c>
      <c r="T572" s="12">
        <f>IF($D572="", MAX(T$10:T571)+1, "")</f>
        <v>562</v>
      </c>
      <c r="V572" s="12" t="str">
        <f t="shared" si="41"/>
        <v/>
      </c>
    </row>
    <row r="573" spans="1:22" x14ac:dyDescent="0.25">
      <c r="A573" s="11" t="s">
        <v>9</v>
      </c>
      <c r="B573" s="12" t="str">
        <f t="shared" si="38"/>
        <v/>
      </c>
      <c r="C573" s="11" t="s">
        <v>9</v>
      </c>
      <c r="D573" s="50"/>
      <c r="E573" s="64"/>
      <c r="F573" s="15"/>
      <c r="G573" s="4"/>
      <c r="H573" s="12" t="str">
        <f>IF($D573="", "", COUNTIF('Processed Data'!$D$11:$D$5010, $D573))</f>
        <v/>
      </c>
      <c r="I573" s="4"/>
      <c r="L573" s="44" t="str">
        <f>IF($D573="", IFERROR(INDEX('Processed Data'!$D$11:$D$5010, MATCH($T573, 'Processed Data'!$Z$11:$Z$5010, 0)), ""), $D573)</f>
        <v/>
      </c>
      <c r="O573" s="12" t="str">
        <f t="shared" si="39"/>
        <v/>
      </c>
      <c r="Q573" s="12" t="str">
        <f t="shared" si="42"/>
        <v/>
      </c>
      <c r="R573" s="12" t="str">
        <f t="shared" ref="R573:R636" si="43">IF($O573="", "", IF(AND(R$5="X", E573=""), $O$6, IF(AND(NOT(E573=""), COUNTIF(M$11:M$22, E573)=0), $O$7, "")))</f>
        <v/>
      </c>
      <c r="T573" s="12">
        <f>IF($D573="", MAX(T$10:T572)+1, "")</f>
        <v>563</v>
      </c>
      <c r="V573" s="12" t="str">
        <f t="shared" ref="V573:V636" si="44">IF($L573="", "", IF($D573="", $V$5, $V$6))</f>
        <v/>
      </c>
    </row>
    <row r="574" spans="1:22" x14ac:dyDescent="0.25">
      <c r="A574" s="11" t="s">
        <v>9</v>
      </c>
      <c r="B574" s="12" t="str">
        <f t="shared" si="38"/>
        <v/>
      </c>
      <c r="C574" s="11" t="s">
        <v>9</v>
      </c>
      <c r="D574" s="50"/>
      <c r="E574" s="64"/>
      <c r="F574" s="15"/>
      <c r="G574" s="4"/>
      <c r="H574" s="12" t="str">
        <f>IF($D574="", "", COUNTIF('Processed Data'!$D$11:$D$5010, $D574))</f>
        <v/>
      </c>
      <c r="I574" s="4"/>
      <c r="L574" s="44" t="str">
        <f>IF($D574="", IFERROR(INDEX('Processed Data'!$D$11:$D$5010, MATCH($T574, 'Processed Data'!$Z$11:$Z$5010, 0)), ""), $D574)</f>
        <v/>
      </c>
      <c r="O574" s="12" t="str">
        <f t="shared" si="39"/>
        <v/>
      </c>
      <c r="Q574" s="12" t="str">
        <f t="shared" si="42"/>
        <v/>
      </c>
      <c r="R574" s="12" t="str">
        <f t="shared" si="43"/>
        <v/>
      </c>
      <c r="T574" s="12">
        <f>IF($D574="", MAX(T$10:T573)+1, "")</f>
        <v>564</v>
      </c>
      <c r="V574" s="12" t="str">
        <f t="shared" si="44"/>
        <v/>
      </c>
    </row>
    <row r="575" spans="1:22" x14ac:dyDescent="0.25">
      <c r="A575" s="11" t="s">
        <v>9</v>
      </c>
      <c r="B575" s="12" t="str">
        <f t="shared" si="38"/>
        <v/>
      </c>
      <c r="C575" s="11" t="s">
        <v>9</v>
      </c>
      <c r="D575" s="50"/>
      <c r="E575" s="64"/>
      <c r="F575" s="15"/>
      <c r="G575" s="4"/>
      <c r="H575" s="12" t="str">
        <f>IF($D575="", "", COUNTIF('Processed Data'!$D$11:$D$5010, $D575))</f>
        <v/>
      </c>
      <c r="I575" s="4"/>
      <c r="L575" s="44" t="str">
        <f>IF($D575="", IFERROR(INDEX('Processed Data'!$D$11:$D$5010, MATCH($T575, 'Processed Data'!$Z$11:$Z$5010, 0)), ""), $D575)</f>
        <v/>
      </c>
      <c r="O575" s="12" t="str">
        <f t="shared" si="39"/>
        <v/>
      </c>
      <c r="Q575" s="12" t="str">
        <f t="shared" si="42"/>
        <v/>
      </c>
      <c r="R575" s="12" t="str">
        <f t="shared" si="43"/>
        <v/>
      </c>
      <c r="T575" s="12">
        <f>IF($D575="", MAX(T$10:T574)+1, "")</f>
        <v>565</v>
      </c>
      <c r="V575" s="12" t="str">
        <f t="shared" si="44"/>
        <v/>
      </c>
    </row>
    <row r="576" spans="1:22" x14ac:dyDescent="0.25">
      <c r="A576" s="11" t="s">
        <v>9</v>
      </c>
      <c r="B576" s="12" t="str">
        <f t="shared" si="38"/>
        <v/>
      </c>
      <c r="C576" s="11" t="s">
        <v>9</v>
      </c>
      <c r="D576" s="50"/>
      <c r="E576" s="64"/>
      <c r="F576" s="15"/>
      <c r="G576" s="4"/>
      <c r="H576" s="12" t="str">
        <f>IF($D576="", "", COUNTIF('Processed Data'!$D$11:$D$5010, $D576))</f>
        <v/>
      </c>
      <c r="I576" s="4"/>
      <c r="L576" s="44" t="str">
        <f>IF($D576="", IFERROR(INDEX('Processed Data'!$D$11:$D$5010, MATCH($T576, 'Processed Data'!$Z$11:$Z$5010, 0)), ""), $D576)</f>
        <v/>
      </c>
      <c r="O576" s="12" t="str">
        <f t="shared" si="39"/>
        <v/>
      </c>
      <c r="Q576" s="12" t="str">
        <f t="shared" si="42"/>
        <v/>
      </c>
      <c r="R576" s="12" t="str">
        <f t="shared" si="43"/>
        <v/>
      </c>
      <c r="T576" s="12">
        <f>IF($D576="", MAX(T$10:T575)+1, "")</f>
        <v>566</v>
      </c>
      <c r="V576" s="12" t="str">
        <f t="shared" si="44"/>
        <v/>
      </c>
    </row>
    <row r="577" spans="1:22" x14ac:dyDescent="0.25">
      <c r="A577" s="11" t="s">
        <v>9</v>
      </c>
      <c r="B577" s="12" t="str">
        <f t="shared" si="38"/>
        <v/>
      </c>
      <c r="C577" s="11" t="s">
        <v>9</v>
      </c>
      <c r="D577" s="50"/>
      <c r="E577" s="64"/>
      <c r="F577" s="15"/>
      <c r="G577" s="4"/>
      <c r="H577" s="12" t="str">
        <f>IF($D577="", "", COUNTIF('Processed Data'!$D$11:$D$5010, $D577))</f>
        <v/>
      </c>
      <c r="I577" s="4"/>
      <c r="L577" s="44" t="str">
        <f>IF($D577="", IFERROR(INDEX('Processed Data'!$D$11:$D$5010, MATCH($T577, 'Processed Data'!$Z$11:$Z$5010, 0)), ""), $D577)</f>
        <v/>
      </c>
      <c r="O577" s="12" t="str">
        <f t="shared" si="39"/>
        <v/>
      </c>
      <c r="Q577" s="12" t="str">
        <f t="shared" si="42"/>
        <v/>
      </c>
      <c r="R577" s="12" t="str">
        <f t="shared" si="43"/>
        <v/>
      </c>
      <c r="T577" s="12">
        <f>IF($D577="", MAX(T$10:T576)+1, "")</f>
        <v>567</v>
      </c>
      <c r="V577" s="12" t="str">
        <f t="shared" si="44"/>
        <v/>
      </c>
    </row>
    <row r="578" spans="1:22" x14ac:dyDescent="0.25">
      <c r="A578" s="11" t="s">
        <v>9</v>
      </c>
      <c r="B578" s="12" t="str">
        <f t="shared" si="38"/>
        <v/>
      </c>
      <c r="C578" s="11" t="s">
        <v>9</v>
      </c>
      <c r="D578" s="50"/>
      <c r="E578" s="64"/>
      <c r="F578" s="15"/>
      <c r="G578" s="4"/>
      <c r="H578" s="12" t="str">
        <f>IF($D578="", "", COUNTIF('Processed Data'!$D$11:$D$5010, $D578))</f>
        <v/>
      </c>
      <c r="I578" s="4"/>
      <c r="L578" s="44" t="str">
        <f>IF($D578="", IFERROR(INDEX('Processed Data'!$D$11:$D$5010, MATCH($T578, 'Processed Data'!$Z$11:$Z$5010, 0)), ""), $D578)</f>
        <v/>
      </c>
      <c r="O578" s="12" t="str">
        <f t="shared" si="39"/>
        <v/>
      </c>
      <c r="Q578" s="12" t="str">
        <f t="shared" si="42"/>
        <v/>
      </c>
      <c r="R578" s="12" t="str">
        <f t="shared" si="43"/>
        <v/>
      </c>
      <c r="T578" s="12">
        <f>IF($D578="", MAX(T$10:T577)+1, "")</f>
        <v>568</v>
      </c>
      <c r="V578" s="12" t="str">
        <f t="shared" si="44"/>
        <v/>
      </c>
    </row>
    <row r="579" spans="1:22" x14ac:dyDescent="0.25">
      <c r="A579" s="11" t="s">
        <v>9</v>
      </c>
      <c r="B579" s="12" t="str">
        <f t="shared" si="38"/>
        <v/>
      </c>
      <c r="C579" s="11" t="s">
        <v>9</v>
      </c>
      <c r="D579" s="50"/>
      <c r="E579" s="64"/>
      <c r="F579" s="15"/>
      <c r="G579" s="4"/>
      <c r="H579" s="12" t="str">
        <f>IF($D579="", "", COUNTIF('Processed Data'!$D$11:$D$5010, $D579))</f>
        <v/>
      </c>
      <c r="I579" s="4"/>
      <c r="L579" s="44" t="str">
        <f>IF($D579="", IFERROR(INDEX('Processed Data'!$D$11:$D$5010, MATCH($T579, 'Processed Data'!$Z$11:$Z$5010, 0)), ""), $D579)</f>
        <v/>
      </c>
      <c r="O579" s="12" t="str">
        <f t="shared" si="39"/>
        <v/>
      </c>
      <c r="Q579" s="12" t="str">
        <f t="shared" si="42"/>
        <v/>
      </c>
      <c r="R579" s="12" t="str">
        <f t="shared" si="43"/>
        <v/>
      </c>
      <c r="T579" s="12">
        <f>IF($D579="", MAX(T$10:T578)+1, "")</f>
        <v>569</v>
      </c>
      <c r="V579" s="12" t="str">
        <f t="shared" si="44"/>
        <v/>
      </c>
    </row>
    <row r="580" spans="1:22" x14ac:dyDescent="0.25">
      <c r="A580" s="11" t="s">
        <v>9</v>
      </c>
      <c r="B580" s="12" t="str">
        <f t="shared" si="38"/>
        <v/>
      </c>
      <c r="C580" s="11" t="s">
        <v>9</v>
      </c>
      <c r="D580" s="50"/>
      <c r="E580" s="64"/>
      <c r="F580" s="15"/>
      <c r="G580" s="4"/>
      <c r="H580" s="12" t="str">
        <f>IF($D580="", "", COUNTIF('Processed Data'!$D$11:$D$5010, $D580))</f>
        <v/>
      </c>
      <c r="I580" s="4"/>
      <c r="L580" s="44" t="str">
        <f>IF($D580="", IFERROR(INDEX('Processed Data'!$D$11:$D$5010, MATCH($T580, 'Processed Data'!$Z$11:$Z$5010, 0)), ""), $D580)</f>
        <v/>
      </c>
      <c r="O580" s="12" t="str">
        <f t="shared" si="39"/>
        <v/>
      </c>
      <c r="Q580" s="12" t="str">
        <f t="shared" si="42"/>
        <v/>
      </c>
      <c r="R580" s="12" t="str">
        <f t="shared" si="43"/>
        <v/>
      </c>
      <c r="T580" s="12">
        <f>IF($D580="", MAX(T$10:T579)+1, "")</f>
        <v>570</v>
      </c>
      <c r="V580" s="12" t="str">
        <f t="shared" si="44"/>
        <v/>
      </c>
    </row>
    <row r="581" spans="1:22" x14ac:dyDescent="0.25">
      <c r="A581" s="11" t="s">
        <v>9</v>
      </c>
      <c r="B581" s="12" t="str">
        <f t="shared" si="38"/>
        <v/>
      </c>
      <c r="C581" s="11" t="s">
        <v>9</v>
      </c>
      <c r="D581" s="50"/>
      <c r="E581" s="64"/>
      <c r="F581" s="15"/>
      <c r="G581" s="4"/>
      <c r="H581" s="12" t="str">
        <f>IF($D581="", "", COUNTIF('Processed Data'!$D$11:$D$5010, $D581))</f>
        <v/>
      </c>
      <c r="I581" s="4"/>
      <c r="L581" s="44" t="str">
        <f>IF($D581="", IFERROR(INDEX('Processed Data'!$D$11:$D$5010, MATCH($T581, 'Processed Data'!$Z$11:$Z$5010, 0)), ""), $D581)</f>
        <v/>
      </c>
      <c r="O581" s="12" t="str">
        <f t="shared" si="39"/>
        <v/>
      </c>
      <c r="Q581" s="12" t="str">
        <f t="shared" si="42"/>
        <v/>
      </c>
      <c r="R581" s="12" t="str">
        <f t="shared" si="43"/>
        <v/>
      </c>
      <c r="T581" s="12">
        <f>IF($D581="", MAX(T$10:T580)+1, "")</f>
        <v>571</v>
      </c>
      <c r="V581" s="12" t="str">
        <f t="shared" si="44"/>
        <v/>
      </c>
    </row>
    <row r="582" spans="1:22" x14ac:dyDescent="0.25">
      <c r="A582" s="11" t="s">
        <v>9</v>
      </c>
      <c r="B582" s="12" t="str">
        <f t="shared" si="38"/>
        <v/>
      </c>
      <c r="C582" s="11" t="s">
        <v>9</v>
      </c>
      <c r="D582" s="50"/>
      <c r="E582" s="64"/>
      <c r="F582" s="15"/>
      <c r="G582" s="4"/>
      <c r="H582" s="12" t="str">
        <f>IF($D582="", "", COUNTIF('Processed Data'!$D$11:$D$5010, $D582))</f>
        <v/>
      </c>
      <c r="I582" s="4"/>
      <c r="L582" s="44" t="str">
        <f>IF($D582="", IFERROR(INDEX('Processed Data'!$D$11:$D$5010, MATCH($T582, 'Processed Data'!$Z$11:$Z$5010, 0)), ""), $D582)</f>
        <v/>
      </c>
      <c r="O582" s="12" t="str">
        <f t="shared" si="39"/>
        <v/>
      </c>
      <c r="Q582" s="12" t="str">
        <f t="shared" si="42"/>
        <v/>
      </c>
      <c r="R582" s="12" t="str">
        <f t="shared" si="43"/>
        <v/>
      </c>
      <c r="T582" s="12">
        <f>IF($D582="", MAX(T$10:T581)+1, "")</f>
        <v>572</v>
      </c>
      <c r="V582" s="12" t="str">
        <f t="shared" si="44"/>
        <v/>
      </c>
    </row>
    <row r="583" spans="1:22" x14ac:dyDescent="0.25">
      <c r="A583" s="11" t="s">
        <v>9</v>
      </c>
      <c r="B583" s="12" t="str">
        <f t="shared" si="38"/>
        <v/>
      </c>
      <c r="C583" s="11" t="s">
        <v>9</v>
      </c>
      <c r="D583" s="50"/>
      <c r="E583" s="64"/>
      <c r="F583" s="15"/>
      <c r="G583" s="4"/>
      <c r="H583" s="12" t="str">
        <f>IF($D583="", "", COUNTIF('Processed Data'!$D$11:$D$5010, $D583))</f>
        <v/>
      </c>
      <c r="I583" s="4"/>
      <c r="L583" s="44" t="str">
        <f>IF($D583="", IFERROR(INDEX('Processed Data'!$D$11:$D$5010, MATCH($T583, 'Processed Data'!$Z$11:$Z$5010, 0)), ""), $D583)</f>
        <v/>
      </c>
      <c r="O583" s="12" t="str">
        <f t="shared" si="39"/>
        <v/>
      </c>
      <c r="Q583" s="12" t="str">
        <f t="shared" si="42"/>
        <v/>
      </c>
      <c r="R583" s="12" t="str">
        <f t="shared" si="43"/>
        <v/>
      </c>
      <c r="T583" s="12">
        <f>IF($D583="", MAX(T$10:T582)+1, "")</f>
        <v>573</v>
      </c>
      <c r="V583" s="12" t="str">
        <f t="shared" si="44"/>
        <v/>
      </c>
    </row>
    <row r="584" spans="1:22" x14ac:dyDescent="0.25">
      <c r="A584" s="11" t="s">
        <v>9</v>
      </c>
      <c r="B584" s="12" t="str">
        <f t="shared" si="38"/>
        <v/>
      </c>
      <c r="C584" s="11" t="s">
        <v>9</v>
      </c>
      <c r="D584" s="50"/>
      <c r="E584" s="64"/>
      <c r="F584" s="15"/>
      <c r="G584" s="4"/>
      <c r="H584" s="12" t="str">
        <f>IF($D584="", "", COUNTIF('Processed Data'!$D$11:$D$5010, $D584))</f>
        <v/>
      </c>
      <c r="I584" s="4"/>
      <c r="L584" s="44" t="str">
        <f>IF($D584="", IFERROR(INDEX('Processed Data'!$D$11:$D$5010, MATCH($T584, 'Processed Data'!$Z$11:$Z$5010, 0)), ""), $D584)</f>
        <v/>
      </c>
      <c r="O584" s="12" t="str">
        <f t="shared" si="39"/>
        <v/>
      </c>
      <c r="Q584" s="12" t="str">
        <f t="shared" si="42"/>
        <v/>
      </c>
      <c r="R584" s="12" t="str">
        <f t="shared" si="43"/>
        <v/>
      </c>
      <c r="T584" s="12">
        <f>IF($D584="", MAX(T$10:T583)+1, "")</f>
        <v>574</v>
      </c>
      <c r="V584" s="12" t="str">
        <f t="shared" si="44"/>
        <v/>
      </c>
    </row>
    <row r="585" spans="1:22" x14ac:dyDescent="0.25">
      <c r="A585" s="11" t="s">
        <v>9</v>
      </c>
      <c r="B585" s="12" t="str">
        <f t="shared" si="38"/>
        <v/>
      </c>
      <c r="C585" s="11" t="s">
        <v>9</v>
      </c>
      <c r="D585" s="50"/>
      <c r="E585" s="64"/>
      <c r="F585" s="15"/>
      <c r="G585" s="4"/>
      <c r="H585" s="12" t="str">
        <f>IF($D585="", "", COUNTIF('Processed Data'!$D$11:$D$5010, $D585))</f>
        <v/>
      </c>
      <c r="I585" s="4"/>
      <c r="L585" s="44" t="str">
        <f>IF($D585="", IFERROR(INDEX('Processed Data'!$D$11:$D$5010, MATCH($T585, 'Processed Data'!$Z$11:$Z$5010, 0)), ""), $D585)</f>
        <v/>
      </c>
      <c r="O585" s="12" t="str">
        <f t="shared" si="39"/>
        <v/>
      </c>
      <c r="Q585" s="12" t="str">
        <f t="shared" si="42"/>
        <v/>
      </c>
      <c r="R585" s="12" t="str">
        <f t="shared" si="43"/>
        <v/>
      </c>
      <c r="T585" s="12">
        <f>IF($D585="", MAX(T$10:T584)+1, "")</f>
        <v>575</v>
      </c>
      <c r="V585" s="12" t="str">
        <f t="shared" si="44"/>
        <v/>
      </c>
    </row>
    <row r="586" spans="1:22" x14ac:dyDescent="0.25">
      <c r="A586" s="11" t="s">
        <v>9</v>
      </c>
      <c r="B586" s="12" t="str">
        <f t="shared" si="38"/>
        <v/>
      </c>
      <c r="C586" s="11" t="s">
        <v>9</v>
      </c>
      <c r="D586" s="50"/>
      <c r="E586" s="64"/>
      <c r="F586" s="15"/>
      <c r="G586" s="4"/>
      <c r="H586" s="12" t="str">
        <f>IF($D586="", "", COUNTIF('Processed Data'!$D$11:$D$5010, $D586))</f>
        <v/>
      </c>
      <c r="I586" s="4"/>
      <c r="L586" s="44" t="str">
        <f>IF($D586="", IFERROR(INDEX('Processed Data'!$D$11:$D$5010, MATCH($T586, 'Processed Data'!$Z$11:$Z$5010, 0)), ""), $D586)</f>
        <v/>
      </c>
      <c r="O586" s="12" t="str">
        <f t="shared" si="39"/>
        <v/>
      </c>
      <c r="Q586" s="12" t="str">
        <f t="shared" si="42"/>
        <v/>
      </c>
      <c r="R586" s="12" t="str">
        <f t="shared" si="43"/>
        <v/>
      </c>
      <c r="T586" s="12">
        <f>IF($D586="", MAX(T$10:T585)+1, "")</f>
        <v>576</v>
      </c>
      <c r="V586" s="12" t="str">
        <f t="shared" si="44"/>
        <v/>
      </c>
    </row>
    <row r="587" spans="1:22" x14ac:dyDescent="0.25">
      <c r="A587" s="11" t="s">
        <v>9</v>
      </c>
      <c r="B587" s="12" t="str">
        <f t="shared" si="38"/>
        <v/>
      </c>
      <c r="C587" s="11" t="s">
        <v>9</v>
      </c>
      <c r="D587" s="50"/>
      <c r="E587" s="64"/>
      <c r="F587" s="15"/>
      <c r="G587" s="4"/>
      <c r="H587" s="12" t="str">
        <f>IF($D587="", "", COUNTIF('Processed Data'!$D$11:$D$5010, $D587))</f>
        <v/>
      </c>
      <c r="I587" s="4"/>
      <c r="L587" s="44" t="str">
        <f>IF($D587="", IFERROR(INDEX('Processed Data'!$D$11:$D$5010, MATCH($T587, 'Processed Data'!$Z$11:$Z$5010, 0)), ""), $D587)</f>
        <v/>
      </c>
      <c r="O587" s="12" t="str">
        <f t="shared" si="39"/>
        <v/>
      </c>
      <c r="Q587" s="12" t="str">
        <f t="shared" ref="Q587:Q650" si="45">IF($O587="", "", IF(AND(Q$5="X", D587=""), $O$6, IF(AND(NOT(D587=""), COUNTIF(L$11:L$1010, D587)=0), $O$7, "")))</f>
        <v/>
      </c>
      <c r="R587" s="12" t="str">
        <f t="shared" si="43"/>
        <v/>
      </c>
      <c r="T587" s="12">
        <f>IF($D587="", MAX(T$10:T586)+1, "")</f>
        <v>577</v>
      </c>
      <c r="V587" s="12" t="str">
        <f t="shared" si="44"/>
        <v/>
      </c>
    </row>
    <row r="588" spans="1:22" x14ac:dyDescent="0.25">
      <c r="A588" s="11" t="s">
        <v>9</v>
      </c>
      <c r="B588" s="12" t="str">
        <f t="shared" si="38"/>
        <v/>
      </c>
      <c r="C588" s="11" t="s">
        <v>9</v>
      </c>
      <c r="D588" s="50"/>
      <c r="E588" s="64"/>
      <c r="F588" s="15"/>
      <c r="G588" s="4"/>
      <c r="H588" s="12" t="str">
        <f>IF($D588="", "", COUNTIF('Processed Data'!$D$11:$D$5010, $D588))</f>
        <v/>
      </c>
      <c r="I588" s="4"/>
      <c r="L588" s="44" t="str">
        <f>IF($D588="", IFERROR(INDEX('Processed Data'!$D$11:$D$5010, MATCH($T588, 'Processed Data'!$Z$11:$Z$5010, 0)), ""), $D588)</f>
        <v/>
      </c>
      <c r="O588" s="12" t="str">
        <f t="shared" si="39"/>
        <v/>
      </c>
      <c r="Q588" s="12" t="str">
        <f t="shared" si="45"/>
        <v/>
      </c>
      <c r="R588" s="12" t="str">
        <f t="shared" si="43"/>
        <v/>
      </c>
      <c r="T588" s="12">
        <f>IF($D588="", MAX(T$10:T587)+1, "")</f>
        <v>578</v>
      </c>
      <c r="V588" s="12" t="str">
        <f t="shared" si="44"/>
        <v/>
      </c>
    </row>
    <row r="589" spans="1:22" x14ac:dyDescent="0.25">
      <c r="A589" s="11" t="s">
        <v>9</v>
      </c>
      <c r="B589" s="12" t="str">
        <f t="shared" si="38"/>
        <v/>
      </c>
      <c r="C589" s="11" t="s">
        <v>9</v>
      </c>
      <c r="D589" s="50"/>
      <c r="E589" s="64"/>
      <c r="F589" s="15"/>
      <c r="G589" s="4"/>
      <c r="H589" s="12" t="str">
        <f>IF($D589="", "", COUNTIF('Processed Data'!$D$11:$D$5010, $D589))</f>
        <v/>
      </c>
      <c r="I589" s="4"/>
      <c r="L589" s="44" t="str">
        <f>IF($D589="", IFERROR(INDEX('Processed Data'!$D$11:$D$5010, MATCH($T589, 'Processed Data'!$Z$11:$Z$5010, 0)), ""), $D589)</f>
        <v/>
      </c>
      <c r="O589" s="12" t="str">
        <f t="shared" si="39"/>
        <v/>
      </c>
      <c r="Q589" s="12" t="str">
        <f t="shared" si="45"/>
        <v/>
      </c>
      <c r="R589" s="12" t="str">
        <f t="shared" si="43"/>
        <v/>
      </c>
      <c r="T589" s="12">
        <f>IF($D589="", MAX(T$10:T588)+1, "")</f>
        <v>579</v>
      </c>
      <c r="V589" s="12" t="str">
        <f t="shared" si="44"/>
        <v/>
      </c>
    </row>
    <row r="590" spans="1:22" x14ac:dyDescent="0.25">
      <c r="A590" s="11" t="s">
        <v>9</v>
      </c>
      <c r="B590" s="12" t="str">
        <f t="shared" si="38"/>
        <v/>
      </c>
      <c r="C590" s="11" t="s">
        <v>9</v>
      </c>
      <c r="D590" s="50"/>
      <c r="E590" s="64"/>
      <c r="F590" s="15"/>
      <c r="G590" s="4"/>
      <c r="H590" s="12" t="str">
        <f>IF($D590="", "", COUNTIF('Processed Data'!$D$11:$D$5010, $D590))</f>
        <v/>
      </c>
      <c r="I590" s="4"/>
      <c r="L590" s="44" t="str">
        <f>IF($D590="", IFERROR(INDEX('Processed Data'!$D$11:$D$5010, MATCH($T590, 'Processed Data'!$Z$11:$Z$5010, 0)), ""), $D590)</f>
        <v/>
      </c>
      <c r="O590" s="12" t="str">
        <f t="shared" si="39"/>
        <v/>
      </c>
      <c r="Q590" s="12" t="str">
        <f t="shared" si="45"/>
        <v/>
      </c>
      <c r="R590" s="12" t="str">
        <f t="shared" si="43"/>
        <v/>
      </c>
      <c r="T590" s="12">
        <f>IF($D590="", MAX(T$10:T589)+1, "")</f>
        <v>580</v>
      </c>
      <c r="V590" s="12" t="str">
        <f t="shared" si="44"/>
        <v/>
      </c>
    </row>
    <row r="591" spans="1:22" x14ac:dyDescent="0.25">
      <c r="A591" s="11" t="s">
        <v>9</v>
      </c>
      <c r="B591" s="12" t="str">
        <f t="shared" si="38"/>
        <v/>
      </c>
      <c r="C591" s="11" t="s">
        <v>9</v>
      </c>
      <c r="D591" s="50"/>
      <c r="E591" s="64"/>
      <c r="F591" s="15"/>
      <c r="G591" s="4"/>
      <c r="H591" s="12" t="str">
        <f>IF($D591="", "", COUNTIF('Processed Data'!$D$11:$D$5010, $D591))</f>
        <v/>
      </c>
      <c r="I591" s="4"/>
      <c r="L591" s="44" t="str">
        <f>IF($D591="", IFERROR(INDEX('Processed Data'!$D$11:$D$5010, MATCH($T591, 'Processed Data'!$Z$11:$Z$5010, 0)), ""), $D591)</f>
        <v/>
      </c>
      <c r="O591" s="12" t="str">
        <f t="shared" si="39"/>
        <v/>
      </c>
      <c r="Q591" s="12" t="str">
        <f t="shared" si="45"/>
        <v/>
      </c>
      <c r="R591" s="12" t="str">
        <f t="shared" si="43"/>
        <v/>
      </c>
      <c r="T591" s="12">
        <f>IF($D591="", MAX(T$10:T590)+1, "")</f>
        <v>581</v>
      </c>
      <c r="V591" s="12" t="str">
        <f t="shared" si="44"/>
        <v/>
      </c>
    </row>
    <row r="592" spans="1:22" x14ac:dyDescent="0.25">
      <c r="A592" s="11" t="s">
        <v>9</v>
      </c>
      <c r="B592" s="12" t="str">
        <f t="shared" si="38"/>
        <v/>
      </c>
      <c r="C592" s="11" t="s">
        <v>9</v>
      </c>
      <c r="D592" s="50"/>
      <c r="E592" s="64"/>
      <c r="F592" s="15"/>
      <c r="G592" s="4"/>
      <c r="H592" s="12" t="str">
        <f>IF($D592="", "", COUNTIF('Processed Data'!$D$11:$D$5010, $D592))</f>
        <v/>
      </c>
      <c r="I592" s="4"/>
      <c r="L592" s="44" t="str">
        <f>IF($D592="", IFERROR(INDEX('Processed Data'!$D$11:$D$5010, MATCH($T592, 'Processed Data'!$Z$11:$Z$5010, 0)), ""), $D592)</f>
        <v/>
      </c>
      <c r="O592" s="12" t="str">
        <f t="shared" si="39"/>
        <v/>
      </c>
      <c r="Q592" s="12" t="str">
        <f t="shared" si="45"/>
        <v/>
      </c>
      <c r="R592" s="12" t="str">
        <f t="shared" si="43"/>
        <v/>
      </c>
      <c r="T592" s="12">
        <f>IF($D592="", MAX(T$10:T591)+1, "")</f>
        <v>582</v>
      </c>
      <c r="V592" s="12" t="str">
        <f t="shared" si="44"/>
        <v/>
      </c>
    </row>
    <row r="593" spans="1:22" x14ac:dyDescent="0.25">
      <c r="A593" s="11" t="s">
        <v>9</v>
      </c>
      <c r="B593" s="12" t="str">
        <f t="shared" si="38"/>
        <v/>
      </c>
      <c r="C593" s="11" t="s">
        <v>9</v>
      </c>
      <c r="D593" s="50"/>
      <c r="E593" s="64"/>
      <c r="F593" s="15"/>
      <c r="G593" s="4"/>
      <c r="H593" s="12" t="str">
        <f>IF($D593="", "", COUNTIF('Processed Data'!$D$11:$D$5010, $D593))</f>
        <v/>
      </c>
      <c r="I593" s="4"/>
      <c r="L593" s="44" t="str">
        <f>IF($D593="", IFERROR(INDEX('Processed Data'!$D$11:$D$5010, MATCH($T593, 'Processed Data'!$Z$11:$Z$5010, 0)), ""), $D593)</f>
        <v/>
      </c>
      <c r="O593" s="12" t="str">
        <f t="shared" si="39"/>
        <v/>
      </c>
      <c r="Q593" s="12" t="str">
        <f t="shared" si="45"/>
        <v/>
      </c>
      <c r="R593" s="12" t="str">
        <f t="shared" si="43"/>
        <v/>
      </c>
      <c r="T593" s="12">
        <f>IF($D593="", MAX(T$10:T592)+1, "")</f>
        <v>583</v>
      </c>
      <c r="V593" s="12" t="str">
        <f t="shared" si="44"/>
        <v/>
      </c>
    </row>
    <row r="594" spans="1:22" x14ac:dyDescent="0.25">
      <c r="A594" s="11" t="s">
        <v>9</v>
      </c>
      <c r="B594" s="12" t="str">
        <f t="shared" si="38"/>
        <v/>
      </c>
      <c r="C594" s="11" t="s">
        <v>9</v>
      </c>
      <c r="D594" s="50"/>
      <c r="E594" s="64"/>
      <c r="F594" s="15"/>
      <c r="G594" s="4"/>
      <c r="H594" s="12" t="str">
        <f>IF($D594="", "", COUNTIF('Processed Data'!$D$11:$D$5010, $D594))</f>
        <v/>
      </c>
      <c r="I594" s="4"/>
      <c r="L594" s="44" t="str">
        <f>IF($D594="", IFERROR(INDEX('Processed Data'!$D$11:$D$5010, MATCH($T594, 'Processed Data'!$Z$11:$Z$5010, 0)), ""), $D594)</f>
        <v/>
      </c>
      <c r="O594" s="12" t="str">
        <f t="shared" si="39"/>
        <v/>
      </c>
      <c r="Q594" s="12" t="str">
        <f t="shared" si="45"/>
        <v/>
      </c>
      <c r="R594" s="12" t="str">
        <f t="shared" si="43"/>
        <v/>
      </c>
      <c r="T594" s="12">
        <f>IF($D594="", MAX(T$10:T593)+1, "")</f>
        <v>584</v>
      </c>
      <c r="V594" s="12" t="str">
        <f t="shared" si="44"/>
        <v/>
      </c>
    </row>
    <row r="595" spans="1:22" x14ac:dyDescent="0.25">
      <c r="A595" s="11" t="s">
        <v>9</v>
      </c>
      <c r="B595" s="12" t="str">
        <f t="shared" si="38"/>
        <v/>
      </c>
      <c r="C595" s="11" t="s">
        <v>9</v>
      </c>
      <c r="D595" s="50"/>
      <c r="E595" s="64"/>
      <c r="F595" s="15"/>
      <c r="G595" s="4"/>
      <c r="H595" s="12" t="str">
        <f>IF($D595="", "", COUNTIF('Processed Data'!$D$11:$D$5010, $D595))</f>
        <v/>
      </c>
      <c r="I595" s="4"/>
      <c r="L595" s="44" t="str">
        <f>IF($D595="", IFERROR(INDEX('Processed Data'!$D$11:$D$5010, MATCH($T595, 'Processed Data'!$Z$11:$Z$5010, 0)), ""), $D595)</f>
        <v/>
      </c>
      <c r="O595" s="12" t="str">
        <f t="shared" si="39"/>
        <v/>
      </c>
      <c r="Q595" s="12" t="str">
        <f t="shared" si="45"/>
        <v/>
      </c>
      <c r="R595" s="12" t="str">
        <f t="shared" si="43"/>
        <v/>
      </c>
      <c r="T595" s="12">
        <f>IF($D595="", MAX(T$10:T594)+1, "")</f>
        <v>585</v>
      </c>
      <c r="V595" s="12" t="str">
        <f t="shared" si="44"/>
        <v/>
      </c>
    </row>
    <row r="596" spans="1:22" x14ac:dyDescent="0.25">
      <c r="A596" s="11" t="s">
        <v>9</v>
      </c>
      <c r="B596" s="12" t="str">
        <f t="shared" si="38"/>
        <v/>
      </c>
      <c r="C596" s="11" t="s">
        <v>9</v>
      </c>
      <c r="D596" s="50"/>
      <c r="E596" s="64"/>
      <c r="F596" s="15"/>
      <c r="G596" s="4"/>
      <c r="H596" s="12" t="str">
        <f>IF($D596="", "", COUNTIF('Processed Data'!$D$11:$D$5010, $D596))</f>
        <v/>
      </c>
      <c r="I596" s="4"/>
      <c r="L596" s="44" t="str">
        <f>IF($D596="", IFERROR(INDEX('Processed Data'!$D$11:$D$5010, MATCH($T596, 'Processed Data'!$Z$11:$Z$5010, 0)), ""), $D596)</f>
        <v/>
      </c>
      <c r="O596" s="12" t="str">
        <f t="shared" si="39"/>
        <v/>
      </c>
      <c r="Q596" s="12" t="str">
        <f t="shared" si="45"/>
        <v/>
      </c>
      <c r="R596" s="12" t="str">
        <f t="shared" si="43"/>
        <v/>
      </c>
      <c r="T596" s="12">
        <f>IF($D596="", MAX(T$10:T595)+1, "")</f>
        <v>586</v>
      </c>
      <c r="V596" s="12" t="str">
        <f t="shared" si="44"/>
        <v/>
      </c>
    </row>
    <row r="597" spans="1:22" x14ac:dyDescent="0.25">
      <c r="A597" s="11" t="s">
        <v>9</v>
      </c>
      <c r="B597" s="12" t="str">
        <f t="shared" si="38"/>
        <v/>
      </c>
      <c r="C597" s="11" t="s">
        <v>9</v>
      </c>
      <c r="D597" s="50"/>
      <c r="E597" s="64"/>
      <c r="F597" s="15"/>
      <c r="G597" s="4"/>
      <c r="H597" s="12" t="str">
        <f>IF($D597="", "", COUNTIF('Processed Data'!$D$11:$D$5010, $D597))</f>
        <v/>
      </c>
      <c r="I597" s="4"/>
      <c r="L597" s="44" t="str">
        <f>IF($D597="", IFERROR(INDEX('Processed Data'!$D$11:$D$5010, MATCH($T597, 'Processed Data'!$Z$11:$Z$5010, 0)), ""), $D597)</f>
        <v/>
      </c>
      <c r="O597" s="12" t="str">
        <f t="shared" si="39"/>
        <v/>
      </c>
      <c r="Q597" s="12" t="str">
        <f t="shared" si="45"/>
        <v/>
      </c>
      <c r="R597" s="12" t="str">
        <f t="shared" si="43"/>
        <v/>
      </c>
      <c r="T597" s="12">
        <f>IF($D597="", MAX(T$10:T596)+1, "")</f>
        <v>587</v>
      </c>
      <c r="V597" s="12" t="str">
        <f t="shared" si="44"/>
        <v/>
      </c>
    </row>
    <row r="598" spans="1:22" x14ac:dyDescent="0.25">
      <c r="A598" s="11" t="s">
        <v>9</v>
      </c>
      <c r="B598" s="12" t="str">
        <f t="shared" si="38"/>
        <v/>
      </c>
      <c r="C598" s="11" t="s">
        <v>9</v>
      </c>
      <c r="D598" s="50"/>
      <c r="E598" s="64"/>
      <c r="F598" s="15"/>
      <c r="G598" s="4"/>
      <c r="H598" s="12" t="str">
        <f>IF($D598="", "", COUNTIF('Processed Data'!$D$11:$D$5010, $D598))</f>
        <v/>
      </c>
      <c r="I598" s="4"/>
      <c r="L598" s="44" t="str">
        <f>IF($D598="", IFERROR(INDEX('Processed Data'!$D$11:$D$5010, MATCH($T598, 'Processed Data'!$Z$11:$Z$5010, 0)), ""), $D598)</f>
        <v/>
      </c>
      <c r="O598" s="12" t="str">
        <f t="shared" si="39"/>
        <v/>
      </c>
      <c r="Q598" s="12" t="str">
        <f t="shared" si="45"/>
        <v/>
      </c>
      <c r="R598" s="12" t="str">
        <f t="shared" si="43"/>
        <v/>
      </c>
      <c r="T598" s="12">
        <f>IF($D598="", MAX(T$10:T597)+1, "")</f>
        <v>588</v>
      </c>
      <c r="V598" s="12" t="str">
        <f t="shared" si="44"/>
        <v/>
      </c>
    </row>
    <row r="599" spans="1:22" x14ac:dyDescent="0.25">
      <c r="A599" s="11" t="s">
        <v>9</v>
      </c>
      <c r="B599" s="12" t="str">
        <f t="shared" si="38"/>
        <v/>
      </c>
      <c r="C599" s="11" t="s">
        <v>9</v>
      </c>
      <c r="D599" s="50"/>
      <c r="E599" s="64"/>
      <c r="F599" s="15"/>
      <c r="G599" s="4"/>
      <c r="H599" s="12" t="str">
        <f>IF($D599="", "", COUNTIF('Processed Data'!$D$11:$D$5010, $D599))</f>
        <v/>
      </c>
      <c r="I599" s="4"/>
      <c r="L599" s="44" t="str">
        <f>IF($D599="", IFERROR(INDEX('Processed Data'!$D$11:$D$5010, MATCH($T599, 'Processed Data'!$Z$11:$Z$5010, 0)), ""), $D599)</f>
        <v/>
      </c>
      <c r="O599" s="12" t="str">
        <f t="shared" si="39"/>
        <v/>
      </c>
      <c r="Q599" s="12" t="str">
        <f t="shared" si="45"/>
        <v/>
      </c>
      <c r="R599" s="12" t="str">
        <f t="shared" si="43"/>
        <v/>
      </c>
      <c r="T599" s="12">
        <f>IF($D599="", MAX(T$10:T598)+1, "")</f>
        <v>589</v>
      </c>
      <c r="V599" s="12" t="str">
        <f t="shared" si="44"/>
        <v/>
      </c>
    </row>
    <row r="600" spans="1:22" x14ac:dyDescent="0.25">
      <c r="A600" s="11" t="s">
        <v>9</v>
      </c>
      <c r="B600" s="12" t="str">
        <f t="shared" si="38"/>
        <v/>
      </c>
      <c r="C600" s="11" t="s">
        <v>9</v>
      </c>
      <c r="D600" s="50"/>
      <c r="E600" s="64"/>
      <c r="F600" s="15"/>
      <c r="G600" s="4"/>
      <c r="H600" s="12" t="str">
        <f>IF($D600="", "", COUNTIF('Processed Data'!$D$11:$D$5010, $D600))</f>
        <v/>
      </c>
      <c r="I600" s="4"/>
      <c r="L600" s="44" t="str">
        <f>IF($D600="", IFERROR(INDEX('Processed Data'!$D$11:$D$5010, MATCH($T600, 'Processed Data'!$Z$11:$Z$5010, 0)), ""), $D600)</f>
        <v/>
      </c>
      <c r="O600" s="12" t="str">
        <f t="shared" si="39"/>
        <v/>
      </c>
      <c r="Q600" s="12" t="str">
        <f t="shared" si="45"/>
        <v/>
      </c>
      <c r="R600" s="12" t="str">
        <f t="shared" si="43"/>
        <v/>
      </c>
      <c r="T600" s="12">
        <f>IF($D600="", MAX(T$10:T599)+1, "")</f>
        <v>590</v>
      </c>
      <c r="V600" s="12" t="str">
        <f t="shared" si="44"/>
        <v/>
      </c>
    </row>
    <row r="601" spans="1:22" x14ac:dyDescent="0.25">
      <c r="A601" s="11" t="s">
        <v>9</v>
      </c>
      <c r="B601" s="12" t="str">
        <f t="shared" si="38"/>
        <v/>
      </c>
      <c r="C601" s="11" t="s">
        <v>9</v>
      </c>
      <c r="D601" s="50"/>
      <c r="E601" s="64"/>
      <c r="F601" s="15"/>
      <c r="G601" s="4"/>
      <c r="H601" s="12" t="str">
        <f>IF($D601="", "", COUNTIF('Processed Data'!$D$11:$D$5010, $D601))</f>
        <v/>
      </c>
      <c r="I601" s="4"/>
      <c r="L601" s="44" t="str">
        <f>IF($D601="", IFERROR(INDEX('Processed Data'!$D$11:$D$5010, MATCH($T601, 'Processed Data'!$Z$11:$Z$5010, 0)), ""), $D601)</f>
        <v/>
      </c>
      <c r="O601" s="12" t="str">
        <f t="shared" si="39"/>
        <v/>
      </c>
      <c r="Q601" s="12" t="str">
        <f t="shared" si="45"/>
        <v/>
      </c>
      <c r="R601" s="12" t="str">
        <f t="shared" si="43"/>
        <v/>
      </c>
      <c r="T601" s="12">
        <f>IF($D601="", MAX(T$10:T600)+1, "")</f>
        <v>591</v>
      </c>
      <c r="V601" s="12" t="str">
        <f t="shared" si="44"/>
        <v/>
      </c>
    </row>
    <row r="602" spans="1:22" x14ac:dyDescent="0.25">
      <c r="A602" s="11" t="s">
        <v>9</v>
      </c>
      <c r="B602" s="12" t="str">
        <f t="shared" si="38"/>
        <v/>
      </c>
      <c r="C602" s="11" t="s">
        <v>9</v>
      </c>
      <c r="D602" s="50"/>
      <c r="E602" s="64"/>
      <c r="F602" s="15"/>
      <c r="G602" s="4"/>
      <c r="H602" s="12" t="str">
        <f>IF($D602="", "", COUNTIF('Processed Data'!$D$11:$D$5010, $D602))</f>
        <v/>
      </c>
      <c r="I602" s="4"/>
      <c r="L602" s="44" t="str">
        <f>IF($D602="", IFERROR(INDEX('Processed Data'!$D$11:$D$5010, MATCH($T602, 'Processed Data'!$Z$11:$Z$5010, 0)), ""), $D602)</f>
        <v/>
      </c>
      <c r="O602" s="12" t="str">
        <f t="shared" si="39"/>
        <v/>
      </c>
      <c r="Q602" s="12" t="str">
        <f t="shared" si="45"/>
        <v/>
      </c>
      <c r="R602" s="12" t="str">
        <f t="shared" si="43"/>
        <v/>
      </c>
      <c r="T602" s="12">
        <f>IF($D602="", MAX(T$10:T601)+1, "")</f>
        <v>592</v>
      </c>
      <c r="V602" s="12" t="str">
        <f t="shared" si="44"/>
        <v/>
      </c>
    </row>
    <row r="603" spans="1:22" x14ac:dyDescent="0.25">
      <c r="A603" s="11" t="s">
        <v>9</v>
      </c>
      <c r="B603" s="12" t="str">
        <f t="shared" si="38"/>
        <v/>
      </c>
      <c r="C603" s="11" t="s">
        <v>9</v>
      </c>
      <c r="D603" s="50"/>
      <c r="E603" s="64"/>
      <c r="F603" s="15"/>
      <c r="G603" s="4"/>
      <c r="H603" s="12" t="str">
        <f>IF($D603="", "", COUNTIF('Processed Data'!$D$11:$D$5010, $D603))</f>
        <v/>
      </c>
      <c r="I603" s="4"/>
      <c r="L603" s="44" t="str">
        <f>IF($D603="", IFERROR(INDEX('Processed Data'!$D$11:$D$5010, MATCH($T603, 'Processed Data'!$Z$11:$Z$5010, 0)), ""), $D603)</f>
        <v/>
      </c>
      <c r="O603" s="12" t="str">
        <f t="shared" si="39"/>
        <v/>
      </c>
      <c r="Q603" s="12" t="str">
        <f t="shared" si="45"/>
        <v/>
      </c>
      <c r="R603" s="12" t="str">
        <f t="shared" si="43"/>
        <v/>
      </c>
      <c r="T603" s="12">
        <f>IF($D603="", MAX(T$10:T602)+1, "")</f>
        <v>593</v>
      </c>
      <c r="V603" s="12" t="str">
        <f t="shared" si="44"/>
        <v/>
      </c>
    </row>
    <row r="604" spans="1:22" x14ac:dyDescent="0.25">
      <c r="A604" s="11" t="s">
        <v>9</v>
      </c>
      <c r="B604" s="12" t="str">
        <f t="shared" si="38"/>
        <v/>
      </c>
      <c r="C604" s="11" t="s">
        <v>9</v>
      </c>
      <c r="D604" s="50"/>
      <c r="E604" s="64"/>
      <c r="F604" s="15"/>
      <c r="G604" s="4"/>
      <c r="H604" s="12" t="str">
        <f>IF($D604="", "", COUNTIF('Processed Data'!$D$11:$D$5010, $D604))</f>
        <v/>
      </c>
      <c r="I604" s="4"/>
      <c r="L604" s="44" t="str">
        <f>IF($D604="", IFERROR(INDEX('Processed Data'!$D$11:$D$5010, MATCH($T604, 'Processed Data'!$Z$11:$Z$5010, 0)), ""), $D604)</f>
        <v/>
      </c>
      <c r="O604" s="12" t="str">
        <f t="shared" si="39"/>
        <v/>
      </c>
      <c r="Q604" s="12" t="str">
        <f t="shared" si="45"/>
        <v/>
      </c>
      <c r="R604" s="12" t="str">
        <f t="shared" si="43"/>
        <v/>
      </c>
      <c r="T604" s="12">
        <f>IF($D604="", MAX(T$10:T603)+1, "")</f>
        <v>594</v>
      </c>
      <c r="V604" s="12" t="str">
        <f t="shared" si="44"/>
        <v/>
      </c>
    </row>
    <row r="605" spans="1:22" x14ac:dyDescent="0.25">
      <c r="A605" s="11" t="s">
        <v>9</v>
      </c>
      <c r="B605" s="12" t="str">
        <f t="shared" si="38"/>
        <v/>
      </c>
      <c r="C605" s="11" t="s">
        <v>9</v>
      </c>
      <c r="D605" s="50"/>
      <c r="E605" s="64"/>
      <c r="F605" s="15"/>
      <c r="G605" s="4"/>
      <c r="H605" s="12" t="str">
        <f>IF($D605="", "", COUNTIF('Processed Data'!$D$11:$D$5010, $D605))</f>
        <v/>
      </c>
      <c r="I605" s="4"/>
      <c r="L605" s="44" t="str">
        <f>IF($D605="", IFERROR(INDEX('Processed Data'!$D$11:$D$5010, MATCH($T605, 'Processed Data'!$Z$11:$Z$5010, 0)), ""), $D605)</f>
        <v/>
      </c>
      <c r="O605" s="12" t="str">
        <f t="shared" si="39"/>
        <v/>
      </c>
      <c r="Q605" s="12" t="str">
        <f t="shared" si="45"/>
        <v/>
      </c>
      <c r="R605" s="12" t="str">
        <f t="shared" si="43"/>
        <v/>
      </c>
      <c r="T605" s="12">
        <f>IF($D605="", MAX(T$10:T604)+1, "")</f>
        <v>595</v>
      </c>
      <c r="V605" s="12" t="str">
        <f t="shared" si="44"/>
        <v/>
      </c>
    </row>
    <row r="606" spans="1:22" x14ac:dyDescent="0.25">
      <c r="A606" s="11" t="s">
        <v>9</v>
      </c>
      <c r="B606" s="12" t="str">
        <f t="shared" si="38"/>
        <v/>
      </c>
      <c r="C606" s="11" t="s">
        <v>9</v>
      </c>
      <c r="D606" s="50"/>
      <c r="E606" s="64"/>
      <c r="F606" s="15"/>
      <c r="G606" s="4"/>
      <c r="H606" s="12" t="str">
        <f>IF($D606="", "", COUNTIF('Processed Data'!$D$11:$D$5010, $D606))</f>
        <v/>
      </c>
      <c r="I606" s="4"/>
      <c r="L606" s="44" t="str">
        <f>IF($D606="", IFERROR(INDEX('Processed Data'!$D$11:$D$5010, MATCH($T606, 'Processed Data'!$Z$11:$Z$5010, 0)), ""), $D606)</f>
        <v/>
      </c>
      <c r="O606" s="12" t="str">
        <f t="shared" si="39"/>
        <v/>
      </c>
      <c r="Q606" s="12" t="str">
        <f t="shared" si="45"/>
        <v/>
      </c>
      <c r="R606" s="12" t="str">
        <f t="shared" si="43"/>
        <v/>
      </c>
      <c r="T606" s="12">
        <f>IF($D606="", MAX(T$10:T605)+1, "")</f>
        <v>596</v>
      </c>
      <c r="V606" s="12" t="str">
        <f t="shared" si="44"/>
        <v/>
      </c>
    </row>
    <row r="607" spans="1:22" x14ac:dyDescent="0.25">
      <c r="A607" s="11" t="s">
        <v>9</v>
      </c>
      <c r="B607" s="12" t="str">
        <f t="shared" si="38"/>
        <v/>
      </c>
      <c r="C607" s="11" t="s">
        <v>9</v>
      </c>
      <c r="D607" s="50"/>
      <c r="E607" s="64"/>
      <c r="F607" s="15"/>
      <c r="G607" s="4"/>
      <c r="H607" s="12" t="str">
        <f>IF($D607="", "", COUNTIF('Processed Data'!$D$11:$D$5010, $D607))</f>
        <v/>
      </c>
      <c r="I607" s="4"/>
      <c r="L607" s="44" t="str">
        <f>IF($D607="", IFERROR(INDEX('Processed Data'!$D$11:$D$5010, MATCH($T607, 'Processed Data'!$Z$11:$Z$5010, 0)), ""), $D607)</f>
        <v/>
      </c>
      <c r="O607" s="12" t="str">
        <f t="shared" si="39"/>
        <v/>
      </c>
      <c r="Q607" s="12" t="str">
        <f t="shared" si="45"/>
        <v/>
      </c>
      <c r="R607" s="12" t="str">
        <f t="shared" si="43"/>
        <v/>
      </c>
      <c r="T607" s="12">
        <f>IF($D607="", MAX(T$10:T606)+1, "")</f>
        <v>597</v>
      </c>
      <c r="V607" s="12" t="str">
        <f t="shared" si="44"/>
        <v/>
      </c>
    </row>
    <row r="608" spans="1:22" x14ac:dyDescent="0.25">
      <c r="A608" s="11" t="s">
        <v>9</v>
      </c>
      <c r="B608" s="12" t="str">
        <f t="shared" si="38"/>
        <v/>
      </c>
      <c r="C608" s="11" t="s">
        <v>9</v>
      </c>
      <c r="D608" s="50"/>
      <c r="E608" s="64"/>
      <c r="F608" s="15"/>
      <c r="G608" s="4"/>
      <c r="H608" s="12" t="str">
        <f>IF($D608="", "", COUNTIF('Processed Data'!$D$11:$D$5010, $D608))</f>
        <v/>
      </c>
      <c r="I608" s="4"/>
      <c r="L608" s="44" t="str">
        <f>IF($D608="", IFERROR(INDEX('Processed Data'!$D$11:$D$5010, MATCH($T608, 'Processed Data'!$Z$11:$Z$5010, 0)), ""), $D608)</f>
        <v/>
      </c>
      <c r="O608" s="12" t="str">
        <f t="shared" si="39"/>
        <v/>
      </c>
      <c r="Q608" s="12" t="str">
        <f t="shared" si="45"/>
        <v/>
      </c>
      <c r="R608" s="12" t="str">
        <f t="shared" si="43"/>
        <v/>
      </c>
      <c r="T608" s="12">
        <f>IF($D608="", MAX(T$10:T607)+1, "")</f>
        <v>598</v>
      </c>
      <c r="V608" s="12" t="str">
        <f t="shared" si="44"/>
        <v/>
      </c>
    </row>
    <row r="609" spans="1:22" x14ac:dyDescent="0.25">
      <c r="A609" s="11" t="s">
        <v>9</v>
      </c>
      <c r="B609" s="12" t="str">
        <f t="shared" si="38"/>
        <v/>
      </c>
      <c r="C609" s="11" t="s">
        <v>9</v>
      </c>
      <c r="D609" s="50"/>
      <c r="E609" s="64"/>
      <c r="F609" s="15"/>
      <c r="G609" s="4"/>
      <c r="H609" s="12" t="str">
        <f>IF($D609="", "", COUNTIF('Processed Data'!$D$11:$D$5010, $D609))</f>
        <v/>
      </c>
      <c r="I609" s="4"/>
      <c r="L609" s="44" t="str">
        <f>IF($D609="", IFERROR(INDEX('Processed Data'!$D$11:$D$5010, MATCH($T609, 'Processed Data'!$Z$11:$Z$5010, 0)), ""), $D609)</f>
        <v/>
      </c>
      <c r="O609" s="12" t="str">
        <f t="shared" si="39"/>
        <v/>
      </c>
      <c r="Q609" s="12" t="str">
        <f t="shared" si="45"/>
        <v/>
      </c>
      <c r="R609" s="12" t="str">
        <f t="shared" si="43"/>
        <v/>
      </c>
      <c r="T609" s="12">
        <f>IF($D609="", MAX(T$10:T608)+1, "")</f>
        <v>599</v>
      </c>
      <c r="V609" s="12" t="str">
        <f t="shared" si="44"/>
        <v/>
      </c>
    </row>
    <row r="610" spans="1:22" x14ac:dyDescent="0.25">
      <c r="A610" s="11" t="s">
        <v>9</v>
      </c>
      <c r="B610" s="12" t="str">
        <f t="shared" si="38"/>
        <v/>
      </c>
      <c r="C610" s="11" t="s">
        <v>9</v>
      </c>
      <c r="D610" s="50"/>
      <c r="E610" s="64"/>
      <c r="F610" s="15"/>
      <c r="G610" s="4"/>
      <c r="H610" s="12" t="str">
        <f>IF($D610="", "", COUNTIF('Processed Data'!$D$11:$D$5010, $D610))</f>
        <v/>
      </c>
      <c r="I610" s="4"/>
      <c r="L610" s="44" t="str">
        <f>IF($D610="", IFERROR(INDEX('Processed Data'!$D$11:$D$5010, MATCH($T610, 'Processed Data'!$Z$11:$Z$5010, 0)), ""), $D610)</f>
        <v/>
      </c>
      <c r="O610" s="12" t="str">
        <f t="shared" si="39"/>
        <v/>
      </c>
      <c r="Q610" s="12" t="str">
        <f t="shared" si="45"/>
        <v/>
      </c>
      <c r="R610" s="12" t="str">
        <f t="shared" si="43"/>
        <v/>
      </c>
      <c r="T610" s="12">
        <f>IF($D610="", MAX(T$10:T609)+1, "")</f>
        <v>600</v>
      </c>
      <c r="V610" s="12" t="str">
        <f t="shared" si="44"/>
        <v/>
      </c>
    </row>
    <row r="611" spans="1:22" x14ac:dyDescent="0.25">
      <c r="A611" s="11" t="s">
        <v>9</v>
      </c>
      <c r="B611" s="12" t="str">
        <f t="shared" si="38"/>
        <v/>
      </c>
      <c r="C611" s="11" t="s">
        <v>9</v>
      </c>
      <c r="D611" s="50"/>
      <c r="E611" s="64"/>
      <c r="F611" s="15"/>
      <c r="G611" s="4"/>
      <c r="H611" s="12" t="str">
        <f>IF($D611="", "", COUNTIF('Processed Data'!$D$11:$D$5010, $D611))</f>
        <v/>
      </c>
      <c r="I611" s="4"/>
      <c r="L611" s="44" t="str">
        <f>IF($D611="", IFERROR(INDEX('Processed Data'!$D$11:$D$5010, MATCH($T611, 'Processed Data'!$Z$11:$Z$5010, 0)), ""), $D611)</f>
        <v/>
      </c>
      <c r="O611" s="12" t="str">
        <f t="shared" si="39"/>
        <v/>
      </c>
      <c r="Q611" s="12" t="str">
        <f t="shared" si="45"/>
        <v/>
      </c>
      <c r="R611" s="12" t="str">
        <f t="shared" si="43"/>
        <v/>
      </c>
      <c r="T611" s="12">
        <f>IF($D611="", MAX(T$10:T610)+1, "")</f>
        <v>601</v>
      </c>
      <c r="V611" s="12" t="str">
        <f t="shared" si="44"/>
        <v/>
      </c>
    </row>
    <row r="612" spans="1:22" x14ac:dyDescent="0.25">
      <c r="A612" s="11" t="s">
        <v>9</v>
      </c>
      <c r="B612" s="12" t="str">
        <f t="shared" si="38"/>
        <v/>
      </c>
      <c r="C612" s="11" t="s">
        <v>9</v>
      </c>
      <c r="D612" s="50"/>
      <c r="E612" s="64"/>
      <c r="F612" s="15"/>
      <c r="G612" s="4"/>
      <c r="H612" s="12" t="str">
        <f>IF($D612="", "", COUNTIF('Processed Data'!$D$11:$D$5010, $D612))</f>
        <v/>
      </c>
      <c r="I612" s="4"/>
      <c r="L612" s="44" t="str">
        <f>IF($D612="", IFERROR(INDEX('Processed Data'!$D$11:$D$5010, MATCH($T612, 'Processed Data'!$Z$11:$Z$5010, 0)), ""), $D612)</f>
        <v/>
      </c>
      <c r="O612" s="12" t="str">
        <f t="shared" si="39"/>
        <v/>
      </c>
      <c r="Q612" s="12" t="str">
        <f t="shared" si="45"/>
        <v/>
      </c>
      <c r="R612" s="12" t="str">
        <f t="shared" si="43"/>
        <v/>
      </c>
      <c r="T612" s="12">
        <f>IF($D612="", MAX(T$10:T611)+1, "")</f>
        <v>602</v>
      </c>
      <c r="V612" s="12" t="str">
        <f t="shared" si="44"/>
        <v/>
      </c>
    </row>
    <row r="613" spans="1:22" x14ac:dyDescent="0.25">
      <c r="A613" s="11" t="s">
        <v>9</v>
      </c>
      <c r="B613" s="12" t="str">
        <f t="shared" si="38"/>
        <v/>
      </c>
      <c r="C613" s="11" t="s">
        <v>9</v>
      </c>
      <c r="D613" s="50"/>
      <c r="E613" s="64"/>
      <c r="F613" s="15"/>
      <c r="G613" s="4"/>
      <c r="H613" s="12" t="str">
        <f>IF($D613="", "", COUNTIF('Processed Data'!$D$11:$D$5010, $D613))</f>
        <v/>
      </c>
      <c r="I613" s="4"/>
      <c r="L613" s="44" t="str">
        <f>IF($D613="", IFERROR(INDEX('Processed Data'!$D$11:$D$5010, MATCH($T613, 'Processed Data'!$Z$11:$Z$5010, 0)), ""), $D613)</f>
        <v/>
      </c>
      <c r="O613" s="12" t="str">
        <f t="shared" si="39"/>
        <v/>
      </c>
      <c r="Q613" s="12" t="str">
        <f t="shared" si="45"/>
        <v/>
      </c>
      <c r="R613" s="12" t="str">
        <f t="shared" si="43"/>
        <v/>
      </c>
      <c r="T613" s="12">
        <f>IF($D613="", MAX(T$10:T612)+1, "")</f>
        <v>603</v>
      </c>
      <c r="V613" s="12" t="str">
        <f t="shared" si="44"/>
        <v/>
      </c>
    </row>
    <row r="614" spans="1:22" x14ac:dyDescent="0.25">
      <c r="A614" s="11" t="s">
        <v>9</v>
      </c>
      <c r="B614" s="12" t="str">
        <f t="shared" si="38"/>
        <v/>
      </c>
      <c r="C614" s="11" t="s">
        <v>9</v>
      </c>
      <c r="D614" s="50"/>
      <c r="E614" s="64"/>
      <c r="F614" s="15"/>
      <c r="G614" s="4"/>
      <c r="H614" s="12" t="str">
        <f>IF($D614="", "", COUNTIF('Processed Data'!$D$11:$D$5010, $D614))</f>
        <v/>
      </c>
      <c r="I614" s="4"/>
      <c r="L614" s="44" t="str">
        <f>IF($D614="", IFERROR(INDEX('Processed Data'!$D$11:$D$5010, MATCH($T614, 'Processed Data'!$Z$11:$Z$5010, 0)), ""), $D614)</f>
        <v/>
      </c>
      <c r="O614" s="12" t="str">
        <f t="shared" si="39"/>
        <v/>
      </c>
      <c r="Q614" s="12" t="str">
        <f t="shared" si="45"/>
        <v/>
      </c>
      <c r="R614" s="12" t="str">
        <f t="shared" si="43"/>
        <v/>
      </c>
      <c r="T614" s="12">
        <f>IF($D614="", MAX(T$10:T613)+1, "")</f>
        <v>604</v>
      </c>
      <c r="V614" s="12" t="str">
        <f t="shared" si="44"/>
        <v/>
      </c>
    </row>
    <row r="615" spans="1:22" x14ac:dyDescent="0.25">
      <c r="A615" s="11" t="s">
        <v>9</v>
      </c>
      <c r="B615" s="12" t="str">
        <f t="shared" si="38"/>
        <v/>
      </c>
      <c r="C615" s="11" t="s">
        <v>9</v>
      </c>
      <c r="D615" s="50"/>
      <c r="E615" s="64"/>
      <c r="F615" s="15"/>
      <c r="G615" s="4"/>
      <c r="H615" s="12" t="str">
        <f>IF($D615="", "", COUNTIF('Processed Data'!$D$11:$D$5010, $D615))</f>
        <v/>
      </c>
      <c r="I615" s="4"/>
      <c r="L615" s="44" t="str">
        <f>IF($D615="", IFERROR(INDEX('Processed Data'!$D$11:$D$5010, MATCH($T615, 'Processed Data'!$Z$11:$Z$5010, 0)), ""), $D615)</f>
        <v/>
      </c>
      <c r="O615" s="12" t="str">
        <f t="shared" si="39"/>
        <v/>
      </c>
      <c r="Q615" s="12" t="str">
        <f t="shared" si="45"/>
        <v/>
      </c>
      <c r="R615" s="12" t="str">
        <f t="shared" si="43"/>
        <v/>
      </c>
      <c r="T615" s="12">
        <f>IF($D615="", MAX(T$10:T614)+1, "")</f>
        <v>605</v>
      </c>
      <c r="V615" s="12" t="str">
        <f t="shared" si="44"/>
        <v/>
      </c>
    </row>
    <row r="616" spans="1:22" x14ac:dyDescent="0.25">
      <c r="A616" s="11" t="s">
        <v>9</v>
      </c>
      <c r="B616" s="12" t="str">
        <f t="shared" si="38"/>
        <v/>
      </c>
      <c r="C616" s="11" t="s">
        <v>9</v>
      </c>
      <c r="D616" s="50"/>
      <c r="E616" s="64"/>
      <c r="F616" s="15"/>
      <c r="G616" s="4"/>
      <c r="H616" s="12" t="str">
        <f>IF($D616="", "", COUNTIF('Processed Data'!$D$11:$D$5010, $D616))</f>
        <v/>
      </c>
      <c r="I616" s="4"/>
      <c r="L616" s="44" t="str">
        <f>IF($D616="", IFERROR(INDEX('Processed Data'!$D$11:$D$5010, MATCH($T616, 'Processed Data'!$Z$11:$Z$5010, 0)), ""), $D616)</f>
        <v/>
      </c>
      <c r="O616" s="12" t="str">
        <f t="shared" si="39"/>
        <v/>
      </c>
      <c r="Q616" s="12" t="str">
        <f t="shared" si="45"/>
        <v/>
      </c>
      <c r="R616" s="12" t="str">
        <f t="shared" si="43"/>
        <v/>
      </c>
      <c r="T616" s="12">
        <f>IF($D616="", MAX(T$10:T615)+1, "")</f>
        <v>606</v>
      </c>
      <c r="V616" s="12" t="str">
        <f t="shared" si="44"/>
        <v/>
      </c>
    </row>
    <row r="617" spans="1:22" x14ac:dyDescent="0.25">
      <c r="A617" s="11" t="s">
        <v>9</v>
      </c>
      <c r="B617" s="12" t="str">
        <f t="shared" si="38"/>
        <v/>
      </c>
      <c r="C617" s="11" t="s">
        <v>9</v>
      </c>
      <c r="D617" s="50"/>
      <c r="E617" s="64"/>
      <c r="F617" s="15"/>
      <c r="G617" s="4"/>
      <c r="H617" s="12" t="str">
        <f>IF($D617="", "", COUNTIF('Processed Data'!$D$11:$D$5010, $D617))</f>
        <v/>
      </c>
      <c r="I617" s="4"/>
      <c r="L617" s="44" t="str">
        <f>IF($D617="", IFERROR(INDEX('Processed Data'!$D$11:$D$5010, MATCH($T617, 'Processed Data'!$Z$11:$Z$5010, 0)), ""), $D617)</f>
        <v/>
      </c>
      <c r="O617" s="12" t="str">
        <f t="shared" si="39"/>
        <v/>
      </c>
      <c r="Q617" s="12" t="str">
        <f t="shared" si="45"/>
        <v/>
      </c>
      <c r="R617" s="12" t="str">
        <f t="shared" si="43"/>
        <v/>
      </c>
      <c r="T617" s="12">
        <f>IF($D617="", MAX(T$10:T616)+1, "")</f>
        <v>607</v>
      </c>
      <c r="V617" s="12" t="str">
        <f t="shared" si="44"/>
        <v/>
      </c>
    </row>
    <row r="618" spans="1:22" x14ac:dyDescent="0.25">
      <c r="A618" s="11" t="s">
        <v>9</v>
      </c>
      <c r="B618" s="12" t="str">
        <f t="shared" si="38"/>
        <v/>
      </c>
      <c r="C618" s="11" t="s">
        <v>9</v>
      </c>
      <c r="D618" s="50"/>
      <c r="E618" s="64"/>
      <c r="F618" s="15"/>
      <c r="G618" s="4"/>
      <c r="H618" s="12" t="str">
        <f>IF($D618="", "", COUNTIF('Processed Data'!$D$11:$D$5010, $D618))</f>
        <v/>
      </c>
      <c r="I618" s="4"/>
      <c r="L618" s="44" t="str">
        <f>IF($D618="", IFERROR(INDEX('Processed Data'!$D$11:$D$5010, MATCH($T618, 'Processed Data'!$Z$11:$Z$5010, 0)), ""), $D618)</f>
        <v/>
      </c>
      <c r="O618" s="12" t="str">
        <f t="shared" si="39"/>
        <v/>
      </c>
      <c r="Q618" s="12" t="str">
        <f t="shared" si="45"/>
        <v/>
      </c>
      <c r="R618" s="12" t="str">
        <f t="shared" si="43"/>
        <v/>
      </c>
      <c r="T618" s="12">
        <f>IF($D618="", MAX(T$10:T617)+1, "")</f>
        <v>608</v>
      </c>
      <c r="V618" s="12" t="str">
        <f t="shared" si="44"/>
        <v/>
      </c>
    </row>
    <row r="619" spans="1:22" x14ac:dyDescent="0.25">
      <c r="A619" s="11" t="s">
        <v>9</v>
      </c>
      <c r="B619" s="12" t="str">
        <f t="shared" si="38"/>
        <v/>
      </c>
      <c r="C619" s="11" t="s">
        <v>9</v>
      </c>
      <c r="D619" s="50"/>
      <c r="E619" s="64"/>
      <c r="F619" s="15"/>
      <c r="G619" s="4"/>
      <c r="H619" s="12" t="str">
        <f>IF($D619="", "", COUNTIF('Processed Data'!$D$11:$D$5010, $D619))</f>
        <v/>
      </c>
      <c r="I619" s="4"/>
      <c r="L619" s="44" t="str">
        <f>IF($D619="", IFERROR(INDEX('Processed Data'!$D$11:$D$5010, MATCH($T619, 'Processed Data'!$Z$11:$Z$5010, 0)), ""), $D619)</f>
        <v/>
      </c>
      <c r="O619" s="12" t="str">
        <f t="shared" si="39"/>
        <v/>
      </c>
      <c r="Q619" s="12" t="str">
        <f t="shared" si="45"/>
        <v/>
      </c>
      <c r="R619" s="12" t="str">
        <f t="shared" si="43"/>
        <v/>
      </c>
      <c r="T619" s="12">
        <f>IF($D619="", MAX(T$10:T618)+1, "")</f>
        <v>609</v>
      </c>
      <c r="V619" s="12" t="str">
        <f t="shared" si="44"/>
        <v/>
      </c>
    </row>
    <row r="620" spans="1:22" x14ac:dyDescent="0.25">
      <c r="A620" s="11" t="s">
        <v>9</v>
      </c>
      <c r="B620" s="12" t="str">
        <f t="shared" si="38"/>
        <v/>
      </c>
      <c r="C620" s="11" t="s">
        <v>9</v>
      </c>
      <c r="D620" s="50"/>
      <c r="E620" s="64"/>
      <c r="F620" s="15"/>
      <c r="G620" s="4"/>
      <c r="H620" s="12" t="str">
        <f>IF($D620="", "", COUNTIF('Processed Data'!$D$11:$D$5010, $D620))</f>
        <v/>
      </c>
      <c r="I620" s="4"/>
      <c r="L620" s="44" t="str">
        <f>IF($D620="", IFERROR(INDEX('Processed Data'!$D$11:$D$5010, MATCH($T620, 'Processed Data'!$Z$11:$Z$5010, 0)), ""), $D620)</f>
        <v/>
      </c>
      <c r="O620" s="12" t="str">
        <f t="shared" si="39"/>
        <v/>
      </c>
      <c r="Q620" s="12" t="str">
        <f t="shared" si="45"/>
        <v/>
      </c>
      <c r="R620" s="12" t="str">
        <f t="shared" si="43"/>
        <v/>
      </c>
      <c r="T620" s="12">
        <f>IF($D620="", MAX(T$10:T619)+1, "")</f>
        <v>610</v>
      </c>
      <c r="V620" s="12" t="str">
        <f t="shared" si="44"/>
        <v/>
      </c>
    </row>
    <row r="621" spans="1:22" x14ac:dyDescent="0.25">
      <c r="A621" s="11" t="s">
        <v>9</v>
      </c>
      <c r="B621" s="12" t="str">
        <f t="shared" si="38"/>
        <v/>
      </c>
      <c r="C621" s="11" t="s">
        <v>9</v>
      </c>
      <c r="D621" s="50"/>
      <c r="E621" s="64"/>
      <c r="F621" s="15"/>
      <c r="G621" s="4"/>
      <c r="H621" s="12" t="str">
        <f>IF($D621="", "", COUNTIF('Processed Data'!$D$11:$D$5010, $D621))</f>
        <v/>
      </c>
      <c r="I621" s="4"/>
      <c r="L621" s="44" t="str">
        <f>IF($D621="", IFERROR(INDEX('Processed Data'!$D$11:$D$5010, MATCH($T621, 'Processed Data'!$Z$11:$Z$5010, 0)), ""), $D621)</f>
        <v/>
      </c>
      <c r="O621" s="12" t="str">
        <f t="shared" si="39"/>
        <v/>
      </c>
      <c r="Q621" s="12" t="str">
        <f t="shared" si="45"/>
        <v/>
      </c>
      <c r="R621" s="12" t="str">
        <f t="shared" si="43"/>
        <v/>
      </c>
      <c r="T621" s="12">
        <f>IF($D621="", MAX(T$10:T620)+1, "")</f>
        <v>611</v>
      </c>
      <c r="V621" s="12" t="str">
        <f t="shared" si="44"/>
        <v/>
      </c>
    </row>
    <row r="622" spans="1:22" x14ac:dyDescent="0.25">
      <c r="A622" s="11" t="s">
        <v>9</v>
      </c>
      <c r="B622" s="12" t="str">
        <f t="shared" si="38"/>
        <v/>
      </c>
      <c r="C622" s="11" t="s">
        <v>9</v>
      </c>
      <c r="D622" s="50"/>
      <c r="E622" s="64"/>
      <c r="F622" s="15"/>
      <c r="G622" s="4"/>
      <c r="H622" s="12" t="str">
        <f>IF($D622="", "", COUNTIF('Processed Data'!$D$11:$D$5010, $D622))</f>
        <v/>
      </c>
      <c r="I622" s="4"/>
      <c r="L622" s="44" t="str">
        <f>IF($D622="", IFERROR(INDEX('Processed Data'!$D$11:$D$5010, MATCH($T622, 'Processed Data'!$Z$11:$Z$5010, 0)), ""), $D622)</f>
        <v/>
      </c>
      <c r="O622" s="12" t="str">
        <f t="shared" si="39"/>
        <v/>
      </c>
      <c r="Q622" s="12" t="str">
        <f t="shared" si="45"/>
        <v/>
      </c>
      <c r="R622" s="12" t="str">
        <f t="shared" si="43"/>
        <v/>
      </c>
      <c r="T622" s="12">
        <f>IF($D622="", MAX(T$10:T621)+1, "")</f>
        <v>612</v>
      </c>
      <c r="V622" s="12" t="str">
        <f t="shared" si="44"/>
        <v/>
      </c>
    </row>
    <row r="623" spans="1:22" x14ac:dyDescent="0.25">
      <c r="A623" s="11" t="s">
        <v>9</v>
      </c>
      <c r="B623" s="12" t="str">
        <f t="shared" si="38"/>
        <v/>
      </c>
      <c r="C623" s="11" t="s">
        <v>9</v>
      </c>
      <c r="D623" s="50"/>
      <c r="E623" s="64"/>
      <c r="F623" s="15"/>
      <c r="G623" s="4"/>
      <c r="H623" s="12" t="str">
        <f>IF($D623="", "", COUNTIF('Processed Data'!$D$11:$D$5010, $D623))</f>
        <v/>
      </c>
      <c r="I623" s="4"/>
      <c r="L623" s="44" t="str">
        <f>IF($D623="", IFERROR(INDEX('Processed Data'!$D$11:$D$5010, MATCH($T623, 'Processed Data'!$Z$11:$Z$5010, 0)), ""), $D623)</f>
        <v/>
      </c>
      <c r="O623" s="12" t="str">
        <f t="shared" si="39"/>
        <v/>
      </c>
      <c r="Q623" s="12" t="str">
        <f t="shared" si="45"/>
        <v/>
      </c>
      <c r="R623" s="12" t="str">
        <f t="shared" si="43"/>
        <v/>
      </c>
      <c r="T623" s="12">
        <f>IF($D623="", MAX(T$10:T622)+1, "")</f>
        <v>613</v>
      </c>
      <c r="V623" s="12" t="str">
        <f t="shared" si="44"/>
        <v/>
      </c>
    </row>
    <row r="624" spans="1:22" x14ac:dyDescent="0.25">
      <c r="A624" s="11" t="s">
        <v>9</v>
      </c>
      <c r="B624" s="12" t="str">
        <f t="shared" si="38"/>
        <v/>
      </c>
      <c r="C624" s="11" t="s">
        <v>9</v>
      </c>
      <c r="D624" s="50"/>
      <c r="E624" s="64"/>
      <c r="F624" s="15"/>
      <c r="G624" s="4"/>
      <c r="H624" s="12" t="str">
        <f>IF($D624="", "", COUNTIF('Processed Data'!$D$11:$D$5010, $D624))</f>
        <v/>
      </c>
      <c r="I624" s="4"/>
      <c r="L624" s="44" t="str">
        <f>IF($D624="", IFERROR(INDEX('Processed Data'!$D$11:$D$5010, MATCH($T624, 'Processed Data'!$Z$11:$Z$5010, 0)), ""), $D624)</f>
        <v/>
      </c>
      <c r="O624" s="12" t="str">
        <f t="shared" si="39"/>
        <v/>
      </c>
      <c r="Q624" s="12" t="str">
        <f t="shared" si="45"/>
        <v/>
      </c>
      <c r="R624" s="12" t="str">
        <f t="shared" si="43"/>
        <v/>
      </c>
      <c r="T624" s="12">
        <f>IF($D624="", MAX(T$10:T623)+1, "")</f>
        <v>614</v>
      </c>
      <c r="V624" s="12" t="str">
        <f t="shared" si="44"/>
        <v/>
      </c>
    </row>
    <row r="625" spans="1:22" x14ac:dyDescent="0.25">
      <c r="A625" s="11" t="s">
        <v>9</v>
      </c>
      <c r="B625" s="12" t="str">
        <f t="shared" si="38"/>
        <v/>
      </c>
      <c r="C625" s="11" t="s">
        <v>9</v>
      </c>
      <c r="D625" s="50"/>
      <c r="E625" s="64"/>
      <c r="F625" s="15"/>
      <c r="G625" s="4"/>
      <c r="H625" s="12" t="str">
        <f>IF($D625="", "", COUNTIF('Processed Data'!$D$11:$D$5010, $D625))</f>
        <v/>
      </c>
      <c r="I625" s="4"/>
      <c r="L625" s="44" t="str">
        <f>IF($D625="", IFERROR(INDEX('Processed Data'!$D$11:$D$5010, MATCH($T625, 'Processed Data'!$Z$11:$Z$5010, 0)), ""), $D625)</f>
        <v/>
      </c>
      <c r="O625" s="12" t="str">
        <f t="shared" si="39"/>
        <v/>
      </c>
      <c r="Q625" s="12" t="str">
        <f t="shared" si="45"/>
        <v/>
      </c>
      <c r="R625" s="12" t="str">
        <f t="shared" si="43"/>
        <v/>
      </c>
      <c r="T625" s="12">
        <f>IF($D625="", MAX(T$10:T624)+1, "")</f>
        <v>615</v>
      </c>
      <c r="V625" s="12" t="str">
        <f t="shared" si="44"/>
        <v/>
      </c>
    </row>
    <row r="626" spans="1:22" x14ac:dyDescent="0.25">
      <c r="A626" s="11" t="s">
        <v>9</v>
      </c>
      <c r="B626" s="12" t="str">
        <f t="shared" si="38"/>
        <v/>
      </c>
      <c r="C626" s="11" t="s">
        <v>9</v>
      </c>
      <c r="D626" s="50"/>
      <c r="E626" s="64"/>
      <c r="F626" s="15"/>
      <c r="G626" s="4"/>
      <c r="H626" s="12" t="str">
        <f>IF($D626="", "", COUNTIF('Processed Data'!$D$11:$D$5010, $D626))</f>
        <v/>
      </c>
      <c r="I626" s="4"/>
      <c r="L626" s="44" t="str">
        <f>IF($D626="", IFERROR(INDEX('Processed Data'!$D$11:$D$5010, MATCH($T626, 'Processed Data'!$Z$11:$Z$5010, 0)), ""), $D626)</f>
        <v/>
      </c>
      <c r="O626" s="12" t="str">
        <f t="shared" si="39"/>
        <v/>
      </c>
      <c r="Q626" s="12" t="str">
        <f t="shared" si="45"/>
        <v/>
      </c>
      <c r="R626" s="12" t="str">
        <f t="shared" si="43"/>
        <v/>
      </c>
      <c r="T626" s="12">
        <f>IF($D626="", MAX(T$10:T625)+1, "")</f>
        <v>616</v>
      </c>
      <c r="V626" s="12" t="str">
        <f t="shared" si="44"/>
        <v/>
      </c>
    </row>
    <row r="627" spans="1:22" x14ac:dyDescent="0.25">
      <c r="A627" s="11" t="s">
        <v>9</v>
      </c>
      <c r="B627" s="12" t="str">
        <f t="shared" si="38"/>
        <v/>
      </c>
      <c r="C627" s="11" t="s">
        <v>9</v>
      </c>
      <c r="D627" s="50"/>
      <c r="E627" s="64"/>
      <c r="F627" s="15"/>
      <c r="G627" s="4"/>
      <c r="H627" s="12" t="str">
        <f>IF($D627="", "", COUNTIF('Processed Data'!$D$11:$D$5010, $D627))</f>
        <v/>
      </c>
      <c r="I627" s="4"/>
      <c r="L627" s="44" t="str">
        <f>IF($D627="", IFERROR(INDEX('Processed Data'!$D$11:$D$5010, MATCH($T627, 'Processed Data'!$Z$11:$Z$5010, 0)), ""), $D627)</f>
        <v/>
      </c>
      <c r="O627" s="12" t="str">
        <f t="shared" si="39"/>
        <v/>
      </c>
      <c r="Q627" s="12" t="str">
        <f t="shared" si="45"/>
        <v/>
      </c>
      <c r="R627" s="12" t="str">
        <f t="shared" si="43"/>
        <v/>
      </c>
      <c r="T627" s="12">
        <f>IF($D627="", MAX(T$10:T626)+1, "")</f>
        <v>617</v>
      </c>
      <c r="V627" s="12" t="str">
        <f t="shared" si="44"/>
        <v/>
      </c>
    </row>
    <row r="628" spans="1:22" x14ac:dyDescent="0.25">
      <c r="A628" s="11" t="s">
        <v>9</v>
      </c>
      <c r="B628" s="12" t="str">
        <f t="shared" si="38"/>
        <v/>
      </c>
      <c r="C628" s="11" t="s">
        <v>9</v>
      </c>
      <c r="D628" s="50"/>
      <c r="E628" s="64"/>
      <c r="F628" s="15"/>
      <c r="G628" s="4"/>
      <c r="H628" s="12" t="str">
        <f>IF($D628="", "", COUNTIF('Processed Data'!$D$11:$D$5010, $D628))</f>
        <v/>
      </c>
      <c r="I628" s="4"/>
      <c r="L628" s="44" t="str">
        <f>IF($D628="", IFERROR(INDEX('Processed Data'!$D$11:$D$5010, MATCH($T628, 'Processed Data'!$Z$11:$Z$5010, 0)), ""), $D628)</f>
        <v/>
      </c>
      <c r="O628" s="12" t="str">
        <f t="shared" si="39"/>
        <v/>
      </c>
      <c r="Q628" s="12" t="str">
        <f t="shared" si="45"/>
        <v/>
      </c>
      <c r="R628" s="12" t="str">
        <f t="shared" si="43"/>
        <v/>
      </c>
      <c r="T628" s="12">
        <f>IF($D628="", MAX(T$10:T627)+1, "")</f>
        <v>618</v>
      </c>
      <c r="V628" s="12" t="str">
        <f t="shared" si="44"/>
        <v/>
      </c>
    </row>
    <row r="629" spans="1:22" x14ac:dyDescent="0.25">
      <c r="A629" s="11" t="s">
        <v>9</v>
      </c>
      <c r="B629" s="12" t="str">
        <f t="shared" si="38"/>
        <v/>
      </c>
      <c r="C629" s="11" t="s">
        <v>9</v>
      </c>
      <c r="D629" s="50"/>
      <c r="E629" s="64"/>
      <c r="F629" s="15"/>
      <c r="G629" s="4"/>
      <c r="H629" s="12" t="str">
        <f>IF($D629="", "", COUNTIF('Processed Data'!$D$11:$D$5010, $D629))</f>
        <v/>
      </c>
      <c r="I629" s="4"/>
      <c r="L629" s="44" t="str">
        <f>IF($D629="", IFERROR(INDEX('Processed Data'!$D$11:$D$5010, MATCH($T629, 'Processed Data'!$Z$11:$Z$5010, 0)), ""), $D629)</f>
        <v/>
      </c>
      <c r="O629" s="12" t="str">
        <f t="shared" si="39"/>
        <v/>
      </c>
      <c r="Q629" s="12" t="str">
        <f t="shared" si="45"/>
        <v/>
      </c>
      <c r="R629" s="12" t="str">
        <f t="shared" si="43"/>
        <v/>
      </c>
      <c r="T629" s="12">
        <f>IF($D629="", MAX(T$10:T628)+1, "")</f>
        <v>619</v>
      </c>
      <c r="V629" s="12" t="str">
        <f t="shared" si="44"/>
        <v/>
      </c>
    </row>
    <row r="630" spans="1:22" x14ac:dyDescent="0.25">
      <c r="A630" s="11" t="s">
        <v>9</v>
      </c>
      <c r="B630" s="12" t="str">
        <f t="shared" si="38"/>
        <v/>
      </c>
      <c r="C630" s="11" t="s">
        <v>9</v>
      </c>
      <c r="D630" s="50"/>
      <c r="E630" s="64"/>
      <c r="F630" s="15"/>
      <c r="G630" s="4"/>
      <c r="H630" s="12" t="str">
        <f>IF($D630="", "", COUNTIF('Processed Data'!$D$11:$D$5010, $D630))</f>
        <v/>
      </c>
      <c r="I630" s="4"/>
      <c r="L630" s="44" t="str">
        <f>IF($D630="", IFERROR(INDEX('Processed Data'!$D$11:$D$5010, MATCH($T630, 'Processed Data'!$Z$11:$Z$5010, 0)), ""), $D630)</f>
        <v/>
      </c>
      <c r="O630" s="12" t="str">
        <f t="shared" si="39"/>
        <v/>
      </c>
      <c r="Q630" s="12" t="str">
        <f t="shared" si="45"/>
        <v/>
      </c>
      <c r="R630" s="12" t="str">
        <f t="shared" si="43"/>
        <v/>
      </c>
      <c r="T630" s="12">
        <f>IF($D630="", MAX(T$10:T629)+1, "")</f>
        <v>620</v>
      </c>
      <c r="V630" s="12" t="str">
        <f t="shared" si="44"/>
        <v/>
      </c>
    </row>
    <row r="631" spans="1:22" x14ac:dyDescent="0.25">
      <c r="A631" s="11" t="s">
        <v>9</v>
      </c>
      <c r="B631" s="12" t="str">
        <f t="shared" si="38"/>
        <v/>
      </c>
      <c r="C631" s="11" t="s">
        <v>9</v>
      </c>
      <c r="D631" s="50"/>
      <c r="E631" s="64"/>
      <c r="F631" s="15"/>
      <c r="G631" s="4"/>
      <c r="H631" s="12" t="str">
        <f>IF($D631="", "", COUNTIF('Processed Data'!$D$11:$D$5010, $D631))</f>
        <v/>
      </c>
      <c r="I631" s="4"/>
      <c r="L631" s="44" t="str">
        <f>IF($D631="", IFERROR(INDEX('Processed Data'!$D$11:$D$5010, MATCH($T631, 'Processed Data'!$Z$11:$Z$5010, 0)), ""), $D631)</f>
        <v/>
      </c>
      <c r="O631" s="12" t="str">
        <f t="shared" si="39"/>
        <v/>
      </c>
      <c r="Q631" s="12" t="str">
        <f t="shared" si="45"/>
        <v/>
      </c>
      <c r="R631" s="12" t="str">
        <f t="shared" si="43"/>
        <v/>
      </c>
      <c r="T631" s="12">
        <f>IF($D631="", MAX(T$10:T630)+1, "")</f>
        <v>621</v>
      </c>
      <c r="V631" s="12" t="str">
        <f t="shared" si="44"/>
        <v/>
      </c>
    </row>
    <row r="632" spans="1:22" x14ac:dyDescent="0.25">
      <c r="A632" s="11" t="s">
        <v>9</v>
      </c>
      <c r="B632" s="12" t="str">
        <f t="shared" si="38"/>
        <v/>
      </c>
      <c r="C632" s="11" t="s">
        <v>9</v>
      </c>
      <c r="D632" s="50"/>
      <c r="E632" s="64"/>
      <c r="F632" s="15"/>
      <c r="G632" s="4"/>
      <c r="H632" s="12" t="str">
        <f>IF($D632="", "", COUNTIF('Processed Data'!$D$11:$D$5010, $D632))</f>
        <v/>
      </c>
      <c r="I632" s="4"/>
      <c r="L632" s="44" t="str">
        <f>IF($D632="", IFERROR(INDEX('Processed Data'!$D$11:$D$5010, MATCH($T632, 'Processed Data'!$Z$11:$Z$5010, 0)), ""), $D632)</f>
        <v/>
      </c>
      <c r="O632" s="12" t="str">
        <f t="shared" si="39"/>
        <v/>
      </c>
      <c r="Q632" s="12" t="str">
        <f t="shared" si="45"/>
        <v/>
      </c>
      <c r="R632" s="12" t="str">
        <f t="shared" si="43"/>
        <v/>
      </c>
      <c r="T632" s="12">
        <f>IF($D632="", MAX(T$10:T631)+1, "")</f>
        <v>622</v>
      </c>
      <c r="V632" s="12" t="str">
        <f t="shared" si="44"/>
        <v/>
      </c>
    </row>
    <row r="633" spans="1:22" x14ac:dyDescent="0.25">
      <c r="A633" s="11" t="s">
        <v>9</v>
      </c>
      <c r="B633" s="12" t="str">
        <f t="shared" si="38"/>
        <v/>
      </c>
      <c r="C633" s="11" t="s">
        <v>9</v>
      </c>
      <c r="D633" s="50"/>
      <c r="E633" s="64"/>
      <c r="F633" s="15"/>
      <c r="G633" s="4"/>
      <c r="H633" s="12" t="str">
        <f>IF($D633="", "", COUNTIF('Processed Data'!$D$11:$D$5010, $D633))</f>
        <v/>
      </c>
      <c r="I633" s="4"/>
      <c r="L633" s="44" t="str">
        <f>IF($D633="", IFERROR(INDEX('Processed Data'!$D$11:$D$5010, MATCH($T633, 'Processed Data'!$Z$11:$Z$5010, 0)), ""), $D633)</f>
        <v/>
      </c>
      <c r="O633" s="12" t="str">
        <f t="shared" si="39"/>
        <v/>
      </c>
      <c r="Q633" s="12" t="str">
        <f t="shared" si="45"/>
        <v/>
      </c>
      <c r="R633" s="12" t="str">
        <f t="shared" si="43"/>
        <v/>
      </c>
      <c r="T633" s="12">
        <f>IF($D633="", MAX(T$10:T632)+1, "")</f>
        <v>623</v>
      </c>
      <c r="V633" s="12" t="str">
        <f t="shared" si="44"/>
        <v/>
      </c>
    </row>
    <row r="634" spans="1:22" x14ac:dyDescent="0.25">
      <c r="A634" s="11" t="s">
        <v>9</v>
      </c>
      <c r="B634" s="12" t="str">
        <f t="shared" si="38"/>
        <v/>
      </c>
      <c r="C634" s="11" t="s">
        <v>9</v>
      </c>
      <c r="D634" s="50"/>
      <c r="E634" s="64"/>
      <c r="F634" s="15"/>
      <c r="G634" s="4"/>
      <c r="H634" s="12" t="str">
        <f>IF($D634="", "", COUNTIF('Processed Data'!$D$11:$D$5010, $D634))</f>
        <v/>
      </c>
      <c r="I634" s="4"/>
      <c r="L634" s="44" t="str">
        <f>IF($D634="", IFERROR(INDEX('Processed Data'!$D$11:$D$5010, MATCH($T634, 'Processed Data'!$Z$11:$Z$5010, 0)), ""), $D634)</f>
        <v/>
      </c>
      <c r="O634" s="12" t="str">
        <f t="shared" si="39"/>
        <v/>
      </c>
      <c r="Q634" s="12" t="str">
        <f t="shared" si="45"/>
        <v/>
      </c>
      <c r="R634" s="12" t="str">
        <f t="shared" si="43"/>
        <v/>
      </c>
      <c r="T634" s="12">
        <f>IF($D634="", MAX(T$10:T633)+1, "")</f>
        <v>624</v>
      </c>
      <c r="V634" s="12" t="str">
        <f t="shared" si="44"/>
        <v/>
      </c>
    </row>
    <row r="635" spans="1:22" x14ac:dyDescent="0.25">
      <c r="A635" s="11" t="s">
        <v>9</v>
      </c>
      <c r="B635" s="12" t="str">
        <f t="shared" si="38"/>
        <v/>
      </c>
      <c r="C635" s="11" t="s">
        <v>9</v>
      </c>
      <c r="D635" s="50"/>
      <c r="E635" s="64"/>
      <c r="F635" s="15"/>
      <c r="G635" s="4"/>
      <c r="H635" s="12" t="str">
        <f>IF($D635="", "", COUNTIF('Processed Data'!$D$11:$D$5010, $D635))</f>
        <v/>
      </c>
      <c r="I635" s="4"/>
      <c r="L635" s="44" t="str">
        <f>IF($D635="", IFERROR(INDEX('Processed Data'!$D$11:$D$5010, MATCH($T635, 'Processed Data'!$Z$11:$Z$5010, 0)), ""), $D635)</f>
        <v/>
      </c>
      <c r="O635" s="12" t="str">
        <f t="shared" si="39"/>
        <v/>
      </c>
      <c r="Q635" s="12" t="str">
        <f t="shared" si="45"/>
        <v/>
      </c>
      <c r="R635" s="12" t="str">
        <f t="shared" si="43"/>
        <v/>
      </c>
      <c r="T635" s="12">
        <f>IF($D635="", MAX(T$10:T634)+1, "")</f>
        <v>625</v>
      </c>
      <c r="V635" s="12" t="str">
        <f t="shared" si="44"/>
        <v/>
      </c>
    </row>
    <row r="636" spans="1:22" x14ac:dyDescent="0.25">
      <c r="A636" s="11" t="s">
        <v>9</v>
      </c>
      <c r="B636" s="12" t="str">
        <f t="shared" si="38"/>
        <v/>
      </c>
      <c r="C636" s="11" t="s">
        <v>9</v>
      </c>
      <c r="D636" s="50"/>
      <c r="E636" s="64"/>
      <c r="F636" s="15"/>
      <c r="G636" s="4"/>
      <c r="H636" s="12" t="str">
        <f>IF($D636="", "", COUNTIF('Processed Data'!$D$11:$D$5010, $D636))</f>
        <v/>
      </c>
      <c r="I636" s="4"/>
      <c r="L636" s="44" t="str">
        <f>IF($D636="", IFERROR(INDEX('Processed Data'!$D$11:$D$5010, MATCH($T636, 'Processed Data'!$Z$11:$Z$5010, 0)), ""), $D636)</f>
        <v/>
      </c>
      <c r="O636" s="12" t="str">
        <f t="shared" si="39"/>
        <v/>
      </c>
      <c r="Q636" s="12" t="str">
        <f t="shared" si="45"/>
        <v/>
      </c>
      <c r="R636" s="12" t="str">
        <f t="shared" si="43"/>
        <v/>
      </c>
      <c r="T636" s="12">
        <f>IF($D636="", MAX(T$10:T635)+1, "")</f>
        <v>626</v>
      </c>
      <c r="V636" s="12" t="str">
        <f t="shared" si="44"/>
        <v/>
      </c>
    </row>
    <row r="637" spans="1:22" x14ac:dyDescent="0.25">
      <c r="A637" s="11" t="s">
        <v>9</v>
      </c>
      <c r="B637" s="12" t="str">
        <f t="shared" si="38"/>
        <v/>
      </c>
      <c r="C637" s="11" t="s">
        <v>9</v>
      </c>
      <c r="D637" s="50"/>
      <c r="E637" s="64"/>
      <c r="F637" s="15"/>
      <c r="G637" s="4"/>
      <c r="H637" s="12" t="str">
        <f>IF($D637="", "", COUNTIF('Processed Data'!$D$11:$D$5010, $D637))</f>
        <v/>
      </c>
      <c r="I637" s="4"/>
      <c r="L637" s="44" t="str">
        <f>IF($D637="", IFERROR(INDEX('Processed Data'!$D$11:$D$5010, MATCH($T637, 'Processed Data'!$Z$11:$Z$5010, 0)), ""), $D637)</f>
        <v/>
      </c>
      <c r="O637" s="12" t="str">
        <f t="shared" si="39"/>
        <v/>
      </c>
      <c r="Q637" s="12" t="str">
        <f t="shared" si="45"/>
        <v/>
      </c>
      <c r="R637" s="12" t="str">
        <f t="shared" ref="R637:R700" si="46">IF($O637="", "", IF(AND(R$5="X", E637=""), $O$6, IF(AND(NOT(E637=""), COUNTIF(M$11:M$22, E637)=0), $O$7, "")))</f>
        <v/>
      </c>
      <c r="T637" s="12">
        <f>IF($D637="", MAX(T$10:T636)+1, "")</f>
        <v>627</v>
      </c>
      <c r="V637" s="12" t="str">
        <f t="shared" ref="V637:V700" si="47">IF($L637="", "", IF($D637="", $V$5, $V$6))</f>
        <v/>
      </c>
    </row>
    <row r="638" spans="1:22" x14ac:dyDescent="0.25">
      <c r="A638" s="11" t="s">
        <v>9</v>
      </c>
      <c r="B638" s="12" t="str">
        <f t="shared" si="38"/>
        <v/>
      </c>
      <c r="C638" s="11" t="s">
        <v>9</v>
      </c>
      <c r="D638" s="50"/>
      <c r="E638" s="64"/>
      <c r="F638" s="15"/>
      <c r="G638" s="4"/>
      <c r="H638" s="12" t="str">
        <f>IF($D638="", "", COUNTIF('Processed Data'!$D$11:$D$5010, $D638))</f>
        <v/>
      </c>
      <c r="I638" s="4"/>
      <c r="L638" s="44" t="str">
        <f>IF($D638="", IFERROR(INDEX('Processed Data'!$D$11:$D$5010, MATCH($T638, 'Processed Data'!$Z$11:$Z$5010, 0)), ""), $D638)</f>
        <v/>
      </c>
      <c r="O638" s="12" t="str">
        <f t="shared" si="39"/>
        <v/>
      </c>
      <c r="Q638" s="12" t="str">
        <f t="shared" si="45"/>
        <v/>
      </c>
      <c r="R638" s="12" t="str">
        <f t="shared" si="46"/>
        <v/>
      </c>
      <c r="T638" s="12">
        <f>IF($D638="", MAX(T$10:T637)+1, "")</f>
        <v>628</v>
      </c>
      <c r="V638" s="12" t="str">
        <f t="shared" si="47"/>
        <v/>
      </c>
    </row>
    <row r="639" spans="1:22" x14ac:dyDescent="0.25">
      <c r="A639" s="11" t="s">
        <v>9</v>
      </c>
      <c r="B639" s="12" t="str">
        <f t="shared" si="38"/>
        <v/>
      </c>
      <c r="C639" s="11" t="s">
        <v>9</v>
      </c>
      <c r="D639" s="50"/>
      <c r="E639" s="64"/>
      <c r="F639" s="15"/>
      <c r="G639" s="4"/>
      <c r="H639" s="12" t="str">
        <f>IF($D639="", "", COUNTIF('Processed Data'!$D$11:$D$5010, $D639))</f>
        <v/>
      </c>
      <c r="I639" s="4"/>
      <c r="L639" s="44" t="str">
        <f>IF($D639="", IFERROR(INDEX('Processed Data'!$D$11:$D$5010, MATCH($T639, 'Processed Data'!$Z$11:$Z$5010, 0)), ""), $D639)</f>
        <v/>
      </c>
      <c r="O639" s="12" t="str">
        <f t="shared" si="39"/>
        <v/>
      </c>
      <c r="Q639" s="12" t="str">
        <f t="shared" si="45"/>
        <v/>
      </c>
      <c r="R639" s="12" t="str">
        <f t="shared" si="46"/>
        <v/>
      </c>
      <c r="T639" s="12">
        <f>IF($D639="", MAX(T$10:T638)+1, "")</f>
        <v>629</v>
      </c>
      <c r="V639" s="12" t="str">
        <f t="shared" si="47"/>
        <v/>
      </c>
    </row>
    <row r="640" spans="1:22" x14ac:dyDescent="0.25">
      <c r="A640" s="11" t="s">
        <v>9</v>
      </c>
      <c r="B640" s="12" t="str">
        <f t="shared" si="38"/>
        <v/>
      </c>
      <c r="C640" s="11" t="s">
        <v>9</v>
      </c>
      <c r="D640" s="50"/>
      <c r="E640" s="64"/>
      <c r="F640" s="15"/>
      <c r="G640" s="4"/>
      <c r="H640" s="12" t="str">
        <f>IF($D640="", "", COUNTIF('Processed Data'!$D$11:$D$5010, $D640))</f>
        <v/>
      </c>
      <c r="I640" s="4"/>
      <c r="L640" s="44" t="str">
        <f>IF($D640="", IFERROR(INDEX('Processed Data'!$D$11:$D$5010, MATCH($T640, 'Processed Data'!$Z$11:$Z$5010, 0)), ""), $D640)</f>
        <v/>
      </c>
      <c r="O640" s="12" t="str">
        <f t="shared" si="39"/>
        <v/>
      </c>
      <c r="Q640" s="12" t="str">
        <f t="shared" si="45"/>
        <v/>
      </c>
      <c r="R640" s="12" t="str">
        <f t="shared" si="46"/>
        <v/>
      </c>
      <c r="T640" s="12">
        <f>IF($D640="", MAX(T$10:T639)+1, "")</f>
        <v>630</v>
      </c>
      <c r="V640" s="12" t="str">
        <f t="shared" si="47"/>
        <v/>
      </c>
    </row>
    <row r="641" spans="1:22" x14ac:dyDescent="0.25">
      <c r="A641" s="11" t="s">
        <v>9</v>
      </c>
      <c r="B641" s="12" t="str">
        <f t="shared" si="38"/>
        <v/>
      </c>
      <c r="C641" s="11" t="s">
        <v>9</v>
      </c>
      <c r="D641" s="50"/>
      <c r="E641" s="64"/>
      <c r="F641" s="15"/>
      <c r="G641" s="4"/>
      <c r="H641" s="12" t="str">
        <f>IF($D641="", "", COUNTIF('Processed Data'!$D$11:$D$5010, $D641))</f>
        <v/>
      </c>
      <c r="I641" s="4"/>
      <c r="L641" s="44" t="str">
        <f>IF($D641="", IFERROR(INDEX('Processed Data'!$D$11:$D$5010, MATCH($T641, 'Processed Data'!$Z$11:$Z$5010, 0)), ""), $D641)</f>
        <v/>
      </c>
      <c r="O641" s="12" t="str">
        <f t="shared" si="39"/>
        <v/>
      </c>
      <c r="Q641" s="12" t="str">
        <f t="shared" si="45"/>
        <v/>
      </c>
      <c r="R641" s="12" t="str">
        <f t="shared" si="46"/>
        <v/>
      </c>
      <c r="T641" s="12">
        <f>IF($D641="", MAX(T$10:T640)+1, "")</f>
        <v>631</v>
      </c>
      <c r="V641" s="12" t="str">
        <f t="shared" si="47"/>
        <v/>
      </c>
    </row>
    <row r="642" spans="1:22" x14ac:dyDescent="0.25">
      <c r="A642" s="11" t="s">
        <v>9</v>
      </c>
      <c r="B642" s="12" t="str">
        <f t="shared" si="38"/>
        <v/>
      </c>
      <c r="C642" s="11" t="s">
        <v>9</v>
      </c>
      <c r="D642" s="50"/>
      <c r="E642" s="64"/>
      <c r="F642" s="15"/>
      <c r="G642" s="4"/>
      <c r="H642" s="12" t="str">
        <f>IF($D642="", "", COUNTIF('Processed Data'!$D$11:$D$5010, $D642))</f>
        <v/>
      </c>
      <c r="I642" s="4"/>
      <c r="L642" s="44" t="str">
        <f>IF($D642="", IFERROR(INDEX('Processed Data'!$D$11:$D$5010, MATCH($T642, 'Processed Data'!$Z$11:$Z$5010, 0)), ""), $D642)</f>
        <v/>
      </c>
      <c r="O642" s="12" t="str">
        <f t="shared" si="39"/>
        <v/>
      </c>
      <c r="Q642" s="12" t="str">
        <f t="shared" si="45"/>
        <v/>
      </c>
      <c r="R642" s="12" t="str">
        <f t="shared" si="46"/>
        <v/>
      </c>
      <c r="T642" s="12">
        <f>IF($D642="", MAX(T$10:T641)+1, "")</f>
        <v>632</v>
      </c>
      <c r="V642" s="12" t="str">
        <f t="shared" si="47"/>
        <v/>
      </c>
    </row>
    <row r="643" spans="1:22" x14ac:dyDescent="0.25">
      <c r="A643" s="11" t="s">
        <v>9</v>
      </c>
      <c r="B643" s="12" t="str">
        <f t="shared" si="38"/>
        <v/>
      </c>
      <c r="C643" s="11" t="s">
        <v>9</v>
      </c>
      <c r="D643" s="50"/>
      <c r="E643" s="64"/>
      <c r="F643" s="15"/>
      <c r="G643" s="4"/>
      <c r="H643" s="12" t="str">
        <f>IF($D643="", "", COUNTIF('Processed Data'!$D$11:$D$5010, $D643))</f>
        <v/>
      </c>
      <c r="I643" s="4"/>
      <c r="L643" s="44" t="str">
        <f>IF($D643="", IFERROR(INDEX('Processed Data'!$D$11:$D$5010, MATCH($T643, 'Processed Data'!$Z$11:$Z$5010, 0)), ""), $D643)</f>
        <v/>
      </c>
      <c r="O643" s="12" t="str">
        <f t="shared" si="39"/>
        <v/>
      </c>
      <c r="Q643" s="12" t="str">
        <f t="shared" si="45"/>
        <v/>
      </c>
      <c r="R643" s="12" t="str">
        <f t="shared" si="46"/>
        <v/>
      </c>
      <c r="T643" s="12">
        <f>IF($D643="", MAX(T$10:T642)+1, "")</f>
        <v>633</v>
      </c>
      <c r="V643" s="12" t="str">
        <f t="shared" si="47"/>
        <v/>
      </c>
    </row>
    <row r="644" spans="1:22" x14ac:dyDescent="0.25">
      <c r="A644" s="11" t="s">
        <v>9</v>
      </c>
      <c r="B644" s="12" t="str">
        <f t="shared" si="38"/>
        <v/>
      </c>
      <c r="C644" s="11" t="s">
        <v>9</v>
      </c>
      <c r="D644" s="50"/>
      <c r="E644" s="64"/>
      <c r="F644" s="15"/>
      <c r="G644" s="4"/>
      <c r="H644" s="12" t="str">
        <f>IF($D644="", "", COUNTIF('Processed Data'!$D$11:$D$5010, $D644))</f>
        <v/>
      </c>
      <c r="I644" s="4"/>
      <c r="L644" s="44" t="str">
        <f>IF($D644="", IFERROR(INDEX('Processed Data'!$D$11:$D$5010, MATCH($T644, 'Processed Data'!$Z$11:$Z$5010, 0)), ""), $D644)</f>
        <v/>
      </c>
      <c r="O644" s="12" t="str">
        <f t="shared" si="39"/>
        <v/>
      </c>
      <c r="Q644" s="12" t="str">
        <f t="shared" si="45"/>
        <v/>
      </c>
      <c r="R644" s="12" t="str">
        <f t="shared" si="46"/>
        <v/>
      </c>
      <c r="T644" s="12">
        <f>IF($D644="", MAX(T$10:T643)+1, "")</f>
        <v>634</v>
      </c>
      <c r="V644" s="12" t="str">
        <f t="shared" si="47"/>
        <v/>
      </c>
    </row>
    <row r="645" spans="1:22" x14ac:dyDescent="0.25">
      <c r="A645" s="11" t="s">
        <v>9</v>
      </c>
      <c r="B645" s="12" t="str">
        <f t="shared" si="38"/>
        <v/>
      </c>
      <c r="C645" s="11" t="s">
        <v>9</v>
      </c>
      <c r="D645" s="50"/>
      <c r="E645" s="64"/>
      <c r="F645" s="15"/>
      <c r="G645" s="4"/>
      <c r="H645" s="12" t="str">
        <f>IF($D645="", "", COUNTIF('Processed Data'!$D$11:$D$5010, $D645))</f>
        <v/>
      </c>
      <c r="I645" s="4"/>
      <c r="L645" s="44" t="str">
        <f>IF($D645="", IFERROR(INDEX('Processed Data'!$D$11:$D$5010, MATCH($T645, 'Processed Data'!$Z$11:$Z$5010, 0)), ""), $D645)</f>
        <v/>
      </c>
      <c r="O645" s="12" t="str">
        <f t="shared" si="39"/>
        <v/>
      </c>
      <c r="Q645" s="12" t="str">
        <f t="shared" si="45"/>
        <v/>
      </c>
      <c r="R645" s="12" t="str">
        <f t="shared" si="46"/>
        <v/>
      </c>
      <c r="T645" s="12">
        <f>IF($D645="", MAX(T$10:T644)+1, "")</f>
        <v>635</v>
      </c>
      <c r="V645" s="12" t="str">
        <f t="shared" si="47"/>
        <v/>
      </c>
    </row>
    <row r="646" spans="1:22" x14ac:dyDescent="0.25">
      <c r="A646" s="11" t="s">
        <v>9</v>
      </c>
      <c r="B646" s="12" t="str">
        <f t="shared" si="38"/>
        <v/>
      </c>
      <c r="C646" s="11" t="s">
        <v>9</v>
      </c>
      <c r="D646" s="50"/>
      <c r="E646" s="64"/>
      <c r="F646" s="15"/>
      <c r="G646" s="4"/>
      <c r="H646" s="12" t="str">
        <f>IF($D646="", "", COUNTIF('Processed Data'!$D$11:$D$5010, $D646))</f>
        <v/>
      </c>
      <c r="I646" s="4"/>
      <c r="L646" s="44" t="str">
        <f>IF($D646="", IFERROR(INDEX('Processed Data'!$D$11:$D$5010, MATCH($T646, 'Processed Data'!$Z$11:$Z$5010, 0)), ""), $D646)</f>
        <v/>
      </c>
      <c r="O646" s="12" t="str">
        <f t="shared" si="39"/>
        <v/>
      </c>
      <c r="Q646" s="12" t="str">
        <f t="shared" si="45"/>
        <v/>
      </c>
      <c r="R646" s="12" t="str">
        <f t="shared" si="46"/>
        <v/>
      </c>
      <c r="T646" s="12">
        <f>IF($D646="", MAX(T$10:T645)+1, "")</f>
        <v>636</v>
      </c>
      <c r="V646" s="12" t="str">
        <f t="shared" si="47"/>
        <v/>
      </c>
    </row>
    <row r="647" spans="1:22" x14ac:dyDescent="0.25">
      <c r="A647" s="11" t="s">
        <v>9</v>
      </c>
      <c r="B647" s="12" t="str">
        <f t="shared" si="38"/>
        <v/>
      </c>
      <c r="C647" s="11" t="s">
        <v>9</v>
      </c>
      <c r="D647" s="50"/>
      <c r="E647" s="64"/>
      <c r="F647" s="15"/>
      <c r="G647" s="4"/>
      <c r="H647" s="12" t="str">
        <f>IF($D647="", "", COUNTIF('Processed Data'!$D$11:$D$5010, $D647))</f>
        <v/>
      </c>
      <c r="I647" s="4"/>
      <c r="L647" s="44" t="str">
        <f>IF($D647="", IFERROR(INDEX('Processed Data'!$D$11:$D$5010, MATCH($T647, 'Processed Data'!$Z$11:$Z$5010, 0)), ""), $D647)</f>
        <v/>
      </c>
      <c r="O647" s="12" t="str">
        <f t="shared" si="39"/>
        <v/>
      </c>
      <c r="Q647" s="12" t="str">
        <f t="shared" si="45"/>
        <v/>
      </c>
      <c r="R647" s="12" t="str">
        <f t="shared" si="46"/>
        <v/>
      </c>
      <c r="T647" s="12">
        <f>IF($D647="", MAX(T$10:T646)+1, "")</f>
        <v>637</v>
      </c>
      <c r="V647" s="12" t="str">
        <f t="shared" si="47"/>
        <v/>
      </c>
    </row>
    <row r="648" spans="1:22" x14ac:dyDescent="0.25">
      <c r="A648" s="11" t="s">
        <v>9</v>
      </c>
      <c r="B648" s="12" t="str">
        <f t="shared" si="38"/>
        <v/>
      </c>
      <c r="C648" s="11" t="s">
        <v>9</v>
      </c>
      <c r="D648" s="50"/>
      <c r="E648" s="64"/>
      <c r="F648" s="15"/>
      <c r="G648" s="4"/>
      <c r="H648" s="12" t="str">
        <f>IF($D648="", "", COUNTIF('Processed Data'!$D$11:$D$5010, $D648))</f>
        <v/>
      </c>
      <c r="I648" s="4"/>
      <c r="L648" s="44" t="str">
        <f>IF($D648="", IFERROR(INDEX('Processed Data'!$D$11:$D$5010, MATCH($T648, 'Processed Data'!$Z$11:$Z$5010, 0)), ""), $D648)</f>
        <v/>
      </c>
      <c r="O648" s="12" t="str">
        <f t="shared" si="39"/>
        <v/>
      </c>
      <c r="Q648" s="12" t="str">
        <f t="shared" si="45"/>
        <v/>
      </c>
      <c r="R648" s="12" t="str">
        <f t="shared" si="46"/>
        <v/>
      </c>
      <c r="T648" s="12">
        <f>IF($D648="", MAX(T$10:T647)+1, "")</f>
        <v>638</v>
      </c>
      <c r="V648" s="12" t="str">
        <f t="shared" si="47"/>
        <v/>
      </c>
    </row>
    <row r="649" spans="1:22" x14ac:dyDescent="0.25">
      <c r="A649" s="11" t="s">
        <v>9</v>
      </c>
      <c r="B649" s="12" t="str">
        <f t="shared" si="38"/>
        <v/>
      </c>
      <c r="C649" s="11" t="s">
        <v>9</v>
      </c>
      <c r="D649" s="50"/>
      <c r="E649" s="64"/>
      <c r="F649" s="15"/>
      <c r="G649" s="4"/>
      <c r="H649" s="12" t="str">
        <f>IF($D649="", "", COUNTIF('Processed Data'!$D$11:$D$5010, $D649))</f>
        <v/>
      </c>
      <c r="I649" s="4"/>
      <c r="L649" s="44" t="str">
        <f>IF($D649="", IFERROR(INDEX('Processed Data'!$D$11:$D$5010, MATCH($T649, 'Processed Data'!$Z$11:$Z$5010, 0)), ""), $D649)</f>
        <v/>
      </c>
      <c r="O649" s="12" t="str">
        <f t="shared" si="39"/>
        <v/>
      </c>
      <c r="Q649" s="12" t="str">
        <f t="shared" si="45"/>
        <v/>
      </c>
      <c r="R649" s="12" t="str">
        <f t="shared" si="46"/>
        <v/>
      </c>
      <c r="T649" s="12">
        <f>IF($D649="", MAX(T$10:T648)+1, "")</f>
        <v>639</v>
      </c>
      <c r="V649" s="12" t="str">
        <f t="shared" si="47"/>
        <v/>
      </c>
    </row>
    <row r="650" spans="1:22" x14ac:dyDescent="0.25">
      <c r="A650" s="11" t="s">
        <v>9</v>
      </c>
      <c r="B650" s="12" t="str">
        <f t="shared" si="38"/>
        <v/>
      </c>
      <c r="C650" s="11" t="s">
        <v>9</v>
      </c>
      <c r="D650" s="50"/>
      <c r="E650" s="64"/>
      <c r="F650" s="15"/>
      <c r="G650" s="4"/>
      <c r="H650" s="12" t="str">
        <f>IF($D650="", "", COUNTIF('Processed Data'!$D$11:$D$5010, $D650))</f>
        <v/>
      </c>
      <c r="I650" s="4"/>
      <c r="L650" s="44" t="str">
        <f>IF($D650="", IFERROR(INDEX('Processed Data'!$D$11:$D$5010, MATCH($T650, 'Processed Data'!$Z$11:$Z$5010, 0)), ""), $D650)</f>
        <v/>
      </c>
      <c r="O650" s="12" t="str">
        <f t="shared" si="39"/>
        <v/>
      </c>
      <c r="Q650" s="12" t="str">
        <f t="shared" si="45"/>
        <v/>
      </c>
      <c r="R650" s="12" t="str">
        <f t="shared" si="46"/>
        <v/>
      </c>
      <c r="T650" s="12">
        <f>IF($D650="", MAX(T$10:T649)+1, "")</f>
        <v>640</v>
      </c>
      <c r="V650" s="12" t="str">
        <f t="shared" si="47"/>
        <v/>
      </c>
    </row>
    <row r="651" spans="1:22" x14ac:dyDescent="0.25">
      <c r="A651" s="11" t="s">
        <v>9</v>
      </c>
      <c r="B651" s="12" t="str">
        <f t="shared" si="38"/>
        <v/>
      </c>
      <c r="C651" s="11" t="s">
        <v>9</v>
      </c>
      <c r="D651" s="50"/>
      <c r="E651" s="64"/>
      <c r="F651" s="15"/>
      <c r="G651" s="4"/>
      <c r="H651" s="12" t="str">
        <f>IF($D651="", "", COUNTIF('Processed Data'!$D$11:$D$5010, $D651))</f>
        <v/>
      </c>
      <c r="I651" s="4"/>
      <c r="L651" s="44" t="str">
        <f>IF($D651="", IFERROR(INDEX('Processed Data'!$D$11:$D$5010, MATCH($T651, 'Processed Data'!$Z$11:$Z$5010, 0)), ""), $D651)</f>
        <v/>
      </c>
      <c r="O651" s="12" t="str">
        <f t="shared" si="39"/>
        <v/>
      </c>
      <c r="Q651" s="12" t="str">
        <f t="shared" ref="Q651:Q714" si="48">IF($O651="", "", IF(AND(Q$5="X", D651=""), $O$6, IF(AND(NOT(D651=""), COUNTIF(L$11:L$1010, D651)=0), $O$7, "")))</f>
        <v/>
      </c>
      <c r="R651" s="12" t="str">
        <f t="shared" si="46"/>
        <v/>
      </c>
      <c r="T651" s="12">
        <f>IF($D651="", MAX(T$10:T650)+1, "")</f>
        <v>641</v>
      </c>
      <c r="V651" s="12" t="str">
        <f t="shared" si="47"/>
        <v/>
      </c>
    </row>
    <row r="652" spans="1:22" x14ac:dyDescent="0.25">
      <c r="A652" s="11" t="s">
        <v>9</v>
      </c>
      <c r="B652" s="12" t="str">
        <f t="shared" si="38"/>
        <v/>
      </c>
      <c r="C652" s="11" t="s">
        <v>9</v>
      </c>
      <c r="D652" s="50"/>
      <c r="E652" s="64"/>
      <c r="F652" s="15"/>
      <c r="G652" s="4"/>
      <c r="H652" s="12" t="str">
        <f>IF($D652="", "", COUNTIF('Processed Data'!$D$11:$D$5010, $D652))</f>
        <v/>
      </c>
      <c r="I652" s="4"/>
      <c r="L652" s="44" t="str">
        <f>IF($D652="", IFERROR(INDEX('Processed Data'!$D$11:$D$5010, MATCH($T652, 'Processed Data'!$Z$11:$Z$5010, 0)), ""), $D652)</f>
        <v/>
      </c>
      <c r="O652" s="12" t="str">
        <f t="shared" si="39"/>
        <v/>
      </c>
      <c r="Q652" s="12" t="str">
        <f t="shared" si="48"/>
        <v/>
      </c>
      <c r="R652" s="12" t="str">
        <f t="shared" si="46"/>
        <v/>
      </c>
      <c r="T652" s="12">
        <f>IF($D652="", MAX(T$10:T651)+1, "")</f>
        <v>642</v>
      </c>
      <c r="V652" s="12" t="str">
        <f t="shared" si="47"/>
        <v/>
      </c>
    </row>
    <row r="653" spans="1:22" x14ac:dyDescent="0.25">
      <c r="A653" s="11" t="s">
        <v>9</v>
      </c>
      <c r="B653" s="12" t="str">
        <f t="shared" si="38"/>
        <v/>
      </c>
      <c r="C653" s="11" t="s">
        <v>9</v>
      </c>
      <c r="D653" s="50"/>
      <c r="E653" s="64"/>
      <c r="F653" s="15"/>
      <c r="G653" s="4"/>
      <c r="H653" s="12" t="str">
        <f>IF($D653="", "", COUNTIF('Processed Data'!$D$11:$D$5010, $D653))</f>
        <v/>
      </c>
      <c r="I653" s="4"/>
      <c r="L653" s="44" t="str">
        <f>IF($D653="", IFERROR(INDEX('Processed Data'!$D$11:$D$5010, MATCH($T653, 'Processed Data'!$Z$11:$Z$5010, 0)), ""), $D653)</f>
        <v/>
      </c>
      <c r="O653" s="12" t="str">
        <f t="shared" si="39"/>
        <v/>
      </c>
      <c r="Q653" s="12" t="str">
        <f t="shared" si="48"/>
        <v/>
      </c>
      <c r="R653" s="12" t="str">
        <f t="shared" si="46"/>
        <v/>
      </c>
      <c r="T653" s="12">
        <f>IF($D653="", MAX(T$10:T652)+1, "")</f>
        <v>643</v>
      </c>
      <c r="V653" s="12" t="str">
        <f t="shared" si="47"/>
        <v/>
      </c>
    </row>
    <row r="654" spans="1:22" x14ac:dyDescent="0.25">
      <c r="A654" s="11" t="s">
        <v>9</v>
      </c>
      <c r="B654" s="12" t="str">
        <f t="shared" si="38"/>
        <v/>
      </c>
      <c r="C654" s="11" t="s">
        <v>9</v>
      </c>
      <c r="D654" s="50"/>
      <c r="E654" s="64"/>
      <c r="F654" s="15"/>
      <c r="G654" s="4"/>
      <c r="H654" s="12" t="str">
        <f>IF($D654="", "", COUNTIF('Processed Data'!$D$11:$D$5010, $D654))</f>
        <v/>
      </c>
      <c r="I654" s="4"/>
      <c r="L654" s="44" t="str">
        <f>IF($D654="", IFERROR(INDEX('Processed Data'!$D$11:$D$5010, MATCH($T654, 'Processed Data'!$Z$11:$Z$5010, 0)), ""), $D654)</f>
        <v/>
      </c>
      <c r="O654" s="12" t="str">
        <f t="shared" si="39"/>
        <v/>
      </c>
      <c r="Q654" s="12" t="str">
        <f t="shared" si="48"/>
        <v/>
      </c>
      <c r="R654" s="12" t="str">
        <f t="shared" si="46"/>
        <v/>
      </c>
      <c r="T654" s="12">
        <f>IF($D654="", MAX(T$10:T653)+1, "")</f>
        <v>644</v>
      </c>
      <c r="V654" s="12" t="str">
        <f t="shared" si="47"/>
        <v/>
      </c>
    </row>
    <row r="655" spans="1:22" x14ac:dyDescent="0.25">
      <c r="A655" s="11" t="s">
        <v>9</v>
      </c>
      <c r="B655" s="12" t="str">
        <f t="shared" si="38"/>
        <v/>
      </c>
      <c r="C655" s="11" t="s">
        <v>9</v>
      </c>
      <c r="D655" s="50"/>
      <c r="E655" s="64"/>
      <c r="F655" s="15"/>
      <c r="G655" s="4"/>
      <c r="H655" s="12" t="str">
        <f>IF($D655="", "", COUNTIF('Processed Data'!$D$11:$D$5010, $D655))</f>
        <v/>
      </c>
      <c r="I655" s="4"/>
      <c r="L655" s="44" t="str">
        <f>IF($D655="", IFERROR(INDEX('Processed Data'!$D$11:$D$5010, MATCH($T655, 'Processed Data'!$Z$11:$Z$5010, 0)), ""), $D655)</f>
        <v/>
      </c>
      <c r="O655" s="12" t="str">
        <f t="shared" si="39"/>
        <v/>
      </c>
      <c r="Q655" s="12" t="str">
        <f t="shared" si="48"/>
        <v/>
      </c>
      <c r="R655" s="12" t="str">
        <f t="shared" si="46"/>
        <v/>
      </c>
      <c r="T655" s="12">
        <f>IF($D655="", MAX(T$10:T654)+1, "")</f>
        <v>645</v>
      </c>
      <c r="V655" s="12" t="str">
        <f t="shared" si="47"/>
        <v/>
      </c>
    </row>
    <row r="656" spans="1:22" x14ac:dyDescent="0.25">
      <c r="A656" s="11" t="s">
        <v>9</v>
      </c>
      <c r="B656" s="12" t="str">
        <f t="shared" si="38"/>
        <v/>
      </c>
      <c r="C656" s="11" t="s">
        <v>9</v>
      </c>
      <c r="D656" s="50"/>
      <c r="E656" s="64"/>
      <c r="F656" s="15"/>
      <c r="G656" s="4"/>
      <c r="H656" s="12" t="str">
        <f>IF($D656="", "", COUNTIF('Processed Data'!$D$11:$D$5010, $D656))</f>
        <v/>
      </c>
      <c r="I656" s="4"/>
      <c r="L656" s="44" t="str">
        <f>IF($D656="", IFERROR(INDEX('Processed Data'!$D$11:$D$5010, MATCH($T656, 'Processed Data'!$Z$11:$Z$5010, 0)), ""), $D656)</f>
        <v/>
      </c>
      <c r="O656" s="12" t="str">
        <f t="shared" si="39"/>
        <v/>
      </c>
      <c r="Q656" s="12" t="str">
        <f t="shared" si="48"/>
        <v/>
      </c>
      <c r="R656" s="12" t="str">
        <f t="shared" si="46"/>
        <v/>
      </c>
      <c r="T656" s="12">
        <f>IF($D656="", MAX(T$10:T655)+1, "")</f>
        <v>646</v>
      </c>
      <c r="V656" s="12" t="str">
        <f t="shared" si="47"/>
        <v/>
      </c>
    </row>
    <row r="657" spans="1:22" x14ac:dyDescent="0.25">
      <c r="A657" s="11" t="s">
        <v>9</v>
      </c>
      <c r="B657" s="12" t="str">
        <f t="shared" si="38"/>
        <v/>
      </c>
      <c r="C657" s="11" t="s">
        <v>9</v>
      </c>
      <c r="D657" s="50"/>
      <c r="E657" s="64"/>
      <c r="F657" s="15"/>
      <c r="G657" s="4"/>
      <c r="H657" s="12" t="str">
        <f>IF($D657="", "", COUNTIF('Processed Data'!$D$11:$D$5010, $D657))</f>
        <v/>
      </c>
      <c r="I657" s="4"/>
      <c r="L657" s="44" t="str">
        <f>IF($D657="", IFERROR(INDEX('Processed Data'!$D$11:$D$5010, MATCH($T657, 'Processed Data'!$Z$11:$Z$5010, 0)), ""), $D657)</f>
        <v/>
      </c>
      <c r="O657" s="12" t="str">
        <f t="shared" si="39"/>
        <v/>
      </c>
      <c r="Q657" s="12" t="str">
        <f t="shared" si="48"/>
        <v/>
      </c>
      <c r="R657" s="12" t="str">
        <f t="shared" si="46"/>
        <v/>
      </c>
      <c r="T657" s="12">
        <f>IF($D657="", MAX(T$10:T656)+1, "")</f>
        <v>647</v>
      </c>
      <c r="V657" s="12" t="str">
        <f t="shared" si="47"/>
        <v/>
      </c>
    </row>
    <row r="658" spans="1:22" x14ac:dyDescent="0.25">
      <c r="A658" s="11" t="s">
        <v>9</v>
      </c>
      <c r="B658" s="12" t="str">
        <f t="shared" si="38"/>
        <v/>
      </c>
      <c r="C658" s="11" t="s">
        <v>9</v>
      </c>
      <c r="D658" s="50"/>
      <c r="E658" s="64"/>
      <c r="F658" s="15"/>
      <c r="G658" s="4"/>
      <c r="H658" s="12" t="str">
        <f>IF($D658="", "", COUNTIF('Processed Data'!$D$11:$D$5010, $D658))</f>
        <v/>
      </c>
      <c r="I658" s="4"/>
      <c r="L658" s="44" t="str">
        <f>IF($D658="", IFERROR(INDEX('Processed Data'!$D$11:$D$5010, MATCH($T658, 'Processed Data'!$Z$11:$Z$5010, 0)), ""), $D658)</f>
        <v/>
      </c>
      <c r="O658" s="12" t="str">
        <f t="shared" si="39"/>
        <v/>
      </c>
      <c r="Q658" s="12" t="str">
        <f t="shared" si="48"/>
        <v/>
      </c>
      <c r="R658" s="12" t="str">
        <f t="shared" si="46"/>
        <v/>
      </c>
      <c r="T658" s="12">
        <f>IF($D658="", MAX(T$10:T657)+1, "")</f>
        <v>648</v>
      </c>
      <c r="V658" s="12" t="str">
        <f t="shared" si="47"/>
        <v/>
      </c>
    </row>
    <row r="659" spans="1:22" x14ac:dyDescent="0.25">
      <c r="A659" s="11" t="s">
        <v>9</v>
      </c>
      <c r="B659" s="12" t="str">
        <f t="shared" si="38"/>
        <v/>
      </c>
      <c r="C659" s="11" t="s">
        <v>9</v>
      </c>
      <c r="D659" s="50"/>
      <c r="E659" s="64"/>
      <c r="F659" s="15"/>
      <c r="G659" s="4"/>
      <c r="H659" s="12" t="str">
        <f>IF($D659="", "", COUNTIF('Processed Data'!$D$11:$D$5010, $D659))</f>
        <v/>
      </c>
      <c r="I659" s="4"/>
      <c r="L659" s="44" t="str">
        <f>IF($D659="", IFERROR(INDEX('Processed Data'!$D$11:$D$5010, MATCH($T659, 'Processed Data'!$Z$11:$Z$5010, 0)), ""), $D659)</f>
        <v/>
      </c>
      <c r="O659" s="12" t="str">
        <f t="shared" si="39"/>
        <v/>
      </c>
      <c r="Q659" s="12" t="str">
        <f t="shared" si="48"/>
        <v/>
      </c>
      <c r="R659" s="12" t="str">
        <f t="shared" si="46"/>
        <v/>
      </c>
      <c r="T659" s="12">
        <f>IF($D659="", MAX(T$10:T658)+1, "")</f>
        <v>649</v>
      </c>
      <c r="V659" s="12" t="str">
        <f t="shared" si="47"/>
        <v/>
      </c>
    </row>
    <row r="660" spans="1:22" x14ac:dyDescent="0.25">
      <c r="A660" s="11" t="s">
        <v>9</v>
      </c>
      <c r="B660" s="12" t="str">
        <f t="shared" si="38"/>
        <v/>
      </c>
      <c r="C660" s="11" t="s">
        <v>9</v>
      </c>
      <c r="D660" s="50"/>
      <c r="E660" s="64"/>
      <c r="F660" s="15"/>
      <c r="G660" s="4"/>
      <c r="H660" s="12" t="str">
        <f>IF($D660="", "", COUNTIF('Processed Data'!$D$11:$D$5010, $D660))</f>
        <v/>
      </c>
      <c r="I660" s="4"/>
      <c r="L660" s="44" t="str">
        <f>IF($D660="", IFERROR(INDEX('Processed Data'!$D$11:$D$5010, MATCH($T660, 'Processed Data'!$Z$11:$Z$5010, 0)), ""), $D660)</f>
        <v/>
      </c>
      <c r="O660" s="12" t="str">
        <f t="shared" si="39"/>
        <v/>
      </c>
      <c r="Q660" s="12" t="str">
        <f t="shared" si="48"/>
        <v/>
      </c>
      <c r="R660" s="12" t="str">
        <f t="shared" si="46"/>
        <v/>
      </c>
      <c r="T660" s="12">
        <f>IF($D660="", MAX(T$10:T659)+1, "")</f>
        <v>650</v>
      </c>
      <c r="V660" s="12" t="str">
        <f t="shared" si="47"/>
        <v/>
      </c>
    </row>
    <row r="661" spans="1:22" x14ac:dyDescent="0.25">
      <c r="A661" s="11" t="s">
        <v>9</v>
      </c>
      <c r="B661" s="12" t="str">
        <f t="shared" si="38"/>
        <v/>
      </c>
      <c r="C661" s="11" t="s">
        <v>9</v>
      </c>
      <c r="D661" s="50"/>
      <c r="E661" s="64"/>
      <c r="F661" s="15"/>
      <c r="G661" s="4"/>
      <c r="H661" s="12" t="str">
        <f>IF($D661="", "", COUNTIF('Processed Data'!$D$11:$D$5010, $D661))</f>
        <v/>
      </c>
      <c r="I661" s="4"/>
      <c r="L661" s="44" t="str">
        <f>IF($D661="", IFERROR(INDEX('Processed Data'!$D$11:$D$5010, MATCH($T661, 'Processed Data'!$Z$11:$Z$5010, 0)), ""), $D661)</f>
        <v/>
      </c>
      <c r="O661" s="12" t="str">
        <f t="shared" si="39"/>
        <v/>
      </c>
      <c r="Q661" s="12" t="str">
        <f t="shared" si="48"/>
        <v/>
      </c>
      <c r="R661" s="12" t="str">
        <f t="shared" si="46"/>
        <v/>
      </c>
      <c r="T661" s="12">
        <f>IF($D661="", MAX(T$10:T660)+1, "")</f>
        <v>651</v>
      </c>
      <c r="V661" s="12" t="str">
        <f t="shared" si="47"/>
        <v/>
      </c>
    </row>
    <row r="662" spans="1:22" x14ac:dyDescent="0.25">
      <c r="A662" s="11" t="s">
        <v>9</v>
      </c>
      <c r="B662" s="12" t="str">
        <f t="shared" si="38"/>
        <v/>
      </c>
      <c r="C662" s="11" t="s">
        <v>9</v>
      </c>
      <c r="D662" s="50"/>
      <c r="E662" s="64"/>
      <c r="F662" s="15"/>
      <c r="G662" s="4"/>
      <c r="H662" s="12" t="str">
        <f>IF($D662="", "", COUNTIF('Processed Data'!$D$11:$D$5010, $D662))</f>
        <v/>
      </c>
      <c r="I662" s="4"/>
      <c r="L662" s="44" t="str">
        <f>IF($D662="", IFERROR(INDEX('Processed Data'!$D$11:$D$5010, MATCH($T662, 'Processed Data'!$Z$11:$Z$5010, 0)), ""), $D662)</f>
        <v/>
      </c>
      <c r="O662" s="12" t="str">
        <f t="shared" si="39"/>
        <v/>
      </c>
      <c r="Q662" s="12" t="str">
        <f t="shared" si="48"/>
        <v/>
      </c>
      <c r="R662" s="12" t="str">
        <f t="shared" si="46"/>
        <v/>
      </c>
      <c r="T662" s="12">
        <f>IF($D662="", MAX(T$10:T661)+1, "")</f>
        <v>652</v>
      </c>
      <c r="V662" s="12" t="str">
        <f t="shared" si="47"/>
        <v/>
      </c>
    </row>
    <row r="663" spans="1:22" x14ac:dyDescent="0.25">
      <c r="A663" s="11" t="s">
        <v>9</v>
      </c>
      <c r="B663" s="12" t="str">
        <f t="shared" si="38"/>
        <v/>
      </c>
      <c r="C663" s="11" t="s">
        <v>9</v>
      </c>
      <c r="D663" s="50"/>
      <c r="E663" s="64"/>
      <c r="F663" s="15"/>
      <c r="G663" s="4"/>
      <c r="H663" s="12" t="str">
        <f>IF($D663="", "", COUNTIF('Processed Data'!$D$11:$D$5010, $D663))</f>
        <v/>
      </c>
      <c r="I663" s="4"/>
      <c r="L663" s="44" t="str">
        <f>IF($D663="", IFERROR(INDEX('Processed Data'!$D$11:$D$5010, MATCH($T663, 'Processed Data'!$Z$11:$Z$5010, 0)), ""), $D663)</f>
        <v/>
      </c>
      <c r="O663" s="12" t="str">
        <f t="shared" si="39"/>
        <v/>
      </c>
      <c r="Q663" s="12" t="str">
        <f t="shared" si="48"/>
        <v/>
      </c>
      <c r="R663" s="12" t="str">
        <f t="shared" si="46"/>
        <v/>
      </c>
      <c r="T663" s="12">
        <f>IF($D663="", MAX(T$10:T662)+1, "")</f>
        <v>653</v>
      </c>
      <c r="V663" s="12" t="str">
        <f t="shared" si="47"/>
        <v/>
      </c>
    </row>
    <row r="664" spans="1:22" x14ac:dyDescent="0.25">
      <c r="A664" s="11" t="s">
        <v>9</v>
      </c>
      <c r="B664" s="12" t="str">
        <f t="shared" si="38"/>
        <v/>
      </c>
      <c r="C664" s="11" t="s">
        <v>9</v>
      </c>
      <c r="D664" s="50"/>
      <c r="E664" s="64"/>
      <c r="F664" s="15"/>
      <c r="G664" s="4"/>
      <c r="H664" s="12" t="str">
        <f>IF($D664="", "", COUNTIF('Processed Data'!$D$11:$D$5010, $D664))</f>
        <v/>
      </c>
      <c r="I664" s="4"/>
      <c r="L664" s="44" t="str">
        <f>IF($D664="", IFERROR(INDEX('Processed Data'!$D$11:$D$5010, MATCH($T664, 'Processed Data'!$Z$11:$Z$5010, 0)), ""), $D664)</f>
        <v/>
      </c>
      <c r="O664" s="12" t="str">
        <f t="shared" si="39"/>
        <v/>
      </c>
      <c r="Q664" s="12" t="str">
        <f t="shared" si="48"/>
        <v/>
      </c>
      <c r="R664" s="12" t="str">
        <f t="shared" si="46"/>
        <v/>
      </c>
      <c r="T664" s="12">
        <f>IF($D664="", MAX(T$10:T663)+1, "")</f>
        <v>654</v>
      </c>
      <c r="V664" s="12" t="str">
        <f t="shared" si="47"/>
        <v/>
      </c>
    </row>
    <row r="665" spans="1:22" x14ac:dyDescent="0.25">
      <c r="A665" s="11" t="s">
        <v>9</v>
      </c>
      <c r="B665" s="12" t="str">
        <f t="shared" si="38"/>
        <v/>
      </c>
      <c r="C665" s="11" t="s">
        <v>9</v>
      </c>
      <c r="D665" s="50"/>
      <c r="E665" s="64"/>
      <c r="F665" s="15"/>
      <c r="G665" s="4"/>
      <c r="H665" s="12" t="str">
        <f>IF($D665="", "", COUNTIF('Processed Data'!$D$11:$D$5010, $D665))</f>
        <v/>
      </c>
      <c r="I665" s="4"/>
      <c r="L665" s="44" t="str">
        <f>IF($D665="", IFERROR(INDEX('Processed Data'!$D$11:$D$5010, MATCH($T665, 'Processed Data'!$Z$11:$Z$5010, 0)), ""), $D665)</f>
        <v/>
      </c>
      <c r="O665" s="12" t="str">
        <f t="shared" si="39"/>
        <v/>
      </c>
      <c r="Q665" s="12" t="str">
        <f t="shared" si="48"/>
        <v/>
      </c>
      <c r="R665" s="12" t="str">
        <f t="shared" si="46"/>
        <v/>
      </c>
      <c r="T665" s="12">
        <f>IF($D665="", MAX(T$10:T664)+1, "")</f>
        <v>655</v>
      </c>
      <c r="V665" s="12" t="str">
        <f t="shared" si="47"/>
        <v/>
      </c>
    </row>
    <row r="666" spans="1:22" x14ac:dyDescent="0.25">
      <c r="A666" s="11" t="s">
        <v>9</v>
      </c>
      <c r="B666" s="12" t="str">
        <f t="shared" si="38"/>
        <v/>
      </c>
      <c r="C666" s="11" t="s">
        <v>9</v>
      </c>
      <c r="D666" s="50"/>
      <c r="E666" s="64"/>
      <c r="F666" s="15"/>
      <c r="G666" s="4"/>
      <c r="H666" s="12" t="str">
        <f>IF($D666="", "", COUNTIF('Processed Data'!$D$11:$D$5010, $D666))</f>
        <v/>
      </c>
      <c r="I666" s="4"/>
      <c r="L666" s="44" t="str">
        <f>IF($D666="", IFERROR(INDEX('Processed Data'!$D$11:$D$5010, MATCH($T666, 'Processed Data'!$Z$11:$Z$5010, 0)), ""), $D666)</f>
        <v/>
      </c>
      <c r="O666" s="12" t="str">
        <f t="shared" si="39"/>
        <v/>
      </c>
      <c r="Q666" s="12" t="str">
        <f t="shared" si="48"/>
        <v/>
      </c>
      <c r="R666" s="12" t="str">
        <f t="shared" si="46"/>
        <v/>
      </c>
      <c r="T666" s="12">
        <f>IF($D666="", MAX(T$10:T665)+1, "")</f>
        <v>656</v>
      </c>
      <c r="V666" s="12" t="str">
        <f t="shared" si="47"/>
        <v/>
      </c>
    </row>
    <row r="667" spans="1:22" x14ac:dyDescent="0.25">
      <c r="A667" s="11" t="s">
        <v>9</v>
      </c>
      <c r="B667" s="12" t="str">
        <f t="shared" si="38"/>
        <v/>
      </c>
      <c r="C667" s="11" t="s">
        <v>9</v>
      </c>
      <c r="D667" s="50"/>
      <c r="E667" s="64"/>
      <c r="F667" s="15"/>
      <c r="G667" s="4"/>
      <c r="H667" s="12" t="str">
        <f>IF($D667="", "", COUNTIF('Processed Data'!$D$11:$D$5010, $D667))</f>
        <v/>
      </c>
      <c r="I667" s="4"/>
      <c r="L667" s="44" t="str">
        <f>IF($D667="", IFERROR(INDEX('Processed Data'!$D$11:$D$5010, MATCH($T667, 'Processed Data'!$Z$11:$Z$5010, 0)), ""), $D667)</f>
        <v/>
      </c>
      <c r="O667" s="12" t="str">
        <f t="shared" si="39"/>
        <v/>
      </c>
      <c r="Q667" s="12" t="str">
        <f t="shared" si="48"/>
        <v/>
      </c>
      <c r="R667" s="12" t="str">
        <f t="shared" si="46"/>
        <v/>
      </c>
      <c r="T667" s="12">
        <f>IF($D667="", MAX(T$10:T666)+1, "")</f>
        <v>657</v>
      </c>
      <c r="V667" s="12" t="str">
        <f t="shared" si="47"/>
        <v/>
      </c>
    </row>
    <row r="668" spans="1:22" x14ac:dyDescent="0.25">
      <c r="A668" s="11" t="s">
        <v>9</v>
      </c>
      <c r="B668" s="12" t="str">
        <f t="shared" si="38"/>
        <v/>
      </c>
      <c r="C668" s="11" t="s">
        <v>9</v>
      </c>
      <c r="D668" s="50"/>
      <c r="E668" s="64"/>
      <c r="F668" s="15"/>
      <c r="G668" s="4"/>
      <c r="H668" s="12" t="str">
        <f>IF($D668="", "", COUNTIF('Processed Data'!$D$11:$D$5010, $D668))</f>
        <v/>
      </c>
      <c r="I668" s="4"/>
      <c r="L668" s="44" t="str">
        <f>IF($D668="", IFERROR(INDEX('Processed Data'!$D$11:$D$5010, MATCH($T668, 'Processed Data'!$Z$11:$Z$5010, 0)), ""), $D668)</f>
        <v/>
      </c>
      <c r="O668" s="12" t="str">
        <f t="shared" si="39"/>
        <v/>
      </c>
      <c r="Q668" s="12" t="str">
        <f t="shared" si="48"/>
        <v/>
      </c>
      <c r="R668" s="12" t="str">
        <f t="shared" si="46"/>
        <v/>
      </c>
      <c r="T668" s="12">
        <f>IF($D668="", MAX(T$10:T667)+1, "")</f>
        <v>658</v>
      </c>
      <c r="V668" s="12" t="str">
        <f t="shared" si="47"/>
        <v/>
      </c>
    </row>
    <row r="669" spans="1:22" x14ac:dyDescent="0.25">
      <c r="A669" s="11" t="s">
        <v>9</v>
      </c>
      <c r="B669" s="12" t="str">
        <f t="shared" si="38"/>
        <v/>
      </c>
      <c r="C669" s="11" t="s">
        <v>9</v>
      </c>
      <c r="D669" s="50"/>
      <c r="E669" s="64"/>
      <c r="F669" s="15"/>
      <c r="G669" s="4"/>
      <c r="H669" s="12" t="str">
        <f>IF($D669="", "", COUNTIF('Processed Data'!$D$11:$D$5010, $D669))</f>
        <v/>
      </c>
      <c r="I669" s="4"/>
      <c r="L669" s="44" t="str">
        <f>IF($D669="", IFERROR(INDEX('Processed Data'!$D$11:$D$5010, MATCH($T669, 'Processed Data'!$Z$11:$Z$5010, 0)), ""), $D669)</f>
        <v/>
      </c>
      <c r="O669" s="12" t="str">
        <f t="shared" si="39"/>
        <v/>
      </c>
      <c r="Q669" s="12" t="str">
        <f t="shared" si="48"/>
        <v/>
      </c>
      <c r="R669" s="12" t="str">
        <f t="shared" si="46"/>
        <v/>
      </c>
      <c r="T669" s="12">
        <f>IF($D669="", MAX(T$10:T668)+1, "")</f>
        <v>659</v>
      </c>
      <c r="V669" s="12" t="str">
        <f t="shared" si="47"/>
        <v/>
      </c>
    </row>
    <row r="670" spans="1:22" x14ac:dyDescent="0.25">
      <c r="A670" s="11" t="s">
        <v>9</v>
      </c>
      <c r="B670" s="12" t="str">
        <f t="shared" si="38"/>
        <v/>
      </c>
      <c r="C670" s="11" t="s">
        <v>9</v>
      </c>
      <c r="D670" s="50"/>
      <c r="E670" s="64"/>
      <c r="F670" s="15"/>
      <c r="G670" s="4"/>
      <c r="H670" s="12" t="str">
        <f>IF($D670="", "", COUNTIF('Processed Data'!$D$11:$D$5010, $D670))</f>
        <v/>
      </c>
      <c r="I670" s="4"/>
      <c r="L670" s="44" t="str">
        <f>IF($D670="", IFERROR(INDEX('Processed Data'!$D$11:$D$5010, MATCH($T670, 'Processed Data'!$Z$11:$Z$5010, 0)), ""), $D670)</f>
        <v/>
      </c>
      <c r="O670" s="12" t="str">
        <f t="shared" si="39"/>
        <v/>
      </c>
      <c r="Q670" s="12" t="str">
        <f t="shared" si="48"/>
        <v/>
      </c>
      <c r="R670" s="12" t="str">
        <f t="shared" si="46"/>
        <v/>
      </c>
      <c r="T670" s="12">
        <f>IF($D670="", MAX(T$10:T669)+1, "")</f>
        <v>660</v>
      </c>
      <c r="V670" s="12" t="str">
        <f t="shared" si="47"/>
        <v/>
      </c>
    </row>
    <row r="671" spans="1:22" x14ac:dyDescent="0.25">
      <c r="A671" s="11" t="s">
        <v>9</v>
      </c>
      <c r="B671" s="12" t="str">
        <f t="shared" si="38"/>
        <v/>
      </c>
      <c r="C671" s="11" t="s">
        <v>9</v>
      </c>
      <c r="D671" s="50"/>
      <c r="E671" s="64"/>
      <c r="F671" s="15"/>
      <c r="G671" s="4"/>
      <c r="H671" s="12" t="str">
        <f>IF($D671="", "", COUNTIF('Processed Data'!$D$11:$D$5010, $D671))</f>
        <v/>
      </c>
      <c r="I671" s="4"/>
      <c r="L671" s="44" t="str">
        <f>IF($D671="", IFERROR(INDEX('Processed Data'!$D$11:$D$5010, MATCH($T671, 'Processed Data'!$Z$11:$Z$5010, 0)), ""), $D671)</f>
        <v/>
      </c>
      <c r="O671" s="12" t="str">
        <f t="shared" si="39"/>
        <v/>
      </c>
      <c r="Q671" s="12" t="str">
        <f t="shared" si="48"/>
        <v/>
      </c>
      <c r="R671" s="12" t="str">
        <f t="shared" si="46"/>
        <v/>
      </c>
      <c r="T671" s="12">
        <f>IF($D671="", MAX(T$10:T670)+1, "")</f>
        <v>661</v>
      </c>
      <c r="V671" s="12" t="str">
        <f t="shared" si="47"/>
        <v/>
      </c>
    </row>
    <row r="672" spans="1:22" x14ac:dyDescent="0.25">
      <c r="A672" s="11" t="s">
        <v>9</v>
      </c>
      <c r="B672" s="12" t="str">
        <f t="shared" si="38"/>
        <v/>
      </c>
      <c r="C672" s="11" t="s">
        <v>9</v>
      </c>
      <c r="D672" s="50"/>
      <c r="E672" s="64"/>
      <c r="F672" s="15"/>
      <c r="G672" s="4"/>
      <c r="H672" s="12" t="str">
        <f>IF($D672="", "", COUNTIF('Processed Data'!$D$11:$D$5010, $D672))</f>
        <v/>
      </c>
      <c r="I672" s="4"/>
      <c r="L672" s="44" t="str">
        <f>IF($D672="", IFERROR(INDEX('Processed Data'!$D$11:$D$5010, MATCH($T672, 'Processed Data'!$Z$11:$Z$5010, 0)), ""), $D672)</f>
        <v/>
      </c>
      <c r="O672" s="12" t="str">
        <f t="shared" si="39"/>
        <v/>
      </c>
      <c r="Q672" s="12" t="str">
        <f t="shared" si="48"/>
        <v/>
      </c>
      <c r="R672" s="12" t="str">
        <f t="shared" si="46"/>
        <v/>
      </c>
      <c r="T672" s="12">
        <f>IF($D672="", MAX(T$10:T671)+1, "")</f>
        <v>662</v>
      </c>
      <c r="V672" s="12" t="str">
        <f t="shared" si="47"/>
        <v/>
      </c>
    </row>
    <row r="673" spans="1:22" x14ac:dyDescent="0.25">
      <c r="A673" s="11" t="s">
        <v>9</v>
      </c>
      <c r="B673" s="12" t="str">
        <f t="shared" si="38"/>
        <v/>
      </c>
      <c r="C673" s="11" t="s">
        <v>9</v>
      </c>
      <c r="D673" s="50"/>
      <c r="E673" s="64"/>
      <c r="F673" s="15"/>
      <c r="G673" s="4"/>
      <c r="H673" s="12" t="str">
        <f>IF($D673="", "", COUNTIF('Processed Data'!$D$11:$D$5010, $D673))</f>
        <v/>
      </c>
      <c r="I673" s="4"/>
      <c r="L673" s="44" t="str">
        <f>IF($D673="", IFERROR(INDEX('Processed Data'!$D$11:$D$5010, MATCH($T673, 'Processed Data'!$Z$11:$Z$5010, 0)), ""), $D673)</f>
        <v/>
      </c>
      <c r="O673" s="12" t="str">
        <f t="shared" si="39"/>
        <v/>
      </c>
      <c r="Q673" s="12" t="str">
        <f t="shared" si="48"/>
        <v/>
      </c>
      <c r="R673" s="12" t="str">
        <f t="shared" si="46"/>
        <v/>
      </c>
      <c r="T673" s="12">
        <f>IF($D673="", MAX(T$10:T672)+1, "")</f>
        <v>663</v>
      </c>
      <c r="V673" s="12" t="str">
        <f t="shared" si="47"/>
        <v/>
      </c>
    </row>
    <row r="674" spans="1:22" x14ac:dyDescent="0.25">
      <c r="A674" s="11" t="s">
        <v>9</v>
      </c>
      <c r="B674" s="12" t="str">
        <f t="shared" si="38"/>
        <v/>
      </c>
      <c r="C674" s="11" t="s">
        <v>9</v>
      </c>
      <c r="D674" s="50"/>
      <c r="E674" s="64"/>
      <c r="F674" s="15"/>
      <c r="G674" s="4"/>
      <c r="H674" s="12" t="str">
        <f>IF($D674="", "", COUNTIF('Processed Data'!$D$11:$D$5010, $D674))</f>
        <v/>
      </c>
      <c r="I674" s="4"/>
      <c r="L674" s="44" t="str">
        <f>IF($D674="", IFERROR(INDEX('Processed Data'!$D$11:$D$5010, MATCH($T674, 'Processed Data'!$Z$11:$Z$5010, 0)), ""), $D674)</f>
        <v/>
      </c>
      <c r="O674" s="12" t="str">
        <f t="shared" si="39"/>
        <v/>
      </c>
      <c r="Q674" s="12" t="str">
        <f t="shared" si="48"/>
        <v/>
      </c>
      <c r="R674" s="12" t="str">
        <f t="shared" si="46"/>
        <v/>
      </c>
      <c r="T674" s="12">
        <f>IF($D674="", MAX(T$10:T673)+1, "")</f>
        <v>664</v>
      </c>
      <c r="V674" s="12" t="str">
        <f t="shared" si="47"/>
        <v/>
      </c>
    </row>
    <row r="675" spans="1:22" x14ac:dyDescent="0.25">
      <c r="A675" s="11" t="s">
        <v>9</v>
      </c>
      <c r="B675" s="12" t="str">
        <f t="shared" si="38"/>
        <v/>
      </c>
      <c r="C675" s="11" t="s">
        <v>9</v>
      </c>
      <c r="D675" s="50"/>
      <c r="E675" s="64"/>
      <c r="F675" s="15"/>
      <c r="G675" s="4"/>
      <c r="H675" s="12" t="str">
        <f>IF($D675="", "", COUNTIF('Processed Data'!$D$11:$D$5010, $D675))</f>
        <v/>
      </c>
      <c r="I675" s="4"/>
      <c r="L675" s="44" t="str">
        <f>IF($D675="", IFERROR(INDEX('Processed Data'!$D$11:$D$5010, MATCH($T675, 'Processed Data'!$Z$11:$Z$5010, 0)), ""), $D675)</f>
        <v/>
      </c>
      <c r="O675" s="12" t="str">
        <f t="shared" si="39"/>
        <v/>
      </c>
      <c r="Q675" s="12" t="str">
        <f t="shared" si="48"/>
        <v/>
      </c>
      <c r="R675" s="12" t="str">
        <f t="shared" si="46"/>
        <v/>
      </c>
      <c r="T675" s="12">
        <f>IF($D675="", MAX(T$10:T674)+1, "")</f>
        <v>665</v>
      </c>
      <c r="V675" s="12" t="str">
        <f t="shared" si="47"/>
        <v/>
      </c>
    </row>
    <row r="676" spans="1:22" x14ac:dyDescent="0.25">
      <c r="A676" s="11" t="s">
        <v>9</v>
      </c>
      <c r="B676" s="12" t="str">
        <f t="shared" si="38"/>
        <v/>
      </c>
      <c r="C676" s="11" t="s">
        <v>9</v>
      </c>
      <c r="D676" s="50"/>
      <c r="E676" s="64"/>
      <c r="F676" s="15"/>
      <c r="G676" s="4"/>
      <c r="H676" s="12" t="str">
        <f>IF($D676="", "", COUNTIF('Processed Data'!$D$11:$D$5010, $D676))</f>
        <v/>
      </c>
      <c r="I676" s="4"/>
      <c r="L676" s="44" t="str">
        <f>IF($D676="", IFERROR(INDEX('Processed Data'!$D$11:$D$5010, MATCH($T676, 'Processed Data'!$Z$11:$Z$5010, 0)), ""), $D676)</f>
        <v/>
      </c>
      <c r="O676" s="12" t="str">
        <f t="shared" si="39"/>
        <v/>
      </c>
      <c r="Q676" s="12" t="str">
        <f t="shared" si="48"/>
        <v/>
      </c>
      <c r="R676" s="12" t="str">
        <f t="shared" si="46"/>
        <v/>
      </c>
      <c r="T676" s="12">
        <f>IF($D676="", MAX(T$10:T675)+1, "")</f>
        <v>666</v>
      </c>
      <c r="V676" s="12" t="str">
        <f t="shared" si="47"/>
        <v/>
      </c>
    </row>
    <row r="677" spans="1:22" x14ac:dyDescent="0.25">
      <c r="A677" s="11" t="s">
        <v>9</v>
      </c>
      <c r="B677" s="12" t="str">
        <f t="shared" si="38"/>
        <v/>
      </c>
      <c r="C677" s="11" t="s">
        <v>9</v>
      </c>
      <c r="D677" s="50"/>
      <c r="E677" s="64"/>
      <c r="F677" s="15"/>
      <c r="G677" s="4"/>
      <c r="H677" s="12" t="str">
        <f>IF($D677="", "", COUNTIF('Processed Data'!$D$11:$D$5010, $D677))</f>
        <v/>
      </c>
      <c r="I677" s="4"/>
      <c r="L677" s="44" t="str">
        <f>IF($D677="", IFERROR(INDEX('Processed Data'!$D$11:$D$5010, MATCH($T677, 'Processed Data'!$Z$11:$Z$5010, 0)), ""), $D677)</f>
        <v/>
      </c>
      <c r="O677" s="12" t="str">
        <f t="shared" si="39"/>
        <v/>
      </c>
      <c r="Q677" s="12" t="str">
        <f t="shared" si="48"/>
        <v/>
      </c>
      <c r="R677" s="12" t="str">
        <f t="shared" si="46"/>
        <v/>
      </c>
      <c r="T677" s="12">
        <f>IF($D677="", MAX(T$10:T676)+1, "")</f>
        <v>667</v>
      </c>
      <c r="V677" s="12" t="str">
        <f t="shared" si="47"/>
        <v/>
      </c>
    </row>
    <row r="678" spans="1:22" x14ac:dyDescent="0.25">
      <c r="A678" s="11" t="s">
        <v>9</v>
      </c>
      <c r="B678" s="12" t="str">
        <f t="shared" si="38"/>
        <v/>
      </c>
      <c r="C678" s="11" t="s">
        <v>9</v>
      </c>
      <c r="D678" s="50"/>
      <c r="E678" s="64"/>
      <c r="F678" s="15"/>
      <c r="G678" s="4"/>
      <c r="H678" s="12" t="str">
        <f>IF($D678="", "", COUNTIF('Processed Data'!$D$11:$D$5010, $D678))</f>
        <v/>
      </c>
      <c r="I678" s="4"/>
      <c r="L678" s="44" t="str">
        <f>IF($D678="", IFERROR(INDEX('Processed Data'!$D$11:$D$5010, MATCH($T678, 'Processed Data'!$Z$11:$Z$5010, 0)), ""), $D678)</f>
        <v/>
      </c>
      <c r="O678" s="12" t="str">
        <f t="shared" si="39"/>
        <v/>
      </c>
      <c r="Q678" s="12" t="str">
        <f t="shared" si="48"/>
        <v/>
      </c>
      <c r="R678" s="12" t="str">
        <f t="shared" si="46"/>
        <v/>
      </c>
      <c r="T678" s="12">
        <f>IF($D678="", MAX(T$10:T677)+1, "")</f>
        <v>668</v>
      </c>
      <c r="V678" s="12" t="str">
        <f t="shared" si="47"/>
        <v/>
      </c>
    </row>
    <row r="679" spans="1:22" x14ac:dyDescent="0.25">
      <c r="A679" s="11" t="s">
        <v>9</v>
      </c>
      <c r="B679" s="12" t="str">
        <f t="shared" si="38"/>
        <v/>
      </c>
      <c r="C679" s="11" t="s">
        <v>9</v>
      </c>
      <c r="D679" s="50"/>
      <c r="E679" s="64"/>
      <c r="F679" s="15"/>
      <c r="G679" s="4"/>
      <c r="H679" s="12" t="str">
        <f>IF($D679="", "", COUNTIF('Processed Data'!$D$11:$D$5010, $D679))</f>
        <v/>
      </c>
      <c r="I679" s="4"/>
      <c r="L679" s="44" t="str">
        <f>IF($D679="", IFERROR(INDEX('Processed Data'!$D$11:$D$5010, MATCH($T679, 'Processed Data'!$Z$11:$Z$5010, 0)), ""), $D679)</f>
        <v/>
      </c>
      <c r="O679" s="12" t="str">
        <f t="shared" si="39"/>
        <v/>
      </c>
      <c r="Q679" s="12" t="str">
        <f t="shared" si="48"/>
        <v/>
      </c>
      <c r="R679" s="12" t="str">
        <f t="shared" si="46"/>
        <v/>
      </c>
      <c r="T679" s="12">
        <f>IF($D679="", MAX(T$10:T678)+1, "")</f>
        <v>669</v>
      </c>
      <c r="V679" s="12" t="str">
        <f t="shared" si="47"/>
        <v/>
      </c>
    </row>
    <row r="680" spans="1:22" x14ac:dyDescent="0.25">
      <c r="A680" s="11" t="s">
        <v>9</v>
      </c>
      <c r="B680" s="12" t="str">
        <f t="shared" si="38"/>
        <v/>
      </c>
      <c r="C680" s="11" t="s">
        <v>9</v>
      </c>
      <c r="D680" s="50"/>
      <c r="E680" s="64"/>
      <c r="F680" s="15"/>
      <c r="G680" s="4"/>
      <c r="H680" s="12" t="str">
        <f>IF($D680="", "", COUNTIF('Processed Data'!$D$11:$D$5010, $D680))</f>
        <v/>
      </c>
      <c r="I680" s="4"/>
      <c r="L680" s="44" t="str">
        <f>IF($D680="", IFERROR(INDEX('Processed Data'!$D$11:$D$5010, MATCH($T680, 'Processed Data'!$Z$11:$Z$5010, 0)), ""), $D680)</f>
        <v/>
      </c>
      <c r="O680" s="12" t="str">
        <f t="shared" si="39"/>
        <v/>
      </c>
      <c r="Q680" s="12" t="str">
        <f t="shared" si="48"/>
        <v/>
      </c>
      <c r="R680" s="12" t="str">
        <f t="shared" si="46"/>
        <v/>
      </c>
      <c r="T680" s="12">
        <f>IF($D680="", MAX(T$10:T679)+1, "")</f>
        <v>670</v>
      </c>
      <c r="V680" s="12" t="str">
        <f t="shared" si="47"/>
        <v/>
      </c>
    </row>
    <row r="681" spans="1:22" x14ac:dyDescent="0.25">
      <c r="A681" s="11" t="s">
        <v>9</v>
      </c>
      <c r="B681" s="12" t="str">
        <f t="shared" si="38"/>
        <v/>
      </c>
      <c r="C681" s="11" t="s">
        <v>9</v>
      </c>
      <c r="D681" s="50"/>
      <c r="E681" s="64"/>
      <c r="F681" s="15"/>
      <c r="G681" s="4"/>
      <c r="H681" s="12" t="str">
        <f>IF($D681="", "", COUNTIF('Processed Data'!$D$11:$D$5010, $D681))</f>
        <v/>
      </c>
      <c r="I681" s="4"/>
      <c r="L681" s="44" t="str">
        <f>IF($D681="", IFERROR(INDEX('Processed Data'!$D$11:$D$5010, MATCH($T681, 'Processed Data'!$Z$11:$Z$5010, 0)), ""), $D681)</f>
        <v/>
      </c>
      <c r="O681" s="12" t="str">
        <f t="shared" si="39"/>
        <v/>
      </c>
      <c r="Q681" s="12" t="str">
        <f t="shared" si="48"/>
        <v/>
      </c>
      <c r="R681" s="12" t="str">
        <f t="shared" si="46"/>
        <v/>
      </c>
      <c r="T681" s="12">
        <f>IF($D681="", MAX(T$10:T680)+1, "")</f>
        <v>671</v>
      </c>
      <c r="V681" s="12" t="str">
        <f t="shared" si="47"/>
        <v/>
      </c>
    </row>
    <row r="682" spans="1:22" x14ac:dyDescent="0.25">
      <c r="A682" s="11" t="s">
        <v>9</v>
      </c>
      <c r="B682" s="12" t="str">
        <f t="shared" si="38"/>
        <v/>
      </c>
      <c r="C682" s="11" t="s">
        <v>9</v>
      </c>
      <c r="D682" s="50"/>
      <c r="E682" s="64"/>
      <c r="F682" s="15"/>
      <c r="G682" s="4"/>
      <c r="H682" s="12" t="str">
        <f>IF($D682="", "", COUNTIF('Processed Data'!$D$11:$D$5010, $D682))</f>
        <v/>
      </c>
      <c r="I682" s="4"/>
      <c r="L682" s="44" t="str">
        <f>IF($D682="", IFERROR(INDEX('Processed Data'!$D$11:$D$5010, MATCH($T682, 'Processed Data'!$Z$11:$Z$5010, 0)), ""), $D682)</f>
        <v/>
      </c>
      <c r="O682" s="12" t="str">
        <f t="shared" si="39"/>
        <v/>
      </c>
      <c r="Q682" s="12" t="str">
        <f t="shared" si="48"/>
        <v/>
      </c>
      <c r="R682" s="12" t="str">
        <f t="shared" si="46"/>
        <v/>
      </c>
      <c r="T682" s="12">
        <f>IF($D682="", MAX(T$10:T681)+1, "")</f>
        <v>672</v>
      </c>
      <c r="V682" s="12" t="str">
        <f t="shared" si="47"/>
        <v/>
      </c>
    </row>
    <row r="683" spans="1:22" x14ac:dyDescent="0.25">
      <c r="A683" s="11" t="s">
        <v>9</v>
      </c>
      <c r="B683" s="12" t="str">
        <f t="shared" si="38"/>
        <v/>
      </c>
      <c r="C683" s="11" t="s">
        <v>9</v>
      </c>
      <c r="D683" s="50"/>
      <c r="E683" s="64"/>
      <c r="F683" s="15"/>
      <c r="G683" s="4"/>
      <c r="H683" s="12" t="str">
        <f>IF($D683="", "", COUNTIF('Processed Data'!$D$11:$D$5010, $D683))</f>
        <v/>
      </c>
      <c r="I683" s="4"/>
      <c r="L683" s="44" t="str">
        <f>IF($D683="", IFERROR(INDEX('Processed Data'!$D$11:$D$5010, MATCH($T683, 'Processed Data'!$Z$11:$Z$5010, 0)), ""), $D683)</f>
        <v/>
      </c>
      <c r="O683" s="12" t="str">
        <f t="shared" si="39"/>
        <v/>
      </c>
      <c r="Q683" s="12" t="str">
        <f t="shared" si="48"/>
        <v/>
      </c>
      <c r="R683" s="12" t="str">
        <f t="shared" si="46"/>
        <v/>
      </c>
      <c r="T683" s="12">
        <f>IF($D683="", MAX(T$10:T682)+1, "")</f>
        <v>673</v>
      </c>
      <c r="V683" s="12" t="str">
        <f t="shared" si="47"/>
        <v/>
      </c>
    </row>
    <row r="684" spans="1:22" x14ac:dyDescent="0.25">
      <c r="A684" s="11" t="s">
        <v>9</v>
      </c>
      <c r="B684" s="12" t="str">
        <f t="shared" si="38"/>
        <v/>
      </c>
      <c r="C684" s="11" t="s">
        <v>9</v>
      </c>
      <c r="D684" s="50"/>
      <c r="E684" s="64"/>
      <c r="F684" s="15"/>
      <c r="G684" s="4"/>
      <c r="H684" s="12" t="str">
        <f>IF($D684="", "", COUNTIF('Processed Data'!$D$11:$D$5010, $D684))</f>
        <v/>
      </c>
      <c r="I684" s="4"/>
      <c r="L684" s="44" t="str">
        <f>IF($D684="", IFERROR(INDEX('Processed Data'!$D$11:$D$5010, MATCH($T684, 'Processed Data'!$Z$11:$Z$5010, 0)), ""), $D684)</f>
        <v/>
      </c>
      <c r="O684" s="12" t="str">
        <f t="shared" si="39"/>
        <v/>
      </c>
      <c r="Q684" s="12" t="str">
        <f t="shared" si="48"/>
        <v/>
      </c>
      <c r="R684" s="12" t="str">
        <f t="shared" si="46"/>
        <v/>
      </c>
      <c r="T684" s="12">
        <f>IF($D684="", MAX(T$10:T683)+1, "")</f>
        <v>674</v>
      </c>
      <c r="V684" s="12" t="str">
        <f t="shared" si="47"/>
        <v/>
      </c>
    </row>
    <row r="685" spans="1:22" x14ac:dyDescent="0.25">
      <c r="A685" s="11" t="s">
        <v>9</v>
      </c>
      <c r="B685" s="12" t="str">
        <f t="shared" si="38"/>
        <v/>
      </c>
      <c r="C685" s="11" t="s">
        <v>9</v>
      </c>
      <c r="D685" s="50"/>
      <c r="E685" s="64"/>
      <c r="F685" s="15"/>
      <c r="G685" s="4"/>
      <c r="H685" s="12" t="str">
        <f>IF($D685="", "", COUNTIF('Processed Data'!$D$11:$D$5010, $D685))</f>
        <v/>
      </c>
      <c r="I685" s="4"/>
      <c r="L685" s="44" t="str">
        <f>IF($D685="", IFERROR(INDEX('Processed Data'!$D$11:$D$5010, MATCH($T685, 'Processed Data'!$Z$11:$Z$5010, 0)), ""), $D685)</f>
        <v/>
      </c>
      <c r="O685" s="12" t="str">
        <f t="shared" si="39"/>
        <v/>
      </c>
      <c r="Q685" s="12" t="str">
        <f t="shared" si="48"/>
        <v/>
      </c>
      <c r="R685" s="12" t="str">
        <f t="shared" si="46"/>
        <v/>
      </c>
      <c r="T685" s="12">
        <f>IF($D685="", MAX(T$10:T684)+1, "")</f>
        <v>675</v>
      </c>
      <c r="V685" s="12" t="str">
        <f t="shared" si="47"/>
        <v/>
      </c>
    </row>
    <row r="686" spans="1:22" x14ac:dyDescent="0.25">
      <c r="A686" s="11" t="s">
        <v>9</v>
      </c>
      <c r="B686" s="12" t="str">
        <f t="shared" si="38"/>
        <v/>
      </c>
      <c r="C686" s="11" t="s">
        <v>9</v>
      </c>
      <c r="D686" s="50"/>
      <c r="E686" s="64"/>
      <c r="F686" s="15"/>
      <c r="G686" s="4"/>
      <c r="H686" s="12" t="str">
        <f>IF($D686="", "", COUNTIF('Processed Data'!$D$11:$D$5010, $D686))</f>
        <v/>
      </c>
      <c r="I686" s="4"/>
      <c r="L686" s="44" t="str">
        <f>IF($D686="", IFERROR(INDEX('Processed Data'!$D$11:$D$5010, MATCH($T686, 'Processed Data'!$Z$11:$Z$5010, 0)), ""), $D686)</f>
        <v/>
      </c>
      <c r="O686" s="12" t="str">
        <f t="shared" si="39"/>
        <v/>
      </c>
      <c r="Q686" s="12" t="str">
        <f t="shared" si="48"/>
        <v/>
      </c>
      <c r="R686" s="12" t="str">
        <f t="shared" si="46"/>
        <v/>
      </c>
      <c r="T686" s="12">
        <f>IF($D686="", MAX(T$10:T685)+1, "")</f>
        <v>676</v>
      </c>
      <c r="V686" s="12" t="str">
        <f t="shared" si="47"/>
        <v/>
      </c>
    </row>
    <row r="687" spans="1:22" x14ac:dyDescent="0.25">
      <c r="A687" s="11" t="s">
        <v>9</v>
      </c>
      <c r="B687" s="12" t="str">
        <f t="shared" si="38"/>
        <v/>
      </c>
      <c r="C687" s="11" t="s">
        <v>9</v>
      </c>
      <c r="D687" s="50"/>
      <c r="E687" s="64"/>
      <c r="F687" s="15"/>
      <c r="G687" s="4"/>
      <c r="H687" s="12" t="str">
        <f>IF($D687="", "", COUNTIF('Processed Data'!$D$11:$D$5010, $D687))</f>
        <v/>
      </c>
      <c r="I687" s="4"/>
      <c r="L687" s="44" t="str">
        <f>IF($D687="", IFERROR(INDEX('Processed Data'!$D$11:$D$5010, MATCH($T687, 'Processed Data'!$Z$11:$Z$5010, 0)), ""), $D687)</f>
        <v/>
      </c>
      <c r="O687" s="12" t="str">
        <f t="shared" si="39"/>
        <v/>
      </c>
      <c r="Q687" s="12" t="str">
        <f t="shared" si="48"/>
        <v/>
      </c>
      <c r="R687" s="12" t="str">
        <f t="shared" si="46"/>
        <v/>
      </c>
      <c r="T687" s="12">
        <f>IF($D687="", MAX(T$10:T686)+1, "")</f>
        <v>677</v>
      </c>
      <c r="V687" s="12" t="str">
        <f t="shared" si="47"/>
        <v/>
      </c>
    </row>
    <row r="688" spans="1:22" x14ac:dyDescent="0.25">
      <c r="A688" s="11" t="s">
        <v>9</v>
      </c>
      <c r="B688" s="12" t="str">
        <f t="shared" si="38"/>
        <v/>
      </c>
      <c r="C688" s="11" t="s">
        <v>9</v>
      </c>
      <c r="D688" s="50"/>
      <c r="E688" s="64"/>
      <c r="F688" s="15"/>
      <c r="G688" s="4"/>
      <c r="H688" s="12" t="str">
        <f>IF($D688="", "", COUNTIF('Processed Data'!$D$11:$D$5010, $D688))</f>
        <v/>
      </c>
      <c r="I688" s="4"/>
      <c r="L688" s="44" t="str">
        <f>IF($D688="", IFERROR(INDEX('Processed Data'!$D$11:$D$5010, MATCH($T688, 'Processed Data'!$Z$11:$Z$5010, 0)), ""), $D688)</f>
        <v/>
      </c>
      <c r="O688" s="12" t="str">
        <f t="shared" si="39"/>
        <v/>
      </c>
      <c r="Q688" s="12" t="str">
        <f t="shared" si="48"/>
        <v/>
      </c>
      <c r="R688" s="12" t="str">
        <f t="shared" si="46"/>
        <v/>
      </c>
      <c r="T688" s="12">
        <f>IF($D688="", MAX(T$10:T687)+1, "")</f>
        <v>678</v>
      </c>
      <c r="V688" s="12" t="str">
        <f t="shared" si="47"/>
        <v/>
      </c>
    </row>
    <row r="689" spans="1:22" x14ac:dyDescent="0.25">
      <c r="A689" s="11" t="s">
        <v>9</v>
      </c>
      <c r="B689" s="12" t="str">
        <f t="shared" si="38"/>
        <v/>
      </c>
      <c r="C689" s="11" t="s">
        <v>9</v>
      </c>
      <c r="D689" s="50"/>
      <c r="E689" s="64"/>
      <c r="F689" s="15"/>
      <c r="G689" s="4"/>
      <c r="H689" s="12" t="str">
        <f>IF($D689="", "", COUNTIF('Processed Data'!$D$11:$D$5010, $D689))</f>
        <v/>
      </c>
      <c r="I689" s="4"/>
      <c r="L689" s="44" t="str">
        <f>IF($D689="", IFERROR(INDEX('Processed Data'!$D$11:$D$5010, MATCH($T689, 'Processed Data'!$Z$11:$Z$5010, 0)), ""), $D689)</f>
        <v/>
      </c>
      <c r="O689" s="12" t="str">
        <f t="shared" si="39"/>
        <v/>
      </c>
      <c r="Q689" s="12" t="str">
        <f t="shared" si="48"/>
        <v/>
      </c>
      <c r="R689" s="12" t="str">
        <f t="shared" si="46"/>
        <v/>
      </c>
      <c r="T689" s="12">
        <f>IF($D689="", MAX(T$10:T688)+1, "")</f>
        <v>679</v>
      </c>
      <c r="V689" s="12" t="str">
        <f t="shared" si="47"/>
        <v/>
      </c>
    </row>
    <row r="690" spans="1:22" x14ac:dyDescent="0.25">
      <c r="A690" s="11" t="s">
        <v>9</v>
      </c>
      <c r="B690" s="12" t="str">
        <f t="shared" si="38"/>
        <v/>
      </c>
      <c r="C690" s="11" t="s">
        <v>9</v>
      </c>
      <c r="D690" s="50"/>
      <c r="E690" s="64"/>
      <c r="F690" s="15"/>
      <c r="G690" s="4"/>
      <c r="H690" s="12" t="str">
        <f>IF($D690="", "", COUNTIF('Processed Data'!$D$11:$D$5010, $D690))</f>
        <v/>
      </c>
      <c r="I690" s="4"/>
      <c r="L690" s="44" t="str">
        <f>IF($D690="", IFERROR(INDEX('Processed Data'!$D$11:$D$5010, MATCH($T690, 'Processed Data'!$Z$11:$Z$5010, 0)), ""), $D690)</f>
        <v/>
      </c>
      <c r="O690" s="12" t="str">
        <f t="shared" si="39"/>
        <v/>
      </c>
      <c r="Q690" s="12" t="str">
        <f t="shared" si="48"/>
        <v/>
      </c>
      <c r="R690" s="12" t="str">
        <f t="shared" si="46"/>
        <v/>
      </c>
      <c r="T690" s="12">
        <f>IF($D690="", MAX(T$10:T689)+1, "")</f>
        <v>680</v>
      </c>
      <c r="V690" s="12" t="str">
        <f t="shared" si="47"/>
        <v/>
      </c>
    </row>
    <row r="691" spans="1:22" x14ac:dyDescent="0.25">
      <c r="A691" s="11" t="s">
        <v>9</v>
      </c>
      <c r="B691" s="12" t="str">
        <f t="shared" si="38"/>
        <v/>
      </c>
      <c r="C691" s="11" t="s">
        <v>9</v>
      </c>
      <c r="D691" s="50"/>
      <c r="E691" s="64"/>
      <c r="F691" s="15"/>
      <c r="G691" s="4"/>
      <c r="H691" s="12" t="str">
        <f>IF($D691="", "", COUNTIF('Processed Data'!$D$11:$D$5010, $D691))</f>
        <v/>
      </c>
      <c r="I691" s="4"/>
      <c r="L691" s="44" t="str">
        <f>IF($D691="", IFERROR(INDEX('Processed Data'!$D$11:$D$5010, MATCH($T691, 'Processed Data'!$Z$11:$Z$5010, 0)), ""), $D691)</f>
        <v/>
      </c>
      <c r="O691" s="12" t="str">
        <f t="shared" si="39"/>
        <v/>
      </c>
      <c r="Q691" s="12" t="str">
        <f t="shared" si="48"/>
        <v/>
      </c>
      <c r="R691" s="12" t="str">
        <f t="shared" si="46"/>
        <v/>
      </c>
      <c r="T691" s="12">
        <f>IF($D691="", MAX(T$10:T690)+1, "")</f>
        <v>681</v>
      </c>
      <c r="V691" s="12" t="str">
        <f t="shared" si="47"/>
        <v/>
      </c>
    </row>
    <row r="692" spans="1:22" x14ac:dyDescent="0.25">
      <c r="A692" s="11" t="s">
        <v>9</v>
      </c>
      <c r="B692" s="12" t="str">
        <f t="shared" si="38"/>
        <v/>
      </c>
      <c r="C692" s="11" t="s">
        <v>9</v>
      </c>
      <c r="D692" s="50"/>
      <c r="E692" s="64"/>
      <c r="F692" s="15"/>
      <c r="G692" s="4"/>
      <c r="H692" s="12" t="str">
        <f>IF($D692="", "", COUNTIF('Processed Data'!$D$11:$D$5010, $D692))</f>
        <v/>
      </c>
      <c r="I692" s="4"/>
      <c r="L692" s="44" t="str">
        <f>IF($D692="", IFERROR(INDEX('Processed Data'!$D$11:$D$5010, MATCH($T692, 'Processed Data'!$Z$11:$Z$5010, 0)), ""), $D692)</f>
        <v/>
      </c>
      <c r="O692" s="12" t="str">
        <f t="shared" si="39"/>
        <v/>
      </c>
      <c r="Q692" s="12" t="str">
        <f t="shared" si="48"/>
        <v/>
      </c>
      <c r="R692" s="12" t="str">
        <f t="shared" si="46"/>
        <v/>
      </c>
      <c r="T692" s="12">
        <f>IF($D692="", MAX(T$10:T691)+1, "")</f>
        <v>682</v>
      </c>
      <c r="V692" s="12" t="str">
        <f t="shared" si="47"/>
        <v/>
      </c>
    </row>
    <row r="693" spans="1:22" x14ac:dyDescent="0.25">
      <c r="A693" s="11" t="s">
        <v>9</v>
      </c>
      <c r="B693" s="12" t="str">
        <f t="shared" si="38"/>
        <v/>
      </c>
      <c r="C693" s="11" t="s">
        <v>9</v>
      </c>
      <c r="D693" s="50"/>
      <c r="E693" s="64"/>
      <c r="F693" s="15"/>
      <c r="G693" s="4"/>
      <c r="H693" s="12" t="str">
        <f>IF($D693="", "", COUNTIF('Processed Data'!$D$11:$D$5010, $D693))</f>
        <v/>
      </c>
      <c r="I693" s="4"/>
      <c r="L693" s="44" t="str">
        <f>IF($D693="", IFERROR(INDEX('Processed Data'!$D$11:$D$5010, MATCH($T693, 'Processed Data'!$Z$11:$Z$5010, 0)), ""), $D693)</f>
        <v/>
      </c>
      <c r="O693" s="12" t="str">
        <f t="shared" si="39"/>
        <v/>
      </c>
      <c r="Q693" s="12" t="str">
        <f t="shared" si="48"/>
        <v/>
      </c>
      <c r="R693" s="12" t="str">
        <f t="shared" si="46"/>
        <v/>
      </c>
      <c r="T693" s="12">
        <f>IF($D693="", MAX(T$10:T692)+1, "")</f>
        <v>683</v>
      </c>
      <c r="V693" s="12" t="str">
        <f t="shared" si="47"/>
        <v/>
      </c>
    </row>
    <row r="694" spans="1:22" x14ac:dyDescent="0.25">
      <c r="A694" s="11" t="s">
        <v>9</v>
      </c>
      <c r="B694" s="12" t="str">
        <f t="shared" si="38"/>
        <v/>
      </c>
      <c r="C694" s="11" t="s">
        <v>9</v>
      </c>
      <c r="D694" s="50"/>
      <c r="E694" s="64"/>
      <c r="F694" s="15"/>
      <c r="G694" s="4"/>
      <c r="H694" s="12" t="str">
        <f>IF($D694="", "", COUNTIF('Processed Data'!$D$11:$D$5010, $D694))</f>
        <v/>
      </c>
      <c r="I694" s="4"/>
      <c r="L694" s="44" t="str">
        <f>IF($D694="", IFERROR(INDEX('Processed Data'!$D$11:$D$5010, MATCH($T694, 'Processed Data'!$Z$11:$Z$5010, 0)), ""), $D694)</f>
        <v/>
      </c>
      <c r="O694" s="12" t="str">
        <f t="shared" si="39"/>
        <v/>
      </c>
      <c r="Q694" s="12" t="str">
        <f t="shared" si="48"/>
        <v/>
      </c>
      <c r="R694" s="12" t="str">
        <f t="shared" si="46"/>
        <v/>
      </c>
      <c r="T694" s="12">
        <f>IF($D694="", MAX(T$10:T693)+1, "")</f>
        <v>684</v>
      </c>
      <c r="V694" s="12" t="str">
        <f t="shared" si="47"/>
        <v/>
      </c>
    </row>
    <row r="695" spans="1:22" x14ac:dyDescent="0.25">
      <c r="A695" s="11" t="s">
        <v>9</v>
      </c>
      <c r="B695" s="12" t="str">
        <f t="shared" si="38"/>
        <v/>
      </c>
      <c r="C695" s="11" t="s">
        <v>9</v>
      </c>
      <c r="D695" s="50"/>
      <c r="E695" s="64"/>
      <c r="F695" s="15"/>
      <c r="G695" s="4"/>
      <c r="H695" s="12" t="str">
        <f>IF($D695="", "", COUNTIF('Processed Data'!$D$11:$D$5010, $D695))</f>
        <v/>
      </c>
      <c r="I695" s="4"/>
      <c r="L695" s="44" t="str">
        <f>IF($D695="", IFERROR(INDEX('Processed Data'!$D$11:$D$5010, MATCH($T695, 'Processed Data'!$Z$11:$Z$5010, 0)), ""), $D695)</f>
        <v/>
      </c>
      <c r="O695" s="12" t="str">
        <f t="shared" si="39"/>
        <v/>
      </c>
      <c r="Q695" s="12" t="str">
        <f t="shared" si="48"/>
        <v/>
      </c>
      <c r="R695" s="12" t="str">
        <f t="shared" si="46"/>
        <v/>
      </c>
      <c r="T695" s="12">
        <f>IF($D695="", MAX(T$10:T694)+1, "")</f>
        <v>685</v>
      </c>
      <c r="V695" s="12" t="str">
        <f t="shared" si="47"/>
        <v/>
      </c>
    </row>
    <row r="696" spans="1:22" x14ac:dyDescent="0.25">
      <c r="A696" s="11" t="s">
        <v>9</v>
      </c>
      <c r="B696" s="12" t="str">
        <f t="shared" si="38"/>
        <v/>
      </c>
      <c r="C696" s="11" t="s">
        <v>9</v>
      </c>
      <c r="D696" s="50"/>
      <c r="E696" s="64"/>
      <c r="F696" s="15"/>
      <c r="G696" s="4"/>
      <c r="H696" s="12" t="str">
        <f>IF($D696="", "", COUNTIF('Processed Data'!$D$11:$D$5010, $D696))</f>
        <v/>
      </c>
      <c r="I696" s="4"/>
      <c r="L696" s="44" t="str">
        <f>IF($D696="", IFERROR(INDEX('Processed Data'!$D$11:$D$5010, MATCH($T696, 'Processed Data'!$Z$11:$Z$5010, 0)), ""), $D696)</f>
        <v/>
      </c>
      <c r="O696" s="12" t="str">
        <f t="shared" si="39"/>
        <v/>
      </c>
      <c r="Q696" s="12" t="str">
        <f t="shared" si="48"/>
        <v/>
      </c>
      <c r="R696" s="12" t="str">
        <f t="shared" si="46"/>
        <v/>
      </c>
      <c r="T696" s="12">
        <f>IF($D696="", MAX(T$10:T695)+1, "")</f>
        <v>686</v>
      </c>
      <c r="V696" s="12" t="str">
        <f t="shared" si="47"/>
        <v/>
      </c>
    </row>
    <row r="697" spans="1:22" x14ac:dyDescent="0.25">
      <c r="A697" s="11" t="s">
        <v>9</v>
      </c>
      <c r="B697" s="12" t="str">
        <f t="shared" si="38"/>
        <v/>
      </c>
      <c r="C697" s="11" t="s">
        <v>9</v>
      </c>
      <c r="D697" s="50"/>
      <c r="E697" s="64"/>
      <c r="F697" s="15"/>
      <c r="G697" s="4"/>
      <c r="H697" s="12" t="str">
        <f>IF($D697="", "", COUNTIF('Processed Data'!$D$11:$D$5010, $D697))</f>
        <v/>
      </c>
      <c r="I697" s="4"/>
      <c r="L697" s="44" t="str">
        <f>IF($D697="", IFERROR(INDEX('Processed Data'!$D$11:$D$5010, MATCH($T697, 'Processed Data'!$Z$11:$Z$5010, 0)), ""), $D697)</f>
        <v/>
      </c>
      <c r="O697" s="12" t="str">
        <f t="shared" si="39"/>
        <v/>
      </c>
      <c r="Q697" s="12" t="str">
        <f t="shared" si="48"/>
        <v/>
      </c>
      <c r="R697" s="12" t="str">
        <f t="shared" si="46"/>
        <v/>
      </c>
      <c r="T697" s="12">
        <f>IF($D697="", MAX(T$10:T696)+1, "")</f>
        <v>687</v>
      </c>
      <c r="V697" s="12" t="str">
        <f t="shared" si="47"/>
        <v/>
      </c>
    </row>
    <row r="698" spans="1:22" x14ac:dyDescent="0.25">
      <c r="A698" s="11" t="s">
        <v>9</v>
      </c>
      <c r="B698" s="12" t="str">
        <f t="shared" si="38"/>
        <v/>
      </c>
      <c r="C698" s="11" t="s">
        <v>9</v>
      </c>
      <c r="D698" s="50"/>
      <c r="E698" s="64"/>
      <c r="F698" s="15"/>
      <c r="G698" s="4"/>
      <c r="H698" s="12" t="str">
        <f>IF($D698="", "", COUNTIF('Processed Data'!$D$11:$D$5010, $D698))</f>
        <v/>
      </c>
      <c r="I698" s="4"/>
      <c r="L698" s="44" t="str">
        <f>IF($D698="", IFERROR(INDEX('Processed Data'!$D$11:$D$5010, MATCH($T698, 'Processed Data'!$Z$11:$Z$5010, 0)), ""), $D698)</f>
        <v/>
      </c>
      <c r="O698" s="12" t="str">
        <f t="shared" si="39"/>
        <v/>
      </c>
      <c r="Q698" s="12" t="str">
        <f t="shared" si="48"/>
        <v/>
      </c>
      <c r="R698" s="12" t="str">
        <f t="shared" si="46"/>
        <v/>
      </c>
      <c r="T698" s="12">
        <f>IF($D698="", MAX(T$10:T697)+1, "")</f>
        <v>688</v>
      </c>
      <c r="V698" s="12" t="str">
        <f t="shared" si="47"/>
        <v/>
      </c>
    </row>
    <row r="699" spans="1:22" x14ac:dyDescent="0.25">
      <c r="A699" s="11" t="s">
        <v>9</v>
      </c>
      <c r="B699" s="12" t="str">
        <f t="shared" si="38"/>
        <v/>
      </c>
      <c r="C699" s="11" t="s">
        <v>9</v>
      </c>
      <c r="D699" s="50"/>
      <c r="E699" s="64"/>
      <c r="F699" s="15"/>
      <c r="G699" s="4"/>
      <c r="H699" s="12" t="str">
        <f>IF($D699="", "", COUNTIF('Processed Data'!$D$11:$D$5010, $D699))</f>
        <v/>
      </c>
      <c r="I699" s="4"/>
      <c r="L699" s="44" t="str">
        <f>IF($D699="", IFERROR(INDEX('Processed Data'!$D$11:$D$5010, MATCH($T699, 'Processed Data'!$Z$11:$Z$5010, 0)), ""), $D699)</f>
        <v/>
      </c>
      <c r="O699" s="12" t="str">
        <f t="shared" si="39"/>
        <v/>
      </c>
      <c r="Q699" s="12" t="str">
        <f t="shared" si="48"/>
        <v/>
      </c>
      <c r="R699" s="12" t="str">
        <f t="shared" si="46"/>
        <v/>
      </c>
      <c r="T699" s="12">
        <f>IF($D699="", MAX(T$10:T698)+1, "")</f>
        <v>689</v>
      </c>
      <c r="V699" s="12" t="str">
        <f t="shared" si="47"/>
        <v/>
      </c>
    </row>
    <row r="700" spans="1:22" x14ac:dyDescent="0.25">
      <c r="A700" s="11" t="s">
        <v>9</v>
      </c>
      <c r="B700" s="12" t="str">
        <f t="shared" si="38"/>
        <v/>
      </c>
      <c r="C700" s="11" t="s">
        <v>9</v>
      </c>
      <c r="D700" s="50"/>
      <c r="E700" s="64"/>
      <c r="F700" s="15"/>
      <c r="G700" s="4"/>
      <c r="H700" s="12" t="str">
        <f>IF($D700="", "", COUNTIF('Processed Data'!$D$11:$D$5010, $D700))</f>
        <v/>
      </c>
      <c r="I700" s="4"/>
      <c r="L700" s="44" t="str">
        <f>IF($D700="", IFERROR(INDEX('Processed Data'!$D$11:$D$5010, MATCH($T700, 'Processed Data'!$Z$11:$Z$5010, 0)), ""), $D700)</f>
        <v/>
      </c>
      <c r="O700" s="12" t="str">
        <f t="shared" si="39"/>
        <v/>
      </c>
      <c r="Q700" s="12" t="str">
        <f t="shared" si="48"/>
        <v/>
      </c>
      <c r="R700" s="12" t="str">
        <f t="shared" si="46"/>
        <v/>
      </c>
      <c r="T700" s="12">
        <f>IF($D700="", MAX(T$10:T699)+1, "")</f>
        <v>690</v>
      </c>
      <c r="V700" s="12" t="str">
        <f t="shared" si="47"/>
        <v/>
      </c>
    </row>
    <row r="701" spans="1:22" x14ac:dyDescent="0.25">
      <c r="A701" s="11" t="s">
        <v>9</v>
      </c>
      <c r="B701" s="12" t="str">
        <f t="shared" si="38"/>
        <v/>
      </c>
      <c r="C701" s="11" t="s">
        <v>9</v>
      </c>
      <c r="D701" s="50"/>
      <c r="E701" s="64"/>
      <c r="F701" s="15"/>
      <c r="G701" s="4"/>
      <c r="H701" s="12" t="str">
        <f>IF($D701="", "", COUNTIF('Processed Data'!$D$11:$D$5010, $D701))</f>
        <v/>
      </c>
      <c r="I701" s="4"/>
      <c r="L701" s="44" t="str">
        <f>IF($D701="", IFERROR(INDEX('Processed Data'!$D$11:$D$5010, MATCH($T701, 'Processed Data'!$Z$11:$Z$5010, 0)), ""), $D701)</f>
        <v/>
      </c>
      <c r="O701" s="12" t="str">
        <f t="shared" si="39"/>
        <v/>
      </c>
      <c r="Q701" s="12" t="str">
        <f t="shared" si="48"/>
        <v/>
      </c>
      <c r="R701" s="12" t="str">
        <f t="shared" ref="R701:R764" si="49">IF($O701="", "", IF(AND(R$5="X", E701=""), $O$6, IF(AND(NOT(E701=""), COUNTIF(M$11:M$22, E701)=0), $O$7, "")))</f>
        <v/>
      </c>
      <c r="T701" s="12">
        <f>IF($D701="", MAX(T$10:T700)+1, "")</f>
        <v>691</v>
      </c>
      <c r="V701" s="12" t="str">
        <f t="shared" ref="V701:V764" si="50">IF($L701="", "", IF($D701="", $V$5, $V$6))</f>
        <v/>
      </c>
    </row>
    <row r="702" spans="1:22" x14ac:dyDescent="0.25">
      <c r="A702" s="11" t="s">
        <v>9</v>
      </c>
      <c r="B702" s="12" t="str">
        <f t="shared" si="38"/>
        <v/>
      </c>
      <c r="C702" s="11" t="s">
        <v>9</v>
      </c>
      <c r="D702" s="50"/>
      <c r="E702" s="64"/>
      <c r="F702" s="15"/>
      <c r="G702" s="4"/>
      <c r="H702" s="12" t="str">
        <f>IF($D702="", "", COUNTIF('Processed Data'!$D$11:$D$5010, $D702))</f>
        <v/>
      </c>
      <c r="I702" s="4"/>
      <c r="L702" s="44" t="str">
        <f>IF($D702="", IFERROR(INDEX('Processed Data'!$D$11:$D$5010, MATCH($T702, 'Processed Data'!$Z$11:$Z$5010, 0)), ""), $D702)</f>
        <v/>
      </c>
      <c r="O702" s="12" t="str">
        <f t="shared" si="39"/>
        <v/>
      </c>
      <c r="Q702" s="12" t="str">
        <f t="shared" si="48"/>
        <v/>
      </c>
      <c r="R702" s="12" t="str">
        <f t="shared" si="49"/>
        <v/>
      </c>
      <c r="T702" s="12">
        <f>IF($D702="", MAX(T$10:T701)+1, "")</f>
        <v>692</v>
      </c>
      <c r="V702" s="12" t="str">
        <f t="shared" si="50"/>
        <v/>
      </c>
    </row>
    <row r="703" spans="1:22" x14ac:dyDescent="0.25">
      <c r="A703" s="11" t="s">
        <v>9</v>
      </c>
      <c r="B703" s="12" t="str">
        <f t="shared" si="38"/>
        <v/>
      </c>
      <c r="C703" s="11" t="s">
        <v>9</v>
      </c>
      <c r="D703" s="50"/>
      <c r="E703" s="64"/>
      <c r="F703" s="15"/>
      <c r="G703" s="4"/>
      <c r="H703" s="12" t="str">
        <f>IF($D703="", "", COUNTIF('Processed Data'!$D$11:$D$5010, $D703))</f>
        <v/>
      </c>
      <c r="I703" s="4"/>
      <c r="L703" s="44" t="str">
        <f>IF($D703="", IFERROR(INDEX('Processed Data'!$D$11:$D$5010, MATCH($T703, 'Processed Data'!$Z$11:$Z$5010, 0)), ""), $D703)</f>
        <v/>
      </c>
      <c r="O703" s="12" t="str">
        <f t="shared" si="39"/>
        <v/>
      </c>
      <c r="Q703" s="12" t="str">
        <f t="shared" si="48"/>
        <v/>
      </c>
      <c r="R703" s="12" t="str">
        <f t="shared" si="49"/>
        <v/>
      </c>
      <c r="T703" s="12">
        <f>IF($D703="", MAX(T$10:T702)+1, "")</f>
        <v>693</v>
      </c>
      <c r="V703" s="12" t="str">
        <f t="shared" si="50"/>
        <v/>
      </c>
    </row>
    <row r="704" spans="1:22" x14ac:dyDescent="0.25">
      <c r="A704" s="11" t="s">
        <v>9</v>
      </c>
      <c r="B704" s="12" t="str">
        <f t="shared" si="38"/>
        <v/>
      </c>
      <c r="C704" s="11" t="s">
        <v>9</v>
      </c>
      <c r="D704" s="50"/>
      <c r="E704" s="64"/>
      <c r="F704" s="15"/>
      <c r="G704" s="4"/>
      <c r="H704" s="12" t="str">
        <f>IF($D704="", "", COUNTIF('Processed Data'!$D$11:$D$5010, $D704))</f>
        <v/>
      </c>
      <c r="I704" s="4"/>
      <c r="L704" s="44" t="str">
        <f>IF($D704="", IFERROR(INDEX('Processed Data'!$D$11:$D$5010, MATCH($T704, 'Processed Data'!$Z$11:$Z$5010, 0)), ""), $D704)</f>
        <v/>
      </c>
      <c r="O704" s="12" t="str">
        <f t="shared" si="39"/>
        <v/>
      </c>
      <c r="Q704" s="12" t="str">
        <f t="shared" si="48"/>
        <v/>
      </c>
      <c r="R704" s="12" t="str">
        <f t="shared" si="49"/>
        <v/>
      </c>
      <c r="T704" s="12">
        <f>IF($D704="", MAX(T$10:T703)+1, "")</f>
        <v>694</v>
      </c>
      <c r="V704" s="12" t="str">
        <f t="shared" si="50"/>
        <v/>
      </c>
    </row>
    <row r="705" spans="1:22" x14ac:dyDescent="0.25">
      <c r="A705" s="11" t="s">
        <v>9</v>
      </c>
      <c r="B705" s="12" t="str">
        <f t="shared" si="38"/>
        <v/>
      </c>
      <c r="C705" s="11" t="s">
        <v>9</v>
      </c>
      <c r="D705" s="50"/>
      <c r="E705" s="64"/>
      <c r="F705" s="15"/>
      <c r="G705" s="4"/>
      <c r="H705" s="12" t="str">
        <f>IF($D705="", "", COUNTIF('Processed Data'!$D$11:$D$5010, $D705))</f>
        <v/>
      </c>
      <c r="I705" s="4"/>
      <c r="L705" s="44" t="str">
        <f>IF($D705="", IFERROR(INDEX('Processed Data'!$D$11:$D$5010, MATCH($T705, 'Processed Data'!$Z$11:$Z$5010, 0)), ""), $D705)</f>
        <v/>
      </c>
      <c r="O705" s="12" t="str">
        <f t="shared" si="39"/>
        <v/>
      </c>
      <c r="Q705" s="12" t="str">
        <f t="shared" si="48"/>
        <v/>
      </c>
      <c r="R705" s="12" t="str">
        <f t="shared" si="49"/>
        <v/>
      </c>
      <c r="T705" s="12">
        <f>IF($D705="", MAX(T$10:T704)+1, "")</f>
        <v>695</v>
      </c>
      <c r="V705" s="12" t="str">
        <f t="shared" si="50"/>
        <v/>
      </c>
    </row>
    <row r="706" spans="1:22" x14ac:dyDescent="0.25">
      <c r="A706" s="11" t="s">
        <v>9</v>
      </c>
      <c r="B706" s="12" t="str">
        <f t="shared" si="38"/>
        <v/>
      </c>
      <c r="C706" s="11" t="s">
        <v>9</v>
      </c>
      <c r="D706" s="50"/>
      <c r="E706" s="64"/>
      <c r="F706" s="15"/>
      <c r="G706" s="4"/>
      <c r="H706" s="12" t="str">
        <f>IF($D706="", "", COUNTIF('Processed Data'!$D$11:$D$5010, $D706))</f>
        <v/>
      </c>
      <c r="I706" s="4"/>
      <c r="L706" s="44" t="str">
        <f>IF($D706="", IFERROR(INDEX('Processed Data'!$D$11:$D$5010, MATCH($T706, 'Processed Data'!$Z$11:$Z$5010, 0)), ""), $D706)</f>
        <v/>
      </c>
      <c r="O706" s="12" t="str">
        <f t="shared" si="39"/>
        <v/>
      </c>
      <c r="Q706" s="12" t="str">
        <f t="shared" si="48"/>
        <v/>
      </c>
      <c r="R706" s="12" t="str">
        <f t="shared" si="49"/>
        <v/>
      </c>
      <c r="T706" s="12">
        <f>IF($D706="", MAX(T$10:T705)+1, "")</f>
        <v>696</v>
      </c>
      <c r="V706" s="12" t="str">
        <f t="shared" si="50"/>
        <v/>
      </c>
    </row>
    <row r="707" spans="1:22" x14ac:dyDescent="0.25">
      <c r="A707" s="11" t="s">
        <v>9</v>
      </c>
      <c r="B707" s="12" t="str">
        <f t="shared" si="38"/>
        <v/>
      </c>
      <c r="C707" s="11" t="s">
        <v>9</v>
      </c>
      <c r="D707" s="50"/>
      <c r="E707" s="64"/>
      <c r="F707" s="15"/>
      <c r="G707" s="4"/>
      <c r="H707" s="12" t="str">
        <f>IF($D707="", "", COUNTIF('Processed Data'!$D$11:$D$5010, $D707))</f>
        <v/>
      </c>
      <c r="I707" s="4"/>
      <c r="L707" s="44" t="str">
        <f>IF($D707="", IFERROR(INDEX('Processed Data'!$D$11:$D$5010, MATCH($T707, 'Processed Data'!$Z$11:$Z$5010, 0)), ""), $D707)</f>
        <v/>
      </c>
      <c r="O707" s="12" t="str">
        <f t="shared" si="39"/>
        <v/>
      </c>
      <c r="Q707" s="12" t="str">
        <f t="shared" si="48"/>
        <v/>
      </c>
      <c r="R707" s="12" t="str">
        <f t="shared" si="49"/>
        <v/>
      </c>
      <c r="T707" s="12">
        <f>IF($D707="", MAX(T$10:T706)+1, "")</f>
        <v>697</v>
      </c>
      <c r="V707" s="12" t="str">
        <f t="shared" si="50"/>
        <v/>
      </c>
    </row>
    <row r="708" spans="1:22" x14ac:dyDescent="0.25">
      <c r="A708" s="11" t="s">
        <v>9</v>
      </c>
      <c r="B708" s="12" t="str">
        <f t="shared" si="38"/>
        <v/>
      </c>
      <c r="C708" s="11" t="s">
        <v>9</v>
      </c>
      <c r="D708" s="50"/>
      <c r="E708" s="64"/>
      <c r="F708" s="15"/>
      <c r="G708" s="4"/>
      <c r="H708" s="12" t="str">
        <f>IF($D708="", "", COUNTIF('Processed Data'!$D$11:$D$5010, $D708))</f>
        <v/>
      </c>
      <c r="I708" s="4"/>
      <c r="L708" s="44" t="str">
        <f>IF($D708="", IFERROR(INDEX('Processed Data'!$D$11:$D$5010, MATCH($T708, 'Processed Data'!$Z$11:$Z$5010, 0)), ""), $D708)</f>
        <v/>
      </c>
      <c r="O708" s="12" t="str">
        <f t="shared" si="39"/>
        <v/>
      </c>
      <c r="Q708" s="12" t="str">
        <f t="shared" si="48"/>
        <v/>
      </c>
      <c r="R708" s="12" t="str">
        <f t="shared" si="49"/>
        <v/>
      </c>
      <c r="T708" s="12">
        <f>IF($D708="", MAX(T$10:T707)+1, "")</f>
        <v>698</v>
      </c>
      <c r="V708" s="12" t="str">
        <f t="shared" si="50"/>
        <v/>
      </c>
    </row>
    <row r="709" spans="1:22" x14ac:dyDescent="0.25">
      <c r="A709" s="11" t="s">
        <v>9</v>
      </c>
      <c r="B709" s="12" t="str">
        <f t="shared" si="38"/>
        <v/>
      </c>
      <c r="C709" s="11" t="s">
        <v>9</v>
      </c>
      <c r="D709" s="50"/>
      <c r="E709" s="64"/>
      <c r="F709" s="15"/>
      <c r="G709" s="4"/>
      <c r="H709" s="12" t="str">
        <f>IF($D709="", "", COUNTIF('Processed Data'!$D$11:$D$5010, $D709))</f>
        <v/>
      </c>
      <c r="I709" s="4"/>
      <c r="L709" s="44" t="str">
        <f>IF($D709="", IFERROR(INDEX('Processed Data'!$D$11:$D$5010, MATCH($T709, 'Processed Data'!$Z$11:$Z$5010, 0)), ""), $D709)</f>
        <v/>
      </c>
      <c r="O709" s="12" t="str">
        <f t="shared" si="39"/>
        <v/>
      </c>
      <c r="Q709" s="12" t="str">
        <f t="shared" si="48"/>
        <v/>
      </c>
      <c r="R709" s="12" t="str">
        <f t="shared" si="49"/>
        <v/>
      </c>
      <c r="T709" s="12">
        <f>IF($D709="", MAX(T$10:T708)+1, "")</f>
        <v>699</v>
      </c>
      <c r="V709" s="12" t="str">
        <f t="shared" si="50"/>
        <v/>
      </c>
    </row>
    <row r="710" spans="1:22" x14ac:dyDescent="0.25">
      <c r="A710" s="11" t="s">
        <v>9</v>
      </c>
      <c r="B710" s="12" t="str">
        <f t="shared" si="38"/>
        <v/>
      </c>
      <c r="C710" s="11" t="s">
        <v>9</v>
      </c>
      <c r="D710" s="50"/>
      <c r="E710" s="64"/>
      <c r="F710" s="15"/>
      <c r="G710" s="4"/>
      <c r="H710" s="12" t="str">
        <f>IF($D710="", "", COUNTIF('Processed Data'!$D$11:$D$5010, $D710))</f>
        <v/>
      </c>
      <c r="I710" s="4"/>
      <c r="L710" s="44" t="str">
        <f>IF($D710="", IFERROR(INDEX('Processed Data'!$D$11:$D$5010, MATCH($T710, 'Processed Data'!$Z$11:$Z$5010, 0)), ""), $D710)</f>
        <v/>
      </c>
      <c r="O710" s="12" t="str">
        <f t="shared" si="39"/>
        <v/>
      </c>
      <c r="Q710" s="12" t="str">
        <f t="shared" si="48"/>
        <v/>
      </c>
      <c r="R710" s="12" t="str">
        <f t="shared" si="49"/>
        <v/>
      </c>
      <c r="T710" s="12">
        <f>IF($D710="", MAX(T$10:T709)+1, "")</f>
        <v>700</v>
      </c>
      <c r="V710" s="12" t="str">
        <f t="shared" si="50"/>
        <v/>
      </c>
    </row>
    <row r="711" spans="1:22" x14ac:dyDescent="0.25">
      <c r="A711" s="11" t="s">
        <v>9</v>
      </c>
      <c r="B711" s="12" t="str">
        <f t="shared" si="38"/>
        <v/>
      </c>
      <c r="C711" s="11" t="s">
        <v>9</v>
      </c>
      <c r="D711" s="50"/>
      <c r="E711" s="64"/>
      <c r="F711" s="15"/>
      <c r="G711" s="4"/>
      <c r="H711" s="12" t="str">
        <f>IF($D711="", "", COUNTIF('Processed Data'!$D$11:$D$5010, $D711))</f>
        <v/>
      </c>
      <c r="I711" s="4"/>
      <c r="L711" s="44" t="str">
        <f>IF($D711="", IFERROR(INDEX('Processed Data'!$D$11:$D$5010, MATCH($T711, 'Processed Data'!$Z$11:$Z$5010, 0)), ""), $D711)</f>
        <v/>
      </c>
      <c r="O711" s="12" t="str">
        <f t="shared" si="39"/>
        <v/>
      </c>
      <c r="Q711" s="12" t="str">
        <f t="shared" si="48"/>
        <v/>
      </c>
      <c r="R711" s="12" t="str">
        <f t="shared" si="49"/>
        <v/>
      </c>
      <c r="T711" s="12">
        <f>IF($D711="", MAX(T$10:T710)+1, "")</f>
        <v>701</v>
      </c>
      <c r="V711" s="12" t="str">
        <f t="shared" si="50"/>
        <v/>
      </c>
    </row>
    <row r="712" spans="1:22" x14ac:dyDescent="0.25">
      <c r="A712" s="11" t="s">
        <v>9</v>
      </c>
      <c r="B712" s="12" t="str">
        <f t="shared" si="38"/>
        <v/>
      </c>
      <c r="C712" s="11" t="s">
        <v>9</v>
      </c>
      <c r="D712" s="50"/>
      <c r="E712" s="64"/>
      <c r="F712" s="15"/>
      <c r="G712" s="4"/>
      <c r="H712" s="12" t="str">
        <f>IF($D712="", "", COUNTIF('Processed Data'!$D$11:$D$5010, $D712))</f>
        <v/>
      </c>
      <c r="I712" s="4"/>
      <c r="L712" s="44" t="str">
        <f>IF($D712="", IFERROR(INDEX('Processed Data'!$D$11:$D$5010, MATCH($T712, 'Processed Data'!$Z$11:$Z$5010, 0)), ""), $D712)</f>
        <v/>
      </c>
      <c r="O712" s="12" t="str">
        <f t="shared" si="39"/>
        <v/>
      </c>
      <c r="Q712" s="12" t="str">
        <f t="shared" si="48"/>
        <v/>
      </c>
      <c r="R712" s="12" t="str">
        <f t="shared" si="49"/>
        <v/>
      </c>
      <c r="T712" s="12">
        <f>IF($D712="", MAX(T$10:T711)+1, "")</f>
        <v>702</v>
      </c>
      <c r="V712" s="12" t="str">
        <f t="shared" si="50"/>
        <v/>
      </c>
    </row>
    <row r="713" spans="1:22" x14ac:dyDescent="0.25">
      <c r="A713" s="11" t="s">
        <v>9</v>
      </c>
      <c r="B713" s="12" t="str">
        <f t="shared" ref="B713:B776" si="51">$L713</f>
        <v/>
      </c>
      <c r="C713" s="11" t="s">
        <v>9</v>
      </c>
      <c r="D713" s="50"/>
      <c r="E713" s="64"/>
      <c r="F713" s="15"/>
      <c r="G713" s="4"/>
      <c r="H713" s="12" t="str">
        <f>IF($D713="", "", COUNTIF('Processed Data'!$D$11:$D$5010, $D713))</f>
        <v/>
      </c>
      <c r="I713" s="4"/>
      <c r="L713" s="44" t="str">
        <f>IF($D713="", IFERROR(INDEX('Processed Data'!$D$11:$D$5010, MATCH($T713, 'Processed Data'!$Z$11:$Z$5010, 0)), ""), $D713)</f>
        <v/>
      </c>
      <c r="O713" s="12" t="str">
        <f t="shared" ref="O713:O776" si="52">IF($L713="", "", "X")</f>
        <v/>
      </c>
      <c r="Q713" s="12" t="str">
        <f t="shared" si="48"/>
        <v/>
      </c>
      <c r="R713" s="12" t="str">
        <f t="shared" si="49"/>
        <v/>
      </c>
      <c r="T713" s="12">
        <f>IF($D713="", MAX(T$10:T712)+1, "")</f>
        <v>703</v>
      </c>
      <c r="V713" s="12" t="str">
        <f t="shared" si="50"/>
        <v/>
      </c>
    </row>
    <row r="714" spans="1:22" x14ac:dyDescent="0.25">
      <c r="A714" s="11" t="s">
        <v>9</v>
      </c>
      <c r="B714" s="12" t="str">
        <f t="shared" si="51"/>
        <v/>
      </c>
      <c r="C714" s="11" t="s">
        <v>9</v>
      </c>
      <c r="D714" s="50"/>
      <c r="E714" s="64"/>
      <c r="F714" s="15"/>
      <c r="G714" s="4"/>
      <c r="H714" s="12" t="str">
        <f>IF($D714="", "", COUNTIF('Processed Data'!$D$11:$D$5010, $D714))</f>
        <v/>
      </c>
      <c r="I714" s="4"/>
      <c r="L714" s="44" t="str">
        <f>IF($D714="", IFERROR(INDEX('Processed Data'!$D$11:$D$5010, MATCH($T714, 'Processed Data'!$Z$11:$Z$5010, 0)), ""), $D714)</f>
        <v/>
      </c>
      <c r="O714" s="12" t="str">
        <f t="shared" si="52"/>
        <v/>
      </c>
      <c r="Q714" s="12" t="str">
        <f t="shared" si="48"/>
        <v/>
      </c>
      <c r="R714" s="12" t="str">
        <f t="shared" si="49"/>
        <v/>
      </c>
      <c r="T714" s="12">
        <f>IF($D714="", MAX(T$10:T713)+1, "")</f>
        <v>704</v>
      </c>
      <c r="V714" s="12" t="str">
        <f t="shared" si="50"/>
        <v/>
      </c>
    </row>
    <row r="715" spans="1:22" x14ac:dyDescent="0.25">
      <c r="A715" s="11" t="s">
        <v>9</v>
      </c>
      <c r="B715" s="12" t="str">
        <f t="shared" si="51"/>
        <v/>
      </c>
      <c r="C715" s="11" t="s">
        <v>9</v>
      </c>
      <c r="D715" s="50"/>
      <c r="E715" s="64"/>
      <c r="F715" s="15"/>
      <c r="G715" s="4"/>
      <c r="H715" s="12" t="str">
        <f>IF($D715="", "", COUNTIF('Processed Data'!$D$11:$D$5010, $D715))</f>
        <v/>
      </c>
      <c r="I715" s="4"/>
      <c r="L715" s="44" t="str">
        <f>IF($D715="", IFERROR(INDEX('Processed Data'!$D$11:$D$5010, MATCH($T715, 'Processed Data'!$Z$11:$Z$5010, 0)), ""), $D715)</f>
        <v/>
      </c>
      <c r="O715" s="12" t="str">
        <f t="shared" si="52"/>
        <v/>
      </c>
      <c r="Q715" s="12" t="str">
        <f t="shared" ref="Q715:Q778" si="53">IF($O715="", "", IF(AND(Q$5="X", D715=""), $O$6, IF(AND(NOT(D715=""), COUNTIF(L$11:L$1010, D715)=0), $O$7, "")))</f>
        <v/>
      </c>
      <c r="R715" s="12" t="str">
        <f t="shared" si="49"/>
        <v/>
      </c>
      <c r="T715" s="12">
        <f>IF($D715="", MAX(T$10:T714)+1, "")</f>
        <v>705</v>
      </c>
      <c r="V715" s="12" t="str">
        <f t="shared" si="50"/>
        <v/>
      </c>
    </row>
    <row r="716" spans="1:22" x14ac:dyDescent="0.25">
      <c r="A716" s="11" t="s">
        <v>9</v>
      </c>
      <c r="B716" s="12" t="str">
        <f t="shared" si="51"/>
        <v/>
      </c>
      <c r="C716" s="11" t="s">
        <v>9</v>
      </c>
      <c r="D716" s="50"/>
      <c r="E716" s="64"/>
      <c r="F716" s="15"/>
      <c r="G716" s="4"/>
      <c r="H716" s="12" t="str">
        <f>IF($D716="", "", COUNTIF('Processed Data'!$D$11:$D$5010, $D716))</f>
        <v/>
      </c>
      <c r="I716" s="4"/>
      <c r="L716" s="44" t="str">
        <f>IF($D716="", IFERROR(INDEX('Processed Data'!$D$11:$D$5010, MATCH($T716, 'Processed Data'!$Z$11:$Z$5010, 0)), ""), $D716)</f>
        <v/>
      </c>
      <c r="O716" s="12" t="str">
        <f t="shared" si="52"/>
        <v/>
      </c>
      <c r="Q716" s="12" t="str">
        <f t="shared" si="53"/>
        <v/>
      </c>
      <c r="R716" s="12" t="str">
        <f t="shared" si="49"/>
        <v/>
      </c>
      <c r="T716" s="12">
        <f>IF($D716="", MAX(T$10:T715)+1, "")</f>
        <v>706</v>
      </c>
      <c r="V716" s="12" t="str">
        <f t="shared" si="50"/>
        <v/>
      </c>
    </row>
    <row r="717" spans="1:22" x14ac:dyDescent="0.25">
      <c r="A717" s="11" t="s">
        <v>9</v>
      </c>
      <c r="B717" s="12" t="str">
        <f t="shared" si="51"/>
        <v/>
      </c>
      <c r="C717" s="11" t="s">
        <v>9</v>
      </c>
      <c r="D717" s="50"/>
      <c r="E717" s="64"/>
      <c r="F717" s="15"/>
      <c r="G717" s="4"/>
      <c r="H717" s="12" t="str">
        <f>IF($D717="", "", COUNTIF('Processed Data'!$D$11:$D$5010, $D717))</f>
        <v/>
      </c>
      <c r="I717" s="4"/>
      <c r="L717" s="44" t="str">
        <f>IF($D717="", IFERROR(INDEX('Processed Data'!$D$11:$D$5010, MATCH($T717, 'Processed Data'!$Z$11:$Z$5010, 0)), ""), $D717)</f>
        <v/>
      </c>
      <c r="O717" s="12" t="str">
        <f t="shared" si="52"/>
        <v/>
      </c>
      <c r="Q717" s="12" t="str">
        <f t="shared" si="53"/>
        <v/>
      </c>
      <c r="R717" s="12" t="str">
        <f t="shared" si="49"/>
        <v/>
      </c>
      <c r="T717" s="12">
        <f>IF($D717="", MAX(T$10:T716)+1, "")</f>
        <v>707</v>
      </c>
      <c r="V717" s="12" t="str">
        <f t="shared" si="50"/>
        <v/>
      </c>
    </row>
    <row r="718" spans="1:22" x14ac:dyDescent="0.25">
      <c r="A718" s="11" t="s">
        <v>9</v>
      </c>
      <c r="B718" s="12" t="str">
        <f t="shared" si="51"/>
        <v/>
      </c>
      <c r="C718" s="11" t="s">
        <v>9</v>
      </c>
      <c r="D718" s="50"/>
      <c r="E718" s="64"/>
      <c r="F718" s="15"/>
      <c r="G718" s="4"/>
      <c r="H718" s="12" t="str">
        <f>IF($D718="", "", COUNTIF('Processed Data'!$D$11:$D$5010, $D718))</f>
        <v/>
      </c>
      <c r="I718" s="4"/>
      <c r="L718" s="44" t="str">
        <f>IF($D718="", IFERROR(INDEX('Processed Data'!$D$11:$D$5010, MATCH($T718, 'Processed Data'!$Z$11:$Z$5010, 0)), ""), $D718)</f>
        <v/>
      </c>
      <c r="O718" s="12" t="str">
        <f t="shared" si="52"/>
        <v/>
      </c>
      <c r="Q718" s="12" t="str">
        <f t="shared" si="53"/>
        <v/>
      </c>
      <c r="R718" s="12" t="str">
        <f t="shared" si="49"/>
        <v/>
      </c>
      <c r="T718" s="12">
        <f>IF($D718="", MAX(T$10:T717)+1, "")</f>
        <v>708</v>
      </c>
      <c r="V718" s="12" t="str">
        <f t="shared" si="50"/>
        <v/>
      </c>
    </row>
    <row r="719" spans="1:22" x14ac:dyDescent="0.25">
      <c r="A719" s="11" t="s">
        <v>9</v>
      </c>
      <c r="B719" s="12" t="str">
        <f t="shared" si="51"/>
        <v/>
      </c>
      <c r="C719" s="11" t="s">
        <v>9</v>
      </c>
      <c r="D719" s="50"/>
      <c r="E719" s="64"/>
      <c r="F719" s="15"/>
      <c r="G719" s="4"/>
      <c r="H719" s="12" t="str">
        <f>IF($D719="", "", COUNTIF('Processed Data'!$D$11:$D$5010, $D719))</f>
        <v/>
      </c>
      <c r="I719" s="4"/>
      <c r="L719" s="44" t="str">
        <f>IF($D719="", IFERROR(INDEX('Processed Data'!$D$11:$D$5010, MATCH($T719, 'Processed Data'!$Z$11:$Z$5010, 0)), ""), $D719)</f>
        <v/>
      </c>
      <c r="O719" s="12" t="str">
        <f t="shared" si="52"/>
        <v/>
      </c>
      <c r="Q719" s="12" t="str">
        <f t="shared" si="53"/>
        <v/>
      </c>
      <c r="R719" s="12" t="str">
        <f t="shared" si="49"/>
        <v/>
      </c>
      <c r="T719" s="12">
        <f>IF($D719="", MAX(T$10:T718)+1, "")</f>
        <v>709</v>
      </c>
      <c r="V719" s="12" t="str">
        <f t="shared" si="50"/>
        <v/>
      </c>
    </row>
    <row r="720" spans="1:22" x14ac:dyDescent="0.25">
      <c r="A720" s="11" t="s">
        <v>9</v>
      </c>
      <c r="B720" s="12" t="str">
        <f t="shared" si="51"/>
        <v/>
      </c>
      <c r="C720" s="11" t="s">
        <v>9</v>
      </c>
      <c r="D720" s="50"/>
      <c r="E720" s="64"/>
      <c r="F720" s="15"/>
      <c r="G720" s="4"/>
      <c r="H720" s="12" t="str">
        <f>IF($D720="", "", COUNTIF('Processed Data'!$D$11:$D$5010, $D720))</f>
        <v/>
      </c>
      <c r="I720" s="4"/>
      <c r="L720" s="44" t="str">
        <f>IF($D720="", IFERROR(INDEX('Processed Data'!$D$11:$D$5010, MATCH($T720, 'Processed Data'!$Z$11:$Z$5010, 0)), ""), $D720)</f>
        <v/>
      </c>
      <c r="O720" s="12" t="str">
        <f t="shared" si="52"/>
        <v/>
      </c>
      <c r="Q720" s="12" t="str">
        <f t="shared" si="53"/>
        <v/>
      </c>
      <c r="R720" s="12" t="str">
        <f t="shared" si="49"/>
        <v/>
      </c>
      <c r="T720" s="12">
        <f>IF($D720="", MAX(T$10:T719)+1, "")</f>
        <v>710</v>
      </c>
      <c r="V720" s="12" t="str">
        <f t="shared" si="50"/>
        <v/>
      </c>
    </row>
    <row r="721" spans="1:22" x14ac:dyDescent="0.25">
      <c r="A721" s="11" t="s">
        <v>9</v>
      </c>
      <c r="B721" s="12" t="str">
        <f t="shared" si="51"/>
        <v/>
      </c>
      <c r="C721" s="11" t="s">
        <v>9</v>
      </c>
      <c r="D721" s="50"/>
      <c r="E721" s="64"/>
      <c r="F721" s="15"/>
      <c r="G721" s="4"/>
      <c r="H721" s="12" t="str">
        <f>IF($D721="", "", COUNTIF('Processed Data'!$D$11:$D$5010, $D721))</f>
        <v/>
      </c>
      <c r="I721" s="4"/>
      <c r="L721" s="44" t="str">
        <f>IF($D721="", IFERROR(INDEX('Processed Data'!$D$11:$D$5010, MATCH($T721, 'Processed Data'!$Z$11:$Z$5010, 0)), ""), $D721)</f>
        <v/>
      </c>
      <c r="O721" s="12" t="str">
        <f t="shared" si="52"/>
        <v/>
      </c>
      <c r="Q721" s="12" t="str">
        <f t="shared" si="53"/>
        <v/>
      </c>
      <c r="R721" s="12" t="str">
        <f t="shared" si="49"/>
        <v/>
      </c>
      <c r="T721" s="12">
        <f>IF($D721="", MAX(T$10:T720)+1, "")</f>
        <v>711</v>
      </c>
      <c r="V721" s="12" t="str">
        <f t="shared" si="50"/>
        <v/>
      </c>
    </row>
    <row r="722" spans="1:22" x14ac:dyDescent="0.25">
      <c r="A722" s="11" t="s">
        <v>9</v>
      </c>
      <c r="B722" s="12" t="str">
        <f t="shared" si="51"/>
        <v/>
      </c>
      <c r="C722" s="11" t="s">
        <v>9</v>
      </c>
      <c r="D722" s="50"/>
      <c r="E722" s="64"/>
      <c r="F722" s="15"/>
      <c r="G722" s="4"/>
      <c r="H722" s="12" t="str">
        <f>IF($D722="", "", COUNTIF('Processed Data'!$D$11:$D$5010, $D722))</f>
        <v/>
      </c>
      <c r="I722" s="4"/>
      <c r="L722" s="44" t="str">
        <f>IF($D722="", IFERROR(INDEX('Processed Data'!$D$11:$D$5010, MATCH($T722, 'Processed Data'!$Z$11:$Z$5010, 0)), ""), $D722)</f>
        <v/>
      </c>
      <c r="O722" s="12" t="str">
        <f t="shared" si="52"/>
        <v/>
      </c>
      <c r="Q722" s="12" t="str">
        <f t="shared" si="53"/>
        <v/>
      </c>
      <c r="R722" s="12" t="str">
        <f t="shared" si="49"/>
        <v/>
      </c>
      <c r="T722" s="12">
        <f>IF($D722="", MAX(T$10:T721)+1, "")</f>
        <v>712</v>
      </c>
      <c r="V722" s="12" t="str">
        <f t="shared" si="50"/>
        <v/>
      </c>
    </row>
    <row r="723" spans="1:22" x14ac:dyDescent="0.25">
      <c r="A723" s="11" t="s">
        <v>9</v>
      </c>
      <c r="B723" s="12" t="str">
        <f t="shared" si="51"/>
        <v/>
      </c>
      <c r="C723" s="11" t="s">
        <v>9</v>
      </c>
      <c r="D723" s="50"/>
      <c r="E723" s="64"/>
      <c r="F723" s="15"/>
      <c r="G723" s="4"/>
      <c r="H723" s="12" t="str">
        <f>IF($D723="", "", COUNTIF('Processed Data'!$D$11:$D$5010, $D723))</f>
        <v/>
      </c>
      <c r="I723" s="4"/>
      <c r="L723" s="44" t="str">
        <f>IF($D723="", IFERROR(INDEX('Processed Data'!$D$11:$D$5010, MATCH($T723, 'Processed Data'!$Z$11:$Z$5010, 0)), ""), $D723)</f>
        <v/>
      </c>
      <c r="O723" s="12" t="str">
        <f t="shared" si="52"/>
        <v/>
      </c>
      <c r="Q723" s="12" t="str">
        <f t="shared" si="53"/>
        <v/>
      </c>
      <c r="R723" s="12" t="str">
        <f t="shared" si="49"/>
        <v/>
      </c>
      <c r="T723" s="12">
        <f>IF($D723="", MAX(T$10:T722)+1, "")</f>
        <v>713</v>
      </c>
      <c r="V723" s="12" t="str">
        <f t="shared" si="50"/>
        <v/>
      </c>
    </row>
    <row r="724" spans="1:22" x14ac:dyDescent="0.25">
      <c r="A724" s="11" t="s">
        <v>9</v>
      </c>
      <c r="B724" s="12" t="str">
        <f t="shared" si="51"/>
        <v/>
      </c>
      <c r="C724" s="11" t="s">
        <v>9</v>
      </c>
      <c r="D724" s="50"/>
      <c r="E724" s="64"/>
      <c r="F724" s="15"/>
      <c r="G724" s="4"/>
      <c r="H724" s="12" t="str">
        <f>IF($D724="", "", COUNTIF('Processed Data'!$D$11:$D$5010, $D724))</f>
        <v/>
      </c>
      <c r="I724" s="4"/>
      <c r="L724" s="44" t="str">
        <f>IF($D724="", IFERROR(INDEX('Processed Data'!$D$11:$D$5010, MATCH($T724, 'Processed Data'!$Z$11:$Z$5010, 0)), ""), $D724)</f>
        <v/>
      </c>
      <c r="O724" s="12" t="str">
        <f t="shared" si="52"/>
        <v/>
      </c>
      <c r="Q724" s="12" t="str">
        <f t="shared" si="53"/>
        <v/>
      </c>
      <c r="R724" s="12" t="str">
        <f t="shared" si="49"/>
        <v/>
      </c>
      <c r="T724" s="12">
        <f>IF($D724="", MAX(T$10:T723)+1, "")</f>
        <v>714</v>
      </c>
      <c r="V724" s="12" t="str">
        <f t="shared" si="50"/>
        <v/>
      </c>
    </row>
    <row r="725" spans="1:22" x14ac:dyDescent="0.25">
      <c r="A725" s="11" t="s">
        <v>9</v>
      </c>
      <c r="B725" s="12" t="str">
        <f t="shared" si="51"/>
        <v/>
      </c>
      <c r="C725" s="11" t="s">
        <v>9</v>
      </c>
      <c r="D725" s="50"/>
      <c r="E725" s="64"/>
      <c r="F725" s="15"/>
      <c r="G725" s="4"/>
      <c r="H725" s="12" t="str">
        <f>IF($D725="", "", COUNTIF('Processed Data'!$D$11:$D$5010, $D725))</f>
        <v/>
      </c>
      <c r="I725" s="4"/>
      <c r="L725" s="44" t="str">
        <f>IF($D725="", IFERROR(INDEX('Processed Data'!$D$11:$D$5010, MATCH($T725, 'Processed Data'!$Z$11:$Z$5010, 0)), ""), $D725)</f>
        <v/>
      </c>
      <c r="O725" s="12" t="str">
        <f t="shared" si="52"/>
        <v/>
      </c>
      <c r="Q725" s="12" t="str">
        <f t="shared" si="53"/>
        <v/>
      </c>
      <c r="R725" s="12" t="str">
        <f t="shared" si="49"/>
        <v/>
      </c>
      <c r="T725" s="12">
        <f>IF($D725="", MAX(T$10:T724)+1, "")</f>
        <v>715</v>
      </c>
      <c r="V725" s="12" t="str">
        <f t="shared" si="50"/>
        <v/>
      </c>
    </row>
    <row r="726" spans="1:22" x14ac:dyDescent="0.25">
      <c r="A726" s="11" t="s">
        <v>9</v>
      </c>
      <c r="B726" s="12" t="str">
        <f t="shared" si="51"/>
        <v/>
      </c>
      <c r="C726" s="11" t="s">
        <v>9</v>
      </c>
      <c r="D726" s="50"/>
      <c r="E726" s="64"/>
      <c r="F726" s="15"/>
      <c r="G726" s="4"/>
      <c r="H726" s="12" t="str">
        <f>IF($D726="", "", COUNTIF('Processed Data'!$D$11:$D$5010, $D726))</f>
        <v/>
      </c>
      <c r="I726" s="4"/>
      <c r="L726" s="44" t="str">
        <f>IF($D726="", IFERROR(INDEX('Processed Data'!$D$11:$D$5010, MATCH($T726, 'Processed Data'!$Z$11:$Z$5010, 0)), ""), $D726)</f>
        <v/>
      </c>
      <c r="O726" s="12" t="str">
        <f t="shared" si="52"/>
        <v/>
      </c>
      <c r="Q726" s="12" t="str">
        <f t="shared" si="53"/>
        <v/>
      </c>
      <c r="R726" s="12" t="str">
        <f t="shared" si="49"/>
        <v/>
      </c>
      <c r="T726" s="12">
        <f>IF($D726="", MAX(T$10:T725)+1, "")</f>
        <v>716</v>
      </c>
      <c r="V726" s="12" t="str">
        <f t="shared" si="50"/>
        <v/>
      </c>
    </row>
    <row r="727" spans="1:22" x14ac:dyDescent="0.25">
      <c r="A727" s="11" t="s">
        <v>9</v>
      </c>
      <c r="B727" s="12" t="str">
        <f t="shared" si="51"/>
        <v/>
      </c>
      <c r="C727" s="11" t="s">
        <v>9</v>
      </c>
      <c r="D727" s="50"/>
      <c r="E727" s="64"/>
      <c r="F727" s="15"/>
      <c r="G727" s="4"/>
      <c r="H727" s="12" t="str">
        <f>IF($D727="", "", COUNTIF('Processed Data'!$D$11:$D$5010, $D727))</f>
        <v/>
      </c>
      <c r="I727" s="4"/>
      <c r="L727" s="44" t="str">
        <f>IF($D727="", IFERROR(INDEX('Processed Data'!$D$11:$D$5010, MATCH($T727, 'Processed Data'!$Z$11:$Z$5010, 0)), ""), $D727)</f>
        <v/>
      </c>
      <c r="O727" s="12" t="str">
        <f t="shared" si="52"/>
        <v/>
      </c>
      <c r="Q727" s="12" t="str">
        <f t="shared" si="53"/>
        <v/>
      </c>
      <c r="R727" s="12" t="str">
        <f t="shared" si="49"/>
        <v/>
      </c>
      <c r="T727" s="12">
        <f>IF($D727="", MAX(T$10:T726)+1, "")</f>
        <v>717</v>
      </c>
      <c r="V727" s="12" t="str">
        <f t="shared" si="50"/>
        <v/>
      </c>
    </row>
    <row r="728" spans="1:22" x14ac:dyDescent="0.25">
      <c r="A728" s="11" t="s">
        <v>9</v>
      </c>
      <c r="B728" s="12" t="str">
        <f t="shared" si="51"/>
        <v/>
      </c>
      <c r="C728" s="11" t="s">
        <v>9</v>
      </c>
      <c r="D728" s="50"/>
      <c r="E728" s="64"/>
      <c r="F728" s="15"/>
      <c r="G728" s="4"/>
      <c r="H728" s="12" t="str">
        <f>IF($D728="", "", COUNTIF('Processed Data'!$D$11:$D$5010, $D728))</f>
        <v/>
      </c>
      <c r="I728" s="4"/>
      <c r="L728" s="44" t="str">
        <f>IF($D728="", IFERROR(INDEX('Processed Data'!$D$11:$D$5010, MATCH($T728, 'Processed Data'!$Z$11:$Z$5010, 0)), ""), $D728)</f>
        <v/>
      </c>
      <c r="O728" s="12" t="str">
        <f t="shared" si="52"/>
        <v/>
      </c>
      <c r="Q728" s="12" t="str">
        <f t="shared" si="53"/>
        <v/>
      </c>
      <c r="R728" s="12" t="str">
        <f t="shared" si="49"/>
        <v/>
      </c>
      <c r="T728" s="12">
        <f>IF($D728="", MAX(T$10:T727)+1, "")</f>
        <v>718</v>
      </c>
      <c r="V728" s="12" t="str">
        <f t="shared" si="50"/>
        <v/>
      </c>
    </row>
    <row r="729" spans="1:22" x14ac:dyDescent="0.25">
      <c r="A729" s="11" t="s">
        <v>9</v>
      </c>
      <c r="B729" s="12" t="str">
        <f t="shared" si="51"/>
        <v/>
      </c>
      <c r="C729" s="11" t="s">
        <v>9</v>
      </c>
      <c r="D729" s="50"/>
      <c r="E729" s="64"/>
      <c r="F729" s="15"/>
      <c r="G729" s="4"/>
      <c r="H729" s="12" t="str">
        <f>IF($D729="", "", COUNTIF('Processed Data'!$D$11:$D$5010, $D729))</f>
        <v/>
      </c>
      <c r="I729" s="4"/>
      <c r="L729" s="44" t="str">
        <f>IF($D729="", IFERROR(INDEX('Processed Data'!$D$11:$D$5010, MATCH($T729, 'Processed Data'!$Z$11:$Z$5010, 0)), ""), $D729)</f>
        <v/>
      </c>
      <c r="O729" s="12" t="str">
        <f t="shared" si="52"/>
        <v/>
      </c>
      <c r="Q729" s="12" t="str">
        <f t="shared" si="53"/>
        <v/>
      </c>
      <c r="R729" s="12" t="str">
        <f t="shared" si="49"/>
        <v/>
      </c>
      <c r="T729" s="12">
        <f>IF($D729="", MAX(T$10:T728)+1, "")</f>
        <v>719</v>
      </c>
      <c r="V729" s="12" t="str">
        <f t="shared" si="50"/>
        <v/>
      </c>
    </row>
    <row r="730" spans="1:22" x14ac:dyDescent="0.25">
      <c r="A730" s="11" t="s">
        <v>9</v>
      </c>
      <c r="B730" s="12" t="str">
        <f t="shared" si="51"/>
        <v/>
      </c>
      <c r="C730" s="11" t="s">
        <v>9</v>
      </c>
      <c r="D730" s="50"/>
      <c r="E730" s="64"/>
      <c r="F730" s="15"/>
      <c r="G730" s="4"/>
      <c r="H730" s="12" t="str">
        <f>IF($D730="", "", COUNTIF('Processed Data'!$D$11:$D$5010, $D730))</f>
        <v/>
      </c>
      <c r="I730" s="4"/>
      <c r="L730" s="44" t="str">
        <f>IF($D730="", IFERROR(INDEX('Processed Data'!$D$11:$D$5010, MATCH($T730, 'Processed Data'!$Z$11:$Z$5010, 0)), ""), $D730)</f>
        <v/>
      </c>
      <c r="O730" s="12" t="str">
        <f t="shared" si="52"/>
        <v/>
      </c>
      <c r="Q730" s="12" t="str">
        <f t="shared" si="53"/>
        <v/>
      </c>
      <c r="R730" s="12" t="str">
        <f t="shared" si="49"/>
        <v/>
      </c>
      <c r="T730" s="12">
        <f>IF($D730="", MAX(T$10:T729)+1, "")</f>
        <v>720</v>
      </c>
      <c r="V730" s="12" t="str">
        <f t="shared" si="50"/>
        <v/>
      </c>
    </row>
    <row r="731" spans="1:22" x14ac:dyDescent="0.25">
      <c r="A731" s="11" t="s">
        <v>9</v>
      </c>
      <c r="B731" s="12" t="str">
        <f t="shared" si="51"/>
        <v/>
      </c>
      <c r="C731" s="11" t="s">
        <v>9</v>
      </c>
      <c r="D731" s="50"/>
      <c r="E731" s="64"/>
      <c r="F731" s="15"/>
      <c r="G731" s="4"/>
      <c r="H731" s="12" t="str">
        <f>IF($D731="", "", COUNTIF('Processed Data'!$D$11:$D$5010, $D731))</f>
        <v/>
      </c>
      <c r="I731" s="4"/>
      <c r="L731" s="44" t="str">
        <f>IF($D731="", IFERROR(INDEX('Processed Data'!$D$11:$D$5010, MATCH($T731, 'Processed Data'!$Z$11:$Z$5010, 0)), ""), $D731)</f>
        <v/>
      </c>
      <c r="O731" s="12" t="str">
        <f t="shared" si="52"/>
        <v/>
      </c>
      <c r="Q731" s="12" t="str">
        <f t="shared" si="53"/>
        <v/>
      </c>
      <c r="R731" s="12" t="str">
        <f t="shared" si="49"/>
        <v/>
      </c>
      <c r="T731" s="12">
        <f>IF($D731="", MAX(T$10:T730)+1, "")</f>
        <v>721</v>
      </c>
      <c r="V731" s="12" t="str">
        <f t="shared" si="50"/>
        <v/>
      </c>
    </row>
    <row r="732" spans="1:22" x14ac:dyDescent="0.25">
      <c r="A732" s="11" t="s">
        <v>9</v>
      </c>
      <c r="B732" s="12" t="str">
        <f t="shared" si="51"/>
        <v/>
      </c>
      <c r="C732" s="11" t="s">
        <v>9</v>
      </c>
      <c r="D732" s="50"/>
      <c r="E732" s="64"/>
      <c r="F732" s="15"/>
      <c r="G732" s="4"/>
      <c r="H732" s="12" t="str">
        <f>IF($D732="", "", COUNTIF('Processed Data'!$D$11:$D$5010, $D732))</f>
        <v/>
      </c>
      <c r="I732" s="4"/>
      <c r="L732" s="44" t="str">
        <f>IF($D732="", IFERROR(INDEX('Processed Data'!$D$11:$D$5010, MATCH($T732, 'Processed Data'!$Z$11:$Z$5010, 0)), ""), $D732)</f>
        <v/>
      </c>
      <c r="O732" s="12" t="str">
        <f t="shared" si="52"/>
        <v/>
      </c>
      <c r="Q732" s="12" t="str">
        <f t="shared" si="53"/>
        <v/>
      </c>
      <c r="R732" s="12" t="str">
        <f t="shared" si="49"/>
        <v/>
      </c>
      <c r="T732" s="12">
        <f>IF($D732="", MAX(T$10:T731)+1, "")</f>
        <v>722</v>
      </c>
      <c r="V732" s="12" t="str">
        <f t="shared" si="50"/>
        <v/>
      </c>
    </row>
    <row r="733" spans="1:22" x14ac:dyDescent="0.25">
      <c r="A733" s="11" t="s">
        <v>9</v>
      </c>
      <c r="B733" s="12" t="str">
        <f t="shared" si="51"/>
        <v/>
      </c>
      <c r="C733" s="11" t="s">
        <v>9</v>
      </c>
      <c r="D733" s="50"/>
      <c r="E733" s="64"/>
      <c r="F733" s="15"/>
      <c r="G733" s="4"/>
      <c r="H733" s="12" t="str">
        <f>IF($D733="", "", COUNTIF('Processed Data'!$D$11:$D$5010, $D733))</f>
        <v/>
      </c>
      <c r="I733" s="4"/>
      <c r="L733" s="44" t="str">
        <f>IF($D733="", IFERROR(INDEX('Processed Data'!$D$11:$D$5010, MATCH($T733, 'Processed Data'!$Z$11:$Z$5010, 0)), ""), $D733)</f>
        <v/>
      </c>
      <c r="O733" s="12" t="str">
        <f t="shared" si="52"/>
        <v/>
      </c>
      <c r="Q733" s="12" t="str">
        <f t="shared" si="53"/>
        <v/>
      </c>
      <c r="R733" s="12" t="str">
        <f t="shared" si="49"/>
        <v/>
      </c>
      <c r="T733" s="12">
        <f>IF($D733="", MAX(T$10:T732)+1, "")</f>
        <v>723</v>
      </c>
      <c r="V733" s="12" t="str">
        <f t="shared" si="50"/>
        <v/>
      </c>
    </row>
    <row r="734" spans="1:22" x14ac:dyDescent="0.25">
      <c r="A734" s="11" t="s">
        <v>9</v>
      </c>
      <c r="B734" s="12" t="str">
        <f t="shared" si="51"/>
        <v/>
      </c>
      <c r="C734" s="11" t="s">
        <v>9</v>
      </c>
      <c r="D734" s="50"/>
      <c r="E734" s="64"/>
      <c r="F734" s="15"/>
      <c r="G734" s="4"/>
      <c r="H734" s="12" t="str">
        <f>IF($D734="", "", COUNTIF('Processed Data'!$D$11:$D$5010, $D734))</f>
        <v/>
      </c>
      <c r="I734" s="4"/>
      <c r="L734" s="44" t="str">
        <f>IF($D734="", IFERROR(INDEX('Processed Data'!$D$11:$D$5010, MATCH($T734, 'Processed Data'!$Z$11:$Z$5010, 0)), ""), $D734)</f>
        <v/>
      </c>
      <c r="O734" s="12" t="str">
        <f t="shared" si="52"/>
        <v/>
      </c>
      <c r="Q734" s="12" t="str">
        <f t="shared" si="53"/>
        <v/>
      </c>
      <c r="R734" s="12" t="str">
        <f t="shared" si="49"/>
        <v/>
      </c>
      <c r="T734" s="12">
        <f>IF($D734="", MAX(T$10:T733)+1, "")</f>
        <v>724</v>
      </c>
      <c r="V734" s="12" t="str">
        <f t="shared" si="50"/>
        <v/>
      </c>
    </row>
    <row r="735" spans="1:22" x14ac:dyDescent="0.25">
      <c r="A735" s="11" t="s">
        <v>9</v>
      </c>
      <c r="B735" s="12" t="str">
        <f t="shared" si="51"/>
        <v/>
      </c>
      <c r="C735" s="11" t="s">
        <v>9</v>
      </c>
      <c r="D735" s="50"/>
      <c r="E735" s="64"/>
      <c r="F735" s="15"/>
      <c r="G735" s="4"/>
      <c r="H735" s="12" t="str">
        <f>IF($D735="", "", COUNTIF('Processed Data'!$D$11:$D$5010, $D735))</f>
        <v/>
      </c>
      <c r="I735" s="4"/>
      <c r="L735" s="44" t="str">
        <f>IF($D735="", IFERROR(INDEX('Processed Data'!$D$11:$D$5010, MATCH($T735, 'Processed Data'!$Z$11:$Z$5010, 0)), ""), $D735)</f>
        <v/>
      </c>
      <c r="O735" s="12" t="str">
        <f t="shared" si="52"/>
        <v/>
      </c>
      <c r="Q735" s="12" t="str">
        <f t="shared" si="53"/>
        <v/>
      </c>
      <c r="R735" s="12" t="str">
        <f t="shared" si="49"/>
        <v/>
      </c>
      <c r="T735" s="12">
        <f>IF($D735="", MAX(T$10:T734)+1, "")</f>
        <v>725</v>
      </c>
      <c r="V735" s="12" t="str">
        <f t="shared" si="50"/>
        <v/>
      </c>
    </row>
    <row r="736" spans="1:22" x14ac:dyDescent="0.25">
      <c r="A736" s="11" t="s">
        <v>9</v>
      </c>
      <c r="B736" s="12" t="str">
        <f t="shared" si="51"/>
        <v/>
      </c>
      <c r="C736" s="11" t="s">
        <v>9</v>
      </c>
      <c r="D736" s="50"/>
      <c r="E736" s="64"/>
      <c r="F736" s="15"/>
      <c r="G736" s="4"/>
      <c r="H736" s="12" t="str">
        <f>IF($D736="", "", COUNTIF('Processed Data'!$D$11:$D$5010, $D736))</f>
        <v/>
      </c>
      <c r="I736" s="4"/>
      <c r="L736" s="44" t="str">
        <f>IF($D736="", IFERROR(INDEX('Processed Data'!$D$11:$D$5010, MATCH($T736, 'Processed Data'!$Z$11:$Z$5010, 0)), ""), $D736)</f>
        <v/>
      </c>
      <c r="O736" s="12" t="str">
        <f t="shared" si="52"/>
        <v/>
      </c>
      <c r="Q736" s="12" t="str">
        <f t="shared" si="53"/>
        <v/>
      </c>
      <c r="R736" s="12" t="str">
        <f t="shared" si="49"/>
        <v/>
      </c>
      <c r="T736" s="12">
        <f>IF($D736="", MAX(T$10:T735)+1, "")</f>
        <v>726</v>
      </c>
      <c r="V736" s="12" t="str">
        <f t="shared" si="50"/>
        <v/>
      </c>
    </row>
    <row r="737" spans="1:22" x14ac:dyDescent="0.25">
      <c r="A737" s="11" t="s">
        <v>9</v>
      </c>
      <c r="B737" s="12" t="str">
        <f t="shared" si="51"/>
        <v/>
      </c>
      <c r="C737" s="11" t="s">
        <v>9</v>
      </c>
      <c r="D737" s="50"/>
      <c r="E737" s="64"/>
      <c r="F737" s="15"/>
      <c r="G737" s="4"/>
      <c r="H737" s="12" t="str">
        <f>IF($D737="", "", COUNTIF('Processed Data'!$D$11:$D$5010, $D737))</f>
        <v/>
      </c>
      <c r="I737" s="4"/>
      <c r="L737" s="44" t="str">
        <f>IF($D737="", IFERROR(INDEX('Processed Data'!$D$11:$D$5010, MATCH($T737, 'Processed Data'!$Z$11:$Z$5010, 0)), ""), $D737)</f>
        <v/>
      </c>
      <c r="O737" s="12" t="str">
        <f t="shared" si="52"/>
        <v/>
      </c>
      <c r="Q737" s="12" t="str">
        <f t="shared" si="53"/>
        <v/>
      </c>
      <c r="R737" s="12" t="str">
        <f t="shared" si="49"/>
        <v/>
      </c>
      <c r="T737" s="12">
        <f>IF($D737="", MAX(T$10:T736)+1, "")</f>
        <v>727</v>
      </c>
      <c r="V737" s="12" t="str">
        <f t="shared" si="50"/>
        <v/>
      </c>
    </row>
    <row r="738" spans="1:22" x14ac:dyDescent="0.25">
      <c r="A738" s="11" t="s">
        <v>9</v>
      </c>
      <c r="B738" s="12" t="str">
        <f t="shared" si="51"/>
        <v/>
      </c>
      <c r="C738" s="11" t="s">
        <v>9</v>
      </c>
      <c r="D738" s="50"/>
      <c r="E738" s="64"/>
      <c r="F738" s="15"/>
      <c r="G738" s="4"/>
      <c r="H738" s="12" t="str">
        <f>IF($D738="", "", COUNTIF('Processed Data'!$D$11:$D$5010, $D738))</f>
        <v/>
      </c>
      <c r="I738" s="4"/>
      <c r="L738" s="44" t="str">
        <f>IF($D738="", IFERROR(INDEX('Processed Data'!$D$11:$D$5010, MATCH($T738, 'Processed Data'!$Z$11:$Z$5010, 0)), ""), $D738)</f>
        <v/>
      </c>
      <c r="O738" s="12" t="str">
        <f t="shared" si="52"/>
        <v/>
      </c>
      <c r="Q738" s="12" t="str">
        <f t="shared" si="53"/>
        <v/>
      </c>
      <c r="R738" s="12" t="str">
        <f t="shared" si="49"/>
        <v/>
      </c>
      <c r="T738" s="12">
        <f>IF($D738="", MAX(T$10:T737)+1, "")</f>
        <v>728</v>
      </c>
      <c r="V738" s="12" t="str">
        <f t="shared" si="50"/>
        <v/>
      </c>
    </row>
    <row r="739" spans="1:22" x14ac:dyDescent="0.25">
      <c r="A739" s="11" t="s">
        <v>9</v>
      </c>
      <c r="B739" s="12" t="str">
        <f t="shared" si="51"/>
        <v/>
      </c>
      <c r="C739" s="11" t="s">
        <v>9</v>
      </c>
      <c r="D739" s="50"/>
      <c r="E739" s="64"/>
      <c r="F739" s="15"/>
      <c r="G739" s="4"/>
      <c r="H739" s="12" t="str">
        <f>IF($D739="", "", COUNTIF('Processed Data'!$D$11:$D$5010, $D739))</f>
        <v/>
      </c>
      <c r="I739" s="4"/>
      <c r="L739" s="44" t="str">
        <f>IF($D739="", IFERROR(INDEX('Processed Data'!$D$11:$D$5010, MATCH($T739, 'Processed Data'!$Z$11:$Z$5010, 0)), ""), $D739)</f>
        <v/>
      </c>
      <c r="O739" s="12" t="str">
        <f t="shared" si="52"/>
        <v/>
      </c>
      <c r="Q739" s="12" t="str">
        <f t="shared" si="53"/>
        <v/>
      </c>
      <c r="R739" s="12" t="str">
        <f t="shared" si="49"/>
        <v/>
      </c>
      <c r="T739" s="12">
        <f>IF($D739="", MAX(T$10:T738)+1, "")</f>
        <v>729</v>
      </c>
      <c r="V739" s="12" t="str">
        <f t="shared" si="50"/>
        <v/>
      </c>
    </row>
    <row r="740" spans="1:22" x14ac:dyDescent="0.25">
      <c r="A740" s="11" t="s">
        <v>9</v>
      </c>
      <c r="B740" s="12" t="str">
        <f t="shared" si="51"/>
        <v/>
      </c>
      <c r="C740" s="11" t="s">
        <v>9</v>
      </c>
      <c r="D740" s="50"/>
      <c r="E740" s="64"/>
      <c r="F740" s="15"/>
      <c r="G740" s="4"/>
      <c r="H740" s="12" t="str">
        <f>IF($D740="", "", COUNTIF('Processed Data'!$D$11:$D$5010, $D740))</f>
        <v/>
      </c>
      <c r="I740" s="4"/>
      <c r="L740" s="44" t="str">
        <f>IF($D740="", IFERROR(INDEX('Processed Data'!$D$11:$D$5010, MATCH($T740, 'Processed Data'!$Z$11:$Z$5010, 0)), ""), $D740)</f>
        <v/>
      </c>
      <c r="O740" s="12" t="str">
        <f t="shared" si="52"/>
        <v/>
      </c>
      <c r="Q740" s="12" t="str">
        <f t="shared" si="53"/>
        <v/>
      </c>
      <c r="R740" s="12" t="str">
        <f t="shared" si="49"/>
        <v/>
      </c>
      <c r="T740" s="12">
        <f>IF($D740="", MAX(T$10:T739)+1, "")</f>
        <v>730</v>
      </c>
      <c r="V740" s="12" t="str">
        <f t="shared" si="50"/>
        <v/>
      </c>
    </row>
    <row r="741" spans="1:22" x14ac:dyDescent="0.25">
      <c r="A741" s="11" t="s">
        <v>9</v>
      </c>
      <c r="B741" s="12" t="str">
        <f t="shared" si="51"/>
        <v/>
      </c>
      <c r="C741" s="11" t="s">
        <v>9</v>
      </c>
      <c r="D741" s="50"/>
      <c r="E741" s="64"/>
      <c r="F741" s="15"/>
      <c r="G741" s="4"/>
      <c r="H741" s="12" t="str">
        <f>IF($D741="", "", COUNTIF('Processed Data'!$D$11:$D$5010, $D741))</f>
        <v/>
      </c>
      <c r="I741" s="4"/>
      <c r="L741" s="44" t="str">
        <f>IF($D741="", IFERROR(INDEX('Processed Data'!$D$11:$D$5010, MATCH($T741, 'Processed Data'!$Z$11:$Z$5010, 0)), ""), $D741)</f>
        <v/>
      </c>
      <c r="O741" s="12" t="str">
        <f t="shared" si="52"/>
        <v/>
      </c>
      <c r="Q741" s="12" t="str">
        <f t="shared" si="53"/>
        <v/>
      </c>
      <c r="R741" s="12" t="str">
        <f t="shared" si="49"/>
        <v/>
      </c>
      <c r="T741" s="12">
        <f>IF($D741="", MAX(T$10:T740)+1, "")</f>
        <v>731</v>
      </c>
      <c r="V741" s="12" t="str">
        <f t="shared" si="50"/>
        <v/>
      </c>
    </row>
    <row r="742" spans="1:22" x14ac:dyDescent="0.25">
      <c r="A742" s="11" t="s">
        <v>9</v>
      </c>
      <c r="B742" s="12" t="str">
        <f t="shared" si="51"/>
        <v/>
      </c>
      <c r="C742" s="11" t="s">
        <v>9</v>
      </c>
      <c r="D742" s="50"/>
      <c r="E742" s="64"/>
      <c r="F742" s="15"/>
      <c r="G742" s="4"/>
      <c r="H742" s="12" t="str">
        <f>IF($D742="", "", COUNTIF('Processed Data'!$D$11:$D$5010, $D742))</f>
        <v/>
      </c>
      <c r="I742" s="4"/>
      <c r="L742" s="44" t="str">
        <f>IF($D742="", IFERROR(INDEX('Processed Data'!$D$11:$D$5010, MATCH($T742, 'Processed Data'!$Z$11:$Z$5010, 0)), ""), $D742)</f>
        <v/>
      </c>
      <c r="O742" s="12" t="str">
        <f t="shared" si="52"/>
        <v/>
      </c>
      <c r="Q742" s="12" t="str">
        <f t="shared" si="53"/>
        <v/>
      </c>
      <c r="R742" s="12" t="str">
        <f t="shared" si="49"/>
        <v/>
      </c>
      <c r="T742" s="12">
        <f>IF($D742="", MAX(T$10:T741)+1, "")</f>
        <v>732</v>
      </c>
      <c r="V742" s="12" t="str">
        <f t="shared" si="50"/>
        <v/>
      </c>
    </row>
    <row r="743" spans="1:22" x14ac:dyDescent="0.25">
      <c r="A743" s="11" t="s">
        <v>9</v>
      </c>
      <c r="B743" s="12" t="str">
        <f t="shared" si="51"/>
        <v/>
      </c>
      <c r="C743" s="11" t="s">
        <v>9</v>
      </c>
      <c r="D743" s="50"/>
      <c r="E743" s="64"/>
      <c r="F743" s="15"/>
      <c r="G743" s="4"/>
      <c r="H743" s="12" t="str">
        <f>IF($D743="", "", COUNTIF('Processed Data'!$D$11:$D$5010, $D743))</f>
        <v/>
      </c>
      <c r="I743" s="4"/>
      <c r="L743" s="44" t="str">
        <f>IF($D743="", IFERROR(INDEX('Processed Data'!$D$11:$D$5010, MATCH($T743, 'Processed Data'!$Z$11:$Z$5010, 0)), ""), $D743)</f>
        <v/>
      </c>
      <c r="O743" s="12" t="str">
        <f t="shared" si="52"/>
        <v/>
      </c>
      <c r="Q743" s="12" t="str">
        <f t="shared" si="53"/>
        <v/>
      </c>
      <c r="R743" s="12" t="str">
        <f t="shared" si="49"/>
        <v/>
      </c>
      <c r="T743" s="12">
        <f>IF($D743="", MAX(T$10:T742)+1, "")</f>
        <v>733</v>
      </c>
      <c r="V743" s="12" t="str">
        <f t="shared" si="50"/>
        <v/>
      </c>
    </row>
    <row r="744" spans="1:22" x14ac:dyDescent="0.25">
      <c r="A744" s="11" t="s">
        <v>9</v>
      </c>
      <c r="B744" s="12" t="str">
        <f t="shared" si="51"/>
        <v/>
      </c>
      <c r="C744" s="11" t="s">
        <v>9</v>
      </c>
      <c r="D744" s="50"/>
      <c r="E744" s="64"/>
      <c r="F744" s="15"/>
      <c r="G744" s="4"/>
      <c r="H744" s="12" t="str">
        <f>IF($D744="", "", COUNTIF('Processed Data'!$D$11:$D$5010, $D744))</f>
        <v/>
      </c>
      <c r="I744" s="4"/>
      <c r="L744" s="44" t="str">
        <f>IF($D744="", IFERROR(INDEX('Processed Data'!$D$11:$D$5010, MATCH($T744, 'Processed Data'!$Z$11:$Z$5010, 0)), ""), $D744)</f>
        <v/>
      </c>
      <c r="O744" s="12" t="str">
        <f t="shared" si="52"/>
        <v/>
      </c>
      <c r="Q744" s="12" t="str">
        <f t="shared" si="53"/>
        <v/>
      </c>
      <c r="R744" s="12" t="str">
        <f t="shared" si="49"/>
        <v/>
      </c>
      <c r="T744" s="12">
        <f>IF($D744="", MAX(T$10:T743)+1, "")</f>
        <v>734</v>
      </c>
      <c r="V744" s="12" t="str">
        <f t="shared" si="50"/>
        <v/>
      </c>
    </row>
    <row r="745" spans="1:22" x14ac:dyDescent="0.25">
      <c r="A745" s="11" t="s">
        <v>9</v>
      </c>
      <c r="B745" s="12" t="str">
        <f t="shared" si="51"/>
        <v/>
      </c>
      <c r="C745" s="11" t="s">
        <v>9</v>
      </c>
      <c r="D745" s="50"/>
      <c r="E745" s="64"/>
      <c r="F745" s="15"/>
      <c r="G745" s="4"/>
      <c r="H745" s="12" t="str">
        <f>IF($D745="", "", COUNTIF('Processed Data'!$D$11:$D$5010, $D745))</f>
        <v/>
      </c>
      <c r="I745" s="4"/>
      <c r="L745" s="44" t="str">
        <f>IF($D745="", IFERROR(INDEX('Processed Data'!$D$11:$D$5010, MATCH($T745, 'Processed Data'!$Z$11:$Z$5010, 0)), ""), $D745)</f>
        <v/>
      </c>
      <c r="O745" s="12" t="str">
        <f t="shared" si="52"/>
        <v/>
      </c>
      <c r="Q745" s="12" t="str">
        <f t="shared" si="53"/>
        <v/>
      </c>
      <c r="R745" s="12" t="str">
        <f t="shared" si="49"/>
        <v/>
      </c>
      <c r="T745" s="12">
        <f>IF($D745="", MAX(T$10:T744)+1, "")</f>
        <v>735</v>
      </c>
      <c r="V745" s="12" t="str">
        <f t="shared" si="50"/>
        <v/>
      </c>
    </row>
    <row r="746" spans="1:22" x14ac:dyDescent="0.25">
      <c r="A746" s="11" t="s">
        <v>9</v>
      </c>
      <c r="B746" s="12" t="str">
        <f t="shared" si="51"/>
        <v/>
      </c>
      <c r="C746" s="11" t="s">
        <v>9</v>
      </c>
      <c r="D746" s="50"/>
      <c r="E746" s="64"/>
      <c r="F746" s="15"/>
      <c r="G746" s="4"/>
      <c r="H746" s="12" t="str">
        <f>IF($D746="", "", COUNTIF('Processed Data'!$D$11:$D$5010, $D746))</f>
        <v/>
      </c>
      <c r="I746" s="4"/>
      <c r="L746" s="44" t="str">
        <f>IF($D746="", IFERROR(INDEX('Processed Data'!$D$11:$D$5010, MATCH($T746, 'Processed Data'!$Z$11:$Z$5010, 0)), ""), $D746)</f>
        <v/>
      </c>
      <c r="O746" s="12" t="str">
        <f t="shared" si="52"/>
        <v/>
      </c>
      <c r="Q746" s="12" t="str">
        <f t="shared" si="53"/>
        <v/>
      </c>
      <c r="R746" s="12" t="str">
        <f t="shared" si="49"/>
        <v/>
      </c>
      <c r="T746" s="12">
        <f>IF($D746="", MAX(T$10:T745)+1, "")</f>
        <v>736</v>
      </c>
      <c r="V746" s="12" t="str">
        <f t="shared" si="50"/>
        <v/>
      </c>
    </row>
    <row r="747" spans="1:22" x14ac:dyDescent="0.25">
      <c r="A747" s="11" t="s">
        <v>9</v>
      </c>
      <c r="B747" s="12" t="str">
        <f t="shared" si="51"/>
        <v/>
      </c>
      <c r="C747" s="11" t="s">
        <v>9</v>
      </c>
      <c r="D747" s="50"/>
      <c r="E747" s="64"/>
      <c r="F747" s="15"/>
      <c r="G747" s="4"/>
      <c r="H747" s="12" t="str">
        <f>IF($D747="", "", COUNTIF('Processed Data'!$D$11:$D$5010, $D747))</f>
        <v/>
      </c>
      <c r="I747" s="4"/>
      <c r="L747" s="44" t="str">
        <f>IF($D747="", IFERROR(INDEX('Processed Data'!$D$11:$D$5010, MATCH($T747, 'Processed Data'!$Z$11:$Z$5010, 0)), ""), $D747)</f>
        <v/>
      </c>
      <c r="O747" s="12" t="str">
        <f t="shared" si="52"/>
        <v/>
      </c>
      <c r="Q747" s="12" t="str">
        <f t="shared" si="53"/>
        <v/>
      </c>
      <c r="R747" s="12" t="str">
        <f t="shared" si="49"/>
        <v/>
      </c>
      <c r="T747" s="12">
        <f>IF($D747="", MAX(T$10:T746)+1, "")</f>
        <v>737</v>
      </c>
      <c r="V747" s="12" t="str">
        <f t="shared" si="50"/>
        <v/>
      </c>
    </row>
    <row r="748" spans="1:22" x14ac:dyDescent="0.25">
      <c r="A748" s="11" t="s">
        <v>9</v>
      </c>
      <c r="B748" s="12" t="str">
        <f t="shared" si="51"/>
        <v/>
      </c>
      <c r="C748" s="11" t="s">
        <v>9</v>
      </c>
      <c r="D748" s="50"/>
      <c r="E748" s="64"/>
      <c r="F748" s="15"/>
      <c r="G748" s="4"/>
      <c r="H748" s="12" t="str">
        <f>IF($D748="", "", COUNTIF('Processed Data'!$D$11:$D$5010, $D748))</f>
        <v/>
      </c>
      <c r="I748" s="4"/>
      <c r="L748" s="44" t="str">
        <f>IF($D748="", IFERROR(INDEX('Processed Data'!$D$11:$D$5010, MATCH($T748, 'Processed Data'!$Z$11:$Z$5010, 0)), ""), $D748)</f>
        <v/>
      </c>
      <c r="O748" s="12" t="str">
        <f t="shared" si="52"/>
        <v/>
      </c>
      <c r="Q748" s="12" t="str">
        <f t="shared" si="53"/>
        <v/>
      </c>
      <c r="R748" s="12" t="str">
        <f t="shared" si="49"/>
        <v/>
      </c>
      <c r="T748" s="12">
        <f>IF($D748="", MAX(T$10:T747)+1, "")</f>
        <v>738</v>
      </c>
      <c r="V748" s="12" t="str">
        <f t="shared" si="50"/>
        <v/>
      </c>
    </row>
    <row r="749" spans="1:22" x14ac:dyDescent="0.25">
      <c r="A749" s="11" t="s">
        <v>9</v>
      </c>
      <c r="B749" s="12" t="str">
        <f t="shared" si="51"/>
        <v/>
      </c>
      <c r="C749" s="11" t="s">
        <v>9</v>
      </c>
      <c r="D749" s="50"/>
      <c r="E749" s="64"/>
      <c r="F749" s="15"/>
      <c r="G749" s="4"/>
      <c r="H749" s="12" t="str">
        <f>IF($D749="", "", COUNTIF('Processed Data'!$D$11:$D$5010, $D749))</f>
        <v/>
      </c>
      <c r="I749" s="4"/>
      <c r="L749" s="44" t="str">
        <f>IF($D749="", IFERROR(INDEX('Processed Data'!$D$11:$D$5010, MATCH($T749, 'Processed Data'!$Z$11:$Z$5010, 0)), ""), $D749)</f>
        <v/>
      </c>
      <c r="O749" s="12" t="str">
        <f t="shared" si="52"/>
        <v/>
      </c>
      <c r="Q749" s="12" t="str">
        <f t="shared" si="53"/>
        <v/>
      </c>
      <c r="R749" s="12" t="str">
        <f t="shared" si="49"/>
        <v/>
      </c>
      <c r="T749" s="12">
        <f>IF($D749="", MAX(T$10:T748)+1, "")</f>
        <v>739</v>
      </c>
      <c r="V749" s="12" t="str">
        <f t="shared" si="50"/>
        <v/>
      </c>
    </row>
    <row r="750" spans="1:22" x14ac:dyDescent="0.25">
      <c r="A750" s="11" t="s">
        <v>9</v>
      </c>
      <c r="B750" s="12" t="str">
        <f t="shared" si="51"/>
        <v/>
      </c>
      <c r="C750" s="11" t="s">
        <v>9</v>
      </c>
      <c r="D750" s="50"/>
      <c r="E750" s="64"/>
      <c r="F750" s="15"/>
      <c r="G750" s="4"/>
      <c r="H750" s="12" t="str">
        <f>IF($D750="", "", COUNTIF('Processed Data'!$D$11:$D$5010, $D750))</f>
        <v/>
      </c>
      <c r="I750" s="4"/>
      <c r="L750" s="44" t="str">
        <f>IF($D750="", IFERROR(INDEX('Processed Data'!$D$11:$D$5010, MATCH($T750, 'Processed Data'!$Z$11:$Z$5010, 0)), ""), $D750)</f>
        <v/>
      </c>
      <c r="O750" s="12" t="str">
        <f t="shared" si="52"/>
        <v/>
      </c>
      <c r="Q750" s="12" t="str">
        <f t="shared" si="53"/>
        <v/>
      </c>
      <c r="R750" s="12" t="str">
        <f t="shared" si="49"/>
        <v/>
      </c>
      <c r="T750" s="12">
        <f>IF($D750="", MAX(T$10:T749)+1, "")</f>
        <v>740</v>
      </c>
      <c r="V750" s="12" t="str">
        <f t="shared" si="50"/>
        <v/>
      </c>
    </row>
    <row r="751" spans="1:22" x14ac:dyDescent="0.25">
      <c r="A751" s="11" t="s">
        <v>9</v>
      </c>
      <c r="B751" s="12" t="str">
        <f t="shared" si="51"/>
        <v/>
      </c>
      <c r="C751" s="11" t="s">
        <v>9</v>
      </c>
      <c r="D751" s="50"/>
      <c r="E751" s="64"/>
      <c r="F751" s="15"/>
      <c r="G751" s="4"/>
      <c r="H751" s="12" t="str">
        <f>IF($D751="", "", COUNTIF('Processed Data'!$D$11:$D$5010, $D751))</f>
        <v/>
      </c>
      <c r="I751" s="4"/>
      <c r="L751" s="44" t="str">
        <f>IF($D751="", IFERROR(INDEX('Processed Data'!$D$11:$D$5010, MATCH($T751, 'Processed Data'!$Z$11:$Z$5010, 0)), ""), $D751)</f>
        <v/>
      </c>
      <c r="O751" s="12" t="str">
        <f t="shared" si="52"/>
        <v/>
      </c>
      <c r="Q751" s="12" t="str">
        <f t="shared" si="53"/>
        <v/>
      </c>
      <c r="R751" s="12" t="str">
        <f t="shared" si="49"/>
        <v/>
      </c>
      <c r="T751" s="12">
        <f>IF($D751="", MAX(T$10:T750)+1, "")</f>
        <v>741</v>
      </c>
      <c r="V751" s="12" t="str">
        <f t="shared" si="50"/>
        <v/>
      </c>
    </row>
    <row r="752" spans="1:22" x14ac:dyDescent="0.25">
      <c r="A752" s="11" t="s">
        <v>9</v>
      </c>
      <c r="B752" s="12" t="str">
        <f t="shared" si="51"/>
        <v/>
      </c>
      <c r="C752" s="11" t="s">
        <v>9</v>
      </c>
      <c r="D752" s="50"/>
      <c r="E752" s="64"/>
      <c r="F752" s="15"/>
      <c r="G752" s="4"/>
      <c r="H752" s="12" t="str">
        <f>IF($D752="", "", COUNTIF('Processed Data'!$D$11:$D$5010, $D752))</f>
        <v/>
      </c>
      <c r="I752" s="4"/>
      <c r="L752" s="44" t="str">
        <f>IF($D752="", IFERROR(INDEX('Processed Data'!$D$11:$D$5010, MATCH($T752, 'Processed Data'!$Z$11:$Z$5010, 0)), ""), $D752)</f>
        <v/>
      </c>
      <c r="O752" s="12" t="str">
        <f t="shared" si="52"/>
        <v/>
      </c>
      <c r="Q752" s="12" t="str">
        <f t="shared" si="53"/>
        <v/>
      </c>
      <c r="R752" s="12" t="str">
        <f t="shared" si="49"/>
        <v/>
      </c>
      <c r="T752" s="12">
        <f>IF($D752="", MAX(T$10:T751)+1, "")</f>
        <v>742</v>
      </c>
      <c r="V752" s="12" t="str">
        <f t="shared" si="50"/>
        <v/>
      </c>
    </row>
    <row r="753" spans="1:22" x14ac:dyDescent="0.25">
      <c r="A753" s="11" t="s">
        <v>9</v>
      </c>
      <c r="B753" s="12" t="str">
        <f t="shared" si="51"/>
        <v/>
      </c>
      <c r="C753" s="11" t="s">
        <v>9</v>
      </c>
      <c r="D753" s="50"/>
      <c r="E753" s="64"/>
      <c r="F753" s="15"/>
      <c r="G753" s="4"/>
      <c r="H753" s="12" t="str">
        <f>IF($D753="", "", COUNTIF('Processed Data'!$D$11:$D$5010, $D753))</f>
        <v/>
      </c>
      <c r="I753" s="4"/>
      <c r="L753" s="44" t="str">
        <f>IF($D753="", IFERROR(INDEX('Processed Data'!$D$11:$D$5010, MATCH($T753, 'Processed Data'!$Z$11:$Z$5010, 0)), ""), $D753)</f>
        <v/>
      </c>
      <c r="O753" s="12" t="str">
        <f t="shared" si="52"/>
        <v/>
      </c>
      <c r="Q753" s="12" t="str">
        <f t="shared" si="53"/>
        <v/>
      </c>
      <c r="R753" s="12" t="str">
        <f t="shared" si="49"/>
        <v/>
      </c>
      <c r="T753" s="12">
        <f>IF($D753="", MAX(T$10:T752)+1, "")</f>
        <v>743</v>
      </c>
      <c r="V753" s="12" t="str">
        <f t="shared" si="50"/>
        <v/>
      </c>
    </row>
    <row r="754" spans="1:22" x14ac:dyDescent="0.25">
      <c r="A754" s="11" t="s">
        <v>9</v>
      </c>
      <c r="B754" s="12" t="str">
        <f t="shared" si="51"/>
        <v/>
      </c>
      <c r="C754" s="11" t="s">
        <v>9</v>
      </c>
      <c r="D754" s="50"/>
      <c r="E754" s="64"/>
      <c r="F754" s="15"/>
      <c r="G754" s="4"/>
      <c r="H754" s="12" t="str">
        <f>IF($D754="", "", COUNTIF('Processed Data'!$D$11:$D$5010, $D754))</f>
        <v/>
      </c>
      <c r="I754" s="4"/>
      <c r="L754" s="44" t="str">
        <f>IF($D754="", IFERROR(INDEX('Processed Data'!$D$11:$D$5010, MATCH($T754, 'Processed Data'!$Z$11:$Z$5010, 0)), ""), $D754)</f>
        <v/>
      </c>
      <c r="O754" s="12" t="str">
        <f t="shared" si="52"/>
        <v/>
      </c>
      <c r="Q754" s="12" t="str">
        <f t="shared" si="53"/>
        <v/>
      </c>
      <c r="R754" s="12" t="str">
        <f t="shared" si="49"/>
        <v/>
      </c>
      <c r="T754" s="12">
        <f>IF($D754="", MAX(T$10:T753)+1, "")</f>
        <v>744</v>
      </c>
      <c r="V754" s="12" t="str">
        <f t="shared" si="50"/>
        <v/>
      </c>
    </row>
    <row r="755" spans="1:22" x14ac:dyDescent="0.25">
      <c r="A755" s="11" t="s">
        <v>9</v>
      </c>
      <c r="B755" s="12" t="str">
        <f t="shared" si="51"/>
        <v/>
      </c>
      <c r="C755" s="11" t="s">
        <v>9</v>
      </c>
      <c r="D755" s="50"/>
      <c r="E755" s="64"/>
      <c r="F755" s="15"/>
      <c r="G755" s="4"/>
      <c r="H755" s="12" t="str">
        <f>IF($D755="", "", COUNTIF('Processed Data'!$D$11:$D$5010, $D755))</f>
        <v/>
      </c>
      <c r="I755" s="4"/>
      <c r="L755" s="44" t="str">
        <f>IF($D755="", IFERROR(INDEX('Processed Data'!$D$11:$D$5010, MATCH($T755, 'Processed Data'!$Z$11:$Z$5010, 0)), ""), $D755)</f>
        <v/>
      </c>
      <c r="O755" s="12" t="str">
        <f t="shared" si="52"/>
        <v/>
      </c>
      <c r="Q755" s="12" t="str">
        <f t="shared" si="53"/>
        <v/>
      </c>
      <c r="R755" s="12" t="str">
        <f t="shared" si="49"/>
        <v/>
      </c>
      <c r="T755" s="12">
        <f>IF($D755="", MAX(T$10:T754)+1, "")</f>
        <v>745</v>
      </c>
      <c r="V755" s="12" t="str">
        <f t="shared" si="50"/>
        <v/>
      </c>
    </row>
    <row r="756" spans="1:22" x14ac:dyDescent="0.25">
      <c r="A756" s="11" t="s">
        <v>9</v>
      </c>
      <c r="B756" s="12" t="str">
        <f t="shared" si="51"/>
        <v/>
      </c>
      <c r="C756" s="11" t="s">
        <v>9</v>
      </c>
      <c r="D756" s="50"/>
      <c r="E756" s="64"/>
      <c r="F756" s="15"/>
      <c r="G756" s="4"/>
      <c r="H756" s="12" t="str">
        <f>IF($D756="", "", COUNTIF('Processed Data'!$D$11:$D$5010, $D756))</f>
        <v/>
      </c>
      <c r="I756" s="4"/>
      <c r="L756" s="44" t="str">
        <f>IF($D756="", IFERROR(INDEX('Processed Data'!$D$11:$D$5010, MATCH($T756, 'Processed Data'!$Z$11:$Z$5010, 0)), ""), $D756)</f>
        <v/>
      </c>
      <c r="O756" s="12" t="str">
        <f t="shared" si="52"/>
        <v/>
      </c>
      <c r="Q756" s="12" t="str">
        <f t="shared" si="53"/>
        <v/>
      </c>
      <c r="R756" s="12" t="str">
        <f t="shared" si="49"/>
        <v/>
      </c>
      <c r="T756" s="12">
        <f>IF($D756="", MAX(T$10:T755)+1, "")</f>
        <v>746</v>
      </c>
      <c r="V756" s="12" t="str">
        <f t="shared" si="50"/>
        <v/>
      </c>
    </row>
    <row r="757" spans="1:22" x14ac:dyDescent="0.25">
      <c r="A757" s="11" t="s">
        <v>9</v>
      </c>
      <c r="B757" s="12" t="str">
        <f t="shared" si="51"/>
        <v/>
      </c>
      <c r="C757" s="11" t="s">
        <v>9</v>
      </c>
      <c r="D757" s="50"/>
      <c r="E757" s="64"/>
      <c r="F757" s="15"/>
      <c r="G757" s="4"/>
      <c r="H757" s="12" t="str">
        <f>IF($D757="", "", COUNTIF('Processed Data'!$D$11:$D$5010, $D757))</f>
        <v/>
      </c>
      <c r="I757" s="4"/>
      <c r="L757" s="44" t="str">
        <f>IF($D757="", IFERROR(INDEX('Processed Data'!$D$11:$D$5010, MATCH($T757, 'Processed Data'!$Z$11:$Z$5010, 0)), ""), $D757)</f>
        <v/>
      </c>
      <c r="O757" s="12" t="str">
        <f t="shared" si="52"/>
        <v/>
      </c>
      <c r="Q757" s="12" t="str">
        <f t="shared" si="53"/>
        <v/>
      </c>
      <c r="R757" s="12" t="str">
        <f t="shared" si="49"/>
        <v/>
      </c>
      <c r="T757" s="12">
        <f>IF($D757="", MAX(T$10:T756)+1, "")</f>
        <v>747</v>
      </c>
      <c r="V757" s="12" t="str">
        <f t="shared" si="50"/>
        <v/>
      </c>
    </row>
    <row r="758" spans="1:22" x14ac:dyDescent="0.25">
      <c r="A758" s="11" t="s">
        <v>9</v>
      </c>
      <c r="B758" s="12" t="str">
        <f t="shared" si="51"/>
        <v/>
      </c>
      <c r="C758" s="11" t="s">
        <v>9</v>
      </c>
      <c r="D758" s="50"/>
      <c r="E758" s="64"/>
      <c r="F758" s="15"/>
      <c r="G758" s="4"/>
      <c r="H758" s="12" t="str">
        <f>IF($D758="", "", COUNTIF('Processed Data'!$D$11:$D$5010, $D758))</f>
        <v/>
      </c>
      <c r="I758" s="4"/>
      <c r="L758" s="44" t="str">
        <f>IF($D758="", IFERROR(INDEX('Processed Data'!$D$11:$D$5010, MATCH($T758, 'Processed Data'!$Z$11:$Z$5010, 0)), ""), $D758)</f>
        <v/>
      </c>
      <c r="O758" s="12" t="str">
        <f t="shared" si="52"/>
        <v/>
      </c>
      <c r="Q758" s="12" t="str">
        <f t="shared" si="53"/>
        <v/>
      </c>
      <c r="R758" s="12" t="str">
        <f t="shared" si="49"/>
        <v/>
      </c>
      <c r="T758" s="12">
        <f>IF($D758="", MAX(T$10:T757)+1, "")</f>
        <v>748</v>
      </c>
      <c r="V758" s="12" t="str">
        <f t="shared" si="50"/>
        <v/>
      </c>
    </row>
    <row r="759" spans="1:22" x14ac:dyDescent="0.25">
      <c r="A759" s="11" t="s">
        <v>9</v>
      </c>
      <c r="B759" s="12" t="str">
        <f t="shared" si="51"/>
        <v/>
      </c>
      <c r="C759" s="11" t="s">
        <v>9</v>
      </c>
      <c r="D759" s="50"/>
      <c r="E759" s="64"/>
      <c r="F759" s="15"/>
      <c r="G759" s="4"/>
      <c r="H759" s="12" t="str">
        <f>IF($D759="", "", COUNTIF('Processed Data'!$D$11:$D$5010, $D759))</f>
        <v/>
      </c>
      <c r="I759" s="4"/>
      <c r="L759" s="44" t="str">
        <f>IF($D759="", IFERROR(INDEX('Processed Data'!$D$11:$D$5010, MATCH($T759, 'Processed Data'!$Z$11:$Z$5010, 0)), ""), $D759)</f>
        <v/>
      </c>
      <c r="O759" s="12" t="str">
        <f t="shared" si="52"/>
        <v/>
      </c>
      <c r="Q759" s="12" t="str">
        <f t="shared" si="53"/>
        <v/>
      </c>
      <c r="R759" s="12" t="str">
        <f t="shared" si="49"/>
        <v/>
      </c>
      <c r="T759" s="12">
        <f>IF($D759="", MAX(T$10:T758)+1, "")</f>
        <v>749</v>
      </c>
      <c r="V759" s="12" t="str">
        <f t="shared" si="50"/>
        <v/>
      </c>
    </row>
    <row r="760" spans="1:22" x14ac:dyDescent="0.25">
      <c r="A760" s="11" t="s">
        <v>9</v>
      </c>
      <c r="B760" s="12" t="str">
        <f t="shared" si="51"/>
        <v/>
      </c>
      <c r="C760" s="11" t="s">
        <v>9</v>
      </c>
      <c r="D760" s="50"/>
      <c r="E760" s="64"/>
      <c r="F760" s="15"/>
      <c r="G760" s="4"/>
      <c r="H760" s="12" t="str">
        <f>IF($D760="", "", COUNTIF('Processed Data'!$D$11:$D$5010, $D760))</f>
        <v/>
      </c>
      <c r="I760" s="4"/>
      <c r="L760" s="44" t="str">
        <f>IF($D760="", IFERROR(INDEX('Processed Data'!$D$11:$D$5010, MATCH($T760, 'Processed Data'!$Z$11:$Z$5010, 0)), ""), $D760)</f>
        <v/>
      </c>
      <c r="O760" s="12" t="str">
        <f t="shared" si="52"/>
        <v/>
      </c>
      <c r="Q760" s="12" t="str">
        <f t="shared" si="53"/>
        <v/>
      </c>
      <c r="R760" s="12" t="str">
        <f t="shared" si="49"/>
        <v/>
      </c>
      <c r="T760" s="12">
        <f>IF($D760="", MAX(T$10:T759)+1, "")</f>
        <v>750</v>
      </c>
      <c r="V760" s="12" t="str">
        <f t="shared" si="50"/>
        <v/>
      </c>
    </row>
    <row r="761" spans="1:22" x14ac:dyDescent="0.25">
      <c r="A761" s="11" t="s">
        <v>9</v>
      </c>
      <c r="B761" s="12" t="str">
        <f t="shared" si="51"/>
        <v/>
      </c>
      <c r="C761" s="11" t="s">
        <v>9</v>
      </c>
      <c r="D761" s="50"/>
      <c r="E761" s="64"/>
      <c r="F761" s="15"/>
      <c r="G761" s="4"/>
      <c r="H761" s="12" t="str">
        <f>IF($D761="", "", COUNTIF('Processed Data'!$D$11:$D$5010, $D761))</f>
        <v/>
      </c>
      <c r="I761" s="4"/>
      <c r="L761" s="44" t="str">
        <f>IF($D761="", IFERROR(INDEX('Processed Data'!$D$11:$D$5010, MATCH($T761, 'Processed Data'!$Z$11:$Z$5010, 0)), ""), $D761)</f>
        <v/>
      </c>
      <c r="O761" s="12" t="str">
        <f t="shared" si="52"/>
        <v/>
      </c>
      <c r="Q761" s="12" t="str">
        <f t="shared" si="53"/>
        <v/>
      </c>
      <c r="R761" s="12" t="str">
        <f t="shared" si="49"/>
        <v/>
      </c>
      <c r="T761" s="12">
        <f>IF($D761="", MAX(T$10:T760)+1, "")</f>
        <v>751</v>
      </c>
      <c r="V761" s="12" t="str">
        <f t="shared" si="50"/>
        <v/>
      </c>
    </row>
    <row r="762" spans="1:22" x14ac:dyDescent="0.25">
      <c r="A762" s="11" t="s">
        <v>9</v>
      </c>
      <c r="B762" s="12" t="str">
        <f t="shared" si="51"/>
        <v/>
      </c>
      <c r="C762" s="11" t="s">
        <v>9</v>
      </c>
      <c r="D762" s="50"/>
      <c r="E762" s="64"/>
      <c r="F762" s="15"/>
      <c r="G762" s="4"/>
      <c r="H762" s="12" t="str">
        <f>IF($D762="", "", COUNTIF('Processed Data'!$D$11:$D$5010, $D762))</f>
        <v/>
      </c>
      <c r="I762" s="4"/>
      <c r="L762" s="44" t="str">
        <f>IF($D762="", IFERROR(INDEX('Processed Data'!$D$11:$D$5010, MATCH($T762, 'Processed Data'!$Z$11:$Z$5010, 0)), ""), $D762)</f>
        <v/>
      </c>
      <c r="O762" s="12" t="str">
        <f t="shared" si="52"/>
        <v/>
      </c>
      <c r="Q762" s="12" t="str">
        <f t="shared" si="53"/>
        <v/>
      </c>
      <c r="R762" s="12" t="str">
        <f t="shared" si="49"/>
        <v/>
      </c>
      <c r="T762" s="12">
        <f>IF($D762="", MAX(T$10:T761)+1, "")</f>
        <v>752</v>
      </c>
      <c r="V762" s="12" t="str">
        <f t="shared" si="50"/>
        <v/>
      </c>
    </row>
    <row r="763" spans="1:22" x14ac:dyDescent="0.25">
      <c r="A763" s="11" t="s">
        <v>9</v>
      </c>
      <c r="B763" s="12" t="str">
        <f t="shared" si="51"/>
        <v/>
      </c>
      <c r="C763" s="11" t="s">
        <v>9</v>
      </c>
      <c r="D763" s="50"/>
      <c r="E763" s="64"/>
      <c r="F763" s="15"/>
      <c r="G763" s="4"/>
      <c r="H763" s="12" t="str">
        <f>IF($D763="", "", COUNTIF('Processed Data'!$D$11:$D$5010, $D763))</f>
        <v/>
      </c>
      <c r="I763" s="4"/>
      <c r="L763" s="44" t="str">
        <f>IF($D763="", IFERROR(INDEX('Processed Data'!$D$11:$D$5010, MATCH($T763, 'Processed Data'!$Z$11:$Z$5010, 0)), ""), $D763)</f>
        <v/>
      </c>
      <c r="O763" s="12" t="str">
        <f t="shared" si="52"/>
        <v/>
      </c>
      <c r="Q763" s="12" t="str">
        <f t="shared" si="53"/>
        <v/>
      </c>
      <c r="R763" s="12" t="str">
        <f t="shared" si="49"/>
        <v/>
      </c>
      <c r="T763" s="12">
        <f>IF($D763="", MAX(T$10:T762)+1, "")</f>
        <v>753</v>
      </c>
      <c r="V763" s="12" t="str">
        <f t="shared" si="50"/>
        <v/>
      </c>
    </row>
    <row r="764" spans="1:22" x14ac:dyDescent="0.25">
      <c r="A764" s="11" t="s">
        <v>9</v>
      </c>
      <c r="B764" s="12" t="str">
        <f t="shared" si="51"/>
        <v/>
      </c>
      <c r="C764" s="11" t="s">
        <v>9</v>
      </c>
      <c r="D764" s="50"/>
      <c r="E764" s="64"/>
      <c r="F764" s="15"/>
      <c r="G764" s="4"/>
      <c r="H764" s="12" t="str">
        <f>IF($D764="", "", COUNTIF('Processed Data'!$D$11:$D$5010, $D764))</f>
        <v/>
      </c>
      <c r="I764" s="4"/>
      <c r="L764" s="44" t="str">
        <f>IF($D764="", IFERROR(INDEX('Processed Data'!$D$11:$D$5010, MATCH($T764, 'Processed Data'!$Z$11:$Z$5010, 0)), ""), $D764)</f>
        <v/>
      </c>
      <c r="O764" s="12" t="str">
        <f t="shared" si="52"/>
        <v/>
      </c>
      <c r="Q764" s="12" t="str">
        <f t="shared" si="53"/>
        <v/>
      </c>
      <c r="R764" s="12" t="str">
        <f t="shared" si="49"/>
        <v/>
      </c>
      <c r="T764" s="12">
        <f>IF($D764="", MAX(T$10:T763)+1, "")</f>
        <v>754</v>
      </c>
      <c r="V764" s="12" t="str">
        <f t="shared" si="50"/>
        <v/>
      </c>
    </row>
    <row r="765" spans="1:22" x14ac:dyDescent="0.25">
      <c r="A765" s="11" t="s">
        <v>9</v>
      </c>
      <c r="B765" s="12" t="str">
        <f t="shared" si="51"/>
        <v/>
      </c>
      <c r="C765" s="11" t="s">
        <v>9</v>
      </c>
      <c r="D765" s="50"/>
      <c r="E765" s="64"/>
      <c r="F765" s="15"/>
      <c r="G765" s="4"/>
      <c r="H765" s="12" t="str">
        <f>IF($D765="", "", COUNTIF('Processed Data'!$D$11:$D$5010, $D765))</f>
        <v/>
      </c>
      <c r="I765" s="4"/>
      <c r="L765" s="44" t="str">
        <f>IF($D765="", IFERROR(INDEX('Processed Data'!$D$11:$D$5010, MATCH($T765, 'Processed Data'!$Z$11:$Z$5010, 0)), ""), $D765)</f>
        <v/>
      </c>
      <c r="O765" s="12" t="str">
        <f t="shared" si="52"/>
        <v/>
      </c>
      <c r="Q765" s="12" t="str">
        <f t="shared" si="53"/>
        <v/>
      </c>
      <c r="R765" s="12" t="str">
        <f t="shared" ref="R765:R828" si="54">IF($O765="", "", IF(AND(R$5="X", E765=""), $O$6, IF(AND(NOT(E765=""), COUNTIF(M$11:M$22, E765)=0), $O$7, "")))</f>
        <v/>
      </c>
      <c r="T765" s="12">
        <f>IF($D765="", MAX(T$10:T764)+1, "")</f>
        <v>755</v>
      </c>
      <c r="V765" s="12" t="str">
        <f t="shared" ref="V765:V828" si="55">IF($L765="", "", IF($D765="", $V$5, $V$6))</f>
        <v/>
      </c>
    </row>
    <row r="766" spans="1:22" x14ac:dyDescent="0.25">
      <c r="A766" s="11" t="s">
        <v>9</v>
      </c>
      <c r="B766" s="12" t="str">
        <f t="shared" si="51"/>
        <v/>
      </c>
      <c r="C766" s="11" t="s">
        <v>9</v>
      </c>
      <c r="D766" s="50"/>
      <c r="E766" s="64"/>
      <c r="F766" s="15"/>
      <c r="G766" s="4"/>
      <c r="H766" s="12" t="str">
        <f>IF($D766="", "", COUNTIF('Processed Data'!$D$11:$D$5010, $D766))</f>
        <v/>
      </c>
      <c r="I766" s="4"/>
      <c r="L766" s="44" t="str">
        <f>IF($D766="", IFERROR(INDEX('Processed Data'!$D$11:$D$5010, MATCH($T766, 'Processed Data'!$Z$11:$Z$5010, 0)), ""), $D766)</f>
        <v/>
      </c>
      <c r="O766" s="12" t="str">
        <f t="shared" si="52"/>
        <v/>
      </c>
      <c r="Q766" s="12" t="str">
        <f t="shared" si="53"/>
        <v/>
      </c>
      <c r="R766" s="12" t="str">
        <f t="shared" si="54"/>
        <v/>
      </c>
      <c r="T766" s="12">
        <f>IF($D766="", MAX(T$10:T765)+1, "")</f>
        <v>756</v>
      </c>
      <c r="V766" s="12" t="str">
        <f t="shared" si="55"/>
        <v/>
      </c>
    </row>
    <row r="767" spans="1:22" x14ac:dyDescent="0.25">
      <c r="A767" s="11" t="s">
        <v>9</v>
      </c>
      <c r="B767" s="12" t="str">
        <f t="shared" si="51"/>
        <v/>
      </c>
      <c r="C767" s="11" t="s">
        <v>9</v>
      </c>
      <c r="D767" s="50"/>
      <c r="E767" s="64"/>
      <c r="F767" s="15"/>
      <c r="G767" s="4"/>
      <c r="H767" s="12" t="str">
        <f>IF($D767="", "", COUNTIF('Processed Data'!$D$11:$D$5010, $D767))</f>
        <v/>
      </c>
      <c r="I767" s="4"/>
      <c r="L767" s="44" t="str">
        <f>IF($D767="", IFERROR(INDEX('Processed Data'!$D$11:$D$5010, MATCH($T767, 'Processed Data'!$Z$11:$Z$5010, 0)), ""), $D767)</f>
        <v/>
      </c>
      <c r="O767" s="12" t="str">
        <f t="shared" si="52"/>
        <v/>
      </c>
      <c r="Q767" s="12" t="str">
        <f t="shared" si="53"/>
        <v/>
      </c>
      <c r="R767" s="12" t="str">
        <f t="shared" si="54"/>
        <v/>
      </c>
      <c r="T767" s="12">
        <f>IF($D767="", MAX(T$10:T766)+1, "")</f>
        <v>757</v>
      </c>
      <c r="V767" s="12" t="str">
        <f t="shared" si="55"/>
        <v/>
      </c>
    </row>
    <row r="768" spans="1:22" x14ac:dyDescent="0.25">
      <c r="A768" s="11" t="s">
        <v>9</v>
      </c>
      <c r="B768" s="12" t="str">
        <f t="shared" si="51"/>
        <v/>
      </c>
      <c r="C768" s="11" t="s">
        <v>9</v>
      </c>
      <c r="D768" s="50"/>
      <c r="E768" s="64"/>
      <c r="F768" s="15"/>
      <c r="G768" s="4"/>
      <c r="H768" s="12" t="str">
        <f>IF($D768="", "", COUNTIF('Processed Data'!$D$11:$D$5010, $D768))</f>
        <v/>
      </c>
      <c r="I768" s="4"/>
      <c r="L768" s="44" t="str">
        <f>IF($D768="", IFERROR(INDEX('Processed Data'!$D$11:$D$5010, MATCH($T768, 'Processed Data'!$Z$11:$Z$5010, 0)), ""), $D768)</f>
        <v/>
      </c>
      <c r="O768" s="12" t="str">
        <f t="shared" si="52"/>
        <v/>
      </c>
      <c r="Q768" s="12" t="str">
        <f t="shared" si="53"/>
        <v/>
      </c>
      <c r="R768" s="12" t="str">
        <f t="shared" si="54"/>
        <v/>
      </c>
      <c r="T768" s="12">
        <f>IF($D768="", MAX(T$10:T767)+1, "")</f>
        <v>758</v>
      </c>
      <c r="V768" s="12" t="str">
        <f t="shared" si="55"/>
        <v/>
      </c>
    </row>
    <row r="769" spans="1:22" x14ac:dyDescent="0.25">
      <c r="A769" s="11" t="s">
        <v>9</v>
      </c>
      <c r="B769" s="12" t="str">
        <f t="shared" si="51"/>
        <v/>
      </c>
      <c r="C769" s="11" t="s">
        <v>9</v>
      </c>
      <c r="D769" s="50"/>
      <c r="E769" s="64"/>
      <c r="F769" s="15"/>
      <c r="G769" s="4"/>
      <c r="H769" s="12" t="str">
        <f>IF($D769="", "", COUNTIF('Processed Data'!$D$11:$D$5010, $D769))</f>
        <v/>
      </c>
      <c r="I769" s="4"/>
      <c r="L769" s="44" t="str">
        <f>IF($D769="", IFERROR(INDEX('Processed Data'!$D$11:$D$5010, MATCH($T769, 'Processed Data'!$Z$11:$Z$5010, 0)), ""), $D769)</f>
        <v/>
      </c>
      <c r="O769" s="12" t="str">
        <f t="shared" si="52"/>
        <v/>
      </c>
      <c r="Q769" s="12" t="str">
        <f t="shared" si="53"/>
        <v/>
      </c>
      <c r="R769" s="12" t="str">
        <f t="shared" si="54"/>
        <v/>
      </c>
      <c r="T769" s="12">
        <f>IF($D769="", MAX(T$10:T768)+1, "")</f>
        <v>759</v>
      </c>
      <c r="V769" s="12" t="str">
        <f t="shared" si="55"/>
        <v/>
      </c>
    </row>
    <row r="770" spans="1:22" x14ac:dyDescent="0.25">
      <c r="A770" s="11" t="s">
        <v>9</v>
      </c>
      <c r="B770" s="12" t="str">
        <f t="shared" si="51"/>
        <v/>
      </c>
      <c r="C770" s="11" t="s">
        <v>9</v>
      </c>
      <c r="D770" s="50"/>
      <c r="E770" s="64"/>
      <c r="F770" s="15"/>
      <c r="G770" s="4"/>
      <c r="H770" s="12" t="str">
        <f>IF($D770="", "", COUNTIF('Processed Data'!$D$11:$D$5010, $D770))</f>
        <v/>
      </c>
      <c r="I770" s="4"/>
      <c r="L770" s="44" t="str">
        <f>IF($D770="", IFERROR(INDEX('Processed Data'!$D$11:$D$5010, MATCH($T770, 'Processed Data'!$Z$11:$Z$5010, 0)), ""), $D770)</f>
        <v/>
      </c>
      <c r="O770" s="12" t="str">
        <f t="shared" si="52"/>
        <v/>
      </c>
      <c r="Q770" s="12" t="str">
        <f t="shared" si="53"/>
        <v/>
      </c>
      <c r="R770" s="12" t="str">
        <f t="shared" si="54"/>
        <v/>
      </c>
      <c r="T770" s="12">
        <f>IF($D770="", MAX(T$10:T769)+1, "")</f>
        <v>760</v>
      </c>
      <c r="V770" s="12" t="str">
        <f t="shared" si="55"/>
        <v/>
      </c>
    </row>
    <row r="771" spans="1:22" x14ac:dyDescent="0.25">
      <c r="A771" s="11" t="s">
        <v>9</v>
      </c>
      <c r="B771" s="12" t="str">
        <f t="shared" si="51"/>
        <v/>
      </c>
      <c r="C771" s="11" t="s">
        <v>9</v>
      </c>
      <c r="D771" s="50"/>
      <c r="E771" s="64"/>
      <c r="F771" s="15"/>
      <c r="G771" s="4"/>
      <c r="H771" s="12" t="str">
        <f>IF($D771="", "", COUNTIF('Processed Data'!$D$11:$D$5010, $D771))</f>
        <v/>
      </c>
      <c r="I771" s="4"/>
      <c r="L771" s="44" t="str">
        <f>IF($D771="", IFERROR(INDEX('Processed Data'!$D$11:$D$5010, MATCH($T771, 'Processed Data'!$Z$11:$Z$5010, 0)), ""), $D771)</f>
        <v/>
      </c>
      <c r="O771" s="12" t="str">
        <f t="shared" si="52"/>
        <v/>
      </c>
      <c r="Q771" s="12" t="str">
        <f t="shared" si="53"/>
        <v/>
      </c>
      <c r="R771" s="12" t="str">
        <f t="shared" si="54"/>
        <v/>
      </c>
      <c r="T771" s="12">
        <f>IF($D771="", MAX(T$10:T770)+1, "")</f>
        <v>761</v>
      </c>
      <c r="V771" s="12" t="str">
        <f t="shared" si="55"/>
        <v/>
      </c>
    </row>
    <row r="772" spans="1:22" x14ac:dyDescent="0.25">
      <c r="A772" s="11" t="s">
        <v>9</v>
      </c>
      <c r="B772" s="12" t="str">
        <f t="shared" si="51"/>
        <v/>
      </c>
      <c r="C772" s="11" t="s">
        <v>9</v>
      </c>
      <c r="D772" s="50"/>
      <c r="E772" s="64"/>
      <c r="F772" s="15"/>
      <c r="G772" s="4"/>
      <c r="H772" s="12" t="str">
        <f>IF($D772="", "", COUNTIF('Processed Data'!$D$11:$D$5010, $D772))</f>
        <v/>
      </c>
      <c r="I772" s="4"/>
      <c r="L772" s="44" t="str">
        <f>IF($D772="", IFERROR(INDEX('Processed Data'!$D$11:$D$5010, MATCH($T772, 'Processed Data'!$Z$11:$Z$5010, 0)), ""), $D772)</f>
        <v/>
      </c>
      <c r="O772" s="12" t="str">
        <f t="shared" si="52"/>
        <v/>
      </c>
      <c r="Q772" s="12" t="str">
        <f t="shared" si="53"/>
        <v/>
      </c>
      <c r="R772" s="12" t="str">
        <f t="shared" si="54"/>
        <v/>
      </c>
      <c r="T772" s="12">
        <f>IF($D772="", MAX(T$10:T771)+1, "")</f>
        <v>762</v>
      </c>
      <c r="V772" s="12" t="str">
        <f t="shared" si="55"/>
        <v/>
      </c>
    </row>
    <row r="773" spans="1:22" x14ac:dyDescent="0.25">
      <c r="A773" s="11" t="s">
        <v>9</v>
      </c>
      <c r="B773" s="12" t="str">
        <f t="shared" si="51"/>
        <v/>
      </c>
      <c r="C773" s="11" t="s">
        <v>9</v>
      </c>
      <c r="D773" s="50"/>
      <c r="E773" s="64"/>
      <c r="F773" s="15"/>
      <c r="G773" s="4"/>
      <c r="H773" s="12" t="str">
        <f>IF($D773="", "", COUNTIF('Processed Data'!$D$11:$D$5010, $D773))</f>
        <v/>
      </c>
      <c r="I773" s="4"/>
      <c r="L773" s="44" t="str">
        <f>IF($D773="", IFERROR(INDEX('Processed Data'!$D$11:$D$5010, MATCH($T773, 'Processed Data'!$Z$11:$Z$5010, 0)), ""), $D773)</f>
        <v/>
      </c>
      <c r="O773" s="12" t="str">
        <f t="shared" si="52"/>
        <v/>
      </c>
      <c r="Q773" s="12" t="str">
        <f t="shared" si="53"/>
        <v/>
      </c>
      <c r="R773" s="12" t="str">
        <f t="shared" si="54"/>
        <v/>
      </c>
      <c r="T773" s="12">
        <f>IF($D773="", MAX(T$10:T772)+1, "")</f>
        <v>763</v>
      </c>
      <c r="V773" s="12" t="str">
        <f t="shared" si="55"/>
        <v/>
      </c>
    </row>
    <row r="774" spans="1:22" x14ac:dyDescent="0.25">
      <c r="A774" s="11" t="s">
        <v>9</v>
      </c>
      <c r="B774" s="12" t="str">
        <f t="shared" si="51"/>
        <v/>
      </c>
      <c r="C774" s="11" t="s">
        <v>9</v>
      </c>
      <c r="D774" s="50"/>
      <c r="E774" s="64"/>
      <c r="F774" s="15"/>
      <c r="G774" s="4"/>
      <c r="H774" s="12" t="str">
        <f>IF($D774="", "", COUNTIF('Processed Data'!$D$11:$D$5010, $D774))</f>
        <v/>
      </c>
      <c r="I774" s="4"/>
      <c r="L774" s="44" t="str">
        <f>IF($D774="", IFERROR(INDEX('Processed Data'!$D$11:$D$5010, MATCH($T774, 'Processed Data'!$Z$11:$Z$5010, 0)), ""), $D774)</f>
        <v/>
      </c>
      <c r="O774" s="12" t="str">
        <f t="shared" si="52"/>
        <v/>
      </c>
      <c r="Q774" s="12" t="str">
        <f t="shared" si="53"/>
        <v/>
      </c>
      <c r="R774" s="12" t="str">
        <f t="shared" si="54"/>
        <v/>
      </c>
      <c r="T774" s="12">
        <f>IF($D774="", MAX(T$10:T773)+1, "")</f>
        <v>764</v>
      </c>
      <c r="V774" s="12" t="str">
        <f t="shared" si="55"/>
        <v/>
      </c>
    </row>
    <row r="775" spans="1:22" x14ac:dyDescent="0.25">
      <c r="A775" s="11" t="s">
        <v>9</v>
      </c>
      <c r="B775" s="12" t="str">
        <f t="shared" si="51"/>
        <v/>
      </c>
      <c r="C775" s="11" t="s">
        <v>9</v>
      </c>
      <c r="D775" s="50"/>
      <c r="E775" s="64"/>
      <c r="F775" s="15"/>
      <c r="G775" s="4"/>
      <c r="H775" s="12" t="str">
        <f>IF($D775="", "", COUNTIF('Processed Data'!$D$11:$D$5010, $D775))</f>
        <v/>
      </c>
      <c r="I775" s="4"/>
      <c r="L775" s="44" t="str">
        <f>IF($D775="", IFERROR(INDEX('Processed Data'!$D$11:$D$5010, MATCH($T775, 'Processed Data'!$Z$11:$Z$5010, 0)), ""), $D775)</f>
        <v/>
      </c>
      <c r="O775" s="12" t="str">
        <f t="shared" si="52"/>
        <v/>
      </c>
      <c r="Q775" s="12" t="str">
        <f t="shared" si="53"/>
        <v/>
      </c>
      <c r="R775" s="12" t="str">
        <f t="shared" si="54"/>
        <v/>
      </c>
      <c r="T775" s="12">
        <f>IF($D775="", MAX(T$10:T774)+1, "")</f>
        <v>765</v>
      </c>
      <c r="V775" s="12" t="str">
        <f t="shared" si="55"/>
        <v/>
      </c>
    </row>
    <row r="776" spans="1:22" x14ac:dyDescent="0.25">
      <c r="A776" s="11" t="s">
        <v>9</v>
      </c>
      <c r="B776" s="12" t="str">
        <f t="shared" si="51"/>
        <v/>
      </c>
      <c r="C776" s="11" t="s">
        <v>9</v>
      </c>
      <c r="D776" s="50"/>
      <c r="E776" s="64"/>
      <c r="F776" s="15"/>
      <c r="G776" s="4"/>
      <c r="H776" s="12" t="str">
        <f>IF($D776="", "", COUNTIF('Processed Data'!$D$11:$D$5010, $D776))</f>
        <v/>
      </c>
      <c r="I776" s="4"/>
      <c r="L776" s="44" t="str">
        <f>IF($D776="", IFERROR(INDEX('Processed Data'!$D$11:$D$5010, MATCH($T776, 'Processed Data'!$Z$11:$Z$5010, 0)), ""), $D776)</f>
        <v/>
      </c>
      <c r="O776" s="12" t="str">
        <f t="shared" si="52"/>
        <v/>
      </c>
      <c r="Q776" s="12" t="str">
        <f t="shared" si="53"/>
        <v/>
      </c>
      <c r="R776" s="12" t="str">
        <f t="shared" si="54"/>
        <v/>
      </c>
      <c r="T776" s="12">
        <f>IF($D776="", MAX(T$10:T775)+1, "")</f>
        <v>766</v>
      </c>
      <c r="V776" s="12" t="str">
        <f t="shared" si="55"/>
        <v/>
      </c>
    </row>
    <row r="777" spans="1:22" x14ac:dyDescent="0.25">
      <c r="A777" s="11" t="s">
        <v>9</v>
      </c>
      <c r="B777" s="12" t="str">
        <f t="shared" ref="B777:B840" si="56">$L777</f>
        <v/>
      </c>
      <c r="C777" s="11" t="s">
        <v>9</v>
      </c>
      <c r="D777" s="50"/>
      <c r="E777" s="64"/>
      <c r="F777" s="15"/>
      <c r="G777" s="4"/>
      <c r="H777" s="12" t="str">
        <f>IF($D777="", "", COUNTIF('Processed Data'!$D$11:$D$5010, $D777))</f>
        <v/>
      </c>
      <c r="I777" s="4"/>
      <c r="L777" s="44" t="str">
        <f>IF($D777="", IFERROR(INDEX('Processed Data'!$D$11:$D$5010, MATCH($T777, 'Processed Data'!$Z$11:$Z$5010, 0)), ""), $D777)</f>
        <v/>
      </c>
      <c r="O777" s="12" t="str">
        <f t="shared" ref="O777:O840" si="57">IF($L777="", "", "X")</f>
        <v/>
      </c>
      <c r="Q777" s="12" t="str">
        <f t="shared" si="53"/>
        <v/>
      </c>
      <c r="R777" s="12" t="str">
        <f t="shared" si="54"/>
        <v/>
      </c>
      <c r="T777" s="12">
        <f>IF($D777="", MAX(T$10:T776)+1, "")</f>
        <v>767</v>
      </c>
      <c r="V777" s="12" t="str">
        <f t="shared" si="55"/>
        <v/>
      </c>
    </row>
    <row r="778" spans="1:22" x14ac:dyDescent="0.25">
      <c r="A778" s="11" t="s">
        <v>9</v>
      </c>
      <c r="B778" s="12" t="str">
        <f t="shared" si="56"/>
        <v/>
      </c>
      <c r="C778" s="11" t="s">
        <v>9</v>
      </c>
      <c r="D778" s="50"/>
      <c r="E778" s="64"/>
      <c r="F778" s="15"/>
      <c r="G778" s="4"/>
      <c r="H778" s="12" t="str">
        <f>IF($D778="", "", COUNTIF('Processed Data'!$D$11:$D$5010, $D778))</f>
        <v/>
      </c>
      <c r="I778" s="4"/>
      <c r="L778" s="44" t="str">
        <f>IF($D778="", IFERROR(INDEX('Processed Data'!$D$11:$D$5010, MATCH($T778, 'Processed Data'!$Z$11:$Z$5010, 0)), ""), $D778)</f>
        <v/>
      </c>
      <c r="O778" s="12" t="str">
        <f t="shared" si="57"/>
        <v/>
      </c>
      <c r="Q778" s="12" t="str">
        <f t="shared" si="53"/>
        <v/>
      </c>
      <c r="R778" s="12" t="str">
        <f t="shared" si="54"/>
        <v/>
      </c>
      <c r="T778" s="12">
        <f>IF($D778="", MAX(T$10:T777)+1, "")</f>
        <v>768</v>
      </c>
      <c r="V778" s="12" t="str">
        <f t="shared" si="55"/>
        <v/>
      </c>
    </row>
    <row r="779" spans="1:22" x14ac:dyDescent="0.25">
      <c r="A779" s="11" t="s">
        <v>9</v>
      </c>
      <c r="B779" s="12" t="str">
        <f t="shared" si="56"/>
        <v/>
      </c>
      <c r="C779" s="11" t="s">
        <v>9</v>
      </c>
      <c r="D779" s="50"/>
      <c r="E779" s="64"/>
      <c r="F779" s="15"/>
      <c r="G779" s="4"/>
      <c r="H779" s="12" t="str">
        <f>IF($D779="", "", COUNTIF('Processed Data'!$D$11:$D$5010, $D779))</f>
        <v/>
      </c>
      <c r="I779" s="4"/>
      <c r="L779" s="44" t="str">
        <f>IF($D779="", IFERROR(INDEX('Processed Data'!$D$11:$D$5010, MATCH($T779, 'Processed Data'!$Z$11:$Z$5010, 0)), ""), $D779)</f>
        <v/>
      </c>
      <c r="O779" s="12" t="str">
        <f t="shared" si="57"/>
        <v/>
      </c>
      <c r="Q779" s="12" t="str">
        <f t="shared" ref="Q779:Q842" si="58">IF($O779="", "", IF(AND(Q$5="X", D779=""), $O$6, IF(AND(NOT(D779=""), COUNTIF(L$11:L$1010, D779)=0), $O$7, "")))</f>
        <v/>
      </c>
      <c r="R779" s="12" t="str">
        <f t="shared" si="54"/>
        <v/>
      </c>
      <c r="T779" s="12">
        <f>IF($D779="", MAX(T$10:T778)+1, "")</f>
        <v>769</v>
      </c>
      <c r="V779" s="12" t="str">
        <f t="shared" si="55"/>
        <v/>
      </c>
    </row>
    <row r="780" spans="1:22" x14ac:dyDescent="0.25">
      <c r="A780" s="11" t="s">
        <v>9</v>
      </c>
      <c r="B780" s="12" t="str">
        <f t="shared" si="56"/>
        <v/>
      </c>
      <c r="C780" s="11" t="s">
        <v>9</v>
      </c>
      <c r="D780" s="50"/>
      <c r="E780" s="64"/>
      <c r="F780" s="15"/>
      <c r="G780" s="4"/>
      <c r="H780" s="12" t="str">
        <f>IF($D780="", "", COUNTIF('Processed Data'!$D$11:$D$5010, $D780))</f>
        <v/>
      </c>
      <c r="I780" s="4"/>
      <c r="L780" s="44" t="str">
        <f>IF($D780="", IFERROR(INDEX('Processed Data'!$D$11:$D$5010, MATCH($T780, 'Processed Data'!$Z$11:$Z$5010, 0)), ""), $D780)</f>
        <v/>
      </c>
      <c r="O780" s="12" t="str">
        <f t="shared" si="57"/>
        <v/>
      </c>
      <c r="Q780" s="12" t="str">
        <f t="shared" si="58"/>
        <v/>
      </c>
      <c r="R780" s="12" t="str">
        <f t="shared" si="54"/>
        <v/>
      </c>
      <c r="T780" s="12">
        <f>IF($D780="", MAX(T$10:T779)+1, "")</f>
        <v>770</v>
      </c>
      <c r="V780" s="12" t="str">
        <f t="shared" si="55"/>
        <v/>
      </c>
    </row>
    <row r="781" spans="1:22" x14ac:dyDescent="0.25">
      <c r="A781" s="11" t="s">
        <v>9</v>
      </c>
      <c r="B781" s="12" t="str">
        <f t="shared" si="56"/>
        <v/>
      </c>
      <c r="C781" s="11" t="s">
        <v>9</v>
      </c>
      <c r="D781" s="50"/>
      <c r="E781" s="64"/>
      <c r="F781" s="15"/>
      <c r="G781" s="4"/>
      <c r="H781" s="12" t="str">
        <f>IF($D781="", "", COUNTIF('Processed Data'!$D$11:$D$5010, $D781))</f>
        <v/>
      </c>
      <c r="I781" s="4"/>
      <c r="L781" s="44" t="str">
        <f>IF($D781="", IFERROR(INDEX('Processed Data'!$D$11:$D$5010, MATCH($T781, 'Processed Data'!$Z$11:$Z$5010, 0)), ""), $D781)</f>
        <v/>
      </c>
      <c r="O781" s="12" t="str">
        <f t="shared" si="57"/>
        <v/>
      </c>
      <c r="Q781" s="12" t="str">
        <f t="shared" si="58"/>
        <v/>
      </c>
      <c r="R781" s="12" t="str">
        <f t="shared" si="54"/>
        <v/>
      </c>
      <c r="T781" s="12">
        <f>IF($D781="", MAX(T$10:T780)+1, "")</f>
        <v>771</v>
      </c>
      <c r="V781" s="12" t="str">
        <f t="shared" si="55"/>
        <v/>
      </c>
    </row>
    <row r="782" spans="1:22" x14ac:dyDescent="0.25">
      <c r="A782" s="11" t="s">
        <v>9</v>
      </c>
      <c r="B782" s="12" t="str">
        <f t="shared" si="56"/>
        <v/>
      </c>
      <c r="C782" s="11" t="s">
        <v>9</v>
      </c>
      <c r="D782" s="50"/>
      <c r="E782" s="64"/>
      <c r="F782" s="15"/>
      <c r="G782" s="4"/>
      <c r="H782" s="12" t="str">
        <f>IF($D782="", "", COUNTIF('Processed Data'!$D$11:$D$5010, $D782))</f>
        <v/>
      </c>
      <c r="I782" s="4"/>
      <c r="L782" s="44" t="str">
        <f>IF($D782="", IFERROR(INDEX('Processed Data'!$D$11:$D$5010, MATCH($T782, 'Processed Data'!$Z$11:$Z$5010, 0)), ""), $D782)</f>
        <v/>
      </c>
      <c r="O782" s="12" t="str">
        <f t="shared" si="57"/>
        <v/>
      </c>
      <c r="Q782" s="12" t="str">
        <f t="shared" si="58"/>
        <v/>
      </c>
      <c r="R782" s="12" t="str">
        <f t="shared" si="54"/>
        <v/>
      </c>
      <c r="T782" s="12">
        <f>IF($D782="", MAX(T$10:T781)+1, "")</f>
        <v>772</v>
      </c>
      <c r="V782" s="12" t="str">
        <f t="shared" si="55"/>
        <v/>
      </c>
    </row>
    <row r="783" spans="1:22" x14ac:dyDescent="0.25">
      <c r="A783" s="11" t="s">
        <v>9</v>
      </c>
      <c r="B783" s="12" t="str">
        <f t="shared" si="56"/>
        <v/>
      </c>
      <c r="C783" s="11" t="s">
        <v>9</v>
      </c>
      <c r="D783" s="50"/>
      <c r="E783" s="64"/>
      <c r="F783" s="15"/>
      <c r="G783" s="4"/>
      <c r="H783" s="12" t="str">
        <f>IF($D783="", "", COUNTIF('Processed Data'!$D$11:$D$5010, $D783))</f>
        <v/>
      </c>
      <c r="I783" s="4"/>
      <c r="L783" s="44" t="str">
        <f>IF($D783="", IFERROR(INDEX('Processed Data'!$D$11:$D$5010, MATCH($T783, 'Processed Data'!$Z$11:$Z$5010, 0)), ""), $D783)</f>
        <v/>
      </c>
      <c r="O783" s="12" t="str">
        <f t="shared" si="57"/>
        <v/>
      </c>
      <c r="Q783" s="12" t="str">
        <f t="shared" si="58"/>
        <v/>
      </c>
      <c r="R783" s="12" t="str">
        <f t="shared" si="54"/>
        <v/>
      </c>
      <c r="T783" s="12">
        <f>IF($D783="", MAX(T$10:T782)+1, "")</f>
        <v>773</v>
      </c>
      <c r="V783" s="12" t="str">
        <f t="shared" si="55"/>
        <v/>
      </c>
    </row>
    <row r="784" spans="1:22" x14ac:dyDescent="0.25">
      <c r="A784" s="11" t="s">
        <v>9</v>
      </c>
      <c r="B784" s="12" t="str">
        <f t="shared" si="56"/>
        <v/>
      </c>
      <c r="C784" s="11" t="s">
        <v>9</v>
      </c>
      <c r="D784" s="50"/>
      <c r="E784" s="64"/>
      <c r="F784" s="15"/>
      <c r="G784" s="4"/>
      <c r="H784" s="12" t="str">
        <f>IF($D784="", "", COUNTIF('Processed Data'!$D$11:$D$5010, $D784))</f>
        <v/>
      </c>
      <c r="I784" s="4"/>
      <c r="L784" s="44" t="str">
        <f>IF($D784="", IFERROR(INDEX('Processed Data'!$D$11:$D$5010, MATCH($T784, 'Processed Data'!$Z$11:$Z$5010, 0)), ""), $D784)</f>
        <v/>
      </c>
      <c r="O784" s="12" t="str">
        <f t="shared" si="57"/>
        <v/>
      </c>
      <c r="Q784" s="12" t="str">
        <f t="shared" si="58"/>
        <v/>
      </c>
      <c r="R784" s="12" t="str">
        <f t="shared" si="54"/>
        <v/>
      </c>
      <c r="T784" s="12">
        <f>IF($D784="", MAX(T$10:T783)+1, "")</f>
        <v>774</v>
      </c>
      <c r="V784" s="12" t="str">
        <f t="shared" si="55"/>
        <v/>
      </c>
    </row>
    <row r="785" spans="1:22" x14ac:dyDescent="0.25">
      <c r="A785" s="11" t="s">
        <v>9</v>
      </c>
      <c r="B785" s="12" t="str">
        <f t="shared" si="56"/>
        <v/>
      </c>
      <c r="C785" s="11" t="s">
        <v>9</v>
      </c>
      <c r="D785" s="50"/>
      <c r="E785" s="64"/>
      <c r="F785" s="15"/>
      <c r="G785" s="4"/>
      <c r="H785" s="12" t="str">
        <f>IF($D785="", "", COUNTIF('Processed Data'!$D$11:$D$5010, $D785))</f>
        <v/>
      </c>
      <c r="I785" s="4"/>
      <c r="L785" s="44" t="str">
        <f>IF($D785="", IFERROR(INDEX('Processed Data'!$D$11:$D$5010, MATCH($T785, 'Processed Data'!$Z$11:$Z$5010, 0)), ""), $D785)</f>
        <v/>
      </c>
      <c r="O785" s="12" t="str">
        <f t="shared" si="57"/>
        <v/>
      </c>
      <c r="Q785" s="12" t="str">
        <f t="shared" si="58"/>
        <v/>
      </c>
      <c r="R785" s="12" t="str">
        <f t="shared" si="54"/>
        <v/>
      </c>
      <c r="T785" s="12">
        <f>IF($D785="", MAX(T$10:T784)+1, "")</f>
        <v>775</v>
      </c>
      <c r="V785" s="12" t="str">
        <f t="shared" si="55"/>
        <v/>
      </c>
    </row>
    <row r="786" spans="1:22" x14ac:dyDescent="0.25">
      <c r="A786" s="11" t="s">
        <v>9</v>
      </c>
      <c r="B786" s="12" t="str">
        <f t="shared" si="56"/>
        <v/>
      </c>
      <c r="C786" s="11" t="s">
        <v>9</v>
      </c>
      <c r="D786" s="50"/>
      <c r="E786" s="64"/>
      <c r="F786" s="15"/>
      <c r="G786" s="4"/>
      <c r="H786" s="12" t="str">
        <f>IF($D786="", "", COUNTIF('Processed Data'!$D$11:$D$5010, $D786))</f>
        <v/>
      </c>
      <c r="I786" s="4"/>
      <c r="L786" s="44" t="str">
        <f>IF($D786="", IFERROR(INDEX('Processed Data'!$D$11:$D$5010, MATCH($T786, 'Processed Data'!$Z$11:$Z$5010, 0)), ""), $D786)</f>
        <v/>
      </c>
      <c r="O786" s="12" t="str">
        <f t="shared" si="57"/>
        <v/>
      </c>
      <c r="Q786" s="12" t="str">
        <f t="shared" si="58"/>
        <v/>
      </c>
      <c r="R786" s="12" t="str">
        <f t="shared" si="54"/>
        <v/>
      </c>
      <c r="T786" s="12">
        <f>IF($D786="", MAX(T$10:T785)+1, "")</f>
        <v>776</v>
      </c>
      <c r="V786" s="12" t="str">
        <f t="shared" si="55"/>
        <v/>
      </c>
    </row>
    <row r="787" spans="1:22" x14ac:dyDescent="0.25">
      <c r="A787" s="11" t="s">
        <v>9</v>
      </c>
      <c r="B787" s="12" t="str">
        <f t="shared" si="56"/>
        <v/>
      </c>
      <c r="C787" s="11" t="s">
        <v>9</v>
      </c>
      <c r="D787" s="50"/>
      <c r="E787" s="64"/>
      <c r="F787" s="15"/>
      <c r="G787" s="4"/>
      <c r="H787" s="12" t="str">
        <f>IF($D787="", "", COUNTIF('Processed Data'!$D$11:$D$5010, $D787))</f>
        <v/>
      </c>
      <c r="I787" s="4"/>
      <c r="L787" s="44" t="str">
        <f>IF($D787="", IFERROR(INDEX('Processed Data'!$D$11:$D$5010, MATCH($T787, 'Processed Data'!$Z$11:$Z$5010, 0)), ""), $D787)</f>
        <v/>
      </c>
      <c r="O787" s="12" t="str">
        <f t="shared" si="57"/>
        <v/>
      </c>
      <c r="Q787" s="12" t="str">
        <f t="shared" si="58"/>
        <v/>
      </c>
      <c r="R787" s="12" t="str">
        <f t="shared" si="54"/>
        <v/>
      </c>
      <c r="T787" s="12">
        <f>IF($D787="", MAX(T$10:T786)+1, "")</f>
        <v>777</v>
      </c>
      <c r="V787" s="12" t="str">
        <f t="shared" si="55"/>
        <v/>
      </c>
    </row>
    <row r="788" spans="1:22" x14ac:dyDescent="0.25">
      <c r="A788" s="11" t="s">
        <v>9</v>
      </c>
      <c r="B788" s="12" t="str">
        <f t="shared" si="56"/>
        <v/>
      </c>
      <c r="C788" s="11" t="s">
        <v>9</v>
      </c>
      <c r="D788" s="50"/>
      <c r="E788" s="64"/>
      <c r="F788" s="15"/>
      <c r="G788" s="4"/>
      <c r="H788" s="12" t="str">
        <f>IF($D788="", "", COUNTIF('Processed Data'!$D$11:$D$5010, $D788))</f>
        <v/>
      </c>
      <c r="I788" s="4"/>
      <c r="L788" s="44" t="str">
        <f>IF($D788="", IFERROR(INDEX('Processed Data'!$D$11:$D$5010, MATCH($T788, 'Processed Data'!$Z$11:$Z$5010, 0)), ""), $D788)</f>
        <v/>
      </c>
      <c r="O788" s="12" t="str">
        <f t="shared" si="57"/>
        <v/>
      </c>
      <c r="Q788" s="12" t="str">
        <f t="shared" si="58"/>
        <v/>
      </c>
      <c r="R788" s="12" t="str">
        <f t="shared" si="54"/>
        <v/>
      </c>
      <c r="T788" s="12">
        <f>IF($D788="", MAX(T$10:T787)+1, "")</f>
        <v>778</v>
      </c>
      <c r="V788" s="12" t="str">
        <f t="shared" si="55"/>
        <v/>
      </c>
    </row>
    <row r="789" spans="1:22" x14ac:dyDescent="0.25">
      <c r="A789" s="11" t="s">
        <v>9</v>
      </c>
      <c r="B789" s="12" t="str">
        <f t="shared" si="56"/>
        <v/>
      </c>
      <c r="C789" s="11" t="s">
        <v>9</v>
      </c>
      <c r="D789" s="50"/>
      <c r="E789" s="64"/>
      <c r="F789" s="15"/>
      <c r="G789" s="4"/>
      <c r="H789" s="12" t="str">
        <f>IF($D789="", "", COUNTIF('Processed Data'!$D$11:$D$5010, $D789))</f>
        <v/>
      </c>
      <c r="I789" s="4"/>
      <c r="L789" s="44" t="str">
        <f>IF($D789="", IFERROR(INDEX('Processed Data'!$D$11:$D$5010, MATCH($T789, 'Processed Data'!$Z$11:$Z$5010, 0)), ""), $D789)</f>
        <v/>
      </c>
      <c r="O789" s="12" t="str">
        <f t="shared" si="57"/>
        <v/>
      </c>
      <c r="Q789" s="12" t="str">
        <f t="shared" si="58"/>
        <v/>
      </c>
      <c r="R789" s="12" t="str">
        <f t="shared" si="54"/>
        <v/>
      </c>
      <c r="T789" s="12">
        <f>IF($D789="", MAX(T$10:T788)+1, "")</f>
        <v>779</v>
      </c>
      <c r="V789" s="12" t="str">
        <f t="shared" si="55"/>
        <v/>
      </c>
    </row>
    <row r="790" spans="1:22" x14ac:dyDescent="0.25">
      <c r="A790" s="11" t="s">
        <v>9</v>
      </c>
      <c r="B790" s="12" t="str">
        <f t="shared" si="56"/>
        <v/>
      </c>
      <c r="C790" s="11" t="s">
        <v>9</v>
      </c>
      <c r="D790" s="50"/>
      <c r="E790" s="64"/>
      <c r="F790" s="15"/>
      <c r="G790" s="4"/>
      <c r="H790" s="12" t="str">
        <f>IF($D790="", "", COUNTIF('Processed Data'!$D$11:$D$5010, $D790))</f>
        <v/>
      </c>
      <c r="I790" s="4"/>
      <c r="L790" s="44" t="str">
        <f>IF($D790="", IFERROR(INDEX('Processed Data'!$D$11:$D$5010, MATCH($T790, 'Processed Data'!$Z$11:$Z$5010, 0)), ""), $D790)</f>
        <v/>
      </c>
      <c r="O790" s="12" t="str">
        <f t="shared" si="57"/>
        <v/>
      </c>
      <c r="Q790" s="12" t="str">
        <f t="shared" si="58"/>
        <v/>
      </c>
      <c r="R790" s="12" t="str">
        <f t="shared" si="54"/>
        <v/>
      </c>
      <c r="T790" s="12">
        <f>IF($D790="", MAX(T$10:T789)+1, "")</f>
        <v>780</v>
      </c>
      <c r="V790" s="12" t="str">
        <f t="shared" si="55"/>
        <v/>
      </c>
    </row>
    <row r="791" spans="1:22" x14ac:dyDescent="0.25">
      <c r="A791" s="11" t="s">
        <v>9</v>
      </c>
      <c r="B791" s="12" t="str">
        <f t="shared" si="56"/>
        <v/>
      </c>
      <c r="C791" s="11" t="s">
        <v>9</v>
      </c>
      <c r="D791" s="50"/>
      <c r="E791" s="64"/>
      <c r="F791" s="15"/>
      <c r="G791" s="4"/>
      <c r="H791" s="12" t="str">
        <f>IF($D791="", "", COUNTIF('Processed Data'!$D$11:$D$5010, $D791))</f>
        <v/>
      </c>
      <c r="I791" s="4"/>
      <c r="L791" s="44" t="str">
        <f>IF($D791="", IFERROR(INDEX('Processed Data'!$D$11:$D$5010, MATCH($T791, 'Processed Data'!$Z$11:$Z$5010, 0)), ""), $D791)</f>
        <v/>
      </c>
      <c r="O791" s="12" t="str">
        <f t="shared" si="57"/>
        <v/>
      </c>
      <c r="Q791" s="12" t="str">
        <f t="shared" si="58"/>
        <v/>
      </c>
      <c r="R791" s="12" t="str">
        <f t="shared" si="54"/>
        <v/>
      </c>
      <c r="T791" s="12">
        <f>IF($D791="", MAX(T$10:T790)+1, "")</f>
        <v>781</v>
      </c>
      <c r="V791" s="12" t="str">
        <f t="shared" si="55"/>
        <v/>
      </c>
    </row>
    <row r="792" spans="1:22" x14ac:dyDescent="0.25">
      <c r="A792" s="11" t="s">
        <v>9</v>
      </c>
      <c r="B792" s="12" t="str">
        <f t="shared" si="56"/>
        <v/>
      </c>
      <c r="C792" s="11" t="s">
        <v>9</v>
      </c>
      <c r="D792" s="50"/>
      <c r="E792" s="64"/>
      <c r="F792" s="15"/>
      <c r="G792" s="4"/>
      <c r="H792" s="12" t="str">
        <f>IF($D792="", "", COUNTIF('Processed Data'!$D$11:$D$5010, $D792))</f>
        <v/>
      </c>
      <c r="I792" s="4"/>
      <c r="L792" s="44" t="str">
        <f>IF($D792="", IFERROR(INDEX('Processed Data'!$D$11:$D$5010, MATCH($T792, 'Processed Data'!$Z$11:$Z$5010, 0)), ""), $D792)</f>
        <v/>
      </c>
      <c r="O792" s="12" t="str">
        <f t="shared" si="57"/>
        <v/>
      </c>
      <c r="Q792" s="12" t="str">
        <f t="shared" si="58"/>
        <v/>
      </c>
      <c r="R792" s="12" t="str">
        <f t="shared" si="54"/>
        <v/>
      </c>
      <c r="T792" s="12">
        <f>IF($D792="", MAX(T$10:T791)+1, "")</f>
        <v>782</v>
      </c>
      <c r="V792" s="12" t="str">
        <f t="shared" si="55"/>
        <v/>
      </c>
    </row>
    <row r="793" spans="1:22" x14ac:dyDescent="0.25">
      <c r="A793" s="11" t="s">
        <v>9</v>
      </c>
      <c r="B793" s="12" t="str">
        <f t="shared" si="56"/>
        <v/>
      </c>
      <c r="C793" s="11" t="s">
        <v>9</v>
      </c>
      <c r="D793" s="50"/>
      <c r="E793" s="64"/>
      <c r="F793" s="15"/>
      <c r="G793" s="4"/>
      <c r="H793" s="12" t="str">
        <f>IF($D793="", "", COUNTIF('Processed Data'!$D$11:$D$5010, $D793))</f>
        <v/>
      </c>
      <c r="I793" s="4"/>
      <c r="L793" s="44" t="str">
        <f>IF($D793="", IFERROR(INDEX('Processed Data'!$D$11:$D$5010, MATCH($T793, 'Processed Data'!$Z$11:$Z$5010, 0)), ""), $D793)</f>
        <v/>
      </c>
      <c r="O793" s="12" t="str">
        <f t="shared" si="57"/>
        <v/>
      </c>
      <c r="Q793" s="12" t="str">
        <f t="shared" si="58"/>
        <v/>
      </c>
      <c r="R793" s="12" t="str">
        <f t="shared" si="54"/>
        <v/>
      </c>
      <c r="T793" s="12">
        <f>IF($D793="", MAX(T$10:T792)+1, "")</f>
        <v>783</v>
      </c>
      <c r="V793" s="12" t="str">
        <f t="shared" si="55"/>
        <v/>
      </c>
    </row>
    <row r="794" spans="1:22" x14ac:dyDescent="0.25">
      <c r="A794" s="11" t="s">
        <v>9</v>
      </c>
      <c r="B794" s="12" t="str">
        <f t="shared" si="56"/>
        <v/>
      </c>
      <c r="C794" s="11" t="s">
        <v>9</v>
      </c>
      <c r="D794" s="50"/>
      <c r="E794" s="64"/>
      <c r="F794" s="15"/>
      <c r="G794" s="4"/>
      <c r="H794" s="12" t="str">
        <f>IF($D794="", "", COUNTIF('Processed Data'!$D$11:$D$5010, $D794))</f>
        <v/>
      </c>
      <c r="I794" s="4"/>
      <c r="L794" s="44" t="str">
        <f>IF($D794="", IFERROR(INDEX('Processed Data'!$D$11:$D$5010, MATCH($T794, 'Processed Data'!$Z$11:$Z$5010, 0)), ""), $D794)</f>
        <v/>
      </c>
      <c r="O794" s="12" t="str">
        <f t="shared" si="57"/>
        <v/>
      </c>
      <c r="Q794" s="12" t="str">
        <f t="shared" si="58"/>
        <v/>
      </c>
      <c r="R794" s="12" t="str">
        <f t="shared" si="54"/>
        <v/>
      </c>
      <c r="T794" s="12">
        <f>IF($D794="", MAX(T$10:T793)+1, "")</f>
        <v>784</v>
      </c>
      <c r="V794" s="12" t="str">
        <f t="shared" si="55"/>
        <v/>
      </c>
    </row>
    <row r="795" spans="1:22" x14ac:dyDescent="0.25">
      <c r="A795" s="11" t="s">
        <v>9</v>
      </c>
      <c r="B795" s="12" t="str">
        <f t="shared" si="56"/>
        <v/>
      </c>
      <c r="C795" s="11" t="s">
        <v>9</v>
      </c>
      <c r="D795" s="50"/>
      <c r="E795" s="64"/>
      <c r="F795" s="15"/>
      <c r="G795" s="4"/>
      <c r="H795" s="12" t="str">
        <f>IF($D795="", "", COUNTIF('Processed Data'!$D$11:$D$5010, $D795))</f>
        <v/>
      </c>
      <c r="I795" s="4"/>
      <c r="L795" s="44" t="str">
        <f>IF($D795="", IFERROR(INDEX('Processed Data'!$D$11:$D$5010, MATCH($T795, 'Processed Data'!$Z$11:$Z$5010, 0)), ""), $D795)</f>
        <v/>
      </c>
      <c r="O795" s="12" t="str">
        <f t="shared" si="57"/>
        <v/>
      </c>
      <c r="Q795" s="12" t="str">
        <f t="shared" si="58"/>
        <v/>
      </c>
      <c r="R795" s="12" t="str">
        <f t="shared" si="54"/>
        <v/>
      </c>
      <c r="T795" s="12">
        <f>IF($D795="", MAX(T$10:T794)+1, "")</f>
        <v>785</v>
      </c>
      <c r="V795" s="12" t="str">
        <f t="shared" si="55"/>
        <v/>
      </c>
    </row>
    <row r="796" spans="1:22" x14ac:dyDescent="0.25">
      <c r="A796" s="11" t="s">
        <v>9</v>
      </c>
      <c r="B796" s="12" t="str">
        <f t="shared" si="56"/>
        <v/>
      </c>
      <c r="C796" s="11" t="s">
        <v>9</v>
      </c>
      <c r="D796" s="50"/>
      <c r="E796" s="64"/>
      <c r="F796" s="15"/>
      <c r="G796" s="4"/>
      <c r="H796" s="12" t="str">
        <f>IF($D796="", "", COUNTIF('Processed Data'!$D$11:$D$5010, $D796))</f>
        <v/>
      </c>
      <c r="I796" s="4"/>
      <c r="L796" s="44" t="str">
        <f>IF($D796="", IFERROR(INDEX('Processed Data'!$D$11:$D$5010, MATCH($T796, 'Processed Data'!$Z$11:$Z$5010, 0)), ""), $D796)</f>
        <v/>
      </c>
      <c r="O796" s="12" t="str">
        <f t="shared" si="57"/>
        <v/>
      </c>
      <c r="Q796" s="12" t="str">
        <f t="shared" si="58"/>
        <v/>
      </c>
      <c r="R796" s="12" t="str">
        <f t="shared" si="54"/>
        <v/>
      </c>
      <c r="T796" s="12">
        <f>IF($D796="", MAX(T$10:T795)+1, "")</f>
        <v>786</v>
      </c>
      <c r="V796" s="12" t="str">
        <f t="shared" si="55"/>
        <v/>
      </c>
    </row>
    <row r="797" spans="1:22" x14ac:dyDescent="0.25">
      <c r="A797" s="11" t="s">
        <v>9</v>
      </c>
      <c r="B797" s="12" t="str">
        <f t="shared" si="56"/>
        <v/>
      </c>
      <c r="C797" s="11" t="s">
        <v>9</v>
      </c>
      <c r="D797" s="50"/>
      <c r="E797" s="64"/>
      <c r="F797" s="15"/>
      <c r="G797" s="4"/>
      <c r="H797" s="12" t="str">
        <f>IF($D797="", "", COUNTIF('Processed Data'!$D$11:$D$5010, $D797))</f>
        <v/>
      </c>
      <c r="I797" s="4"/>
      <c r="L797" s="44" t="str">
        <f>IF($D797="", IFERROR(INDEX('Processed Data'!$D$11:$D$5010, MATCH($T797, 'Processed Data'!$Z$11:$Z$5010, 0)), ""), $D797)</f>
        <v/>
      </c>
      <c r="O797" s="12" t="str">
        <f t="shared" si="57"/>
        <v/>
      </c>
      <c r="Q797" s="12" t="str">
        <f t="shared" si="58"/>
        <v/>
      </c>
      <c r="R797" s="12" t="str">
        <f t="shared" si="54"/>
        <v/>
      </c>
      <c r="T797" s="12">
        <f>IF($D797="", MAX(T$10:T796)+1, "")</f>
        <v>787</v>
      </c>
      <c r="V797" s="12" t="str">
        <f t="shared" si="55"/>
        <v/>
      </c>
    </row>
    <row r="798" spans="1:22" x14ac:dyDescent="0.25">
      <c r="A798" s="11" t="s">
        <v>9</v>
      </c>
      <c r="B798" s="12" t="str">
        <f t="shared" si="56"/>
        <v/>
      </c>
      <c r="C798" s="11" t="s">
        <v>9</v>
      </c>
      <c r="D798" s="50"/>
      <c r="E798" s="64"/>
      <c r="F798" s="15"/>
      <c r="G798" s="4"/>
      <c r="H798" s="12" t="str">
        <f>IF($D798="", "", COUNTIF('Processed Data'!$D$11:$D$5010, $D798))</f>
        <v/>
      </c>
      <c r="I798" s="4"/>
      <c r="L798" s="44" t="str">
        <f>IF($D798="", IFERROR(INDEX('Processed Data'!$D$11:$D$5010, MATCH($T798, 'Processed Data'!$Z$11:$Z$5010, 0)), ""), $D798)</f>
        <v/>
      </c>
      <c r="O798" s="12" t="str">
        <f t="shared" si="57"/>
        <v/>
      </c>
      <c r="Q798" s="12" t="str">
        <f t="shared" si="58"/>
        <v/>
      </c>
      <c r="R798" s="12" t="str">
        <f t="shared" si="54"/>
        <v/>
      </c>
      <c r="T798" s="12">
        <f>IF($D798="", MAX(T$10:T797)+1, "")</f>
        <v>788</v>
      </c>
      <c r="V798" s="12" t="str">
        <f t="shared" si="55"/>
        <v/>
      </c>
    </row>
    <row r="799" spans="1:22" x14ac:dyDescent="0.25">
      <c r="A799" s="11" t="s">
        <v>9</v>
      </c>
      <c r="B799" s="12" t="str">
        <f t="shared" si="56"/>
        <v/>
      </c>
      <c r="C799" s="11" t="s">
        <v>9</v>
      </c>
      <c r="D799" s="50"/>
      <c r="E799" s="64"/>
      <c r="F799" s="15"/>
      <c r="G799" s="4"/>
      <c r="H799" s="12" t="str">
        <f>IF($D799="", "", COUNTIF('Processed Data'!$D$11:$D$5010, $D799))</f>
        <v/>
      </c>
      <c r="I799" s="4"/>
      <c r="L799" s="44" t="str">
        <f>IF($D799="", IFERROR(INDEX('Processed Data'!$D$11:$D$5010, MATCH($T799, 'Processed Data'!$Z$11:$Z$5010, 0)), ""), $D799)</f>
        <v/>
      </c>
      <c r="O799" s="12" t="str">
        <f t="shared" si="57"/>
        <v/>
      </c>
      <c r="Q799" s="12" t="str">
        <f t="shared" si="58"/>
        <v/>
      </c>
      <c r="R799" s="12" t="str">
        <f t="shared" si="54"/>
        <v/>
      </c>
      <c r="T799" s="12">
        <f>IF($D799="", MAX(T$10:T798)+1, "")</f>
        <v>789</v>
      </c>
      <c r="V799" s="12" t="str">
        <f t="shared" si="55"/>
        <v/>
      </c>
    </row>
    <row r="800" spans="1:22" x14ac:dyDescent="0.25">
      <c r="A800" s="11" t="s">
        <v>9</v>
      </c>
      <c r="B800" s="12" t="str">
        <f t="shared" si="56"/>
        <v/>
      </c>
      <c r="C800" s="11" t="s">
        <v>9</v>
      </c>
      <c r="D800" s="50"/>
      <c r="E800" s="64"/>
      <c r="F800" s="15"/>
      <c r="G800" s="4"/>
      <c r="H800" s="12" t="str">
        <f>IF($D800="", "", COUNTIF('Processed Data'!$D$11:$D$5010, $D800))</f>
        <v/>
      </c>
      <c r="I800" s="4"/>
      <c r="L800" s="44" t="str">
        <f>IF($D800="", IFERROR(INDEX('Processed Data'!$D$11:$D$5010, MATCH($T800, 'Processed Data'!$Z$11:$Z$5010, 0)), ""), $D800)</f>
        <v/>
      </c>
      <c r="O800" s="12" t="str">
        <f t="shared" si="57"/>
        <v/>
      </c>
      <c r="Q800" s="12" t="str">
        <f t="shared" si="58"/>
        <v/>
      </c>
      <c r="R800" s="12" t="str">
        <f t="shared" si="54"/>
        <v/>
      </c>
      <c r="T800" s="12">
        <f>IF($D800="", MAX(T$10:T799)+1, "")</f>
        <v>790</v>
      </c>
      <c r="V800" s="12" t="str">
        <f t="shared" si="55"/>
        <v/>
      </c>
    </row>
    <row r="801" spans="1:22" x14ac:dyDescent="0.25">
      <c r="A801" s="11" t="s">
        <v>9</v>
      </c>
      <c r="B801" s="12" t="str">
        <f t="shared" si="56"/>
        <v/>
      </c>
      <c r="C801" s="11" t="s">
        <v>9</v>
      </c>
      <c r="D801" s="50"/>
      <c r="E801" s="64"/>
      <c r="F801" s="15"/>
      <c r="G801" s="4"/>
      <c r="H801" s="12" t="str">
        <f>IF($D801="", "", COUNTIF('Processed Data'!$D$11:$D$5010, $D801))</f>
        <v/>
      </c>
      <c r="I801" s="4"/>
      <c r="L801" s="44" t="str">
        <f>IF($D801="", IFERROR(INDEX('Processed Data'!$D$11:$D$5010, MATCH($T801, 'Processed Data'!$Z$11:$Z$5010, 0)), ""), $D801)</f>
        <v/>
      </c>
      <c r="O801" s="12" t="str">
        <f t="shared" si="57"/>
        <v/>
      </c>
      <c r="Q801" s="12" t="str">
        <f t="shared" si="58"/>
        <v/>
      </c>
      <c r="R801" s="12" t="str">
        <f t="shared" si="54"/>
        <v/>
      </c>
      <c r="T801" s="12">
        <f>IF($D801="", MAX(T$10:T800)+1, "")</f>
        <v>791</v>
      </c>
      <c r="V801" s="12" t="str">
        <f t="shared" si="55"/>
        <v/>
      </c>
    </row>
    <row r="802" spans="1:22" x14ac:dyDescent="0.25">
      <c r="A802" s="11" t="s">
        <v>9</v>
      </c>
      <c r="B802" s="12" t="str">
        <f t="shared" si="56"/>
        <v/>
      </c>
      <c r="C802" s="11" t="s">
        <v>9</v>
      </c>
      <c r="D802" s="50"/>
      <c r="E802" s="64"/>
      <c r="F802" s="15"/>
      <c r="G802" s="4"/>
      <c r="H802" s="12" t="str">
        <f>IF($D802="", "", COUNTIF('Processed Data'!$D$11:$D$5010, $D802))</f>
        <v/>
      </c>
      <c r="I802" s="4"/>
      <c r="L802" s="44" t="str">
        <f>IF($D802="", IFERROR(INDEX('Processed Data'!$D$11:$D$5010, MATCH($T802, 'Processed Data'!$Z$11:$Z$5010, 0)), ""), $D802)</f>
        <v/>
      </c>
      <c r="O802" s="12" t="str">
        <f t="shared" si="57"/>
        <v/>
      </c>
      <c r="Q802" s="12" t="str">
        <f t="shared" si="58"/>
        <v/>
      </c>
      <c r="R802" s="12" t="str">
        <f t="shared" si="54"/>
        <v/>
      </c>
      <c r="T802" s="12">
        <f>IF($D802="", MAX(T$10:T801)+1, "")</f>
        <v>792</v>
      </c>
      <c r="V802" s="12" t="str">
        <f t="shared" si="55"/>
        <v/>
      </c>
    </row>
    <row r="803" spans="1:22" x14ac:dyDescent="0.25">
      <c r="A803" s="11" t="s">
        <v>9</v>
      </c>
      <c r="B803" s="12" t="str">
        <f t="shared" si="56"/>
        <v/>
      </c>
      <c r="C803" s="11" t="s">
        <v>9</v>
      </c>
      <c r="D803" s="50"/>
      <c r="E803" s="64"/>
      <c r="F803" s="15"/>
      <c r="G803" s="4"/>
      <c r="H803" s="12" t="str">
        <f>IF($D803="", "", COUNTIF('Processed Data'!$D$11:$D$5010, $D803))</f>
        <v/>
      </c>
      <c r="I803" s="4"/>
      <c r="L803" s="44" t="str">
        <f>IF($D803="", IFERROR(INDEX('Processed Data'!$D$11:$D$5010, MATCH($T803, 'Processed Data'!$Z$11:$Z$5010, 0)), ""), $D803)</f>
        <v/>
      </c>
      <c r="O803" s="12" t="str">
        <f t="shared" si="57"/>
        <v/>
      </c>
      <c r="Q803" s="12" t="str">
        <f t="shared" si="58"/>
        <v/>
      </c>
      <c r="R803" s="12" t="str">
        <f t="shared" si="54"/>
        <v/>
      </c>
      <c r="T803" s="12">
        <f>IF($D803="", MAX(T$10:T802)+1, "")</f>
        <v>793</v>
      </c>
      <c r="V803" s="12" t="str">
        <f t="shared" si="55"/>
        <v/>
      </c>
    </row>
    <row r="804" spans="1:22" x14ac:dyDescent="0.25">
      <c r="A804" s="11" t="s">
        <v>9</v>
      </c>
      <c r="B804" s="12" t="str">
        <f t="shared" si="56"/>
        <v/>
      </c>
      <c r="C804" s="11" t="s">
        <v>9</v>
      </c>
      <c r="D804" s="50"/>
      <c r="E804" s="64"/>
      <c r="F804" s="15"/>
      <c r="G804" s="4"/>
      <c r="H804" s="12" t="str">
        <f>IF($D804="", "", COUNTIF('Processed Data'!$D$11:$D$5010, $D804))</f>
        <v/>
      </c>
      <c r="I804" s="4"/>
      <c r="L804" s="44" t="str">
        <f>IF($D804="", IFERROR(INDEX('Processed Data'!$D$11:$D$5010, MATCH($T804, 'Processed Data'!$Z$11:$Z$5010, 0)), ""), $D804)</f>
        <v/>
      </c>
      <c r="O804" s="12" t="str">
        <f t="shared" si="57"/>
        <v/>
      </c>
      <c r="Q804" s="12" t="str">
        <f t="shared" si="58"/>
        <v/>
      </c>
      <c r="R804" s="12" t="str">
        <f t="shared" si="54"/>
        <v/>
      </c>
      <c r="T804" s="12">
        <f>IF($D804="", MAX(T$10:T803)+1, "")</f>
        <v>794</v>
      </c>
      <c r="V804" s="12" t="str">
        <f t="shared" si="55"/>
        <v/>
      </c>
    </row>
    <row r="805" spans="1:22" x14ac:dyDescent="0.25">
      <c r="A805" s="11" t="s">
        <v>9</v>
      </c>
      <c r="B805" s="12" t="str">
        <f t="shared" si="56"/>
        <v/>
      </c>
      <c r="C805" s="11" t="s">
        <v>9</v>
      </c>
      <c r="D805" s="50"/>
      <c r="E805" s="64"/>
      <c r="F805" s="15"/>
      <c r="G805" s="4"/>
      <c r="H805" s="12" t="str">
        <f>IF($D805="", "", COUNTIF('Processed Data'!$D$11:$D$5010, $D805))</f>
        <v/>
      </c>
      <c r="I805" s="4"/>
      <c r="L805" s="44" t="str">
        <f>IF($D805="", IFERROR(INDEX('Processed Data'!$D$11:$D$5010, MATCH($T805, 'Processed Data'!$Z$11:$Z$5010, 0)), ""), $D805)</f>
        <v/>
      </c>
      <c r="O805" s="12" t="str">
        <f t="shared" si="57"/>
        <v/>
      </c>
      <c r="Q805" s="12" t="str">
        <f t="shared" si="58"/>
        <v/>
      </c>
      <c r="R805" s="12" t="str">
        <f t="shared" si="54"/>
        <v/>
      </c>
      <c r="T805" s="12">
        <f>IF($D805="", MAX(T$10:T804)+1, "")</f>
        <v>795</v>
      </c>
      <c r="V805" s="12" t="str">
        <f t="shared" si="55"/>
        <v/>
      </c>
    </row>
    <row r="806" spans="1:22" x14ac:dyDescent="0.25">
      <c r="A806" s="11" t="s">
        <v>9</v>
      </c>
      <c r="B806" s="12" t="str">
        <f t="shared" si="56"/>
        <v/>
      </c>
      <c r="C806" s="11" t="s">
        <v>9</v>
      </c>
      <c r="D806" s="50"/>
      <c r="E806" s="64"/>
      <c r="F806" s="15"/>
      <c r="G806" s="4"/>
      <c r="H806" s="12" t="str">
        <f>IF($D806="", "", COUNTIF('Processed Data'!$D$11:$D$5010, $D806))</f>
        <v/>
      </c>
      <c r="I806" s="4"/>
      <c r="L806" s="44" t="str">
        <f>IF($D806="", IFERROR(INDEX('Processed Data'!$D$11:$D$5010, MATCH($T806, 'Processed Data'!$Z$11:$Z$5010, 0)), ""), $D806)</f>
        <v/>
      </c>
      <c r="O806" s="12" t="str">
        <f t="shared" si="57"/>
        <v/>
      </c>
      <c r="Q806" s="12" t="str">
        <f t="shared" si="58"/>
        <v/>
      </c>
      <c r="R806" s="12" t="str">
        <f t="shared" si="54"/>
        <v/>
      </c>
      <c r="T806" s="12">
        <f>IF($D806="", MAX(T$10:T805)+1, "")</f>
        <v>796</v>
      </c>
      <c r="V806" s="12" t="str">
        <f t="shared" si="55"/>
        <v/>
      </c>
    </row>
    <row r="807" spans="1:22" x14ac:dyDescent="0.25">
      <c r="A807" s="11" t="s">
        <v>9</v>
      </c>
      <c r="B807" s="12" t="str">
        <f t="shared" si="56"/>
        <v/>
      </c>
      <c r="C807" s="11" t="s">
        <v>9</v>
      </c>
      <c r="D807" s="50"/>
      <c r="E807" s="64"/>
      <c r="F807" s="15"/>
      <c r="G807" s="4"/>
      <c r="H807" s="12" t="str">
        <f>IF($D807="", "", COUNTIF('Processed Data'!$D$11:$D$5010, $D807))</f>
        <v/>
      </c>
      <c r="I807" s="4"/>
      <c r="L807" s="44" t="str">
        <f>IF($D807="", IFERROR(INDEX('Processed Data'!$D$11:$D$5010, MATCH($T807, 'Processed Data'!$Z$11:$Z$5010, 0)), ""), $D807)</f>
        <v/>
      </c>
      <c r="O807" s="12" t="str">
        <f t="shared" si="57"/>
        <v/>
      </c>
      <c r="Q807" s="12" t="str">
        <f t="shared" si="58"/>
        <v/>
      </c>
      <c r="R807" s="12" t="str">
        <f t="shared" si="54"/>
        <v/>
      </c>
      <c r="T807" s="12">
        <f>IF($D807="", MAX(T$10:T806)+1, "")</f>
        <v>797</v>
      </c>
      <c r="V807" s="12" t="str">
        <f t="shared" si="55"/>
        <v/>
      </c>
    </row>
    <row r="808" spans="1:22" x14ac:dyDescent="0.25">
      <c r="A808" s="11" t="s">
        <v>9</v>
      </c>
      <c r="B808" s="12" t="str">
        <f t="shared" si="56"/>
        <v/>
      </c>
      <c r="C808" s="11" t="s">
        <v>9</v>
      </c>
      <c r="D808" s="50"/>
      <c r="E808" s="64"/>
      <c r="F808" s="15"/>
      <c r="G808" s="4"/>
      <c r="H808" s="12" t="str">
        <f>IF($D808="", "", COUNTIF('Processed Data'!$D$11:$D$5010, $D808))</f>
        <v/>
      </c>
      <c r="I808" s="4"/>
      <c r="L808" s="44" t="str">
        <f>IF($D808="", IFERROR(INDEX('Processed Data'!$D$11:$D$5010, MATCH($T808, 'Processed Data'!$Z$11:$Z$5010, 0)), ""), $D808)</f>
        <v/>
      </c>
      <c r="O808" s="12" t="str">
        <f t="shared" si="57"/>
        <v/>
      </c>
      <c r="Q808" s="12" t="str">
        <f t="shared" si="58"/>
        <v/>
      </c>
      <c r="R808" s="12" t="str">
        <f t="shared" si="54"/>
        <v/>
      </c>
      <c r="T808" s="12">
        <f>IF($D808="", MAX(T$10:T807)+1, "")</f>
        <v>798</v>
      </c>
      <c r="V808" s="12" t="str">
        <f t="shared" si="55"/>
        <v/>
      </c>
    </row>
    <row r="809" spans="1:22" x14ac:dyDescent="0.25">
      <c r="A809" s="11" t="s">
        <v>9</v>
      </c>
      <c r="B809" s="12" t="str">
        <f t="shared" si="56"/>
        <v/>
      </c>
      <c r="C809" s="11" t="s">
        <v>9</v>
      </c>
      <c r="D809" s="50"/>
      <c r="E809" s="64"/>
      <c r="F809" s="15"/>
      <c r="G809" s="4"/>
      <c r="H809" s="12" t="str">
        <f>IF($D809="", "", COUNTIF('Processed Data'!$D$11:$D$5010, $D809))</f>
        <v/>
      </c>
      <c r="I809" s="4"/>
      <c r="L809" s="44" t="str">
        <f>IF($D809="", IFERROR(INDEX('Processed Data'!$D$11:$D$5010, MATCH($T809, 'Processed Data'!$Z$11:$Z$5010, 0)), ""), $D809)</f>
        <v/>
      </c>
      <c r="O809" s="12" t="str">
        <f t="shared" si="57"/>
        <v/>
      </c>
      <c r="Q809" s="12" t="str">
        <f t="shared" si="58"/>
        <v/>
      </c>
      <c r="R809" s="12" t="str">
        <f t="shared" si="54"/>
        <v/>
      </c>
      <c r="T809" s="12">
        <f>IF($D809="", MAX(T$10:T808)+1, "")</f>
        <v>799</v>
      </c>
      <c r="V809" s="12" t="str">
        <f t="shared" si="55"/>
        <v/>
      </c>
    </row>
    <row r="810" spans="1:22" x14ac:dyDescent="0.25">
      <c r="A810" s="11" t="s">
        <v>9</v>
      </c>
      <c r="B810" s="12" t="str">
        <f t="shared" si="56"/>
        <v/>
      </c>
      <c r="C810" s="11" t="s">
        <v>9</v>
      </c>
      <c r="D810" s="50"/>
      <c r="E810" s="64"/>
      <c r="F810" s="15"/>
      <c r="G810" s="4"/>
      <c r="H810" s="12" t="str">
        <f>IF($D810="", "", COUNTIF('Processed Data'!$D$11:$D$5010, $D810))</f>
        <v/>
      </c>
      <c r="I810" s="4"/>
      <c r="L810" s="44" t="str">
        <f>IF($D810="", IFERROR(INDEX('Processed Data'!$D$11:$D$5010, MATCH($T810, 'Processed Data'!$Z$11:$Z$5010, 0)), ""), $D810)</f>
        <v/>
      </c>
      <c r="O810" s="12" t="str">
        <f t="shared" si="57"/>
        <v/>
      </c>
      <c r="Q810" s="12" t="str">
        <f t="shared" si="58"/>
        <v/>
      </c>
      <c r="R810" s="12" t="str">
        <f t="shared" si="54"/>
        <v/>
      </c>
      <c r="T810" s="12">
        <f>IF($D810="", MAX(T$10:T809)+1, "")</f>
        <v>800</v>
      </c>
      <c r="V810" s="12" t="str">
        <f t="shared" si="55"/>
        <v/>
      </c>
    </row>
    <row r="811" spans="1:22" x14ac:dyDescent="0.25">
      <c r="A811" s="11" t="s">
        <v>9</v>
      </c>
      <c r="B811" s="12" t="str">
        <f t="shared" si="56"/>
        <v/>
      </c>
      <c r="C811" s="11" t="s">
        <v>9</v>
      </c>
      <c r="D811" s="50"/>
      <c r="E811" s="64"/>
      <c r="F811" s="15"/>
      <c r="G811" s="4"/>
      <c r="H811" s="12" t="str">
        <f>IF($D811="", "", COUNTIF('Processed Data'!$D$11:$D$5010, $D811))</f>
        <v/>
      </c>
      <c r="I811" s="4"/>
      <c r="L811" s="44" t="str">
        <f>IF($D811="", IFERROR(INDEX('Processed Data'!$D$11:$D$5010, MATCH($T811, 'Processed Data'!$Z$11:$Z$5010, 0)), ""), $D811)</f>
        <v/>
      </c>
      <c r="O811" s="12" t="str">
        <f t="shared" si="57"/>
        <v/>
      </c>
      <c r="Q811" s="12" t="str">
        <f t="shared" si="58"/>
        <v/>
      </c>
      <c r="R811" s="12" t="str">
        <f t="shared" si="54"/>
        <v/>
      </c>
      <c r="T811" s="12">
        <f>IF($D811="", MAX(T$10:T810)+1, "")</f>
        <v>801</v>
      </c>
      <c r="V811" s="12" t="str">
        <f t="shared" si="55"/>
        <v/>
      </c>
    </row>
    <row r="812" spans="1:22" x14ac:dyDescent="0.25">
      <c r="A812" s="11" t="s">
        <v>9</v>
      </c>
      <c r="B812" s="12" t="str">
        <f t="shared" si="56"/>
        <v/>
      </c>
      <c r="C812" s="11" t="s">
        <v>9</v>
      </c>
      <c r="D812" s="50"/>
      <c r="E812" s="64"/>
      <c r="F812" s="15"/>
      <c r="G812" s="4"/>
      <c r="H812" s="12" t="str">
        <f>IF($D812="", "", COUNTIF('Processed Data'!$D$11:$D$5010, $D812))</f>
        <v/>
      </c>
      <c r="I812" s="4"/>
      <c r="L812" s="44" t="str">
        <f>IF($D812="", IFERROR(INDEX('Processed Data'!$D$11:$D$5010, MATCH($T812, 'Processed Data'!$Z$11:$Z$5010, 0)), ""), $D812)</f>
        <v/>
      </c>
      <c r="O812" s="12" t="str">
        <f t="shared" si="57"/>
        <v/>
      </c>
      <c r="Q812" s="12" t="str">
        <f t="shared" si="58"/>
        <v/>
      </c>
      <c r="R812" s="12" t="str">
        <f t="shared" si="54"/>
        <v/>
      </c>
      <c r="T812" s="12">
        <f>IF($D812="", MAX(T$10:T811)+1, "")</f>
        <v>802</v>
      </c>
      <c r="V812" s="12" t="str">
        <f t="shared" si="55"/>
        <v/>
      </c>
    </row>
    <row r="813" spans="1:22" x14ac:dyDescent="0.25">
      <c r="A813" s="11" t="s">
        <v>9</v>
      </c>
      <c r="B813" s="12" t="str">
        <f t="shared" si="56"/>
        <v/>
      </c>
      <c r="C813" s="11" t="s">
        <v>9</v>
      </c>
      <c r="D813" s="50"/>
      <c r="E813" s="64"/>
      <c r="F813" s="15"/>
      <c r="G813" s="4"/>
      <c r="H813" s="12" t="str">
        <f>IF($D813="", "", COUNTIF('Processed Data'!$D$11:$D$5010, $D813))</f>
        <v/>
      </c>
      <c r="I813" s="4"/>
      <c r="L813" s="44" t="str">
        <f>IF($D813="", IFERROR(INDEX('Processed Data'!$D$11:$D$5010, MATCH($T813, 'Processed Data'!$Z$11:$Z$5010, 0)), ""), $D813)</f>
        <v/>
      </c>
      <c r="O813" s="12" t="str">
        <f t="shared" si="57"/>
        <v/>
      </c>
      <c r="Q813" s="12" t="str">
        <f t="shared" si="58"/>
        <v/>
      </c>
      <c r="R813" s="12" t="str">
        <f t="shared" si="54"/>
        <v/>
      </c>
      <c r="T813" s="12">
        <f>IF($D813="", MAX(T$10:T812)+1, "")</f>
        <v>803</v>
      </c>
      <c r="V813" s="12" t="str">
        <f t="shared" si="55"/>
        <v/>
      </c>
    </row>
    <row r="814" spans="1:22" x14ac:dyDescent="0.25">
      <c r="A814" s="11" t="s">
        <v>9</v>
      </c>
      <c r="B814" s="12" t="str">
        <f t="shared" si="56"/>
        <v/>
      </c>
      <c r="C814" s="11" t="s">
        <v>9</v>
      </c>
      <c r="D814" s="50"/>
      <c r="E814" s="64"/>
      <c r="F814" s="15"/>
      <c r="G814" s="4"/>
      <c r="H814" s="12" t="str">
        <f>IF($D814="", "", COUNTIF('Processed Data'!$D$11:$D$5010, $D814))</f>
        <v/>
      </c>
      <c r="I814" s="4"/>
      <c r="L814" s="44" t="str">
        <f>IF($D814="", IFERROR(INDEX('Processed Data'!$D$11:$D$5010, MATCH($T814, 'Processed Data'!$Z$11:$Z$5010, 0)), ""), $D814)</f>
        <v/>
      </c>
      <c r="O814" s="12" t="str">
        <f t="shared" si="57"/>
        <v/>
      </c>
      <c r="Q814" s="12" t="str">
        <f t="shared" si="58"/>
        <v/>
      </c>
      <c r="R814" s="12" t="str">
        <f t="shared" si="54"/>
        <v/>
      </c>
      <c r="T814" s="12">
        <f>IF($D814="", MAX(T$10:T813)+1, "")</f>
        <v>804</v>
      </c>
      <c r="V814" s="12" t="str">
        <f t="shared" si="55"/>
        <v/>
      </c>
    </row>
    <row r="815" spans="1:22" x14ac:dyDescent="0.25">
      <c r="A815" s="11" t="s">
        <v>9</v>
      </c>
      <c r="B815" s="12" t="str">
        <f t="shared" si="56"/>
        <v/>
      </c>
      <c r="C815" s="11" t="s">
        <v>9</v>
      </c>
      <c r="D815" s="50"/>
      <c r="E815" s="64"/>
      <c r="F815" s="15"/>
      <c r="G815" s="4"/>
      <c r="H815" s="12" t="str">
        <f>IF($D815="", "", COUNTIF('Processed Data'!$D$11:$D$5010, $D815))</f>
        <v/>
      </c>
      <c r="I815" s="4"/>
      <c r="L815" s="44" t="str">
        <f>IF($D815="", IFERROR(INDEX('Processed Data'!$D$11:$D$5010, MATCH($T815, 'Processed Data'!$Z$11:$Z$5010, 0)), ""), $D815)</f>
        <v/>
      </c>
      <c r="O815" s="12" t="str">
        <f t="shared" si="57"/>
        <v/>
      </c>
      <c r="Q815" s="12" t="str">
        <f t="shared" si="58"/>
        <v/>
      </c>
      <c r="R815" s="12" t="str">
        <f t="shared" si="54"/>
        <v/>
      </c>
      <c r="T815" s="12">
        <f>IF($D815="", MAX(T$10:T814)+1, "")</f>
        <v>805</v>
      </c>
      <c r="V815" s="12" t="str">
        <f t="shared" si="55"/>
        <v/>
      </c>
    </row>
    <row r="816" spans="1:22" x14ac:dyDescent="0.25">
      <c r="A816" s="11" t="s">
        <v>9</v>
      </c>
      <c r="B816" s="12" t="str">
        <f t="shared" si="56"/>
        <v/>
      </c>
      <c r="C816" s="11" t="s">
        <v>9</v>
      </c>
      <c r="D816" s="50"/>
      <c r="E816" s="64"/>
      <c r="F816" s="15"/>
      <c r="G816" s="4"/>
      <c r="H816" s="12" t="str">
        <f>IF($D816="", "", COUNTIF('Processed Data'!$D$11:$D$5010, $D816))</f>
        <v/>
      </c>
      <c r="I816" s="4"/>
      <c r="L816" s="44" t="str">
        <f>IF($D816="", IFERROR(INDEX('Processed Data'!$D$11:$D$5010, MATCH($T816, 'Processed Data'!$Z$11:$Z$5010, 0)), ""), $D816)</f>
        <v/>
      </c>
      <c r="O816" s="12" t="str">
        <f t="shared" si="57"/>
        <v/>
      </c>
      <c r="Q816" s="12" t="str">
        <f t="shared" si="58"/>
        <v/>
      </c>
      <c r="R816" s="12" t="str">
        <f t="shared" si="54"/>
        <v/>
      </c>
      <c r="T816" s="12">
        <f>IF($D816="", MAX(T$10:T815)+1, "")</f>
        <v>806</v>
      </c>
      <c r="V816" s="12" t="str">
        <f t="shared" si="55"/>
        <v/>
      </c>
    </row>
    <row r="817" spans="1:22" x14ac:dyDescent="0.25">
      <c r="A817" s="11" t="s">
        <v>9</v>
      </c>
      <c r="B817" s="12" t="str">
        <f t="shared" si="56"/>
        <v/>
      </c>
      <c r="C817" s="11" t="s">
        <v>9</v>
      </c>
      <c r="D817" s="50"/>
      <c r="E817" s="64"/>
      <c r="F817" s="15"/>
      <c r="G817" s="4"/>
      <c r="H817" s="12" t="str">
        <f>IF($D817="", "", COUNTIF('Processed Data'!$D$11:$D$5010, $D817))</f>
        <v/>
      </c>
      <c r="I817" s="4"/>
      <c r="L817" s="44" t="str">
        <f>IF($D817="", IFERROR(INDEX('Processed Data'!$D$11:$D$5010, MATCH($T817, 'Processed Data'!$Z$11:$Z$5010, 0)), ""), $D817)</f>
        <v/>
      </c>
      <c r="O817" s="12" t="str">
        <f t="shared" si="57"/>
        <v/>
      </c>
      <c r="Q817" s="12" t="str">
        <f t="shared" si="58"/>
        <v/>
      </c>
      <c r="R817" s="12" t="str">
        <f t="shared" si="54"/>
        <v/>
      </c>
      <c r="T817" s="12">
        <f>IF($D817="", MAX(T$10:T816)+1, "")</f>
        <v>807</v>
      </c>
      <c r="V817" s="12" t="str">
        <f t="shared" si="55"/>
        <v/>
      </c>
    </row>
    <row r="818" spans="1:22" x14ac:dyDescent="0.25">
      <c r="A818" s="11" t="s">
        <v>9</v>
      </c>
      <c r="B818" s="12" t="str">
        <f t="shared" si="56"/>
        <v/>
      </c>
      <c r="C818" s="11" t="s">
        <v>9</v>
      </c>
      <c r="D818" s="50"/>
      <c r="E818" s="64"/>
      <c r="F818" s="15"/>
      <c r="G818" s="4"/>
      <c r="H818" s="12" t="str">
        <f>IF($D818="", "", COUNTIF('Processed Data'!$D$11:$D$5010, $D818))</f>
        <v/>
      </c>
      <c r="I818" s="4"/>
      <c r="L818" s="44" t="str">
        <f>IF($D818="", IFERROR(INDEX('Processed Data'!$D$11:$D$5010, MATCH($T818, 'Processed Data'!$Z$11:$Z$5010, 0)), ""), $D818)</f>
        <v/>
      </c>
      <c r="O818" s="12" t="str">
        <f t="shared" si="57"/>
        <v/>
      </c>
      <c r="Q818" s="12" t="str">
        <f t="shared" si="58"/>
        <v/>
      </c>
      <c r="R818" s="12" t="str">
        <f t="shared" si="54"/>
        <v/>
      </c>
      <c r="T818" s="12">
        <f>IF($D818="", MAX(T$10:T817)+1, "")</f>
        <v>808</v>
      </c>
      <c r="V818" s="12" t="str">
        <f t="shared" si="55"/>
        <v/>
      </c>
    </row>
    <row r="819" spans="1:22" x14ac:dyDescent="0.25">
      <c r="A819" s="11" t="s">
        <v>9</v>
      </c>
      <c r="B819" s="12" t="str">
        <f t="shared" si="56"/>
        <v/>
      </c>
      <c r="C819" s="11" t="s">
        <v>9</v>
      </c>
      <c r="D819" s="50"/>
      <c r="E819" s="64"/>
      <c r="F819" s="15"/>
      <c r="G819" s="4"/>
      <c r="H819" s="12" t="str">
        <f>IF($D819="", "", COUNTIF('Processed Data'!$D$11:$D$5010, $D819))</f>
        <v/>
      </c>
      <c r="I819" s="4"/>
      <c r="L819" s="44" t="str">
        <f>IF($D819="", IFERROR(INDEX('Processed Data'!$D$11:$D$5010, MATCH($T819, 'Processed Data'!$Z$11:$Z$5010, 0)), ""), $D819)</f>
        <v/>
      </c>
      <c r="O819" s="12" t="str">
        <f t="shared" si="57"/>
        <v/>
      </c>
      <c r="Q819" s="12" t="str">
        <f t="shared" si="58"/>
        <v/>
      </c>
      <c r="R819" s="12" t="str">
        <f t="shared" si="54"/>
        <v/>
      </c>
      <c r="T819" s="12">
        <f>IF($D819="", MAX(T$10:T818)+1, "")</f>
        <v>809</v>
      </c>
      <c r="V819" s="12" t="str">
        <f t="shared" si="55"/>
        <v/>
      </c>
    </row>
    <row r="820" spans="1:22" x14ac:dyDescent="0.25">
      <c r="A820" s="11" t="s">
        <v>9</v>
      </c>
      <c r="B820" s="12" t="str">
        <f t="shared" si="56"/>
        <v/>
      </c>
      <c r="C820" s="11" t="s">
        <v>9</v>
      </c>
      <c r="D820" s="50"/>
      <c r="E820" s="64"/>
      <c r="F820" s="15"/>
      <c r="G820" s="4"/>
      <c r="H820" s="12" t="str">
        <f>IF($D820="", "", COUNTIF('Processed Data'!$D$11:$D$5010, $D820))</f>
        <v/>
      </c>
      <c r="I820" s="4"/>
      <c r="L820" s="44" t="str">
        <f>IF($D820="", IFERROR(INDEX('Processed Data'!$D$11:$D$5010, MATCH($T820, 'Processed Data'!$Z$11:$Z$5010, 0)), ""), $D820)</f>
        <v/>
      </c>
      <c r="O820" s="12" t="str">
        <f t="shared" si="57"/>
        <v/>
      </c>
      <c r="Q820" s="12" t="str">
        <f t="shared" si="58"/>
        <v/>
      </c>
      <c r="R820" s="12" t="str">
        <f t="shared" si="54"/>
        <v/>
      </c>
      <c r="T820" s="12">
        <f>IF($D820="", MAX(T$10:T819)+1, "")</f>
        <v>810</v>
      </c>
      <c r="V820" s="12" t="str">
        <f t="shared" si="55"/>
        <v/>
      </c>
    </row>
    <row r="821" spans="1:22" x14ac:dyDescent="0.25">
      <c r="A821" s="11" t="s">
        <v>9</v>
      </c>
      <c r="B821" s="12" t="str">
        <f t="shared" si="56"/>
        <v/>
      </c>
      <c r="C821" s="11" t="s">
        <v>9</v>
      </c>
      <c r="D821" s="50"/>
      <c r="E821" s="64"/>
      <c r="F821" s="15"/>
      <c r="G821" s="4"/>
      <c r="H821" s="12" t="str">
        <f>IF($D821="", "", COUNTIF('Processed Data'!$D$11:$D$5010, $D821))</f>
        <v/>
      </c>
      <c r="I821" s="4"/>
      <c r="L821" s="44" t="str">
        <f>IF($D821="", IFERROR(INDEX('Processed Data'!$D$11:$D$5010, MATCH($T821, 'Processed Data'!$Z$11:$Z$5010, 0)), ""), $D821)</f>
        <v/>
      </c>
      <c r="O821" s="12" t="str">
        <f t="shared" si="57"/>
        <v/>
      </c>
      <c r="Q821" s="12" t="str">
        <f t="shared" si="58"/>
        <v/>
      </c>
      <c r="R821" s="12" t="str">
        <f t="shared" si="54"/>
        <v/>
      </c>
      <c r="T821" s="12">
        <f>IF($D821="", MAX(T$10:T820)+1, "")</f>
        <v>811</v>
      </c>
      <c r="V821" s="12" t="str">
        <f t="shared" si="55"/>
        <v/>
      </c>
    </row>
    <row r="822" spans="1:22" x14ac:dyDescent="0.25">
      <c r="A822" s="11" t="s">
        <v>9</v>
      </c>
      <c r="B822" s="12" t="str">
        <f t="shared" si="56"/>
        <v/>
      </c>
      <c r="C822" s="11" t="s">
        <v>9</v>
      </c>
      <c r="D822" s="50"/>
      <c r="E822" s="64"/>
      <c r="F822" s="15"/>
      <c r="G822" s="4"/>
      <c r="H822" s="12" t="str">
        <f>IF($D822="", "", COUNTIF('Processed Data'!$D$11:$D$5010, $D822))</f>
        <v/>
      </c>
      <c r="I822" s="4"/>
      <c r="L822" s="44" t="str">
        <f>IF($D822="", IFERROR(INDEX('Processed Data'!$D$11:$D$5010, MATCH($T822, 'Processed Data'!$Z$11:$Z$5010, 0)), ""), $D822)</f>
        <v/>
      </c>
      <c r="O822" s="12" t="str">
        <f t="shared" si="57"/>
        <v/>
      </c>
      <c r="Q822" s="12" t="str">
        <f t="shared" si="58"/>
        <v/>
      </c>
      <c r="R822" s="12" t="str">
        <f t="shared" si="54"/>
        <v/>
      </c>
      <c r="T822" s="12">
        <f>IF($D822="", MAX(T$10:T821)+1, "")</f>
        <v>812</v>
      </c>
      <c r="V822" s="12" t="str">
        <f t="shared" si="55"/>
        <v/>
      </c>
    </row>
    <row r="823" spans="1:22" x14ac:dyDescent="0.25">
      <c r="A823" s="11" t="s">
        <v>9</v>
      </c>
      <c r="B823" s="12" t="str">
        <f t="shared" si="56"/>
        <v/>
      </c>
      <c r="C823" s="11" t="s">
        <v>9</v>
      </c>
      <c r="D823" s="50"/>
      <c r="E823" s="64"/>
      <c r="F823" s="15"/>
      <c r="G823" s="4"/>
      <c r="H823" s="12" t="str">
        <f>IF($D823="", "", COUNTIF('Processed Data'!$D$11:$D$5010, $D823))</f>
        <v/>
      </c>
      <c r="I823" s="4"/>
      <c r="L823" s="44" t="str">
        <f>IF($D823="", IFERROR(INDEX('Processed Data'!$D$11:$D$5010, MATCH($T823, 'Processed Data'!$Z$11:$Z$5010, 0)), ""), $D823)</f>
        <v/>
      </c>
      <c r="O823" s="12" t="str">
        <f t="shared" si="57"/>
        <v/>
      </c>
      <c r="Q823" s="12" t="str">
        <f t="shared" si="58"/>
        <v/>
      </c>
      <c r="R823" s="12" t="str">
        <f t="shared" si="54"/>
        <v/>
      </c>
      <c r="T823" s="12">
        <f>IF($D823="", MAX(T$10:T822)+1, "")</f>
        <v>813</v>
      </c>
      <c r="V823" s="12" t="str">
        <f t="shared" si="55"/>
        <v/>
      </c>
    </row>
    <row r="824" spans="1:22" x14ac:dyDescent="0.25">
      <c r="A824" s="11" t="s">
        <v>9</v>
      </c>
      <c r="B824" s="12" t="str">
        <f t="shared" si="56"/>
        <v/>
      </c>
      <c r="C824" s="11" t="s">
        <v>9</v>
      </c>
      <c r="D824" s="50"/>
      <c r="E824" s="64"/>
      <c r="F824" s="15"/>
      <c r="G824" s="4"/>
      <c r="H824" s="12" t="str">
        <f>IF($D824="", "", COUNTIF('Processed Data'!$D$11:$D$5010, $D824))</f>
        <v/>
      </c>
      <c r="I824" s="4"/>
      <c r="L824" s="44" t="str">
        <f>IF($D824="", IFERROR(INDEX('Processed Data'!$D$11:$D$5010, MATCH($T824, 'Processed Data'!$Z$11:$Z$5010, 0)), ""), $D824)</f>
        <v/>
      </c>
      <c r="O824" s="12" t="str">
        <f t="shared" si="57"/>
        <v/>
      </c>
      <c r="Q824" s="12" t="str">
        <f t="shared" si="58"/>
        <v/>
      </c>
      <c r="R824" s="12" t="str">
        <f t="shared" si="54"/>
        <v/>
      </c>
      <c r="T824" s="12">
        <f>IF($D824="", MAX(T$10:T823)+1, "")</f>
        <v>814</v>
      </c>
      <c r="V824" s="12" t="str">
        <f t="shared" si="55"/>
        <v/>
      </c>
    </row>
    <row r="825" spans="1:22" x14ac:dyDescent="0.25">
      <c r="A825" s="11" t="s">
        <v>9</v>
      </c>
      <c r="B825" s="12" t="str">
        <f t="shared" si="56"/>
        <v/>
      </c>
      <c r="C825" s="11" t="s">
        <v>9</v>
      </c>
      <c r="D825" s="50"/>
      <c r="E825" s="64"/>
      <c r="F825" s="15"/>
      <c r="G825" s="4"/>
      <c r="H825" s="12" t="str">
        <f>IF($D825="", "", COUNTIF('Processed Data'!$D$11:$D$5010, $D825))</f>
        <v/>
      </c>
      <c r="I825" s="4"/>
      <c r="L825" s="44" t="str">
        <f>IF($D825="", IFERROR(INDEX('Processed Data'!$D$11:$D$5010, MATCH($T825, 'Processed Data'!$Z$11:$Z$5010, 0)), ""), $D825)</f>
        <v/>
      </c>
      <c r="O825" s="12" t="str">
        <f t="shared" si="57"/>
        <v/>
      </c>
      <c r="Q825" s="12" t="str">
        <f t="shared" si="58"/>
        <v/>
      </c>
      <c r="R825" s="12" t="str">
        <f t="shared" si="54"/>
        <v/>
      </c>
      <c r="T825" s="12">
        <f>IF($D825="", MAX(T$10:T824)+1, "")</f>
        <v>815</v>
      </c>
      <c r="V825" s="12" t="str">
        <f t="shared" si="55"/>
        <v/>
      </c>
    </row>
    <row r="826" spans="1:22" x14ac:dyDescent="0.25">
      <c r="A826" s="11" t="s">
        <v>9</v>
      </c>
      <c r="B826" s="12" t="str">
        <f t="shared" si="56"/>
        <v/>
      </c>
      <c r="C826" s="11" t="s">
        <v>9</v>
      </c>
      <c r="D826" s="50"/>
      <c r="E826" s="64"/>
      <c r="F826" s="15"/>
      <c r="G826" s="4"/>
      <c r="H826" s="12" t="str">
        <f>IF($D826="", "", COUNTIF('Processed Data'!$D$11:$D$5010, $D826))</f>
        <v/>
      </c>
      <c r="I826" s="4"/>
      <c r="L826" s="44" t="str">
        <f>IF($D826="", IFERROR(INDEX('Processed Data'!$D$11:$D$5010, MATCH($T826, 'Processed Data'!$Z$11:$Z$5010, 0)), ""), $D826)</f>
        <v/>
      </c>
      <c r="O826" s="12" t="str">
        <f t="shared" si="57"/>
        <v/>
      </c>
      <c r="Q826" s="12" t="str">
        <f t="shared" si="58"/>
        <v/>
      </c>
      <c r="R826" s="12" t="str">
        <f t="shared" si="54"/>
        <v/>
      </c>
      <c r="T826" s="12">
        <f>IF($D826="", MAX(T$10:T825)+1, "")</f>
        <v>816</v>
      </c>
      <c r="V826" s="12" t="str">
        <f t="shared" si="55"/>
        <v/>
      </c>
    </row>
    <row r="827" spans="1:22" x14ac:dyDescent="0.25">
      <c r="A827" s="11" t="s">
        <v>9</v>
      </c>
      <c r="B827" s="12" t="str">
        <f t="shared" si="56"/>
        <v/>
      </c>
      <c r="C827" s="11" t="s">
        <v>9</v>
      </c>
      <c r="D827" s="50"/>
      <c r="E827" s="64"/>
      <c r="F827" s="15"/>
      <c r="G827" s="4"/>
      <c r="H827" s="12" t="str">
        <f>IF($D827="", "", COUNTIF('Processed Data'!$D$11:$D$5010, $D827))</f>
        <v/>
      </c>
      <c r="I827" s="4"/>
      <c r="L827" s="44" t="str">
        <f>IF($D827="", IFERROR(INDEX('Processed Data'!$D$11:$D$5010, MATCH($T827, 'Processed Data'!$Z$11:$Z$5010, 0)), ""), $D827)</f>
        <v/>
      </c>
      <c r="O827" s="12" t="str">
        <f t="shared" si="57"/>
        <v/>
      </c>
      <c r="Q827" s="12" t="str">
        <f t="shared" si="58"/>
        <v/>
      </c>
      <c r="R827" s="12" t="str">
        <f t="shared" si="54"/>
        <v/>
      </c>
      <c r="T827" s="12">
        <f>IF($D827="", MAX(T$10:T826)+1, "")</f>
        <v>817</v>
      </c>
      <c r="V827" s="12" t="str">
        <f t="shared" si="55"/>
        <v/>
      </c>
    </row>
    <row r="828" spans="1:22" x14ac:dyDescent="0.25">
      <c r="A828" s="11" t="s">
        <v>9</v>
      </c>
      <c r="B828" s="12" t="str">
        <f t="shared" si="56"/>
        <v/>
      </c>
      <c r="C828" s="11" t="s">
        <v>9</v>
      </c>
      <c r="D828" s="50"/>
      <c r="E828" s="64"/>
      <c r="F828" s="15"/>
      <c r="G828" s="4"/>
      <c r="H828" s="12" t="str">
        <f>IF($D828="", "", COUNTIF('Processed Data'!$D$11:$D$5010, $D828))</f>
        <v/>
      </c>
      <c r="I828" s="4"/>
      <c r="L828" s="44" t="str">
        <f>IF($D828="", IFERROR(INDEX('Processed Data'!$D$11:$D$5010, MATCH($T828, 'Processed Data'!$Z$11:$Z$5010, 0)), ""), $D828)</f>
        <v/>
      </c>
      <c r="O828" s="12" t="str">
        <f t="shared" si="57"/>
        <v/>
      </c>
      <c r="Q828" s="12" t="str">
        <f t="shared" si="58"/>
        <v/>
      </c>
      <c r="R828" s="12" t="str">
        <f t="shared" si="54"/>
        <v/>
      </c>
      <c r="T828" s="12">
        <f>IF($D828="", MAX(T$10:T827)+1, "")</f>
        <v>818</v>
      </c>
      <c r="V828" s="12" t="str">
        <f t="shared" si="55"/>
        <v/>
      </c>
    </row>
    <row r="829" spans="1:22" x14ac:dyDescent="0.25">
      <c r="A829" s="11" t="s">
        <v>9</v>
      </c>
      <c r="B829" s="12" t="str">
        <f t="shared" si="56"/>
        <v/>
      </c>
      <c r="C829" s="11" t="s">
        <v>9</v>
      </c>
      <c r="D829" s="50"/>
      <c r="E829" s="64"/>
      <c r="F829" s="15"/>
      <c r="G829" s="4"/>
      <c r="H829" s="12" t="str">
        <f>IF($D829="", "", COUNTIF('Processed Data'!$D$11:$D$5010, $D829))</f>
        <v/>
      </c>
      <c r="I829" s="4"/>
      <c r="L829" s="44" t="str">
        <f>IF($D829="", IFERROR(INDEX('Processed Data'!$D$11:$D$5010, MATCH($T829, 'Processed Data'!$Z$11:$Z$5010, 0)), ""), $D829)</f>
        <v/>
      </c>
      <c r="O829" s="12" t="str">
        <f t="shared" si="57"/>
        <v/>
      </c>
      <c r="Q829" s="12" t="str">
        <f t="shared" si="58"/>
        <v/>
      </c>
      <c r="R829" s="12" t="str">
        <f t="shared" ref="R829:R892" si="59">IF($O829="", "", IF(AND(R$5="X", E829=""), $O$6, IF(AND(NOT(E829=""), COUNTIF(M$11:M$22, E829)=0), $O$7, "")))</f>
        <v/>
      </c>
      <c r="T829" s="12">
        <f>IF($D829="", MAX(T$10:T828)+1, "")</f>
        <v>819</v>
      </c>
      <c r="V829" s="12" t="str">
        <f t="shared" ref="V829:V892" si="60">IF($L829="", "", IF($D829="", $V$5, $V$6))</f>
        <v/>
      </c>
    </row>
    <row r="830" spans="1:22" x14ac:dyDescent="0.25">
      <c r="A830" s="11" t="s">
        <v>9</v>
      </c>
      <c r="B830" s="12" t="str">
        <f t="shared" si="56"/>
        <v/>
      </c>
      <c r="C830" s="11" t="s">
        <v>9</v>
      </c>
      <c r="D830" s="50"/>
      <c r="E830" s="64"/>
      <c r="F830" s="15"/>
      <c r="G830" s="4"/>
      <c r="H830" s="12" t="str">
        <f>IF($D830="", "", COUNTIF('Processed Data'!$D$11:$D$5010, $D830))</f>
        <v/>
      </c>
      <c r="I830" s="4"/>
      <c r="L830" s="44" t="str">
        <f>IF($D830="", IFERROR(INDEX('Processed Data'!$D$11:$D$5010, MATCH($T830, 'Processed Data'!$Z$11:$Z$5010, 0)), ""), $D830)</f>
        <v/>
      </c>
      <c r="O830" s="12" t="str">
        <f t="shared" si="57"/>
        <v/>
      </c>
      <c r="Q830" s="12" t="str">
        <f t="shared" si="58"/>
        <v/>
      </c>
      <c r="R830" s="12" t="str">
        <f t="shared" si="59"/>
        <v/>
      </c>
      <c r="T830" s="12">
        <f>IF($D830="", MAX(T$10:T829)+1, "")</f>
        <v>820</v>
      </c>
      <c r="V830" s="12" t="str">
        <f t="shared" si="60"/>
        <v/>
      </c>
    </row>
    <row r="831" spans="1:22" x14ac:dyDescent="0.25">
      <c r="A831" s="11" t="s">
        <v>9</v>
      </c>
      <c r="B831" s="12" t="str">
        <f t="shared" si="56"/>
        <v/>
      </c>
      <c r="C831" s="11" t="s">
        <v>9</v>
      </c>
      <c r="D831" s="50"/>
      <c r="E831" s="64"/>
      <c r="F831" s="15"/>
      <c r="G831" s="4"/>
      <c r="H831" s="12" t="str">
        <f>IF($D831="", "", COUNTIF('Processed Data'!$D$11:$D$5010, $D831))</f>
        <v/>
      </c>
      <c r="I831" s="4"/>
      <c r="L831" s="44" t="str">
        <f>IF($D831="", IFERROR(INDEX('Processed Data'!$D$11:$D$5010, MATCH($T831, 'Processed Data'!$Z$11:$Z$5010, 0)), ""), $D831)</f>
        <v/>
      </c>
      <c r="O831" s="12" t="str">
        <f t="shared" si="57"/>
        <v/>
      </c>
      <c r="Q831" s="12" t="str">
        <f t="shared" si="58"/>
        <v/>
      </c>
      <c r="R831" s="12" t="str">
        <f t="shared" si="59"/>
        <v/>
      </c>
      <c r="T831" s="12">
        <f>IF($D831="", MAX(T$10:T830)+1, "")</f>
        <v>821</v>
      </c>
      <c r="V831" s="12" t="str">
        <f t="shared" si="60"/>
        <v/>
      </c>
    </row>
    <row r="832" spans="1:22" x14ac:dyDescent="0.25">
      <c r="A832" s="11" t="s">
        <v>9</v>
      </c>
      <c r="B832" s="12" t="str">
        <f t="shared" si="56"/>
        <v/>
      </c>
      <c r="C832" s="11" t="s">
        <v>9</v>
      </c>
      <c r="D832" s="50"/>
      <c r="E832" s="64"/>
      <c r="F832" s="15"/>
      <c r="G832" s="4"/>
      <c r="H832" s="12" t="str">
        <f>IF($D832="", "", COUNTIF('Processed Data'!$D$11:$D$5010, $D832))</f>
        <v/>
      </c>
      <c r="I832" s="4"/>
      <c r="L832" s="44" t="str">
        <f>IF($D832="", IFERROR(INDEX('Processed Data'!$D$11:$D$5010, MATCH($T832, 'Processed Data'!$Z$11:$Z$5010, 0)), ""), $D832)</f>
        <v/>
      </c>
      <c r="O832" s="12" t="str">
        <f t="shared" si="57"/>
        <v/>
      </c>
      <c r="Q832" s="12" t="str">
        <f t="shared" si="58"/>
        <v/>
      </c>
      <c r="R832" s="12" t="str">
        <f t="shared" si="59"/>
        <v/>
      </c>
      <c r="T832" s="12">
        <f>IF($D832="", MAX(T$10:T831)+1, "")</f>
        <v>822</v>
      </c>
      <c r="V832" s="12" t="str">
        <f t="shared" si="60"/>
        <v/>
      </c>
    </row>
    <row r="833" spans="1:22" x14ac:dyDescent="0.25">
      <c r="A833" s="11" t="s">
        <v>9</v>
      </c>
      <c r="B833" s="12" t="str">
        <f t="shared" si="56"/>
        <v/>
      </c>
      <c r="C833" s="11" t="s">
        <v>9</v>
      </c>
      <c r="D833" s="50"/>
      <c r="E833" s="64"/>
      <c r="F833" s="15"/>
      <c r="G833" s="4"/>
      <c r="H833" s="12" t="str">
        <f>IF($D833="", "", COUNTIF('Processed Data'!$D$11:$D$5010, $D833))</f>
        <v/>
      </c>
      <c r="I833" s="4"/>
      <c r="L833" s="44" t="str">
        <f>IF($D833="", IFERROR(INDEX('Processed Data'!$D$11:$D$5010, MATCH($T833, 'Processed Data'!$Z$11:$Z$5010, 0)), ""), $D833)</f>
        <v/>
      </c>
      <c r="O833" s="12" t="str">
        <f t="shared" si="57"/>
        <v/>
      </c>
      <c r="Q833" s="12" t="str">
        <f t="shared" si="58"/>
        <v/>
      </c>
      <c r="R833" s="12" t="str">
        <f t="shared" si="59"/>
        <v/>
      </c>
      <c r="T833" s="12">
        <f>IF($D833="", MAX(T$10:T832)+1, "")</f>
        <v>823</v>
      </c>
      <c r="V833" s="12" t="str">
        <f t="shared" si="60"/>
        <v/>
      </c>
    </row>
    <row r="834" spans="1:22" x14ac:dyDescent="0.25">
      <c r="A834" s="11" t="s">
        <v>9</v>
      </c>
      <c r="B834" s="12" t="str">
        <f t="shared" si="56"/>
        <v/>
      </c>
      <c r="C834" s="11" t="s">
        <v>9</v>
      </c>
      <c r="D834" s="50"/>
      <c r="E834" s="64"/>
      <c r="F834" s="15"/>
      <c r="G834" s="4"/>
      <c r="H834" s="12" t="str">
        <f>IF($D834="", "", COUNTIF('Processed Data'!$D$11:$D$5010, $D834))</f>
        <v/>
      </c>
      <c r="I834" s="4"/>
      <c r="L834" s="44" t="str">
        <f>IF($D834="", IFERROR(INDEX('Processed Data'!$D$11:$D$5010, MATCH($T834, 'Processed Data'!$Z$11:$Z$5010, 0)), ""), $D834)</f>
        <v/>
      </c>
      <c r="O834" s="12" t="str">
        <f t="shared" si="57"/>
        <v/>
      </c>
      <c r="Q834" s="12" t="str">
        <f t="shared" si="58"/>
        <v/>
      </c>
      <c r="R834" s="12" t="str">
        <f t="shared" si="59"/>
        <v/>
      </c>
      <c r="T834" s="12">
        <f>IF($D834="", MAX(T$10:T833)+1, "")</f>
        <v>824</v>
      </c>
      <c r="V834" s="12" t="str">
        <f t="shared" si="60"/>
        <v/>
      </c>
    </row>
    <row r="835" spans="1:22" x14ac:dyDescent="0.25">
      <c r="A835" s="11" t="s">
        <v>9</v>
      </c>
      <c r="B835" s="12" t="str">
        <f t="shared" si="56"/>
        <v/>
      </c>
      <c r="C835" s="11" t="s">
        <v>9</v>
      </c>
      <c r="D835" s="50"/>
      <c r="E835" s="64"/>
      <c r="F835" s="15"/>
      <c r="G835" s="4"/>
      <c r="H835" s="12" t="str">
        <f>IF($D835="", "", COUNTIF('Processed Data'!$D$11:$D$5010, $D835))</f>
        <v/>
      </c>
      <c r="I835" s="4"/>
      <c r="L835" s="44" t="str">
        <f>IF($D835="", IFERROR(INDEX('Processed Data'!$D$11:$D$5010, MATCH($T835, 'Processed Data'!$Z$11:$Z$5010, 0)), ""), $D835)</f>
        <v/>
      </c>
      <c r="O835" s="12" t="str">
        <f t="shared" si="57"/>
        <v/>
      </c>
      <c r="Q835" s="12" t="str">
        <f t="shared" si="58"/>
        <v/>
      </c>
      <c r="R835" s="12" t="str">
        <f t="shared" si="59"/>
        <v/>
      </c>
      <c r="T835" s="12">
        <f>IF($D835="", MAX(T$10:T834)+1, "")</f>
        <v>825</v>
      </c>
      <c r="V835" s="12" t="str">
        <f t="shared" si="60"/>
        <v/>
      </c>
    </row>
    <row r="836" spans="1:22" x14ac:dyDescent="0.25">
      <c r="A836" s="11" t="s">
        <v>9</v>
      </c>
      <c r="B836" s="12" t="str">
        <f t="shared" si="56"/>
        <v/>
      </c>
      <c r="C836" s="11" t="s">
        <v>9</v>
      </c>
      <c r="D836" s="50"/>
      <c r="E836" s="64"/>
      <c r="F836" s="15"/>
      <c r="G836" s="4"/>
      <c r="H836" s="12" t="str">
        <f>IF($D836="", "", COUNTIF('Processed Data'!$D$11:$D$5010, $D836))</f>
        <v/>
      </c>
      <c r="I836" s="4"/>
      <c r="L836" s="44" t="str">
        <f>IF($D836="", IFERROR(INDEX('Processed Data'!$D$11:$D$5010, MATCH($T836, 'Processed Data'!$Z$11:$Z$5010, 0)), ""), $D836)</f>
        <v/>
      </c>
      <c r="O836" s="12" t="str">
        <f t="shared" si="57"/>
        <v/>
      </c>
      <c r="Q836" s="12" t="str">
        <f t="shared" si="58"/>
        <v/>
      </c>
      <c r="R836" s="12" t="str">
        <f t="shared" si="59"/>
        <v/>
      </c>
      <c r="T836" s="12">
        <f>IF($D836="", MAX(T$10:T835)+1, "")</f>
        <v>826</v>
      </c>
      <c r="V836" s="12" t="str">
        <f t="shared" si="60"/>
        <v/>
      </c>
    </row>
    <row r="837" spans="1:22" x14ac:dyDescent="0.25">
      <c r="A837" s="11" t="s">
        <v>9</v>
      </c>
      <c r="B837" s="12" t="str">
        <f t="shared" si="56"/>
        <v/>
      </c>
      <c r="C837" s="11" t="s">
        <v>9</v>
      </c>
      <c r="D837" s="50"/>
      <c r="E837" s="64"/>
      <c r="F837" s="15"/>
      <c r="G837" s="4"/>
      <c r="H837" s="12" t="str">
        <f>IF($D837="", "", COUNTIF('Processed Data'!$D$11:$D$5010, $D837))</f>
        <v/>
      </c>
      <c r="I837" s="4"/>
      <c r="L837" s="44" t="str">
        <f>IF($D837="", IFERROR(INDEX('Processed Data'!$D$11:$D$5010, MATCH($T837, 'Processed Data'!$Z$11:$Z$5010, 0)), ""), $D837)</f>
        <v/>
      </c>
      <c r="O837" s="12" t="str">
        <f t="shared" si="57"/>
        <v/>
      </c>
      <c r="Q837" s="12" t="str">
        <f t="shared" si="58"/>
        <v/>
      </c>
      <c r="R837" s="12" t="str">
        <f t="shared" si="59"/>
        <v/>
      </c>
      <c r="T837" s="12">
        <f>IF($D837="", MAX(T$10:T836)+1, "")</f>
        <v>827</v>
      </c>
      <c r="V837" s="12" t="str">
        <f t="shared" si="60"/>
        <v/>
      </c>
    </row>
    <row r="838" spans="1:22" x14ac:dyDescent="0.25">
      <c r="A838" s="11" t="s">
        <v>9</v>
      </c>
      <c r="B838" s="12" t="str">
        <f t="shared" si="56"/>
        <v/>
      </c>
      <c r="C838" s="11" t="s">
        <v>9</v>
      </c>
      <c r="D838" s="50"/>
      <c r="E838" s="64"/>
      <c r="F838" s="15"/>
      <c r="G838" s="4"/>
      <c r="H838" s="12" t="str">
        <f>IF($D838="", "", COUNTIF('Processed Data'!$D$11:$D$5010, $D838))</f>
        <v/>
      </c>
      <c r="I838" s="4"/>
      <c r="L838" s="44" t="str">
        <f>IF($D838="", IFERROR(INDEX('Processed Data'!$D$11:$D$5010, MATCH($T838, 'Processed Data'!$Z$11:$Z$5010, 0)), ""), $D838)</f>
        <v/>
      </c>
      <c r="O838" s="12" t="str">
        <f t="shared" si="57"/>
        <v/>
      </c>
      <c r="Q838" s="12" t="str">
        <f t="shared" si="58"/>
        <v/>
      </c>
      <c r="R838" s="12" t="str">
        <f t="shared" si="59"/>
        <v/>
      </c>
      <c r="T838" s="12">
        <f>IF($D838="", MAX(T$10:T837)+1, "")</f>
        <v>828</v>
      </c>
      <c r="V838" s="12" t="str">
        <f t="shared" si="60"/>
        <v/>
      </c>
    </row>
    <row r="839" spans="1:22" x14ac:dyDescent="0.25">
      <c r="A839" s="11" t="s">
        <v>9</v>
      </c>
      <c r="B839" s="12" t="str">
        <f t="shared" si="56"/>
        <v/>
      </c>
      <c r="C839" s="11" t="s">
        <v>9</v>
      </c>
      <c r="D839" s="50"/>
      <c r="E839" s="64"/>
      <c r="F839" s="15"/>
      <c r="G839" s="4"/>
      <c r="H839" s="12" t="str">
        <f>IF($D839="", "", COUNTIF('Processed Data'!$D$11:$D$5010, $D839))</f>
        <v/>
      </c>
      <c r="I839" s="4"/>
      <c r="L839" s="44" t="str">
        <f>IF($D839="", IFERROR(INDEX('Processed Data'!$D$11:$D$5010, MATCH($T839, 'Processed Data'!$Z$11:$Z$5010, 0)), ""), $D839)</f>
        <v/>
      </c>
      <c r="O839" s="12" t="str">
        <f t="shared" si="57"/>
        <v/>
      </c>
      <c r="Q839" s="12" t="str">
        <f t="shared" si="58"/>
        <v/>
      </c>
      <c r="R839" s="12" t="str">
        <f t="shared" si="59"/>
        <v/>
      </c>
      <c r="T839" s="12">
        <f>IF($D839="", MAX(T$10:T838)+1, "")</f>
        <v>829</v>
      </c>
      <c r="V839" s="12" t="str">
        <f t="shared" si="60"/>
        <v/>
      </c>
    </row>
    <row r="840" spans="1:22" x14ac:dyDescent="0.25">
      <c r="A840" s="11" t="s">
        <v>9</v>
      </c>
      <c r="B840" s="12" t="str">
        <f t="shared" si="56"/>
        <v/>
      </c>
      <c r="C840" s="11" t="s">
        <v>9</v>
      </c>
      <c r="D840" s="50"/>
      <c r="E840" s="64"/>
      <c r="F840" s="15"/>
      <c r="G840" s="4"/>
      <c r="H840" s="12" t="str">
        <f>IF($D840="", "", COUNTIF('Processed Data'!$D$11:$D$5010, $D840))</f>
        <v/>
      </c>
      <c r="I840" s="4"/>
      <c r="L840" s="44" t="str">
        <f>IF($D840="", IFERROR(INDEX('Processed Data'!$D$11:$D$5010, MATCH($T840, 'Processed Data'!$Z$11:$Z$5010, 0)), ""), $D840)</f>
        <v/>
      </c>
      <c r="O840" s="12" t="str">
        <f t="shared" si="57"/>
        <v/>
      </c>
      <c r="Q840" s="12" t="str">
        <f t="shared" si="58"/>
        <v/>
      </c>
      <c r="R840" s="12" t="str">
        <f t="shared" si="59"/>
        <v/>
      </c>
      <c r="T840" s="12">
        <f>IF($D840="", MAX(T$10:T839)+1, "")</f>
        <v>830</v>
      </c>
      <c r="V840" s="12" t="str">
        <f t="shared" si="60"/>
        <v/>
      </c>
    </row>
    <row r="841" spans="1:22" x14ac:dyDescent="0.25">
      <c r="A841" s="11" t="s">
        <v>9</v>
      </c>
      <c r="B841" s="12" t="str">
        <f t="shared" ref="B841:B904" si="61">$L841</f>
        <v/>
      </c>
      <c r="C841" s="11" t="s">
        <v>9</v>
      </c>
      <c r="D841" s="50"/>
      <c r="E841" s="64"/>
      <c r="F841" s="15"/>
      <c r="G841" s="4"/>
      <c r="H841" s="12" t="str">
        <f>IF($D841="", "", COUNTIF('Processed Data'!$D$11:$D$5010, $D841))</f>
        <v/>
      </c>
      <c r="I841" s="4"/>
      <c r="L841" s="44" t="str">
        <f>IF($D841="", IFERROR(INDEX('Processed Data'!$D$11:$D$5010, MATCH($T841, 'Processed Data'!$Z$11:$Z$5010, 0)), ""), $D841)</f>
        <v/>
      </c>
      <c r="O841" s="12" t="str">
        <f t="shared" ref="O841:O904" si="62">IF($L841="", "", "X")</f>
        <v/>
      </c>
      <c r="Q841" s="12" t="str">
        <f t="shared" si="58"/>
        <v/>
      </c>
      <c r="R841" s="12" t="str">
        <f t="shared" si="59"/>
        <v/>
      </c>
      <c r="T841" s="12">
        <f>IF($D841="", MAX(T$10:T840)+1, "")</f>
        <v>831</v>
      </c>
      <c r="V841" s="12" t="str">
        <f t="shared" si="60"/>
        <v/>
      </c>
    </row>
    <row r="842" spans="1:22" x14ac:dyDescent="0.25">
      <c r="A842" s="11" t="s">
        <v>9</v>
      </c>
      <c r="B842" s="12" t="str">
        <f t="shared" si="61"/>
        <v/>
      </c>
      <c r="C842" s="11" t="s">
        <v>9</v>
      </c>
      <c r="D842" s="50"/>
      <c r="E842" s="64"/>
      <c r="F842" s="15"/>
      <c r="G842" s="4"/>
      <c r="H842" s="12" t="str">
        <f>IF($D842="", "", COUNTIF('Processed Data'!$D$11:$D$5010, $D842))</f>
        <v/>
      </c>
      <c r="I842" s="4"/>
      <c r="L842" s="44" t="str">
        <f>IF($D842="", IFERROR(INDEX('Processed Data'!$D$11:$D$5010, MATCH($T842, 'Processed Data'!$Z$11:$Z$5010, 0)), ""), $D842)</f>
        <v/>
      </c>
      <c r="O842" s="12" t="str">
        <f t="shared" si="62"/>
        <v/>
      </c>
      <c r="Q842" s="12" t="str">
        <f t="shared" si="58"/>
        <v/>
      </c>
      <c r="R842" s="12" t="str">
        <f t="shared" si="59"/>
        <v/>
      </c>
      <c r="T842" s="12">
        <f>IF($D842="", MAX(T$10:T841)+1, "")</f>
        <v>832</v>
      </c>
      <c r="V842" s="12" t="str">
        <f t="shared" si="60"/>
        <v/>
      </c>
    </row>
    <row r="843" spans="1:22" x14ac:dyDescent="0.25">
      <c r="A843" s="11" t="s">
        <v>9</v>
      </c>
      <c r="B843" s="12" t="str">
        <f t="shared" si="61"/>
        <v/>
      </c>
      <c r="C843" s="11" t="s">
        <v>9</v>
      </c>
      <c r="D843" s="50"/>
      <c r="E843" s="64"/>
      <c r="F843" s="15"/>
      <c r="G843" s="4"/>
      <c r="H843" s="12" t="str">
        <f>IF($D843="", "", COUNTIF('Processed Data'!$D$11:$D$5010, $D843))</f>
        <v/>
      </c>
      <c r="I843" s="4"/>
      <c r="L843" s="44" t="str">
        <f>IF($D843="", IFERROR(INDEX('Processed Data'!$D$11:$D$5010, MATCH($T843, 'Processed Data'!$Z$11:$Z$5010, 0)), ""), $D843)</f>
        <v/>
      </c>
      <c r="O843" s="12" t="str">
        <f t="shared" si="62"/>
        <v/>
      </c>
      <c r="Q843" s="12" t="str">
        <f t="shared" ref="Q843:Q906" si="63">IF($O843="", "", IF(AND(Q$5="X", D843=""), $O$6, IF(AND(NOT(D843=""), COUNTIF(L$11:L$1010, D843)=0), $O$7, "")))</f>
        <v/>
      </c>
      <c r="R843" s="12" t="str">
        <f t="shared" si="59"/>
        <v/>
      </c>
      <c r="T843" s="12">
        <f>IF($D843="", MAX(T$10:T842)+1, "")</f>
        <v>833</v>
      </c>
      <c r="V843" s="12" t="str">
        <f t="shared" si="60"/>
        <v/>
      </c>
    </row>
    <row r="844" spans="1:22" x14ac:dyDescent="0.25">
      <c r="A844" s="11" t="s">
        <v>9</v>
      </c>
      <c r="B844" s="12" t="str">
        <f t="shared" si="61"/>
        <v/>
      </c>
      <c r="C844" s="11" t="s">
        <v>9</v>
      </c>
      <c r="D844" s="50"/>
      <c r="E844" s="64"/>
      <c r="F844" s="15"/>
      <c r="G844" s="4"/>
      <c r="H844" s="12" t="str">
        <f>IF($D844="", "", COUNTIF('Processed Data'!$D$11:$D$5010, $D844))</f>
        <v/>
      </c>
      <c r="I844" s="4"/>
      <c r="L844" s="44" t="str">
        <f>IF($D844="", IFERROR(INDEX('Processed Data'!$D$11:$D$5010, MATCH($T844, 'Processed Data'!$Z$11:$Z$5010, 0)), ""), $D844)</f>
        <v/>
      </c>
      <c r="O844" s="12" t="str">
        <f t="shared" si="62"/>
        <v/>
      </c>
      <c r="Q844" s="12" t="str">
        <f t="shared" si="63"/>
        <v/>
      </c>
      <c r="R844" s="12" t="str">
        <f t="shared" si="59"/>
        <v/>
      </c>
      <c r="T844" s="12">
        <f>IF($D844="", MAX(T$10:T843)+1, "")</f>
        <v>834</v>
      </c>
      <c r="V844" s="12" t="str">
        <f t="shared" si="60"/>
        <v/>
      </c>
    </row>
    <row r="845" spans="1:22" x14ac:dyDescent="0.25">
      <c r="A845" s="11" t="s">
        <v>9</v>
      </c>
      <c r="B845" s="12" t="str">
        <f t="shared" si="61"/>
        <v/>
      </c>
      <c r="C845" s="11" t="s">
        <v>9</v>
      </c>
      <c r="D845" s="50"/>
      <c r="E845" s="64"/>
      <c r="F845" s="15"/>
      <c r="G845" s="4"/>
      <c r="H845" s="12" t="str">
        <f>IF($D845="", "", COUNTIF('Processed Data'!$D$11:$D$5010, $D845))</f>
        <v/>
      </c>
      <c r="I845" s="4"/>
      <c r="L845" s="44" t="str">
        <f>IF($D845="", IFERROR(INDEX('Processed Data'!$D$11:$D$5010, MATCH($T845, 'Processed Data'!$Z$11:$Z$5010, 0)), ""), $D845)</f>
        <v/>
      </c>
      <c r="O845" s="12" t="str">
        <f t="shared" si="62"/>
        <v/>
      </c>
      <c r="Q845" s="12" t="str">
        <f t="shared" si="63"/>
        <v/>
      </c>
      <c r="R845" s="12" t="str">
        <f t="shared" si="59"/>
        <v/>
      </c>
      <c r="T845" s="12">
        <f>IF($D845="", MAX(T$10:T844)+1, "")</f>
        <v>835</v>
      </c>
      <c r="V845" s="12" t="str">
        <f t="shared" si="60"/>
        <v/>
      </c>
    </row>
    <row r="846" spans="1:22" x14ac:dyDescent="0.25">
      <c r="A846" s="11" t="s">
        <v>9</v>
      </c>
      <c r="B846" s="12" t="str">
        <f t="shared" si="61"/>
        <v/>
      </c>
      <c r="C846" s="11" t="s">
        <v>9</v>
      </c>
      <c r="D846" s="50"/>
      <c r="E846" s="64"/>
      <c r="F846" s="15"/>
      <c r="G846" s="4"/>
      <c r="H846" s="12" t="str">
        <f>IF($D846="", "", COUNTIF('Processed Data'!$D$11:$D$5010, $D846))</f>
        <v/>
      </c>
      <c r="I846" s="4"/>
      <c r="L846" s="44" t="str">
        <f>IF($D846="", IFERROR(INDEX('Processed Data'!$D$11:$D$5010, MATCH($T846, 'Processed Data'!$Z$11:$Z$5010, 0)), ""), $D846)</f>
        <v/>
      </c>
      <c r="O846" s="12" t="str">
        <f t="shared" si="62"/>
        <v/>
      </c>
      <c r="Q846" s="12" t="str">
        <f t="shared" si="63"/>
        <v/>
      </c>
      <c r="R846" s="12" t="str">
        <f t="shared" si="59"/>
        <v/>
      </c>
      <c r="T846" s="12">
        <f>IF($D846="", MAX(T$10:T845)+1, "")</f>
        <v>836</v>
      </c>
      <c r="V846" s="12" t="str">
        <f t="shared" si="60"/>
        <v/>
      </c>
    </row>
    <row r="847" spans="1:22" x14ac:dyDescent="0.25">
      <c r="A847" s="11" t="s">
        <v>9</v>
      </c>
      <c r="B847" s="12" t="str">
        <f t="shared" si="61"/>
        <v/>
      </c>
      <c r="C847" s="11" t="s">
        <v>9</v>
      </c>
      <c r="D847" s="50"/>
      <c r="E847" s="64"/>
      <c r="F847" s="15"/>
      <c r="G847" s="4"/>
      <c r="H847" s="12" t="str">
        <f>IF($D847="", "", COUNTIF('Processed Data'!$D$11:$D$5010, $D847))</f>
        <v/>
      </c>
      <c r="I847" s="4"/>
      <c r="L847" s="44" t="str">
        <f>IF($D847="", IFERROR(INDEX('Processed Data'!$D$11:$D$5010, MATCH($T847, 'Processed Data'!$Z$11:$Z$5010, 0)), ""), $D847)</f>
        <v/>
      </c>
      <c r="O847" s="12" t="str">
        <f t="shared" si="62"/>
        <v/>
      </c>
      <c r="Q847" s="12" t="str">
        <f t="shared" si="63"/>
        <v/>
      </c>
      <c r="R847" s="12" t="str">
        <f t="shared" si="59"/>
        <v/>
      </c>
      <c r="T847" s="12">
        <f>IF($D847="", MAX(T$10:T846)+1, "")</f>
        <v>837</v>
      </c>
      <c r="V847" s="12" t="str">
        <f t="shared" si="60"/>
        <v/>
      </c>
    </row>
    <row r="848" spans="1:22" x14ac:dyDescent="0.25">
      <c r="A848" s="11" t="s">
        <v>9</v>
      </c>
      <c r="B848" s="12" t="str">
        <f t="shared" si="61"/>
        <v/>
      </c>
      <c r="C848" s="11" t="s">
        <v>9</v>
      </c>
      <c r="D848" s="50"/>
      <c r="E848" s="64"/>
      <c r="F848" s="15"/>
      <c r="G848" s="4"/>
      <c r="H848" s="12" t="str">
        <f>IF($D848="", "", COUNTIF('Processed Data'!$D$11:$D$5010, $D848))</f>
        <v/>
      </c>
      <c r="I848" s="4"/>
      <c r="L848" s="44" t="str">
        <f>IF($D848="", IFERROR(INDEX('Processed Data'!$D$11:$D$5010, MATCH($T848, 'Processed Data'!$Z$11:$Z$5010, 0)), ""), $D848)</f>
        <v/>
      </c>
      <c r="O848" s="12" t="str">
        <f t="shared" si="62"/>
        <v/>
      </c>
      <c r="Q848" s="12" t="str">
        <f t="shared" si="63"/>
        <v/>
      </c>
      <c r="R848" s="12" t="str">
        <f t="shared" si="59"/>
        <v/>
      </c>
      <c r="T848" s="12">
        <f>IF($D848="", MAX(T$10:T847)+1, "")</f>
        <v>838</v>
      </c>
      <c r="V848" s="12" t="str">
        <f t="shared" si="60"/>
        <v/>
      </c>
    </row>
    <row r="849" spans="1:22" x14ac:dyDescent="0.25">
      <c r="A849" s="11" t="s">
        <v>9</v>
      </c>
      <c r="B849" s="12" t="str">
        <f t="shared" si="61"/>
        <v/>
      </c>
      <c r="C849" s="11" t="s">
        <v>9</v>
      </c>
      <c r="D849" s="50"/>
      <c r="E849" s="64"/>
      <c r="F849" s="15"/>
      <c r="G849" s="4"/>
      <c r="H849" s="12" t="str">
        <f>IF($D849="", "", COUNTIF('Processed Data'!$D$11:$D$5010, $D849))</f>
        <v/>
      </c>
      <c r="I849" s="4"/>
      <c r="L849" s="44" t="str">
        <f>IF($D849="", IFERROR(INDEX('Processed Data'!$D$11:$D$5010, MATCH($T849, 'Processed Data'!$Z$11:$Z$5010, 0)), ""), $D849)</f>
        <v/>
      </c>
      <c r="O849" s="12" t="str">
        <f t="shared" si="62"/>
        <v/>
      </c>
      <c r="Q849" s="12" t="str">
        <f t="shared" si="63"/>
        <v/>
      </c>
      <c r="R849" s="12" t="str">
        <f t="shared" si="59"/>
        <v/>
      </c>
      <c r="T849" s="12">
        <f>IF($D849="", MAX(T$10:T848)+1, "")</f>
        <v>839</v>
      </c>
      <c r="V849" s="12" t="str">
        <f t="shared" si="60"/>
        <v/>
      </c>
    </row>
    <row r="850" spans="1:22" x14ac:dyDescent="0.25">
      <c r="A850" s="11" t="s">
        <v>9</v>
      </c>
      <c r="B850" s="12" t="str">
        <f t="shared" si="61"/>
        <v/>
      </c>
      <c r="C850" s="11" t="s">
        <v>9</v>
      </c>
      <c r="D850" s="50"/>
      <c r="E850" s="64"/>
      <c r="F850" s="15"/>
      <c r="G850" s="4"/>
      <c r="H850" s="12" t="str">
        <f>IF($D850="", "", COUNTIF('Processed Data'!$D$11:$D$5010, $D850))</f>
        <v/>
      </c>
      <c r="I850" s="4"/>
      <c r="L850" s="44" t="str">
        <f>IF($D850="", IFERROR(INDEX('Processed Data'!$D$11:$D$5010, MATCH($T850, 'Processed Data'!$Z$11:$Z$5010, 0)), ""), $D850)</f>
        <v/>
      </c>
      <c r="O850" s="12" t="str">
        <f t="shared" si="62"/>
        <v/>
      </c>
      <c r="Q850" s="12" t="str">
        <f t="shared" si="63"/>
        <v/>
      </c>
      <c r="R850" s="12" t="str">
        <f t="shared" si="59"/>
        <v/>
      </c>
      <c r="T850" s="12">
        <f>IF($D850="", MAX(T$10:T849)+1, "")</f>
        <v>840</v>
      </c>
      <c r="V850" s="12" t="str">
        <f t="shared" si="60"/>
        <v/>
      </c>
    </row>
    <row r="851" spans="1:22" x14ac:dyDescent="0.25">
      <c r="A851" s="11" t="s">
        <v>9</v>
      </c>
      <c r="B851" s="12" t="str">
        <f t="shared" si="61"/>
        <v/>
      </c>
      <c r="C851" s="11" t="s">
        <v>9</v>
      </c>
      <c r="D851" s="50"/>
      <c r="E851" s="64"/>
      <c r="F851" s="15"/>
      <c r="G851" s="4"/>
      <c r="H851" s="12" t="str">
        <f>IF($D851="", "", COUNTIF('Processed Data'!$D$11:$D$5010, $D851))</f>
        <v/>
      </c>
      <c r="I851" s="4"/>
      <c r="L851" s="44" t="str">
        <f>IF($D851="", IFERROR(INDEX('Processed Data'!$D$11:$D$5010, MATCH($T851, 'Processed Data'!$Z$11:$Z$5010, 0)), ""), $D851)</f>
        <v/>
      </c>
      <c r="O851" s="12" t="str">
        <f t="shared" si="62"/>
        <v/>
      </c>
      <c r="Q851" s="12" t="str">
        <f t="shared" si="63"/>
        <v/>
      </c>
      <c r="R851" s="12" t="str">
        <f t="shared" si="59"/>
        <v/>
      </c>
      <c r="T851" s="12">
        <f>IF($D851="", MAX(T$10:T850)+1, "")</f>
        <v>841</v>
      </c>
      <c r="V851" s="12" t="str">
        <f t="shared" si="60"/>
        <v/>
      </c>
    </row>
    <row r="852" spans="1:22" x14ac:dyDescent="0.25">
      <c r="A852" s="11" t="s">
        <v>9</v>
      </c>
      <c r="B852" s="12" t="str">
        <f t="shared" si="61"/>
        <v/>
      </c>
      <c r="C852" s="11" t="s">
        <v>9</v>
      </c>
      <c r="D852" s="50"/>
      <c r="E852" s="64"/>
      <c r="F852" s="15"/>
      <c r="G852" s="4"/>
      <c r="H852" s="12" t="str">
        <f>IF($D852="", "", COUNTIF('Processed Data'!$D$11:$D$5010, $D852))</f>
        <v/>
      </c>
      <c r="I852" s="4"/>
      <c r="L852" s="44" t="str">
        <f>IF($D852="", IFERROR(INDEX('Processed Data'!$D$11:$D$5010, MATCH($T852, 'Processed Data'!$Z$11:$Z$5010, 0)), ""), $D852)</f>
        <v/>
      </c>
      <c r="O852" s="12" t="str">
        <f t="shared" si="62"/>
        <v/>
      </c>
      <c r="Q852" s="12" t="str">
        <f t="shared" si="63"/>
        <v/>
      </c>
      <c r="R852" s="12" t="str">
        <f t="shared" si="59"/>
        <v/>
      </c>
      <c r="T852" s="12">
        <f>IF($D852="", MAX(T$10:T851)+1, "")</f>
        <v>842</v>
      </c>
      <c r="V852" s="12" t="str">
        <f t="shared" si="60"/>
        <v/>
      </c>
    </row>
    <row r="853" spans="1:22" x14ac:dyDescent="0.25">
      <c r="A853" s="11" t="s">
        <v>9</v>
      </c>
      <c r="B853" s="12" t="str">
        <f t="shared" si="61"/>
        <v/>
      </c>
      <c r="C853" s="11" t="s">
        <v>9</v>
      </c>
      <c r="D853" s="50"/>
      <c r="E853" s="64"/>
      <c r="F853" s="15"/>
      <c r="G853" s="4"/>
      <c r="H853" s="12" t="str">
        <f>IF($D853="", "", COUNTIF('Processed Data'!$D$11:$D$5010, $D853))</f>
        <v/>
      </c>
      <c r="I853" s="4"/>
      <c r="L853" s="44" t="str">
        <f>IF($D853="", IFERROR(INDEX('Processed Data'!$D$11:$D$5010, MATCH($T853, 'Processed Data'!$Z$11:$Z$5010, 0)), ""), $D853)</f>
        <v/>
      </c>
      <c r="O853" s="12" t="str">
        <f t="shared" si="62"/>
        <v/>
      </c>
      <c r="Q853" s="12" t="str">
        <f t="shared" si="63"/>
        <v/>
      </c>
      <c r="R853" s="12" t="str">
        <f t="shared" si="59"/>
        <v/>
      </c>
      <c r="T853" s="12">
        <f>IF($D853="", MAX(T$10:T852)+1, "")</f>
        <v>843</v>
      </c>
      <c r="V853" s="12" t="str">
        <f t="shared" si="60"/>
        <v/>
      </c>
    </row>
    <row r="854" spans="1:22" x14ac:dyDescent="0.25">
      <c r="A854" s="11" t="s">
        <v>9</v>
      </c>
      <c r="B854" s="12" t="str">
        <f t="shared" si="61"/>
        <v/>
      </c>
      <c r="C854" s="11" t="s">
        <v>9</v>
      </c>
      <c r="D854" s="50"/>
      <c r="E854" s="64"/>
      <c r="F854" s="15"/>
      <c r="G854" s="4"/>
      <c r="H854" s="12" t="str">
        <f>IF($D854="", "", COUNTIF('Processed Data'!$D$11:$D$5010, $D854))</f>
        <v/>
      </c>
      <c r="I854" s="4"/>
      <c r="L854" s="44" t="str">
        <f>IF($D854="", IFERROR(INDEX('Processed Data'!$D$11:$D$5010, MATCH($T854, 'Processed Data'!$Z$11:$Z$5010, 0)), ""), $D854)</f>
        <v/>
      </c>
      <c r="O854" s="12" t="str">
        <f t="shared" si="62"/>
        <v/>
      </c>
      <c r="Q854" s="12" t="str">
        <f t="shared" si="63"/>
        <v/>
      </c>
      <c r="R854" s="12" t="str">
        <f t="shared" si="59"/>
        <v/>
      </c>
      <c r="T854" s="12">
        <f>IF($D854="", MAX(T$10:T853)+1, "")</f>
        <v>844</v>
      </c>
      <c r="V854" s="12" t="str">
        <f t="shared" si="60"/>
        <v/>
      </c>
    </row>
    <row r="855" spans="1:22" x14ac:dyDescent="0.25">
      <c r="A855" s="11" t="s">
        <v>9</v>
      </c>
      <c r="B855" s="12" t="str">
        <f t="shared" si="61"/>
        <v/>
      </c>
      <c r="C855" s="11" t="s">
        <v>9</v>
      </c>
      <c r="D855" s="50"/>
      <c r="E855" s="64"/>
      <c r="F855" s="15"/>
      <c r="G855" s="4"/>
      <c r="H855" s="12" t="str">
        <f>IF($D855="", "", COUNTIF('Processed Data'!$D$11:$D$5010, $D855))</f>
        <v/>
      </c>
      <c r="I855" s="4"/>
      <c r="L855" s="44" t="str">
        <f>IF($D855="", IFERROR(INDEX('Processed Data'!$D$11:$D$5010, MATCH($T855, 'Processed Data'!$Z$11:$Z$5010, 0)), ""), $D855)</f>
        <v/>
      </c>
      <c r="O855" s="12" t="str">
        <f t="shared" si="62"/>
        <v/>
      </c>
      <c r="Q855" s="12" t="str">
        <f t="shared" si="63"/>
        <v/>
      </c>
      <c r="R855" s="12" t="str">
        <f t="shared" si="59"/>
        <v/>
      </c>
      <c r="T855" s="12">
        <f>IF($D855="", MAX(T$10:T854)+1, "")</f>
        <v>845</v>
      </c>
      <c r="V855" s="12" t="str">
        <f t="shared" si="60"/>
        <v/>
      </c>
    </row>
    <row r="856" spans="1:22" x14ac:dyDescent="0.25">
      <c r="A856" s="11" t="s">
        <v>9</v>
      </c>
      <c r="B856" s="12" t="str">
        <f t="shared" si="61"/>
        <v/>
      </c>
      <c r="C856" s="11" t="s">
        <v>9</v>
      </c>
      <c r="D856" s="50"/>
      <c r="E856" s="64"/>
      <c r="F856" s="15"/>
      <c r="G856" s="4"/>
      <c r="H856" s="12" t="str">
        <f>IF($D856="", "", COUNTIF('Processed Data'!$D$11:$D$5010, $D856))</f>
        <v/>
      </c>
      <c r="I856" s="4"/>
      <c r="L856" s="44" t="str">
        <f>IF($D856="", IFERROR(INDEX('Processed Data'!$D$11:$D$5010, MATCH($T856, 'Processed Data'!$Z$11:$Z$5010, 0)), ""), $D856)</f>
        <v/>
      </c>
      <c r="O856" s="12" t="str">
        <f t="shared" si="62"/>
        <v/>
      </c>
      <c r="Q856" s="12" t="str">
        <f t="shared" si="63"/>
        <v/>
      </c>
      <c r="R856" s="12" t="str">
        <f t="shared" si="59"/>
        <v/>
      </c>
      <c r="T856" s="12">
        <f>IF($D856="", MAX(T$10:T855)+1, "")</f>
        <v>846</v>
      </c>
      <c r="V856" s="12" t="str">
        <f t="shared" si="60"/>
        <v/>
      </c>
    </row>
    <row r="857" spans="1:22" x14ac:dyDescent="0.25">
      <c r="A857" s="11" t="s">
        <v>9</v>
      </c>
      <c r="B857" s="12" t="str">
        <f t="shared" si="61"/>
        <v/>
      </c>
      <c r="C857" s="11" t="s">
        <v>9</v>
      </c>
      <c r="D857" s="50"/>
      <c r="E857" s="64"/>
      <c r="F857" s="15"/>
      <c r="G857" s="4"/>
      <c r="H857" s="12" t="str">
        <f>IF($D857="", "", COUNTIF('Processed Data'!$D$11:$D$5010, $D857))</f>
        <v/>
      </c>
      <c r="I857" s="4"/>
      <c r="L857" s="44" t="str">
        <f>IF($D857="", IFERROR(INDEX('Processed Data'!$D$11:$D$5010, MATCH($T857, 'Processed Data'!$Z$11:$Z$5010, 0)), ""), $D857)</f>
        <v/>
      </c>
      <c r="O857" s="12" t="str">
        <f t="shared" si="62"/>
        <v/>
      </c>
      <c r="Q857" s="12" t="str">
        <f t="shared" si="63"/>
        <v/>
      </c>
      <c r="R857" s="12" t="str">
        <f t="shared" si="59"/>
        <v/>
      </c>
      <c r="T857" s="12">
        <f>IF($D857="", MAX(T$10:T856)+1, "")</f>
        <v>847</v>
      </c>
      <c r="V857" s="12" t="str">
        <f t="shared" si="60"/>
        <v/>
      </c>
    </row>
    <row r="858" spans="1:22" x14ac:dyDescent="0.25">
      <c r="A858" s="11" t="s">
        <v>9</v>
      </c>
      <c r="B858" s="12" t="str">
        <f t="shared" si="61"/>
        <v/>
      </c>
      <c r="C858" s="11" t="s">
        <v>9</v>
      </c>
      <c r="D858" s="50"/>
      <c r="E858" s="64"/>
      <c r="F858" s="15"/>
      <c r="G858" s="4"/>
      <c r="H858" s="12" t="str">
        <f>IF($D858="", "", COUNTIF('Processed Data'!$D$11:$D$5010, $D858))</f>
        <v/>
      </c>
      <c r="I858" s="4"/>
      <c r="L858" s="44" t="str">
        <f>IF($D858="", IFERROR(INDEX('Processed Data'!$D$11:$D$5010, MATCH($T858, 'Processed Data'!$Z$11:$Z$5010, 0)), ""), $D858)</f>
        <v/>
      </c>
      <c r="O858" s="12" t="str">
        <f t="shared" si="62"/>
        <v/>
      </c>
      <c r="Q858" s="12" t="str">
        <f t="shared" si="63"/>
        <v/>
      </c>
      <c r="R858" s="12" t="str">
        <f t="shared" si="59"/>
        <v/>
      </c>
      <c r="T858" s="12">
        <f>IF($D858="", MAX(T$10:T857)+1, "")</f>
        <v>848</v>
      </c>
      <c r="V858" s="12" t="str">
        <f t="shared" si="60"/>
        <v/>
      </c>
    </row>
    <row r="859" spans="1:22" x14ac:dyDescent="0.25">
      <c r="A859" s="11" t="s">
        <v>9</v>
      </c>
      <c r="B859" s="12" t="str">
        <f t="shared" si="61"/>
        <v/>
      </c>
      <c r="C859" s="11" t="s">
        <v>9</v>
      </c>
      <c r="D859" s="50"/>
      <c r="E859" s="64"/>
      <c r="F859" s="15"/>
      <c r="G859" s="4"/>
      <c r="H859" s="12" t="str">
        <f>IF($D859="", "", COUNTIF('Processed Data'!$D$11:$D$5010, $D859))</f>
        <v/>
      </c>
      <c r="I859" s="4"/>
      <c r="L859" s="44" t="str">
        <f>IF($D859="", IFERROR(INDEX('Processed Data'!$D$11:$D$5010, MATCH($T859, 'Processed Data'!$Z$11:$Z$5010, 0)), ""), $D859)</f>
        <v/>
      </c>
      <c r="O859" s="12" t="str">
        <f t="shared" si="62"/>
        <v/>
      </c>
      <c r="Q859" s="12" t="str">
        <f t="shared" si="63"/>
        <v/>
      </c>
      <c r="R859" s="12" t="str">
        <f t="shared" si="59"/>
        <v/>
      </c>
      <c r="T859" s="12">
        <f>IF($D859="", MAX(T$10:T858)+1, "")</f>
        <v>849</v>
      </c>
      <c r="V859" s="12" t="str">
        <f t="shared" si="60"/>
        <v/>
      </c>
    </row>
    <row r="860" spans="1:22" x14ac:dyDescent="0.25">
      <c r="A860" s="11" t="s">
        <v>9</v>
      </c>
      <c r="B860" s="12" t="str">
        <f t="shared" si="61"/>
        <v/>
      </c>
      <c r="C860" s="11" t="s">
        <v>9</v>
      </c>
      <c r="D860" s="50"/>
      <c r="E860" s="64"/>
      <c r="F860" s="15"/>
      <c r="G860" s="4"/>
      <c r="H860" s="12" t="str">
        <f>IF($D860="", "", COUNTIF('Processed Data'!$D$11:$D$5010, $D860))</f>
        <v/>
      </c>
      <c r="I860" s="4"/>
      <c r="L860" s="44" t="str">
        <f>IF($D860="", IFERROR(INDEX('Processed Data'!$D$11:$D$5010, MATCH($T860, 'Processed Data'!$Z$11:$Z$5010, 0)), ""), $D860)</f>
        <v/>
      </c>
      <c r="O860" s="12" t="str">
        <f t="shared" si="62"/>
        <v/>
      </c>
      <c r="Q860" s="12" t="str">
        <f t="shared" si="63"/>
        <v/>
      </c>
      <c r="R860" s="12" t="str">
        <f t="shared" si="59"/>
        <v/>
      </c>
      <c r="T860" s="12">
        <f>IF($D860="", MAX(T$10:T859)+1, "")</f>
        <v>850</v>
      </c>
      <c r="V860" s="12" t="str">
        <f t="shared" si="60"/>
        <v/>
      </c>
    </row>
    <row r="861" spans="1:22" x14ac:dyDescent="0.25">
      <c r="A861" s="11" t="s">
        <v>9</v>
      </c>
      <c r="B861" s="12" t="str">
        <f t="shared" si="61"/>
        <v/>
      </c>
      <c r="C861" s="11" t="s">
        <v>9</v>
      </c>
      <c r="D861" s="50"/>
      <c r="E861" s="64"/>
      <c r="F861" s="15"/>
      <c r="G861" s="4"/>
      <c r="H861" s="12" t="str">
        <f>IF($D861="", "", COUNTIF('Processed Data'!$D$11:$D$5010, $D861))</f>
        <v/>
      </c>
      <c r="I861" s="4"/>
      <c r="L861" s="44" t="str">
        <f>IF($D861="", IFERROR(INDEX('Processed Data'!$D$11:$D$5010, MATCH($T861, 'Processed Data'!$Z$11:$Z$5010, 0)), ""), $D861)</f>
        <v/>
      </c>
      <c r="O861" s="12" t="str">
        <f t="shared" si="62"/>
        <v/>
      </c>
      <c r="Q861" s="12" t="str">
        <f t="shared" si="63"/>
        <v/>
      </c>
      <c r="R861" s="12" t="str">
        <f t="shared" si="59"/>
        <v/>
      </c>
      <c r="T861" s="12">
        <f>IF($D861="", MAX(T$10:T860)+1, "")</f>
        <v>851</v>
      </c>
      <c r="V861" s="12" t="str">
        <f t="shared" si="60"/>
        <v/>
      </c>
    </row>
    <row r="862" spans="1:22" x14ac:dyDescent="0.25">
      <c r="A862" s="11" t="s">
        <v>9</v>
      </c>
      <c r="B862" s="12" t="str">
        <f t="shared" si="61"/>
        <v/>
      </c>
      <c r="C862" s="11" t="s">
        <v>9</v>
      </c>
      <c r="D862" s="50"/>
      <c r="E862" s="64"/>
      <c r="F862" s="15"/>
      <c r="G862" s="4"/>
      <c r="H862" s="12" t="str">
        <f>IF($D862="", "", COUNTIF('Processed Data'!$D$11:$D$5010, $D862))</f>
        <v/>
      </c>
      <c r="I862" s="4"/>
      <c r="L862" s="44" t="str">
        <f>IF($D862="", IFERROR(INDEX('Processed Data'!$D$11:$D$5010, MATCH($T862, 'Processed Data'!$Z$11:$Z$5010, 0)), ""), $D862)</f>
        <v/>
      </c>
      <c r="O862" s="12" t="str">
        <f t="shared" si="62"/>
        <v/>
      </c>
      <c r="Q862" s="12" t="str">
        <f t="shared" si="63"/>
        <v/>
      </c>
      <c r="R862" s="12" t="str">
        <f t="shared" si="59"/>
        <v/>
      </c>
      <c r="T862" s="12">
        <f>IF($D862="", MAX(T$10:T861)+1, "")</f>
        <v>852</v>
      </c>
      <c r="V862" s="12" t="str">
        <f t="shared" si="60"/>
        <v/>
      </c>
    </row>
    <row r="863" spans="1:22" x14ac:dyDescent="0.25">
      <c r="A863" s="11" t="s">
        <v>9</v>
      </c>
      <c r="B863" s="12" t="str">
        <f t="shared" si="61"/>
        <v/>
      </c>
      <c r="C863" s="11" t="s">
        <v>9</v>
      </c>
      <c r="D863" s="50"/>
      <c r="E863" s="64"/>
      <c r="F863" s="15"/>
      <c r="G863" s="4"/>
      <c r="H863" s="12" t="str">
        <f>IF($D863="", "", COUNTIF('Processed Data'!$D$11:$D$5010, $D863))</f>
        <v/>
      </c>
      <c r="I863" s="4"/>
      <c r="L863" s="44" t="str">
        <f>IF($D863="", IFERROR(INDEX('Processed Data'!$D$11:$D$5010, MATCH($T863, 'Processed Data'!$Z$11:$Z$5010, 0)), ""), $D863)</f>
        <v/>
      </c>
      <c r="O863" s="12" t="str">
        <f t="shared" si="62"/>
        <v/>
      </c>
      <c r="Q863" s="12" t="str">
        <f t="shared" si="63"/>
        <v/>
      </c>
      <c r="R863" s="12" t="str">
        <f t="shared" si="59"/>
        <v/>
      </c>
      <c r="T863" s="12">
        <f>IF($D863="", MAX(T$10:T862)+1, "")</f>
        <v>853</v>
      </c>
      <c r="V863" s="12" t="str">
        <f t="shared" si="60"/>
        <v/>
      </c>
    </row>
    <row r="864" spans="1:22" x14ac:dyDescent="0.25">
      <c r="A864" s="11" t="s">
        <v>9</v>
      </c>
      <c r="B864" s="12" t="str">
        <f t="shared" si="61"/>
        <v/>
      </c>
      <c r="C864" s="11" t="s">
        <v>9</v>
      </c>
      <c r="D864" s="50"/>
      <c r="E864" s="64"/>
      <c r="F864" s="15"/>
      <c r="G864" s="4"/>
      <c r="H864" s="12" t="str">
        <f>IF($D864="", "", COUNTIF('Processed Data'!$D$11:$D$5010, $D864))</f>
        <v/>
      </c>
      <c r="I864" s="4"/>
      <c r="L864" s="44" t="str">
        <f>IF($D864="", IFERROR(INDEX('Processed Data'!$D$11:$D$5010, MATCH($T864, 'Processed Data'!$Z$11:$Z$5010, 0)), ""), $D864)</f>
        <v/>
      </c>
      <c r="O864" s="12" t="str">
        <f t="shared" si="62"/>
        <v/>
      </c>
      <c r="Q864" s="12" t="str">
        <f t="shared" si="63"/>
        <v/>
      </c>
      <c r="R864" s="12" t="str">
        <f t="shared" si="59"/>
        <v/>
      </c>
      <c r="T864" s="12">
        <f>IF($D864="", MAX(T$10:T863)+1, "")</f>
        <v>854</v>
      </c>
      <c r="V864" s="12" t="str">
        <f t="shared" si="60"/>
        <v/>
      </c>
    </row>
    <row r="865" spans="1:22" x14ac:dyDescent="0.25">
      <c r="A865" s="11" t="s">
        <v>9</v>
      </c>
      <c r="B865" s="12" t="str">
        <f t="shared" si="61"/>
        <v/>
      </c>
      <c r="C865" s="11" t="s">
        <v>9</v>
      </c>
      <c r="D865" s="50"/>
      <c r="E865" s="64"/>
      <c r="F865" s="15"/>
      <c r="G865" s="4"/>
      <c r="H865" s="12" t="str">
        <f>IF($D865="", "", COUNTIF('Processed Data'!$D$11:$D$5010, $D865))</f>
        <v/>
      </c>
      <c r="I865" s="4"/>
      <c r="L865" s="44" t="str">
        <f>IF($D865="", IFERROR(INDEX('Processed Data'!$D$11:$D$5010, MATCH($T865, 'Processed Data'!$Z$11:$Z$5010, 0)), ""), $D865)</f>
        <v/>
      </c>
      <c r="O865" s="12" t="str">
        <f t="shared" si="62"/>
        <v/>
      </c>
      <c r="Q865" s="12" t="str">
        <f t="shared" si="63"/>
        <v/>
      </c>
      <c r="R865" s="12" t="str">
        <f t="shared" si="59"/>
        <v/>
      </c>
      <c r="T865" s="12">
        <f>IF($D865="", MAX(T$10:T864)+1, "")</f>
        <v>855</v>
      </c>
      <c r="V865" s="12" t="str">
        <f t="shared" si="60"/>
        <v/>
      </c>
    </row>
    <row r="866" spans="1:22" x14ac:dyDescent="0.25">
      <c r="A866" s="11" t="s">
        <v>9</v>
      </c>
      <c r="B866" s="12" t="str">
        <f t="shared" si="61"/>
        <v/>
      </c>
      <c r="C866" s="11" t="s">
        <v>9</v>
      </c>
      <c r="D866" s="50"/>
      <c r="E866" s="64"/>
      <c r="F866" s="15"/>
      <c r="G866" s="4"/>
      <c r="H866" s="12" t="str">
        <f>IF($D866="", "", COUNTIF('Processed Data'!$D$11:$D$5010, $D866))</f>
        <v/>
      </c>
      <c r="I866" s="4"/>
      <c r="L866" s="44" t="str">
        <f>IF($D866="", IFERROR(INDEX('Processed Data'!$D$11:$D$5010, MATCH($T866, 'Processed Data'!$Z$11:$Z$5010, 0)), ""), $D866)</f>
        <v/>
      </c>
      <c r="O866" s="12" t="str">
        <f t="shared" si="62"/>
        <v/>
      </c>
      <c r="Q866" s="12" t="str">
        <f t="shared" si="63"/>
        <v/>
      </c>
      <c r="R866" s="12" t="str">
        <f t="shared" si="59"/>
        <v/>
      </c>
      <c r="T866" s="12">
        <f>IF($D866="", MAX(T$10:T865)+1, "")</f>
        <v>856</v>
      </c>
      <c r="V866" s="12" t="str">
        <f t="shared" si="60"/>
        <v/>
      </c>
    </row>
    <row r="867" spans="1:22" x14ac:dyDescent="0.25">
      <c r="A867" s="11" t="s">
        <v>9</v>
      </c>
      <c r="B867" s="12" t="str">
        <f t="shared" si="61"/>
        <v/>
      </c>
      <c r="C867" s="11" t="s">
        <v>9</v>
      </c>
      <c r="D867" s="50"/>
      <c r="E867" s="64"/>
      <c r="F867" s="15"/>
      <c r="G867" s="4"/>
      <c r="H867" s="12" t="str">
        <f>IF($D867="", "", COUNTIF('Processed Data'!$D$11:$D$5010, $D867))</f>
        <v/>
      </c>
      <c r="I867" s="4"/>
      <c r="L867" s="44" t="str">
        <f>IF($D867="", IFERROR(INDEX('Processed Data'!$D$11:$D$5010, MATCH($T867, 'Processed Data'!$Z$11:$Z$5010, 0)), ""), $D867)</f>
        <v/>
      </c>
      <c r="O867" s="12" t="str">
        <f t="shared" si="62"/>
        <v/>
      </c>
      <c r="Q867" s="12" t="str">
        <f t="shared" si="63"/>
        <v/>
      </c>
      <c r="R867" s="12" t="str">
        <f t="shared" si="59"/>
        <v/>
      </c>
      <c r="T867" s="12">
        <f>IF($D867="", MAX(T$10:T866)+1, "")</f>
        <v>857</v>
      </c>
      <c r="V867" s="12" t="str">
        <f t="shared" si="60"/>
        <v/>
      </c>
    </row>
    <row r="868" spans="1:22" x14ac:dyDescent="0.25">
      <c r="A868" s="11" t="s">
        <v>9</v>
      </c>
      <c r="B868" s="12" t="str">
        <f t="shared" si="61"/>
        <v/>
      </c>
      <c r="C868" s="11" t="s">
        <v>9</v>
      </c>
      <c r="D868" s="50"/>
      <c r="E868" s="64"/>
      <c r="F868" s="15"/>
      <c r="G868" s="4"/>
      <c r="H868" s="12" t="str">
        <f>IF($D868="", "", COUNTIF('Processed Data'!$D$11:$D$5010, $D868))</f>
        <v/>
      </c>
      <c r="I868" s="4"/>
      <c r="L868" s="44" t="str">
        <f>IF($D868="", IFERROR(INDEX('Processed Data'!$D$11:$D$5010, MATCH($T868, 'Processed Data'!$Z$11:$Z$5010, 0)), ""), $D868)</f>
        <v/>
      </c>
      <c r="O868" s="12" t="str">
        <f t="shared" si="62"/>
        <v/>
      </c>
      <c r="Q868" s="12" t="str">
        <f t="shared" si="63"/>
        <v/>
      </c>
      <c r="R868" s="12" t="str">
        <f t="shared" si="59"/>
        <v/>
      </c>
      <c r="T868" s="12">
        <f>IF($D868="", MAX(T$10:T867)+1, "")</f>
        <v>858</v>
      </c>
      <c r="V868" s="12" t="str">
        <f t="shared" si="60"/>
        <v/>
      </c>
    </row>
    <row r="869" spans="1:22" x14ac:dyDescent="0.25">
      <c r="A869" s="11" t="s">
        <v>9</v>
      </c>
      <c r="B869" s="12" t="str">
        <f t="shared" si="61"/>
        <v/>
      </c>
      <c r="C869" s="11" t="s">
        <v>9</v>
      </c>
      <c r="D869" s="50"/>
      <c r="E869" s="64"/>
      <c r="F869" s="15"/>
      <c r="G869" s="4"/>
      <c r="H869" s="12" t="str">
        <f>IF($D869="", "", COUNTIF('Processed Data'!$D$11:$D$5010, $D869))</f>
        <v/>
      </c>
      <c r="I869" s="4"/>
      <c r="L869" s="44" t="str">
        <f>IF($D869="", IFERROR(INDEX('Processed Data'!$D$11:$D$5010, MATCH($T869, 'Processed Data'!$Z$11:$Z$5010, 0)), ""), $D869)</f>
        <v/>
      </c>
      <c r="O869" s="12" t="str">
        <f t="shared" si="62"/>
        <v/>
      </c>
      <c r="Q869" s="12" t="str">
        <f t="shared" si="63"/>
        <v/>
      </c>
      <c r="R869" s="12" t="str">
        <f t="shared" si="59"/>
        <v/>
      </c>
      <c r="T869" s="12">
        <f>IF($D869="", MAX(T$10:T868)+1, "")</f>
        <v>859</v>
      </c>
      <c r="V869" s="12" t="str">
        <f t="shared" si="60"/>
        <v/>
      </c>
    </row>
    <row r="870" spans="1:22" x14ac:dyDescent="0.25">
      <c r="A870" s="11" t="s">
        <v>9</v>
      </c>
      <c r="B870" s="12" t="str">
        <f t="shared" si="61"/>
        <v/>
      </c>
      <c r="C870" s="11" t="s">
        <v>9</v>
      </c>
      <c r="D870" s="50"/>
      <c r="E870" s="64"/>
      <c r="F870" s="15"/>
      <c r="G870" s="4"/>
      <c r="H870" s="12" t="str">
        <f>IF($D870="", "", COUNTIF('Processed Data'!$D$11:$D$5010, $D870))</f>
        <v/>
      </c>
      <c r="I870" s="4"/>
      <c r="L870" s="44" t="str">
        <f>IF($D870="", IFERROR(INDEX('Processed Data'!$D$11:$D$5010, MATCH($T870, 'Processed Data'!$Z$11:$Z$5010, 0)), ""), $D870)</f>
        <v/>
      </c>
      <c r="O870" s="12" t="str">
        <f t="shared" si="62"/>
        <v/>
      </c>
      <c r="Q870" s="12" t="str">
        <f t="shared" si="63"/>
        <v/>
      </c>
      <c r="R870" s="12" t="str">
        <f t="shared" si="59"/>
        <v/>
      </c>
      <c r="T870" s="12">
        <f>IF($D870="", MAX(T$10:T869)+1, "")</f>
        <v>860</v>
      </c>
      <c r="V870" s="12" t="str">
        <f t="shared" si="60"/>
        <v/>
      </c>
    </row>
    <row r="871" spans="1:22" x14ac:dyDescent="0.25">
      <c r="A871" s="11" t="s">
        <v>9</v>
      </c>
      <c r="B871" s="12" t="str">
        <f t="shared" si="61"/>
        <v/>
      </c>
      <c r="C871" s="11" t="s">
        <v>9</v>
      </c>
      <c r="D871" s="50"/>
      <c r="E871" s="64"/>
      <c r="F871" s="15"/>
      <c r="G871" s="4"/>
      <c r="H871" s="12" t="str">
        <f>IF($D871="", "", COUNTIF('Processed Data'!$D$11:$D$5010, $D871))</f>
        <v/>
      </c>
      <c r="I871" s="4"/>
      <c r="L871" s="44" t="str">
        <f>IF($D871="", IFERROR(INDEX('Processed Data'!$D$11:$D$5010, MATCH($T871, 'Processed Data'!$Z$11:$Z$5010, 0)), ""), $D871)</f>
        <v/>
      </c>
      <c r="O871" s="12" t="str">
        <f t="shared" si="62"/>
        <v/>
      </c>
      <c r="Q871" s="12" t="str">
        <f t="shared" si="63"/>
        <v/>
      </c>
      <c r="R871" s="12" t="str">
        <f t="shared" si="59"/>
        <v/>
      </c>
      <c r="T871" s="12">
        <f>IF($D871="", MAX(T$10:T870)+1, "")</f>
        <v>861</v>
      </c>
      <c r="V871" s="12" t="str">
        <f t="shared" si="60"/>
        <v/>
      </c>
    </row>
    <row r="872" spans="1:22" x14ac:dyDescent="0.25">
      <c r="A872" s="11" t="s">
        <v>9</v>
      </c>
      <c r="B872" s="12" t="str">
        <f t="shared" si="61"/>
        <v/>
      </c>
      <c r="C872" s="11" t="s">
        <v>9</v>
      </c>
      <c r="D872" s="50"/>
      <c r="E872" s="64"/>
      <c r="F872" s="15"/>
      <c r="G872" s="4"/>
      <c r="H872" s="12" t="str">
        <f>IF($D872="", "", COUNTIF('Processed Data'!$D$11:$D$5010, $D872))</f>
        <v/>
      </c>
      <c r="I872" s="4"/>
      <c r="L872" s="44" t="str">
        <f>IF($D872="", IFERROR(INDEX('Processed Data'!$D$11:$D$5010, MATCH($T872, 'Processed Data'!$Z$11:$Z$5010, 0)), ""), $D872)</f>
        <v/>
      </c>
      <c r="O872" s="12" t="str">
        <f t="shared" si="62"/>
        <v/>
      </c>
      <c r="Q872" s="12" t="str">
        <f t="shared" si="63"/>
        <v/>
      </c>
      <c r="R872" s="12" t="str">
        <f t="shared" si="59"/>
        <v/>
      </c>
      <c r="T872" s="12">
        <f>IF($D872="", MAX(T$10:T871)+1, "")</f>
        <v>862</v>
      </c>
      <c r="V872" s="12" t="str">
        <f t="shared" si="60"/>
        <v/>
      </c>
    </row>
    <row r="873" spans="1:22" x14ac:dyDescent="0.25">
      <c r="A873" s="11" t="s">
        <v>9</v>
      </c>
      <c r="B873" s="12" t="str">
        <f t="shared" si="61"/>
        <v/>
      </c>
      <c r="C873" s="11" t="s">
        <v>9</v>
      </c>
      <c r="D873" s="50"/>
      <c r="E873" s="64"/>
      <c r="F873" s="15"/>
      <c r="G873" s="4"/>
      <c r="H873" s="12" t="str">
        <f>IF($D873="", "", COUNTIF('Processed Data'!$D$11:$D$5010, $D873))</f>
        <v/>
      </c>
      <c r="I873" s="4"/>
      <c r="L873" s="44" t="str">
        <f>IF($D873="", IFERROR(INDEX('Processed Data'!$D$11:$D$5010, MATCH($T873, 'Processed Data'!$Z$11:$Z$5010, 0)), ""), $D873)</f>
        <v/>
      </c>
      <c r="O873" s="12" t="str">
        <f t="shared" si="62"/>
        <v/>
      </c>
      <c r="Q873" s="12" t="str">
        <f t="shared" si="63"/>
        <v/>
      </c>
      <c r="R873" s="12" t="str">
        <f t="shared" si="59"/>
        <v/>
      </c>
      <c r="T873" s="12">
        <f>IF($D873="", MAX(T$10:T872)+1, "")</f>
        <v>863</v>
      </c>
      <c r="V873" s="12" t="str">
        <f t="shared" si="60"/>
        <v/>
      </c>
    </row>
    <row r="874" spans="1:22" x14ac:dyDescent="0.25">
      <c r="A874" s="11" t="s">
        <v>9</v>
      </c>
      <c r="B874" s="12" t="str">
        <f t="shared" si="61"/>
        <v/>
      </c>
      <c r="C874" s="11" t="s">
        <v>9</v>
      </c>
      <c r="D874" s="50"/>
      <c r="E874" s="64"/>
      <c r="F874" s="15"/>
      <c r="G874" s="4"/>
      <c r="H874" s="12" t="str">
        <f>IF($D874="", "", COUNTIF('Processed Data'!$D$11:$D$5010, $D874))</f>
        <v/>
      </c>
      <c r="I874" s="4"/>
      <c r="L874" s="44" t="str">
        <f>IF($D874="", IFERROR(INDEX('Processed Data'!$D$11:$D$5010, MATCH($T874, 'Processed Data'!$Z$11:$Z$5010, 0)), ""), $D874)</f>
        <v/>
      </c>
      <c r="O874" s="12" t="str">
        <f t="shared" si="62"/>
        <v/>
      </c>
      <c r="Q874" s="12" t="str">
        <f t="shared" si="63"/>
        <v/>
      </c>
      <c r="R874" s="12" t="str">
        <f t="shared" si="59"/>
        <v/>
      </c>
      <c r="T874" s="12">
        <f>IF($D874="", MAX(T$10:T873)+1, "")</f>
        <v>864</v>
      </c>
      <c r="V874" s="12" t="str">
        <f t="shared" si="60"/>
        <v/>
      </c>
    </row>
    <row r="875" spans="1:22" x14ac:dyDescent="0.25">
      <c r="A875" s="11" t="s">
        <v>9</v>
      </c>
      <c r="B875" s="12" t="str">
        <f t="shared" si="61"/>
        <v/>
      </c>
      <c r="C875" s="11" t="s">
        <v>9</v>
      </c>
      <c r="D875" s="50"/>
      <c r="E875" s="64"/>
      <c r="F875" s="15"/>
      <c r="G875" s="4"/>
      <c r="H875" s="12" t="str">
        <f>IF($D875="", "", COUNTIF('Processed Data'!$D$11:$D$5010, $D875))</f>
        <v/>
      </c>
      <c r="I875" s="4"/>
      <c r="L875" s="44" t="str">
        <f>IF($D875="", IFERROR(INDEX('Processed Data'!$D$11:$D$5010, MATCH($T875, 'Processed Data'!$Z$11:$Z$5010, 0)), ""), $D875)</f>
        <v/>
      </c>
      <c r="O875" s="12" t="str">
        <f t="shared" si="62"/>
        <v/>
      </c>
      <c r="Q875" s="12" t="str">
        <f t="shared" si="63"/>
        <v/>
      </c>
      <c r="R875" s="12" t="str">
        <f t="shared" si="59"/>
        <v/>
      </c>
      <c r="T875" s="12">
        <f>IF($D875="", MAX(T$10:T874)+1, "")</f>
        <v>865</v>
      </c>
      <c r="V875" s="12" t="str">
        <f t="shared" si="60"/>
        <v/>
      </c>
    </row>
    <row r="876" spans="1:22" x14ac:dyDescent="0.25">
      <c r="A876" s="11" t="s">
        <v>9</v>
      </c>
      <c r="B876" s="12" t="str">
        <f t="shared" si="61"/>
        <v/>
      </c>
      <c r="C876" s="11" t="s">
        <v>9</v>
      </c>
      <c r="D876" s="50"/>
      <c r="E876" s="64"/>
      <c r="F876" s="15"/>
      <c r="G876" s="4"/>
      <c r="H876" s="12" t="str">
        <f>IF($D876="", "", COUNTIF('Processed Data'!$D$11:$D$5010, $D876))</f>
        <v/>
      </c>
      <c r="I876" s="4"/>
      <c r="L876" s="44" t="str">
        <f>IF($D876="", IFERROR(INDEX('Processed Data'!$D$11:$D$5010, MATCH($T876, 'Processed Data'!$Z$11:$Z$5010, 0)), ""), $D876)</f>
        <v/>
      </c>
      <c r="O876" s="12" t="str">
        <f t="shared" si="62"/>
        <v/>
      </c>
      <c r="Q876" s="12" t="str">
        <f t="shared" si="63"/>
        <v/>
      </c>
      <c r="R876" s="12" t="str">
        <f t="shared" si="59"/>
        <v/>
      </c>
      <c r="T876" s="12">
        <f>IF($D876="", MAX(T$10:T875)+1, "")</f>
        <v>866</v>
      </c>
      <c r="V876" s="12" t="str">
        <f t="shared" si="60"/>
        <v/>
      </c>
    </row>
    <row r="877" spans="1:22" x14ac:dyDescent="0.25">
      <c r="A877" s="11" t="s">
        <v>9</v>
      </c>
      <c r="B877" s="12" t="str">
        <f t="shared" si="61"/>
        <v/>
      </c>
      <c r="C877" s="11" t="s">
        <v>9</v>
      </c>
      <c r="D877" s="50"/>
      <c r="E877" s="64"/>
      <c r="F877" s="15"/>
      <c r="G877" s="4"/>
      <c r="H877" s="12" t="str">
        <f>IF($D877="", "", COUNTIF('Processed Data'!$D$11:$D$5010, $D877))</f>
        <v/>
      </c>
      <c r="I877" s="4"/>
      <c r="L877" s="44" t="str">
        <f>IF($D877="", IFERROR(INDEX('Processed Data'!$D$11:$D$5010, MATCH($T877, 'Processed Data'!$Z$11:$Z$5010, 0)), ""), $D877)</f>
        <v/>
      </c>
      <c r="O877" s="12" t="str">
        <f t="shared" si="62"/>
        <v/>
      </c>
      <c r="Q877" s="12" t="str">
        <f t="shared" si="63"/>
        <v/>
      </c>
      <c r="R877" s="12" t="str">
        <f t="shared" si="59"/>
        <v/>
      </c>
      <c r="T877" s="12">
        <f>IF($D877="", MAX(T$10:T876)+1, "")</f>
        <v>867</v>
      </c>
      <c r="V877" s="12" t="str">
        <f t="shared" si="60"/>
        <v/>
      </c>
    </row>
    <row r="878" spans="1:22" x14ac:dyDescent="0.25">
      <c r="A878" s="11" t="s">
        <v>9</v>
      </c>
      <c r="B878" s="12" t="str">
        <f t="shared" si="61"/>
        <v/>
      </c>
      <c r="C878" s="11" t="s">
        <v>9</v>
      </c>
      <c r="D878" s="50"/>
      <c r="E878" s="64"/>
      <c r="F878" s="15"/>
      <c r="G878" s="4"/>
      <c r="H878" s="12" t="str">
        <f>IF($D878="", "", COUNTIF('Processed Data'!$D$11:$D$5010, $D878))</f>
        <v/>
      </c>
      <c r="I878" s="4"/>
      <c r="L878" s="44" t="str">
        <f>IF($D878="", IFERROR(INDEX('Processed Data'!$D$11:$D$5010, MATCH($T878, 'Processed Data'!$Z$11:$Z$5010, 0)), ""), $D878)</f>
        <v/>
      </c>
      <c r="O878" s="12" t="str">
        <f t="shared" si="62"/>
        <v/>
      </c>
      <c r="Q878" s="12" t="str">
        <f t="shared" si="63"/>
        <v/>
      </c>
      <c r="R878" s="12" t="str">
        <f t="shared" si="59"/>
        <v/>
      </c>
      <c r="T878" s="12">
        <f>IF($D878="", MAX(T$10:T877)+1, "")</f>
        <v>868</v>
      </c>
      <c r="V878" s="12" t="str">
        <f t="shared" si="60"/>
        <v/>
      </c>
    </row>
    <row r="879" spans="1:22" x14ac:dyDescent="0.25">
      <c r="A879" s="11" t="s">
        <v>9</v>
      </c>
      <c r="B879" s="12" t="str">
        <f t="shared" si="61"/>
        <v/>
      </c>
      <c r="C879" s="11" t="s">
        <v>9</v>
      </c>
      <c r="D879" s="50"/>
      <c r="E879" s="64"/>
      <c r="F879" s="15"/>
      <c r="G879" s="4"/>
      <c r="H879" s="12" t="str">
        <f>IF($D879="", "", COUNTIF('Processed Data'!$D$11:$D$5010, $D879))</f>
        <v/>
      </c>
      <c r="I879" s="4"/>
      <c r="L879" s="44" t="str">
        <f>IF($D879="", IFERROR(INDEX('Processed Data'!$D$11:$D$5010, MATCH($T879, 'Processed Data'!$Z$11:$Z$5010, 0)), ""), $D879)</f>
        <v/>
      </c>
      <c r="O879" s="12" t="str">
        <f t="shared" si="62"/>
        <v/>
      </c>
      <c r="Q879" s="12" t="str">
        <f t="shared" si="63"/>
        <v/>
      </c>
      <c r="R879" s="12" t="str">
        <f t="shared" si="59"/>
        <v/>
      </c>
      <c r="T879" s="12">
        <f>IF($D879="", MAX(T$10:T878)+1, "")</f>
        <v>869</v>
      </c>
      <c r="V879" s="12" t="str">
        <f t="shared" si="60"/>
        <v/>
      </c>
    </row>
    <row r="880" spans="1:22" x14ac:dyDescent="0.25">
      <c r="A880" s="11" t="s">
        <v>9</v>
      </c>
      <c r="B880" s="12" t="str">
        <f t="shared" si="61"/>
        <v/>
      </c>
      <c r="C880" s="11" t="s">
        <v>9</v>
      </c>
      <c r="D880" s="50"/>
      <c r="E880" s="64"/>
      <c r="F880" s="15"/>
      <c r="G880" s="4"/>
      <c r="H880" s="12" t="str">
        <f>IF($D880="", "", COUNTIF('Processed Data'!$D$11:$D$5010, $D880))</f>
        <v/>
      </c>
      <c r="I880" s="4"/>
      <c r="L880" s="44" t="str">
        <f>IF($D880="", IFERROR(INDEX('Processed Data'!$D$11:$D$5010, MATCH($T880, 'Processed Data'!$Z$11:$Z$5010, 0)), ""), $D880)</f>
        <v/>
      </c>
      <c r="O880" s="12" t="str">
        <f t="shared" si="62"/>
        <v/>
      </c>
      <c r="Q880" s="12" t="str">
        <f t="shared" si="63"/>
        <v/>
      </c>
      <c r="R880" s="12" t="str">
        <f t="shared" si="59"/>
        <v/>
      </c>
      <c r="T880" s="12">
        <f>IF($D880="", MAX(T$10:T879)+1, "")</f>
        <v>870</v>
      </c>
      <c r="V880" s="12" t="str">
        <f t="shared" si="60"/>
        <v/>
      </c>
    </row>
    <row r="881" spans="1:22" x14ac:dyDescent="0.25">
      <c r="A881" s="11" t="s">
        <v>9</v>
      </c>
      <c r="B881" s="12" t="str">
        <f t="shared" si="61"/>
        <v/>
      </c>
      <c r="C881" s="11" t="s">
        <v>9</v>
      </c>
      <c r="D881" s="50"/>
      <c r="E881" s="64"/>
      <c r="F881" s="15"/>
      <c r="G881" s="4"/>
      <c r="H881" s="12" t="str">
        <f>IF($D881="", "", COUNTIF('Processed Data'!$D$11:$D$5010, $D881))</f>
        <v/>
      </c>
      <c r="I881" s="4"/>
      <c r="L881" s="44" t="str">
        <f>IF($D881="", IFERROR(INDEX('Processed Data'!$D$11:$D$5010, MATCH($T881, 'Processed Data'!$Z$11:$Z$5010, 0)), ""), $D881)</f>
        <v/>
      </c>
      <c r="O881" s="12" t="str">
        <f t="shared" si="62"/>
        <v/>
      </c>
      <c r="Q881" s="12" t="str">
        <f t="shared" si="63"/>
        <v/>
      </c>
      <c r="R881" s="12" t="str">
        <f t="shared" si="59"/>
        <v/>
      </c>
      <c r="T881" s="12">
        <f>IF($D881="", MAX(T$10:T880)+1, "")</f>
        <v>871</v>
      </c>
      <c r="V881" s="12" t="str">
        <f t="shared" si="60"/>
        <v/>
      </c>
    </row>
    <row r="882" spans="1:22" x14ac:dyDescent="0.25">
      <c r="A882" s="11" t="s">
        <v>9</v>
      </c>
      <c r="B882" s="12" t="str">
        <f t="shared" si="61"/>
        <v/>
      </c>
      <c r="C882" s="11" t="s">
        <v>9</v>
      </c>
      <c r="D882" s="50"/>
      <c r="E882" s="64"/>
      <c r="F882" s="15"/>
      <c r="G882" s="4"/>
      <c r="H882" s="12" t="str">
        <f>IF($D882="", "", COUNTIF('Processed Data'!$D$11:$D$5010, $D882))</f>
        <v/>
      </c>
      <c r="I882" s="4"/>
      <c r="L882" s="44" t="str">
        <f>IF($D882="", IFERROR(INDEX('Processed Data'!$D$11:$D$5010, MATCH($T882, 'Processed Data'!$Z$11:$Z$5010, 0)), ""), $D882)</f>
        <v/>
      </c>
      <c r="O882" s="12" t="str">
        <f t="shared" si="62"/>
        <v/>
      </c>
      <c r="Q882" s="12" t="str">
        <f t="shared" si="63"/>
        <v/>
      </c>
      <c r="R882" s="12" t="str">
        <f t="shared" si="59"/>
        <v/>
      </c>
      <c r="T882" s="12">
        <f>IF($D882="", MAX(T$10:T881)+1, "")</f>
        <v>872</v>
      </c>
      <c r="V882" s="12" t="str">
        <f t="shared" si="60"/>
        <v/>
      </c>
    </row>
    <row r="883" spans="1:22" x14ac:dyDescent="0.25">
      <c r="A883" s="11" t="s">
        <v>9</v>
      </c>
      <c r="B883" s="12" t="str">
        <f t="shared" si="61"/>
        <v/>
      </c>
      <c r="C883" s="11" t="s">
        <v>9</v>
      </c>
      <c r="D883" s="50"/>
      <c r="E883" s="64"/>
      <c r="F883" s="15"/>
      <c r="G883" s="4"/>
      <c r="H883" s="12" t="str">
        <f>IF($D883="", "", COUNTIF('Processed Data'!$D$11:$D$5010, $D883))</f>
        <v/>
      </c>
      <c r="I883" s="4"/>
      <c r="L883" s="44" t="str">
        <f>IF($D883="", IFERROR(INDEX('Processed Data'!$D$11:$D$5010, MATCH($T883, 'Processed Data'!$Z$11:$Z$5010, 0)), ""), $D883)</f>
        <v/>
      </c>
      <c r="O883" s="12" t="str">
        <f t="shared" si="62"/>
        <v/>
      </c>
      <c r="Q883" s="12" t="str">
        <f t="shared" si="63"/>
        <v/>
      </c>
      <c r="R883" s="12" t="str">
        <f t="shared" si="59"/>
        <v/>
      </c>
      <c r="T883" s="12">
        <f>IF($D883="", MAX(T$10:T882)+1, "")</f>
        <v>873</v>
      </c>
      <c r="V883" s="12" t="str">
        <f t="shared" si="60"/>
        <v/>
      </c>
    </row>
    <row r="884" spans="1:22" x14ac:dyDescent="0.25">
      <c r="A884" s="11" t="s">
        <v>9</v>
      </c>
      <c r="B884" s="12" t="str">
        <f t="shared" si="61"/>
        <v/>
      </c>
      <c r="C884" s="11" t="s">
        <v>9</v>
      </c>
      <c r="D884" s="50"/>
      <c r="E884" s="64"/>
      <c r="F884" s="15"/>
      <c r="G884" s="4"/>
      <c r="H884" s="12" t="str">
        <f>IF($D884="", "", COUNTIF('Processed Data'!$D$11:$D$5010, $D884))</f>
        <v/>
      </c>
      <c r="I884" s="4"/>
      <c r="L884" s="44" t="str">
        <f>IF($D884="", IFERROR(INDEX('Processed Data'!$D$11:$D$5010, MATCH($T884, 'Processed Data'!$Z$11:$Z$5010, 0)), ""), $D884)</f>
        <v/>
      </c>
      <c r="O884" s="12" t="str">
        <f t="shared" si="62"/>
        <v/>
      </c>
      <c r="Q884" s="12" t="str">
        <f t="shared" si="63"/>
        <v/>
      </c>
      <c r="R884" s="12" t="str">
        <f t="shared" si="59"/>
        <v/>
      </c>
      <c r="T884" s="12">
        <f>IF($D884="", MAX(T$10:T883)+1, "")</f>
        <v>874</v>
      </c>
      <c r="V884" s="12" t="str">
        <f t="shared" si="60"/>
        <v/>
      </c>
    </row>
    <row r="885" spans="1:22" x14ac:dyDescent="0.25">
      <c r="A885" s="11" t="s">
        <v>9</v>
      </c>
      <c r="B885" s="12" t="str">
        <f t="shared" si="61"/>
        <v/>
      </c>
      <c r="C885" s="11" t="s">
        <v>9</v>
      </c>
      <c r="D885" s="50"/>
      <c r="E885" s="64"/>
      <c r="F885" s="15"/>
      <c r="G885" s="4"/>
      <c r="H885" s="12" t="str">
        <f>IF($D885="", "", COUNTIF('Processed Data'!$D$11:$D$5010, $D885))</f>
        <v/>
      </c>
      <c r="I885" s="4"/>
      <c r="L885" s="44" t="str">
        <f>IF($D885="", IFERROR(INDEX('Processed Data'!$D$11:$D$5010, MATCH($T885, 'Processed Data'!$Z$11:$Z$5010, 0)), ""), $D885)</f>
        <v/>
      </c>
      <c r="O885" s="12" t="str">
        <f t="shared" si="62"/>
        <v/>
      </c>
      <c r="Q885" s="12" t="str">
        <f t="shared" si="63"/>
        <v/>
      </c>
      <c r="R885" s="12" t="str">
        <f t="shared" si="59"/>
        <v/>
      </c>
      <c r="T885" s="12">
        <f>IF($D885="", MAX(T$10:T884)+1, "")</f>
        <v>875</v>
      </c>
      <c r="V885" s="12" t="str">
        <f t="shared" si="60"/>
        <v/>
      </c>
    </row>
    <row r="886" spans="1:22" x14ac:dyDescent="0.25">
      <c r="A886" s="11" t="s">
        <v>9</v>
      </c>
      <c r="B886" s="12" t="str">
        <f t="shared" si="61"/>
        <v/>
      </c>
      <c r="C886" s="11" t="s">
        <v>9</v>
      </c>
      <c r="D886" s="50"/>
      <c r="E886" s="64"/>
      <c r="F886" s="15"/>
      <c r="G886" s="4"/>
      <c r="H886" s="12" t="str">
        <f>IF($D886="", "", COUNTIF('Processed Data'!$D$11:$D$5010, $D886))</f>
        <v/>
      </c>
      <c r="I886" s="4"/>
      <c r="L886" s="44" t="str">
        <f>IF($D886="", IFERROR(INDEX('Processed Data'!$D$11:$D$5010, MATCH($T886, 'Processed Data'!$Z$11:$Z$5010, 0)), ""), $D886)</f>
        <v/>
      </c>
      <c r="O886" s="12" t="str">
        <f t="shared" si="62"/>
        <v/>
      </c>
      <c r="Q886" s="12" t="str">
        <f t="shared" si="63"/>
        <v/>
      </c>
      <c r="R886" s="12" t="str">
        <f t="shared" si="59"/>
        <v/>
      </c>
      <c r="T886" s="12">
        <f>IF($D886="", MAX(T$10:T885)+1, "")</f>
        <v>876</v>
      </c>
      <c r="V886" s="12" t="str">
        <f t="shared" si="60"/>
        <v/>
      </c>
    </row>
    <row r="887" spans="1:22" x14ac:dyDescent="0.25">
      <c r="A887" s="11" t="s">
        <v>9</v>
      </c>
      <c r="B887" s="12" t="str">
        <f t="shared" si="61"/>
        <v/>
      </c>
      <c r="C887" s="11" t="s">
        <v>9</v>
      </c>
      <c r="D887" s="50"/>
      <c r="E887" s="64"/>
      <c r="F887" s="15"/>
      <c r="G887" s="4"/>
      <c r="H887" s="12" t="str">
        <f>IF($D887="", "", COUNTIF('Processed Data'!$D$11:$D$5010, $D887))</f>
        <v/>
      </c>
      <c r="I887" s="4"/>
      <c r="L887" s="44" t="str">
        <f>IF($D887="", IFERROR(INDEX('Processed Data'!$D$11:$D$5010, MATCH($T887, 'Processed Data'!$Z$11:$Z$5010, 0)), ""), $D887)</f>
        <v/>
      </c>
      <c r="O887" s="12" t="str">
        <f t="shared" si="62"/>
        <v/>
      </c>
      <c r="Q887" s="12" t="str">
        <f t="shared" si="63"/>
        <v/>
      </c>
      <c r="R887" s="12" t="str">
        <f t="shared" si="59"/>
        <v/>
      </c>
      <c r="T887" s="12">
        <f>IF($D887="", MAX(T$10:T886)+1, "")</f>
        <v>877</v>
      </c>
      <c r="V887" s="12" t="str">
        <f t="shared" si="60"/>
        <v/>
      </c>
    </row>
    <row r="888" spans="1:22" x14ac:dyDescent="0.25">
      <c r="A888" s="11" t="s">
        <v>9</v>
      </c>
      <c r="B888" s="12" t="str">
        <f t="shared" si="61"/>
        <v/>
      </c>
      <c r="C888" s="11" t="s">
        <v>9</v>
      </c>
      <c r="D888" s="50"/>
      <c r="E888" s="64"/>
      <c r="F888" s="15"/>
      <c r="G888" s="4"/>
      <c r="H888" s="12" t="str">
        <f>IF($D888="", "", COUNTIF('Processed Data'!$D$11:$D$5010, $D888))</f>
        <v/>
      </c>
      <c r="I888" s="4"/>
      <c r="L888" s="44" t="str">
        <f>IF($D888="", IFERROR(INDEX('Processed Data'!$D$11:$D$5010, MATCH($T888, 'Processed Data'!$Z$11:$Z$5010, 0)), ""), $D888)</f>
        <v/>
      </c>
      <c r="O888" s="12" t="str">
        <f t="shared" si="62"/>
        <v/>
      </c>
      <c r="Q888" s="12" t="str">
        <f t="shared" si="63"/>
        <v/>
      </c>
      <c r="R888" s="12" t="str">
        <f t="shared" si="59"/>
        <v/>
      </c>
      <c r="T888" s="12">
        <f>IF($D888="", MAX(T$10:T887)+1, "")</f>
        <v>878</v>
      </c>
      <c r="V888" s="12" t="str">
        <f t="shared" si="60"/>
        <v/>
      </c>
    </row>
    <row r="889" spans="1:22" x14ac:dyDescent="0.25">
      <c r="A889" s="11" t="s">
        <v>9</v>
      </c>
      <c r="B889" s="12" t="str">
        <f t="shared" si="61"/>
        <v/>
      </c>
      <c r="C889" s="11" t="s">
        <v>9</v>
      </c>
      <c r="D889" s="50"/>
      <c r="E889" s="64"/>
      <c r="F889" s="15"/>
      <c r="G889" s="4"/>
      <c r="H889" s="12" t="str">
        <f>IF($D889="", "", COUNTIF('Processed Data'!$D$11:$D$5010, $D889))</f>
        <v/>
      </c>
      <c r="I889" s="4"/>
      <c r="L889" s="44" t="str">
        <f>IF($D889="", IFERROR(INDEX('Processed Data'!$D$11:$D$5010, MATCH($T889, 'Processed Data'!$Z$11:$Z$5010, 0)), ""), $D889)</f>
        <v/>
      </c>
      <c r="O889" s="12" t="str">
        <f t="shared" si="62"/>
        <v/>
      </c>
      <c r="Q889" s="12" t="str">
        <f t="shared" si="63"/>
        <v/>
      </c>
      <c r="R889" s="12" t="str">
        <f t="shared" si="59"/>
        <v/>
      </c>
      <c r="T889" s="12">
        <f>IF($D889="", MAX(T$10:T888)+1, "")</f>
        <v>879</v>
      </c>
      <c r="V889" s="12" t="str">
        <f t="shared" si="60"/>
        <v/>
      </c>
    </row>
    <row r="890" spans="1:22" x14ac:dyDescent="0.25">
      <c r="A890" s="11" t="s">
        <v>9</v>
      </c>
      <c r="B890" s="12" t="str">
        <f t="shared" si="61"/>
        <v/>
      </c>
      <c r="C890" s="11" t="s">
        <v>9</v>
      </c>
      <c r="D890" s="50"/>
      <c r="E890" s="64"/>
      <c r="F890" s="15"/>
      <c r="G890" s="4"/>
      <c r="H890" s="12" t="str">
        <f>IF($D890="", "", COUNTIF('Processed Data'!$D$11:$D$5010, $D890))</f>
        <v/>
      </c>
      <c r="I890" s="4"/>
      <c r="L890" s="44" t="str">
        <f>IF($D890="", IFERROR(INDEX('Processed Data'!$D$11:$D$5010, MATCH($T890, 'Processed Data'!$Z$11:$Z$5010, 0)), ""), $D890)</f>
        <v/>
      </c>
      <c r="O890" s="12" t="str">
        <f t="shared" si="62"/>
        <v/>
      </c>
      <c r="Q890" s="12" t="str">
        <f t="shared" si="63"/>
        <v/>
      </c>
      <c r="R890" s="12" t="str">
        <f t="shared" si="59"/>
        <v/>
      </c>
      <c r="T890" s="12">
        <f>IF($D890="", MAX(T$10:T889)+1, "")</f>
        <v>880</v>
      </c>
      <c r="V890" s="12" t="str">
        <f t="shared" si="60"/>
        <v/>
      </c>
    </row>
    <row r="891" spans="1:22" x14ac:dyDescent="0.25">
      <c r="A891" s="11" t="s">
        <v>9</v>
      </c>
      <c r="B891" s="12" t="str">
        <f t="shared" si="61"/>
        <v/>
      </c>
      <c r="C891" s="11" t="s">
        <v>9</v>
      </c>
      <c r="D891" s="50"/>
      <c r="E891" s="64"/>
      <c r="F891" s="15"/>
      <c r="G891" s="4"/>
      <c r="H891" s="12" t="str">
        <f>IF($D891="", "", COUNTIF('Processed Data'!$D$11:$D$5010, $D891))</f>
        <v/>
      </c>
      <c r="I891" s="4"/>
      <c r="L891" s="44" t="str">
        <f>IF($D891="", IFERROR(INDEX('Processed Data'!$D$11:$D$5010, MATCH($T891, 'Processed Data'!$Z$11:$Z$5010, 0)), ""), $D891)</f>
        <v/>
      </c>
      <c r="O891" s="12" t="str">
        <f t="shared" si="62"/>
        <v/>
      </c>
      <c r="Q891" s="12" t="str">
        <f t="shared" si="63"/>
        <v/>
      </c>
      <c r="R891" s="12" t="str">
        <f t="shared" si="59"/>
        <v/>
      </c>
      <c r="T891" s="12">
        <f>IF($D891="", MAX(T$10:T890)+1, "")</f>
        <v>881</v>
      </c>
      <c r="V891" s="12" t="str">
        <f t="shared" si="60"/>
        <v/>
      </c>
    </row>
    <row r="892" spans="1:22" x14ac:dyDescent="0.25">
      <c r="A892" s="11" t="s">
        <v>9</v>
      </c>
      <c r="B892" s="12" t="str">
        <f t="shared" si="61"/>
        <v/>
      </c>
      <c r="C892" s="11" t="s">
        <v>9</v>
      </c>
      <c r="D892" s="50"/>
      <c r="E892" s="64"/>
      <c r="F892" s="15"/>
      <c r="G892" s="4"/>
      <c r="H892" s="12" t="str">
        <f>IF($D892="", "", COUNTIF('Processed Data'!$D$11:$D$5010, $D892))</f>
        <v/>
      </c>
      <c r="I892" s="4"/>
      <c r="L892" s="44" t="str">
        <f>IF($D892="", IFERROR(INDEX('Processed Data'!$D$11:$D$5010, MATCH($T892, 'Processed Data'!$Z$11:$Z$5010, 0)), ""), $D892)</f>
        <v/>
      </c>
      <c r="O892" s="12" t="str">
        <f t="shared" si="62"/>
        <v/>
      </c>
      <c r="Q892" s="12" t="str">
        <f t="shared" si="63"/>
        <v/>
      </c>
      <c r="R892" s="12" t="str">
        <f t="shared" si="59"/>
        <v/>
      </c>
      <c r="T892" s="12">
        <f>IF($D892="", MAX(T$10:T891)+1, "")</f>
        <v>882</v>
      </c>
      <c r="V892" s="12" t="str">
        <f t="shared" si="60"/>
        <v/>
      </c>
    </row>
    <row r="893" spans="1:22" x14ac:dyDescent="0.25">
      <c r="A893" s="11" t="s">
        <v>9</v>
      </c>
      <c r="B893" s="12" t="str">
        <f t="shared" si="61"/>
        <v/>
      </c>
      <c r="C893" s="11" t="s">
        <v>9</v>
      </c>
      <c r="D893" s="50"/>
      <c r="E893" s="64"/>
      <c r="F893" s="15"/>
      <c r="G893" s="4"/>
      <c r="H893" s="12" t="str">
        <f>IF($D893="", "", COUNTIF('Processed Data'!$D$11:$D$5010, $D893))</f>
        <v/>
      </c>
      <c r="I893" s="4"/>
      <c r="L893" s="44" t="str">
        <f>IF($D893="", IFERROR(INDEX('Processed Data'!$D$11:$D$5010, MATCH($T893, 'Processed Data'!$Z$11:$Z$5010, 0)), ""), $D893)</f>
        <v/>
      </c>
      <c r="O893" s="12" t="str">
        <f t="shared" si="62"/>
        <v/>
      </c>
      <c r="Q893" s="12" t="str">
        <f t="shared" si="63"/>
        <v/>
      </c>
      <c r="R893" s="12" t="str">
        <f t="shared" ref="R893:R956" si="64">IF($O893="", "", IF(AND(R$5="X", E893=""), $O$6, IF(AND(NOT(E893=""), COUNTIF(M$11:M$22, E893)=0), $O$7, "")))</f>
        <v/>
      </c>
      <c r="T893" s="12">
        <f>IF($D893="", MAX(T$10:T892)+1, "")</f>
        <v>883</v>
      </c>
      <c r="V893" s="12" t="str">
        <f t="shared" ref="V893:V956" si="65">IF($L893="", "", IF($D893="", $V$5, $V$6))</f>
        <v/>
      </c>
    </row>
    <row r="894" spans="1:22" x14ac:dyDescent="0.25">
      <c r="A894" s="11" t="s">
        <v>9</v>
      </c>
      <c r="B894" s="12" t="str">
        <f t="shared" si="61"/>
        <v/>
      </c>
      <c r="C894" s="11" t="s">
        <v>9</v>
      </c>
      <c r="D894" s="50"/>
      <c r="E894" s="64"/>
      <c r="F894" s="15"/>
      <c r="G894" s="4"/>
      <c r="H894" s="12" t="str">
        <f>IF($D894="", "", COUNTIF('Processed Data'!$D$11:$D$5010, $D894))</f>
        <v/>
      </c>
      <c r="I894" s="4"/>
      <c r="L894" s="44" t="str">
        <f>IF($D894="", IFERROR(INDEX('Processed Data'!$D$11:$D$5010, MATCH($T894, 'Processed Data'!$Z$11:$Z$5010, 0)), ""), $D894)</f>
        <v/>
      </c>
      <c r="O894" s="12" t="str">
        <f t="shared" si="62"/>
        <v/>
      </c>
      <c r="Q894" s="12" t="str">
        <f t="shared" si="63"/>
        <v/>
      </c>
      <c r="R894" s="12" t="str">
        <f t="shared" si="64"/>
        <v/>
      </c>
      <c r="T894" s="12">
        <f>IF($D894="", MAX(T$10:T893)+1, "")</f>
        <v>884</v>
      </c>
      <c r="V894" s="12" t="str">
        <f t="shared" si="65"/>
        <v/>
      </c>
    </row>
    <row r="895" spans="1:22" x14ac:dyDescent="0.25">
      <c r="A895" s="11" t="s">
        <v>9</v>
      </c>
      <c r="B895" s="12" t="str">
        <f t="shared" si="61"/>
        <v/>
      </c>
      <c r="C895" s="11" t="s">
        <v>9</v>
      </c>
      <c r="D895" s="50"/>
      <c r="E895" s="64"/>
      <c r="F895" s="15"/>
      <c r="G895" s="4"/>
      <c r="H895" s="12" t="str">
        <f>IF($D895="", "", COUNTIF('Processed Data'!$D$11:$D$5010, $D895))</f>
        <v/>
      </c>
      <c r="I895" s="4"/>
      <c r="L895" s="44" t="str">
        <f>IF($D895="", IFERROR(INDEX('Processed Data'!$D$11:$D$5010, MATCH($T895, 'Processed Data'!$Z$11:$Z$5010, 0)), ""), $D895)</f>
        <v/>
      </c>
      <c r="O895" s="12" t="str">
        <f t="shared" si="62"/>
        <v/>
      </c>
      <c r="Q895" s="12" t="str">
        <f t="shared" si="63"/>
        <v/>
      </c>
      <c r="R895" s="12" t="str">
        <f t="shared" si="64"/>
        <v/>
      </c>
      <c r="T895" s="12">
        <f>IF($D895="", MAX(T$10:T894)+1, "")</f>
        <v>885</v>
      </c>
      <c r="V895" s="12" t="str">
        <f t="shared" si="65"/>
        <v/>
      </c>
    </row>
    <row r="896" spans="1:22" x14ac:dyDescent="0.25">
      <c r="A896" s="11" t="s">
        <v>9</v>
      </c>
      <c r="B896" s="12" t="str">
        <f t="shared" si="61"/>
        <v/>
      </c>
      <c r="C896" s="11" t="s">
        <v>9</v>
      </c>
      <c r="D896" s="50"/>
      <c r="E896" s="64"/>
      <c r="F896" s="15"/>
      <c r="G896" s="4"/>
      <c r="H896" s="12" t="str">
        <f>IF($D896="", "", COUNTIF('Processed Data'!$D$11:$D$5010, $D896))</f>
        <v/>
      </c>
      <c r="I896" s="4"/>
      <c r="L896" s="44" t="str">
        <f>IF($D896="", IFERROR(INDEX('Processed Data'!$D$11:$D$5010, MATCH($T896, 'Processed Data'!$Z$11:$Z$5010, 0)), ""), $D896)</f>
        <v/>
      </c>
      <c r="O896" s="12" t="str">
        <f t="shared" si="62"/>
        <v/>
      </c>
      <c r="Q896" s="12" t="str">
        <f t="shared" si="63"/>
        <v/>
      </c>
      <c r="R896" s="12" t="str">
        <f t="shared" si="64"/>
        <v/>
      </c>
      <c r="T896" s="12">
        <f>IF($D896="", MAX(T$10:T895)+1, "")</f>
        <v>886</v>
      </c>
      <c r="V896" s="12" t="str">
        <f t="shared" si="65"/>
        <v/>
      </c>
    </row>
    <row r="897" spans="1:22" x14ac:dyDescent="0.25">
      <c r="A897" s="11" t="s">
        <v>9</v>
      </c>
      <c r="B897" s="12" t="str">
        <f t="shared" si="61"/>
        <v/>
      </c>
      <c r="C897" s="11" t="s">
        <v>9</v>
      </c>
      <c r="D897" s="50"/>
      <c r="E897" s="64"/>
      <c r="F897" s="15"/>
      <c r="G897" s="4"/>
      <c r="H897" s="12" t="str">
        <f>IF($D897="", "", COUNTIF('Processed Data'!$D$11:$D$5010, $D897))</f>
        <v/>
      </c>
      <c r="I897" s="4"/>
      <c r="L897" s="44" t="str">
        <f>IF($D897="", IFERROR(INDEX('Processed Data'!$D$11:$D$5010, MATCH($T897, 'Processed Data'!$Z$11:$Z$5010, 0)), ""), $D897)</f>
        <v/>
      </c>
      <c r="O897" s="12" t="str">
        <f t="shared" si="62"/>
        <v/>
      </c>
      <c r="Q897" s="12" t="str">
        <f t="shared" si="63"/>
        <v/>
      </c>
      <c r="R897" s="12" t="str">
        <f t="shared" si="64"/>
        <v/>
      </c>
      <c r="T897" s="12">
        <f>IF($D897="", MAX(T$10:T896)+1, "")</f>
        <v>887</v>
      </c>
      <c r="V897" s="12" t="str">
        <f t="shared" si="65"/>
        <v/>
      </c>
    </row>
    <row r="898" spans="1:22" x14ac:dyDescent="0.25">
      <c r="A898" s="11" t="s">
        <v>9</v>
      </c>
      <c r="B898" s="12" t="str">
        <f t="shared" si="61"/>
        <v/>
      </c>
      <c r="C898" s="11" t="s">
        <v>9</v>
      </c>
      <c r="D898" s="50"/>
      <c r="E898" s="64"/>
      <c r="F898" s="15"/>
      <c r="G898" s="4"/>
      <c r="H898" s="12" t="str">
        <f>IF($D898="", "", COUNTIF('Processed Data'!$D$11:$D$5010, $D898))</f>
        <v/>
      </c>
      <c r="I898" s="4"/>
      <c r="L898" s="44" t="str">
        <f>IF($D898="", IFERROR(INDEX('Processed Data'!$D$11:$D$5010, MATCH($T898, 'Processed Data'!$Z$11:$Z$5010, 0)), ""), $D898)</f>
        <v/>
      </c>
      <c r="O898" s="12" t="str">
        <f t="shared" si="62"/>
        <v/>
      </c>
      <c r="Q898" s="12" t="str">
        <f t="shared" si="63"/>
        <v/>
      </c>
      <c r="R898" s="12" t="str">
        <f t="shared" si="64"/>
        <v/>
      </c>
      <c r="T898" s="12">
        <f>IF($D898="", MAX(T$10:T897)+1, "")</f>
        <v>888</v>
      </c>
      <c r="V898" s="12" t="str">
        <f t="shared" si="65"/>
        <v/>
      </c>
    </row>
    <row r="899" spans="1:22" x14ac:dyDescent="0.25">
      <c r="A899" s="11" t="s">
        <v>9</v>
      </c>
      <c r="B899" s="12" t="str">
        <f t="shared" si="61"/>
        <v/>
      </c>
      <c r="C899" s="11" t="s">
        <v>9</v>
      </c>
      <c r="D899" s="50"/>
      <c r="E899" s="64"/>
      <c r="F899" s="15"/>
      <c r="G899" s="4"/>
      <c r="H899" s="12" t="str">
        <f>IF($D899="", "", COUNTIF('Processed Data'!$D$11:$D$5010, $D899))</f>
        <v/>
      </c>
      <c r="I899" s="4"/>
      <c r="L899" s="44" t="str">
        <f>IF($D899="", IFERROR(INDEX('Processed Data'!$D$11:$D$5010, MATCH($T899, 'Processed Data'!$Z$11:$Z$5010, 0)), ""), $D899)</f>
        <v/>
      </c>
      <c r="O899" s="12" t="str">
        <f t="shared" si="62"/>
        <v/>
      </c>
      <c r="Q899" s="12" t="str">
        <f t="shared" si="63"/>
        <v/>
      </c>
      <c r="R899" s="12" t="str">
        <f t="shared" si="64"/>
        <v/>
      </c>
      <c r="T899" s="12">
        <f>IF($D899="", MAX(T$10:T898)+1, "")</f>
        <v>889</v>
      </c>
      <c r="V899" s="12" t="str">
        <f t="shared" si="65"/>
        <v/>
      </c>
    </row>
    <row r="900" spans="1:22" x14ac:dyDescent="0.25">
      <c r="A900" s="11" t="s">
        <v>9</v>
      </c>
      <c r="B900" s="12" t="str">
        <f t="shared" si="61"/>
        <v/>
      </c>
      <c r="C900" s="11" t="s">
        <v>9</v>
      </c>
      <c r="D900" s="50"/>
      <c r="E900" s="64"/>
      <c r="F900" s="15"/>
      <c r="G900" s="4"/>
      <c r="H900" s="12" t="str">
        <f>IF($D900="", "", COUNTIF('Processed Data'!$D$11:$D$5010, $D900))</f>
        <v/>
      </c>
      <c r="I900" s="4"/>
      <c r="L900" s="44" t="str">
        <f>IF($D900="", IFERROR(INDEX('Processed Data'!$D$11:$D$5010, MATCH($T900, 'Processed Data'!$Z$11:$Z$5010, 0)), ""), $D900)</f>
        <v/>
      </c>
      <c r="O900" s="12" t="str">
        <f t="shared" si="62"/>
        <v/>
      </c>
      <c r="Q900" s="12" t="str">
        <f t="shared" si="63"/>
        <v/>
      </c>
      <c r="R900" s="12" t="str">
        <f t="shared" si="64"/>
        <v/>
      </c>
      <c r="T900" s="12">
        <f>IF($D900="", MAX(T$10:T899)+1, "")</f>
        <v>890</v>
      </c>
      <c r="V900" s="12" t="str">
        <f t="shared" si="65"/>
        <v/>
      </c>
    </row>
    <row r="901" spans="1:22" x14ac:dyDescent="0.25">
      <c r="A901" s="11" t="s">
        <v>9</v>
      </c>
      <c r="B901" s="12" t="str">
        <f t="shared" si="61"/>
        <v/>
      </c>
      <c r="C901" s="11" t="s">
        <v>9</v>
      </c>
      <c r="D901" s="50"/>
      <c r="E901" s="64"/>
      <c r="F901" s="15"/>
      <c r="G901" s="4"/>
      <c r="H901" s="12" t="str">
        <f>IF($D901="", "", COUNTIF('Processed Data'!$D$11:$D$5010, $D901))</f>
        <v/>
      </c>
      <c r="I901" s="4"/>
      <c r="L901" s="44" t="str">
        <f>IF($D901="", IFERROR(INDEX('Processed Data'!$D$11:$D$5010, MATCH($T901, 'Processed Data'!$Z$11:$Z$5010, 0)), ""), $D901)</f>
        <v/>
      </c>
      <c r="O901" s="12" t="str">
        <f t="shared" si="62"/>
        <v/>
      </c>
      <c r="Q901" s="12" t="str">
        <f t="shared" si="63"/>
        <v/>
      </c>
      <c r="R901" s="12" t="str">
        <f t="shared" si="64"/>
        <v/>
      </c>
      <c r="T901" s="12">
        <f>IF($D901="", MAX(T$10:T900)+1, "")</f>
        <v>891</v>
      </c>
      <c r="V901" s="12" t="str">
        <f t="shared" si="65"/>
        <v/>
      </c>
    </row>
    <row r="902" spans="1:22" x14ac:dyDescent="0.25">
      <c r="A902" s="11" t="s">
        <v>9</v>
      </c>
      <c r="B902" s="12" t="str">
        <f t="shared" si="61"/>
        <v/>
      </c>
      <c r="C902" s="11" t="s">
        <v>9</v>
      </c>
      <c r="D902" s="50"/>
      <c r="E902" s="64"/>
      <c r="F902" s="15"/>
      <c r="G902" s="4"/>
      <c r="H902" s="12" t="str">
        <f>IF($D902="", "", COUNTIF('Processed Data'!$D$11:$D$5010, $D902))</f>
        <v/>
      </c>
      <c r="I902" s="4"/>
      <c r="L902" s="44" t="str">
        <f>IF($D902="", IFERROR(INDEX('Processed Data'!$D$11:$D$5010, MATCH($T902, 'Processed Data'!$Z$11:$Z$5010, 0)), ""), $D902)</f>
        <v/>
      </c>
      <c r="O902" s="12" t="str">
        <f t="shared" si="62"/>
        <v/>
      </c>
      <c r="Q902" s="12" t="str">
        <f t="shared" si="63"/>
        <v/>
      </c>
      <c r="R902" s="12" t="str">
        <f t="shared" si="64"/>
        <v/>
      </c>
      <c r="T902" s="12">
        <f>IF($D902="", MAX(T$10:T901)+1, "")</f>
        <v>892</v>
      </c>
      <c r="V902" s="12" t="str">
        <f t="shared" si="65"/>
        <v/>
      </c>
    </row>
    <row r="903" spans="1:22" x14ac:dyDescent="0.25">
      <c r="A903" s="11" t="s">
        <v>9</v>
      </c>
      <c r="B903" s="12" t="str">
        <f t="shared" si="61"/>
        <v/>
      </c>
      <c r="C903" s="11" t="s">
        <v>9</v>
      </c>
      <c r="D903" s="50"/>
      <c r="E903" s="64"/>
      <c r="F903" s="15"/>
      <c r="G903" s="4"/>
      <c r="H903" s="12" t="str">
        <f>IF($D903="", "", COUNTIF('Processed Data'!$D$11:$D$5010, $D903))</f>
        <v/>
      </c>
      <c r="I903" s="4"/>
      <c r="L903" s="44" t="str">
        <f>IF($D903="", IFERROR(INDEX('Processed Data'!$D$11:$D$5010, MATCH($T903, 'Processed Data'!$Z$11:$Z$5010, 0)), ""), $D903)</f>
        <v/>
      </c>
      <c r="O903" s="12" t="str">
        <f t="shared" si="62"/>
        <v/>
      </c>
      <c r="Q903" s="12" t="str">
        <f t="shared" si="63"/>
        <v/>
      </c>
      <c r="R903" s="12" t="str">
        <f t="shared" si="64"/>
        <v/>
      </c>
      <c r="T903" s="12">
        <f>IF($D903="", MAX(T$10:T902)+1, "")</f>
        <v>893</v>
      </c>
      <c r="V903" s="12" t="str">
        <f t="shared" si="65"/>
        <v/>
      </c>
    </row>
    <row r="904" spans="1:22" x14ac:dyDescent="0.25">
      <c r="A904" s="11" t="s">
        <v>9</v>
      </c>
      <c r="B904" s="12" t="str">
        <f t="shared" si="61"/>
        <v/>
      </c>
      <c r="C904" s="11" t="s">
        <v>9</v>
      </c>
      <c r="D904" s="50"/>
      <c r="E904" s="64"/>
      <c r="F904" s="15"/>
      <c r="G904" s="4"/>
      <c r="H904" s="12" t="str">
        <f>IF($D904="", "", COUNTIF('Processed Data'!$D$11:$D$5010, $D904))</f>
        <v/>
      </c>
      <c r="I904" s="4"/>
      <c r="L904" s="44" t="str">
        <f>IF($D904="", IFERROR(INDEX('Processed Data'!$D$11:$D$5010, MATCH($T904, 'Processed Data'!$Z$11:$Z$5010, 0)), ""), $D904)</f>
        <v/>
      </c>
      <c r="O904" s="12" t="str">
        <f t="shared" si="62"/>
        <v/>
      </c>
      <c r="Q904" s="12" t="str">
        <f t="shared" si="63"/>
        <v/>
      </c>
      <c r="R904" s="12" t="str">
        <f t="shared" si="64"/>
        <v/>
      </c>
      <c r="T904" s="12">
        <f>IF($D904="", MAX(T$10:T903)+1, "")</f>
        <v>894</v>
      </c>
      <c r="V904" s="12" t="str">
        <f t="shared" si="65"/>
        <v/>
      </c>
    </row>
    <row r="905" spans="1:22" x14ac:dyDescent="0.25">
      <c r="A905" s="11" t="s">
        <v>9</v>
      </c>
      <c r="B905" s="12" t="str">
        <f t="shared" ref="B905:B968" si="66">$L905</f>
        <v/>
      </c>
      <c r="C905" s="11" t="s">
        <v>9</v>
      </c>
      <c r="D905" s="50"/>
      <c r="E905" s="64"/>
      <c r="F905" s="15"/>
      <c r="G905" s="4"/>
      <c r="H905" s="12" t="str">
        <f>IF($D905="", "", COUNTIF('Processed Data'!$D$11:$D$5010, $D905))</f>
        <v/>
      </c>
      <c r="I905" s="4"/>
      <c r="L905" s="44" t="str">
        <f>IF($D905="", IFERROR(INDEX('Processed Data'!$D$11:$D$5010, MATCH($T905, 'Processed Data'!$Z$11:$Z$5010, 0)), ""), $D905)</f>
        <v/>
      </c>
      <c r="O905" s="12" t="str">
        <f t="shared" ref="O905:O968" si="67">IF($L905="", "", "X")</f>
        <v/>
      </c>
      <c r="Q905" s="12" t="str">
        <f t="shared" si="63"/>
        <v/>
      </c>
      <c r="R905" s="12" t="str">
        <f t="shared" si="64"/>
        <v/>
      </c>
      <c r="T905" s="12">
        <f>IF($D905="", MAX(T$10:T904)+1, "")</f>
        <v>895</v>
      </c>
      <c r="V905" s="12" t="str">
        <f t="shared" si="65"/>
        <v/>
      </c>
    </row>
    <row r="906" spans="1:22" x14ac:dyDescent="0.25">
      <c r="A906" s="11" t="s">
        <v>9</v>
      </c>
      <c r="B906" s="12" t="str">
        <f t="shared" si="66"/>
        <v/>
      </c>
      <c r="C906" s="11" t="s">
        <v>9</v>
      </c>
      <c r="D906" s="50"/>
      <c r="E906" s="64"/>
      <c r="F906" s="15"/>
      <c r="G906" s="4"/>
      <c r="H906" s="12" t="str">
        <f>IF($D906="", "", COUNTIF('Processed Data'!$D$11:$D$5010, $D906))</f>
        <v/>
      </c>
      <c r="I906" s="4"/>
      <c r="L906" s="44" t="str">
        <f>IF($D906="", IFERROR(INDEX('Processed Data'!$D$11:$D$5010, MATCH($T906, 'Processed Data'!$Z$11:$Z$5010, 0)), ""), $D906)</f>
        <v/>
      </c>
      <c r="O906" s="12" t="str">
        <f t="shared" si="67"/>
        <v/>
      </c>
      <c r="Q906" s="12" t="str">
        <f t="shared" si="63"/>
        <v/>
      </c>
      <c r="R906" s="12" t="str">
        <f t="shared" si="64"/>
        <v/>
      </c>
      <c r="T906" s="12">
        <f>IF($D906="", MAX(T$10:T905)+1, "")</f>
        <v>896</v>
      </c>
      <c r="V906" s="12" t="str">
        <f t="shared" si="65"/>
        <v/>
      </c>
    </row>
    <row r="907" spans="1:22" x14ac:dyDescent="0.25">
      <c r="A907" s="11" t="s">
        <v>9</v>
      </c>
      <c r="B907" s="12" t="str">
        <f t="shared" si="66"/>
        <v/>
      </c>
      <c r="C907" s="11" t="s">
        <v>9</v>
      </c>
      <c r="D907" s="50"/>
      <c r="E907" s="64"/>
      <c r="F907" s="15"/>
      <c r="G907" s="4"/>
      <c r="H907" s="12" t="str">
        <f>IF($D907="", "", COUNTIF('Processed Data'!$D$11:$D$5010, $D907))</f>
        <v/>
      </c>
      <c r="I907" s="4"/>
      <c r="L907" s="44" t="str">
        <f>IF($D907="", IFERROR(INDEX('Processed Data'!$D$11:$D$5010, MATCH($T907, 'Processed Data'!$Z$11:$Z$5010, 0)), ""), $D907)</f>
        <v/>
      </c>
      <c r="O907" s="12" t="str">
        <f t="shared" si="67"/>
        <v/>
      </c>
      <c r="Q907" s="12" t="str">
        <f t="shared" ref="Q907:Q970" si="68">IF($O907="", "", IF(AND(Q$5="X", D907=""), $O$6, IF(AND(NOT(D907=""), COUNTIF(L$11:L$1010, D907)=0), $O$7, "")))</f>
        <v/>
      </c>
      <c r="R907" s="12" t="str">
        <f t="shared" si="64"/>
        <v/>
      </c>
      <c r="T907" s="12">
        <f>IF($D907="", MAX(T$10:T906)+1, "")</f>
        <v>897</v>
      </c>
      <c r="V907" s="12" t="str">
        <f t="shared" si="65"/>
        <v/>
      </c>
    </row>
    <row r="908" spans="1:22" x14ac:dyDescent="0.25">
      <c r="A908" s="11" t="s">
        <v>9</v>
      </c>
      <c r="B908" s="12" t="str">
        <f t="shared" si="66"/>
        <v/>
      </c>
      <c r="C908" s="11" t="s">
        <v>9</v>
      </c>
      <c r="D908" s="50"/>
      <c r="E908" s="64"/>
      <c r="F908" s="15"/>
      <c r="G908" s="4"/>
      <c r="H908" s="12" t="str">
        <f>IF($D908="", "", COUNTIF('Processed Data'!$D$11:$D$5010, $D908))</f>
        <v/>
      </c>
      <c r="I908" s="4"/>
      <c r="L908" s="44" t="str">
        <f>IF($D908="", IFERROR(INDEX('Processed Data'!$D$11:$D$5010, MATCH($T908, 'Processed Data'!$Z$11:$Z$5010, 0)), ""), $D908)</f>
        <v/>
      </c>
      <c r="O908" s="12" t="str">
        <f t="shared" si="67"/>
        <v/>
      </c>
      <c r="Q908" s="12" t="str">
        <f t="shared" si="68"/>
        <v/>
      </c>
      <c r="R908" s="12" t="str">
        <f t="shared" si="64"/>
        <v/>
      </c>
      <c r="T908" s="12">
        <f>IF($D908="", MAX(T$10:T907)+1, "")</f>
        <v>898</v>
      </c>
      <c r="V908" s="12" t="str">
        <f t="shared" si="65"/>
        <v/>
      </c>
    </row>
    <row r="909" spans="1:22" x14ac:dyDescent="0.25">
      <c r="A909" s="11" t="s">
        <v>9</v>
      </c>
      <c r="B909" s="12" t="str">
        <f t="shared" si="66"/>
        <v/>
      </c>
      <c r="C909" s="11" t="s">
        <v>9</v>
      </c>
      <c r="D909" s="50"/>
      <c r="E909" s="64"/>
      <c r="F909" s="15"/>
      <c r="G909" s="4"/>
      <c r="H909" s="12" t="str">
        <f>IF($D909="", "", COUNTIF('Processed Data'!$D$11:$D$5010, $D909))</f>
        <v/>
      </c>
      <c r="I909" s="4"/>
      <c r="L909" s="44" t="str">
        <f>IF($D909="", IFERROR(INDEX('Processed Data'!$D$11:$D$5010, MATCH($T909, 'Processed Data'!$Z$11:$Z$5010, 0)), ""), $D909)</f>
        <v/>
      </c>
      <c r="O909" s="12" t="str">
        <f t="shared" si="67"/>
        <v/>
      </c>
      <c r="Q909" s="12" t="str">
        <f t="shared" si="68"/>
        <v/>
      </c>
      <c r="R909" s="12" t="str">
        <f t="shared" si="64"/>
        <v/>
      </c>
      <c r="T909" s="12">
        <f>IF($D909="", MAX(T$10:T908)+1, "")</f>
        <v>899</v>
      </c>
      <c r="V909" s="12" t="str">
        <f t="shared" si="65"/>
        <v/>
      </c>
    </row>
    <row r="910" spans="1:22" x14ac:dyDescent="0.25">
      <c r="A910" s="11" t="s">
        <v>9</v>
      </c>
      <c r="B910" s="12" t="str">
        <f t="shared" si="66"/>
        <v/>
      </c>
      <c r="C910" s="11" t="s">
        <v>9</v>
      </c>
      <c r="D910" s="50"/>
      <c r="E910" s="64"/>
      <c r="F910" s="15"/>
      <c r="G910" s="4"/>
      <c r="H910" s="12" t="str">
        <f>IF($D910="", "", COUNTIF('Processed Data'!$D$11:$D$5010, $D910))</f>
        <v/>
      </c>
      <c r="I910" s="4"/>
      <c r="L910" s="44" t="str">
        <f>IF($D910="", IFERROR(INDEX('Processed Data'!$D$11:$D$5010, MATCH($T910, 'Processed Data'!$Z$11:$Z$5010, 0)), ""), $D910)</f>
        <v/>
      </c>
      <c r="O910" s="12" t="str">
        <f t="shared" si="67"/>
        <v/>
      </c>
      <c r="Q910" s="12" t="str">
        <f t="shared" si="68"/>
        <v/>
      </c>
      <c r="R910" s="12" t="str">
        <f t="shared" si="64"/>
        <v/>
      </c>
      <c r="T910" s="12">
        <f>IF($D910="", MAX(T$10:T909)+1, "")</f>
        <v>900</v>
      </c>
      <c r="V910" s="12" t="str">
        <f t="shared" si="65"/>
        <v/>
      </c>
    </row>
    <row r="911" spans="1:22" x14ac:dyDescent="0.25">
      <c r="A911" s="11" t="s">
        <v>9</v>
      </c>
      <c r="B911" s="12" t="str">
        <f t="shared" si="66"/>
        <v/>
      </c>
      <c r="C911" s="11" t="s">
        <v>9</v>
      </c>
      <c r="D911" s="50"/>
      <c r="E911" s="64"/>
      <c r="F911" s="15"/>
      <c r="G911" s="4"/>
      <c r="H911" s="12" t="str">
        <f>IF($D911="", "", COUNTIF('Processed Data'!$D$11:$D$5010, $D911))</f>
        <v/>
      </c>
      <c r="I911" s="4"/>
      <c r="L911" s="44" t="str">
        <f>IF($D911="", IFERROR(INDEX('Processed Data'!$D$11:$D$5010, MATCH($T911, 'Processed Data'!$Z$11:$Z$5010, 0)), ""), $D911)</f>
        <v/>
      </c>
      <c r="O911" s="12" t="str">
        <f t="shared" si="67"/>
        <v/>
      </c>
      <c r="Q911" s="12" t="str">
        <f t="shared" si="68"/>
        <v/>
      </c>
      <c r="R911" s="12" t="str">
        <f t="shared" si="64"/>
        <v/>
      </c>
      <c r="T911" s="12">
        <f>IF($D911="", MAX(T$10:T910)+1, "")</f>
        <v>901</v>
      </c>
      <c r="V911" s="12" t="str">
        <f t="shared" si="65"/>
        <v/>
      </c>
    </row>
    <row r="912" spans="1:22" x14ac:dyDescent="0.25">
      <c r="A912" s="11" t="s">
        <v>9</v>
      </c>
      <c r="B912" s="12" t="str">
        <f t="shared" si="66"/>
        <v/>
      </c>
      <c r="C912" s="11" t="s">
        <v>9</v>
      </c>
      <c r="D912" s="50"/>
      <c r="E912" s="64"/>
      <c r="F912" s="15"/>
      <c r="G912" s="4"/>
      <c r="H912" s="12" t="str">
        <f>IF($D912="", "", COUNTIF('Processed Data'!$D$11:$D$5010, $D912))</f>
        <v/>
      </c>
      <c r="I912" s="4"/>
      <c r="L912" s="44" t="str">
        <f>IF($D912="", IFERROR(INDEX('Processed Data'!$D$11:$D$5010, MATCH($T912, 'Processed Data'!$Z$11:$Z$5010, 0)), ""), $D912)</f>
        <v/>
      </c>
      <c r="O912" s="12" t="str">
        <f t="shared" si="67"/>
        <v/>
      </c>
      <c r="Q912" s="12" t="str">
        <f t="shared" si="68"/>
        <v/>
      </c>
      <c r="R912" s="12" t="str">
        <f t="shared" si="64"/>
        <v/>
      </c>
      <c r="T912" s="12">
        <f>IF($D912="", MAX(T$10:T911)+1, "")</f>
        <v>902</v>
      </c>
      <c r="V912" s="12" t="str">
        <f t="shared" si="65"/>
        <v/>
      </c>
    </row>
    <row r="913" spans="1:22" x14ac:dyDescent="0.25">
      <c r="A913" s="11" t="s">
        <v>9</v>
      </c>
      <c r="B913" s="12" t="str">
        <f t="shared" si="66"/>
        <v/>
      </c>
      <c r="C913" s="11" t="s">
        <v>9</v>
      </c>
      <c r="D913" s="50"/>
      <c r="E913" s="64"/>
      <c r="F913" s="15"/>
      <c r="G913" s="4"/>
      <c r="H913" s="12" t="str">
        <f>IF($D913="", "", COUNTIF('Processed Data'!$D$11:$D$5010, $D913))</f>
        <v/>
      </c>
      <c r="I913" s="4"/>
      <c r="L913" s="44" t="str">
        <f>IF($D913="", IFERROR(INDEX('Processed Data'!$D$11:$D$5010, MATCH($T913, 'Processed Data'!$Z$11:$Z$5010, 0)), ""), $D913)</f>
        <v/>
      </c>
      <c r="O913" s="12" t="str">
        <f t="shared" si="67"/>
        <v/>
      </c>
      <c r="Q913" s="12" t="str">
        <f t="shared" si="68"/>
        <v/>
      </c>
      <c r="R913" s="12" t="str">
        <f t="shared" si="64"/>
        <v/>
      </c>
      <c r="T913" s="12">
        <f>IF($D913="", MAX(T$10:T912)+1, "")</f>
        <v>903</v>
      </c>
      <c r="V913" s="12" t="str">
        <f t="shared" si="65"/>
        <v/>
      </c>
    </row>
    <row r="914" spans="1:22" x14ac:dyDescent="0.25">
      <c r="A914" s="11" t="s">
        <v>9</v>
      </c>
      <c r="B914" s="12" t="str">
        <f t="shared" si="66"/>
        <v/>
      </c>
      <c r="C914" s="11" t="s">
        <v>9</v>
      </c>
      <c r="D914" s="50"/>
      <c r="E914" s="64"/>
      <c r="F914" s="15"/>
      <c r="G914" s="4"/>
      <c r="H914" s="12" t="str">
        <f>IF($D914="", "", COUNTIF('Processed Data'!$D$11:$D$5010, $D914))</f>
        <v/>
      </c>
      <c r="I914" s="4"/>
      <c r="L914" s="44" t="str">
        <f>IF($D914="", IFERROR(INDEX('Processed Data'!$D$11:$D$5010, MATCH($T914, 'Processed Data'!$Z$11:$Z$5010, 0)), ""), $D914)</f>
        <v/>
      </c>
      <c r="O914" s="12" t="str">
        <f t="shared" si="67"/>
        <v/>
      </c>
      <c r="Q914" s="12" t="str">
        <f t="shared" si="68"/>
        <v/>
      </c>
      <c r="R914" s="12" t="str">
        <f t="shared" si="64"/>
        <v/>
      </c>
      <c r="T914" s="12">
        <f>IF($D914="", MAX(T$10:T913)+1, "")</f>
        <v>904</v>
      </c>
      <c r="V914" s="12" t="str">
        <f t="shared" si="65"/>
        <v/>
      </c>
    </row>
    <row r="915" spans="1:22" x14ac:dyDescent="0.25">
      <c r="A915" s="11" t="s">
        <v>9</v>
      </c>
      <c r="B915" s="12" t="str">
        <f t="shared" si="66"/>
        <v/>
      </c>
      <c r="C915" s="11" t="s">
        <v>9</v>
      </c>
      <c r="D915" s="50"/>
      <c r="E915" s="64"/>
      <c r="F915" s="15"/>
      <c r="G915" s="4"/>
      <c r="H915" s="12" t="str">
        <f>IF($D915="", "", COUNTIF('Processed Data'!$D$11:$D$5010, $D915))</f>
        <v/>
      </c>
      <c r="I915" s="4"/>
      <c r="L915" s="44" t="str">
        <f>IF($D915="", IFERROR(INDEX('Processed Data'!$D$11:$D$5010, MATCH($T915, 'Processed Data'!$Z$11:$Z$5010, 0)), ""), $D915)</f>
        <v/>
      </c>
      <c r="O915" s="12" t="str">
        <f t="shared" si="67"/>
        <v/>
      </c>
      <c r="Q915" s="12" t="str">
        <f t="shared" si="68"/>
        <v/>
      </c>
      <c r="R915" s="12" t="str">
        <f t="shared" si="64"/>
        <v/>
      </c>
      <c r="T915" s="12">
        <f>IF($D915="", MAX(T$10:T914)+1, "")</f>
        <v>905</v>
      </c>
      <c r="V915" s="12" t="str">
        <f t="shared" si="65"/>
        <v/>
      </c>
    </row>
    <row r="916" spans="1:22" x14ac:dyDescent="0.25">
      <c r="A916" s="11" t="s">
        <v>9</v>
      </c>
      <c r="B916" s="12" t="str">
        <f t="shared" si="66"/>
        <v/>
      </c>
      <c r="C916" s="11" t="s">
        <v>9</v>
      </c>
      <c r="D916" s="50"/>
      <c r="E916" s="64"/>
      <c r="F916" s="15"/>
      <c r="G916" s="4"/>
      <c r="H916" s="12" t="str">
        <f>IF($D916="", "", COUNTIF('Processed Data'!$D$11:$D$5010, $D916))</f>
        <v/>
      </c>
      <c r="I916" s="4"/>
      <c r="L916" s="44" t="str">
        <f>IF($D916="", IFERROR(INDEX('Processed Data'!$D$11:$D$5010, MATCH($T916, 'Processed Data'!$Z$11:$Z$5010, 0)), ""), $D916)</f>
        <v/>
      </c>
      <c r="O916" s="12" t="str">
        <f t="shared" si="67"/>
        <v/>
      </c>
      <c r="Q916" s="12" t="str">
        <f t="shared" si="68"/>
        <v/>
      </c>
      <c r="R916" s="12" t="str">
        <f t="shared" si="64"/>
        <v/>
      </c>
      <c r="T916" s="12">
        <f>IF($D916="", MAX(T$10:T915)+1, "")</f>
        <v>906</v>
      </c>
      <c r="V916" s="12" t="str">
        <f t="shared" si="65"/>
        <v/>
      </c>
    </row>
    <row r="917" spans="1:22" x14ac:dyDescent="0.25">
      <c r="A917" s="11" t="s">
        <v>9</v>
      </c>
      <c r="B917" s="12" t="str">
        <f t="shared" si="66"/>
        <v/>
      </c>
      <c r="C917" s="11" t="s">
        <v>9</v>
      </c>
      <c r="D917" s="50"/>
      <c r="E917" s="64"/>
      <c r="F917" s="15"/>
      <c r="G917" s="4"/>
      <c r="H917" s="12" t="str">
        <f>IF($D917="", "", COUNTIF('Processed Data'!$D$11:$D$5010, $D917))</f>
        <v/>
      </c>
      <c r="I917" s="4"/>
      <c r="L917" s="44" t="str">
        <f>IF($D917="", IFERROR(INDEX('Processed Data'!$D$11:$D$5010, MATCH($T917, 'Processed Data'!$Z$11:$Z$5010, 0)), ""), $D917)</f>
        <v/>
      </c>
      <c r="O917" s="12" t="str">
        <f t="shared" si="67"/>
        <v/>
      </c>
      <c r="Q917" s="12" t="str">
        <f t="shared" si="68"/>
        <v/>
      </c>
      <c r="R917" s="12" t="str">
        <f t="shared" si="64"/>
        <v/>
      </c>
      <c r="T917" s="12">
        <f>IF($D917="", MAX(T$10:T916)+1, "")</f>
        <v>907</v>
      </c>
      <c r="V917" s="12" t="str">
        <f t="shared" si="65"/>
        <v/>
      </c>
    </row>
    <row r="918" spans="1:22" x14ac:dyDescent="0.25">
      <c r="A918" s="11" t="s">
        <v>9</v>
      </c>
      <c r="B918" s="12" t="str">
        <f t="shared" si="66"/>
        <v/>
      </c>
      <c r="C918" s="11" t="s">
        <v>9</v>
      </c>
      <c r="D918" s="50"/>
      <c r="E918" s="64"/>
      <c r="F918" s="15"/>
      <c r="G918" s="4"/>
      <c r="H918" s="12" t="str">
        <f>IF($D918="", "", COUNTIF('Processed Data'!$D$11:$D$5010, $D918))</f>
        <v/>
      </c>
      <c r="I918" s="4"/>
      <c r="L918" s="44" t="str">
        <f>IF($D918="", IFERROR(INDEX('Processed Data'!$D$11:$D$5010, MATCH($T918, 'Processed Data'!$Z$11:$Z$5010, 0)), ""), $D918)</f>
        <v/>
      </c>
      <c r="O918" s="12" t="str">
        <f t="shared" si="67"/>
        <v/>
      </c>
      <c r="Q918" s="12" t="str">
        <f t="shared" si="68"/>
        <v/>
      </c>
      <c r="R918" s="12" t="str">
        <f t="shared" si="64"/>
        <v/>
      </c>
      <c r="T918" s="12">
        <f>IF($D918="", MAX(T$10:T917)+1, "")</f>
        <v>908</v>
      </c>
      <c r="V918" s="12" t="str">
        <f t="shared" si="65"/>
        <v/>
      </c>
    </row>
    <row r="919" spans="1:22" x14ac:dyDescent="0.25">
      <c r="A919" s="11" t="s">
        <v>9</v>
      </c>
      <c r="B919" s="12" t="str">
        <f t="shared" si="66"/>
        <v/>
      </c>
      <c r="C919" s="11" t="s">
        <v>9</v>
      </c>
      <c r="D919" s="50"/>
      <c r="E919" s="64"/>
      <c r="F919" s="15"/>
      <c r="G919" s="4"/>
      <c r="H919" s="12" t="str">
        <f>IF($D919="", "", COUNTIF('Processed Data'!$D$11:$D$5010, $D919))</f>
        <v/>
      </c>
      <c r="I919" s="4"/>
      <c r="L919" s="44" t="str">
        <f>IF($D919="", IFERROR(INDEX('Processed Data'!$D$11:$D$5010, MATCH($T919, 'Processed Data'!$Z$11:$Z$5010, 0)), ""), $D919)</f>
        <v/>
      </c>
      <c r="O919" s="12" t="str">
        <f t="shared" si="67"/>
        <v/>
      </c>
      <c r="Q919" s="12" t="str">
        <f t="shared" si="68"/>
        <v/>
      </c>
      <c r="R919" s="12" t="str">
        <f t="shared" si="64"/>
        <v/>
      </c>
      <c r="T919" s="12">
        <f>IF($D919="", MAX(T$10:T918)+1, "")</f>
        <v>909</v>
      </c>
      <c r="V919" s="12" t="str">
        <f t="shared" si="65"/>
        <v/>
      </c>
    </row>
    <row r="920" spans="1:22" x14ac:dyDescent="0.25">
      <c r="A920" s="11" t="s">
        <v>9</v>
      </c>
      <c r="B920" s="12" t="str">
        <f t="shared" si="66"/>
        <v/>
      </c>
      <c r="C920" s="11" t="s">
        <v>9</v>
      </c>
      <c r="D920" s="50"/>
      <c r="E920" s="64"/>
      <c r="F920" s="15"/>
      <c r="G920" s="4"/>
      <c r="H920" s="12" t="str">
        <f>IF($D920="", "", COUNTIF('Processed Data'!$D$11:$D$5010, $D920))</f>
        <v/>
      </c>
      <c r="I920" s="4"/>
      <c r="L920" s="44" t="str">
        <f>IF($D920="", IFERROR(INDEX('Processed Data'!$D$11:$D$5010, MATCH($T920, 'Processed Data'!$Z$11:$Z$5010, 0)), ""), $D920)</f>
        <v/>
      </c>
      <c r="O920" s="12" t="str">
        <f t="shared" si="67"/>
        <v/>
      </c>
      <c r="Q920" s="12" t="str">
        <f t="shared" si="68"/>
        <v/>
      </c>
      <c r="R920" s="12" t="str">
        <f t="shared" si="64"/>
        <v/>
      </c>
      <c r="T920" s="12">
        <f>IF($D920="", MAX(T$10:T919)+1, "")</f>
        <v>910</v>
      </c>
      <c r="V920" s="12" t="str">
        <f t="shared" si="65"/>
        <v/>
      </c>
    </row>
    <row r="921" spans="1:22" x14ac:dyDescent="0.25">
      <c r="A921" s="11" t="s">
        <v>9</v>
      </c>
      <c r="B921" s="12" t="str">
        <f t="shared" si="66"/>
        <v/>
      </c>
      <c r="C921" s="11" t="s">
        <v>9</v>
      </c>
      <c r="D921" s="50"/>
      <c r="E921" s="64"/>
      <c r="F921" s="15"/>
      <c r="G921" s="4"/>
      <c r="H921" s="12" t="str">
        <f>IF($D921="", "", COUNTIF('Processed Data'!$D$11:$D$5010, $D921))</f>
        <v/>
      </c>
      <c r="I921" s="4"/>
      <c r="L921" s="44" t="str">
        <f>IF($D921="", IFERROR(INDEX('Processed Data'!$D$11:$D$5010, MATCH($T921, 'Processed Data'!$Z$11:$Z$5010, 0)), ""), $D921)</f>
        <v/>
      </c>
      <c r="O921" s="12" t="str">
        <f t="shared" si="67"/>
        <v/>
      </c>
      <c r="Q921" s="12" t="str">
        <f t="shared" si="68"/>
        <v/>
      </c>
      <c r="R921" s="12" t="str">
        <f t="shared" si="64"/>
        <v/>
      </c>
      <c r="T921" s="12">
        <f>IF($D921="", MAX(T$10:T920)+1, "")</f>
        <v>911</v>
      </c>
      <c r="V921" s="12" t="str">
        <f t="shared" si="65"/>
        <v/>
      </c>
    </row>
    <row r="922" spans="1:22" x14ac:dyDescent="0.25">
      <c r="A922" s="11" t="s">
        <v>9</v>
      </c>
      <c r="B922" s="12" t="str">
        <f t="shared" si="66"/>
        <v/>
      </c>
      <c r="C922" s="11" t="s">
        <v>9</v>
      </c>
      <c r="D922" s="50"/>
      <c r="E922" s="64"/>
      <c r="F922" s="15"/>
      <c r="G922" s="4"/>
      <c r="H922" s="12" t="str">
        <f>IF($D922="", "", COUNTIF('Processed Data'!$D$11:$D$5010, $D922))</f>
        <v/>
      </c>
      <c r="I922" s="4"/>
      <c r="L922" s="44" t="str">
        <f>IF($D922="", IFERROR(INDEX('Processed Data'!$D$11:$D$5010, MATCH($T922, 'Processed Data'!$Z$11:$Z$5010, 0)), ""), $D922)</f>
        <v/>
      </c>
      <c r="O922" s="12" t="str">
        <f t="shared" si="67"/>
        <v/>
      </c>
      <c r="Q922" s="12" t="str">
        <f t="shared" si="68"/>
        <v/>
      </c>
      <c r="R922" s="12" t="str">
        <f t="shared" si="64"/>
        <v/>
      </c>
      <c r="T922" s="12">
        <f>IF($D922="", MAX(T$10:T921)+1, "")</f>
        <v>912</v>
      </c>
      <c r="V922" s="12" t="str">
        <f t="shared" si="65"/>
        <v/>
      </c>
    </row>
    <row r="923" spans="1:22" x14ac:dyDescent="0.25">
      <c r="A923" s="11" t="s">
        <v>9</v>
      </c>
      <c r="B923" s="12" t="str">
        <f t="shared" si="66"/>
        <v/>
      </c>
      <c r="C923" s="11" t="s">
        <v>9</v>
      </c>
      <c r="D923" s="50"/>
      <c r="E923" s="64"/>
      <c r="F923" s="15"/>
      <c r="G923" s="4"/>
      <c r="H923" s="12" t="str">
        <f>IF($D923="", "", COUNTIF('Processed Data'!$D$11:$D$5010, $D923))</f>
        <v/>
      </c>
      <c r="I923" s="4"/>
      <c r="L923" s="44" t="str">
        <f>IF($D923="", IFERROR(INDEX('Processed Data'!$D$11:$D$5010, MATCH($T923, 'Processed Data'!$Z$11:$Z$5010, 0)), ""), $D923)</f>
        <v/>
      </c>
      <c r="O923" s="12" t="str">
        <f t="shared" si="67"/>
        <v/>
      </c>
      <c r="Q923" s="12" t="str">
        <f t="shared" si="68"/>
        <v/>
      </c>
      <c r="R923" s="12" t="str">
        <f t="shared" si="64"/>
        <v/>
      </c>
      <c r="T923" s="12">
        <f>IF($D923="", MAX(T$10:T922)+1, "")</f>
        <v>913</v>
      </c>
      <c r="V923" s="12" t="str">
        <f t="shared" si="65"/>
        <v/>
      </c>
    </row>
    <row r="924" spans="1:22" x14ac:dyDescent="0.25">
      <c r="A924" s="11" t="s">
        <v>9</v>
      </c>
      <c r="B924" s="12" t="str">
        <f t="shared" si="66"/>
        <v/>
      </c>
      <c r="C924" s="11" t="s">
        <v>9</v>
      </c>
      <c r="D924" s="50"/>
      <c r="E924" s="64"/>
      <c r="F924" s="15"/>
      <c r="G924" s="4"/>
      <c r="H924" s="12" t="str">
        <f>IF($D924="", "", COUNTIF('Processed Data'!$D$11:$D$5010, $D924))</f>
        <v/>
      </c>
      <c r="I924" s="4"/>
      <c r="L924" s="44" t="str">
        <f>IF($D924="", IFERROR(INDEX('Processed Data'!$D$11:$D$5010, MATCH($T924, 'Processed Data'!$Z$11:$Z$5010, 0)), ""), $D924)</f>
        <v/>
      </c>
      <c r="O924" s="12" t="str">
        <f t="shared" si="67"/>
        <v/>
      </c>
      <c r="Q924" s="12" t="str">
        <f t="shared" si="68"/>
        <v/>
      </c>
      <c r="R924" s="12" t="str">
        <f t="shared" si="64"/>
        <v/>
      </c>
      <c r="T924" s="12">
        <f>IF($D924="", MAX(T$10:T923)+1, "")</f>
        <v>914</v>
      </c>
      <c r="V924" s="12" t="str">
        <f t="shared" si="65"/>
        <v/>
      </c>
    </row>
    <row r="925" spans="1:22" x14ac:dyDescent="0.25">
      <c r="A925" s="11" t="s">
        <v>9</v>
      </c>
      <c r="B925" s="12" t="str">
        <f t="shared" si="66"/>
        <v/>
      </c>
      <c r="C925" s="11" t="s">
        <v>9</v>
      </c>
      <c r="D925" s="50"/>
      <c r="E925" s="64"/>
      <c r="F925" s="15"/>
      <c r="G925" s="4"/>
      <c r="H925" s="12" t="str">
        <f>IF($D925="", "", COUNTIF('Processed Data'!$D$11:$D$5010, $D925))</f>
        <v/>
      </c>
      <c r="I925" s="4"/>
      <c r="L925" s="44" t="str">
        <f>IF($D925="", IFERROR(INDEX('Processed Data'!$D$11:$D$5010, MATCH($T925, 'Processed Data'!$Z$11:$Z$5010, 0)), ""), $D925)</f>
        <v/>
      </c>
      <c r="O925" s="12" t="str">
        <f t="shared" si="67"/>
        <v/>
      </c>
      <c r="Q925" s="12" t="str">
        <f t="shared" si="68"/>
        <v/>
      </c>
      <c r="R925" s="12" t="str">
        <f t="shared" si="64"/>
        <v/>
      </c>
      <c r="T925" s="12">
        <f>IF($D925="", MAX(T$10:T924)+1, "")</f>
        <v>915</v>
      </c>
      <c r="V925" s="12" t="str">
        <f t="shared" si="65"/>
        <v/>
      </c>
    </row>
    <row r="926" spans="1:22" x14ac:dyDescent="0.25">
      <c r="A926" s="11" t="s">
        <v>9</v>
      </c>
      <c r="B926" s="12" t="str">
        <f t="shared" si="66"/>
        <v/>
      </c>
      <c r="C926" s="11" t="s">
        <v>9</v>
      </c>
      <c r="D926" s="50"/>
      <c r="E926" s="64"/>
      <c r="F926" s="15"/>
      <c r="G926" s="4"/>
      <c r="H926" s="12" t="str">
        <f>IF($D926="", "", COUNTIF('Processed Data'!$D$11:$D$5010, $D926))</f>
        <v/>
      </c>
      <c r="I926" s="4"/>
      <c r="L926" s="44" t="str">
        <f>IF($D926="", IFERROR(INDEX('Processed Data'!$D$11:$D$5010, MATCH($T926, 'Processed Data'!$Z$11:$Z$5010, 0)), ""), $D926)</f>
        <v/>
      </c>
      <c r="O926" s="12" t="str">
        <f t="shared" si="67"/>
        <v/>
      </c>
      <c r="Q926" s="12" t="str">
        <f t="shared" si="68"/>
        <v/>
      </c>
      <c r="R926" s="12" t="str">
        <f t="shared" si="64"/>
        <v/>
      </c>
      <c r="T926" s="12">
        <f>IF($D926="", MAX(T$10:T925)+1, "")</f>
        <v>916</v>
      </c>
      <c r="V926" s="12" t="str">
        <f t="shared" si="65"/>
        <v/>
      </c>
    </row>
    <row r="927" spans="1:22" x14ac:dyDescent="0.25">
      <c r="A927" s="11" t="s">
        <v>9</v>
      </c>
      <c r="B927" s="12" t="str">
        <f t="shared" si="66"/>
        <v/>
      </c>
      <c r="C927" s="11" t="s">
        <v>9</v>
      </c>
      <c r="D927" s="50"/>
      <c r="E927" s="64"/>
      <c r="F927" s="15"/>
      <c r="G927" s="4"/>
      <c r="H927" s="12" t="str">
        <f>IF($D927="", "", COUNTIF('Processed Data'!$D$11:$D$5010, $D927))</f>
        <v/>
      </c>
      <c r="I927" s="4"/>
      <c r="L927" s="44" t="str">
        <f>IF($D927="", IFERROR(INDEX('Processed Data'!$D$11:$D$5010, MATCH($T927, 'Processed Data'!$Z$11:$Z$5010, 0)), ""), $D927)</f>
        <v/>
      </c>
      <c r="O927" s="12" t="str">
        <f t="shared" si="67"/>
        <v/>
      </c>
      <c r="Q927" s="12" t="str">
        <f t="shared" si="68"/>
        <v/>
      </c>
      <c r="R927" s="12" t="str">
        <f t="shared" si="64"/>
        <v/>
      </c>
      <c r="T927" s="12">
        <f>IF($D927="", MAX(T$10:T926)+1, "")</f>
        <v>917</v>
      </c>
      <c r="V927" s="12" t="str">
        <f t="shared" si="65"/>
        <v/>
      </c>
    </row>
    <row r="928" spans="1:22" x14ac:dyDescent="0.25">
      <c r="A928" s="11" t="s">
        <v>9</v>
      </c>
      <c r="B928" s="12" t="str">
        <f t="shared" si="66"/>
        <v/>
      </c>
      <c r="C928" s="11" t="s">
        <v>9</v>
      </c>
      <c r="D928" s="50"/>
      <c r="E928" s="64"/>
      <c r="F928" s="15"/>
      <c r="G928" s="4"/>
      <c r="H928" s="12" t="str">
        <f>IF($D928="", "", COUNTIF('Processed Data'!$D$11:$D$5010, $D928))</f>
        <v/>
      </c>
      <c r="I928" s="4"/>
      <c r="L928" s="44" t="str">
        <f>IF($D928="", IFERROR(INDEX('Processed Data'!$D$11:$D$5010, MATCH($T928, 'Processed Data'!$Z$11:$Z$5010, 0)), ""), $D928)</f>
        <v/>
      </c>
      <c r="O928" s="12" t="str">
        <f t="shared" si="67"/>
        <v/>
      </c>
      <c r="Q928" s="12" t="str">
        <f t="shared" si="68"/>
        <v/>
      </c>
      <c r="R928" s="12" t="str">
        <f t="shared" si="64"/>
        <v/>
      </c>
      <c r="T928" s="12">
        <f>IF($D928="", MAX(T$10:T927)+1, "")</f>
        <v>918</v>
      </c>
      <c r="V928" s="12" t="str">
        <f t="shared" si="65"/>
        <v/>
      </c>
    </row>
    <row r="929" spans="1:22" x14ac:dyDescent="0.25">
      <c r="A929" s="11" t="s">
        <v>9</v>
      </c>
      <c r="B929" s="12" t="str">
        <f t="shared" si="66"/>
        <v/>
      </c>
      <c r="C929" s="11" t="s">
        <v>9</v>
      </c>
      <c r="D929" s="50"/>
      <c r="E929" s="64"/>
      <c r="F929" s="15"/>
      <c r="G929" s="4"/>
      <c r="H929" s="12" t="str">
        <f>IF($D929="", "", COUNTIF('Processed Data'!$D$11:$D$5010, $D929))</f>
        <v/>
      </c>
      <c r="I929" s="4"/>
      <c r="L929" s="44" t="str">
        <f>IF($D929="", IFERROR(INDEX('Processed Data'!$D$11:$D$5010, MATCH($T929, 'Processed Data'!$Z$11:$Z$5010, 0)), ""), $D929)</f>
        <v/>
      </c>
      <c r="O929" s="12" t="str">
        <f t="shared" si="67"/>
        <v/>
      </c>
      <c r="Q929" s="12" t="str">
        <f t="shared" si="68"/>
        <v/>
      </c>
      <c r="R929" s="12" t="str">
        <f t="shared" si="64"/>
        <v/>
      </c>
      <c r="T929" s="12">
        <f>IF($D929="", MAX(T$10:T928)+1, "")</f>
        <v>919</v>
      </c>
      <c r="V929" s="12" t="str">
        <f t="shared" si="65"/>
        <v/>
      </c>
    </row>
    <row r="930" spans="1:22" x14ac:dyDescent="0.25">
      <c r="A930" s="11" t="s">
        <v>9</v>
      </c>
      <c r="B930" s="12" t="str">
        <f t="shared" si="66"/>
        <v/>
      </c>
      <c r="C930" s="11" t="s">
        <v>9</v>
      </c>
      <c r="D930" s="50"/>
      <c r="E930" s="64"/>
      <c r="F930" s="15"/>
      <c r="G930" s="4"/>
      <c r="H930" s="12" t="str">
        <f>IF($D930="", "", COUNTIF('Processed Data'!$D$11:$D$5010, $D930))</f>
        <v/>
      </c>
      <c r="I930" s="4"/>
      <c r="L930" s="44" t="str">
        <f>IF($D930="", IFERROR(INDEX('Processed Data'!$D$11:$D$5010, MATCH($T930, 'Processed Data'!$Z$11:$Z$5010, 0)), ""), $D930)</f>
        <v/>
      </c>
      <c r="O930" s="12" t="str">
        <f t="shared" si="67"/>
        <v/>
      </c>
      <c r="Q930" s="12" t="str">
        <f t="shared" si="68"/>
        <v/>
      </c>
      <c r="R930" s="12" t="str">
        <f t="shared" si="64"/>
        <v/>
      </c>
      <c r="T930" s="12">
        <f>IF($D930="", MAX(T$10:T929)+1, "")</f>
        <v>920</v>
      </c>
      <c r="V930" s="12" t="str">
        <f t="shared" si="65"/>
        <v/>
      </c>
    </row>
    <row r="931" spans="1:22" x14ac:dyDescent="0.25">
      <c r="A931" s="11" t="s">
        <v>9</v>
      </c>
      <c r="B931" s="12" t="str">
        <f t="shared" si="66"/>
        <v/>
      </c>
      <c r="C931" s="11" t="s">
        <v>9</v>
      </c>
      <c r="D931" s="50"/>
      <c r="E931" s="64"/>
      <c r="F931" s="15"/>
      <c r="G931" s="4"/>
      <c r="H931" s="12" t="str">
        <f>IF($D931="", "", COUNTIF('Processed Data'!$D$11:$D$5010, $D931))</f>
        <v/>
      </c>
      <c r="I931" s="4"/>
      <c r="L931" s="44" t="str">
        <f>IF($D931="", IFERROR(INDEX('Processed Data'!$D$11:$D$5010, MATCH($T931, 'Processed Data'!$Z$11:$Z$5010, 0)), ""), $D931)</f>
        <v/>
      </c>
      <c r="O931" s="12" t="str">
        <f t="shared" si="67"/>
        <v/>
      </c>
      <c r="Q931" s="12" t="str">
        <f t="shared" si="68"/>
        <v/>
      </c>
      <c r="R931" s="12" t="str">
        <f t="shared" si="64"/>
        <v/>
      </c>
      <c r="T931" s="12">
        <f>IF($D931="", MAX(T$10:T930)+1, "")</f>
        <v>921</v>
      </c>
      <c r="V931" s="12" t="str">
        <f t="shared" si="65"/>
        <v/>
      </c>
    </row>
    <row r="932" spans="1:22" x14ac:dyDescent="0.25">
      <c r="A932" s="11" t="s">
        <v>9</v>
      </c>
      <c r="B932" s="12" t="str">
        <f t="shared" si="66"/>
        <v/>
      </c>
      <c r="C932" s="11" t="s">
        <v>9</v>
      </c>
      <c r="D932" s="50"/>
      <c r="E932" s="64"/>
      <c r="F932" s="15"/>
      <c r="G932" s="4"/>
      <c r="H932" s="12" t="str">
        <f>IF($D932="", "", COUNTIF('Processed Data'!$D$11:$D$5010, $D932))</f>
        <v/>
      </c>
      <c r="I932" s="4"/>
      <c r="L932" s="44" t="str">
        <f>IF($D932="", IFERROR(INDEX('Processed Data'!$D$11:$D$5010, MATCH($T932, 'Processed Data'!$Z$11:$Z$5010, 0)), ""), $D932)</f>
        <v/>
      </c>
      <c r="O932" s="12" t="str">
        <f t="shared" si="67"/>
        <v/>
      </c>
      <c r="Q932" s="12" t="str">
        <f t="shared" si="68"/>
        <v/>
      </c>
      <c r="R932" s="12" t="str">
        <f t="shared" si="64"/>
        <v/>
      </c>
      <c r="T932" s="12">
        <f>IF($D932="", MAX(T$10:T931)+1, "")</f>
        <v>922</v>
      </c>
      <c r="V932" s="12" t="str">
        <f t="shared" si="65"/>
        <v/>
      </c>
    </row>
    <row r="933" spans="1:22" x14ac:dyDescent="0.25">
      <c r="A933" s="11" t="s">
        <v>9</v>
      </c>
      <c r="B933" s="12" t="str">
        <f t="shared" si="66"/>
        <v/>
      </c>
      <c r="C933" s="11" t="s">
        <v>9</v>
      </c>
      <c r="D933" s="50"/>
      <c r="E933" s="64"/>
      <c r="F933" s="15"/>
      <c r="G933" s="4"/>
      <c r="H933" s="12" t="str">
        <f>IF($D933="", "", COUNTIF('Processed Data'!$D$11:$D$5010, $D933))</f>
        <v/>
      </c>
      <c r="I933" s="4"/>
      <c r="L933" s="44" t="str">
        <f>IF($D933="", IFERROR(INDEX('Processed Data'!$D$11:$D$5010, MATCH($T933, 'Processed Data'!$Z$11:$Z$5010, 0)), ""), $D933)</f>
        <v/>
      </c>
      <c r="O933" s="12" t="str">
        <f t="shared" si="67"/>
        <v/>
      </c>
      <c r="Q933" s="12" t="str">
        <f t="shared" si="68"/>
        <v/>
      </c>
      <c r="R933" s="12" t="str">
        <f t="shared" si="64"/>
        <v/>
      </c>
      <c r="T933" s="12">
        <f>IF($D933="", MAX(T$10:T932)+1, "")</f>
        <v>923</v>
      </c>
      <c r="V933" s="12" t="str">
        <f t="shared" si="65"/>
        <v/>
      </c>
    </row>
    <row r="934" spans="1:22" x14ac:dyDescent="0.25">
      <c r="A934" s="11" t="s">
        <v>9</v>
      </c>
      <c r="B934" s="12" t="str">
        <f t="shared" si="66"/>
        <v/>
      </c>
      <c r="C934" s="11" t="s">
        <v>9</v>
      </c>
      <c r="D934" s="50"/>
      <c r="E934" s="64"/>
      <c r="F934" s="15"/>
      <c r="G934" s="4"/>
      <c r="H934" s="12" t="str">
        <f>IF($D934="", "", COUNTIF('Processed Data'!$D$11:$D$5010, $D934))</f>
        <v/>
      </c>
      <c r="I934" s="4"/>
      <c r="L934" s="44" t="str">
        <f>IF($D934="", IFERROR(INDEX('Processed Data'!$D$11:$D$5010, MATCH($T934, 'Processed Data'!$Z$11:$Z$5010, 0)), ""), $D934)</f>
        <v/>
      </c>
      <c r="O934" s="12" t="str">
        <f t="shared" si="67"/>
        <v/>
      </c>
      <c r="Q934" s="12" t="str">
        <f t="shared" si="68"/>
        <v/>
      </c>
      <c r="R934" s="12" t="str">
        <f t="shared" si="64"/>
        <v/>
      </c>
      <c r="T934" s="12">
        <f>IF($D934="", MAX(T$10:T933)+1, "")</f>
        <v>924</v>
      </c>
      <c r="V934" s="12" t="str">
        <f t="shared" si="65"/>
        <v/>
      </c>
    </row>
    <row r="935" spans="1:22" x14ac:dyDescent="0.25">
      <c r="A935" s="11" t="s">
        <v>9</v>
      </c>
      <c r="B935" s="12" t="str">
        <f t="shared" si="66"/>
        <v/>
      </c>
      <c r="C935" s="11" t="s">
        <v>9</v>
      </c>
      <c r="D935" s="50"/>
      <c r="E935" s="64"/>
      <c r="F935" s="15"/>
      <c r="G935" s="4"/>
      <c r="H935" s="12" t="str">
        <f>IF($D935="", "", COUNTIF('Processed Data'!$D$11:$D$5010, $D935))</f>
        <v/>
      </c>
      <c r="I935" s="4"/>
      <c r="L935" s="44" t="str">
        <f>IF($D935="", IFERROR(INDEX('Processed Data'!$D$11:$D$5010, MATCH($T935, 'Processed Data'!$Z$11:$Z$5010, 0)), ""), $D935)</f>
        <v/>
      </c>
      <c r="O935" s="12" t="str">
        <f t="shared" si="67"/>
        <v/>
      </c>
      <c r="Q935" s="12" t="str">
        <f t="shared" si="68"/>
        <v/>
      </c>
      <c r="R935" s="12" t="str">
        <f t="shared" si="64"/>
        <v/>
      </c>
      <c r="T935" s="12">
        <f>IF($D935="", MAX(T$10:T934)+1, "")</f>
        <v>925</v>
      </c>
      <c r="V935" s="12" t="str">
        <f t="shared" si="65"/>
        <v/>
      </c>
    </row>
    <row r="936" spans="1:22" x14ac:dyDescent="0.25">
      <c r="A936" s="11" t="s">
        <v>9</v>
      </c>
      <c r="B936" s="12" t="str">
        <f t="shared" si="66"/>
        <v/>
      </c>
      <c r="C936" s="11" t="s">
        <v>9</v>
      </c>
      <c r="D936" s="50"/>
      <c r="E936" s="64"/>
      <c r="F936" s="15"/>
      <c r="G936" s="4"/>
      <c r="H936" s="12" t="str">
        <f>IF($D936="", "", COUNTIF('Processed Data'!$D$11:$D$5010, $D936))</f>
        <v/>
      </c>
      <c r="I936" s="4"/>
      <c r="L936" s="44" t="str">
        <f>IF($D936="", IFERROR(INDEX('Processed Data'!$D$11:$D$5010, MATCH($T936, 'Processed Data'!$Z$11:$Z$5010, 0)), ""), $D936)</f>
        <v/>
      </c>
      <c r="O936" s="12" t="str">
        <f t="shared" si="67"/>
        <v/>
      </c>
      <c r="Q936" s="12" t="str">
        <f t="shared" si="68"/>
        <v/>
      </c>
      <c r="R936" s="12" t="str">
        <f t="shared" si="64"/>
        <v/>
      </c>
      <c r="T936" s="12">
        <f>IF($D936="", MAX(T$10:T935)+1, "")</f>
        <v>926</v>
      </c>
      <c r="V936" s="12" t="str">
        <f t="shared" si="65"/>
        <v/>
      </c>
    </row>
    <row r="937" spans="1:22" x14ac:dyDescent="0.25">
      <c r="A937" s="11" t="s">
        <v>9</v>
      </c>
      <c r="B937" s="12" t="str">
        <f t="shared" si="66"/>
        <v/>
      </c>
      <c r="C937" s="11" t="s">
        <v>9</v>
      </c>
      <c r="D937" s="50"/>
      <c r="E937" s="64"/>
      <c r="F937" s="15"/>
      <c r="G937" s="4"/>
      <c r="H937" s="12" t="str">
        <f>IF($D937="", "", COUNTIF('Processed Data'!$D$11:$D$5010, $D937))</f>
        <v/>
      </c>
      <c r="I937" s="4"/>
      <c r="L937" s="44" t="str">
        <f>IF($D937="", IFERROR(INDEX('Processed Data'!$D$11:$D$5010, MATCH($T937, 'Processed Data'!$Z$11:$Z$5010, 0)), ""), $D937)</f>
        <v/>
      </c>
      <c r="O937" s="12" t="str">
        <f t="shared" si="67"/>
        <v/>
      </c>
      <c r="Q937" s="12" t="str">
        <f t="shared" si="68"/>
        <v/>
      </c>
      <c r="R937" s="12" t="str">
        <f t="shared" si="64"/>
        <v/>
      </c>
      <c r="T937" s="12">
        <f>IF($D937="", MAX(T$10:T936)+1, "")</f>
        <v>927</v>
      </c>
      <c r="V937" s="12" t="str">
        <f t="shared" si="65"/>
        <v/>
      </c>
    </row>
    <row r="938" spans="1:22" x14ac:dyDescent="0.25">
      <c r="A938" s="11" t="s">
        <v>9</v>
      </c>
      <c r="B938" s="12" t="str">
        <f t="shared" si="66"/>
        <v/>
      </c>
      <c r="C938" s="11" t="s">
        <v>9</v>
      </c>
      <c r="D938" s="50"/>
      <c r="E938" s="64"/>
      <c r="F938" s="15"/>
      <c r="G938" s="4"/>
      <c r="H938" s="12" t="str">
        <f>IF($D938="", "", COUNTIF('Processed Data'!$D$11:$D$5010, $D938))</f>
        <v/>
      </c>
      <c r="I938" s="4"/>
      <c r="L938" s="44" t="str">
        <f>IF($D938="", IFERROR(INDEX('Processed Data'!$D$11:$D$5010, MATCH($T938, 'Processed Data'!$Z$11:$Z$5010, 0)), ""), $D938)</f>
        <v/>
      </c>
      <c r="O938" s="12" t="str">
        <f t="shared" si="67"/>
        <v/>
      </c>
      <c r="Q938" s="12" t="str">
        <f t="shared" si="68"/>
        <v/>
      </c>
      <c r="R938" s="12" t="str">
        <f t="shared" si="64"/>
        <v/>
      </c>
      <c r="T938" s="12">
        <f>IF($D938="", MAX(T$10:T937)+1, "")</f>
        <v>928</v>
      </c>
      <c r="V938" s="12" t="str">
        <f t="shared" si="65"/>
        <v/>
      </c>
    </row>
    <row r="939" spans="1:22" x14ac:dyDescent="0.25">
      <c r="A939" s="11" t="s">
        <v>9</v>
      </c>
      <c r="B939" s="12" t="str">
        <f t="shared" si="66"/>
        <v/>
      </c>
      <c r="C939" s="11" t="s">
        <v>9</v>
      </c>
      <c r="D939" s="50"/>
      <c r="E939" s="64"/>
      <c r="F939" s="15"/>
      <c r="G939" s="4"/>
      <c r="H939" s="12" t="str">
        <f>IF($D939="", "", COUNTIF('Processed Data'!$D$11:$D$5010, $D939))</f>
        <v/>
      </c>
      <c r="I939" s="4"/>
      <c r="L939" s="44" t="str">
        <f>IF($D939="", IFERROR(INDEX('Processed Data'!$D$11:$D$5010, MATCH($T939, 'Processed Data'!$Z$11:$Z$5010, 0)), ""), $D939)</f>
        <v/>
      </c>
      <c r="O939" s="12" t="str">
        <f t="shared" si="67"/>
        <v/>
      </c>
      <c r="Q939" s="12" t="str">
        <f t="shared" si="68"/>
        <v/>
      </c>
      <c r="R939" s="12" t="str">
        <f t="shared" si="64"/>
        <v/>
      </c>
      <c r="T939" s="12">
        <f>IF($D939="", MAX(T$10:T938)+1, "")</f>
        <v>929</v>
      </c>
      <c r="V939" s="12" t="str">
        <f t="shared" si="65"/>
        <v/>
      </c>
    </row>
    <row r="940" spans="1:22" x14ac:dyDescent="0.25">
      <c r="A940" s="11" t="s">
        <v>9</v>
      </c>
      <c r="B940" s="12" t="str">
        <f t="shared" si="66"/>
        <v/>
      </c>
      <c r="C940" s="11" t="s">
        <v>9</v>
      </c>
      <c r="D940" s="50"/>
      <c r="E940" s="64"/>
      <c r="F940" s="15"/>
      <c r="G940" s="4"/>
      <c r="H940" s="12" t="str">
        <f>IF($D940="", "", COUNTIF('Processed Data'!$D$11:$D$5010, $D940))</f>
        <v/>
      </c>
      <c r="I940" s="4"/>
      <c r="L940" s="44" t="str">
        <f>IF($D940="", IFERROR(INDEX('Processed Data'!$D$11:$D$5010, MATCH($T940, 'Processed Data'!$Z$11:$Z$5010, 0)), ""), $D940)</f>
        <v/>
      </c>
      <c r="O940" s="12" t="str">
        <f t="shared" si="67"/>
        <v/>
      </c>
      <c r="Q940" s="12" t="str">
        <f t="shared" si="68"/>
        <v/>
      </c>
      <c r="R940" s="12" t="str">
        <f t="shared" si="64"/>
        <v/>
      </c>
      <c r="T940" s="12">
        <f>IF($D940="", MAX(T$10:T939)+1, "")</f>
        <v>930</v>
      </c>
      <c r="V940" s="12" t="str">
        <f t="shared" si="65"/>
        <v/>
      </c>
    </row>
    <row r="941" spans="1:22" x14ac:dyDescent="0.25">
      <c r="A941" s="11" t="s">
        <v>9</v>
      </c>
      <c r="B941" s="12" t="str">
        <f t="shared" si="66"/>
        <v/>
      </c>
      <c r="C941" s="11" t="s">
        <v>9</v>
      </c>
      <c r="D941" s="50"/>
      <c r="E941" s="64"/>
      <c r="F941" s="15"/>
      <c r="G941" s="4"/>
      <c r="H941" s="12" t="str">
        <f>IF($D941="", "", COUNTIF('Processed Data'!$D$11:$D$5010, $D941))</f>
        <v/>
      </c>
      <c r="I941" s="4"/>
      <c r="L941" s="44" t="str">
        <f>IF($D941="", IFERROR(INDEX('Processed Data'!$D$11:$D$5010, MATCH($T941, 'Processed Data'!$Z$11:$Z$5010, 0)), ""), $D941)</f>
        <v/>
      </c>
      <c r="O941" s="12" t="str">
        <f t="shared" si="67"/>
        <v/>
      </c>
      <c r="Q941" s="12" t="str">
        <f t="shared" si="68"/>
        <v/>
      </c>
      <c r="R941" s="12" t="str">
        <f t="shared" si="64"/>
        <v/>
      </c>
      <c r="T941" s="12">
        <f>IF($D941="", MAX(T$10:T940)+1, "")</f>
        <v>931</v>
      </c>
      <c r="V941" s="12" t="str">
        <f t="shared" si="65"/>
        <v/>
      </c>
    </row>
    <row r="942" spans="1:22" x14ac:dyDescent="0.25">
      <c r="A942" s="11" t="s">
        <v>9</v>
      </c>
      <c r="B942" s="12" t="str">
        <f t="shared" si="66"/>
        <v/>
      </c>
      <c r="C942" s="11" t="s">
        <v>9</v>
      </c>
      <c r="D942" s="50"/>
      <c r="E942" s="64"/>
      <c r="F942" s="15"/>
      <c r="G942" s="4"/>
      <c r="H942" s="12" t="str">
        <f>IF($D942="", "", COUNTIF('Processed Data'!$D$11:$D$5010, $D942))</f>
        <v/>
      </c>
      <c r="I942" s="4"/>
      <c r="L942" s="44" t="str">
        <f>IF($D942="", IFERROR(INDEX('Processed Data'!$D$11:$D$5010, MATCH($T942, 'Processed Data'!$Z$11:$Z$5010, 0)), ""), $D942)</f>
        <v/>
      </c>
      <c r="O942" s="12" t="str">
        <f t="shared" si="67"/>
        <v/>
      </c>
      <c r="Q942" s="12" t="str">
        <f t="shared" si="68"/>
        <v/>
      </c>
      <c r="R942" s="12" t="str">
        <f t="shared" si="64"/>
        <v/>
      </c>
      <c r="T942" s="12">
        <f>IF($D942="", MAX(T$10:T941)+1, "")</f>
        <v>932</v>
      </c>
      <c r="V942" s="12" t="str">
        <f t="shared" si="65"/>
        <v/>
      </c>
    </row>
    <row r="943" spans="1:22" x14ac:dyDescent="0.25">
      <c r="A943" s="11" t="s">
        <v>9</v>
      </c>
      <c r="B943" s="12" t="str">
        <f t="shared" si="66"/>
        <v/>
      </c>
      <c r="C943" s="11" t="s">
        <v>9</v>
      </c>
      <c r="D943" s="50"/>
      <c r="E943" s="64"/>
      <c r="F943" s="15"/>
      <c r="G943" s="4"/>
      <c r="H943" s="12" t="str">
        <f>IF($D943="", "", COUNTIF('Processed Data'!$D$11:$D$5010, $D943))</f>
        <v/>
      </c>
      <c r="I943" s="4"/>
      <c r="L943" s="44" t="str">
        <f>IF($D943="", IFERROR(INDEX('Processed Data'!$D$11:$D$5010, MATCH($T943, 'Processed Data'!$Z$11:$Z$5010, 0)), ""), $D943)</f>
        <v/>
      </c>
      <c r="O943" s="12" t="str">
        <f t="shared" si="67"/>
        <v/>
      </c>
      <c r="Q943" s="12" t="str">
        <f t="shared" si="68"/>
        <v/>
      </c>
      <c r="R943" s="12" t="str">
        <f t="shared" si="64"/>
        <v/>
      </c>
      <c r="T943" s="12">
        <f>IF($D943="", MAX(T$10:T942)+1, "")</f>
        <v>933</v>
      </c>
      <c r="V943" s="12" t="str">
        <f t="shared" si="65"/>
        <v/>
      </c>
    </row>
    <row r="944" spans="1:22" x14ac:dyDescent="0.25">
      <c r="A944" s="11" t="s">
        <v>9</v>
      </c>
      <c r="B944" s="12" t="str">
        <f t="shared" si="66"/>
        <v/>
      </c>
      <c r="C944" s="11" t="s">
        <v>9</v>
      </c>
      <c r="D944" s="50"/>
      <c r="E944" s="64"/>
      <c r="F944" s="15"/>
      <c r="G944" s="4"/>
      <c r="H944" s="12" t="str">
        <f>IF($D944="", "", COUNTIF('Processed Data'!$D$11:$D$5010, $D944))</f>
        <v/>
      </c>
      <c r="I944" s="4"/>
      <c r="L944" s="44" t="str">
        <f>IF($D944="", IFERROR(INDEX('Processed Data'!$D$11:$D$5010, MATCH($T944, 'Processed Data'!$Z$11:$Z$5010, 0)), ""), $D944)</f>
        <v/>
      </c>
      <c r="O944" s="12" t="str">
        <f t="shared" si="67"/>
        <v/>
      </c>
      <c r="Q944" s="12" t="str">
        <f t="shared" si="68"/>
        <v/>
      </c>
      <c r="R944" s="12" t="str">
        <f t="shared" si="64"/>
        <v/>
      </c>
      <c r="T944" s="12">
        <f>IF($D944="", MAX(T$10:T943)+1, "")</f>
        <v>934</v>
      </c>
      <c r="V944" s="12" t="str">
        <f t="shared" si="65"/>
        <v/>
      </c>
    </row>
    <row r="945" spans="1:22" x14ac:dyDescent="0.25">
      <c r="A945" s="11" t="s">
        <v>9</v>
      </c>
      <c r="B945" s="12" t="str">
        <f t="shared" si="66"/>
        <v/>
      </c>
      <c r="C945" s="11" t="s">
        <v>9</v>
      </c>
      <c r="D945" s="50"/>
      <c r="E945" s="64"/>
      <c r="F945" s="15"/>
      <c r="G945" s="4"/>
      <c r="H945" s="12" t="str">
        <f>IF($D945="", "", COUNTIF('Processed Data'!$D$11:$D$5010, $D945))</f>
        <v/>
      </c>
      <c r="I945" s="4"/>
      <c r="L945" s="44" t="str">
        <f>IF($D945="", IFERROR(INDEX('Processed Data'!$D$11:$D$5010, MATCH($T945, 'Processed Data'!$Z$11:$Z$5010, 0)), ""), $D945)</f>
        <v/>
      </c>
      <c r="O945" s="12" t="str">
        <f t="shared" si="67"/>
        <v/>
      </c>
      <c r="Q945" s="12" t="str">
        <f t="shared" si="68"/>
        <v/>
      </c>
      <c r="R945" s="12" t="str">
        <f t="shared" si="64"/>
        <v/>
      </c>
      <c r="T945" s="12">
        <f>IF($D945="", MAX(T$10:T944)+1, "")</f>
        <v>935</v>
      </c>
      <c r="V945" s="12" t="str">
        <f t="shared" si="65"/>
        <v/>
      </c>
    </row>
    <row r="946" spans="1:22" x14ac:dyDescent="0.25">
      <c r="A946" s="11" t="s">
        <v>9</v>
      </c>
      <c r="B946" s="12" t="str">
        <f t="shared" si="66"/>
        <v/>
      </c>
      <c r="C946" s="11" t="s">
        <v>9</v>
      </c>
      <c r="D946" s="50"/>
      <c r="E946" s="64"/>
      <c r="F946" s="15"/>
      <c r="G946" s="4"/>
      <c r="H946" s="12" t="str">
        <f>IF($D946="", "", COUNTIF('Processed Data'!$D$11:$D$5010, $D946))</f>
        <v/>
      </c>
      <c r="I946" s="4"/>
      <c r="L946" s="44" t="str">
        <f>IF($D946="", IFERROR(INDEX('Processed Data'!$D$11:$D$5010, MATCH($T946, 'Processed Data'!$Z$11:$Z$5010, 0)), ""), $D946)</f>
        <v/>
      </c>
      <c r="O946" s="12" t="str">
        <f t="shared" si="67"/>
        <v/>
      </c>
      <c r="Q946" s="12" t="str">
        <f t="shared" si="68"/>
        <v/>
      </c>
      <c r="R946" s="12" t="str">
        <f t="shared" si="64"/>
        <v/>
      </c>
      <c r="T946" s="12">
        <f>IF($D946="", MAX(T$10:T945)+1, "")</f>
        <v>936</v>
      </c>
      <c r="V946" s="12" t="str">
        <f t="shared" si="65"/>
        <v/>
      </c>
    </row>
    <row r="947" spans="1:22" x14ac:dyDescent="0.25">
      <c r="A947" s="11" t="s">
        <v>9</v>
      </c>
      <c r="B947" s="12" t="str">
        <f t="shared" si="66"/>
        <v/>
      </c>
      <c r="C947" s="11" t="s">
        <v>9</v>
      </c>
      <c r="D947" s="50"/>
      <c r="E947" s="64"/>
      <c r="F947" s="15"/>
      <c r="G947" s="4"/>
      <c r="H947" s="12" t="str">
        <f>IF($D947="", "", COUNTIF('Processed Data'!$D$11:$D$5010, $D947))</f>
        <v/>
      </c>
      <c r="I947" s="4"/>
      <c r="L947" s="44" t="str">
        <f>IF($D947="", IFERROR(INDEX('Processed Data'!$D$11:$D$5010, MATCH($T947, 'Processed Data'!$Z$11:$Z$5010, 0)), ""), $D947)</f>
        <v/>
      </c>
      <c r="O947" s="12" t="str">
        <f t="shared" si="67"/>
        <v/>
      </c>
      <c r="Q947" s="12" t="str">
        <f t="shared" si="68"/>
        <v/>
      </c>
      <c r="R947" s="12" t="str">
        <f t="shared" si="64"/>
        <v/>
      </c>
      <c r="T947" s="12">
        <f>IF($D947="", MAX(T$10:T946)+1, "")</f>
        <v>937</v>
      </c>
      <c r="V947" s="12" t="str">
        <f t="shared" si="65"/>
        <v/>
      </c>
    </row>
    <row r="948" spans="1:22" x14ac:dyDescent="0.25">
      <c r="A948" s="11" t="s">
        <v>9</v>
      </c>
      <c r="B948" s="12" t="str">
        <f t="shared" si="66"/>
        <v/>
      </c>
      <c r="C948" s="11" t="s">
        <v>9</v>
      </c>
      <c r="D948" s="50"/>
      <c r="E948" s="64"/>
      <c r="F948" s="15"/>
      <c r="G948" s="4"/>
      <c r="H948" s="12" t="str">
        <f>IF($D948="", "", COUNTIF('Processed Data'!$D$11:$D$5010, $D948))</f>
        <v/>
      </c>
      <c r="I948" s="4"/>
      <c r="L948" s="44" t="str">
        <f>IF($D948="", IFERROR(INDEX('Processed Data'!$D$11:$D$5010, MATCH($T948, 'Processed Data'!$Z$11:$Z$5010, 0)), ""), $D948)</f>
        <v/>
      </c>
      <c r="O948" s="12" t="str">
        <f t="shared" si="67"/>
        <v/>
      </c>
      <c r="Q948" s="12" t="str">
        <f t="shared" si="68"/>
        <v/>
      </c>
      <c r="R948" s="12" t="str">
        <f t="shared" si="64"/>
        <v/>
      </c>
      <c r="T948" s="12">
        <f>IF($D948="", MAX(T$10:T947)+1, "")</f>
        <v>938</v>
      </c>
      <c r="V948" s="12" t="str">
        <f t="shared" si="65"/>
        <v/>
      </c>
    </row>
    <row r="949" spans="1:22" x14ac:dyDescent="0.25">
      <c r="A949" s="11" t="s">
        <v>9</v>
      </c>
      <c r="B949" s="12" t="str">
        <f t="shared" si="66"/>
        <v/>
      </c>
      <c r="C949" s="11" t="s">
        <v>9</v>
      </c>
      <c r="D949" s="50"/>
      <c r="E949" s="64"/>
      <c r="F949" s="15"/>
      <c r="G949" s="4"/>
      <c r="H949" s="12" t="str">
        <f>IF($D949="", "", COUNTIF('Processed Data'!$D$11:$D$5010, $D949))</f>
        <v/>
      </c>
      <c r="I949" s="4"/>
      <c r="L949" s="44" t="str">
        <f>IF($D949="", IFERROR(INDEX('Processed Data'!$D$11:$D$5010, MATCH($T949, 'Processed Data'!$Z$11:$Z$5010, 0)), ""), $D949)</f>
        <v/>
      </c>
      <c r="O949" s="12" t="str">
        <f t="shared" si="67"/>
        <v/>
      </c>
      <c r="Q949" s="12" t="str">
        <f t="shared" si="68"/>
        <v/>
      </c>
      <c r="R949" s="12" t="str">
        <f t="shared" si="64"/>
        <v/>
      </c>
      <c r="T949" s="12">
        <f>IF($D949="", MAX(T$10:T948)+1, "")</f>
        <v>939</v>
      </c>
      <c r="V949" s="12" t="str">
        <f t="shared" si="65"/>
        <v/>
      </c>
    </row>
    <row r="950" spans="1:22" x14ac:dyDescent="0.25">
      <c r="A950" s="11" t="s">
        <v>9</v>
      </c>
      <c r="B950" s="12" t="str">
        <f t="shared" si="66"/>
        <v/>
      </c>
      <c r="C950" s="11" t="s">
        <v>9</v>
      </c>
      <c r="D950" s="50"/>
      <c r="E950" s="64"/>
      <c r="F950" s="15"/>
      <c r="G950" s="4"/>
      <c r="H950" s="12" t="str">
        <f>IF($D950="", "", COUNTIF('Processed Data'!$D$11:$D$5010, $D950))</f>
        <v/>
      </c>
      <c r="I950" s="4"/>
      <c r="L950" s="44" t="str">
        <f>IF($D950="", IFERROR(INDEX('Processed Data'!$D$11:$D$5010, MATCH($T950, 'Processed Data'!$Z$11:$Z$5010, 0)), ""), $D950)</f>
        <v/>
      </c>
      <c r="O950" s="12" t="str">
        <f t="shared" si="67"/>
        <v/>
      </c>
      <c r="Q950" s="12" t="str">
        <f t="shared" si="68"/>
        <v/>
      </c>
      <c r="R950" s="12" t="str">
        <f t="shared" si="64"/>
        <v/>
      </c>
      <c r="T950" s="12">
        <f>IF($D950="", MAX(T$10:T949)+1, "")</f>
        <v>940</v>
      </c>
      <c r="V950" s="12" t="str">
        <f t="shared" si="65"/>
        <v/>
      </c>
    </row>
    <row r="951" spans="1:22" x14ac:dyDescent="0.25">
      <c r="A951" s="11" t="s">
        <v>9</v>
      </c>
      <c r="B951" s="12" t="str">
        <f t="shared" si="66"/>
        <v/>
      </c>
      <c r="C951" s="11" t="s">
        <v>9</v>
      </c>
      <c r="D951" s="50"/>
      <c r="E951" s="64"/>
      <c r="F951" s="15"/>
      <c r="G951" s="4"/>
      <c r="H951" s="12" t="str">
        <f>IF($D951="", "", COUNTIF('Processed Data'!$D$11:$D$5010, $D951))</f>
        <v/>
      </c>
      <c r="I951" s="4"/>
      <c r="L951" s="44" t="str">
        <f>IF($D951="", IFERROR(INDEX('Processed Data'!$D$11:$D$5010, MATCH($T951, 'Processed Data'!$Z$11:$Z$5010, 0)), ""), $D951)</f>
        <v/>
      </c>
      <c r="O951" s="12" t="str">
        <f t="shared" si="67"/>
        <v/>
      </c>
      <c r="Q951" s="12" t="str">
        <f t="shared" si="68"/>
        <v/>
      </c>
      <c r="R951" s="12" t="str">
        <f t="shared" si="64"/>
        <v/>
      </c>
      <c r="T951" s="12">
        <f>IF($D951="", MAX(T$10:T950)+1, "")</f>
        <v>941</v>
      </c>
      <c r="V951" s="12" t="str">
        <f t="shared" si="65"/>
        <v/>
      </c>
    </row>
    <row r="952" spans="1:22" x14ac:dyDescent="0.25">
      <c r="A952" s="11" t="s">
        <v>9</v>
      </c>
      <c r="B952" s="12" t="str">
        <f t="shared" si="66"/>
        <v/>
      </c>
      <c r="C952" s="11" t="s">
        <v>9</v>
      </c>
      <c r="D952" s="50"/>
      <c r="E952" s="64"/>
      <c r="F952" s="15"/>
      <c r="G952" s="4"/>
      <c r="H952" s="12" t="str">
        <f>IF($D952="", "", COUNTIF('Processed Data'!$D$11:$D$5010, $D952))</f>
        <v/>
      </c>
      <c r="I952" s="4"/>
      <c r="L952" s="44" t="str">
        <f>IF($D952="", IFERROR(INDEX('Processed Data'!$D$11:$D$5010, MATCH($T952, 'Processed Data'!$Z$11:$Z$5010, 0)), ""), $D952)</f>
        <v/>
      </c>
      <c r="O952" s="12" t="str">
        <f t="shared" si="67"/>
        <v/>
      </c>
      <c r="Q952" s="12" t="str">
        <f t="shared" si="68"/>
        <v/>
      </c>
      <c r="R952" s="12" t="str">
        <f t="shared" si="64"/>
        <v/>
      </c>
      <c r="T952" s="12">
        <f>IF($D952="", MAX(T$10:T951)+1, "")</f>
        <v>942</v>
      </c>
      <c r="V952" s="12" t="str">
        <f t="shared" si="65"/>
        <v/>
      </c>
    </row>
    <row r="953" spans="1:22" x14ac:dyDescent="0.25">
      <c r="A953" s="11" t="s">
        <v>9</v>
      </c>
      <c r="B953" s="12" t="str">
        <f t="shared" si="66"/>
        <v/>
      </c>
      <c r="C953" s="11" t="s">
        <v>9</v>
      </c>
      <c r="D953" s="50"/>
      <c r="E953" s="64"/>
      <c r="F953" s="15"/>
      <c r="G953" s="4"/>
      <c r="H953" s="12" t="str">
        <f>IF($D953="", "", COUNTIF('Processed Data'!$D$11:$D$5010, $D953))</f>
        <v/>
      </c>
      <c r="I953" s="4"/>
      <c r="L953" s="44" t="str">
        <f>IF($D953="", IFERROR(INDEX('Processed Data'!$D$11:$D$5010, MATCH($T953, 'Processed Data'!$Z$11:$Z$5010, 0)), ""), $D953)</f>
        <v/>
      </c>
      <c r="O953" s="12" t="str">
        <f t="shared" si="67"/>
        <v/>
      </c>
      <c r="Q953" s="12" t="str">
        <f t="shared" si="68"/>
        <v/>
      </c>
      <c r="R953" s="12" t="str">
        <f t="shared" si="64"/>
        <v/>
      </c>
      <c r="T953" s="12">
        <f>IF($D953="", MAX(T$10:T952)+1, "")</f>
        <v>943</v>
      </c>
      <c r="V953" s="12" t="str">
        <f t="shared" si="65"/>
        <v/>
      </c>
    </row>
    <row r="954" spans="1:22" x14ac:dyDescent="0.25">
      <c r="A954" s="11" t="s">
        <v>9</v>
      </c>
      <c r="B954" s="12" t="str">
        <f t="shared" si="66"/>
        <v/>
      </c>
      <c r="C954" s="11" t="s">
        <v>9</v>
      </c>
      <c r="D954" s="50"/>
      <c r="E954" s="64"/>
      <c r="F954" s="15"/>
      <c r="G954" s="4"/>
      <c r="H954" s="12" t="str">
        <f>IF($D954="", "", COUNTIF('Processed Data'!$D$11:$D$5010, $D954))</f>
        <v/>
      </c>
      <c r="I954" s="4"/>
      <c r="L954" s="44" t="str">
        <f>IF($D954="", IFERROR(INDEX('Processed Data'!$D$11:$D$5010, MATCH($T954, 'Processed Data'!$Z$11:$Z$5010, 0)), ""), $D954)</f>
        <v/>
      </c>
      <c r="O954" s="12" t="str">
        <f t="shared" si="67"/>
        <v/>
      </c>
      <c r="Q954" s="12" t="str">
        <f t="shared" si="68"/>
        <v/>
      </c>
      <c r="R954" s="12" t="str">
        <f t="shared" si="64"/>
        <v/>
      </c>
      <c r="T954" s="12">
        <f>IF($D954="", MAX(T$10:T953)+1, "")</f>
        <v>944</v>
      </c>
      <c r="V954" s="12" t="str">
        <f t="shared" si="65"/>
        <v/>
      </c>
    </row>
    <row r="955" spans="1:22" x14ac:dyDescent="0.25">
      <c r="A955" s="11" t="s">
        <v>9</v>
      </c>
      <c r="B955" s="12" t="str">
        <f t="shared" si="66"/>
        <v/>
      </c>
      <c r="C955" s="11" t="s">
        <v>9</v>
      </c>
      <c r="D955" s="50"/>
      <c r="E955" s="64"/>
      <c r="F955" s="15"/>
      <c r="G955" s="4"/>
      <c r="H955" s="12" t="str">
        <f>IF($D955="", "", COUNTIF('Processed Data'!$D$11:$D$5010, $D955))</f>
        <v/>
      </c>
      <c r="I955" s="4"/>
      <c r="L955" s="44" t="str">
        <f>IF($D955="", IFERROR(INDEX('Processed Data'!$D$11:$D$5010, MATCH($T955, 'Processed Data'!$Z$11:$Z$5010, 0)), ""), $D955)</f>
        <v/>
      </c>
      <c r="O955" s="12" t="str">
        <f t="shared" si="67"/>
        <v/>
      </c>
      <c r="Q955" s="12" t="str">
        <f t="shared" si="68"/>
        <v/>
      </c>
      <c r="R955" s="12" t="str">
        <f t="shared" si="64"/>
        <v/>
      </c>
      <c r="T955" s="12">
        <f>IF($D955="", MAX(T$10:T954)+1, "")</f>
        <v>945</v>
      </c>
      <c r="V955" s="12" t="str">
        <f t="shared" si="65"/>
        <v/>
      </c>
    </row>
    <row r="956" spans="1:22" x14ac:dyDescent="0.25">
      <c r="A956" s="11" t="s">
        <v>9</v>
      </c>
      <c r="B956" s="12" t="str">
        <f t="shared" si="66"/>
        <v/>
      </c>
      <c r="C956" s="11" t="s">
        <v>9</v>
      </c>
      <c r="D956" s="50"/>
      <c r="E956" s="64"/>
      <c r="F956" s="15"/>
      <c r="G956" s="4"/>
      <c r="H956" s="12" t="str">
        <f>IF($D956="", "", COUNTIF('Processed Data'!$D$11:$D$5010, $D956))</f>
        <v/>
      </c>
      <c r="I956" s="4"/>
      <c r="L956" s="44" t="str">
        <f>IF($D956="", IFERROR(INDEX('Processed Data'!$D$11:$D$5010, MATCH($T956, 'Processed Data'!$Z$11:$Z$5010, 0)), ""), $D956)</f>
        <v/>
      </c>
      <c r="O956" s="12" t="str">
        <f t="shared" si="67"/>
        <v/>
      </c>
      <c r="Q956" s="12" t="str">
        <f t="shared" si="68"/>
        <v/>
      </c>
      <c r="R956" s="12" t="str">
        <f t="shared" si="64"/>
        <v/>
      </c>
      <c r="T956" s="12">
        <f>IF($D956="", MAX(T$10:T955)+1, "")</f>
        <v>946</v>
      </c>
      <c r="V956" s="12" t="str">
        <f t="shared" si="65"/>
        <v/>
      </c>
    </row>
    <row r="957" spans="1:22" x14ac:dyDescent="0.25">
      <c r="A957" s="11" t="s">
        <v>9</v>
      </c>
      <c r="B957" s="12" t="str">
        <f t="shared" si="66"/>
        <v/>
      </c>
      <c r="C957" s="11" t="s">
        <v>9</v>
      </c>
      <c r="D957" s="50"/>
      <c r="E957" s="64"/>
      <c r="F957" s="15"/>
      <c r="G957" s="4"/>
      <c r="H957" s="12" t="str">
        <f>IF($D957="", "", COUNTIF('Processed Data'!$D$11:$D$5010, $D957))</f>
        <v/>
      </c>
      <c r="I957" s="4"/>
      <c r="L957" s="44" t="str">
        <f>IF($D957="", IFERROR(INDEX('Processed Data'!$D$11:$D$5010, MATCH($T957, 'Processed Data'!$Z$11:$Z$5010, 0)), ""), $D957)</f>
        <v/>
      </c>
      <c r="O957" s="12" t="str">
        <f t="shared" si="67"/>
        <v/>
      </c>
      <c r="Q957" s="12" t="str">
        <f t="shared" si="68"/>
        <v/>
      </c>
      <c r="R957" s="12" t="str">
        <f t="shared" ref="R957:R1008" si="69">IF($O957="", "", IF(AND(R$5="X", E957=""), $O$6, IF(AND(NOT(E957=""), COUNTIF(M$11:M$22, E957)=0), $O$7, "")))</f>
        <v/>
      </c>
      <c r="T957" s="12">
        <f>IF($D957="", MAX(T$10:T956)+1, "")</f>
        <v>947</v>
      </c>
      <c r="V957" s="12" t="str">
        <f t="shared" ref="V957:V1008" si="70">IF($L957="", "", IF($D957="", $V$5, $V$6))</f>
        <v/>
      </c>
    </row>
    <row r="958" spans="1:22" x14ac:dyDescent="0.25">
      <c r="A958" s="11" t="s">
        <v>9</v>
      </c>
      <c r="B958" s="12" t="str">
        <f t="shared" si="66"/>
        <v/>
      </c>
      <c r="C958" s="11" t="s">
        <v>9</v>
      </c>
      <c r="D958" s="50"/>
      <c r="E958" s="64"/>
      <c r="F958" s="15"/>
      <c r="G958" s="4"/>
      <c r="H958" s="12" t="str">
        <f>IF($D958="", "", COUNTIF('Processed Data'!$D$11:$D$5010, $D958))</f>
        <v/>
      </c>
      <c r="I958" s="4"/>
      <c r="L958" s="44" t="str">
        <f>IF($D958="", IFERROR(INDEX('Processed Data'!$D$11:$D$5010, MATCH($T958, 'Processed Data'!$Z$11:$Z$5010, 0)), ""), $D958)</f>
        <v/>
      </c>
      <c r="O958" s="12" t="str">
        <f t="shared" si="67"/>
        <v/>
      </c>
      <c r="Q958" s="12" t="str">
        <f t="shared" si="68"/>
        <v/>
      </c>
      <c r="R958" s="12" t="str">
        <f t="shared" si="69"/>
        <v/>
      </c>
      <c r="T958" s="12">
        <f>IF($D958="", MAX(T$10:T957)+1, "")</f>
        <v>948</v>
      </c>
      <c r="V958" s="12" t="str">
        <f t="shared" si="70"/>
        <v/>
      </c>
    </row>
    <row r="959" spans="1:22" x14ac:dyDescent="0.25">
      <c r="A959" s="11" t="s">
        <v>9</v>
      </c>
      <c r="B959" s="12" t="str">
        <f t="shared" si="66"/>
        <v/>
      </c>
      <c r="C959" s="11" t="s">
        <v>9</v>
      </c>
      <c r="D959" s="50"/>
      <c r="E959" s="64"/>
      <c r="F959" s="15"/>
      <c r="G959" s="4"/>
      <c r="H959" s="12" t="str">
        <f>IF($D959="", "", COUNTIF('Processed Data'!$D$11:$D$5010, $D959))</f>
        <v/>
      </c>
      <c r="I959" s="4"/>
      <c r="L959" s="44" t="str">
        <f>IF($D959="", IFERROR(INDEX('Processed Data'!$D$11:$D$5010, MATCH($T959, 'Processed Data'!$Z$11:$Z$5010, 0)), ""), $D959)</f>
        <v/>
      </c>
      <c r="O959" s="12" t="str">
        <f t="shared" si="67"/>
        <v/>
      </c>
      <c r="Q959" s="12" t="str">
        <f t="shared" si="68"/>
        <v/>
      </c>
      <c r="R959" s="12" t="str">
        <f t="shared" si="69"/>
        <v/>
      </c>
      <c r="T959" s="12">
        <f>IF($D959="", MAX(T$10:T958)+1, "")</f>
        <v>949</v>
      </c>
      <c r="V959" s="12" t="str">
        <f t="shared" si="70"/>
        <v/>
      </c>
    </row>
    <row r="960" spans="1:22" x14ac:dyDescent="0.25">
      <c r="A960" s="11" t="s">
        <v>9</v>
      </c>
      <c r="B960" s="12" t="str">
        <f t="shared" si="66"/>
        <v/>
      </c>
      <c r="C960" s="11" t="s">
        <v>9</v>
      </c>
      <c r="D960" s="50"/>
      <c r="E960" s="64"/>
      <c r="F960" s="15"/>
      <c r="G960" s="4"/>
      <c r="H960" s="12" t="str">
        <f>IF($D960="", "", COUNTIF('Processed Data'!$D$11:$D$5010, $D960))</f>
        <v/>
      </c>
      <c r="I960" s="4"/>
      <c r="L960" s="44" t="str">
        <f>IF($D960="", IFERROR(INDEX('Processed Data'!$D$11:$D$5010, MATCH($T960, 'Processed Data'!$Z$11:$Z$5010, 0)), ""), $D960)</f>
        <v/>
      </c>
      <c r="O960" s="12" t="str">
        <f t="shared" si="67"/>
        <v/>
      </c>
      <c r="Q960" s="12" t="str">
        <f t="shared" si="68"/>
        <v/>
      </c>
      <c r="R960" s="12" t="str">
        <f t="shared" si="69"/>
        <v/>
      </c>
      <c r="T960" s="12">
        <f>IF($D960="", MAX(T$10:T959)+1, "")</f>
        <v>950</v>
      </c>
      <c r="V960" s="12" t="str">
        <f t="shared" si="70"/>
        <v/>
      </c>
    </row>
    <row r="961" spans="1:22" x14ac:dyDescent="0.25">
      <c r="A961" s="11" t="s">
        <v>9</v>
      </c>
      <c r="B961" s="12" t="str">
        <f t="shared" si="66"/>
        <v/>
      </c>
      <c r="C961" s="11" t="s">
        <v>9</v>
      </c>
      <c r="D961" s="50"/>
      <c r="E961" s="64"/>
      <c r="F961" s="15"/>
      <c r="G961" s="4"/>
      <c r="H961" s="12" t="str">
        <f>IF($D961="", "", COUNTIF('Processed Data'!$D$11:$D$5010, $D961))</f>
        <v/>
      </c>
      <c r="I961" s="4"/>
      <c r="L961" s="44" t="str">
        <f>IF($D961="", IFERROR(INDEX('Processed Data'!$D$11:$D$5010, MATCH($T961, 'Processed Data'!$Z$11:$Z$5010, 0)), ""), $D961)</f>
        <v/>
      </c>
      <c r="O961" s="12" t="str">
        <f t="shared" si="67"/>
        <v/>
      </c>
      <c r="Q961" s="12" t="str">
        <f t="shared" si="68"/>
        <v/>
      </c>
      <c r="R961" s="12" t="str">
        <f t="shared" si="69"/>
        <v/>
      </c>
      <c r="T961" s="12">
        <f>IF($D961="", MAX(T$10:T960)+1, "")</f>
        <v>951</v>
      </c>
      <c r="V961" s="12" t="str">
        <f t="shared" si="70"/>
        <v/>
      </c>
    </row>
    <row r="962" spans="1:22" x14ac:dyDescent="0.25">
      <c r="A962" s="11" t="s">
        <v>9</v>
      </c>
      <c r="B962" s="12" t="str">
        <f t="shared" si="66"/>
        <v/>
      </c>
      <c r="C962" s="11" t="s">
        <v>9</v>
      </c>
      <c r="D962" s="50"/>
      <c r="E962" s="64"/>
      <c r="F962" s="15"/>
      <c r="G962" s="4"/>
      <c r="H962" s="12" t="str">
        <f>IF($D962="", "", COUNTIF('Processed Data'!$D$11:$D$5010, $D962))</f>
        <v/>
      </c>
      <c r="I962" s="4"/>
      <c r="L962" s="44" t="str">
        <f>IF($D962="", IFERROR(INDEX('Processed Data'!$D$11:$D$5010, MATCH($T962, 'Processed Data'!$Z$11:$Z$5010, 0)), ""), $D962)</f>
        <v/>
      </c>
      <c r="O962" s="12" t="str">
        <f t="shared" si="67"/>
        <v/>
      </c>
      <c r="Q962" s="12" t="str">
        <f t="shared" si="68"/>
        <v/>
      </c>
      <c r="R962" s="12" t="str">
        <f t="shared" si="69"/>
        <v/>
      </c>
      <c r="T962" s="12">
        <f>IF($D962="", MAX(T$10:T961)+1, "")</f>
        <v>952</v>
      </c>
      <c r="V962" s="12" t="str">
        <f t="shared" si="70"/>
        <v/>
      </c>
    </row>
    <row r="963" spans="1:22" x14ac:dyDescent="0.25">
      <c r="A963" s="11" t="s">
        <v>9</v>
      </c>
      <c r="B963" s="12" t="str">
        <f t="shared" si="66"/>
        <v/>
      </c>
      <c r="C963" s="11" t="s">
        <v>9</v>
      </c>
      <c r="D963" s="50"/>
      <c r="E963" s="64"/>
      <c r="F963" s="15"/>
      <c r="G963" s="4"/>
      <c r="H963" s="12" t="str">
        <f>IF($D963="", "", COUNTIF('Processed Data'!$D$11:$D$5010, $D963))</f>
        <v/>
      </c>
      <c r="I963" s="4"/>
      <c r="L963" s="44" t="str">
        <f>IF($D963="", IFERROR(INDEX('Processed Data'!$D$11:$D$5010, MATCH($T963, 'Processed Data'!$Z$11:$Z$5010, 0)), ""), $D963)</f>
        <v/>
      </c>
      <c r="O963" s="12" t="str">
        <f t="shared" si="67"/>
        <v/>
      </c>
      <c r="Q963" s="12" t="str">
        <f t="shared" si="68"/>
        <v/>
      </c>
      <c r="R963" s="12" t="str">
        <f t="shared" si="69"/>
        <v/>
      </c>
      <c r="T963" s="12">
        <f>IF($D963="", MAX(T$10:T962)+1, "")</f>
        <v>953</v>
      </c>
      <c r="V963" s="12" t="str">
        <f t="shared" si="70"/>
        <v/>
      </c>
    </row>
    <row r="964" spans="1:22" x14ac:dyDescent="0.25">
      <c r="A964" s="11" t="s">
        <v>9</v>
      </c>
      <c r="B964" s="12" t="str">
        <f t="shared" si="66"/>
        <v/>
      </c>
      <c r="C964" s="11" t="s">
        <v>9</v>
      </c>
      <c r="D964" s="50"/>
      <c r="E964" s="64"/>
      <c r="F964" s="15"/>
      <c r="G964" s="4"/>
      <c r="H964" s="12" t="str">
        <f>IF($D964="", "", COUNTIF('Processed Data'!$D$11:$D$5010, $D964))</f>
        <v/>
      </c>
      <c r="I964" s="4"/>
      <c r="L964" s="44" t="str">
        <f>IF($D964="", IFERROR(INDEX('Processed Data'!$D$11:$D$5010, MATCH($T964, 'Processed Data'!$Z$11:$Z$5010, 0)), ""), $D964)</f>
        <v/>
      </c>
      <c r="O964" s="12" t="str">
        <f t="shared" si="67"/>
        <v/>
      </c>
      <c r="Q964" s="12" t="str">
        <f t="shared" si="68"/>
        <v/>
      </c>
      <c r="R964" s="12" t="str">
        <f t="shared" si="69"/>
        <v/>
      </c>
      <c r="T964" s="12">
        <f>IF($D964="", MAX(T$10:T963)+1, "")</f>
        <v>954</v>
      </c>
      <c r="V964" s="12" t="str">
        <f t="shared" si="70"/>
        <v/>
      </c>
    </row>
    <row r="965" spans="1:22" x14ac:dyDescent="0.25">
      <c r="A965" s="11" t="s">
        <v>9</v>
      </c>
      <c r="B965" s="12" t="str">
        <f t="shared" si="66"/>
        <v/>
      </c>
      <c r="C965" s="11" t="s">
        <v>9</v>
      </c>
      <c r="D965" s="50"/>
      <c r="E965" s="64"/>
      <c r="F965" s="15"/>
      <c r="G965" s="4"/>
      <c r="H965" s="12" t="str">
        <f>IF($D965="", "", COUNTIF('Processed Data'!$D$11:$D$5010, $D965))</f>
        <v/>
      </c>
      <c r="I965" s="4"/>
      <c r="L965" s="44" t="str">
        <f>IF($D965="", IFERROR(INDEX('Processed Data'!$D$11:$D$5010, MATCH($T965, 'Processed Data'!$Z$11:$Z$5010, 0)), ""), $D965)</f>
        <v/>
      </c>
      <c r="O965" s="12" t="str">
        <f t="shared" si="67"/>
        <v/>
      </c>
      <c r="Q965" s="12" t="str">
        <f t="shared" si="68"/>
        <v/>
      </c>
      <c r="R965" s="12" t="str">
        <f t="shared" si="69"/>
        <v/>
      </c>
      <c r="T965" s="12">
        <f>IF($D965="", MAX(T$10:T964)+1, "")</f>
        <v>955</v>
      </c>
      <c r="V965" s="12" t="str">
        <f t="shared" si="70"/>
        <v/>
      </c>
    </row>
    <row r="966" spans="1:22" x14ac:dyDescent="0.25">
      <c r="A966" s="11" t="s">
        <v>9</v>
      </c>
      <c r="B966" s="12" t="str">
        <f t="shared" si="66"/>
        <v/>
      </c>
      <c r="C966" s="11" t="s">
        <v>9</v>
      </c>
      <c r="D966" s="50"/>
      <c r="E966" s="64"/>
      <c r="F966" s="15"/>
      <c r="G966" s="4"/>
      <c r="H966" s="12" t="str">
        <f>IF($D966="", "", COUNTIF('Processed Data'!$D$11:$D$5010, $D966))</f>
        <v/>
      </c>
      <c r="I966" s="4"/>
      <c r="L966" s="44" t="str">
        <f>IF($D966="", IFERROR(INDEX('Processed Data'!$D$11:$D$5010, MATCH($T966, 'Processed Data'!$Z$11:$Z$5010, 0)), ""), $D966)</f>
        <v/>
      </c>
      <c r="O966" s="12" t="str">
        <f t="shared" si="67"/>
        <v/>
      </c>
      <c r="Q966" s="12" t="str">
        <f t="shared" si="68"/>
        <v/>
      </c>
      <c r="R966" s="12" t="str">
        <f t="shared" si="69"/>
        <v/>
      </c>
      <c r="T966" s="12">
        <f>IF($D966="", MAX(T$10:T965)+1, "")</f>
        <v>956</v>
      </c>
      <c r="V966" s="12" t="str">
        <f t="shared" si="70"/>
        <v/>
      </c>
    </row>
    <row r="967" spans="1:22" x14ac:dyDescent="0.25">
      <c r="A967" s="11" t="s">
        <v>9</v>
      </c>
      <c r="B967" s="12" t="str">
        <f t="shared" si="66"/>
        <v/>
      </c>
      <c r="C967" s="11" t="s">
        <v>9</v>
      </c>
      <c r="D967" s="50"/>
      <c r="E967" s="64"/>
      <c r="F967" s="15"/>
      <c r="G967" s="4"/>
      <c r="H967" s="12" t="str">
        <f>IF($D967="", "", COUNTIF('Processed Data'!$D$11:$D$5010, $D967))</f>
        <v/>
      </c>
      <c r="I967" s="4"/>
      <c r="L967" s="44" t="str">
        <f>IF($D967="", IFERROR(INDEX('Processed Data'!$D$11:$D$5010, MATCH($T967, 'Processed Data'!$Z$11:$Z$5010, 0)), ""), $D967)</f>
        <v/>
      </c>
      <c r="O967" s="12" t="str">
        <f t="shared" si="67"/>
        <v/>
      </c>
      <c r="Q967" s="12" t="str">
        <f t="shared" si="68"/>
        <v/>
      </c>
      <c r="R967" s="12" t="str">
        <f t="shared" si="69"/>
        <v/>
      </c>
      <c r="T967" s="12">
        <f>IF($D967="", MAX(T$10:T966)+1, "")</f>
        <v>957</v>
      </c>
      <c r="V967" s="12" t="str">
        <f t="shared" si="70"/>
        <v/>
      </c>
    </row>
    <row r="968" spans="1:22" x14ac:dyDescent="0.25">
      <c r="A968" s="11" t="s">
        <v>9</v>
      </c>
      <c r="B968" s="12" t="str">
        <f t="shared" si="66"/>
        <v/>
      </c>
      <c r="C968" s="11" t="s">
        <v>9</v>
      </c>
      <c r="D968" s="50"/>
      <c r="E968" s="64"/>
      <c r="F968" s="15"/>
      <c r="G968" s="4"/>
      <c r="H968" s="12" t="str">
        <f>IF($D968="", "", COUNTIF('Processed Data'!$D$11:$D$5010, $D968))</f>
        <v/>
      </c>
      <c r="I968" s="4"/>
      <c r="L968" s="44" t="str">
        <f>IF($D968="", IFERROR(INDEX('Processed Data'!$D$11:$D$5010, MATCH($T968, 'Processed Data'!$Z$11:$Z$5010, 0)), ""), $D968)</f>
        <v/>
      </c>
      <c r="O968" s="12" t="str">
        <f t="shared" si="67"/>
        <v/>
      </c>
      <c r="Q968" s="12" t="str">
        <f t="shared" si="68"/>
        <v/>
      </c>
      <c r="R968" s="12" t="str">
        <f t="shared" si="69"/>
        <v/>
      </c>
      <c r="T968" s="12">
        <f>IF($D968="", MAX(T$10:T967)+1, "")</f>
        <v>958</v>
      </c>
      <c r="V968" s="12" t="str">
        <f t="shared" si="70"/>
        <v/>
      </c>
    </row>
    <row r="969" spans="1:22" x14ac:dyDescent="0.25">
      <c r="A969" s="11" t="s">
        <v>9</v>
      </c>
      <c r="B969" s="12" t="str">
        <f t="shared" ref="B969:B1008" si="71">$L969</f>
        <v/>
      </c>
      <c r="C969" s="11" t="s">
        <v>9</v>
      </c>
      <c r="D969" s="50"/>
      <c r="E969" s="64"/>
      <c r="F969" s="15"/>
      <c r="G969" s="4"/>
      <c r="H969" s="12" t="str">
        <f>IF($D969="", "", COUNTIF('Processed Data'!$D$11:$D$5010, $D969))</f>
        <v/>
      </c>
      <c r="I969" s="4"/>
      <c r="L969" s="44" t="str">
        <f>IF($D969="", IFERROR(INDEX('Processed Data'!$D$11:$D$5010, MATCH($T969, 'Processed Data'!$Z$11:$Z$5010, 0)), ""), $D969)</f>
        <v/>
      </c>
      <c r="O969" s="12" t="str">
        <f t="shared" ref="O969:O1008" si="72">IF($L969="", "", "X")</f>
        <v/>
      </c>
      <c r="Q969" s="12" t="str">
        <f t="shared" si="68"/>
        <v/>
      </c>
      <c r="R969" s="12" t="str">
        <f t="shared" si="69"/>
        <v/>
      </c>
      <c r="T969" s="12">
        <f>IF($D969="", MAX(T$10:T968)+1, "")</f>
        <v>959</v>
      </c>
      <c r="V969" s="12" t="str">
        <f t="shared" si="70"/>
        <v/>
      </c>
    </row>
    <row r="970" spans="1:22" x14ac:dyDescent="0.25">
      <c r="A970" s="11" t="s">
        <v>9</v>
      </c>
      <c r="B970" s="12" t="str">
        <f t="shared" si="71"/>
        <v/>
      </c>
      <c r="C970" s="11" t="s">
        <v>9</v>
      </c>
      <c r="D970" s="50"/>
      <c r="E970" s="64"/>
      <c r="F970" s="15"/>
      <c r="G970" s="4"/>
      <c r="H970" s="12" t="str">
        <f>IF($D970="", "", COUNTIF('Processed Data'!$D$11:$D$5010, $D970))</f>
        <v/>
      </c>
      <c r="I970" s="4"/>
      <c r="L970" s="44" t="str">
        <f>IF($D970="", IFERROR(INDEX('Processed Data'!$D$11:$D$5010, MATCH($T970, 'Processed Data'!$Z$11:$Z$5010, 0)), ""), $D970)</f>
        <v/>
      </c>
      <c r="O970" s="12" t="str">
        <f t="shared" si="72"/>
        <v/>
      </c>
      <c r="Q970" s="12" t="str">
        <f t="shared" si="68"/>
        <v/>
      </c>
      <c r="R970" s="12" t="str">
        <f t="shared" si="69"/>
        <v/>
      </c>
      <c r="T970" s="12">
        <f>IF($D970="", MAX(T$10:T969)+1, "")</f>
        <v>960</v>
      </c>
      <c r="V970" s="12" t="str">
        <f t="shared" si="70"/>
        <v/>
      </c>
    </row>
    <row r="971" spans="1:22" x14ac:dyDescent="0.25">
      <c r="A971" s="11" t="s">
        <v>9</v>
      </c>
      <c r="B971" s="12" t="str">
        <f t="shared" si="71"/>
        <v/>
      </c>
      <c r="C971" s="11" t="s">
        <v>9</v>
      </c>
      <c r="D971" s="50"/>
      <c r="E971" s="64"/>
      <c r="F971" s="15"/>
      <c r="G971" s="4"/>
      <c r="H971" s="12" t="str">
        <f>IF($D971="", "", COUNTIF('Processed Data'!$D$11:$D$5010, $D971))</f>
        <v/>
      </c>
      <c r="I971" s="4"/>
      <c r="L971" s="44" t="str">
        <f>IF($D971="", IFERROR(INDEX('Processed Data'!$D$11:$D$5010, MATCH($T971, 'Processed Data'!$Z$11:$Z$5010, 0)), ""), $D971)</f>
        <v/>
      </c>
      <c r="O971" s="12" t="str">
        <f t="shared" si="72"/>
        <v/>
      </c>
      <c r="Q971" s="12" t="str">
        <f t="shared" ref="Q971:Q1010" si="73">IF($O971="", "", IF(AND(Q$5="X", D971=""), $O$6, IF(AND(NOT(D971=""), COUNTIF(L$11:L$1010, D971)=0), $O$7, "")))</f>
        <v/>
      </c>
      <c r="R971" s="12" t="str">
        <f t="shared" si="69"/>
        <v/>
      </c>
      <c r="T971" s="12">
        <f>IF($D971="", MAX(T$10:T970)+1, "")</f>
        <v>961</v>
      </c>
      <c r="V971" s="12" t="str">
        <f t="shared" si="70"/>
        <v/>
      </c>
    </row>
    <row r="972" spans="1:22" x14ac:dyDescent="0.25">
      <c r="A972" s="11" t="s">
        <v>9</v>
      </c>
      <c r="B972" s="12" t="str">
        <f t="shared" si="71"/>
        <v/>
      </c>
      <c r="C972" s="11" t="s">
        <v>9</v>
      </c>
      <c r="D972" s="50"/>
      <c r="E972" s="64"/>
      <c r="F972" s="15"/>
      <c r="G972" s="4"/>
      <c r="H972" s="12" t="str">
        <f>IF($D972="", "", COUNTIF('Processed Data'!$D$11:$D$5010, $D972))</f>
        <v/>
      </c>
      <c r="I972" s="4"/>
      <c r="L972" s="44" t="str">
        <f>IF($D972="", IFERROR(INDEX('Processed Data'!$D$11:$D$5010, MATCH($T972, 'Processed Data'!$Z$11:$Z$5010, 0)), ""), $D972)</f>
        <v/>
      </c>
      <c r="O972" s="12" t="str">
        <f t="shared" si="72"/>
        <v/>
      </c>
      <c r="Q972" s="12" t="str">
        <f t="shared" si="73"/>
        <v/>
      </c>
      <c r="R972" s="12" t="str">
        <f t="shared" si="69"/>
        <v/>
      </c>
      <c r="T972" s="12">
        <f>IF($D972="", MAX(T$10:T971)+1, "")</f>
        <v>962</v>
      </c>
      <c r="V972" s="12" t="str">
        <f t="shared" si="70"/>
        <v/>
      </c>
    </row>
    <row r="973" spans="1:22" x14ac:dyDescent="0.25">
      <c r="A973" s="11" t="s">
        <v>9</v>
      </c>
      <c r="B973" s="12" t="str">
        <f t="shared" si="71"/>
        <v/>
      </c>
      <c r="C973" s="11" t="s">
        <v>9</v>
      </c>
      <c r="D973" s="50"/>
      <c r="E973" s="64"/>
      <c r="F973" s="15"/>
      <c r="G973" s="4"/>
      <c r="H973" s="12" t="str">
        <f>IF($D973="", "", COUNTIF('Processed Data'!$D$11:$D$5010, $D973))</f>
        <v/>
      </c>
      <c r="I973" s="4"/>
      <c r="L973" s="44" t="str">
        <f>IF($D973="", IFERROR(INDEX('Processed Data'!$D$11:$D$5010, MATCH($T973, 'Processed Data'!$Z$11:$Z$5010, 0)), ""), $D973)</f>
        <v/>
      </c>
      <c r="O973" s="12" t="str">
        <f t="shared" si="72"/>
        <v/>
      </c>
      <c r="Q973" s="12" t="str">
        <f t="shared" si="73"/>
        <v/>
      </c>
      <c r="R973" s="12" t="str">
        <f t="shared" si="69"/>
        <v/>
      </c>
      <c r="T973" s="12">
        <f>IF($D973="", MAX(T$10:T972)+1, "")</f>
        <v>963</v>
      </c>
      <c r="V973" s="12" t="str">
        <f t="shared" si="70"/>
        <v/>
      </c>
    </row>
    <row r="974" spans="1:22" x14ac:dyDescent="0.25">
      <c r="A974" s="11" t="s">
        <v>9</v>
      </c>
      <c r="B974" s="12" t="str">
        <f t="shared" si="71"/>
        <v/>
      </c>
      <c r="C974" s="11" t="s">
        <v>9</v>
      </c>
      <c r="D974" s="50"/>
      <c r="E974" s="64"/>
      <c r="F974" s="15"/>
      <c r="G974" s="4"/>
      <c r="H974" s="12" t="str">
        <f>IF($D974="", "", COUNTIF('Processed Data'!$D$11:$D$5010, $D974))</f>
        <v/>
      </c>
      <c r="I974" s="4"/>
      <c r="L974" s="44" t="str">
        <f>IF($D974="", IFERROR(INDEX('Processed Data'!$D$11:$D$5010, MATCH($T974, 'Processed Data'!$Z$11:$Z$5010, 0)), ""), $D974)</f>
        <v/>
      </c>
      <c r="O974" s="12" t="str">
        <f t="shared" si="72"/>
        <v/>
      </c>
      <c r="Q974" s="12" t="str">
        <f t="shared" si="73"/>
        <v/>
      </c>
      <c r="R974" s="12" t="str">
        <f t="shared" si="69"/>
        <v/>
      </c>
      <c r="T974" s="12">
        <f>IF($D974="", MAX(T$10:T973)+1, "")</f>
        <v>964</v>
      </c>
      <c r="V974" s="12" t="str">
        <f t="shared" si="70"/>
        <v/>
      </c>
    </row>
    <row r="975" spans="1:22" x14ac:dyDescent="0.25">
      <c r="A975" s="11" t="s">
        <v>9</v>
      </c>
      <c r="B975" s="12" t="str">
        <f t="shared" si="71"/>
        <v/>
      </c>
      <c r="C975" s="11" t="s">
        <v>9</v>
      </c>
      <c r="D975" s="50"/>
      <c r="E975" s="64"/>
      <c r="F975" s="15"/>
      <c r="G975" s="4"/>
      <c r="H975" s="12" t="str">
        <f>IF($D975="", "", COUNTIF('Processed Data'!$D$11:$D$5010, $D975))</f>
        <v/>
      </c>
      <c r="I975" s="4"/>
      <c r="L975" s="44" t="str">
        <f>IF($D975="", IFERROR(INDEX('Processed Data'!$D$11:$D$5010, MATCH($T975, 'Processed Data'!$Z$11:$Z$5010, 0)), ""), $D975)</f>
        <v/>
      </c>
      <c r="O975" s="12" t="str">
        <f t="shared" si="72"/>
        <v/>
      </c>
      <c r="Q975" s="12" t="str">
        <f t="shared" si="73"/>
        <v/>
      </c>
      <c r="R975" s="12" t="str">
        <f t="shared" si="69"/>
        <v/>
      </c>
      <c r="T975" s="12">
        <f>IF($D975="", MAX(T$10:T974)+1, "")</f>
        <v>965</v>
      </c>
      <c r="V975" s="12" t="str">
        <f t="shared" si="70"/>
        <v/>
      </c>
    </row>
    <row r="976" spans="1:22" x14ac:dyDescent="0.25">
      <c r="A976" s="11" t="s">
        <v>9</v>
      </c>
      <c r="B976" s="12" t="str">
        <f t="shared" si="71"/>
        <v/>
      </c>
      <c r="C976" s="11" t="s">
        <v>9</v>
      </c>
      <c r="D976" s="50"/>
      <c r="E976" s="64"/>
      <c r="F976" s="15"/>
      <c r="G976" s="4"/>
      <c r="H976" s="12" t="str">
        <f>IF($D976="", "", COUNTIF('Processed Data'!$D$11:$D$5010, $D976))</f>
        <v/>
      </c>
      <c r="I976" s="4"/>
      <c r="L976" s="44" t="str">
        <f>IF($D976="", IFERROR(INDEX('Processed Data'!$D$11:$D$5010, MATCH($T976, 'Processed Data'!$Z$11:$Z$5010, 0)), ""), $D976)</f>
        <v/>
      </c>
      <c r="O976" s="12" t="str">
        <f t="shared" si="72"/>
        <v/>
      </c>
      <c r="Q976" s="12" t="str">
        <f t="shared" si="73"/>
        <v/>
      </c>
      <c r="R976" s="12" t="str">
        <f t="shared" si="69"/>
        <v/>
      </c>
      <c r="T976" s="12">
        <f>IF($D976="", MAX(T$10:T975)+1, "")</f>
        <v>966</v>
      </c>
      <c r="V976" s="12" t="str">
        <f t="shared" si="70"/>
        <v/>
      </c>
    </row>
    <row r="977" spans="1:22" x14ac:dyDescent="0.25">
      <c r="A977" s="11" t="s">
        <v>9</v>
      </c>
      <c r="B977" s="12" t="str">
        <f t="shared" si="71"/>
        <v/>
      </c>
      <c r="C977" s="11" t="s">
        <v>9</v>
      </c>
      <c r="D977" s="50"/>
      <c r="E977" s="64"/>
      <c r="F977" s="15"/>
      <c r="G977" s="4"/>
      <c r="H977" s="12" t="str">
        <f>IF($D977="", "", COUNTIF('Processed Data'!$D$11:$D$5010, $D977))</f>
        <v/>
      </c>
      <c r="I977" s="4"/>
      <c r="L977" s="44" t="str">
        <f>IF($D977="", IFERROR(INDEX('Processed Data'!$D$11:$D$5010, MATCH($T977, 'Processed Data'!$Z$11:$Z$5010, 0)), ""), $D977)</f>
        <v/>
      </c>
      <c r="O977" s="12" t="str">
        <f t="shared" si="72"/>
        <v/>
      </c>
      <c r="Q977" s="12" t="str">
        <f t="shared" si="73"/>
        <v/>
      </c>
      <c r="R977" s="12" t="str">
        <f t="shared" si="69"/>
        <v/>
      </c>
      <c r="T977" s="12">
        <f>IF($D977="", MAX(T$10:T976)+1, "")</f>
        <v>967</v>
      </c>
      <c r="V977" s="12" t="str">
        <f t="shared" si="70"/>
        <v/>
      </c>
    </row>
    <row r="978" spans="1:22" x14ac:dyDescent="0.25">
      <c r="A978" s="11" t="s">
        <v>9</v>
      </c>
      <c r="B978" s="12" t="str">
        <f t="shared" si="71"/>
        <v/>
      </c>
      <c r="C978" s="11" t="s">
        <v>9</v>
      </c>
      <c r="D978" s="50"/>
      <c r="E978" s="64"/>
      <c r="F978" s="15"/>
      <c r="G978" s="4"/>
      <c r="H978" s="12" t="str">
        <f>IF($D978="", "", COUNTIF('Processed Data'!$D$11:$D$5010, $D978))</f>
        <v/>
      </c>
      <c r="I978" s="4"/>
      <c r="L978" s="44" t="str">
        <f>IF($D978="", IFERROR(INDEX('Processed Data'!$D$11:$D$5010, MATCH($T978, 'Processed Data'!$Z$11:$Z$5010, 0)), ""), $D978)</f>
        <v/>
      </c>
      <c r="O978" s="12" t="str">
        <f t="shared" si="72"/>
        <v/>
      </c>
      <c r="Q978" s="12" t="str">
        <f t="shared" si="73"/>
        <v/>
      </c>
      <c r="R978" s="12" t="str">
        <f t="shared" si="69"/>
        <v/>
      </c>
      <c r="T978" s="12">
        <f>IF($D978="", MAX(T$10:T977)+1, "")</f>
        <v>968</v>
      </c>
      <c r="V978" s="12" t="str">
        <f t="shared" si="70"/>
        <v/>
      </c>
    </row>
    <row r="979" spans="1:22" x14ac:dyDescent="0.25">
      <c r="A979" s="11" t="s">
        <v>9</v>
      </c>
      <c r="B979" s="12" t="str">
        <f t="shared" si="71"/>
        <v/>
      </c>
      <c r="C979" s="11" t="s">
        <v>9</v>
      </c>
      <c r="D979" s="50"/>
      <c r="E979" s="64"/>
      <c r="F979" s="15"/>
      <c r="G979" s="4"/>
      <c r="H979" s="12" t="str">
        <f>IF($D979="", "", COUNTIF('Processed Data'!$D$11:$D$5010, $D979))</f>
        <v/>
      </c>
      <c r="I979" s="4"/>
      <c r="L979" s="44" t="str">
        <f>IF($D979="", IFERROR(INDEX('Processed Data'!$D$11:$D$5010, MATCH($T979, 'Processed Data'!$Z$11:$Z$5010, 0)), ""), $D979)</f>
        <v/>
      </c>
      <c r="O979" s="12" t="str">
        <f t="shared" si="72"/>
        <v/>
      </c>
      <c r="Q979" s="12" t="str">
        <f t="shared" si="73"/>
        <v/>
      </c>
      <c r="R979" s="12" t="str">
        <f t="shared" si="69"/>
        <v/>
      </c>
      <c r="T979" s="12">
        <f>IF($D979="", MAX(T$10:T978)+1, "")</f>
        <v>969</v>
      </c>
      <c r="V979" s="12" t="str">
        <f t="shared" si="70"/>
        <v/>
      </c>
    </row>
    <row r="980" spans="1:22" x14ac:dyDescent="0.25">
      <c r="A980" s="11" t="s">
        <v>9</v>
      </c>
      <c r="B980" s="12" t="str">
        <f t="shared" si="71"/>
        <v/>
      </c>
      <c r="C980" s="11" t="s">
        <v>9</v>
      </c>
      <c r="D980" s="50"/>
      <c r="E980" s="64"/>
      <c r="F980" s="15"/>
      <c r="G980" s="4"/>
      <c r="H980" s="12" t="str">
        <f>IF($D980="", "", COUNTIF('Processed Data'!$D$11:$D$5010, $D980))</f>
        <v/>
      </c>
      <c r="I980" s="4"/>
      <c r="L980" s="44" t="str">
        <f>IF($D980="", IFERROR(INDEX('Processed Data'!$D$11:$D$5010, MATCH($T980, 'Processed Data'!$Z$11:$Z$5010, 0)), ""), $D980)</f>
        <v/>
      </c>
      <c r="O980" s="12" t="str">
        <f t="shared" si="72"/>
        <v/>
      </c>
      <c r="Q980" s="12" t="str">
        <f t="shared" si="73"/>
        <v/>
      </c>
      <c r="R980" s="12" t="str">
        <f t="shared" si="69"/>
        <v/>
      </c>
      <c r="T980" s="12">
        <f>IF($D980="", MAX(T$10:T979)+1, "")</f>
        <v>970</v>
      </c>
      <c r="V980" s="12" t="str">
        <f t="shared" si="70"/>
        <v/>
      </c>
    </row>
    <row r="981" spans="1:22" x14ac:dyDescent="0.25">
      <c r="A981" s="11" t="s">
        <v>9</v>
      </c>
      <c r="B981" s="12" t="str">
        <f t="shared" si="71"/>
        <v/>
      </c>
      <c r="C981" s="11" t="s">
        <v>9</v>
      </c>
      <c r="D981" s="50"/>
      <c r="E981" s="64"/>
      <c r="F981" s="15"/>
      <c r="G981" s="4"/>
      <c r="H981" s="12" t="str">
        <f>IF($D981="", "", COUNTIF('Processed Data'!$D$11:$D$5010, $D981))</f>
        <v/>
      </c>
      <c r="I981" s="4"/>
      <c r="L981" s="44" t="str">
        <f>IF($D981="", IFERROR(INDEX('Processed Data'!$D$11:$D$5010, MATCH($T981, 'Processed Data'!$Z$11:$Z$5010, 0)), ""), $D981)</f>
        <v/>
      </c>
      <c r="O981" s="12" t="str">
        <f t="shared" si="72"/>
        <v/>
      </c>
      <c r="Q981" s="12" t="str">
        <f t="shared" si="73"/>
        <v/>
      </c>
      <c r="R981" s="12" t="str">
        <f t="shared" si="69"/>
        <v/>
      </c>
      <c r="T981" s="12">
        <f>IF($D981="", MAX(T$10:T980)+1, "")</f>
        <v>971</v>
      </c>
      <c r="V981" s="12" t="str">
        <f t="shared" si="70"/>
        <v/>
      </c>
    </row>
    <row r="982" spans="1:22" x14ac:dyDescent="0.25">
      <c r="A982" s="11" t="s">
        <v>9</v>
      </c>
      <c r="B982" s="12" t="str">
        <f t="shared" si="71"/>
        <v/>
      </c>
      <c r="C982" s="11" t="s">
        <v>9</v>
      </c>
      <c r="D982" s="50"/>
      <c r="E982" s="64"/>
      <c r="F982" s="15"/>
      <c r="G982" s="4"/>
      <c r="H982" s="12" t="str">
        <f>IF($D982="", "", COUNTIF('Processed Data'!$D$11:$D$5010, $D982))</f>
        <v/>
      </c>
      <c r="I982" s="4"/>
      <c r="L982" s="44" t="str">
        <f>IF($D982="", IFERROR(INDEX('Processed Data'!$D$11:$D$5010, MATCH($T982, 'Processed Data'!$Z$11:$Z$5010, 0)), ""), $D982)</f>
        <v/>
      </c>
      <c r="O982" s="12" t="str">
        <f t="shared" si="72"/>
        <v/>
      </c>
      <c r="Q982" s="12" t="str">
        <f t="shared" si="73"/>
        <v/>
      </c>
      <c r="R982" s="12" t="str">
        <f t="shared" si="69"/>
        <v/>
      </c>
      <c r="T982" s="12">
        <f>IF($D982="", MAX(T$10:T981)+1, "")</f>
        <v>972</v>
      </c>
      <c r="V982" s="12" t="str">
        <f t="shared" si="70"/>
        <v/>
      </c>
    </row>
    <row r="983" spans="1:22" x14ac:dyDescent="0.25">
      <c r="A983" s="11" t="s">
        <v>9</v>
      </c>
      <c r="B983" s="12" t="str">
        <f t="shared" si="71"/>
        <v/>
      </c>
      <c r="C983" s="11" t="s">
        <v>9</v>
      </c>
      <c r="D983" s="50"/>
      <c r="E983" s="64"/>
      <c r="F983" s="15"/>
      <c r="G983" s="4"/>
      <c r="H983" s="12" t="str">
        <f>IF($D983="", "", COUNTIF('Processed Data'!$D$11:$D$5010, $D983))</f>
        <v/>
      </c>
      <c r="I983" s="4"/>
      <c r="L983" s="44" t="str">
        <f>IF($D983="", IFERROR(INDEX('Processed Data'!$D$11:$D$5010, MATCH($T983, 'Processed Data'!$Z$11:$Z$5010, 0)), ""), $D983)</f>
        <v/>
      </c>
      <c r="O983" s="12" t="str">
        <f t="shared" si="72"/>
        <v/>
      </c>
      <c r="Q983" s="12" t="str">
        <f t="shared" si="73"/>
        <v/>
      </c>
      <c r="R983" s="12" t="str">
        <f t="shared" si="69"/>
        <v/>
      </c>
      <c r="T983" s="12">
        <f>IF($D983="", MAX(T$10:T982)+1, "")</f>
        <v>973</v>
      </c>
      <c r="V983" s="12" t="str">
        <f t="shared" si="70"/>
        <v/>
      </c>
    </row>
    <row r="984" spans="1:22" x14ac:dyDescent="0.25">
      <c r="A984" s="11" t="s">
        <v>9</v>
      </c>
      <c r="B984" s="12" t="str">
        <f t="shared" si="71"/>
        <v/>
      </c>
      <c r="C984" s="11" t="s">
        <v>9</v>
      </c>
      <c r="D984" s="50"/>
      <c r="E984" s="64"/>
      <c r="F984" s="15"/>
      <c r="G984" s="4"/>
      <c r="H984" s="12" t="str">
        <f>IF($D984="", "", COUNTIF('Processed Data'!$D$11:$D$5010, $D984))</f>
        <v/>
      </c>
      <c r="I984" s="4"/>
      <c r="L984" s="44" t="str">
        <f>IF($D984="", IFERROR(INDEX('Processed Data'!$D$11:$D$5010, MATCH($T984, 'Processed Data'!$Z$11:$Z$5010, 0)), ""), $D984)</f>
        <v/>
      </c>
      <c r="O984" s="12" t="str">
        <f t="shared" si="72"/>
        <v/>
      </c>
      <c r="Q984" s="12" t="str">
        <f t="shared" si="73"/>
        <v/>
      </c>
      <c r="R984" s="12" t="str">
        <f t="shared" si="69"/>
        <v/>
      </c>
      <c r="T984" s="12">
        <f>IF($D984="", MAX(T$10:T983)+1, "")</f>
        <v>974</v>
      </c>
      <c r="V984" s="12" t="str">
        <f t="shared" si="70"/>
        <v/>
      </c>
    </row>
    <row r="985" spans="1:22" x14ac:dyDescent="0.25">
      <c r="A985" s="11" t="s">
        <v>9</v>
      </c>
      <c r="B985" s="12" t="str">
        <f t="shared" si="71"/>
        <v/>
      </c>
      <c r="C985" s="11" t="s">
        <v>9</v>
      </c>
      <c r="D985" s="50"/>
      <c r="E985" s="64"/>
      <c r="F985" s="15"/>
      <c r="G985" s="4"/>
      <c r="H985" s="12" t="str">
        <f>IF($D985="", "", COUNTIF('Processed Data'!$D$11:$D$5010, $D985))</f>
        <v/>
      </c>
      <c r="I985" s="4"/>
      <c r="L985" s="44" t="str">
        <f>IF($D985="", IFERROR(INDEX('Processed Data'!$D$11:$D$5010, MATCH($T985, 'Processed Data'!$Z$11:$Z$5010, 0)), ""), $D985)</f>
        <v/>
      </c>
      <c r="O985" s="12" t="str">
        <f t="shared" si="72"/>
        <v/>
      </c>
      <c r="Q985" s="12" t="str">
        <f t="shared" si="73"/>
        <v/>
      </c>
      <c r="R985" s="12" t="str">
        <f t="shared" si="69"/>
        <v/>
      </c>
      <c r="T985" s="12">
        <f>IF($D985="", MAX(T$10:T984)+1, "")</f>
        <v>975</v>
      </c>
      <c r="V985" s="12" t="str">
        <f t="shared" si="70"/>
        <v/>
      </c>
    </row>
    <row r="986" spans="1:22" x14ac:dyDescent="0.25">
      <c r="A986" s="11" t="s">
        <v>9</v>
      </c>
      <c r="B986" s="12" t="str">
        <f t="shared" si="71"/>
        <v/>
      </c>
      <c r="C986" s="11" t="s">
        <v>9</v>
      </c>
      <c r="D986" s="50"/>
      <c r="E986" s="64"/>
      <c r="F986" s="15"/>
      <c r="G986" s="4"/>
      <c r="H986" s="12" t="str">
        <f>IF($D986="", "", COUNTIF('Processed Data'!$D$11:$D$5010, $D986))</f>
        <v/>
      </c>
      <c r="I986" s="4"/>
      <c r="L986" s="44" t="str">
        <f>IF($D986="", IFERROR(INDEX('Processed Data'!$D$11:$D$5010, MATCH($T986, 'Processed Data'!$Z$11:$Z$5010, 0)), ""), $D986)</f>
        <v/>
      </c>
      <c r="O986" s="12" t="str">
        <f t="shared" si="72"/>
        <v/>
      </c>
      <c r="Q986" s="12" t="str">
        <f t="shared" si="73"/>
        <v/>
      </c>
      <c r="R986" s="12" t="str">
        <f t="shared" si="69"/>
        <v/>
      </c>
      <c r="T986" s="12">
        <f>IF($D986="", MAX(T$10:T985)+1, "")</f>
        <v>976</v>
      </c>
      <c r="V986" s="12" t="str">
        <f t="shared" si="70"/>
        <v/>
      </c>
    </row>
    <row r="987" spans="1:22" x14ac:dyDescent="0.25">
      <c r="A987" s="11" t="s">
        <v>9</v>
      </c>
      <c r="B987" s="12" t="str">
        <f t="shared" si="71"/>
        <v/>
      </c>
      <c r="C987" s="11" t="s">
        <v>9</v>
      </c>
      <c r="D987" s="50"/>
      <c r="E987" s="64"/>
      <c r="F987" s="15"/>
      <c r="G987" s="4"/>
      <c r="H987" s="12" t="str">
        <f>IF($D987="", "", COUNTIF('Processed Data'!$D$11:$D$5010, $D987))</f>
        <v/>
      </c>
      <c r="I987" s="4"/>
      <c r="L987" s="44" t="str">
        <f>IF($D987="", IFERROR(INDEX('Processed Data'!$D$11:$D$5010, MATCH($T987, 'Processed Data'!$Z$11:$Z$5010, 0)), ""), $D987)</f>
        <v/>
      </c>
      <c r="O987" s="12" t="str">
        <f t="shared" si="72"/>
        <v/>
      </c>
      <c r="Q987" s="12" t="str">
        <f t="shared" si="73"/>
        <v/>
      </c>
      <c r="R987" s="12" t="str">
        <f t="shared" si="69"/>
        <v/>
      </c>
      <c r="T987" s="12">
        <f>IF($D987="", MAX(T$10:T986)+1, "")</f>
        <v>977</v>
      </c>
      <c r="V987" s="12" t="str">
        <f t="shared" si="70"/>
        <v/>
      </c>
    </row>
    <row r="988" spans="1:22" x14ac:dyDescent="0.25">
      <c r="A988" s="11" t="s">
        <v>9</v>
      </c>
      <c r="B988" s="12" t="str">
        <f t="shared" si="71"/>
        <v/>
      </c>
      <c r="C988" s="11" t="s">
        <v>9</v>
      </c>
      <c r="D988" s="50"/>
      <c r="E988" s="64"/>
      <c r="F988" s="15"/>
      <c r="G988" s="4"/>
      <c r="H988" s="12" t="str">
        <f>IF($D988="", "", COUNTIF('Processed Data'!$D$11:$D$5010, $D988))</f>
        <v/>
      </c>
      <c r="I988" s="4"/>
      <c r="L988" s="44" t="str">
        <f>IF($D988="", IFERROR(INDEX('Processed Data'!$D$11:$D$5010, MATCH($T988, 'Processed Data'!$Z$11:$Z$5010, 0)), ""), $D988)</f>
        <v/>
      </c>
      <c r="O988" s="12" t="str">
        <f t="shared" si="72"/>
        <v/>
      </c>
      <c r="Q988" s="12" t="str">
        <f t="shared" si="73"/>
        <v/>
      </c>
      <c r="R988" s="12" t="str">
        <f t="shared" si="69"/>
        <v/>
      </c>
      <c r="T988" s="12">
        <f>IF($D988="", MAX(T$10:T987)+1, "")</f>
        <v>978</v>
      </c>
      <c r="V988" s="12" t="str">
        <f t="shared" si="70"/>
        <v/>
      </c>
    </row>
    <row r="989" spans="1:22" x14ac:dyDescent="0.25">
      <c r="A989" s="11" t="s">
        <v>9</v>
      </c>
      <c r="B989" s="12" t="str">
        <f t="shared" si="71"/>
        <v/>
      </c>
      <c r="C989" s="11" t="s">
        <v>9</v>
      </c>
      <c r="D989" s="50"/>
      <c r="E989" s="64"/>
      <c r="F989" s="15"/>
      <c r="G989" s="4"/>
      <c r="H989" s="12" t="str">
        <f>IF($D989="", "", COUNTIF('Processed Data'!$D$11:$D$5010, $D989))</f>
        <v/>
      </c>
      <c r="I989" s="4"/>
      <c r="L989" s="44" t="str">
        <f>IF($D989="", IFERROR(INDEX('Processed Data'!$D$11:$D$5010, MATCH($T989, 'Processed Data'!$Z$11:$Z$5010, 0)), ""), $D989)</f>
        <v/>
      </c>
      <c r="O989" s="12" t="str">
        <f t="shared" si="72"/>
        <v/>
      </c>
      <c r="Q989" s="12" t="str">
        <f t="shared" si="73"/>
        <v/>
      </c>
      <c r="R989" s="12" t="str">
        <f t="shared" si="69"/>
        <v/>
      </c>
      <c r="T989" s="12">
        <f>IF($D989="", MAX(T$10:T988)+1, "")</f>
        <v>979</v>
      </c>
      <c r="V989" s="12" t="str">
        <f t="shared" si="70"/>
        <v/>
      </c>
    </row>
    <row r="990" spans="1:22" x14ac:dyDescent="0.25">
      <c r="A990" s="11" t="s">
        <v>9</v>
      </c>
      <c r="B990" s="12" t="str">
        <f t="shared" si="71"/>
        <v/>
      </c>
      <c r="C990" s="11" t="s">
        <v>9</v>
      </c>
      <c r="D990" s="50"/>
      <c r="E990" s="64"/>
      <c r="F990" s="15"/>
      <c r="G990" s="4"/>
      <c r="H990" s="12" t="str">
        <f>IF($D990="", "", COUNTIF('Processed Data'!$D$11:$D$5010, $D990))</f>
        <v/>
      </c>
      <c r="I990" s="4"/>
      <c r="L990" s="44" t="str">
        <f>IF($D990="", IFERROR(INDEX('Processed Data'!$D$11:$D$5010, MATCH($T990, 'Processed Data'!$Z$11:$Z$5010, 0)), ""), $D990)</f>
        <v/>
      </c>
      <c r="O990" s="12" t="str">
        <f t="shared" si="72"/>
        <v/>
      </c>
      <c r="Q990" s="12" t="str">
        <f t="shared" si="73"/>
        <v/>
      </c>
      <c r="R990" s="12" t="str">
        <f t="shared" si="69"/>
        <v/>
      </c>
      <c r="T990" s="12">
        <f>IF($D990="", MAX(T$10:T989)+1, "")</f>
        <v>980</v>
      </c>
      <c r="V990" s="12" t="str">
        <f t="shared" si="70"/>
        <v/>
      </c>
    </row>
    <row r="991" spans="1:22" x14ac:dyDescent="0.25">
      <c r="A991" s="11" t="s">
        <v>9</v>
      </c>
      <c r="B991" s="12" t="str">
        <f t="shared" si="71"/>
        <v/>
      </c>
      <c r="C991" s="11" t="s">
        <v>9</v>
      </c>
      <c r="D991" s="50"/>
      <c r="E991" s="64"/>
      <c r="F991" s="15"/>
      <c r="G991" s="4"/>
      <c r="H991" s="12" t="str">
        <f>IF($D991="", "", COUNTIF('Processed Data'!$D$11:$D$5010, $D991))</f>
        <v/>
      </c>
      <c r="I991" s="4"/>
      <c r="L991" s="44" t="str">
        <f>IF($D991="", IFERROR(INDEX('Processed Data'!$D$11:$D$5010, MATCH($T991, 'Processed Data'!$Z$11:$Z$5010, 0)), ""), $D991)</f>
        <v/>
      </c>
      <c r="O991" s="12" t="str">
        <f t="shared" si="72"/>
        <v/>
      </c>
      <c r="Q991" s="12" t="str">
        <f t="shared" si="73"/>
        <v/>
      </c>
      <c r="R991" s="12" t="str">
        <f t="shared" si="69"/>
        <v/>
      </c>
      <c r="T991" s="12">
        <f>IF($D991="", MAX(T$10:T990)+1, "")</f>
        <v>981</v>
      </c>
      <c r="V991" s="12" t="str">
        <f t="shared" si="70"/>
        <v/>
      </c>
    </row>
    <row r="992" spans="1:22" x14ac:dyDescent="0.25">
      <c r="A992" s="11" t="s">
        <v>9</v>
      </c>
      <c r="B992" s="12" t="str">
        <f t="shared" si="71"/>
        <v/>
      </c>
      <c r="C992" s="11" t="s">
        <v>9</v>
      </c>
      <c r="D992" s="50"/>
      <c r="E992" s="64"/>
      <c r="F992" s="15"/>
      <c r="G992" s="4"/>
      <c r="H992" s="12" t="str">
        <f>IF($D992="", "", COUNTIF('Processed Data'!$D$11:$D$5010, $D992))</f>
        <v/>
      </c>
      <c r="I992" s="4"/>
      <c r="L992" s="44" t="str">
        <f>IF($D992="", IFERROR(INDEX('Processed Data'!$D$11:$D$5010, MATCH($T992, 'Processed Data'!$Z$11:$Z$5010, 0)), ""), $D992)</f>
        <v/>
      </c>
      <c r="O992" s="12" t="str">
        <f t="shared" si="72"/>
        <v/>
      </c>
      <c r="Q992" s="12" t="str">
        <f t="shared" si="73"/>
        <v/>
      </c>
      <c r="R992" s="12" t="str">
        <f t="shared" si="69"/>
        <v/>
      </c>
      <c r="T992" s="12">
        <f>IF($D992="", MAX(T$10:T991)+1, "")</f>
        <v>982</v>
      </c>
      <c r="V992" s="12" t="str">
        <f t="shared" si="70"/>
        <v/>
      </c>
    </row>
    <row r="993" spans="1:22" x14ac:dyDescent="0.25">
      <c r="A993" s="11" t="s">
        <v>9</v>
      </c>
      <c r="B993" s="12" t="str">
        <f t="shared" si="71"/>
        <v/>
      </c>
      <c r="C993" s="11" t="s">
        <v>9</v>
      </c>
      <c r="D993" s="50"/>
      <c r="E993" s="64"/>
      <c r="F993" s="15"/>
      <c r="G993" s="4"/>
      <c r="H993" s="12" t="str">
        <f>IF($D993="", "", COUNTIF('Processed Data'!$D$11:$D$5010, $D993))</f>
        <v/>
      </c>
      <c r="I993" s="4"/>
      <c r="L993" s="44" t="str">
        <f>IF($D993="", IFERROR(INDEX('Processed Data'!$D$11:$D$5010, MATCH($T993, 'Processed Data'!$Z$11:$Z$5010, 0)), ""), $D993)</f>
        <v/>
      </c>
      <c r="O993" s="12" t="str">
        <f t="shared" si="72"/>
        <v/>
      </c>
      <c r="Q993" s="12" t="str">
        <f t="shared" si="73"/>
        <v/>
      </c>
      <c r="R993" s="12" t="str">
        <f t="shared" si="69"/>
        <v/>
      </c>
      <c r="T993" s="12">
        <f>IF($D993="", MAX(T$10:T992)+1, "")</f>
        <v>983</v>
      </c>
      <c r="V993" s="12" t="str">
        <f t="shared" si="70"/>
        <v/>
      </c>
    </row>
    <row r="994" spans="1:22" x14ac:dyDescent="0.25">
      <c r="A994" s="11" t="s">
        <v>9</v>
      </c>
      <c r="B994" s="12" t="str">
        <f t="shared" si="71"/>
        <v/>
      </c>
      <c r="C994" s="11" t="s">
        <v>9</v>
      </c>
      <c r="D994" s="50"/>
      <c r="E994" s="64"/>
      <c r="F994" s="15"/>
      <c r="G994" s="4"/>
      <c r="H994" s="12" t="str">
        <f>IF($D994="", "", COUNTIF('Processed Data'!$D$11:$D$5010, $D994))</f>
        <v/>
      </c>
      <c r="I994" s="4"/>
      <c r="L994" s="44" t="str">
        <f>IF($D994="", IFERROR(INDEX('Processed Data'!$D$11:$D$5010, MATCH($T994, 'Processed Data'!$Z$11:$Z$5010, 0)), ""), $D994)</f>
        <v/>
      </c>
      <c r="O994" s="12" t="str">
        <f t="shared" si="72"/>
        <v/>
      </c>
      <c r="Q994" s="12" t="str">
        <f t="shared" si="73"/>
        <v/>
      </c>
      <c r="R994" s="12" t="str">
        <f t="shared" si="69"/>
        <v/>
      </c>
      <c r="T994" s="12">
        <f>IF($D994="", MAX(T$10:T993)+1, "")</f>
        <v>984</v>
      </c>
      <c r="V994" s="12" t="str">
        <f t="shared" si="70"/>
        <v/>
      </c>
    </row>
    <row r="995" spans="1:22" x14ac:dyDescent="0.25">
      <c r="A995" s="11" t="s">
        <v>9</v>
      </c>
      <c r="B995" s="12" t="str">
        <f t="shared" si="71"/>
        <v/>
      </c>
      <c r="C995" s="11" t="s">
        <v>9</v>
      </c>
      <c r="D995" s="50"/>
      <c r="E995" s="64"/>
      <c r="F995" s="15"/>
      <c r="G995" s="4"/>
      <c r="H995" s="12" t="str">
        <f>IF($D995="", "", COUNTIF('Processed Data'!$D$11:$D$5010, $D995))</f>
        <v/>
      </c>
      <c r="I995" s="4"/>
      <c r="L995" s="44" t="str">
        <f>IF($D995="", IFERROR(INDEX('Processed Data'!$D$11:$D$5010, MATCH($T995, 'Processed Data'!$Z$11:$Z$5010, 0)), ""), $D995)</f>
        <v/>
      </c>
      <c r="O995" s="12" t="str">
        <f t="shared" si="72"/>
        <v/>
      </c>
      <c r="Q995" s="12" t="str">
        <f t="shared" si="73"/>
        <v/>
      </c>
      <c r="R995" s="12" t="str">
        <f t="shared" si="69"/>
        <v/>
      </c>
      <c r="T995" s="12">
        <f>IF($D995="", MAX(T$10:T994)+1, "")</f>
        <v>985</v>
      </c>
      <c r="V995" s="12" t="str">
        <f t="shared" si="70"/>
        <v/>
      </c>
    </row>
    <row r="996" spans="1:22" x14ac:dyDescent="0.25">
      <c r="A996" s="11" t="s">
        <v>9</v>
      </c>
      <c r="B996" s="12" t="str">
        <f t="shared" si="71"/>
        <v/>
      </c>
      <c r="C996" s="11" t="s">
        <v>9</v>
      </c>
      <c r="D996" s="50"/>
      <c r="E996" s="64"/>
      <c r="F996" s="15"/>
      <c r="G996" s="4"/>
      <c r="H996" s="12" t="str">
        <f>IF($D996="", "", COUNTIF('Processed Data'!$D$11:$D$5010, $D996))</f>
        <v/>
      </c>
      <c r="I996" s="4"/>
      <c r="L996" s="44" t="str">
        <f>IF($D996="", IFERROR(INDEX('Processed Data'!$D$11:$D$5010, MATCH($T996, 'Processed Data'!$Z$11:$Z$5010, 0)), ""), $D996)</f>
        <v/>
      </c>
      <c r="O996" s="12" t="str">
        <f t="shared" si="72"/>
        <v/>
      </c>
      <c r="Q996" s="12" t="str">
        <f t="shared" si="73"/>
        <v/>
      </c>
      <c r="R996" s="12" t="str">
        <f t="shared" si="69"/>
        <v/>
      </c>
      <c r="T996" s="12">
        <f>IF($D996="", MAX(T$10:T995)+1, "")</f>
        <v>986</v>
      </c>
      <c r="V996" s="12" t="str">
        <f t="shared" si="70"/>
        <v/>
      </c>
    </row>
    <row r="997" spans="1:22" x14ac:dyDescent="0.25">
      <c r="A997" s="11" t="s">
        <v>9</v>
      </c>
      <c r="B997" s="12" t="str">
        <f t="shared" si="71"/>
        <v/>
      </c>
      <c r="C997" s="11" t="s">
        <v>9</v>
      </c>
      <c r="D997" s="50"/>
      <c r="E997" s="64"/>
      <c r="F997" s="15"/>
      <c r="G997" s="4"/>
      <c r="H997" s="12" t="str">
        <f>IF($D997="", "", COUNTIF('Processed Data'!$D$11:$D$5010, $D997))</f>
        <v/>
      </c>
      <c r="I997" s="4"/>
      <c r="L997" s="44" t="str">
        <f>IF($D997="", IFERROR(INDEX('Processed Data'!$D$11:$D$5010, MATCH($T997, 'Processed Data'!$Z$11:$Z$5010, 0)), ""), $D997)</f>
        <v/>
      </c>
      <c r="O997" s="12" t="str">
        <f t="shared" si="72"/>
        <v/>
      </c>
      <c r="Q997" s="12" t="str">
        <f t="shared" si="73"/>
        <v/>
      </c>
      <c r="R997" s="12" t="str">
        <f t="shared" si="69"/>
        <v/>
      </c>
      <c r="T997" s="12">
        <f>IF($D997="", MAX(T$10:T996)+1, "")</f>
        <v>987</v>
      </c>
      <c r="V997" s="12" t="str">
        <f t="shared" si="70"/>
        <v/>
      </c>
    </row>
    <row r="998" spans="1:22" x14ac:dyDescent="0.25">
      <c r="A998" s="11" t="s">
        <v>9</v>
      </c>
      <c r="B998" s="12" t="str">
        <f t="shared" si="71"/>
        <v/>
      </c>
      <c r="C998" s="11" t="s">
        <v>9</v>
      </c>
      <c r="D998" s="50"/>
      <c r="E998" s="64"/>
      <c r="F998" s="15"/>
      <c r="G998" s="4"/>
      <c r="H998" s="12" t="str">
        <f>IF($D998="", "", COUNTIF('Processed Data'!$D$11:$D$5010, $D998))</f>
        <v/>
      </c>
      <c r="I998" s="4"/>
      <c r="L998" s="44" t="str">
        <f>IF($D998="", IFERROR(INDEX('Processed Data'!$D$11:$D$5010, MATCH($T998, 'Processed Data'!$Z$11:$Z$5010, 0)), ""), $D998)</f>
        <v/>
      </c>
      <c r="O998" s="12" t="str">
        <f t="shared" si="72"/>
        <v/>
      </c>
      <c r="Q998" s="12" t="str">
        <f t="shared" si="73"/>
        <v/>
      </c>
      <c r="R998" s="12" t="str">
        <f t="shared" si="69"/>
        <v/>
      </c>
      <c r="T998" s="12">
        <f>IF($D998="", MAX(T$10:T997)+1, "")</f>
        <v>988</v>
      </c>
      <c r="V998" s="12" t="str">
        <f t="shared" si="70"/>
        <v/>
      </c>
    </row>
    <row r="999" spans="1:22" x14ac:dyDescent="0.25">
      <c r="A999" s="11" t="s">
        <v>9</v>
      </c>
      <c r="B999" s="12" t="str">
        <f t="shared" si="71"/>
        <v/>
      </c>
      <c r="C999" s="11" t="s">
        <v>9</v>
      </c>
      <c r="D999" s="50"/>
      <c r="E999" s="64"/>
      <c r="F999" s="15"/>
      <c r="G999" s="4"/>
      <c r="H999" s="12" t="str">
        <f>IF($D999="", "", COUNTIF('Processed Data'!$D$11:$D$5010, $D999))</f>
        <v/>
      </c>
      <c r="I999" s="4"/>
      <c r="L999" s="44" t="str">
        <f>IF($D999="", IFERROR(INDEX('Processed Data'!$D$11:$D$5010, MATCH($T999, 'Processed Data'!$Z$11:$Z$5010, 0)), ""), $D999)</f>
        <v/>
      </c>
      <c r="O999" s="12" t="str">
        <f t="shared" si="72"/>
        <v/>
      </c>
      <c r="Q999" s="12" t="str">
        <f t="shared" si="73"/>
        <v/>
      </c>
      <c r="R999" s="12" t="str">
        <f t="shared" si="69"/>
        <v/>
      </c>
      <c r="T999" s="12">
        <f>IF($D999="", MAX(T$10:T998)+1, "")</f>
        <v>989</v>
      </c>
      <c r="V999" s="12" t="str">
        <f t="shared" si="70"/>
        <v/>
      </c>
    </row>
    <row r="1000" spans="1:22" x14ac:dyDescent="0.25">
      <c r="A1000" s="11" t="s">
        <v>9</v>
      </c>
      <c r="B1000" s="12" t="str">
        <f t="shared" si="71"/>
        <v/>
      </c>
      <c r="C1000" s="11" t="s">
        <v>9</v>
      </c>
      <c r="D1000" s="50"/>
      <c r="E1000" s="64"/>
      <c r="F1000" s="15"/>
      <c r="G1000" s="4"/>
      <c r="H1000" s="12" t="str">
        <f>IF($D1000="", "", COUNTIF('Processed Data'!$D$11:$D$5010, $D1000))</f>
        <v/>
      </c>
      <c r="I1000" s="4"/>
      <c r="L1000" s="44" t="str">
        <f>IF($D1000="", IFERROR(INDEX('Processed Data'!$D$11:$D$5010, MATCH($T1000, 'Processed Data'!$Z$11:$Z$5010, 0)), ""), $D1000)</f>
        <v/>
      </c>
      <c r="O1000" s="12" t="str">
        <f t="shared" si="72"/>
        <v/>
      </c>
      <c r="Q1000" s="12" t="str">
        <f t="shared" si="73"/>
        <v/>
      </c>
      <c r="R1000" s="12" t="str">
        <f t="shared" si="69"/>
        <v/>
      </c>
      <c r="T1000" s="12">
        <f>IF($D1000="", MAX(T$10:T999)+1, "")</f>
        <v>990</v>
      </c>
      <c r="V1000" s="12" t="str">
        <f t="shared" si="70"/>
        <v/>
      </c>
    </row>
    <row r="1001" spans="1:22" x14ac:dyDescent="0.25">
      <c r="A1001" s="11" t="s">
        <v>9</v>
      </c>
      <c r="B1001" s="12" t="str">
        <f t="shared" si="71"/>
        <v/>
      </c>
      <c r="C1001" s="11" t="s">
        <v>9</v>
      </c>
      <c r="D1001" s="50"/>
      <c r="E1001" s="64"/>
      <c r="F1001" s="15"/>
      <c r="G1001" s="4"/>
      <c r="H1001" s="12" t="str">
        <f>IF($D1001="", "", COUNTIF('Processed Data'!$D$11:$D$5010, $D1001))</f>
        <v/>
      </c>
      <c r="I1001" s="4"/>
      <c r="L1001" s="44" t="str">
        <f>IF($D1001="", IFERROR(INDEX('Processed Data'!$D$11:$D$5010, MATCH($T1001, 'Processed Data'!$Z$11:$Z$5010, 0)), ""), $D1001)</f>
        <v/>
      </c>
      <c r="O1001" s="12" t="str">
        <f t="shared" si="72"/>
        <v/>
      </c>
      <c r="Q1001" s="12" t="str">
        <f t="shared" si="73"/>
        <v/>
      </c>
      <c r="R1001" s="12" t="str">
        <f t="shared" si="69"/>
        <v/>
      </c>
      <c r="T1001" s="12">
        <f>IF($D1001="", MAX(T$10:T1000)+1, "")</f>
        <v>991</v>
      </c>
      <c r="V1001" s="12" t="str">
        <f t="shared" si="70"/>
        <v/>
      </c>
    </row>
    <row r="1002" spans="1:22" x14ac:dyDescent="0.25">
      <c r="A1002" s="11" t="s">
        <v>9</v>
      </c>
      <c r="B1002" s="12" t="str">
        <f t="shared" si="71"/>
        <v/>
      </c>
      <c r="C1002" s="11" t="s">
        <v>9</v>
      </c>
      <c r="D1002" s="50"/>
      <c r="E1002" s="64"/>
      <c r="F1002" s="15"/>
      <c r="G1002" s="4"/>
      <c r="H1002" s="12" t="str">
        <f>IF($D1002="", "", COUNTIF('Processed Data'!$D$11:$D$5010, $D1002))</f>
        <v/>
      </c>
      <c r="I1002" s="4"/>
      <c r="L1002" s="44" t="str">
        <f>IF($D1002="", IFERROR(INDEX('Processed Data'!$D$11:$D$5010, MATCH($T1002, 'Processed Data'!$Z$11:$Z$5010, 0)), ""), $D1002)</f>
        <v/>
      </c>
      <c r="O1002" s="12" t="str">
        <f t="shared" si="72"/>
        <v/>
      </c>
      <c r="Q1002" s="12" t="str">
        <f t="shared" si="73"/>
        <v/>
      </c>
      <c r="R1002" s="12" t="str">
        <f t="shared" si="69"/>
        <v/>
      </c>
      <c r="T1002" s="12">
        <f>IF($D1002="", MAX(T$10:T1001)+1, "")</f>
        <v>992</v>
      </c>
      <c r="V1002" s="12" t="str">
        <f t="shared" si="70"/>
        <v/>
      </c>
    </row>
    <row r="1003" spans="1:22" x14ac:dyDescent="0.25">
      <c r="A1003" s="11" t="s">
        <v>9</v>
      </c>
      <c r="B1003" s="12" t="str">
        <f t="shared" si="71"/>
        <v/>
      </c>
      <c r="C1003" s="11" t="s">
        <v>9</v>
      </c>
      <c r="D1003" s="50"/>
      <c r="E1003" s="64"/>
      <c r="F1003" s="15"/>
      <c r="G1003" s="4"/>
      <c r="H1003" s="12" t="str">
        <f>IF($D1003="", "", COUNTIF('Processed Data'!$D$11:$D$5010, $D1003))</f>
        <v/>
      </c>
      <c r="I1003" s="4"/>
      <c r="L1003" s="44" t="str">
        <f>IF($D1003="", IFERROR(INDEX('Processed Data'!$D$11:$D$5010, MATCH($T1003, 'Processed Data'!$Z$11:$Z$5010, 0)), ""), $D1003)</f>
        <v/>
      </c>
      <c r="O1003" s="12" t="str">
        <f t="shared" si="72"/>
        <v/>
      </c>
      <c r="Q1003" s="12" t="str">
        <f t="shared" si="73"/>
        <v/>
      </c>
      <c r="R1003" s="12" t="str">
        <f t="shared" si="69"/>
        <v/>
      </c>
      <c r="T1003" s="12">
        <f>IF($D1003="", MAX(T$10:T1002)+1, "")</f>
        <v>993</v>
      </c>
      <c r="V1003" s="12" t="str">
        <f t="shared" si="70"/>
        <v/>
      </c>
    </row>
    <row r="1004" spans="1:22" x14ac:dyDescent="0.25">
      <c r="A1004" s="11" t="s">
        <v>9</v>
      </c>
      <c r="B1004" s="12" t="str">
        <f t="shared" si="71"/>
        <v/>
      </c>
      <c r="C1004" s="11" t="s">
        <v>9</v>
      </c>
      <c r="D1004" s="50"/>
      <c r="E1004" s="64"/>
      <c r="F1004" s="15"/>
      <c r="G1004" s="4"/>
      <c r="H1004" s="12" t="str">
        <f>IF($D1004="", "", COUNTIF('Processed Data'!$D$11:$D$5010, $D1004))</f>
        <v/>
      </c>
      <c r="I1004" s="4"/>
      <c r="L1004" s="44" t="str">
        <f>IF($D1004="", IFERROR(INDEX('Processed Data'!$D$11:$D$5010, MATCH($T1004, 'Processed Data'!$Z$11:$Z$5010, 0)), ""), $D1004)</f>
        <v/>
      </c>
      <c r="O1004" s="12" t="str">
        <f t="shared" si="72"/>
        <v/>
      </c>
      <c r="Q1004" s="12" t="str">
        <f t="shared" si="73"/>
        <v/>
      </c>
      <c r="R1004" s="12" t="str">
        <f t="shared" si="69"/>
        <v/>
      </c>
      <c r="T1004" s="12">
        <f>IF($D1004="", MAX(T$10:T1003)+1, "")</f>
        <v>994</v>
      </c>
      <c r="V1004" s="12" t="str">
        <f t="shared" si="70"/>
        <v/>
      </c>
    </row>
    <row r="1005" spans="1:22" x14ac:dyDescent="0.25">
      <c r="A1005" s="11" t="s">
        <v>9</v>
      </c>
      <c r="B1005" s="12" t="str">
        <f t="shared" si="71"/>
        <v/>
      </c>
      <c r="C1005" s="11" t="s">
        <v>9</v>
      </c>
      <c r="D1005" s="50"/>
      <c r="E1005" s="64"/>
      <c r="F1005" s="15"/>
      <c r="G1005" s="4"/>
      <c r="H1005" s="12" t="str">
        <f>IF($D1005="", "", COUNTIF('Processed Data'!$D$11:$D$5010, $D1005))</f>
        <v/>
      </c>
      <c r="I1005" s="4"/>
      <c r="L1005" s="44" t="str">
        <f>IF($D1005="", IFERROR(INDEX('Processed Data'!$D$11:$D$5010, MATCH($T1005, 'Processed Data'!$Z$11:$Z$5010, 0)), ""), $D1005)</f>
        <v/>
      </c>
      <c r="O1005" s="12" t="str">
        <f t="shared" si="72"/>
        <v/>
      </c>
      <c r="Q1005" s="12" t="str">
        <f t="shared" si="73"/>
        <v/>
      </c>
      <c r="R1005" s="12" t="str">
        <f t="shared" si="69"/>
        <v/>
      </c>
      <c r="T1005" s="12">
        <f>IF($D1005="", MAX(T$10:T1004)+1, "")</f>
        <v>995</v>
      </c>
      <c r="V1005" s="12" t="str">
        <f t="shared" si="70"/>
        <v/>
      </c>
    </row>
    <row r="1006" spans="1:22" x14ac:dyDescent="0.25">
      <c r="A1006" s="11" t="s">
        <v>9</v>
      </c>
      <c r="B1006" s="12" t="str">
        <f t="shared" si="71"/>
        <v/>
      </c>
      <c r="C1006" s="11" t="s">
        <v>9</v>
      </c>
      <c r="D1006" s="50"/>
      <c r="E1006" s="64"/>
      <c r="F1006" s="15"/>
      <c r="G1006" s="4"/>
      <c r="H1006" s="12" t="str">
        <f>IF($D1006="", "", COUNTIF('Processed Data'!$D$11:$D$5010, $D1006))</f>
        <v/>
      </c>
      <c r="I1006" s="4"/>
      <c r="L1006" s="44" t="str">
        <f>IF($D1006="", IFERROR(INDEX('Processed Data'!$D$11:$D$5010, MATCH($T1006, 'Processed Data'!$Z$11:$Z$5010, 0)), ""), $D1006)</f>
        <v/>
      </c>
      <c r="O1006" s="12" t="str">
        <f t="shared" si="72"/>
        <v/>
      </c>
      <c r="Q1006" s="12" t="str">
        <f t="shared" si="73"/>
        <v/>
      </c>
      <c r="R1006" s="12" t="str">
        <f t="shared" si="69"/>
        <v/>
      </c>
      <c r="T1006" s="12">
        <f>IF($D1006="", MAX(T$10:T1005)+1, "")</f>
        <v>996</v>
      </c>
      <c r="V1006" s="12" t="str">
        <f t="shared" si="70"/>
        <v/>
      </c>
    </row>
    <row r="1007" spans="1:22" x14ac:dyDescent="0.25">
      <c r="A1007" s="11" t="s">
        <v>9</v>
      </c>
      <c r="B1007" s="12" t="str">
        <f t="shared" si="71"/>
        <v/>
      </c>
      <c r="C1007" s="11" t="s">
        <v>9</v>
      </c>
      <c r="D1007" s="50"/>
      <c r="E1007" s="64"/>
      <c r="F1007" s="15"/>
      <c r="G1007" s="4"/>
      <c r="H1007" s="12" t="str">
        <f>IF($D1007="", "", COUNTIF('Processed Data'!$D$11:$D$5010, $D1007))</f>
        <v/>
      </c>
      <c r="I1007" s="4"/>
      <c r="L1007" s="44" t="str">
        <f>IF($D1007="", IFERROR(INDEX('Processed Data'!$D$11:$D$5010, MATCH($T1007, 'Processed Data'!$Z$11:$Z$5010, 0)), ""), $D1007)</f>
        <v/>
      </c>
      <c r="O1007" s="12" t="str">
        <f t="shared" si="72"/>
        <v/>
      </c>
      <c r="Q1007" s="12" t="str">
        <f t="shared" si="73"/>
        <v/>
      </c>
      <c r="R1007" s="12" t="str">
        <f t="shared" si="69"/>
        <v/>
      </c>
      <c r="T1007" s="12">
        <f>IF($D1007="", MAX(T$10:T1006)+1, "")</f>
        <v>997</v>
      </c>
      <c r="V1007" s="12" t="str">
        <f t="shared" si="70"/>
        <v/>
      </c>
    </row>
    <row r="1008" spans="1:22" x14ac:dyDescent="0.25">
      <c r="A1008" s="11" t="s">
        <v>9</v>
      </c>
      <c r="B1008" s="12" t="str">
        <f t="shared" si="71"/>
        <v/>
      </c>
      <c r="C1008" s="11" t="s">
        <v>9</v>
      </c>
      <c r="D1008" s="50"/>
      <c r="E1008" s="64"/>
      <c r="F1008" s="15"/>
      <c r="G1008" s="4"/>
      <c r="H1008" s="12" t="str">
        <f>IF($D1008="", "", COUNTIF('Processed Data'!$D$11:$D$5010, $D1008))</f>
        <v/>
      </c>
      <c r="I1008" s="4"/>
      <c r="L1008" s="44" t="str">
        <f>IF($D1008="", IFERROR(INDEX('Processed Data'!$D$11:$D$5010, MATCH($T1008, 'Processed Data'!$Z$11:$Z$5010, 0)), ""), $D1008)</f>
        <v/>
      </c>
      <c r="O1008" s="12" t="str">
        <f t="shared" si="72"/>
        <v/>
      </c>
      <c r="Q1008" s="12" t="str">
        <f t="shared" si="73"/>
        <v/>
      </c>
      <c r="R1008" s="12" t="str">
        <f t="shared" si="69"/>
        <v/>
      </c>
      <c r="T1008" s="12">
        <f>IF($D1008="", MAX(T$10:T1007)+1, "")</f>
        <v>998</v>
      </c>
      <c r="V1008" s="12" t="str">
        <f t="shared" si="70"/>
        <v/>
      </c>
    </row>
    <row r="1009" spans="1:22" x14ac:dyDescent="0.25">
      <c r="A1009" s="11" t="s">
        <v>9</v>
      </c>
      <c r="B1009" s="12" t="str">
        <f t="shared" si="38"/>
        <v/>
      </c>
      <c r="C1009" s="11" t="s">
        <v>9</v>
      </c>
      <c r="D1009" s="50"/>
      <c r="E1009" s="64"/>
      <c r="F1009" s="15"/>
      <c r="G1009" s="4"/>
      <c r="H1009" s="12" t="str">
        <f>IF($D1009="", "", COUNTIF('Processed Data'!$D$11:$D$5010, $D1009))</f>
        <v/>
      </c>
      <c r="I1009" s="4"/>
      <c r="L1009" s="44" t="str">
        <f>IF($D1009="", IFERROR(INDEX('Processed Data'!$D$11:$D$5010, MATCH($T1009, 'Processed Data'!$Z$11:$Z$5010, 0)), ""), $D1009)</f>
        <v/>
      </c>
      <c r="O1009" s="12" t="str">
        <f t="shared" si="39"/>
        <v/>
      </c>
      <c r="Q1009" s="12" t="str">
        <f t="shared" si="73"/>
        <v/>
      </c>
      <c r="R1009" s="12" t="str">
        <f>IF($O1009="", "", IF(AND(R$5="X", E1009=""), $O$6, IF(AND(NOT(E1009=""), COUNTIF(M$11:M$22, E1009)=0), $O$7, "")))</f>
        <v/>
      </c>
      <c r="T1009" s="12">
        <f>IF($D1009="", MAX(T$10:T1008)+1, "")</f>
        <v>999</v>
      </c>
      <c r="V1009" s="12" t="str">
        <f>IF($L1009="", "", IF($D1009="", $V$5, $V$6))</f>
        <v/>
      </c>
    </row>
    <row r="1010" spans="1:22" x14ac:dyDescent="0.25">
      <c r="A1010" s="11" t="s">
        <v>9</v>
      </c>
      <c r="B1010" s="9" t="str">
        <f t="shared" si="38"/>
        <v/>
      </c>
      <c r="C1010" s="11" t="s">
        <v>9</v>
      </c>
      <c r="D1010" s="54"/>
      <c r="E1010" s="65"/>
      <c r="F1010" s="16"/>
      <c r="G1010" s="4"/>
      <c r="H1010" s="9" t="str">
        <f>IF($D1010="", "", COUNTIF('Processed Data'!$D$11:$D$5010, $D1010))</f>
        <v/>
      </c>
      <c r="I1010" s="4"/>
      <c r="L1010" s="45" t="str">
        <f>IF($D1010="", IFERROR(INDEX('Processed Data'!$D$11:$D$5010, MATCH($T1010, 'Processed Data'!$Z$11:$Z$5010, 0)), ""), $D1010)</f>
        <v/>
      </c>
      <c r="O1010" s="9" t="str">
        <f t="shared" si="39"/>
        <v/>
      </c>
      <c r="Q1010" s="9" t="str">
        <f t="shared" si="73"/>
        <v/>
      </c>
      <c r="R1010" s="9" t="str">
        <f>IF($O1010="", "", IF(AND(R$5="X", E1010=""), $O$6, IF(AND(NOT(E1010=""), COUNTIF(M$11:M$22, E1010)=0), $O$7, "")))</f>
        <v/>
      </c>
      <c r="T1010" s="9">
        <f>IF($D1010="", MAX(T$10:T1009)+1, "")</f>
        <v>1000</v>
      </c>
      <c r="V1010" s="9" t="str">
        <f>IF($L1010="", "", IF($D1010="", $V$5, $V$6))</f>
        <v/>
      </c>
    </row>
    <row r="1011" spans="1:22" x14ac:dyDescent="0.25">
      <c r="A1011" s="4"/>
      <c r="B1011" s="4"/>
      <c r="C1011" s="4"/>
      <c r="D1011" s="4"/>
      <c r="E1011" s="4"/>
      <c r="F1011" s="4"/>
      <c r="G1011" s="4"/>
      <c r="H1011" s="4"/>
      <c r="I1011" s="4"/>
    </row>
  </sheetData>
  <sheetProtection algorithmName="SHA-512" hashValue="dPN0urKnThJS+d5NqjbZsIfHSanPtLpiCPsa7FooPcq5auifXvjjIdcl2A4j825UfU+XNjT6g3NOZvh0HWIE2w==" saltValue="jVHBYDwTXVOsNVlGxmwNBQ==" spinCount="100000" sheet="1" objects="1" scenarios="1" sort="0" autoFilter="0"/>
  <autoFilter ref="D10:F1010" xr:uid="{EF329F14-219D-4243-82F8-A3E8DF46D6C2}">
    <sortState xmlns:xlrd2="http://schemas.microsoft.com/office/spreadsheetml/2017/richdata2" ref="D11:F1010">
      <sortCondition ref="D10:D1010"/>
    </sortState>
  </autoFilter>
  <mergeCells count="1">
    <mergeCell ref="B2:D3"/>
  </mergeCells>
  <conditionalFormatting sqref="B7">
    <cfRule type="expression" dxfId="14" priority="1">
      <formula>NOT($B$7="")</formula>
    </cfRule>
  </conditionalFormatting>
  <conditionalFormatting sqref="B11:B1010">
    <cfRule type="expression" dxfId="13" priority="30">
      <formula>$V11=$V$5</formula>
    </cfRule>
    <cfRule type="expression" dxfId="12" priority="31">
      <formula>$V11=$V$6</formula>
    </cfRule>
  </conditionalFormatting>
  <conditionalFormatting sqref="D6:E6">
    <cfRule type="expression" dxfId="11" priority="5">
      <formula>NOT(D$6="")</formula>
    </cfRule>
  </conditionalFormatting>
  <conditionalFormatting sqref="D7:E7">
    <cfRule type="expression" dxfId="10" priority="4">
      <formula>NOT(D$7="")</formula>
    </cfRule>
  </conditionalFormatting>
  <conditionalFormatting sqref="D11:E1010">
    <cfRule type="expression" dxfId="9" priority="26">
      <formula>Q11=$O$7</formula>
    </cfRule>
    <cfRule type="expression" dxfId="8" priority="27">
      <formula>Q11=$O$6</formula>
    </cfRule>
  </conditionalFormatting>
  <dataValidations count="3">
    <dataValidation type="list" errorStyle="information" allowBlank="1" showInputMessage="1" sqref="Q3:R3" xr:uid="{467CFC84-98B4-42B9-9DAF-0E15C25B8964}">
      <formula1>$O$1:$O$3</formula1>
    </dataValidation>
    <dataValidation type="list" allowBlank="1" showInputMessage="1" showErrorMessage="1" sqref="E11:E1010" xr:uid="{7A4D4393-44C2-493E-B8FF-470138E1DDEA}">
      <formula1>M$10:M$22</formula1>
    </dataValidation>
    <dataValidation type="list" allowBlank="1" showInputMessage="1" showErrorMessage="1" sqref="D11:D1010" xr:uid="{9F2CA9D9-B8C5-42A6-ADC8-799088A1522F}">
      <formula1>$L11</formula1>
    </dataValidation>
  </dataValidations>
  <pageMargins left="0.7" right="0.7" top="0.75" bottom="0.75" header="0.3" footer="0.3"/>
  <pageSetup paperSize="9"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2E912-6BAE-4172-91FE-B02133CDD3A0}">
  <sheetPr>
    <tabColor rgb="FF002060"/>
  </sheetPr>
  <dimension ref="A1:EE33"/>
  <sheetViews>
    <sheetView zoomScaleNormal="100" workbookViewId="0"/>
  </sheetViews>
  <sheetFormatPr defaultColWidth="0" defaultRowHeight="15" zeroHeight="1" x14ac:dyDescent="0.25"/>
  <cols>
    <col min="1" max="92" width="2.85546875" style="1" customWidth="1"/>
    <col min="93" max="93" width="2.85546875" style="1" hidden="1" customWidth="1"/>
    <col min="94" max="96" width="7.140625" style="1" hidden="1" customWidth="1"/>
    <col min="97" max="97" width="2.85546875" style="1" hidden="1" customWidth="1"/>
    <col min="98" max="98" width="25.7109375" style="1" hidden="1" customWidth="1"/>
    <col min="99" max="109" width="11.42578125" style="1" hidden="1" customWidth="1"/>
    <col min="110" max="110" width="2.85546875" style="1" hidden="1" customWidth="1"/>
    <col min="111" max="122" width="11.42578125" style="1" hidden="1" customWidth="1"/>
    <col min="123" max="123" width="2.85546875" style="1" hidden="1" customWidth="1"/>
    <col min="124" max="135" width="11.42578125" style="1" hidden="1" customWidth="1"/>
    <col min="136" max="16384" width="2.85546875" style="1" hidden="1"/>
  </cols>
  <sheetData>
    <row r="1" spans="1:135" x14ac:dyDescent="0.25">
      <c r="A1" s="94"/>
      <c r="B1" s="94"/>
      <c r="C1" s="94"/>
      <c r="D1" s="94"/>
      <c r="E1" s="94"/>
      <c r="F1" s="94"/>
      <c r="G1" s="94"/>
      <c r="H1" s="94"/>
      <c r="I1" s="94"/>
      <c r="J1" s="94"/>
      <c r="K1" s="94"/>
      <c r="L1" s="94"/>
      <c r="M1" s="94"/>
      <c r="N1" s="94"/>
      <c r="O1" s="94"/>
      <c r="P1" s="94"/>
      <c r="Q1" s="94"/>
      <c r="R1" s="94"/>
      <c r="S1" s="94"/>
      <c r="T1" s="94"/>
      <c r="U1" s="94"/>
      <c r="V1" s="94"/>
      <c r="W1" s="9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row>
    <row r="2" spans="1:135" ht="15" customHeight="1" x14ac:dyDescent="0.25">
      <c r="A2" s="94"/>
      <c r="B2" s="177" t="s">
        <v>29</v>
      </c>
      <c r="C2" s="178"/>
      <c r="D2" s="178"/>
      <c r="E2" s="178"/>
      <c r="F2" s="178"/>
      <c r="G2" s="178"/>
      <c r="H2" s="178"/>
      <c r="I2" s="178"/>
      <c r="J2" s="178"/>
      <c r="K2" s="178"/>
      <c r="L2" s="178"/>
      <c r="M2" s="178"/>
      <c r="N2" s="178"/>
      <c r="O2" s="178"/>
      <c r="P2" s="178"/>
      <c r="Q2" s="178"/>
      <c r="R2" s="178"/>
      <c r="S2" s="178"/>
      <c r="T2" s="178"/>
      <c r="U2" s="178"/>
      <c r="V2" s="179"/>
      <c r="W2" s="94"/>
      <c r="X2" s="4"/>
      <c r="Y2" s="196" t="s">
        <v>58</v>
      </c>
      <c r="Z2" s="197"/>
      <c r="AA2" s="197"/>
      <c r="AB2" s="197"/>
      <c r="AC2" s="197"/>
      <c r="AD2" s="197"/>
      <c r="AE2" s="197"/>
      <c r="AF2" s="197"/>
      <c r="AG2" s="197"/>
      <c r="AH2" s="197"/>
      <c r="AI2" s="197"/>
      <c r="AJ2" s="197"/>
      <c r="AK2" s="197"/>
      <c r="AL2" s="197"/>
      <c r="AM2" s="197"/>
      <c r="AN2" s="197"/>
      <c r="AO2" s="197"/>
      <c r="AP2" s="197"/>
      <c r="AQ2" s="197"/>
      <c r="AR2" s="197"/>
      <c r="AS2" s="198"/>
      <c r="AT2" s="4"/>
      <c r="AU2" s="4"/>
      <c r="AV2" s="196" t="s">
        <v>62</v>
      </c>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8"/>
      <c r="CN2" s="4"/>
      <c r="CU2" s="243" t="s">
        <v>63</v>
      </c>
      <c r="CV2" s="244"/>
      <c r="CW2" s="244"/>
      <c r="CX2" s="244"/>
      <c r="CY2" s="244"/>
      <c r="CZ2" s="244"/>
      <c r="DA2" s="244"/>
      <c r="DB2" s="244"/>
      <c r="DC2" s="244"/>
      <c r="DD2" s="244"/>
      <c r="DE2" s="245"/>
      <c r="DH2" s="243" t="str">
        <f>$CT$28</f>
        <v>Views</v>
      </c>
      <c r="DI2" s="244"/>
      <c r="DJ2" s="244"/>
      <c r="DK2" s="244"/>
      <c r="DL2" s="244"/>
      <c r="DM2" s="244"/>
      <c r="DN2" s="244"/>
      <c r="DO2" s="244"/>
      <c r="DP2" s="244"/>
      <c r="DQ2" s="244"/>
      <c r="DR2" s="245"/>
      <c r="DU2" s="243" t="str">
        <f>$CT$30</f>
        <v>Ave Engagement Time</v>
      </c>
      <c r="DV2" s="244"/>
      <c r="DW2" s="244"/>
      <c r="DX2" s="244"/>
      <c r="DY2" s="244"/>
      <c r="DZ2" s="244"/>
      <c r="EA2" s="244"/>
      <c r="EB2" s="244"/>
      <c r="EC2" s="244"/>
      <c r="ED2" s="244"/>
      <c r="EE2" s="245"/>
    </row>
    <row r="3" spans="1:135" ht="15" customHeight="1" x14ac:dyDescent="0.25">
      <c r="A3" s="94"/>
      <c r="B3" s="180"/>
      <c r="C3" s="181"/>
      <c r="D3" s="181"/>
      <c r="E3" s="181"/>
      <c r="F3" s="181"/>
      <c r="G3" s="181"/>
      <c r="H3" s="181"/>
      <c r="I3" s="181"/>
      <c r="J3" s="181"/>
      <c r="K3" s="181"/>
      <c r="L3" s="181"/>
      <c r="M3" s="181"/>
      <c r="N3" s="181"/>
      <c r="O3" s="181"/>
      <c r="P3" s="181"/>
      <c r="Q3" s="181"/>
      <c r="R3" s="181"/>
      <c r="S3" s="181"/>
      <c r="T3" s="181"/>
      <c r="U3" s="181"/>
      <c r="V3" s="182"/>
      <c r="W3" s="94"/>
      <c r="X3" s="4"/>
      <c r="Y3" s="199"/>
      <c r="Z3" s="200"/>
      <c r="AA3" s="200"/>
      <c r="AB3" s="200"/>
      <c r="AC3" s="200"/>
      <c r="AD3" s="200"/>
      <c r="AE3" s="200"/>
      <c r="AF3" s="200"/>
      <c r="AG3" s="200"/>
      <c r="AH3" s="200"/>
      <c r="AI3" s="200"/>
      <c r="AJ3" s="200"/>
      <c r="AK3" s="200"/>
      <c r="AL3" s="200"/>
      <c r="AM3" s="200"/>
      <c r="AN3" s="200"/>
      <c r="AO3" s="200"/>
      <c r="AP3" s="200"/>
      <c r="AQ3" s="200"/>
      <c r="AR3" s="200"/>
      <c r="AS3" s="201"/>
      <c r="AT3" s="4"/>
      <c r="AU3" s="4"/>
      <c r="AV3" s="199"/>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1"/>
      <c r="CN3" s="4"/>
    </row>
    <row r="4" spans="1:135" x14ac:dyDescent="0.25">
      <c r="A4" s="94"/>
      <c r="B4" s="94"/>
      <c r="C4" s="94"/>
      <c r="D4" s="94"/>
      <c r="E4" s="94"/>
      <c r="F4" s="94"/>
      <c r="G4" s="94"/>
      <c r="H4" s="94"/>
      <c r="I4" s="94"/>
      <c r="J4" s="94"/>
      <c r="K4" s="94"/>
      <c r="L4" s="94"/>
      <c r="M4" s="94"/>
      <c r="N4" s="94"/>
      <c r="O4" s="94"/>
      <c r="P4" s="94"/>
      <c r="Q4" s="94"/>
      <c r="R4" s="94"/>
      <c r="S4" s="94"/>
      <c r="T4" s="94"/>
      <c r="U4" s="94"/>
      <c r="V4" s="94"/>
      <c r="W4" s="94"/>
      <c r="X4" s="4"/>
      <c r="Y4" s="246" t="str">
        <f>IF($O$21="", "", $O$21)</f>
        <v>Views</v>
      </c>
      <c r="Z4" s="246"/>
      <c r="AA4" s="246"/>
      <c r="AB4" s="246"/>
      <c r="AC4" s="246"/>
      <c r="AD4" s="246"/>
      <c r="AE4" s="246"/>
      <c r="AF4" s="246"/>
      <c r="AG4" s="246"/>
      <c r="AH4" s="246"/>
      <c r="AI4" s="246"/>
      <c r="AJ4" s="246"/>
      <c r="AK4" s="246"/>
      <c r="AL4" s="246"/>
      <c r="AM4" s="246"/>
      <c r="AN4" s="246"/>
      <c r="AO4" s="246"/>
      <c r="AP4" s="246"/>
      <c r="AQ4" s="246"/>
      <c r="AR4" s="246"/>
      <c r="AS4" s="246"/>
      <c r="AT4" s="4"/>
      <c r="AU4" s="4"/>
      <c r="AV4" s="247" t="str">
        <f>IF($O$21="", "", IF($O$21=$CT$30, $CT$24, $O$21))</f>
        <v>Views</v>
      </c>
      <c r="AW4" s="247"/>
      <c r="AX4" s="247"/>
      <c r="AY4" s="247"/>
      <c r="AZ4" s="247"/>
      <c r="BA4" s="247"/>
      <c r="BB4" s="247"/>
      <c r="BC4" s="247"/>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c r="CC4" s="247"/>
      <c r="CD4" s="247"/>
      <c r="CE4" s="247"/>
      <c r="CF4" s="247"/>
      <c r="CG4" s="247"/>
      <c r="CH4" s="247"/>
      <c r="CI4" s="247"/>
      <c r="CJ4" s="247"/>
      <c r="CK4" s="247"/>
      <c r="CL4" s="247"/>
      <c r="CM4" s="247"/>
      <c r="CN4" s="4"/>
      <c r="CT4" s="6" t="s">
        <v>31</v>
      </c>
      <c r="CU4" s="27" t="str">
        <f>'Page Categories'!$M$11</f>
        <v/>
      </c>
      <c r="CV4" s="28" t="str">
        <f>'Page Categories'!$M$12</f>
        <v/>
      </c>
      <c r="CW4" s="28" t="str">
        <f>'Page Categories'!$M$13</f>
        <v/>
      </c>
      <c r="CX4" s="28" t="str">
        <f>'Page Categories'!$M$14</f>
        <v/>
      </c>
      <c r="CY4" s="28" t="str">
        <f>'Page Categories'!$M$15</f>
        <v/>
      </c>
      <c r="CZ4" s="28" t="str">
        <f>'Page Categories'!$M$16</f>
        <v/>
      </c>
      <c r="DA4" s="28" t="str">
        <f>'Page Categories'!$M$17</f>
        <v/>
      </c>
      <c r="DB4" s="28" t="str">
        <f>'Page Categories'!$M$18</f>
        <v/>
      </c>
      <c r="DC4" s="28" t="str">
        <f>'Page Categories'!$M$19</f>
        <v/>
      </c>
      <c r="DD4" s="28" t="str">
        <f>'Page Categories'!$M$20</f>
        <v/>
      </c>
      <c r="DE4" s="29" t="str">
        <f>'Page Categories'!$M$21</f>
        <v>Uncategorised</v>
      </c>
      <c r="DG4" s="6" t="s">
        <v>31</v>
      </c>
      <c r="DH4" s="27" t="str">
        <f>'Page Categories'!$M$11</f>
        <v/>
      </c>
      <c r="DI4" s="28" t="str">
        <f>'Page Categories'!$M$12</f>
        <v/>
      </c>
      <c r="DJ4" s="28" t="str">
        <f>'Page Categories'!$M$13</f>
        <v/>
      </c>
      <c r="DK4" s="28" t="str">
        <f>'Page Categories'!$M$14</f>
        <v/>
      </c>
      <c r="DL4" s="28" t="str">
        <f>'Page Categories'!$M$15</f>
        <v/>
      </c>
      <c r="DM4" s="28" t="str">
        <f>'Page Categories'!$M$16</f>
        <v/>
      </c>
      <c r="DN4" s="28" t="str">
        <f>'Page Categories'!$M$17</f>
        <v/>
      </c>
      <c r="DO4" s="28" t="str">
        <f>'Page Categories'!$M$18</f>
        <v/>
      </c>
      <c r="DP4" s="28" t="str">
        <f>'Page Categories'!$M$19</f>
        <v/>
      </c>
      <c r="DQ4" s="28" t="str">
        <f>'Page Categories'!$M$20</f>
        <v/>
      </c>
      <c r="DR4" s="29" t="str">
        <f>'Page Categories'!$M$21</f>
        <v>Uncategorised</v>
      </c>
      <c r="DT4" s="6" t="s">
        <v>31</v>
      </c>
      <c r="DU4" s="27" t="str">
        <f>'Page Categories'!$M$11</f>
        <v/>
      </c>
      <c r="DV4" s="28" t="str">
        <f>'Page Categories'!$M$12</f>
        <v/>
      </c>
      <c r="DW4" s="28" t="str">
        <f>'Page Categories'!$M$13</f>
        <v/>
      </c>
      <c r="DX4" s="28" t="str">
        <f>'Page Categories'!$M$14</f>
        <v/>
      </c>
      <c r="DY4" s="28" t="str">
        <f>'Page Categories'!$M$15</f>
        <v/>
      </c>
      <c r="DZ4" s="28" t="str">
        <f>'Page Categories'!$M$16</f>
        <v/>
      </c>
      <c r="EA4" s="28" t="str">
        <f>'Page Categories'!$M$17</f>
        <v/>
      </c>
      <c r="EB4" s="28" t="str">
        <f>'Page Categories'!$M$18</f>
        <v/>
      </c>
      <c r="EC4" s="28" t="str">
        <f>'Page Categories'!$M$19</f>
        <v/>
      </c>
      <c r="ED4" s="28" t="str">
        <f>'Page Categories'!$M$20</f>
        <v/>
      </c>
      <c r="EE4" s="29" t="str">
        <f>'Page Categories'!$M$21</f>
        <v>Uncategorised</v>
      </c>
    </row>
    <row r="5" spans="1:135" x14ac:dyDescent="0.25">
      <c r="A5" s="94"/>
      <c r="B5" s="134" t="s">
        <v>30</v>
      </c>
      <c r="C5" s="135"/>
      <c r="D5" s="135"/>
      <c r="E5" s="135"/>
      <c r="F5" s="135"/>
      <c r="G5" s="135"/>
      <c r="H5" s="135"/>
      <c r="I5" s="135"/>
      <c r="J5" s="135"/>
      <c r="K5" s="135"/>
      <c r="L5" s="135"/>
      <c r="M5" s="135"/>
      <c r="N5" s="135"/>
      <c r="O5" s="135"/>
      <c r="P5" s="135"/>
      <c r="Q5" s="135"/>
      <c r="R5" s="135"/>
      <c r="S5" s="135"/>
      <c r="T5" s="135"/>
      <c r="U5" s="135"/>
      <c r="V5" s="136"/>
      <c r="W5" s="94"/>
      <c r="X5" s="4"/>
      <c r="Y5" s="134" t="s">
        <v>60</v>
      </c>
      <c r="Z5" s="135"/>
      <c r="AA5" s="135"/>
      <c r="AB5" s="135"/>
      <c r="AC5" s="135"/>
      <c r="AD5" s="135"/>
      <c r="AE5" s="135"/>
      <c r="AF5" s="135"/>
      <c r="AG5" s="135"/>
      <c r="AH5" s="135"/>
      <c r="AI5" s="135"/>
      <c r="AJ5" s="135"/>
      <c r="AK5" s="135"/>
      <c r="AL5" s="135"/>
      <c r="AM5" s="135"/>
      <c r="AN5" s="135"/>
      <c r="AO5" s="135"/>
      <c r="AP5" s="135"/>
      <c r="AQ5" s="135"/>
      <c r="AR5" s="135"/>
      <c r="AS5" s="136"/>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T5" s="8" t="str">
        <f>'Intro &amp; Setup'!$BB$9</f>
        <v/>
      </c>
      <c r="CU5" s="66" t="str">
        <f t="shared" ref="CU5:CU16" si="0">IF($O$21=$CT$28, DH5, IF($O$21=$CT$29, DH21, IF($O$21=$CT$30, DU5, IF($O$21=$CT$31, DU21, ""))))</f>
        <v/>
      </c>
      <c r="CV5" s="36" t="str">
        <f t="shared" ref="CV5:CV16" si="1">IF($O$21=$CT$28, DI5, IF($O$21=$CT$29, DI21, IF($O$21=$CT$30, DV5, IF($O$21=$CT$31, DV21, ""))))</f>
        <v/>
      </c>
      <c r="CW5" s="36" t="str">
        <f t="shared" ref="CW5:CW16" si="2">IF($O$21=$CT$28, DJ5, IF($O$21=$CT$29, DJ21, IF($O$21=$CT$30, DW5, IF($O$21=$CT$31, DW21, ""))))</f>
        <v/>
      </c>
      <c r="CX5" s="36" t="str">
        <f t="shared" ref="CX5:CX16" si="3">IF($O$21=$CT$28, DK5, IF($O$21=$CT$29, DK21, IF($O$21=$CT$30, DX5, IF($O$21=$CT$31, DX21, ""))))</f>
        <v/>
      </c>
      <c r="CY5" s="36" t="str">
        <f t="shared" ref="CY5:CY16" si="4">IF($O$21=$CT$28, DL5, IF($O$21=$CT$29, DL21, IF($O$21=$CT$30, DY5, IF($O$21=$CT$31, DY21, ""))))</f>
        <v/>
      </c>
      <c r="CZ5" s="36" t="str">
        <f t="shared" ref="CZ5:CZ16" si="5">IF($O$21=$CT$28, DM5, IF($O$21=$CT$29, DM21, IF($O$21=$CT$30, DZ5, IF($O$21=$CT$31, DZ21, ""))))</f>
        <v/>
      </c>
      <c r="DA5" s="36" t="str">
        <f t="shared" ref="DA5:DA16" si="6">IF($O$21=$CT$28, DN5, IF($O$21=$CT$29, DN21, IF($O$21=$CT$30, EA5, IF($O$21=$CT$31, EA21, ""))))</f>
        <v/>
      </c>
      <c r="DB5" s="36" t="str">
        <f t="shared" ref="DB5:DB16" si="7">IF($O$21=$CT$28, DO5, IF($O$21=$CT$29, DO21, IF($O$21=$CT$30, EB5, IF($O$21=$CT$31, EB21, ""))))</f>
        <v/>
      </c>
      <c r="DC5" s="36" t="str">
        <f t="shared" ref="DC5:DC16" si="8">IF($O$21=$CT$28, DP5, IF($O$21=$CT$29, DP21, IF($O$21=$CT$30, EC5, IF($O$21=$CT$31, EC21, ""))))</f>
        <v/>
      </c>
      <c r="DD5" s="36" t="str">
        <f t="shared" ref="DD5:DD16" si="9">IF($O$21=$CT$28, DQ5, IF($O$21=$CT$29, DQ21, IF($O$21=$CT$30, ED5, IF($O$21=$CT$31, ED21, ""))))</f>
        <v/>
      </c>
      <c r="DE5" s="69" t="str">
        <f t="shared" ref="DE5:DE16" si="10">IF($O$21=$CT$28, DR5, IF($O$21=$CT$29, DR21, IF($O$21=$CT$30, EE5, IF($O$21=$CT$31, EE21, ""))))</f>
        <v/>
      </c>
      <c r="DG5" s="8" t="str">
        <f>'Intro &amp; Setup'!$BB$9</f>
        <v/>
      </c>
      <c r="DH5" s="66" t="str">
        <f>IF(OR($DG5="", DH$4=""), "", IFERROR(SUMIF('Processed Data'!$AB$11:$AB$5010, CONCATENATE(DH$4, " - ", $DG5), 'Processed Data'!$E$11:$E$5010), ""))</f>
        <v/>
      </c>
      <c r="DI5" s="36" t="str">
        <f>IF(OR($DG5="", DI$4=""), "", IFERROR(SUMIF('Processed Data'!$AB$11:$AB$5010, CONCATENATE(DI$4, " - ", $DG5), 'Processed Data'!$E$11:$E$5010), ""))</f>
        <v/>
      </c>
      <c r="DJ5" s="36" t="str">
        <f>IF(OR($DG5="", DJ$4=""), "", IFERROR(SUMIF('Processed Data'!$AB$11:$AB$5010, CONCATENATE(DJ$4, " - ", $DG5), 'Processed Data'!$E$11:$E$5010), ""))</f>
        <v/>
      </c>
      <c r="DK5" s="36" t="str">
        <f>IF(OR($DG5="", DK$4=""), "", IFERROR(SUMIF('Processed Data'!$AB$11:$AB$5010, CONCATENATE(DK$4, " - ", $DG5), 'Processed Data'!$E$11:$E$5010), ""))</f>
        <v/>
      </c>
      <c r="DL5" s="36" t="str">
        <f>IF(OR($DG5="", DL$4=""), "", IFERROR(SUMIF('Processed Data'!$AB$11:$AB$5010, CONCATENATE(DL$4, " - ", $DG5), 'Processed Data'!$E$11:$E$5010), ""))</f>
        <v/>
      </c>
      <c r="DM5" s="36" t="str">
        <f>IF(OR($DG5="", DM$4=""), "", IFERROR(SUMIF('Processed Data'!$AB$11:$AB$5010, CONCATENATE(DM$4, " - ", $DG5), 'Processed Data'!$E$11:$E$5010), ""))</f>
        <v/>
      </c>
      <c r="DN5" s="36" t="str">
        <f>IF(OR($DG5="", DN$4=""), "", IFERROR(SUMIF('Processed Data'!$AB$11:$AB$5010, CONCATENATE(DN$4, " - ", $DG5), 'Processed Data'!$E$11:$E$5010), ""))</f>
        <v/>
      </c>
      <c r="DO5" s="36" t="str">
        <f>IF(OR($DG5="", DO$4=""), "", IFERROR(SUMIF('Processed Data'!$AB$11:$AB$5010, CONCATENATE(DO$4, " - ", $DG5), 'Processed Data'!$E$11:$E$5010), ""))</f>
        <v/>
      </c>
      <c r="DP5" s="36" t="str">
        <f>IF(OR($DG5="", DP$4=""), "", IFERROR(SUMIF('Processed Data'!$AB$11:$AB$5010, CONCATENATE(DP$4, " - ", $DG5), 'Processed Data'!$E$11:$E$5010), ""))</f>
        <v/>
      </c>
      <c r="DQ5" s="36" t="str">
        <f>IF(OR($DG5="", DQ$4=""), "", IFERROR(SUMIF('Processed Data'!$AB$11:$AB$5010, CONCATENATE(DQ$4, " - ", $DG5), 'Processed Data'!$E$11:$E$5010), ""))</f>
        <v/>
      </c>
      <c r="DR5" s="69" t="str">
        <f>IF(OR($DG5="", DR$4=""), "", IFERROR(SUMIF('Processed Data'!$AB$11:$AB$5010, CONCATENATE(DR$4, " - ", $DG5), 'Processed Data'!$E$11:$E$5010), ""))</f>
        <v/>
      </c>
      <c r="DT5" s="8" t="str">
        <f>'Intro &amp; Setup'!$BB$9</f>
        <v/>
      </c>
      <c r="DU5" s="66" t="str">
        <f>IF(OR($DT5="", DU$4=""), "", IFERROR(ROUND(AVERAGEIF('Processed Data'!$AB$11:$AB$5010, CONCATENATE(DU$4, " - ", $DT5), 'Processed Data'!$G$11:$G$5010), 0), ""))</f>
        <v/>
      </c>
      <c r="DV5" s="36" t="str">
        <f>IF(OR($DT5="", DV$4=""), "", IFERROR(ROUND(AVERAGEIF('Processed Data'!$AB$11:$AB$5010, CONCATENATE(DV$4, " - ", $DT5), 'Processed Data'!$G$11:$G$5010), 0), ""))</f>
        <v/>
      </c>
      <c r="DW5" s="36" t="str">
        <f>IF(OR($DT5="", DW$4=""), "", IFERROR(ROUND(AVERAGEIF('Processed Data'!$AB$11:$AB$5010, CONCATENATE(DW$4, " - ", $DT5), 'Processed Data'!$G$11:$G$5010), 0), ""))</f>
        <v/>
      </c>
      <c r="DX5" s="36" t="str">
        <f>IF(OR($DT5="", DX$4=""), "", IFERROR(ROUND(AVERAGEIF('Processed Data'!$AB$11:$AB$5010, CONCATENATE(DX$4, " - ", $DT5), 'Processed Data'!$G$11:$G$5010), 0), ""))</f>
        <v/>
      </c>
      <c r="DY5" s="36" t="str">
        <f>IF(OR($DT5="", DY$4=""), "", IFERROR(ROUND(AVERAGEIF('Processed Data'!$AB$11:$AB$5010, CONCATENATE(DY$4, " - ", $DT5), 'Processed Data'!$G$11:$G$5010), 0), ""))</f>
        <v/>
      </c>
      <c r="DZ5" s="36" t="str">
        <f>IF(OR($DT5="", DZ$4=""), "", IFERROR(ROUND(AVERAGEIF('Processed Data'!$AB$11:$AB$5010, CONCATENATE(DZ$4, " - ", $DT5), 'Processed Data'!$G$11:$G$5010), 0), ""))</f>
        <v/>
      </c>
      <c r="EA5" s="36" t="str">
        <f>IF(OR($DT5="", EA$4=""), "", IFERROR(ROUND(AVERAGEIF('Processed Data'!$AB$11:$AB$5010, CONCATENATE(EA$4, " - ", $DT5), 'Processed Data'!$G$11:$G$5010), 0), ""))</f>
        <v/>
      </c>
      <c r="EB5" s="36" t="str">
        <f>IF(OR($DT5="", EB$4=""), "", IFERROR(ROUND(AVERAGEIF('Processed Data'!$AB$11:$AB$5010, CONCATENATE(EB$4, " - ", $DT5), 'Processed Data'!$G$11:$G$5010), 0), ""))</f>
        <v/>
      </c>
      <c r="EC5" s="36" t="str">
        <f>IF(OR($DT5="", EC$4=""), "", IFERROR(ROUND(AVERAGEIF('Processed Data'!$AB$11:$AB$5010, CONCATENATE(EC$4, " - ", $DT5), 'Processed Data'!$G$11:$G$5010), 0), ""))</f>
        <v/>
      </c>
      <c r="ED5" s="36" t="str">
        <f>IF(OR($DT5="", ED$4=""), "", IFERROR(ROUND(AVERAGEIF('Processed Data'!$AB$11:$AB$5010, CONCATENATE(ED$4, " - ", $DT5), 'Processed Data'!$G$11:$G$5010), 0), ""))</f>
        <v/>
      </c>
      <c r="EE5" s="69" t="str">
        <f>IF(OR($DT5="", EE$4=""), "", IFERROR(ROUND(AVERAGEIF('Processed Data'!$AB$11:$AB$5010, CONCATENATE(EE$4, " - ", $DT5), 'Processed Data'!$G$11:$G$5010), 0), ""))</f>
        <v/>
      </c>
    </row>
    <row r="6" spans="1:135" x14ac:dyDescent="0.25">
      <c r="A6" s="94"/>
      <c r="B6" s="94"/>
      <c r="C6" s="94"/>
      <c r="D6" s="94"/>
      <c r="E6" s="94"/>
      <c r="F6" s="94"/>
      <c r="G6" s="94"/>
      <c r="H6" s="94"/>
      <c r="I6" s="94"/>
      <c r="J6" s="94"/>
      <c r="K6" s="94"/>
      <c r="L6" s="94"/>
      <c r="M6" s="94"/>
      <c r="N6" s="94"/>
      <c r="O6" s="94"/>
      <c r="P6" s="94"/>
      <c r="Q6" s="94"/>
      <c r="R6" s="94"/>
      <c r="S6" s="94"/>
      <c r="T6" s="94"/>
      <c r="U6" s="94"/>
      <c r="V6" s="94"/>
      <c r="W6" s="94"/>
      <c r="X6" s="4"/>
      <c r="Y6" s="248" t="s">
        <v>61</v>
      </c>
      <c r="Z6" s="248"/>
      <c r="AA6" s="248"/>
      <c r="AB6" s="248"/>
      <c r="AC6" s="248"/>
      <c r="AD6" s="248"/>
      <c r="AE6" s="248"/>
      <c r="AF6" s="248"/>
      <c r="AG6" s="248"/>
      <c r="AH6" s="248"/>
      <c r="AI6" s="248"/>
      <c r="AJ6" s="248"/>
      <c r="AK6" s="248"/>
      <c r="AL6" s="248"/>
      <c r="AM6" s="248"/>
      <c r="AN6" s="248"/>
      <c r="AO6" s="248"/>
      <c r="AP6" s="248"/>
      <c r="AQ6" s="248"/>
      <c r="AR6" s="248"/>
      <c r="AS6" s="248"/>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Q6" s="26" t="s">
        <v>4</v>
      </c>
      <c r="CR6" s="26" t="s">
        <v>3</v>
      </c>
      <c r="CT6" s="12" t="str">
        <f>'Intro &amp; Setup'!$BB$10</f>
        <v/>
      </c>
      <c r="CU6" s="67" t="str">
        <f t="shared" si="0"/>
        <v/>
      </c>
      <c r="CV6" s="37" t="str">
        <f t="shared" si="1"/>
        <v/>
      </c>
      <c r="CW6" s="37" t="str">
        <f t="shared" si="2"/>
        <v/>
      </c>
      <c r="CX6" s="37" t="str">
        <f t="shared" si="3"/>
        <v/>
      </c>
      <c r="CY6" s="37" t="str">
        <f t="shared" si="4"/>
        <v/>
      </c>
      <c r="CZ6" s="37" t="str">
        <f t="shared" si="5"/>
        <v/>
      </c>
      <c r="DA6" s="37" t="str">
        <f t="shared" si="6"/>
        <v/>
      </c>
      <c r="DB6" s="37" t="str">
        <f t="shared" si="7"/>
        <v/>
      </c>
      <c r="DC6" s="37" t="str">
        <f t="shared" si="8"/>
        <v/>
      </c>
      <c r="DD6" s="37" t="str">
        <f t="shared" si="9"/>
        <v/>
      </c>
      <c r="DE6" s="70" t="str">
        <f t="shared" si="10"/>
        <v/>
      </c>
      <c r="DG6" s="12" t="str">
        <f>'Intro &amp; Setup'!$BB$10</f>
        <v/>
      </c>
      <c r="DH6" s="67" t="str">
        <f>IF(OR($DG6="", DH$4=""), "", IFERROR(SUMIF('Processed Data'!$AB$11:$AB$5010, CONCATENATE(DH$4, " - ", $DG6), 'Processed Data'!$E$11:$E$5010), ""))</f>
        <v/>
      </c>
      <c r="DI6" s="37" t="str">
        <f>IF(OR($DG6="", DI$4=""), "", IFERROR(SUMIF('Processed Data'!$AB$11:$AB$5010, CONCATENATE(DI$4, " - ", $DG6), 'Processed Data'!$E$11:$E$5010), ""))</f>
        <v/>
      </c>
      <c r="DJ6" s="37" t="str">
        <f>IF(OR($DG6="", DJ$4=""), "", IFERROR(SUMIF('Processed Data'!$AB$11:$AB$5010, CONCATENATE(DJ$4, " - ", $DG6), 'Processed Data'!$E$11:$E$5010), ""))</f>
        <v/>
      </c>
      <c r="DK6" s="37" t="str">
        <f>IF(OR($DG6="", DK$4=""), "", IFERROR(SUMIF('Processed Data'!$AB$11:$AB$5010, CONCATENATE(DK$4, " - ", $DG6), 'Processed Data'!$E$11:$E$5010), ""))</f>
        <v/>
      </c>
      <c r="DL6" s="37" t="str">
        <f>IF(OR($DG6="", DL$4=""), "", IFERROR(SUMIF('Processed Data'!$AB$11:$AB$5010, CONCATENATE(DL$4, " - ", $DG6), 'Processed Data'!$E$11:$E$5010), ""))</f>
        <v/>
      </c>
      <c r="DM6" s="37" t="str">
        <f>IF(OR($DG6="", DM$4=""), "", IFERROR(SUMIF('Processed Data'!$AB$11:$AB$5010, CONCATENATE(DM$4, " - ", $DG6), 'Processed Data'!$E$11:$E$5010), ""))</f>
        <v/>
      </c>
      <c r="DN6" s="37" t="str">
        <f>IF(OR($DG6="", DN$4=""), "", IFERROR(SUMIF('Processed Data'!$AB$11:$AB$5010, CONCATENATE(DN$4, " - ", $DG6), 'Processed Data'!$E$11:$E$5010), ""))</f>
        <v/>
      </c>
      <c r="DO6" s="37" t="str">
        <f>IF(OR($DG6="", DO$4=""), "", IFERROR(SUMIF('Processed Data'!$AB$11:$AB$5010, CONCATENATE(DO$4, " - ", $DG6), 'Processed Data'!$E$11:$E$5010), ""))</f>
        <v/>
      </c>
      <c r="DP6" s="37" t="str">
        <f>IF(OR($DG6="", DP$4=""), "", IFERROR(SUMIF('Processed Data'!$AB$11:$AB$5010, CONCATENATE(DP$4, " - ", $DG6), 'Processed Data'!$E$11:$E$5010), ""))</f>
        <v/>
      </c>
      <c r="DQ6" s="37" t="str">
        <f>IF(OR($DG6="", DQ$4=""), "", IFERROR(SUMIF('Processed Data'!$AB$11:$AB$5010, CONCATENATE(DQ$4, " - ", $DG6), 'Processed Data'!$E$11:$E$5010), ""))</f>
        <v/>
      </c>
      <c r="DR6" s="70" t="str">
        <f>IF(OR($DG6="", DR$4=""), "", IFERROR(SUMIF('Processed Data'!$AB$11:$AB$5010, CONCATENATE(DR$4, " - ", $DG6), 'Processed Data'!$E$11:$E$5010), ""))</f>
        <v/>
      </c>
      <c r="DT6" s="12" t="str">
        <f>'Intro &amp; Setup'!$BB$10</f>
        <v/>
      </c>
      <c r="DU6" s="67" t="str">
        <f>IF(OR($DT6="", DU$4=""), "", IFERROR(ROUND(AVERAGEIF('Processed Data'!$AB$11:$AB$5010, CONCATENATE(DU$4, " - ", $DT6), 'Processed Data'!$G$11:$G$5010), 0), ""))</f>
        <v/>
      </c>
      <c r="DV6" s="37" t="str">
        <f>IF(OR($DT6="", DV$4=""), "", IFERROR(ROUND(AVERAGEIF('Processed Data'!$AB$11:$AB$5010, CONCATENATE(DV$4, " - ", $DT6), 'Processed Data'!$G$11:$G$5010), 0), ""))</f>
        <v/>
      </c>
      <c r="DW6" s="37" t="str">
        <f>IF(OR($DT6="", DW$4=""), "", IFERROR(ROUND(AVERAGEIF('Processed Data'!$AB$11:$AB$5010, CONCATENATE(DW$4, " - ", $DT6), 'Processed Data'!$G$11:$G$5010), 0), ""))</f>
        <v/>
      </c>
      <c r="DX6" s="37" t="str">
        <f>IF(OR($DT6="", DX$4=""), "", IFERROR(ROUND(AVERAGEIF('Processed Data'!$AB$11:$AB$5010, CONCATENATE(DX$4, " - ", $DT6), 'Processed Data'!$G$11:$G$5010), 0), ""))</f>
        <v/>
      </c>
      <c r="DY6" s="37" t="str">
        <f>IF(OR($DT6="", DY$4=""), "", IFERROR(ROUND(AVERAGEIF('Processed Data'!$AB$11:$AB$5010, CONCATENATE(DY$4, " - ", $DT6), 'Processed Data'!$G$11:$G$5010), 0), ""))</f>
        <v/>
      </c>
      <c r="DZ6" s="37" t="str">
        <f>IF(OR($DT6="", DZ$4=""), "", IFERROR(ROUND(AVERAGEIF('Processed Data'!$AB$11:$AB$5010, CONCATENATE(DZ$4, " - ", $DT6), 'Processed Data'!$G$11:$G$5010), 0), ""))</f>
        <v/>
      </c>
      <c r="EA6" s="37" t="str">
        <f>IF(OR($DT6="", EA$4=""), "", IFERROR(ROUND(AVERAGEIF('Processed Data'!$AB$11:$AB$5010, CONCATENATE(EA$4, " - ", $DT6), 'Processed Data'!$G$11:$G$5010), 0), ""))</f>
        <v/>
      </c>
      <c r="EB6" s="37" t="str">
        <f>IF(OR($DT6="", EB$4=""), "", IFERROR(ROUND(AVERAGEIF('Processed Data'!$AB$11:$AB$5010, CONCATENATE(EB$4, " - ", $DT6), 'Processed Data'!$G$11:$G$5010), 0), ""))</f>
        <v/>
      </c>
      <c r="EC6" s="37" t="str">
        <f>IF(OR($DT6="", EC$4=""), "", IFERROR(ROUND(AVERAGEIF('Processed Data'!$AB$11:$AB$5010, CONCATENATE(EC$4, " - ", $DT6), 'Processed Data'!$G$11:$G$5010), 0), ""))</f>
        <v/>
      </c>
      <c r="ED6" s="37" t="str">
        <f>IF(OR($DT6="", ED$4=""), "", IFERROR(ROUND(AVERAGEIF('Processed Data'!$AB$11:$AB$5010, CONCATENATE(ED$4, " - ", $DT6), 'Processed Data'!$G$11:$G$5010), 0), ""))</f>
        <v/>
      </c>
      <c r="EE6" s="70" t="str">
        <f>IF(OR($DT6="", EE$4=""), "", IFERROR(ROUND(AVERAGEIF('Processed Data'!$AB$11:$AB$5010, CONCATENATE(EE$4, " - ", $DT6), 'Processed Data'!$G$11:$G$5010), 0), ""))</f>
        <v/>
      </c>
    </row>
    <row r="7" spans="1:135" x14ac:dyDescent="0.25">
      <c r="A7" s="94"/>
      <c r="B7" s="162" t="s">
        <v>41</v>
      </c>
      <c r="C7" s="163"/>
      <c r="D7" s="163"/>
      <c r="E7" s="163"/>
      <c r="F7" s="164"/>
      <c r="G7" s="94"/>
      <c r="H7" s="195" t="str">
        <f>IF($CP7=0, "", "All OK")</f>
        <v>All OK</v>
      </c>
      <c r="I7" s="195"/>
      <c r="J7" s="195"/>
      <c r="K7" s="94"/>
      <c r="L7" s="195" t="str">
        <f>IF($CQ7=0, "", CONCATENATE($CQ7, " x Alert", IF($CQ7=1, "", "s")))</f>
        <v/>
      </c>
      <c r="M7" s="195"/>
      <c r="N7" s="195"/>
      <c r="O7" s="195"/>
      <c r="P7" s="195"/>
      <c r="Q7" s="94"/>
      <c r="R7" s="195" t="str">
        <f>IF($CR7=0, "", CONCATENATE($CR7, " x Alert", IF($CR7=1, "", "s")))</f>
        <v/>
      </c>
      <c r="S7" s="195"/>
      <c r="T7" s="195"/>
      <c r="U7" s="195"/>
      <c r="V7" s="195"/>
      <c r="W7" s="9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P7" s="7">
        <f>IF(SUM($CQ7:$CR7)=0, 1, 0)</f>
        <v>1</v>
      </c>
      <c r="CQ7" s="7">
        <f>'CSV Data'!$AH$6</f>
        <v>0</v>
      </c>
      <c r="CR7" s="7">
        <f>'CSV Data'!$AN$6</f>
        <v>0</v>
      </c>
      <c r="CT7" s="12" t="str">
        <f>'Intro &amp; Setup'!$BB$11</f>
        <v/>
      </c>
      <c r="CU7" s="67" t="str">
        <f t="shared" si="0"/>
        <v/>
      </c>
      <c r="CV7" s="37" t="str">
        <f t="shared" si="1"/>
        <v/>
      </c>
      <c r="CW7" s="37" t="str">
        <f t="shared" si="2"/>
        <v/>
      </c>
      <c r="CX7" s="37" t="str">
        <f t="shared" si="3"/>
        <v/>
      </c>
      <c r="CY7" s="37" t="str">
        <f t="shared" si="4"/>
        <v/>
      </c>
      <c r="CZ7" s="37" t="str">
        <f t="shared" si="5"/>
        <v/>
      </c>
      <c r="DA7" s="37" t="str">
        <f t="shared" si="6"/>
        <v/>
      </c>
      <c r="DB7" s="37" t="str">
        <f t="shared" si="7"/>
        <v/>
      </c>
      <c r="DC7" s="37" t="str">
        <f t="shared" si="8"/>
        <v/>
      </c>
      <c r="DD7" s="37" t="str">
        <f t="shared" si="9"/>
        <v/>
      </c>
      <c r="DE7" s="70" t="str">
        <f t="shared" si="10"/>
        <v/>
      </c>
      <c r="DG7" s="12" t="str">
        <f>'Intro &amp; Setup'!$BB$11</f>
        <v/>
      </c>
      <c r="DH7" s="67" t="str">
        <f>IF(OR($DG7="", DH$4=""), "", IFERROR(SUMIF('Processed Data'!$AB$11:$AB$5010, CONCATENATE(DH$4, " - ", $DG7), 'Processed Data'!$E$11:$E$5010), ""))</f>
        <v/>
      </c>
      <c r="DI7" s="37" t="str">
        <f>IF(OR($DG7="", DI$4=""), "", IFERROR(SUMIF('Processed Data'!$AB$11:$AB$5010, CONCATENATE(DI$4, " - ", $DG7), 'Processed Data'!$E$11:$E$5010), ""))</f>
        <v/>
      </c>
      <c r="DJ7" s="37" t="str">
        <f>IF(OR($DG7="", DJ$4=""), "", IFERROR(SUMIF('Processed Data'!$AB$11:$AB$5010, CONCATENATE(DJ$4, " - ", $DG7), 'Processed Data'!$E$11:$E$5010), ""))</f>
        <v/>
      </c>
      <c r="DK7" s="37" t="str">
        <f>IF(OR($DG7="", DK$4=""), "", IFERROR(SUMIF('Processed Data'!$AB$11:$AB$5010, CONCATENATE(DK$4, " - ", $DG7), 'Processed Data'!$E$11:$E$5010), ""))</f>
        <v/>
      </c>
      <c r="DL7" s="37" t="str">
        <f>IF(OR($DG7="", DL$4=""), "", IFERROR(SUMIF('Processed Data'!$AB$11:$AB$5010, CONCATENATE(DL$4, " - ", $DG7), 'Processed Data'!$E$11:$E$5010), ""))</f>
        <v/>
      </c>
      <c r="DM7" s="37" t="str">
        <f>IF(OR($DG7="", DM$4=""), "", IFERROR(SUMIF('Processed Data'!$AB$11:$AB$5010, CONCATENATE(DM$4, " - ", $DG7), 'Processed Data'!$E$11:$E$5010), ""))</f>
        <v/>
      </c>
      <c r="DN7" s="37" t="str">
        <f>IF(OR($DG7="", DN$4=""), "", IFERROR(SUMIF('Processed Data'!$AB$11:$AB$5010, CONCATENATE(DN$4, " - ", $DG7), 'Processed Data'!$E$11:$E$5010), ""))</f>
        <v/>
      </c>
      <c r="DO7" s="37" t="str">
        <f>IF(OR($DG7="", DO$4=""), "", IFERROR(SUMIF('Processed Data'!$AB$11:$AB$5010, CONCATENATE(DO$4, " - ", $DG7), 'Processed Data'!$E$11:$E$5010), ""))</f>
        <v/>
      </c>
      <c r="DP7" s="37" t="str">
        <f>IF(OR($DG7="", DP$4=""), "", IFERROR(SUMIF('Processed Data'!$AB$11:$AB$5010, CONCATENATE(DP$4, " - ", $DG7), 'Processed Data'!$E$11:$E$5010), ""))</f>
        <v/>
      </c>
      <c r="DQ7" s="37" t="str">
        <f>IF(OR($DG7="", DQ$4=""), "", IFERROR(SUMIF('Processed Data'!$AB$11:$AB$5010, CONCATENATE(DQ$4, " - ", $DG7), 'Processed Data'!$E$11:$E$5010), ""))</f>
        <v/>
      </c>
      <c r="DR7" s="70" t="str">
        <f>IF(OR($DG7="", DR$4=""), "", IFERROR(SUMIF('Processed Data'!$AB$11:$AB$5010, CONCATENATE(DR$4, " - ", $DG7), 'Processed Data'!$E$11:$E$5010), ""))</f>
        <v/>
      </c>
      <c r="DT7" s="12" t="str">
        <f>'Intro &amp; Setup'!$BB$11</f>
        <v/>
      </c>
      <c r="DU7" s="67" t="str">
        <f>IF(OR($DT7="", DU$4=""), "", IFERROR(ROUND(AVERAGEIF('Processed Data'!$AB$11:$AB$5010, CONCATENATE(DU$4, " - ", $DT7), 'Processed Data'!$G$11:$G$5010), 0), ""))</f>
        <v/>
      </c>
      <c r="DV7" s="37" t="str">
        <f>IF(OR($DT7="", DV$4=""), "", IFERROR(ROUND(AVERAGEIF('Processed Data'!$AB$11:$AB$5010, CONCATENATE(DV$4, " - ", $DT7), 'Processed Data'!$G$11:$G$5010), 0), ""))</f>
        <v/>
      </c>
      <c r="DW7" s="37" t="str">
        <f>IF(OR($DT7="", DW$4=""), "", IFERROR(ROUND(AVERAGEIF('Processed Data'!$AB$11:$AB$5010, CONCATENATE(DW$4, " - ", $DT7), 'Processed Data'!$G$11:$G$5010), 0), ""))</f>
        <v/>
      </c>
      <c r="DX7" s="37" t="str">
        <f>IF(OR($DT7="", DX$4=""), "", IFERROR(ROUND(AVERAGEIF('Processed Data'!$AB$11:$AB$5010, CONCATENATE(DX$4, " - ", $DT7), 'Processed Data'!$G$11:$G$5010), 0), ""))</f>
        <v/>
      </c>
      <c r="DY7" s="37" t="str">
        <f>IF(OR($DT7="", DY$4=""), "", IFERROR(ROUND(AVERAGEIF('Processed Data'!$AB$11:$AB$5010, CONCATENATE(DY$4, " - ", $DT7), 'Processed Data'!$G$11:$G$5010), 0), ""))</f>
        <v/>
      </c>
      <c r="DZ7" s="37" t="str">
        <f>IF(OR($DT7="", DZ$4=""), "", IFERROR(ROUND(AVERAGEIF('Processed Data'!$AB$11:$AB$5010, CONCATENATE(DZ$4, " - ", $DT7), 'Processed Data'!$G$11:$G$5010), 0), ""))</f>
        <v/>
      </c>
      <c r="EA7" s="37" t="str">
        <f>IF(OR($DT7="", EA$4=""), "", IFERROR(ROUND(AVERAGEIF('Processed Data'!$AB$11:$AB$5010, CONCATENATE(EA$4, " - ", $DT7), 'Processed Data'!$G$11:$G$5010), 0), ""))</f>
        <v/>
      </c>
      <c r="EB7" s="37" t="str">
        <f>IF(OR($DT7="", EB$4=""), "", IFERROR(ROUND(AVERAGEIF('Processed Data'!$AB$11:$AB$5010, CONCATENATE(EB$4, " - ", $DT7), 'Processed Data'!$G$11:$G$5010), 0), ""))</f>
        <v/>
      </c>
      <c r="EC7" s="37" t="str">
        <f>IF(OR($DT7="", EC$4=""), "", IFERROR(ROUND(AVERAGEIF('Processed Data'!$AB$11:$AB$5010, CONCATENATE(EC$4, " - ", $DT7), 'Processed Data'!$G$11:$G$5010), 0), ""))</f>
        <v/>
      </c>
      <c r="ED7" s="37" t="str">
        <f>IF(OR($DT7="", ED$4=""), "", IFERROR(ROUND(AVERAGEIF('Processed Data'!$AB$11:$AB$5010, CONCATENATE(ED$4, " - ", $DT7), 'Processed Data'!$G$11:$G$5010), 0), ""))</f>
        <v/>
      </c>
      <c r="EE7" s="70" t="str">
        <f>IF(OR($DT7="", EE$4=""), "", IFERROR(ROUND(AVERAGEIF('Processed Data'!$AB$11:$AB$5010, CONCATENATE(EE$4, " - ", $DT7), 'Processed Data'!$G$11:$G$5010), 0), ""))</f>
        <v/>
      </c>
    </row>
    <row r="8" spans="1:135" x14ac:dyDescent="0.25">
      <c r="A8" s="94"/>
      <c r="B8" s="94"/>
      <c r="C8" s="94"/>
      <c r="D8" s="94"/>
      <c r="E8" s="94"/>
      <c r="F8" s="94"/>
      <c r="G8" s="94"/>
      <c r="H8" s="94"/>
      <c r="I8" s="94"/>
      <c r="J8" s="94"/>
      <c r="K8" s="94"/>
      <c r="L8" s="94"/>
      <c r="M8" s="94"/>
      <c r="N8" s="94"/>
      <c r="O8" s="94"/>
      <c r="P8" s="94"/>
      <c r="Q8" s="94"/>
      <c r="R8" s="94"/>
      <c r="S8" s="94"/>
      <c r="T8" s="94"/>
      <c r="U8" s="94"/>
      <c r="V8" s="94"/>
      <c r="W8" s="94"/>
      <c r="X8" s="4"/>
      <c r="Y8" s="223" t="s">
        <v>59</v>
      </c>
      <c r="Z8" s="224"/>
      <c r="AA8" s="224"/>
      <c r="AB8" s="224"/>
      <c r="AC8" s="224"/>
      <c r="AD8" s="224"/>
      <c r="AE8" s="224"/>
      <c r="AF8" s="224"/>
      <c r="AG8" s="224"/>
      <c r="AH8" s="224"/>
      <c r="AI8" s="225"/>
      <c r="AJ8" s="229">
        <f>$CT$20</f>
        <v>0</v>
      </c>
      <c r="AK8" s="229"/>
      <c r="AL8" s="229"/>
      <c r="AM8" s="229"/>
      <c r="AN8" s="230"/>
      <c r="AO8" s="214">
        <v>1</v>
      </c>
      <c r="AP8" s="215"/>
      <c r="AQ8" s="215"/>
      <c r="AR8" s="215"/>
      <c r="AS8" s="216"/>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T8" s="12" t="str">
        <f>'Intro &amp; Setup'!$BB$12</f>
        <v/>
      </c>
      <c r="CU8" s="67" t="str">
        <f t="shared" si="0"/>
        <v/>
      </c>
      <c r="CV8" s="37" t="str">
        <f t="shared" si="1"/>
        <v/>
      </c>
      <c r="CW8" s="37" t="str">
        <f t="shared" si="2"/>
        <v/>
      </c>
      <c r="CX8" s="37" t="str">
        <f t="shared" si="3"/>
        <v/>
      </c>
      <c r="CY8" s="37" t="str">
        <f t="shared" si="4"/>
        <v/>
      </c>
      <c r="CZ8" s="37" t="str">
        <f t="shared" si="5"/>
        <v/>
      </c>
      <c r="DA8" s="37" t="str">
        <f t="shared" si="6"/>
        <v/>
      </c>
      <c r="DB8" s="37" t="str">
        <f t="shared" si="7"/>
        <v/>
      </c>
      <c r="DC8" s="37" t="str">
        <f t="shared" si="8"/>
        <v/>
      </c>
      <c r="DD8" s="37" t="str">
        <f t="shared" si="9"/>
        <v/>
      </c>
      <c r="DE8" s="70" t="str">
        <f t="shared" si="10"/>
        <v/>
      </c>
      <c r="DG8" s="12" t="str">
        <f>'Intro &amp; Setup'!$BB$12</f>
        <v/>
      </c>
      <c r="DH8" s="67" t="str">
        <f>IF(OR($DG8="", DH$4=""), "", IFERROR(SUMIF('Processed Data'!$AB$11:$AB$5010, CONCATENATE(DH$4, " - ", $DG8), 'Processed Data'!$E$11:$E$5010), ""))</f>
        <v/>
      </c>
      <c r="DI8" s="37" t="str">
        <f>IF(OR($DG8="", DI$4=""), "", IFERROR(SUMIF('Processed Data'!$AB$11:$AB$5010, CONCATENATE(DI$4, " - ", $DG8), 'Processed Data'!$E$11:$E$5010), ""))</f>
        <v/>
      </c>
      <c r="DJ8" s="37" t="str">
        <f>IF(OR($DG8="", DJ$4=""), "", IFERROR(SUMIF('Processed Data'!$AB$11:$AB$5010, CONCATENATE(DJ$4, " - ", $DG8), 'Processed Data'!$E$11:$E$5010), ""))</f>
        <v/>
      </c>
      <c r="DK8" s="37" t="str">
        <f>IF(OR($DG8="", DK$4=""), "", IFERROR(SUMIF('Processed Data'!$AB$11:$AB$5010, CONCATENATE(DK$4, " - ", $DG8), 'Processed Data'!$E$11:$E$5010), ""))</f>
        <v/>
      </c>
      <c r="DL8" s="37" t="str">
        <f>IF(OR($DG8="", DL$4=""), "", IFERROR(SUMIF('Processed Data'!$AB$11:$AB$5010, CONCATENATE(DL$4, " - ", $DG8), 'Processed Data'!$E$11:$E$5010), ""))</f>
        <v/>
      </c>
      <c r="DM8" s="37" t="str">
        <f>IF(OR($DG8="", DM$4=""), "", IFERROR(SUMIF('Processed Data'!$AB$11:$AB$5010, CONCATENATE(DM$4, " - ", $DG8), 'Processed Data'!$E$11:$E$5010), ""))</f>
        <v/>
      </c>
      <c r="DN8" s="37" t="str">
        <f>IF(OR($DG8="", DN$4=""), "", IFERROR(SUMIF('Processed Data'!$AB$11:$AB$5010, CONCATENATE(DN$4, " - ", $DG8), 'Processed Data'!$E$11:$E$5010), ""))</f>
        <v/>
      </c>
      <c r="DO8" s="37" t="str">
        <f>IF(OR($DG8="", DO$4=""), "", IFERROR(SUMIF('Processed Data'!$AB$11:$AB$5010, CONCATENATE(DO$4, " - ", $DG8), 'Processed Data'!$E$11:$E$5010), ""))</f>
        <v/>
      </c>
      <c r="DP8" s="37" t="str">
        <f>IF(OR($DG8="", DP$4=""), "", IFERROR(SUMIF('Processed Data'!$AB$11:$AB$5010, CONCATENATE(DP$4, " - ", $DG8), 'Processed Data'!$E$11:$E$5010), ""))</f>
        <v/>
      </c>
      <c r="DQ8" s="37" t="str">
        <f>IF(OR($DG8="", DQ$4=""), "", IFERROR(SUMIF('Processed Data'!$AB$11:$AB$5010, CONCATENATE(DQ$4, " - ", $DG8), 'Processed Data'!$E$11:$E$5010), ""))</f>
        <v/>
      </c>
      <c r="DR8" s="70" t="str">
        <f>IF(OR($DG8="", DR$4=""), "", IFERROR(SUMIF('Processed Data'!$AB$11:$AB$5010, CONCATENATE(DR$4, " - ", $DG8), 'Processed Data'!$E$11:$E$5010), ""))</f>
        <v/>
      </c>
      <c r="DT8" s="12" t="str">
        <f>'Intro &amp; Setup'!$BB$12</f>
        <v/>
      </c>
      <c r="DU8" s="67" t="str">
        <f>IF(OR($DT8="", DU$4=""), "", IFERROR(ROUND(AVERAGEIF('Processed Data'!$AB$11:$AB$5010, CONCATENATE(DU$4, " - ", $DT8), 'Processed Data'!$G$11:$G$5010), 0), ""))</f>
        <v/>
      </c>
      <c r="DV8" s="37" t="str">
        <f>IF(OR($DT8="", DV$4=""), "", IFERROR(ROUND(AVERAGEIF('Processed Data'!$AB$11:$AB$5010, CONCATENATE(DV$4, " - ", $DT8), 'Processed Data'!$G$11:$G$5010), 0), ""))</f>
        <v/>
      </c>
      <c r="DW8" s="37" t="str">
        <f>IF(OR($DT8="", DW$4=""), "", IFERROR(ROUND(AVERAGEIF('Processed Data'!$AB$11:$AB$5010, CONCATENATE(DW$4, " - ", $DT8), 'Processed Data'!$G$11:$G$5010), 0), ""))</f>
        <v/>
      </c>
      <c r="DX8" s="37" t="str">
        <f>IF(OR($DT8="", DX$4=""), "", IFERROR(ROUND(AVERAGEIF('Processed Data'!$AB$11:$AB$5010, CONCATENATE(DX$4, " - ", $DT8), 'Processed Data'!$G$11:$G$5010), 0), ""))</f>
        <v/>
      </c>
      <c r="DY8" s="37" t="str">
        <f>IF(OR($DT8="", DY$4=""), "", IFERROR(ROUND(AVERAGEIF('Processed Data'!$AB$11:$AB$5010, CONCATENATE(DY$4, " - ", $DT8), 'Processed Data'!$G$11:$G$5010), 0), ""))</f>
        <v/>
      </c>
      <c r="DZ8" s="37" t="str">
        <f>IF(OR($DT8="", DZ$4=""), "", IFERROR(ROUND(AVERAGEIF('Processed Data'!$AB$11:$AB$5010, CONCATENATE(DZ$4, " - ", $DT8), 'Processed Data'!$G$11:$G$5010), 0), ""))</f>
        <v/>
      </c>
      <c r="EA8" s="37" t="str">
        <f>IF(OR($DT8="", EA$4=""), "", IFERROR(ROUND(AVERAGEIF('Processed Data'!$AB$11:$AB$5010, CONCATENATE(EA$4, " - ", $DT8), 'Processed Data'!$G$11:$G$5010), 0), ""))</f>
        <v/>
      </c>
      <c r="EB8" s="37" t="str">
        <f>IF(OR($DT8="", EB$4=""), "", IFERROR(ROUND(AVERAGEIF('Processed Data'!$AB$11:$AB$5010, CONCATENATE(EB$4, " - ", $DT8), 'Processed Data'!$G$11:$G$5010), 0), ""))</f>
        <v/>
      </c>
      <c r="EC8" s="37" t="str">
        <f>IF(OR($DT8="", EC$4=""), "", IFERROR(ROUND(AVERAGEIF('Processed Data'!$AB$11:$AB$5010, CONCATENATE(EC$4, " - ", $DT8), 'Processed Data'!$G$11:$G$5010), 0), ""))</f>
        <v/>
      </c>
      <c r="ED8" s="37" t="str">
        <f>IF(OR($DT8="", ED$4=""), "", IFERROR(ROUND(AVERAGEIF('Processed Data'!$AB$11:$AB$5010, CONCATENATE(ED$4, " - ", $DT8), 'Processed Data'!$G$11:$G$5010), 0), ""))</f>
        <v/>
      </c>
      <c r="EE8" s="70" t="str">
        <f>IF(OR($DT8="", EE$4=""), "", IFERROR(ROUND(AVERAGEIF('Processed Data'!$AB$11:$AB$5010, CONCATENATE(EE$4, " - ", $DT8), 'Processed Data'!$G$11:$G$5010), 0), ""))</f>
        <v/>
      </c>
    </row>
    <row r="9" spans="1:135" x14ac:dyDescent="0.25">
      <c r="A9" s="94"/>
      <c r="B9" s="162" t="s">
        <v>40</v>
      </c>
      <c r="C9" s="163"/>
      <c r="D9" s="163"/>
      <c r="E9" s="163"/>
      <c r="F9" s="164"/>
      <c r="G9" s="94"/>
      <c r="H9" s="195" t="str">
        <f>IF($CP9=0, "", "All OK")</f>
        <v>All OK</v>
      </c>
      <c r="I9" s="195"/>
      <c r="J9" s="195"/>
      <c r="K9" s="94"/>
      <c r="L9" s="195" t="str">
        <f>IF($CQ9=0, "", CONCATENATE($CQ9, " x Alert", IF($CQ9=1, "", "s")))</f>
        <v/>
      </c>
      <c r="M9" s="195"/>
      <c r="N9" s="195"/>
      <c r="O9" s="195"/>
      <c r="P9" s="195"/>
      <c r="Q9" s="94"/>
      <c r="R9" s="195" t="str">
        <f>IF($CR9=0, "", CONCATENATE($CR9, " x Alert", IF($CR9=1, "", "s")))</f>
        <v/>
      </c>
      <c r="S9" s="195"/>
      <c r="T9" s="195"/>
      <c r="U9" s="195"/>
      <c r="V9" s="195"/>
      <c r="W9" s="94"/>
      <c r="X9" s="4"/>
      <c r="Y9" s="226"/>
      <c r="Z9" s="227"/>
      <c r="AA9" s="227"/>
      <c r="AB9" s="227"/>
      <c r="AC9" s="227"/>
      <c r="AD9" s="227"/>
      <c r="AE9" s="227"/>
      <c r="AF9" s="227"/>
      <c r="AG9" s="227"/>
      <c r="AH9" s="227"/>
      <c r="AI9" s="228"/>
      <c r="AJ9" s="231"/>
      <c r="AK9" s="231"/>
      <c r="AL9" s="231"/>
      <c r="AM9" s="231"/>
      <c r="AN9" s="232"/>
      <c r="AO9" s="233"/>
      <c r="AP9" s="234"/>
      <c r="AQ9" s="234"/>
      <c r="AR9" s="234"/>
      <c r="AS9" s="235"/>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P9" s="7">
        <f>IF(SUM($CQ9:$CR9)=0, 1, 0)</f>
        <v>1</v>
      </c>
      <c r="CQ9" s="7">
        <f>SUM('Processed Data'!$Q$7:$V$7)</f>
        <v>0</v>
      </c>
      <c r="CR9" s="7">
        <f>SUM('Processed Data'!$Q$6:$V$6)</f>
        <v>0</v>
      </c>
      <c r="CT9" s="12" t="str">
        <f>'Intro &amp; Setup'!$BB$13</f>
        <v/>
      </c>
      <c r="CU9" s="67" t="str">
        <f t="shared" si="0"/>
        <v/>
      </c>
      <c r="CV9" s="37" t="str">
        <f t="shared" si="1"/>
        <v/>
      </c>
      <c r="CW9" s="37" t="str">
        <f t="shared" si="2"/>
        <v/>
      </c>
      <c r="CX9" s="37" t="str">
        <f t="shared" si="3"/>
        <v/>
      </c>
      <c r="CY9" s="37" t="str">
        <f t="shared" si="4"/>
        <v/>
      </c>
      <c r="CZ9" s="37" t="str">
        <f t="shared" si="5"/>
        <v/>
      </c>
      <c r="DA9" s="37" t="str">
        <f t="shared" si="6"/>
        <v/>
      </c>
      <c r="DB9" s="37" t="str">
        <f t="shared" si="7"/>
        <v/>
      </c>
      <c r="DC9" s="37" t="str">
        <f t="shared" si="8"/>
        <v/>
      </c>
      <c r="DD9" s="37" t="str">
        <f t="shared" si="9"/>
        <v/>
      </c>
      <c r="DE9" s="70" t="str">
        <f t="shared" si="10"/>
        <v/>
      </c>
      <c r="DG9" s="12" t="str">
        <f>'Intro &amp; Setup'!$BB$13</f>
        <v/>
      </c>
      <c r="DH9" s="67" t="str">
        <f>IF(OR($DG9="", DH$4=""), "", IFERROR(SUMIF('Processed Data'!$AB$11:$AB$5010, CONCATENATE(DH$4, " - ", $DG9), 'Processed Data'!$E$11:$E$5010), ""))</f>
        <v/>
      </c>
      <c r="DI9" s="37" t="str">
        <f>IF(OR($DG9="", DI$4=""), "", IFERROR(SUMIF('Processed Data'!$AB$11:$AB$5010, CONCATENATE(DI$4, " - ", $DG9), 'Processed Data'!$E$11:$E$5010), ""))</f>
        <v/>
      </c>
      <c r="DJ9" s="37" t="str">
        <f>IF(OR($DG9="", DJ$4=""), "", IFERROR(SUMIF('Processed Data'!$AB$11:$AB$5010, CONCATENATE(DJ$4, " - ", $DG9), 'Processed Data'!$E$11:$E$5010), ""))</f>
        <v/>
      </c>
      <c r="DK9" s="37" t="str">
        <f>IF(OR($DG9="", DK$4=""), "", IFERROR(SUMIF('Processed Data'!$AB$11:$AB$5010, CONCATENATE(DK$4, " - ", $DG9), 'Processed Data'!$E$11:$E$5010), ""))</f>
        <v/>
      </c>
      <c r="DL9" s="37" t="str">
        <f>IF(OR($DG9="", DL$4=""), "", IFERROR(SUMIF('Processed Data'!$AB$11:$AB$5010, CONCATENATE(DL$4, " - ", $DG9), 'Processed Data'!$E$11:$E$5010), ""))</f>
        <v/>
      </c>
      <c r="DM9" s="37" t="str">
        <f>IF(OR($DG9="", DM$4=""), "", IFERROR(SUMIF('Processed Data'!$AB$11:$AB$5010, CONCATENATE(DM$4, " - ", $DG9), 'Processed Data'!$E$11:$E$5010), ""))</f>
        <v/>
      </c>
      <c r="DN9" s="37" t="str">
        <f>IF(OR($DG9="", DN$4=""), "", IFERROR(SUMIF('Processed Data'!$AB$11:$AB$5010, CONCATENATE(DN$4, " - ", $DG9), 'Processed Data'!$E$11:$E$5010), ""))</f>
        <v/>
      </c>
      <c r="DO9" s="37" t="str">
        <f>IF(OR($DG9="", DO$4=""), "", IFERROR(SUMIF('Processed Data'!$AB$11:$AB$5010, CONCATENATE(DO$4, " - ", $DG9), 'Processed Data'!$E$11:$E$5010), ""))</f>
        <v/>
      </c>
      <c r="DP9" s="37" t="str">
        <f>IF(OR($DG9="", DP$4=""), "", IFERROR(SUMIF('Processed Data'!$AB$11:$AB$5010, CONCATENATE(DP$4, " - ", $DG9), 'Processed Data'!$E$11:$E$5010), ""))</f>
        <v/>
      </c>
      <c r="DQ9" s="37" t="str">
        <f>IF(OR($DG9="", DQ$4=""), "", IFERROR(SUMIF('Processed Data'!$AB$11:$AB$5010, CONCATENATE(DQ$4, " - ", $DG9), 'Processed Data'!$E$11:$E$5010), ""))</f>
        <v/>
      </c>
      <c r="DR9" s="70" t="str">
        <f>IF(OR($DG9="", DR$4=""), "", IFERROR(SUMIF('Processed Data'!$AB$11:$AB$5010, CONCATENATE(DR$4, " - ", $DG9), 'Processed Data'!$E$11:$E$5010), ""))</f>
        <v/>
      </c>
      <c r="DT9" s="12" t="str">
        <f>'Intro &amp; Setup'!$BB$13</f>
        <v/>
      </c>
      <c r="DU9" s="67" t="str">
        <f>IF(OR($DT9="", DU$4=""), "", IFERROR(ROUND(AVERAGEIF('Processed Data'!$AB$11:$AB$5010, CONCATENATE(DU$4, " - ", $DT9), 'Processed Data'!$G$11:$G$5010), 0), ""))</f>
        <v/>
      </c>
      <c r="DV9" s="37" t="str">
        <f>IF(OR($DT9="", DV$4=""), "", IFERROR(ROUND(AVERAGEIF('Processed Data'!$AB$11:$AB$5010, CONCATENATE(DV$4, " - ", $DT9), 'Processed Data'!$G$11:$G$5010), 0), ""))</f>
        <v/>
      </c>
      <c r="DW9" s="37" t="str">
        <f>IF(OR($DT9="", DW$4=""), "", IFERROR(ROUND(AVERAGEIF('Processed Data'!$AB$11:$AB$5010, CONCATENATE(DW$4, " - ", $DT9), 'Processed Data'!$G$11:$G$5010), 0), ""))</f>
        <v/>
      </c>
      <c r="DX9" s="37" t="str">
        <f>IF(OR($DT9="", DX$4=""), "", IFERROR(ROUND(AVERAGEIF('Processed Data'!$AB$11:$AB$5010, CONCATENATE(DX$4, " - ", $DT9), 'Processed Data'!$G$11:$G$5010), 0), ""))</f>
        <v/>
      </c>
      <c r="DY9" s="37" t="str">
        <f>IF(OR($DT9="", DY$4=""), "", IFERROR(ROUND(AVERAGEIF('Processed Data'!$AB$11:$AB$5010, CONCATENATE(DY$4, " - ", $DT9), 'Processed Data'!$G$11:$G$5010), 0), ""))</f>
        <v/>
      </c>
      <c r="DZ9" s="37" t="str">
        <f>IF(OR($DT9="", DZ$4=""), "", IFERROR(ROUND(AVERAGEIF('Processed Data'!$AB$11:$AB$5010, CONCATENATE(DZ$4, " - ", $DT9), 'Processed Data'!$G$11:$G$5010), 0), ""))</f>
        <v/>
      </c>
      <c r="EA9" s="37" t="str">
        <f>IF(OR($DT9="", EA$4=""), "", IFERROR(ROUND(AVERAGEIF('Processed Data'!$AB$11:$AB$5010, CONCATENATE(EA$4, " - ", $DT9), 'Processed Data'!$G$11:$G$5010), 0), ""))</f>
        <v/>
      </c>
      <c r="EB9" s="37" t="str">
        <f>IF(OR($DT9="", EB$4=""), "", IFERROR(ROUND(AVERAGEIF('Processed Data'!$AB$11:$AB$5010, CONCATENATE(EB$4, " - ", $DT9), 'Processed Data'!$G$11:$G$5010), 0), ""))</f>
        <v/>
      </c>
      <c r="EC9" s="37" t="str">
        <f>IF(OR($DT9="", EC$4=""), "", IFERROR(ROUND(AVERAGEIF('Processed Data'!$AB$11:$AB$5010, CONCATENATE(EC$4, " - ", $DT9), 'Processed Data'!$G$11:$G$5010), 0), ""))</f>
        <v/>
      </c>
      <c r="ED9" s="37" t="str">
        <f>IF(OR($DT9="", ED$4=""), "", IFERROR(ROUND(AVERAGEIF('Processed Data'!$AB$11:$AB$5010, CONCATENATE(ED$4, " - ", $DT9), 'Processed Data'!$G$11:$G$5010), 0), ""))</f>
        <v/>
      </c>
      <c r="EE9" s="70" t="str">
        <f>IF(OR($DT9="", EE$4=""), "", IFERROR(ROUND(AVERAGEIF('Processed Data'!$AB$11:$AB$5010, CONCATENATE(EE$4, " - ", $DT9), 'Processed Data'!$G$11:$G$5010), 0), ""))</f>
        <v/>
      </c>
    </row>
    <row r="10" spans="1:135" x14ac:dyDescent="0.25">
      <c r="A10" s="94"/>
      <c r="B10" s="94"/>
      <c r="C10" s="94"/>
      <c r="D10" s="94"/>
      <c r="E10" s="94"/>
      <c r="F10" s="94"/>
      <c r="G10" s="94"/>
      <c r="H10" s="94"/>
      <c r="I10" s="94"/>
      <c r="J10" s="94"/>
      <c r="K10" s="94"/>
      <c r="L10" s="94"/>
      <c r="M10" s="94"/>
      <c r="N10" s="94"/>
      <c r="O10" s="94"/>
      <c r="P10" s="94"/>
      <c r="Q10" s="94"/>
      <c r="R10" s="94"/>
      <c r="S10" s="94"/>
      <c r="T10" s="94"/>
      <c r="U10" s="94"/>
      <c r="V10" s="94"/>
      <c r="W10" s="9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T10" s="12" t="str">
        <f>'Intro &amp; Setup'!$BB$14</f>
        <v/>
      </c>
      <c r="CU10" s="67" t="str">
        <f t="shared" si="0"/>
        <v/>
      </c>
      <c r="CV10" s="37" t="str">
        <f t="shared" si="1"/>
        <v/>
      </c>
      <c r="CW10" s="37" t="str">
        <f t="shared" si="2"/>
        <v/>
      </c>
      <c r="CX10" s="37" t="str">
        <f t="shared" si="3"/>
        <v/>
      </c>
      <c r="CY10" s="37" t="str">
        <f t="shared" si="4"/>
        <v/>
      </c>
      <c r="CZ10" s="37" t="str">
        <f t="shared" si="5"/>
        <v/>
      </c>
      <c r="DA10" s="37" t="str">
        <f t="shared" si="6"/>
        <v/>
      </c>
      <c r="DB10" s="37" t="str">
        <f t="shared" si="7"/>
        <v/>
      </c>
      <c r="DC10" s="37" t="str">
        <f t="shared" si="8"/>
        <v/>
      </c>
      <c r="DD10" s="37" t="str">
        <f t="shared" si="9"/>
        <v/>
      </c>
      <c r="DE10" s="70" t="str">
        <f t="shared" si="10"/>
        <v/>
      </c>
      <c r="DG10" s="12" t="str">
        <f>'Intro &amp; Setup'!$BB$14</f>
        <v/>
      </c>
      <c r="DH10" s="67" t="str">
        <f>IF(OR($DG10="", DH$4=""), "", IFERROR(SUMIF('Processed Data'!$AB$11:$AB$5010, CONCATENATE(DH$4, " - ", $DG10), 'Processed Data'!$E$11:$E$5010), ""))</f>
        <v/>
      </c>
      <c r="DI10" s="37" t="str">
        <f>IF(OR($DG10="", DI$4=""), "", IFERROR(SUMIF('Processed Data'!$AB$11:$AB$5010, CONCATENATE(DI$4, " - ", $DG10), 'Processed Data'!$E$11:$E$5010), ""))</f>
        <v/>
      </c>
      <c r="DJ10" s="37" t="str">
        <f>IF(OR($DG10="", DJ$4=""), "", IFERROR(SUMIF('Processed Data'!$AB$11:$AB$5010, CONCATENATE(DJ$4, " - ", $DG10), 'Processed Data'!$E$11:$E$5010), ""))</f>
        <v/>
      </c>
      <c r="DK10" s="37" t="str">
        <f>IF(OR($DG10="", DK$4=""), "", IFERROR(SUMIF('Processed Data'!$AB$11:$AB$5010, CONCATENATE(DK$4, " - ", $DG10), 'Processed Data'!$E$11:$E$5010), ""))</f>
        <v/>
      </c>
      <c r="DL10" s="37" t="str">
        <f>IF(OR($DG10="", DL$4=""), "", IFERROR(SUMIF('Processed Data'!$AB$11:$AB$5010, CONCATENATE(DL$4, " - ", $DG10), 'Processed Data'!$E$11:$E$5010), ""))</f>
        <v/>
      </c>
      <c r="DM10" s="37" t="str">
        <f>IF(OR($DG10="", DM$4=""), "", IFERROR(SUMIF('Processed Data'!$AB$11:$AB$5010, CONCATENATE(DM$4, " - ", $DG10), 'Processed Data'!$E$11:$E$5010), ""))</f>
        <v/>
      </c>
      <c r="DN10" s="37" t="str">
        <f>IF(OR($DG10="", DN$4=""), "", IFERROR(SUMIF('Processed Data'!$AB$11:$AB$5010, CONCATENATE(DN$4, " - ", $DG10), 'Processed Data'!$E$11:$E$5010), ""))</f>
        <v/>
      </c>
      <c r="DO10" s="37" t="str">
        <f>IF(OR($DG10="", DO$4=""), "", IFERROR(SUMIF('Processed Data'!$AB$11:$AB$5010, CONCATENATE(DO$4, " - ", $DG10), 'Processed Data'!$E$11:$E$5010), ""))</f>
        <v/>
      </c>
      <c r="DP10" s="37" t="str">
        <f>IF(OR($DG10="", DP$4=""), "", IFERROR(SUMIF('Processed Data'!$AB$11:$AB$5010, CONCATENATE(DP$4, " - ", $DG10), 'Processed Data'!$E$11:$E$5010), ""))</f>
        <v/>
      </c>
      <c r="DQ10" s="37" t="str">
        <f>IF(OR($DG10="", DQ$4=""), "", IFERROR(SUMIF('Processed Data'!$AB$11:$AB$5010, CONCATENATE(DQ$4, " - ", $DG10), 'Processed Data'!$E$11:$E$5010), ""))</f>
        <v/>
      </c>
      <c r="DR10" s="70" t="str">
        <f>IF(OR($DG10="", DR$4=""), "", IFERROR(SUMIF('Processed Data'!$AB$11:$AB$5010, CONCATENATE(DR$4, " - ", $DG10), 'Processed Data'!$E$11:$E$5010), ""))</f>
        <v/>
      </c>
      <c r="DT10" s="12" t="str">
        <f>'Intro &amp; Setup'!$BB$14</f>
        <v/>
      </c>
      <c r="DU10" s="67" t="str">
        <f>IF(OR($DT10="", DU$4=""), "", IFERROR(ROUND(AVERAGEIF('Processed Data'!$AB$11:$AB$5010, CONCATENATE(DU$4, " - ", $DT10), 'Processed Data'!$G$11:$G$5010), 0), ""))</f>
        <v/>
      </c>
      <c r="DV10" s="37" t="str">
        <f>IF(OR($DT10="", DV$4=""), "", IFERROR(ROUND(AVERAGEIF('Processed Data'!$AB$11:$AB$5010, CONCATENATE(DV$4, " - ", $DT10), 'Processed Data'!$G$11:$G$5010), 0), ""))</f>
        <v/>
      </c>
      <c r="DW10" s="37" t="str">
        <f>IF(OR($DT10="", DW$4=""), "", IFERROR(ROUND(AVERAGEIF('Processed Data'!$AB$11:$AB$5010, CONCATENATE(DW$4, " - ", $DT10), 'Processed Data'!$G$11:$G$5010), 0), ""))</f>
        <v/>
      </c>
      <c r="DX10" s="37" t="str">
        <f>IF(OR($DT10="", DX$4=""), "", IFERROR(ROUND(AVERAGEIF('Processed Data'!$AB$11:$AB$5010, CONCATENATE(DX$4, " - ", $DT10), 'Processed Data'!$G$11:$G$5010), 0), ""))</f>
        <v/>
      </c>
      <c r="DY10" s="37" t="str">
        <f>IF(OR($DT10="", DY$4=""), "", IFERROR(ROUND(AVERAGEIF('Processed Data'!$AB$11:$AB$5010, CONCATENATE(DY$4, " - ", $DT10), 'Processed Data'!$G$11:$G$5010), 0), ""))</f>
        <v/>
      </c>
      <c r="DZ10" s="37" t="str">
        <f>IF(OR($DT10="", DZ$4=""), "", IFERROR(ROUND(AVERAGEIF('Processed Data'!$AB$11:$AB$5010, CONCATENATE(DZ$4, " - ", $DT10), 'Processed Data'!$G$11:$G$5010), 0), ""))</f>
        <v/>
      </c>
      <c r="EA10" s="37" t="str">
        <f>IF(OR($DT10="", EA$4=""), "", IFERROR(ROUND(AVERAGEIF('Processed Data'!$AB$11:$AB$5010, CONCATENATE(EA$4, " - ", $DT10), 'Processed Data'!$G$11:$G$5010), 0), ""))</f>
        <v/>
      </c>
      <c r="EB10" s="37" t="str">
        <f>IF(OR($DT10="", EB$4=""), "", IFERROR(ROUND(AVERAGEIF('Processed Data'!$AB$11:$AB$5010, CONCATENATE(EB$4, " - ", $DT10), 'Processed Data'!$G$11:$G$5010), 0), ""))</f>
        <v/>
      </c>
      <c r="EC10" s="37" t="str">
        <f>IF(OR($DT10="", EC$4=""), "", IFERROR(ROUND(AVERAGEIF('Processed Data'!$AB$11:$AB$5010, CONCATENATE(EC$4, " - ", $DT10), 'Processed Data'!$G$11:$G$5010), 0), ""))</f>
        <v/>
      </c>
      <c r="ED10" s="37" t="str">
        <f>IF(OR($DT10="", ED$4=""), "", IFERROR(ROUND(AVERAGEIF('Processed Data'!$AB$11:$AB$5010, CONCATENATE(ED$4, " - ", $DT10), 'Processed Data'!$G$11:$G$5010), 0), ""))</f>
        <v/>
      </c>
      <c r="EE10" s="70" t="str">
        <f>IF(OR($DT10="", EE$4=""), "", IFERROR(ROUND(AVERAGEIF('Processed Data'!$AB$11:$AB$5010, CONCATENATE(EE$4, " - ", $DT10), 'Processed Data'!$G$11:$G$5010), 0), ""))</f>
        <v/>
      </c>
    </row>
    <row r="11" spans="1:135" x14ac:dyDescent="0.25">
      <c r="A11" s="94"/>
      <c r="B11" s="162" t="s">
        <v>46</v>
      </c>
      <c r="C11" s="163"/>
      <c r="D11" s="163"/>
      <c r="E11" s="163"/>
      <c r="F11" s="164"/>
      <c r="G11" s="94"/>
      <c r="H11" s="195" t="str">
        <f>IF($CP11=0, "", "All OK")</f>
        <v>All OK</v>
      </c>
      <c r="I11" s="195"/>
      <c r="J11" s="195"/>
      <c r="K11" s="94"/>
      <c r="L11" s="195" t="str">
        <f>IF($CQ11=0, "", CONCATENATE($CQ11, " x Alert", IF($CQ11=1, "", "s")))</f>
        <v/>
      </c>
      <c r="M11" s="195"/>
      <c r="N11" s="195"/>
      <c r="O11" s="195"/>
      <c r="P11" s="195"/>
      <c r="Q11" s="94"/>
      <c r="R11" s="195" t="str">
        <f>IF($CR11=0, "", CONCATENATE($CR11, " x Alert", IF($CR11=1, "", "s")))</f>
        <v/>
      </c>
      <c r="S11" s="195"/>
      <c r="T11" s="195"/>
      <c r="U11" s="195"/>
      <c r="V11" s="195"/>
      <c r="W11" s="94"/>
      <c r="X11" s="4"/>
      <c r="Y11" s="217" t="str">
        <f>'Page Categories'!$M$11</f>
        <v/>
      </c>
      <c r="Z11" s="217"/>
      <c r="AA11" s="217"/>
      <c r="AB11" s="217"/>
      <c r="AC11" s="217"/>
      <c r="AD11" s="217"/>
      <c r="AE11" s="217"/>
      <c r="AF11" s="217"/>
      <c r="AG11" s="217"/>
      <c r="AH11" s="217"/>
      <c r="AI11" s="217"/>
      <c r="AJ11" s="229">
        <f>$CU$18</f>
        <v>0</v>
      </c>
      <c r="AK11" s="229"/>
      <c r="AL11" s="229"/>
      <c r="AM11" s="229"/>
      <c r="AN11" s="230"/>
      <c r="AO11" s="214">
        <f>$CU$20</f>
        <v>0</v>
      </c>
      <c r="AP11" s="215"/>
      <c r="AQ11" s="215"/>
      <c r="AR11" s="215"/>
      <c r="AS11" s="216"/>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P11" s="7">
        <f>IF(SUM($CQ11:$CR11)=0, 1, 0)</f>
        <v>1</v>
      </c>
      <c r="CQ11" s="7">
        <f>SUM('Page Categories'!$Q$7:$R$7)</f>
        <v>0</v>
      </c>
      <c r="CR11" s="7">
        <f>SUM('Page Categories'!$Q$6:$R$6)</f>
        <v>0</v>
      </c>
      <c r="CT11" s="12" t="str">
        <f>'Intro &amp; Setup'!$BB$15</f>
        <v/>
      </c>
      <c r="CU11" s="67" t="str">
        <f t="shared" si="0"/>
        <v/>
      </c>
      <c r="CV11" s="37" t="str">
        <f t="shared" si="1"/>
        <v/>
      </c>
      <c r="CW11" s="37" t="str">
        <f t="shared" si="2"/>
        <v/>
      </c>
      <c r="CX11" s="37" t="str">
        <f t="shared" si="3"/>
        <v/>
      </c>
      <c r="CY11" s="37" t="str">
        <f t="shared" si="4"/>
        <v/>
      </c>
      <c r="CZ11" s="37" t="str">
        <f t="shared" si="5"/>
        <v/>
      </c>
      <c r="DA11" s="37" t="str">
        <f t="shared" si="6"/>
        <v/>
      </c>
      <c r="DB11" s="37" t="str">
        <f t="shared" si="7"/>
        <v/>
      </c>
      <c r="DC11" s="37" t="str">
        <f t="shared" si="8"/>
        <v/>
      </c>
      <c r="DD11" s="37" t="str">
        <f t="shared" si="9"/>
        <v/>
      </c>
      <c r="DE11" s="70" t="str">
        <f t="shared" si="10"/>
        <v/>
      </c>
      <c r="DG11" s="12" t="str">
        <f>'Intro &amp; Setup'!$BB$15</f>
        <v/>
      </c>
      <c r="DH11" s="67" t="str">
        <f>IF(OR($DG11="", DH$4=""), "", IFERROR(SUMIF('Processed Data'!$AB$11:$AB$5010, CONCATENATE(DH$4, " - ", $DG11), 'Processed Data'!$E$11:$E$5010), ""))</f>
        <v/>
      </c>
      <c r="DI11" s="37" t="str">
        <f>IF(OR($DG11="", DI$4=""), "", IFERROR(SUMIF('Processed Data'!$AB$11:$AB$5010, CONCATENATE(DI$4, " - ", $DG11), 'Processed Data'!$E$11:$E$5010), ""))</f>
        <v/>
      </c>
      <c r="DJ11" s="37" t="str">
        <f>IF(OR($DG11="", DJ$4=""), "", IFERROR(SUMIF('Processed Data'!$AB$11:$AB$5010, CONCATENATE(DJ$4, " - ", $DG11), 'Processed Data'!$E$11:$E$5010), ""))</f>
        <v/>
      </c>
      <c r="DK11" s="37" t="str">
        <f>IF(OR($DG11="", DK$4=""), "", IFERROR(SUMIF('Processed Data'!$AB$11:$AB$5010, CONCATENATE(DK$4, " - ", $DG11), 'Processed Data'!$E$11:$E$5010), ""))</f>
        <v/>
      </c>
      <c r="DL11" s="37" t="str">
        <f>IF(OR($DG11="", DL$4=""), "", IFERROR(SUMIF('Processed Data'!$AB$11:$AB$5010, CONCATENATE(DL$4, " - ", $DG11), 'Processed Data'!$E$11:$E$5010), ""))</f>
        <v/>
      </c>
      <c r="DM11" s="37" t="str">
        <f>IF(OR($DG11="", DM$4=""), "", IFERROR(SUMIF('Processed Data'!$AB$11:$AB$5010, CONCATENATE(DM$4, " - ", $DG11), 'Processed Data'!$E$11:$E$5010), ""))</f>
        <v/>
      </c>
      <c r="DN11" s="37" t="str">
        <f>IF(OR($DG11="", DN$4=""), "", IFERROR(SUMIF('Processed Data'!$AB$11:$AB$5010, CONCATENATE(DN$4, " - ", $DG11), 'Processed Data'!$E$11:$E$5010), ""))</f>
        <v/>
      </c>
      <c r="DO11" s="37" t="str">
        <f>IF(OR($DG11="", DO$4=""), "", IFERROR(SUMIF('Processed Data'!$AB$11:$AB$5010, CONCATENATE(DO$4, " - ", $DG11), 'Processed Data'!$E$11:$E$5010), ""))</f>
        <v/>
      </c>
      <c r="DP11" s="37" t="str">
        <f>IF(OR($DG11="", DP$4=""), "", IFERROR(SUMIF('Processed Data'!$AB$11:$AB$5010, CONCATENATE(DP$4, " - ", $DG11), 'Processed Data'!$E$11:$E$5010), ""))</f>
        <v/>
      </c>
      <c r="DQ11" s="37" t="str">
        <f>IF(OR($DG11="", DQ$4=""), "", IFERROR(SUMIF('Processed Data'!$AB$11:$AB$5010, CONCATENATE(DQ$4, " - ", $DG11), 'Processed Data'!$E$11:$E$5010), ""))</f>
        <v/>
      </c>
      <c r="DR11" s="70" t="str">
        <f>IF(OR($DG11="", DR$4=""), "", IFERROR(SUMIF('Processed Data'!$AB$11:$AB$5010, CONCATENATE(DR$4, " - ", $DG11), 'Processed Data'!$E$11:$E$5010), ""))</f>
        <v/>
      </c>
      <c r="DT11" s="12" t="str">
        <f>'Intro &amp; Setup'!$BB$15</f>
        <v/>
      </c>
      <c r="DU11" s="67" t="str">
        <f>IF(OR($DT11="", DU$4=""), "", IFERROR(ROUND(AVERAGEIF('Processed Data'!$AB$11:$AB$5010, CONCATENATE(DU$4, " - ", $DT11), 'Processed Data'!$G$11:$G$5010), 0), ""))</f>
        <v/>
      </c>
      <c r="DV11" s="37" t="str">
        <f>IF(OR($DT11="", DV$4=""), "", IFERROR(ROUND(AVERAGEIF('Processed Data'!$AB$11:$AB$5010, CONCATENATE(DV$4, " - ", $DT11), 'Processed Data'!$G$11:$G$5010), 0), ""))</f>
        <v/>
      </c>
      <c r="DW11" s="37" t="str">
        <f>IF(OR($DT11="", DW$4=""), "", IFERROR(ROUND(AVERAGEIF('Processed Data'!$AB$11:$AB$5010, CONCATENATE(DW$4, " - ", $DT11), 'Processed Data'!$G$11:$G$5010), 0), ""))</f>
        <v/>
      </c>
      <c r="DX11" s="37" t="str">
        <f>IF(OR($DT11="", DX$4=""), "", IFERROR(ROUND(AVERAGEIF('Processed Data'!$AB$11:$AB$5010, CONCATENATE(DX$4, " - ", $DT11), 'Processed Data'!$G$11:$G$5010), 0), ""))</f>
        <v/>
      </c>
      <c r="DY11" s="37" t="str">
        <f>IF(OR($DT11="", DY$4=""), "", IFERROR(ROUND(AVERAGEIF('Processed Data'!$AB$11:$AB$5010, CONCATENATE(DY$4, " - ", $DT11), 'Processed Data'!$G$11:$G$5010), 0), ""))</f>
        <v/>
      </c>
      <c r="DZ11" s="37" t="str">
        <f>IF(OR($DT11="", DZ$4=""), "", IFERROR(ROUND(AVERAGEIF('Processed Data'!$AB$11:$AB$5010, CONCATENATE(DZ$4, " - ", $DT11), 'Processed Data'!$G$11:$G$5010), 0), ""))</f>
        <v/>
      </c>
      <c r="EA11" s="37" t="str">
        <f>IF(OR($DT11="", EA$4=""), "", IFERROR(ROUND(AVERAGEIF('Processed Data'!$AB$11:$AB$5010, CONCATENATE(EA$4, " - ", $DT11), 'Processed Data'!$G$11:$G$5010), 0), ""))</f>
        <v/>
      </c>
      <c r="EB11" s="37" t="str">
        <f>IF(OR($DT11="", EB$4=""), "", IFERROR(ROUND(AVERAGEIF('Processed Data'!$AB$11:$AB$5010, CONCATENATE(EB$4, " - ", $DT11), 'Processed Data'!$G$11:$G$5010), 0), ""))</f>
        <v/>
      </c>
      <c r="EC11" s="37" t="str">
        <f>IF(OR($DT11="", EC$4=""), "", IFERROR(ROUND(AVERAGEIF('Processed Data'!$AB$11:$AB$5010, CONCATENATE(EC$4, " - ", $DT11), 'Processed Data'!$G$11:$G$5010), 0), ""))</f>
        <v/>
      </c>
      <c r="ED11" s="37" t="str">
        <f>IF(OR($DT11="", ED$4=""), "", IFERROR(ROUND(AVERAGEIF('Processed Data'!$AB$11:$AB$5010, CONCATENATE(ED$4, " - ", $DT11), 'Processed Data'!$G$11:$G$5010), 0), ""))</f>
        <v/>
      </c>
      <c r="EE11" s="70" t="str">
        <f>IF(OR($DT11="", EE$4=""), "", IFERROR(ROUND(AVERAGEIF('Processed Data'!$AB$11:$AB$5010, CONCATENATE(EE$4, " - ", $DT11), 'Processed Data'!$G$11:$G$5010), 0), ""))</f>
        <v/>
      </c>
    </row>
    <row r="12" spans="1:135" x14ac:dyDescent="0.25">
      <c r="A12" s="94"/>
      <c r="B12" s="94"/>
      <c r="C12" s="94"/>
      <c r="D12" s="94"/>
      <c r="E12" s="94"/>
      <c r="F12" s="94"/>
      <c r="G12" s="94"/>
      <c r="H12" s="94"/>
      <c r="I12" s="94"/>
      <c r="J12" s="94"/>
      <c r="K12" s="94"/>
      <c r="L12" s="94"/>
      <c r="M12" s="94"/>
      <c r="N12" s="94"/>
      <c r="O12" s="94"/>
      <c r="P12" s="94"/>
      <c r="Q12" s="94"/>
      <c r="R12" s="94"/>
      <c r="S12" s="94"/>
      <c r="T12" s="94"/>
      <c r="U12" s="94"/>
      <c r="V12" s="94"/>
      <c r="W12" s="94"/>
      <c r="X12" s="4"/>
      <c r="Y12" s="217"/>
      <c r="Z12" s="217"/>
      <c r="AA12" s="217"/>
      <c r="AB12" s="217"/>
      <c r="AC12" s="217"/>
      <c r="AD12" s="217"/>
      <c r="AE12" s="217"/>
      <c r="AF12" s="217"/>
      <c r="AG12" s="217"/>
      <c r="AH12" s="217"/>
      <c r="AI12" s="217"/>
      <c r="AJ12" s="241"/>
      <c r="AK12" s="241"/>
      <c r="AL12" s="241"/>
      <c r="AM12" s="241"/>
      <c r="AN12" s="242"/>
      <c r="AO12" s="211"/>
      <c r="AP12" s="212"/>
      <c r="AQ12" s="212"/>
      <c r="AR12" s="212"/>
      <c r="AS12" s="213"/>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T12" s="12" t="str">
        <f>'Intro &amp; Setup'!$BB$16</f>
        <v/>
      </c>
      <c r="CU12" s="67" t="str">
        <f t="shared" si="0"/>
        <v/>
      </c>
      <c r="CV12" s="37" t="str">
        <f t="shared" si="1"/>
        <v/>
      </c>
      <c r="CW12" s="37" t="str">
        <f t="shared" si="2"/>
        <v/>
      </c>
      <c r="CX12" s="37" t="str">
        <f t="shared" si="3"/>
        <v/>
      </c>
      <c r="CY12" s="37" t="str">
        <f t="shared" si="4"/>
        <v/>
      </c>
      <c r="CZ12" s="37" t="str">
        <f t="shared" si="5"/>
        <v/>
      </c>
      <c r="DA12" s="37" t="str">
        <f t="shared" si="6"/>
        <v/>
      </c>
      <c r="DB12" s="37" t="str">
        <f t="shared" si="7"/>
        <v/>
      </c>
      <c r="DC12" s="37" t="str">
        <f t="shared" si="8"/>
        <v/>
      </c>
      <c r="DD12" s="37" t="str">
        <f t="shared" si="9"/>
        <v/>
      </c>
      <c r="DE12" s="70" t="str">
        <f t="shared" si="10"/>
        <v/>
      </c>
      <c r="DG12" s="12" t="str">
        <f>'Intro &amp; Setup'!$BB$16</f>
        <v/>
      </c>
      <c r="DH12" s="67" t="str">
        <f>IF(OR($DG12="", DH$4=""), "", IFERROR(SUMIF('Processed Data'!$AB$11:$AB$5010, CONCATENATE(DH$4, " - ", $DG12), 'Processed Data'!$E$11:$E$5010), ""))</f>
        <v/>
      </c>
      <c r="DI12" s="37" t="str">
        <f>IF(OR($DG12="", DI$4=""), "", IFERROR(SUMIF('Processed Data'!$AB$11:$AB$5010, CONCATENATE(DI$4, " - ", $DG12), 'Processed Data'!$E$11:$E$5010), ""))</f>
        <v/>
      </c>
      <c r="DJ12" s="37" t="str">
        <f>IF(OR($DG12="", DJ$4=""), "", IFERROR(SUMIF('Processed Data'!$AB$11:$AB$5010, CONCATENATE(DJ$4, " - ", $DG12), 'Processed Data'!$E$11:$E$5010), ""))</f>
        <v/>
      </c>
      <c r="DK12" s="37" t="str">
        <f>IF(OR($DG12="", DK$4=""), "", IFERROR(SUMIF('Processed Data'!$AB$11:$AB$5010, CONCATENATE(DK$4, " - ", $DG12), 'Processed Data'!$E$11:$E$5010), ""))</f>
        <v/>
      </c>
      <c r="DL12" s="37" t="str">
        <f>IF(OR($DG12="", DL$4=""), "", IFERROR(SUMIF('Processed Data'!$AB$11:$AB$5010, CONCATENATE(DL$4, " - ", $DG12), 'Processed Data'!$E$11:$E$5010), ""))</f>
        <v/>
      </c>
      <c r="DM12" s="37" t="str">
        <f>IF(OR($DG12="", DM$4=""), "", IFERROR(SUMIF('Processed Data'!$AB$11:$AB$5010, CONCATENATE(DM$4, " - ", $DG12), 'Processed Data'!$E$11:$E$5010), ""))</f>
        <v/>
      </c>
      <c r="DN12" s="37" t="str">
        <f>IF(OR($DG12="", DN$4=""), "", IFERROR(SUMIF('Processed Data'!$AB$11:$AB$5010, CONCATENATE(DN$4, " - ", $DG12), 'Processed Data'!$E$11:$E$5010), ""))</f>
        <v/>
      </c>
      <c r="DO12" s="37" t="str">
        <f>IF(OR($DG12="", DO$4=""), "", IFERROR(SUMIF('Processed Data'!$AB$11:$AB$5010, CONCATENATE(DO$4, " - ", $DG12), 'Processed Data'!$E$11:$E$5010), ""))</f>
        <v/>
      </c>
      <c r="DP12" s="37" t="str">
        <f>IF(OR($DG12="", DP$4=""), "", IFERROR(SUMIF('Processed Data'!$AB$11:$AB$5010, CONCATENATE(DP$4, " - ", $DG12), 'Processed Data'!$E$11:$E$5010), ""))</f>
        <v/>
      </c>
      <c r="DQ12" s="37" t="str">
        <f>IF(OR($DG12="", DQ$4=""), "", IFERROR(SUMIF('Processed Data'!$AB$11:$AB$5010, CONCATENATE(DQ$4, " - ", $DG12), 'Processed Data'!$E$11:$E$5010), ""))</f>
        <v/>
      </c>
      <c r="DR12" s="70" t="str">
        <f>IF(OR($DG12="", DR$4=""), "", IFERROR(SUMIF('Processed Data'!$AB$11:$AB$5010, CONCATENATE(DR$4, " - ", $DG12), 'Processed Data'!$E$11:$E$5010), ""))</f>
        <v/>
      </c>
      <c r="DT12" s="12" t="str">
        <f>'Intro &amp; Setup'!$BB$16</f>
        <v/>
      </c>
      <c r="DU12" s="67" t="str">
        <f>IF(OR($DT12="", DU$4=""), "", IFERROR(ROUND(AVERAGEIF('Processed Data'!$AB$11:$AB$5010, CONCATENATE(DU$4, " - ", $DT12), 'Processed Data'!$G$11:$G$5010), 0), ""))</f>
        <v/>
      </c>
      <c r="DV12" s="37" t="str">
        <f>IF(OR($DT12="", DV$4=""), "", IFERROR(ROUND(AVERAGEIF('Processed Data'!$AB$11:$AB$5010, CONCATENATE(DV$4, " - ", $DT12), 'Processed Data'!$G$11:$G$5010), 0), ""))</f>
        <v/>
      </c>
      <c r="DW12" s="37" t="str">
        <f>IF(OR($DT12="", DW$4=""), "", IFERROR(ROUND(AVERAGEIF('Processed Data'!$AB$11:$AB$5010, CONCATENATE(DW$4, " - ", $DT12), 'Processed Data'!$G$11:$G$5010), 0), ""))</f>
        <v/>
      </c>
      <c r="DX12" s="37" t="str">
        <f>IF(OR($DT12="", DX$4=""), "", IFERROR(ROUND(AVERAGEIF('Processed Data'!$AB$11:$AB$5010, CONCATENATE(DX$4, " - ", $DT12), 'Processed Data'!$G$11:$G$5010), 0), ""))</f>
        <v/>
      </c>
      <c r="DY12" s="37" t="str">
        <f>IF(OR($DT12="", DY$4=""), "", IFERROR(ROUND(AVERAGEIF('Processed Data'!$AB$11:$AB$5010, CONCATENATE(DY$4, " - ", $DT12), 'Processed Data'!$G$11:$G$5010), 0), ""))</f>
        <v/>
      </c>
      <c r="DZ12" s="37" t="str">
        <f>IF(OR($DT12="", DZ$4=""), "", IFERROR(ROUND(AVERAGEIF('Processed Data'!$AB$11:$AB$5010, CONCATENATE(DZ$4, " - ", $DT12), 'Processed Data'!$G$11:$G$5010), 0), ""))</f>
        <v/>
      </c>
      <c r="EA12" s="37" t="str">
        <f>IF(OR($DT12="", EA$4=""), "", IFERROR(ROUND(AVERAGEIF('Processed Data'!$AB$11:$AB$5010, CONCATENATE(EA$4, " - ", $DT12), 'Processed Data'!$G$11:$G$5010), 0), ""))</f>
        <v/>
      </c>
      <c r="EB12" s="37" t="str">
        <f>IF(OR($DT12="", EB$4=""), "", IFERROR(ROUND(AVERAGEIF('Processed Data'!$AB$11:$AB$5010, CONCATENATE(EB$4, " - ", $DT12), 'Processed Data'!$G$11:$G$5010), 0), ""))</f>
        <v/>
      </c>
      <c r="EC12" s="37" t="str">
        <f>IF(OR($DT12="", EC$4=""), "", IFERROR(ROUND(AVERAGEIF('Processed Data'!$AB$11:$AB$5010, CONCATENATE(EC$4, " - ", $DT12), 'Processed Data'!$G$11:$G$5010), 0), ""))</f>
        <v/>
      </c>
      <c r="ED12" s="37" t="str">
        <f>IF(OR($DT12="", ED$4=""), "", IFERROR(ROUND(AVERAGEIF('Processed Data'!$AB$11:$AB$5010, CONCATENATE(ED$4, " - ", $DT12), 'Processed Data'!$G$11:$G$5010), 0), ""))</f>
        <v/>
      </c>
      <c r="EE12" s="70" t="str">
        <f>IF(OR($DT12="", EE$4=""), "", IFERROR(ROUND(AVERAGEIF('Processed Data'!$AB$11:$AB$5010, CONCATENATE(EE$4, " - ", $DT12), 'Processed Data'!$G$11:$G$5010), 0), ""))</f>
        <v/>
      </c>
    </row>
    <row r="13" spans="1:135" x14ac:dyDescent="0.25">
      <c r="A13" s="94"/>
      <c r="B13" s="137" t="s">
        <v>90</v>
      </c>
      <c r="C13" s="138"/>
      <c r="D13" s="138"/>
      <c r="E13" s="138"/>
      <c r="F13" s="139"/>
      <c r="G13" s="94"/>
      <c r="H13" s="195" t="str">
        <f>IF($CP13=0, "", "All OK")</f>
        <v/>
      </c>
      <c r="I13" s="195"/>
      <c r="J13" s="195"/>
      <c r="K13" s="94"/>
      <c r="L13" s="195" t="str">
        <f>IF($CQ13=0, "", CONCATENATE($CQ13, " x Alert", IF($CQ13=1, "", "s")))</f>
        <v>2 x Alerts</v>
      </c>
      <c r="M13" s="195"/>
      <c r="N13" s="195"/>
      <c r="O13" s="195"/>
      <c r="P13" s="195"/>
      <c r="Q13" s="94"/>
      <c r="R13" s="195" t="str">
        <f>IF($CR13=0, "", CONCATENATE($CR13, " x Alert", IF($CR13=1, "", "s")))</f>
        <v/>
      </c>
      <c r="S13" s="195"/>
      <c r="T13" s="195"/>
      <c r="U13" s="195"/>
      <c r="V13" s="195"/>
      <c r="W13" s="94"/>
      <c r="X13" s="4"/>
      <c r="Y13" s="218" t="str">
        <f>'Page Categories'!$M$12</f>
        <v/>
      </c>
      <c r="Z13" s="218"/>
      <c r="AA13" s="218"/>
      <c r="AB13" s="218"/>
      <c r="AC13" s="218"/>
      <c r="AD13" s="218"/>
      <c r="AE13" s="218"/>
      <c r="AF13" s="218"/>
      <c r="AG13" s="218"/>
      <c r="AH13" s="218"/>
      <c r="AI13" s="218"/>
      <c r="AJ13" s="241">
        <f>$CV$18</f>
        <v>0</v>
      </c>
      <c r="AK13" s="241"/>
      <c r="AL13" s="241"/>
      <c r="AM13" s="241"/>
      <c r="AN13" s="242"/>
      <c r="AO13" s="211">
        <f>$CV$20</f>
        <v>0</v>
      </c>
      <c r="AP13" s="212"/>
      <c r="AQ13" s="212"/>
      <c r="AR13" s="212"/>
      <c r="AS13" s="213"/>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P13" s="7">
        <f>IF(SUM($CQ13:$CR13)=0, 1, 0)</f>
        <v>0</v>
      </c>
      <c r="CQ13" s="7">
        <f>'Intro &amp; Setup'!$AW$6</f>
        <v>2</v>
      </c>
      <c r="CR13" s="7">
        <v>0</v>
      </c>
      <c r="CT13" s="12" t="str">
        <f>'Intro &amp; Setup'!$BB$17</f>
        <v/>
      </c>
      <c r="CU13" s="67" t="str">
        <f t="shared" si="0"/>
        <v/>
      </c>
      <c r="CV13" s="37" t="str">
        <f t="shared" si="1"/>
        <v/>
      </c>
      <c r="CW13" s="37" t="str">
        <f t="shared" si="2"/>
        <v/>
      </c>
      <c r="CX13" s="37" t="str">
        <f t="shared" si="3"/>
        <v/>
      </c>
      <c r="CY13" s="37" t="str">
        <f t="shared" si="4"/>
        <v/>
      </c>
      <c r="CZ13" s="37" t="str">
        <f t="shared" si="5"/>
        <v/>
      </c>
      <c r="DA13" s="37" t="str">
        <f t="shared" si="6"/>
        <v/>
      </c>
      <c r="DB13" s="37" t="str">
        <f t="shared" si="7"/>
        <v/>
      </c>
      <c r="DC13" s="37" t="str">
        <f t="shared" si="8"/>
        <v/>
      </c>
      <c r="DD13" s="37" t="str">
        <f t="shared" si="9"/>
        <v/>
      </c>
      <c r="DE13" s="70" t="str">
        <f t="shared" si="10"/>
        <v/>
      </c>
      <c r="DG13" s="12" t="str">
        <f>'Intro &amp; Setup'!$BB$17</f>
        <v/>
      </c>
      <c r="DH13" s="67" t="str">
        <f>IF(OR($DG13="", DH$4=""), "", IFERROR(SUMIF('Processed Data'!$AB$11:$AB$5010, CONCATENATE(DH$4, " - ", $DG13), 'Processed Data'!$E$11:$E$5010), ""))</f>
        <v/>
      </c>
      <c r="DI13" s="37" t="str">
        <f>IF(OR($DG13="", DI$4=""), "", IFERROR(SUMIF('Processed Data'!$AB$11:$AB$5010, CONCATENATE(DI$4, " - ", $DG13), 'Processed Data'!$E$11:$E$5010), ""))</f>
        <v/>
      </c>
      <c r="DJ13" s="37" t="str">
        <f>IF(OR($DG13="", DJ$4=""), "", IFERROR(SUMIF('Processed Data'!$AB$11:$AB$5010, CONCATENATE(DJ$4, " - ", $DG13), 'Processed Data'!$E$11:$E$5010), ""))</f>
        <v/>
      </c>
      <c r="DK13" s="37" t="str">
        <f>IF(OR($DG13="", DK$4=""), "", IFERROR(SUMIF('Processed Data'!$AB$11:$AB$5010, CONCATENATE(DK$4, " - ", $DG13), 'Processed Data'!$E$11:$E$5010), ""))</f>
        <v/>
      </c>
      <c r="DL13" s="37" t="str">
        <f>IF(OR($DG13="", DL$4=""), "", IFERROR(SUMIF('Processed Data'!$AB$11:$AB$5010, CONCATENATE(DL$4, " - ", $DG13), 'Processed Data'!$E$11:$E$5010), ""))</f>
        <v/>
      </c>
      <c r="DM13" s="37" t="str">
        <f>IF(OR($DG13="", DM$4=""), "", IFERROR(SUMIF('Processed Data'!$AB$11:$AB$5010, CONCATENATE(DM$4, " - ", $DG13), 'Processed Data'!$E$11:$E$5010), ""))</f>
        <v/>
      </c>
      <c r="DN13" s="37" t="str">
        <f>IF(OR($DG13="", DN$4=""), "", IFERROR(SUMIF('Processed Data'!$AB$11:$AB$5010, CONCATENATE(DN$4, " - ", $DG13), 'Processed Data'!$E$11:$E$5010), ""))</f>
        <v/>
      </c>
      <c r="DO13" s="37" t="str">
        <f>IF(OR($DG13="", DO$4=""), "", IFERROR(SUMIF('Processed Data'!$AB$11:$AB$5010, CONCATENATE(DO$4, " - ", $DG13), 'Processed Data'!$E$11:$E$5010), ""))</f>
        <v/>
      </c>
      <c r="DP13" s="37" t="str">
        <f>IF(OR($DG13="", DP$4=""), "", IFERROR(SUMIF('Processed Data'!$AB$11:$AB$5010, CONCATENATE(DP$4, " - ", $DG13), 'Processed Data'!$E$11:$E$5010), ""))</f>
        <v/>
      </c>
      <c r="DQ13" s="37" t="str">
        <f>IF(OR($DG13="", DQ$4=""), "", IFERROR(SUMIF('Processed Data'!$AB$11:$AB$5010, CONCATENATE(DQ$4, " - ", $DG13), 'Processed Data'!$E$11:$E$5010), ""))</f>
        <v/>
      </c>
      <c r="DR13" s="70" t="str">
        <f>IF(OR($DG13="", DR$4=""), "", IFERROR(SUMIF('Processed Data'!$AB$11:$AB$5010, CONCATENATE(DR$4, " - ", $DG13), 'Processed Data'!$E$11:$E$5010), ""))</f>
        <v/>
      </c>
      <c r="DT13" s="12" t="str">
        <f>'Intro &amp; Setup'!$BB$17</f>
        <v/>
      </c>
      <c r="DU13" s="67" t="str">
        <f>IF(OR($DT13="", DU$4=""), "", IFERROR(ROUND(AVERAGEIF('Processed Data'!$AB$11:$AB$5010, CONCATENATE(DU$4, " - ", $DT13), 'Processed Data'!$G$11:$G$5010), 0), ""))</f>
        <v/>
      </c>
      <c r="DV13" s="37" t="str">
        <f>IF(OR($DT13="", DV$4=""), "", IFERROR(ROUND(AVERAGEIF('Processed Data'!$AB$11:$AB$5010, CONCATENATE(DV$4, " - ", $DT13), 'Processed Data'!$G$11:$G$5010), 0), ""))</f>
        <v/>
      </c>
      <c r="DW13" s="37" t="str">
        <f>IF(OR($DT13="", DW$4=""), "", IFERROR(ROUND(AVERAGEIF('Processed Data'!$AB$11:$AB$5010, CONCATENATE(DW$4, " - ", $DT13), 'Processed Data'!$G$11:$G$5010), 0), ""))</f>
        <v/>
      </c>
      <c r="DX13" s="37" t="str">
        <f>IF(OR($DT13="", DX$4=""), "", IFERROR(ROUND(AVERAGEIF('Processed Data'!$AB$11:$AB$5010, CONCATENATE(DX$4, " - ", $DT13), 'Processed Data'!$G$11:$G$5010), 0), ""))</f>
        <v/>
      </c>
      <c r="DY13" s="37" t="str">
        <f>IF(OR($DT13="", DY$4=""), "", IFERROR(ROUND(AVERAGEIF('Processed Data'!$AB$11:$AB$5010, CONCATENATE(DY$4, " - ", $DT13), 'Processed Data'!$G$11:$G$5010), 0), ""))</f>
        <v/>
      </c>
      <c r="DZ13" s="37" t="str">
        <f>IF(OR($DT13="", DZ$4=""), "", IFERROR(ROUND(AVERAGEIF('Processed Data'!$AB$11:$AB$5010, CONCATENATE(DZ$4, " - ", $DT13), 'Processed Data'!$G$11:$G$5010), 0), ""))</f>
        <v/>
      </c>
      <c r="EA13" s="37" t="str">
        <f>IF(OR($DT13="", EA$4=""), "", IFERROR(ROUND(AVERAGEIF('Processed Data'!$AB$11:$AB$5010, CONCATENATE(EA$4, " - ", $DT13), 'Processed Data'!$G$11:$G$5010), 0), ""))</f>
        <v/>
      </c>
      <c r="EB13" s="37" t="str">
        <f>IF(OR($DT13="", EB$4=""), "", IFERROR(ROUND(AVERAGEIF('Processed Data'!$AB$11:$AB$5010, CONCATENATE(EB$4, " - ", $DT13), 'Processed Data'!$G$11:$G$5010), 0), ""))</f>
        <v/>
      </c>
      <c r="EC13" s="37" t="str">
        <f>IF(OR($DT13="", EC$4=""), "", IFERROR(ROUND(AVERAGEIF('Processed Data'!$AB$11:$AB$5010, CONCATENATE(EC$4, " - ", $DT13), 'Processed Data'!$G$11:$G$5010), 0), ""))</f>
        <v/>
      </c>
      <c r="ED13" s="37" t="str">
        <f>IF(OR($DT13="", ED$4=""), "", IFERROR(ROUND(AVERAGEIF('Processed Data'!$AB$11:$AB$5010, CONCATENATE(ED$4, " - ", $DT13), 'Processed Data'!$G$11:$G$5010), 0), ""))</f>
        <v/>
      </c>
      <c r="EE13" s="70" t="str">
        <f>IF(OR($DT13="", EE$4=""), "", IFERROR(ROUND(AVERAGEIF('Processed Data'!$AB$11:$AB$5010, CONCATENATE(EE$4, " - ", $DT13), 'Processed Data'!$G$11:$G$5010), 0), ""))</f>
        <v/>
      </c>
    </row>
    <row r="14" spans="1:135" x14ac:dyDescent="0.25">
      <c r="A14" s="94"/>
      <c r="B14" s="94"/>
      <c r="C14" s="94"/>
      <c r="D14" s="94"/>
      <c r="E14" s="94"/>
      <c r="F14" s="94"/>
      <c r="G14" s="94"/>
      <c r="H14" s="94"/>
      <c r="I14" s="94"/>
      <c r="J14" s="94"/>
      <c r="K14" s="94"/>
      <c r="L14" s="94"/>
      <c r="M14" s="94"/>
      <c r="N14" s="94"/>
      <c r="O14" s="94"/>
      <c r="P14" s="94"/>
      <c r="Q14" s="94"/>
      <c r="R14" s="94"/>
      <c r="S14" s="94"/>
      <c r="T14" s="94"/>
      <c r="U14" s="94"/>
      <c r="V14" s="94"/>
      <c r="W14" s="94"/>
      <c r="X14" s="4"/>
      <c r="Y14" s="218"/>
      <c r="Z14" s="218"/>
      <c r="AA14" s="218"/>
      <c r="AB14" s="218"/>
      <c r="AC14" s="218"/>
      <c r="AD14" s="218"/>
      <c r="AE14" s="218"/>
      <c r="AF14" s="218"/>
      <c r="AG14" s="218"/>
      <c r="AH14" s="218"/>
      <c r="AI14" s="218"/>
      <c r="AJ14" s="241"/>
      <c r="AK14" s="241"/>
      <c r="AL14" s="241"/>
      <c r="AM14" s="241"/>
      <c r="AN14" s="242"/>
      <c r="AO14" s="211"/>
      <c r="AP14" s="212"/>
      <c r="AQ14" s="212"/>
      <c r="AR14" s="212"/>
      <c r="AS14" s="213"/>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T14" s="12" t="str">
        <f>'Intro &amp; Setup'!$BB$18</f>
        <v/>
      </c>
      <c r="CU14" s="67" t="str">
        <f t="shared" si="0"/>
        <v/>
      </c>
      <c r="CV14" s="37" t="str">
        <f t="shared" si="1"/>
        <v/>
      </c>
      <c r="CW14" s="37" t="str">
        <f t="shared" si="2"/>
        <v/>
      </c>
      <c r="CX14" s="37" t="str">
        <f t="shared" si="3"/>
        <v/>
      </c>
      <c r="CY14" s="37" t="str">
        <f t="shared" si="4"/>
        <v/>
      </c>
      <c r="CZ14" s="37" t="str">
        <f t="shared" si="5"/>
        <v/>
      </c>
      <c r="DA14" s="37" t="str">
        <f t="shared" si="6"/>
        <v/>
      </c>
      <c r="DB14" s="37" t="str">
        <f t="shared" si="7"/>
        <v/>
      </c>
      <c r="DC14" s="37" t="str">
        <f t="shared" si="8"/>
        <v/>
      </c>
      <c r="DD14" s="37" t="str">
        <f t="shared" si="9"/>
        <v/>
      </c>
      <c r="DE14" s="70" t="str">
        <f t="shared" si="10"/>
        <v/>
      </c>
      <c r="DG14" s="12" t="str">
        <f>'Intro &amp; Setup'!$BB$18</f>
        <v/>
      </c>
      <c r="DH14" s="67" t="str">
        <f>IF(OR($DG14="", DH$4=""), "", IFERROR(SUMIF('Processed Data'!$AB$11:$AB$5010, CONCATENATE(DH$4, " - ", $DG14), 'Processed Data'!$E$11:$E$5010), ""))</f>
        <v/>
      </c>
      <c r="DI14" s="37" t="str">
        <f>IF(OR($DG14="", DI$4=""), "", IFERROR(SUMIF('Processed Data'!$AB$11:$AB$5010, CONCATENATE(DI$4, " - ", $DG14), 'Processed Data'!$E$11:$E$5010), ""))</f>
        <v/>
      </c>
      <c r="DJ14" s="37" t="str">
        <f>IF(OR($DG14="", DJ$4=""), "", IFERROR(SUMIF('Processed Data'!$AB$11:$AB$5010, CONCATENATE(DJ$4, " - ", $DG14), 'Processed Data'!$E$11:$E$5010), ""))</f>
        <v/>
      </c>
      <c r="DK14" s="37" t="str">
        <f>IF(OR($DG14="", DK$4=""), "", IFERROR(SUMIF('Processed Data'!$AB$11:$AB$5010, CONCATENATE(DK$4, " - ", $DG14), 'Processed Data'!$E$11:$E$5010), ""))</f>
        <v/>
      </c>
      <c r="DL14" s="37" t="str">
        <f>IF(OR($DG14="", DL$4=""), "", IFERROR(SUMIF('Processed Data'!$AB$11:$AB$5010, CONCATENATE(DL$4, " - ", $DG14), 'Processed Data'!$E$11:$E$5010), ""))</f>
        <v/>
      </c>
      <c r="DM14" s="37" t="str">
        <f>IF(OR($DG14="", DM$4=""), "", IFERROR(SUMIF('Processed Data'!$AB$11:$AB$5010, CONCATENATE(DM$4, " - ", $DG14), 'Processed Data'!$E$11:$E$5010), ""))</f>
        <v/>
      </c>
      <c r="DN14" s="37" t="str">
        <f>IF(OR($DG14="", DN$4=""), "", IFERROR(SUMIF('Processed Data'!$AB$11:$AB$5010, CONCATENATE(DN$4, " - ", $DG14), 'Processed Data'!$E$11:$E$5010), ""))</f>
        <v/>
      </c>
      <c r="DO14" s="37" t="str">
        <f>IF(OR($DG14="", DO$4=""), "", IFERROR(SUMIF('Processed Data'!$AB$11:$AB$5010, CONCATENATE(DO$4, " - ", $DG14), 'Processed Data'!$E$11:$E$5010), ""))</f>
        <v/>
      </c>
      <c r="DP14" s="37" t="str">
        <f>IF(OR($DG14="", DP$4=""), "", IFERROR(SUMIF('Processed Data'!$AB$11:$AB$5010, CONCATENATE(DP$4, " - ", $DG14), 'Processed Data'!$E$11:$E$5010), ""))</f>
        <v/>
      </c>
      <c r="DQ14" s="37" t="str">
        <f>IF(OR($DG14="", DQ$4=""), "", IFERROR(SUMIF('Processed Data'!$AB$11:$AB$5010, CONCATENATE(DQ$4, " - ", $DG14), 'Processed Data'!$E$11:$E$5010), ""))</f>
        <v/>
      </c>
      <c r="DR14" s="70" t="str">
        <f>IF(OR($DG14="", DR$4=""), "", IFERROR(SUMIF('Processed Data'!$AB$11:$AB$5010, CONCATENATE(DR$4, " - ", $DG14), 'Processed Data'!$E$11:$E$5010), ""))</f>
        <v/>
      </c>
      <c r="DT14" s="12" t="str">
        <f>'Intro &amp; Setup'!$BB$18</f>
        <v/>
      </c>
      <c r="DU14" s="67" t="str">
        <f>IF(OR($DT14="", DU$4=""), "", IFERROR(ROUND(AVERAGEIF('Processed Data'!$AB$11:$AB$5010, CONCATENATE(DU$4, " - ", $DT14), 'Processed Data'!$G$11:$G$5010), 0), ""))</f>
        <v/>
      </c>
      <c r="DV14" s="37" t="str">
        <f>IF(OR($DT14="", DV$4=""), "", IFERROR(ROUND(AVERAGEIF('Processed Data'!$AB$11:$AB$5010, CONCATENATE(DV$4, " - ", $DT14), 'Processed Data'!$G$11:$G$5010), 0), ""))</f>
        <v/>
      </c>
      <c r="DW14" s="37" t="str">
        <f>IF(OR($DT14="", DW$4=""), "", IFERROR(ROUND(AVERAGEIF('Processed Data'!$AB$11:$AB$5010, CONCATENATE(DW$4, " - ", $DT14), 'Processed Data'!$G$11:$G$5010), 0), ""))</f>
        <v/>
      </c>
      <c r="DX14" s="37" t="str">
        <f>IF(OR($DT14="", DX$4=""), "", IFERROR(ROUND(AVERAGEIF('Processed Data'!$AB$11:$AB$5010, CONCATENATE(DX$4, " - ", $DT14), 'Processed Data'!$G$11:$G$5010), 0), ""))</f>
        <v/>
      </c>
      <c r="DY14" s="37" t="str">
        <f>IF(OR($DT14="", DY$4=""), "", IFERROR(ROUND(AVERAGEIF('Processed Data'!$AB$11:$AB$5010, CONCATENATE(DY$4, " - ", $DT14), 'Processed Data'!$G$11:$G$5010), 0), ""))</f>
        <v/>
      </c>
      <c r="DZ14" s="37" t="str">
        <f>IF(OR($DT14="", DZ$4=""), "", IFERROR(ROUND(AVERAGEIF('Processed Data'!$AB$11:$AB$5010, CONCATENATE(DZ$4, " - ", $DT14), 'Processed Data'!$G$11:$G$5010), 0), ""))</f>
        <v/>
      </c>
      <c r="EA14" s="37" t="str">
        <f>IF(OR($DT14="", EA$4=""), "", IFERROR(ROUND(AVERAGEIF('Processed Data'!$AB$11:$AB$5010, CONCATENATE(EA$4, " - ", $DT14), 'Processed Data'!$G$11:$G$5010), 0), ""))</f>
        <v/>
      </c>
      <c r="EB14" s="37" t="str">
        <f>IF(OR($DT14="", EB$4=""), "", IFERROR(ROUND(AVERAGEIF('Processed Data'!$AB$11:$AB$5010, CONCATENATE(EB$4, " - ", $DT14), 'Processed Data'!$G$11:$G$5010), 0), ""))</f>
        <v/>
      </c>
      <c r="EC14" s="37" t="str">
        <f>IF(OR($DT14="", EC$4=""), "", IFERROR(ROUND(AVERAGEIF('Processed Data'!$AB$11:$AB$5010, CONCATENATE(EC$4, " - ", $DT14), 'Processed Data'!$G$11:$G$5010), 0), ""))</f>
        <v/>
      </c>
      <c r="ED14" s="37" t="str">
        <f>IF(OR($DT14="", ED$4=""), "", IFERROR(ROUND(AVERAGEIF('Processed Data'!$AB$11:$AB$5010, CONCATENATE(ED$4, " - ", $DT14), 'Processed Data'!$G$11:$G$5010), 0), ""))</f>
        <v/>
      </c>
      <c r="EE14" s="70" t="str">
        <f>IF(OR($DT14="", EE$4=""), "", IFERROR(ROUND(AVERAGEIF('Processed Data'!$AB$11:$AB$5010, CONCATENATE(EE$4, " - ", $DT14), 'Processed Data'!$G$11:$G$5010), 0), ""))</f>
        <v/>
      </c>
    </row>
    <row r="15" spans="1:135" x14ac:dyDescent="0.25">
      <c r="A15" s="94"/>
      <c r="B15" s="94"/>
      <c r="C15" s="94"/>
      <c r="D15" s="94"/>
      <c r="E15" s="94"/>
      <c r="F15" s="94"/>
      <c r="G15" s="94"/>
      <c r="H15" s="94"/>
      <c r="I15" s="94"/>
      <c r="J15" s="94"/>
      <c r="K15" s="94"/>
      <c r="L15" s="94"/>
      <c r="M15" s="94"/>
      <c r="N15" s="94"/>
      <c r="O15" s="94"/>
      <c r="P15" s="94"/>
      <c r="Q15" s="94"/>
      <c r="R15" s="94"/>
      <c r="S15" s="94"/>
      <c r="T15" s="94"/>
      <c r="U15" s="94"/>
      <c r="V15" s="94"/>
      <c r="W15" s="94"/>
      <c r="X15" s="4"/>
      <c r="Y15" s="219" t="str">
        <f>'Page Categories'!$M$13</f>
        <v/>
      </c>
      <c r="Z15" s="219"/>
      <c r="AA15" s="219"/>
      <c r="AB15" s="219"/>
      <c r="AC15" s="219"/>
      <c r="AD15" s="219"/>
      <c r="AE15" s="219"/>
      <c r="AF15" s="219"/>
      <c r="AG15" s="219"/>
      <c r="AH15" s="219"/>
      <c r="AI15" s="219"/>
      <c r="AJ15" s="241">
        <f>$CW$18</f>
        <v>0</v>
      </c>
      <c r="AK15" s="241"/>
      <c r="AL15" s="241"/>
      <c r="AM15" s="241"/>
      <c r="AN15" s="242"/>
      <c r="AO15" s="211">
        <f>$CW$20</f>
        <v>0</v>
      </c>
      <c r="AP15" s="212"/>
      <c r="AQ15" s="212"/>
      <c r="AR15" s="212"/>
      <c r="AS15" s="213"/>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T15" s="12" t="str">
        <f>'Intro &amp; Setup'!$BB$19</f>
        <v/>
      </c>
      <c r="CU15" s="67" t="str">
        <f t="shared" si="0"/>
        <v/>
      </c>
      <c r="CV15" s="37" t="str">
        <f t="shared" si="1"/>
        <v/>
      </c>
      <c r="CW15" s="37" t="str">
        <f t="shared" si="2"/>
        <v/>
      </c>
      <c r="CX15" s="37" t="str">
        <f t="shared" si="3"/>
        <v/>
      </c>
      <c r="CY15" s="37" t="str">
        <f t="shared" si="4"/>
        <v/>
      </c>
      <c r="CZ15" s="37" t="str">
        <f t="shared" si="5"/>
        <v/>
      </c>
      <c r="DA15" s="37" t="str">
        <f t="shared" si="6"/>
        <v/>
      </c>
      <c r="DB15" s="37" t="str">
        <f t="shared" si="7"/>
        <v/>
      </c>
      <c r="DC15" s="37" t="str">
        <f t="shared" si="8"/>
        <v/>
      </c>
      <c r="DD15" s="37" t="str">
        <f t="shared" si="9"/>
        <v/>
      </c>
      <c r="DE15" s="70" t="str">
        <f t="shared" si="10"/>
        <v/>
      </c>
      <c r="DG15" s="12" t="str">
        <f>'Intro &amp; Setup'!$BB$19</f>
        <v/>
      </c>
      <c r="DH15" s="67" t="str">
        <f>IF(OR($DG15="", DH$4=""), "", IFERROR(SUMIF('Processed Data'!$AB$11:$AB$5010, CONCATENATE(DH$4, " - ", $DG15), 'Processed Data'!$E$11:$E$5010), ""))</f>
        <v/>
      </c>
      <c r="DI15" s="37" t="str">
        <f>IF(OR($DG15="", DI$4=""), "", IFERROR(SUMIF('Processed Data'!$AB$11:$AB$5010, CONCATENATE(DI$4, " - ", $DG15), 'Processed Data'!$E$11:$E$5010), ""))</f>
        <v/>
      </c>
      <c r="DJ15" s="37" t="str">
        <f>IF(OR($DG15="", DJ$4=""), "", IFERROR(SUMIF('Processed Data'!$AB$11:$AB$5010, CONCATENATE(DJ$4, " - ", $DG15), 'Processed Data'!$E$11:$E$5010), ""))</f>
        <v/>
      </c>
      <c r="DK15" s="37" t="str">
        <f>IF(OR($DG15="", DK$4=""), "", IFERROR(SUMIF('Processed Data'!$AB$11:$AB$5010, CONCATENATE(DK$4, " - ", $DG15), 'Processed Data'!$E$11:$E$5010), ""))</f>
        <v/>
      </c>
      <c r="DL15" s="37" t="str">
        <f>IF(OR($DG15="", DL$4=""), "", IFERROR(SUMIF('Processed Data'!$AB$11:$AB$5010, CONCATENATE(DL$4, " - ", $DG15), 'Processed Data'!$E$11:$E$5010), ""))</f>
        <v/>
      </c>
      <c r="DM15" s="37" t="str">
        <f>IF(OR($DG15="", DM$4=""), "", IFERROR(SUMIF('Processed Data'!$AB$11:$AB$5010, CONCATENATE(DM$4, " - ", $DG15), 'Processed Data'!$E$11:$E$5010), ""))</f>
        <v/>
      </c>
      <c r="DN15" s="37" t="str">
        <f>IF(OR($DG15="", DN$4=""), "", IFERROR(SUMIF('Processed Data'!$AB$11:$AB$5010, CONCATENATE(DN$4, " - ", $DG15), 'Processed Data'!$E$11:$E$5010), ""))</f>
        <v/>
      </c>
      <c r="DO15" s="37" t="str">
        <f>IF(OR($DG15="", DO$4=""), "", IFERROR(SUMIF('Processed Data'!$AB$11:$AB$5010, CONCATENATE(DO$4, " - ", $DG15), 'Processed Data'!$E$11:$E$5010), ""))</f>
        <v/>
      </c>
      <c r="DP15" s="37" t="str">
        <f>IF(OR($DG15="", DP$4=""), "", IFERROR(SUMIF('Processed Data'!$AB$11:$AB$5010, CONCATENATE(DP$4, " - ", $DG15), 'Processed Data'!$E$11:$E$5010), ""))</f>
        <v/>
      </c>
      <c r="DQ15" s="37" t="str">
        <f>IF(OR($DG15="", DQ$4=""), "", IFERROR(SUMIF('Processed Data'!$AB$11:$AB$5010, CONCATENATE(DQ$4, " - ", $DG15), 'Processed Data'!$E$11:$E$5010), ""))</f>
        <v/>
      </c>
      <c r="DR15" s="70" t="str">
        <f>IF(OR($DG15="", DR$4=""), "", IFERROR(SUMIF('Processed Data'!$AB$11:$AB$5010, CONCATENATE(DR$4, " - ", $DG15), 'Processed Data'!$E$11:$E$5010), ""))</f>
        <v/>
      </c>
      <c r="DT15" s="12" t="str">
        <f>'Intro &amp; Setup'!$BB$19</f>
        <v/>
      </c>
      <c r="DU15" s="67" t="str">
        <f>IF(OR($DT15="", DU$4=""), "", IFERROR(ROUND(AVERAGEIF('Processed Data'!$AB$11:$AB$5010, CONCATENATE(DU$4, " - ", $DT15), 'Processed Data'!$G$11:$G$5010), 0), ""))</f>
        <v/>
      </c>
      <c r="DV15" s="37" t="str">
        <f>IF(OR($DT15="", DV$4=""), "", IFERROR(ROUND(AVERAGEIF('Processed Data'!$AB$11:$AB$5010, CONCATENATE(DV$4, " - ", $DT15), 'Processed Data'!$G$11:$G$5010), 0), ""))</f>
        <v/>
      </c>
      <c r="DW15" s="37" t="str">
        <f>IF(OR($DT15="", DW$4=""), "", IFERROR(ROUND(AVERAGEIF('Processed Data'!$AB$11:$AB$5010, CONCATENATE(DW$4, " - ", $DT15), 'Processed Data'!$G$11:$G$5010), 0), ""))</f>
        <v/>
      </c>
      <c r="DX15" s="37" t="str">
        <f>IF(OR($DT15="", DX$4=""), "", IFERROR(ROUND(AVERAGEIF('Processed Data'!$AB$11:$AB$5010, CONCATENATE(DX$4, " - ", $DT15), 'Processed Data'!$G$11:$G$5010), 0), ""))</f>
        <v/>
      </c>
      <c r="DY15" s="37" t="str">
        <f>IF(OR($DT15="", DY$4=""), "", IFERROR(ROUND(AVERAGEIF('Processed Data'!$AB$11:$AB$5010, CONCATENATE(DY$4, " - ", $DT15), 'Processed Data'!$G$11:$G$5010), 0), ""))</f>
        <v/>
      </c>
      <c r="DZ15" s="37" t="str">
        <f>IF(OR($DT15="", DZ$4=""), "", IFERROR(ROUND(AVERAGEIF('Processed Data'!$AB$11:$AB$5010, CONCATENATE(DZ$4, " - ", $DT15), 'Processed Data'!$G$11:$G$5010), 0), ""))</f>
        <v/>
      </c>
      <c r="EA15" s="37" t="str">
        <f>IF(OR($DT15="", EA$4=""), "", IFERROR(ROUND(AVERAGEIF('Processed Data'!$AB$11:$AB$5010, CONCATENATE(EA$4, " - ", $DT15), 'Processed Data'!$G$11:$G$5010), 0), ""))</f>
        <v/>
      </c>
      <c r="EB15" s="37" t="str">
        <f>IF(OR($DT15="", EB$4=""), "", IFERROR(ROUND(AVERAGEIF('Processed Data'!$AB$11:$AB$5010, CONCATENATE(EB$4, " - ", $DT15), 'Processed Data'!$G$11:$G$5010), 0), ""))</f>
        <v/>
      </c>
      <c r="EC15" s="37" t="str">
        <f>IF(OR($DT15="", EC$4=""), "", IFERROR(ROUND(AVERAGEIF('Processed Data'!$AB$11:$AB$5010, CONCATENATE(EC$4, " - ", $DT15), 'Processed Data'!$G$11:$G$5010), 0), ""))</f>
        <v/>
      </c>
      <c r="ED15" s="37" t="str">
        <f>IF(OR($DT15="", ED$4=""), "", IFERROR(ROUND(AVERAGEIF('Processed Data'!$AB$11:$AB$5010, CONCATENATE(ED$4, " - ", $DT15), 'Processed Data'!$G$11:$G$5010), 0), ""))</f>
        <v/>
      </c>
      <c r="EE15" s="70" t="str">
        <f>IF(OR($DT15="", EE$4=""), "", IFERROR(ROUND(AVERAGEIF('Processed Data'!$AB$11:$AB$5010, CONCATENATE(EE$4, " - ", $DT15), 'Processed Data'!$G$11:$G$5010), 0), ""))</f>
        <v/>
      </c>
    </row>
    <row r="16" spans="1:135" x14ac:dyDescent="0.25">
      <c r="A16" s="94"/>
      <c r="B16" s="94"/>
      <c r="C16" s="94"/>
      <c r="D16" s="94"/>
      <c r="E16" s="94"/>
      <c r="F16" s="94"/>
      <c r="G16" s="94"/>
      <c r="H16" s="94"/>
      <c r="I16" s="94"/>
      <c r="J16" s="94"/>
      <c r="K16" s="94"/>
      <c r="L16" s="94"/>
      <c r="M16" s="94"/>
      <c r="N16" s="4"/>
      <c r="O16" s="4"/>
      <c r="P16" s="4"/>
      <c r="Q16" s="4"/>
      <c r="R16" s="4"/>
      <c r="S16" s="4"/>
      <c r="T16" s="4"/>
      <c r="U16" s="4"/>
      <c r="V16" s="4"/>
      <c r="W16" s="4"/>
      <c r="X16" s="4"/>
      <c r="Y16" s="219"/>
      <c r="Z16" s="219"/>
      <c r="AA16" s="219"/>
      <c r="AB16" s="219"/>
      <c r="AC16" s="219"/>
      <c r="AD16" s="219"/>
      <c r="AE16" s="219"/>
      <c r="AF16" s="219"/>
      <c r="AG16" s="219"/>
      <c r="AH16" s="219"/>
      <c r="AI16" s="219"/>
      <c r="AJ16" s="241"/>
      <c r="AK16" s="241"/>
      <c r="AL16" s="241"/>
      <c r="AM16" s="241"/>
      <c r="AN16" s="242"/>
      <c r="AO16" s="211"/>
      <c r="AP16" s="212"/>
      <c r="AQ16" s="212"/>
      <c r="AR16" s="212"/>
      <c r="AS16" s="213"/>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T16" s="9" t="str">
        <f>'Intro &amp; Setup'!$BB$20</f>
        <v/>
      </c>
      <c r="CU16" s="68" t="str">
        <f t="shared" si="0"/>
        <v/>
      </c>
      <c r="CV16" s="38" t="str">
        <f t="shared" si="1"/>
        <v/>
      </c>
      <c r="CW16" s="38" t="str">
        <f t="shared" si="2"/>
        <v/>
      </c>
      <c r="CX16" s="38" t="str">
        <f t="shared" si="3"/>
        <v/>
      </c>
      <c r="CY16" s="38" t="str">
        <f t="shared" si="4"/>
        <v/>
      </c>
      <c r="CZ16" s="38" t="str">
        <f t="shared" si="5"/>
        <v/>
      </c>
      <c r="DA16" s="38" t="str">
        <f t="shared" si="6"/>
        <v/>
      </c>
      <c r="DB16" s="38" t="str">
        <f t="shared" si="7"/>
        <v/>
      </c>
      <c r="DC16" s="38" t="str">
        <f t="shared" si="8"/>
        <v/>
      </c>
      <c r="DD16" s="38" t="str">
        <f t="shared" si="9"/>
        <v/>
      </c>
      <c r="DE16" s="71" t="str">
        <f t="shared" si="10"/>
        <v/>
      </c>
      <c r="DG16" s="9" t="str">
        <f>'Intro &amp; Setup'!$BB$20</f>
        <v/>
      </c>
      <c r="DH16" s="68" t="str">
        <f>IF(OR($DG16="", DH$4=""), "", IFERROR(SUMIF('Processed Data'!$AB$11:$AB$5010, CONCATENATE(DH$4, " - ", $DG16), 'Processed Data'!$E$11:$E$5010), ""))</f>
        <v/>
      </c>
      <c r="DI16" s="38" t="str">
        <f>IF(OR($DG16="", DI$4=""), "", IFERROR(SUMIF('Processed Data'!$AB$11:$AB$5010, CONCATENATE(DI$4, " - ", $DG16), 'Processed Data'!$E$11:$E$5010), ""))</f>
        <v/>
      </c>
      <c r="DJ16" s="38" t="str">
        <f>IF(OR($DG16="", DJ$4=""), "", IFERROR(SUMIF('Processed Data'!$AB$11:$AB$5010, CONCATENATE(DJ$4, " - ", $DG16), 'Processed Data'!$E$11:$E$5010), ""))</f>
        <v/>
      </c>
      <c r="DK16" s="38" t="str">
        <f>IF(OR($DG16="", DK$4=""), "", IFERROR(SUMIF('Processed Data'!$AB$11:$AB$5010, CONCATENATE(DK$4, " - ", $DG16), 'Processed Data'!$E$11:$E$5010), ""))</f>
        <v/>
      </c>
      <c r="DL16" s="38" t="str">
        <f>IF(OR($DG16="", DL$4=""), "", IFERROR(SUMIF('Processed Data'!$AB$11:$AB$5010, CONCATENATE(DL$4, " - ", $DG16), 'Processed Data'!$E$11:$E$5010), ""))</f>
        <v/>
      </c>
      <c r="DM16" s="38" t="str">
        <f>IF(OR($DG16="", DM$4=""), "", IFERROR(SUMIF('Processed Data'!$AB$11:$AB$5010, CONCATENATE(DM$4, " - ", $DG16), 'Processed Data'!$E$11:$E$5010), ""))</f>
        <v/>
      </c>
      <c r="DN16" s="38" t="str">
        <f>IF(OR($DG16="", DN$4=""), "", IFERROR(SUMIF('Processed Data'!$AB$11:$AB$5010, CONCATENATE(DN$4, " - ", $DG16), 'Processed Data'!$E$11:$E$5010), ""))</f>
        <v/>
      </c>
      <c r="DO16" s="38" t="str">
        <f>IF(OR($DG16="", DO$4=""), "", IFERROR(SUMIF('Processed Data'!$AB$11:$AB$5010, CONCATENATE(DO$4, " - ", $DG16), 'Processed Data'!$E$11:$E$5010), ""))</f>
        <v/>
      </c>
      <c r="DP16" s="38" t="str">
        <f>IF(OR($DG16="", DP$4=""), "", IFERROR(SUMIF('Processed Data'!$AB$11:$AB$5010, CONCATENATE(DP$4, " - ", $DG16), 'Processed Data'!$E$11:$E$5010), ""))</f>
        <v/>
      </c>
      <c r="DQ16" s="38" t="str">
        <f>IF(OR($DG16="", DQ$4=""), "", IFERROR(SUMIF('Processed Data'!$AB$11:$AB$5010, CONCATENATE(DQ$4, " - ", $DG16), 'Processed Data'!$E$11:$E$5010), ""))</f>
        <v/>
      </c>
      <c r="DR16" s="71" t="str">
        <f>IF(OR($DG16="", DR$4=""), "", IFERROR(SUMIF('Processed Data'!$AB$11:$AB$5010, CONCATENATE(DR$4, " - ", $DG16), 'Processed Data'!$E$11:$E$5010), ""))</f>
        <v/>
      </c>
      <c r="DT16" s="9" t="str">
        <f>'Intro &amp; Setup'!$BB$20</f>
        <v/>
      </c>
      <c r="DU16" s="68" t="str">
        <f>IF(OR($DT16="", DU$4=""), "", IFERROR(ROUND(AVERAGEIF('Processed Data'!$AB$11:$AB$5010, CONCATENATE(DU$4, " - ", $DT16), 'Processed Data'!$G$11:$G$5010), 0), ""))</f>
        <v/>
      </c>
      <c r="DV16" s="38" t="str">
        <f>IF(OR($DT16="", DV$4=""), "", IFERROR(ROUND(AVERAGEIF('Processed Data'!$AB$11:$AB$5010, CONCATENATE(DV$4, " - ", $DT16), 'Processed Data'!$G$11:$G$5010), 0), ""))</f>
        <v/>
      </c>
      <c r="DW16" s="38" t="str">
        <f>IF(OR($DT16="", DW$4=""), "", IFERROR(ROUND(AVERAGEIF('Processed Data'!$AB$11:$AB$5010, CONCATENATE(DW$4, " - ", $DT16), 'Processed Data'!$G$11:$G$5010), 0), ""))</f>
        <v/>
      </c>
      <c r="DX16" s="38" t="str">
        <f>IF(OR($DT16="", DX$4=""), "", IFERROR(ROUND(AVERAGEIF('Processed Data'!$AB$11:$AB$5010, CONCATENATE(DX$4, " - ", $DT16), 'Processed Data'!$G$11:$G$5010), 0), ""))</f>
        <v/>
      </c>
      <c r="DY16" s="38" t="str">
        <f>IF(OR($DT16="", DY$4=""), "", IFERROR(ROUND(AVERAGEIF('Processed Data'!$AB$11:$AB$5010, CONCATENATE(DY$4, " - ", $DT16), 'Processed Data'!$G$11:$G$5010), 0), ""))</f>
        <v/>
      </c>
      <c r="DZ16" s="38" t="str">
        <f>IF(OR($DT16="", DZ$4=""), "", IFERROR(ROUND(AVERAGEIF('Processed Data'!$AB$11:$AB$5010, CONCATENATE(DZ$4, " - ", $DT16), 'Processed Data'!$G$11:$G$5010), 0), ""))</f>
        <v/>
      </c>
      <c r="EA16" s="38" t="str">
        <f>IF(OR($DT16="", EA$4=""), "", IFERROR(ROUND(AVERAGEIF('Processed Data'!$AB$11:$AB$5010, CONCATENATE(EA$4, " - ", $DT16), 'Processed Data'!$G$11:$G$5010), 0), ""))</f>
        <v/>
      </c>
      <c r="EB16" s="38" t="str">
        <f>IF(OR($DT16="", EB$4=""), "", IFERROR(ROUND(AVERAGEIF('Processed Data'!$AB$11:$AB$5010, CONCATENATE(EB$4, " - ", $DT16), 'Processed Data'!$G$11:$G$5010), 0), ""))</f>
        <v/>
      </c>
      <c r="EC16" s="38" t="str">
        <f>IF(OR($DT16="", EC$4=""), "", IFERROR(ROUND(AVERAGEIF('Processed Data'!$AB$11:$AB$5010, CONCATENATE(EC$4, " - ", $DT16), 'Processed Data'!$G$11:$G$5010), 0), ""))</f>
        <v/>
      </c>
      <c r="ED16" s="38" t="str">
        <f>IF(OR($DT16="", ED$4=""), "", IFERROR(ROUND(AVERAGEIF('Processed Data'!$AB$11:$AB$5010, CONCATENATE(ED$4, " - ", $DT16), 'Processed Data'!$G$11:$G$5010), 0), ""))</f>
        <v/>
      </c>
      <c r="EE16" s="71" t="str">
        <f>IF(OR($DT16="", EE$4=""), "", IFERROR(ROUND(AVERAGEIF('Processed Data'!$AB$11:$AB$5010, CONCATENATE(EE$4, " - ", $DT16), 'Processed Data'!$G$11:$G$5010), 0), ""))</f>
        <v/>
      </c>
    </row>
    <row r="17" spans="1:135" x14ac:dyDescent="0.25">
      <c r="A17" s="94"/>
      <c r="B17" s="94"/>
      <c r="C17" s="94"/>
      <c r="D17" s="94"/>
      <c r="E17" s="94"/>
      <c r="F17" s="94"/>
      <c r="G17" s="94"/>
      <c r="H17" s="94"/>
      <c r="I17" s="94"/>
      <c r="J17" s="94"/>
      <c r="K17" s="94"/>
      <c r="L17" s="94"/>
      <c r="M17" s="94"/>
      <c r="N17" s="4"/>
      <c r="O17" s="4"/>
      <c r="P17" s="4"/>
      <c r="Q17" s="4"/>
      <c r="R17" s="4"/>
      <c r="S17" s="4"/>
      <c r="T17" s="4"/>
      <c r="U17" s="4"/>
      <c r="V17" s="4"/>
      <c r="W17" s="4"/>
      <c r="X17" s="4"/>
      <c r="Y17" s="220" t="str">
        <f>'Page Categories'!$M$14</f>
        <v/>
      </c>
      <c r="Z17" s="220"/>
      <c r="AA17" s="220"/>
      <c r="AB17" s="220"/>
      <c r="AC17" s="220"/>
      <c r="AD17" s="220"/>
      <c r="AE17" s="220"/>
      <c r="AF17" s="220"/>
      <c r="AG17" s="220"/>
      <c r="AH17" s="220"/>
      <c r="AI17" s="220"/>
      <c r="AJ17" s="241">
        <f>$CX$18</f>
        <v>0</v>
      </c>
      <c r="AK17" s="241"/>
      <c r="AL17" s="241"/>
      <c r="AM17" s="241"/>
      <c r="AN17" s="242"/>
      <c r="AO17" s="211">
        <f>$CX$20</f>
        <v>0</v>
      </c>
      <c r="AP17" s="212"/>
      <c r="AQ17" s="212"/>
      <c r="AR17" s="212"/>
      <c r="AS17" s="213"/>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row>
    <row r="18" spans="1:135" x14ac:dyDescent="0.25">
      <c r="A18" s="94"/>
      <c r="B18" s="134" t="s">
        <v>55</v>
      </c>
      <c r="C18" s="135"/>
      <c r="D18" s="135"/>
      <c r="E18" s="135"/>
      <c r="F18" s="135"/>
      <c r="G18" s="135"/>
      <c r="H18" s="135"/>
      <c r="I18" s="135"/>
      <c r="J18" s="135"/>
      <c r="K18" s="135"/>
      <c r="L18" s="136"/>
      <c r="M18" s="94"/>
      <c r="N18" s="4"/>
      <c r="O18" s="134" t="s">
        <v>56</v>
      </c>
      <c r="P18" s="135"/>
      <c r="Q18" s="135"/>
      <c r="R18" s="135"/>
      <c r="S18" s="135"/>
      <c r="T18" s="135"/>
      <c r="U18" s="135"/>
      <c r="V18" s="136"/>
      <c r="W18" s="4"/>
      <c r="X18" s="4"/>
      <c r="Y18" s="220"/>
      <c r="Z18" s="220"/>
      <c r="AA18" s="220"/>
      <c r="AB18" s="220"/>
      <c r="AC18" s="220"/>
      <c r="AD18" s="220"/>
      <c r="AE18" s="220"/>
      <c r="AF18" s="220"/>
      <c r="AG18" s="220"/>
      <c r="AH18" s="220"/>
      <c r="AI18" s="220"/>
      <c r="AJ18" s="241"/>
      <c r="AK18" s="241"/>
      <c r="AL18" s="241"/>
      <c r="AM18" s="241"/>
      <c r="AN18" s="242"/>
      <c r="AO18" s="211"/>
      <c r="AP18" s="212"/>
      <c r="AQ18" s="212"/>
      <c r="AR18" s="212"/>
      <c r="AS18" s="213"/>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T18" s="39" t="s">
        <v>65</v>
      </c>
      <c r="CU18" s="72">
        <f t="shared" ref="CU18:DE18" si="11">IFERROR(IF($O$21=$CT$30, ROUND(AVERAGE(CU$5:CU$16), 0), SUM(CU$5:CU$16)), "")</f>
        <v>0</v>
      </c>
      <c r="CV18" s="73">
        <f t="shared" si="11"/>
        <v>0</v>
      </c>
      <c r="CW18" s="73">
        <f t="shared" si="11"/>
        <v>0</v>
      </c>
      <c r="CX18" s="73">
        <f t="shared" si="11"/>
        <v>0</v>
      </c>
      <c r="CY18" s="73">
        <f t="shared" si="11"/>
        <v>0</v>
      </c>
      <c r="CZ18" s="73">
        <f t="shared" si="11"/>
        <v>0</v>
      </c>
      <c r="DA18" s="73">
        <f t="shared" si="11"/>
        <v>0</v>
      </c>
      <c r="DB18" s="73">
        <f t="shared" si="11"/>
        <v>0</v>
      </c>
      <c r="DC18" s="73">
        <f t="shared" si="11"/>
        <v>0</v>
      </c>
      <c r="DD18" s="73">
        <f t="shared" si="11"/>
        <v>0</v>
      </c>
      <c r="DE18" s="74">
        <f t="shared" si="11"/>
        <v>0</v>
      </c>
      <c r="DH18" s="243" t="str">
        <f>$CT$29</f>
        <v>Active Users</v>
      </c>
      <c r="DI18" s="244"/>
      <c r="DJ18" s="244"/>
      <c r="DK18" s="244"/>
      <c r="DL18" s="244"/>
      <c r="DM18" s="244"/>
      <c r="DN18" s="244"/>
      <c r="DO18" s="244"/>
      <c r="DP18" s="244"/>
      <c r="DQ18" s="244"/>
      <c r="DR18" s="245"/>
      <c r="DU18" s="243" t="str">
        <f>$CT$31</f>
        <v>Event Count</v>
      </c>
      <c r="DV18" s="244"/>
      <c r="DW18" s="244"/>
      <c r="DX18" s="244"/>
      <c r="DY18" s="244"/>
      <c r="DZ18" s="244"/>
      <c r="EA18" s="244"/>
      <c r="EB18" s="244"/>
      <c r="EC18" s="244"/>
      <c r="ED18" s="244"/>
      <c r="EE18" s="245"/>
    </row>
    <row r="19" spans="1:135" x14ac:dyDescent="0.25">
      <c r="A19" s="94"/>
      <c r="B19" s="94"/>
      <c r="C19" s="94"/>
      <c r="D19" s="94"/>
      <c r="E19" s="94"/>
      <c r="F19" s="94"/>
      <c r="G19" s="94"/>
      <c r="H19" s="94"/>
      <c r="I19" s="94"/>
      <c r="J19" s="94"/>
      <c r="K19" s="94"/>
      <c r="L19" s="94"/>
      <c r="M19" s="94"/>
      <c r="N19" s="4"/>
      <c r="O19" s="4"/>
      <c r="P19" s="4"/>
      <c r="Q19" s="4"/>
      <c r="R19" s="4"/>
      <c r="S19" s="4"/>
      <c r="T19" s="4"/>
      <c r="U19" s="4"/>
      <c r="V19" s="4"/>
      <c r="W19" s="4"/>
      <c r="X19" s="4"/>
      <c r="Y19" s="236" t="str">
        <f>'Page Categories'!$M$15</f>
        <v/>
      </c>
      <c r="Z19" s="236"/>
      <c r="AA19" s="236"/>
      <c r="AB19" s="236"/>
      <c r="AC19" s="236"/>
      <c r="AD19" s="236"/>
      <c r="AE19" s="236"/>
      <c r="AF19" s="236"/>
      <c r="AG19" s="236"/>
      <c r="AH19" s="236"/>
      <c r="AI19" s="236"/>
      <c r="AJ19" s="241">
        <f>$CY$18</f>
        <v>0</v>
      </c>
      <c r="AK19" s="241"/>
      <c r="AL19" s="241"/>
      <c r="AM19" s="241"/>
      <c r="AN19" s="242"/>
      <c r="AO19" s="211">
        <f>$CY$20</f>
        <v>0</v>
      </c>
      <c r="AP19" s="212"/>
      <c r="AQ19" s="212"/>
      <c r="AR19" s="212"/>
      <c r="AS19" s="213"/>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row>
    <row r="20" spans="1:135" x14ac:dyDescent="0.25">
      <c r="A20" s="94"/>
      <c r="B20" s="134" t="s">
        <v>52</v>
      </c>
      <c r="C20" s="135"/>
      <c r="D20" s="135"/>
      <c r="E20" s="136"/>
      <c r="F20" s="204" t="s">
        <v>53</v>
      </c>
      <c r="G20" s="205"/>
      <c r="H20" s="205"/>
      <c r="I20" s="206"/>
      <c r="J20" s="204" t="s">
        <v>54</v>
      </c>
      <c r="K20" s="205"/>
      <c r="L20" s="206"/>
      <c r="M20" s="94"/>
      <c r="N20" s="4"/>
      <c r="O20" s="162" t="s">
        <v>57</v>
      </c>
      <c r="P20" s="163"/>
      <c r="Q20" s="163"/>
      <c r="R20" s="163"/>
      <c r="S20" s="163"/>
      <c r="T20" s="163"/>
      <c r="U20" s="163"/>
      <c r="V20" s="164"/>
      <c r="W20" s="4"/>
      <c r="X20" s="4"/>
      <c r="Y20" s="236"/>
      <c r="Z20" s="236"/>
      <c r="AA20" s="236"/>
      <c r="AB20" s="236"/>
      <c r="AC20" s="236"/>
      <c r="AD20" s="236"/>
      <c r="AE20" s="236"/>
      <c r="AF20" s="236"/>
      <c r="AG20" s="236"/>
      <c r="AH20" s="236"/>
      <c r="AI20" s="236"/>
      <c r="AJ20" s="241"/>
      <c r="AK20" s="241"/>
      <c r="AL20" s="241"/>
      <c r="AM20" s="241"/>
      <c r="AN20" s="242"/>
      <c r="AO20" s="211"/>
      <c r="AP20" s="212"/>
      <c r="AQ20" s="212"/>
      <c r="AR20" s="212"/>
      <c r="AS20" s="213"/>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P20" s="8" t="str">
        <f>'Processed Data'!$M2</f>
        <v>✓</v>
      </c>
      <c r="CT20" s="75">
        <f>SUM($CU$18:$DE$18)</f>
        <v>0</v>
      </c>
      <c r="CU20" s="76">
        <f>IF(CU$18="", "", IFERROR(CU$18/$CT$20, 0))</f>
        <v>0</v>
      </c>
      <c r="CV20" s="77">
        <f t="shared" ref="CV20:DE20" si="12">IF(CV$18="", "", IFERROR(CV$18/$CT$20, 0))</f>
        <v>0</v>
      </c>
      <c r="CW20" s="77">
        <f t="shared" si="12"/>
        <v>0</v>
      </c>
      <c r="CX20" s="77">
        <f t="shared" si="12"/>
        <v>0</v>
      </c>
      <c r="CY20" s="77">
        <f t="shared" si="12"/>
        <v>0</v>
      </c>
      <c r="CZ20" s="77">
        <f t="shared" si="12"/>
        <v>0</v>
      </c>
      <c r="DA20" s="77">
        <f t="shared" si="12"/>
        <v>0</v>
      </c>
      <c r="DB20" s="77">
        <f t="shared" si="12"/>
        <v>0</v>
      </c>
      <c r="DC20" s="77">
        <f t="shared" si="12"/>
        <v>0</v>
      </c>
      <c r="DD20" s="77">
        <f t="shared" si="12"/>
        <v>0</v>
      </c>
      <c r="DE20" s="78">
        <f t="shared" si="12"/>
        <v>0</v>
      </c>
      <c r="DG20" s="6" t="s">
        <v>31</v>
      </c>
      <c r="DH20" s="27" t="str">
        <f>'Page Categories'!$M$11</f>
        <v/>
      </c>
      <c r="DI20" s="28" t="str">
        <f>'Page Categories'!$M$12</f>
        <v/>
      </c>
      <c r="DJ20" s="28" t="str">
        <f>'Page Categories'!$M$13</f>
        <v/>
      </c>
      <c r="DK20" s="28" t="str">
        <f>'Page Categories'!$M$14</f>
        <v/>
      </c>
      <c r="DL20" s="28" t="str">
        <f>'Page Categories'!$M$15</f>
        <v/>
      </c>
      <c r="DM20" s="28" t="str">
        <f>'Page Categories'!$M$16</f>
        <v/>
      </c>
      <c r="DN20" s="28" t="str">
        <f>'Page Categories'!$M$17</f>
        <v/>
      </c>
      <c r="DO20" s="28" t="str">
        <f>'Page Categories'!$M$18</f>
        <v/>
      </c>
      <c r="DP20" s="28" t="str">
        <f>'Page Categories'!$M$19</f>
        <v/>
      </c>
      <c r="DQ20" s="28" t="str">
        <f>'Page Categories'!$M$20</f>
        <v/>
      </c>
      <c r="DR20" s="29" t="str">
        <f>'Page Categories'!$M$21</f>
        <v>Uncategorised</v>
      </c>
      <c r="DT20" s="6" t="s">
        <v>31</v>
      </c>
      <c r="DU20" s="27" t="str">
        <f>'Page Categories'!$M$11</f>
        <v/>
      </c>
      <c r="DV20" s="28" t="str">
        <f>'Page Categories'!$M$12</f>
        <v/>
      </c>
      <c r="DW20" s="28" t="str">
        <f>'Page Categories'!$M$13</f>
        <v/>
      </c>
      <c r="DX20" s="28" t="str">
        <f>'Page Categories'!$M$14</f>
        <v/>
      </c>
      <c r="DY20" s="28" t="str">
        <f>'Page Categories'!$M$15</f>
        <v/>
      </c>
      <c r="DZ20" s="28" t="str">
        <f>'Page Categories'!$M$16</f>
        <v/>
      </c>
      <c r="EA20" s="28" t="str">
        <f>'Page Categories'!$M$17</f>
        <v/>
      </c>
      <c r="EB20" s="28" t="str">
        <f>'Page Categories'!$M$18</f>
        <v/>
      </c>
      <c r="EC20" s="28" t="str">
        <f>'Page Categories'!$M$19</f>
        <v/>
      </c>
      <c r="ED20" s="28" t="str">
        <f>'Page Categories'!$M$20</f>
        <v/>
      </c>
      <c r="EE20" s="29" t="str">
        <f>'Page Categories'!$M$21</f>
        <v>Uncategorised</v>
      </c>
    </row>
    <row r="21" spans="1:135" x14ac:dyDescent="0.25">
      <c r="A21" s="94"/>
      <c r="B21" s="147" t="str">
        <f>'Intro &amp; Setup'!$BB9</f>
        <v/>
      </c>
      <c r="C21" s="148"/>
      <c r="D21" s="148"/>
      <c r="E21" s="148"/>
      <c r="F21" s="207" t="str">
        <f>IF($B21="", "", COUNTIF('Processed Data'!$I$11:$I$5010, $B21))</f>
        <v/>
      </c>
      <c r="G21" s="208"/>
      <c r="H21" s="208"/>
      <c r="I21" s="208"/>
      <c r="J21" s="147" t="str">
        <f ca="1">IF('Intro &amp; Setup'!$BD9="", "", IF($F21=0, $CP$21, $CP$20))</f>
        <v/>
      </c>
      <c r="K21" s="148"/>
      <c r="L21" s="149"/>
      <c r="M21" s="94"/>
      <c r="N21" s="4"/>
      <c r="O21" s="101" t="s">
        <v>32</v>
      </c>
      <c r="P21" s="102"/>
      <c r="Q21" s="102"/>
      <c r="R21" s="102"/>
      <c r="S21" s="102"/>
      <c r="T21" s="102"/>
      <c r="U21" s="102"/>
      <c r="V21" s="103"/>
      <c r="W21" s="4"/>
      <c r="X21" s="4"/>
      <c r="Y21" s="237" t="str">
        <f>'Page Categories'!$M$16</f>
        <v/>
      </c>
      <c r="Z21" s="237"/>
      <c r="AA21" s="237"/>
      <c r="AB21" s="237"/>
      <c r="AC21" s="237"/>
      <c r="AD21" s="237"/>
      <c r="AE21" s="237"/>
      <c r="AF21" s="237"/>
      <c r="AG21" s="237"/>
      <c r="AH21" s="237"/>
      <c r="AI21" s="237"/>
      <c r="AJ21" s="241">
        <f>$CZ$18</f>
        <v>0</v>
      </c>
      <c r="AK21" s="241"/>
      <c r="AL21" s="241"/>
      <c r="AM21" s="241"/>
      <c r="AN21" s="242"/>
      <c r="AO21" s="211">
        <f>$CZ$20</f>
        <v>0</v>
      </c>
      <c r="AP21" s="212"/>
      <c r="AQ21" s="212"/>
      <c r="AR21" s="212"/>
      <c r="AS21" s="213"/>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P21" s="9" t="str">
        <f>'Processed Data'!$M3</f>
        <v>✕</v>
      </c>
      <c r="DG21" s="8" t="str">
        <f>'Intro &amp; Setup'!$BB$9</f>
        <v/>
      </c>
      <c r="DH21" s="66" t="str">
        <f>IF(OR($DG21="", DH$20=""), "", IFERROR(SUMIF('Processed Data'!$AB$11:$AB$5010, CONCATENATE(DH$20, " - ", $DG21), 'Processed Data'!$F$11:$F$5010), ""))</f>
        <v/>
      </c>
      <c r="DI21" s="36" t="str">
        <f>IF(OR($DG21="", DI$20=""), "", IFERROR(SUMIF('Processed Data'!$AB$11:$AB$5010, CONCATENATE(DI$20, " - ", $DG21), 'Processed Data'!$F$11:$F$5010), ""))</f>
        <v/>
      </c>
      <c r="DJ21" s="36" t="str">
        <f>IF(OR($DG21="", DJ$20=""), "", IFERROR(SUMIF('Processed Data'!$AB$11:$AB$5010, CONCATENATE(DJ$20, " - ", $DG21), 'Processed Data'!$F$11:$F$5010), ""))</f>
        <v/>
      </c>
      <c r="DK21" s="36" t="str">
        <f>IF(OR($DG21="", DK$20=""), "", IFERROR(SUMIF('Processed Data'!$AB$11:$AB$5010, CONCATENATE(DK$20, " - ", $DG21), 'Processed Data'!$F$11:$F$5010), ""))</f>
        <v/>
      </c>
      <c r="DL21" s="36" t="str">
        <f>IF(OR($DG21="", DL$20=""), "", IFERROR(SUMIF('Processed Data'!$AB$11:$AB$5010, CONCATENATE(DL$20, " - ", $DG21), 'Processed Data'!$F$11:$F$5010), ""))</f>
        <v/>
      </c>
      <c r="DM21" s="36" t="str">
        <f>IF(OR($DG21="", DM$20=""), "", IFERROR(SUMIF('Processed Data'!$AB$11:$AB$5010, CONCATENATE(DM$20, " - ", $DG21), 'Processed Data'!$F$11:$F$5010), ""))</f>
        <v/>
      </c>
      <c r="DN21" s="36" t="str">
        <f>IF(OR($DG21="", DN$20=""), "", IFERROR(SUMIF('Processed Data'!$AB$11:$AB$5010, CONCATENATE(DN$20, " - ", $DG21), 'Processed Data'!$F$11:$F$5010), ""))</f>
        <v/>
      </c>
      <c r="DO21" s="36" t="str">
        <f>IF(OR($DG21="", DO$20=""), "", IFERROR(SUMIF('Processed Data'!$AB$11:$AB$5010, CONCATENATE(DO$20, " - ", $DG21), 'Processed Data'!$F$11:$F$5010), ""))</f>
        <v/>
      </c>
      <c r="DP21" s="36" t="str">
        <f>IF(OR($DG21="", DP$20=""), "", IFERROR(SUMIF('Processed Data'!$AB$11:$AB$5010, CONCATENATE(DP$20, " - ", $DG21), 'Processed Data'!$F$11:$F$5010), ""))</f>
        <v/>
      </c>
      <c r="DQ21" s="36" t="str">
        <f>IF(OR($DG21="", DQ$20=""), "", IFERROR(SUMIF('Processed Data'!$AB$11:$AB$5010, CONCATENATE(DQ$20, " - ", $DG21), 'Processed Data'!$F$11:$F$5010), ""))</f>
        <v/>
      </c>
      <c r="DR21" s="69" t="str">
        <f>IF(OR($DG21="", DR$20=""), "", IFERROR(SUMIF('Processed Data'!$AB$11:$AB$5010, CONCATENATE(DR$20, " - ", $DG21), 'Processed Data'!$F$11:$F$5010), ""))</f>
        <v/>
      </c>
      <c r="DT21" s="8" t="str">
        <f>'Intro &amp; Setup'!$BB$9</f>
        <v/>
      </c>
      <c r="DU21" s="66" t="str">
        <f>IF(OR($DT21="", DU$20=""), "", IFERROR(SUMIF('Processed Data'!$AB$11:$AB$5010, CONCATENATE(DU$20, " - ", $DT21), 'Processed Data'!$H$11:$H$5010), ""))</f>
        <v/>
      </c>
      <c r="DV21" s="36" t="str">
        <f>IF(OR($DT21="", DV$20=""), "", IFERROR(SUMIF('Processed Data'!$AB$11:$AB$5010, CONCATENATE(DV$20, " - ", $DT21), 'Processed Data'!$H$11:$H$5010), ""))</f>
        <v/>
      </c>
      <c r="DW21" s="36" t="str">
        <f>IF(OR($DT21="", DW$20=""), "", IFERROR(SUMIF('Processed Data'!$AB$11:$AB$5010, CONCATENATE(DW$20, " - ", $DT21), 'Processed Data'!$H$11:$H$5010), ""))</f>
        <v/>
      </c>
      <c r="DX21" s="36" t="str">
        <f>IF(OR($DT21="", DX$20=""), "", IFERROR(SUMIF('Processed Data'!$AB$11:$AB$5010, CONCATENATE(DX$20, " - ", $DT21), 'Processed Data'!$H$11:$H$5010), ""))</f>
        <v/>
      </c>
      <c r="DY21" s="36" t="str">
        <f>IF(OR($DT21="", DY$20=""), "", IFERROR(SUMIF('Processed Data'!$AB$11:$AB$5010, CONCATENATE(DY$20, " - ", $DT21), 'Processed Data'!$H$11:$H$5010), ""))</f>
        <v/>
      </c>
      <c r="DZ21" s="36" t="str">
        <f>IF(OR($DT21="", DZ$20=""), "", IFERROR(SUMIF('Processed Data'!$AB$11:$AB$5010, CONCATENATE(DZ$20, " - ", $DT21), 'Processed Data'!$H$11:$H$5010), ""))</f>
        <v/>
      </c>
      <c r="EA21" s="36" t="str">
        <f>IF(OR($DT21="", EA$20=""), "", IFERROR(SUMIF('Processed Data'!$AB$11:$AB$5010, CONCATENATE(EA$20, " - ", $DT21), 'Processed Data'!$H$11:$H$5010), ""))</f>
        <v/>
      </c>
      <c r="EB21" s="36" t="str">
        <f>IF(OR($DT21="", EB$20=""), "", IFERROR(SUMIF('Processed Data'!$AB$11:$AB$5010, CONCATENATE(EB$20, " - ", $DT21), 'Processed Data'!$H$11:$H$5010), ""))</f>
        <v/>
      </c>
      <c r="EC21" s="36" t="str">
        <f>IF(OR($DT21="", EC$20=""), "", IFERROR(SUMIF('Processed Data'!$AB$11:$AB$5010, CONCATENATE(EC$20, " - ", $DT21), 'Processed Data'!$H$11:$H$5010), ""))</f>
        <v/>
      </c>
      <c r="ED21" s="36" t="str">
        <f>IF(OR($DT21="", ED$20=""), "", IFERROR(SUMIF('Processed Data'!$AB$11:$AB$5010, CONCATENATE(ED$20, " - ", $DT21), 'Processed Data'!$H$11:$H$5010), ""))</f>
        <v/>
      </c>
      <c r="EE21" s="69" t="str">
        <f>IF(OR($DT21="", EE$20=""), "", IFERROR(SUMIF('Processed Data'!$AB$11:$AB$5010, CONCATENATE(EE$20, " - ", $DT21), 'Processed Data'!$H$11:$H$5010), ""))</f>
        <v/>
      </c>
    </row>
    <row r="22" spans="1:135" x14ac:dyDescent="0.25">
      <c r="A22" s="94"/>
      <c r="B22" s="150" t="str">
        <f>'Intro &amp; Setup'!$BB10</f>
        <v/>
      </c>
      <c r="C22" s="151"/>
      <c r="D22" s="151"/>
      <c r="E22" s="151"/>
      <c r="F22" s="202" t="str">
        <f>IF($B22="", "", COUNTIF('Processed Data'!$I$11:$I$5010, $B22))</f>
        <v/>
      </c>
      <c r="G22" s="203"/>
      <c r="H22" s="203"/>
      <c r="I22" s="203"/>
      <c r="J22" s="150" t="str">
        <f ca="1">IF('Intro &amp; Setup'!$BD10="", "", IF($F22=0, $CP$21, $CP$20))</f>
        <v/>
      </c>
      <c r="K22" s="151"/>
      <c r="L22" s="152"/>
      <c r="M22" s="94"/>
      <c r="N22" s="4"/>
      <c r="O22" s="4"/>
      <c r="P22" s="4"/>
      <c r="Q22" s="4"/>
      <c r="R22" s="4"/>
      <c r="S22" s="4"/>
      <c r="T22" s="4"/>
      <c r="U22" s="4"/>
      <c r="V22" s="4"/>
      <c r="W22" s="4"/>
      <c r="X22" s="4"/>
      <c r="Y22" s="237"/>
      <c r="Z22" s="237"/>
      <c r="AA22" s="237"/>
      <c r="AB22" s="237"/>
      <c r="AC22" s="237"/>
      <c r="AD22" s="237"/>
      <c r="AE22" s="237"/>
      <c r="AF22" s="237"/>
      <c r="AG22" s="237"/>
      <c r="AH22" s="237"/>
      <c r="AI22" s="237"/>
      <c r="AJ22" s="241"/>
      <c r="AK22" s="241"/>
      <c r="AL22" s="241"/>
      <c r="AM22" s="241"/>
      <c r="AN22" s="242"/>
      <c r="AO22" s="211"/>
      <c r="AP22" s="212"/>
      <c r="AQ22" s="212"/>
      <c r="AR22" s="212"/>
      <c r="AS22" s="213"/>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DG22" s="12" t="str">
        <f>'Intro &amp; Setup'!$BB$10</f>
        <v/>
      </c>
      <c r="DH22" s="67" t="str">
        <f>IF(OR($DG22="", DH$20=""), "", IFERROR(SUMIF('Processed Data'!$AB$11:$AB$5010, CONCATENATE(DH$20, " - ", $DG22), 'Processed Data'!$F$11:$F$5010), ""))</f>
        <v/>
      </c>
      <c r="DI22" s="37" t="str">
        <f>IF(OR($DG22="", DI$20=""), "", IFERROR(SUMIF('Processed Data'!$AB$11:$AB$5010, CONCATENATE(DI$20, " - ", $DG22), 'Processed Data'!$F$11:$F$5010), ""))</f>
        <v/>
      </c>
      <c r="DJ22" s="37" t="str">
        <f>IF(OR($DG22="", DJ$20=""), "", IFERROR(SUMIF('Processed Data'!$AB$11:$AB$5010, CONCATENATE(DJ$20, " - ", $DG22), 'Processed Data'!$F$11:$F$5010), ""))</f>
        <v/>
      </c>
      <c r="DK22" s="37" t="str">
        <f>IF(OR($DG22="", DK$20=""), "", IFERROR(SUMIF('Processed Data'!$AB$11:$AB$5010, CONCATENATE(DK$20, " - ", $DG22), 'Processed Data'!$F$11:$F$5010), ""))</f>
        <v/>
      </c>
      <c r="DL22" s="37" t="str">
        <f>IF(OR($DG22="", DL$20=""), "", IFERROR(SUMIF('Processed Data'!$AB$11:$AB$5010, CONCATENATE(DL$20, " - ", $DG22), 'Processed Data'!$F$11:$F$5010), ""))</f>
        <v/>
      </c>
      <c r="DM22" s="37" t="str">
        <f>IF(OR($DG22="", DM$20=""), "", IFERROR(SUMIF('Processed Data'!$AB$11:$AB$5010, CONCATENATE(DM$20, " - ", $DG22), 'Processed Data'!$F$11:$F$5010), ""))</f>
        <v/>
      </c>
      <c r="DN22" s="37" t="str">
        <f>IF(OR($DG22="", DN$20=""), "", IFERROR(SUMIF('Processed Data'!$AB$11:$AB$5010, CONCATENATE(DN$20, " - ", $DG22), 'Processed Data'!$F$11:$F$5010), ""))</f>
        <v/>
      </c>
      <c r="DO22" s="37" t="str">
        <f>IF(OR($DG22="", DO$20=""), "", IFERROR(SUMIF('Processed Data'!$AB$11:$AB$5010, CONCATENATE(DO$20, " - ", $DG22), 'Processed Data'!$F$11:$F$5010), ""))</f>
        <v/>
      </c>
      <c r="DP22" s="37" t="str">
        <f>IF(OR($DG22="", DP$20=""), "", IFERROR(SUMIF('Processed Data'!$AB$11:$AB$5010, CONCATENATE(DP$20, " - ", $DG22), 'Processed Data'!$F$11:$F$5010), ""))</f>
        <v/>
      </c>
      <c r="DQ22" s="37" t="str">
        <f>IF(OR($DG22="", DQ$20=""), "", IFERROR(SUMIF('Processed Data'!$AB$11:$AB$5010, CONCATENATE(DQ$20, " - ", $DG22), 'Processed Data'!$F$11:$F$5010), ""))</f>
        <v/>
      </c>
      <c r="DR22" s="70" t="str">
        <f>IF(OR($DG22="", DR$20=""), "", IFERROR(SUMIF('Processed Data'!$AB$11:$AB$5010, CONCATENATE(DR$20, " - ", $DG22), 'Processed Data'!$F$11:$F$5010), ""))</f>
        <v/>
      </c>
      <c r="DT22" s="12" t="str">
        <f>'Intro &amp; Setup'!$BB$10</f>
        <v/>
      </c>
      <c r="DU22" s="67" t="str">
        <f>IF(OR($DT22="", DU$20=""), "", IFERROR(SUMIF('Processed Data'!$AB$11:$AB$5010, CONCATENATE(DU$20, " - ", $DT22), 'Processed Data'!$H$11:$H$5010), ""))</f>
        <v/>
      </c>
      <c r="DV22" s="37" t="str">
        <f>IF(OR($DT22="", DV$20=""), "", IFERROR(SUMIF('Processed Data'!$AB$11:$AB$5010, CONCATENATE(DV$20, " - ", $DT22), 'Processed Data'!$H$11:$H$5010), ""))</f>
        <v/>
      </c>
      <c r="DW22" s="37" t="str">
        <f>IF(OR($DT22="", DW$20=""), "", IFERROR(SUMIF('Processed Data'!$AB$11:$AB$5010, CONCATENATE(DW$20, " - ", $DT22), 'Processed Data'!$H$11:$H$5010), ""))</f>
        <v/>
      </c>
      <c r="DX22" s="37" t="str">
        <f>IF(OR($DT22="", DX$20=""), "", IFERROR(SUMIF('Processed Data'!$AB$11:$AB$5010, CONCATENATE(DX$20, " - ", $DT22), 'Processed Data'!$H$11:$H$5010), ""))</f>
        <v/>
      </c>
      <c r="DY22" s="37" t="str">
        <f>IF(OR($DT22="", DY$20=""), "", IFERROR(SUMIF('Processed Data'!$AB$11:$AB$5010, CONCATENATE(DY$20, " - ", $DT22), 'Processed Data'!$H$11:$H$5010), ""))</f>
        <v/>
      </c>
      <c r="DZ22" s="37" t="str">
        <f>IF(OR($DT22="", DZ$20=""), "", IFERROR(SUMIF('Processed Data'!$AB$11:$AB$5010, CONCATENATE(DZ$20, " - ", $DT22), 'Processed Data'!$H$11:$H$5010), ""))</f>
        <v/>
      </c>
      <c r="EA22" s="37" t="str">
        <f>IF(OR($DT22="", EA$20=""), "", IFERROR(SUMIF('Processed Data'!$AB$11:$AB$5010, CONCATENATE(EA$20, " - ", $DT22), 'Processed Data'!$H$11:$H$5010), ""))</f>
        <v/>
      </c>
      <c r="EB22" s="37" t="str">
        <f>IF(OR($DT22="", EB$20=""), "", IFERROR(SUMIF('Processed Data'!$AB$11:$AB$5010, CONCATENATE(EB$20, " - ", $DT22), 'Processed Data'!$H$11:$H$5010), ""))</f>
        <v/>
      </c>
      <c r="EC22" s="37" t="str">
        <f>IF(OR($DT22="", EC$20=""), "", IFERROR(SUMIF('Processed Data'!$AB$11:$AB$5010, CONCATENATE(EC$20, " - ", $DT22), 'Processed Data'!$H$11:$H$5010), ""))</f>
        <v/>
      </c>
      <c r="ED22" s="37" t="str">
        <f>IF(OR($DT22="", ED$20=""), "", IFERROR(SUMIF('Processed Data'!$AB$11:$AB$5010, CONCATENATE(ED$20, " - ", $DT22), 'Processed Data'!$H$11:$H$5010), ""))</f>
        <v/>
      </c>
      <c r="EE22" s="70" t="str">
        <f>IF(OR($DT22="", EE$20=""), "", IFERROR(SUMIF('Processed Data'!$AB$11:$AB$5010, CONCATENATE(EE$20, " - ", $DT22), 'Processed Data'!$H$11:$H$5010), ""))</f>
        <v/>
      </c>
    </row>
    <row r="23" spans="1:135" x14ac:dyDescent="0.25">
      <c r="A23" s="94"/>
      <c r="B23" s="150" t="str">
        <f>'Intro &amp; Setup'!$BB11</f>
        <v/>
      </c>
      <c r="C23" s="151"/>
      <c r="D23" s="151"/>
      <c r="E23" s="151"/>
      <c r="F23" s="202" t="str">
        <f>IF($B23="", "", COUNTIF('Processed Data'!$I$11:$I$5010, $B23))</f>
        <v/>
      </c>
      <c r="G23" s="203"/>
      <c r="H23" s="203"/>
      <c r="I23" s="203"/>
      <c r="J23" s="150" t="str">
        <f ca="1">IF('Intro &amp; Setup'!$BD11="", "", IF($F23=0, $CP$21, $CP$20))</f>
        <v/>
      </c>
      <c r="K23" s="151"/>
      <c r="L23" s="152"/>
      <c r="M23" s="94"/>
      <c r="N23" s="4"/>
      <c r="O23" s="4"/>
      <c r="P23" s="4"/>
      <c r="Q23" s="4"/>
      <c r="R23" s="4"/>
      <c r="S23" s="4"/>
      <c r="T23" s="4"/>
      <c r="U23" s="4"/>
      <c r="V23" s="4"/>
      <c r="W23" s="4"/>
      <c r="X23" s="4"/>
      <c r="Y23" s="238" t="str">
        <f>'Page Categories'!$M$17</f>
        <v/>
      </c>
      <c r="Z23" s="238"/>
      <c r="AA23" s="238"/>
      <c r="AB23" s="238"/>
      <c r="AC23" s="238"/>
      <c r="AD23" s="238"/>
      <c r="AE23" s="238"/>
      <c r="AF23" s="238"/>
      <c r="AG23" s="238"/>
      <c r="AH23" s="238"/>
      <c r="AI23" s="238"/>
      <c r="AJ23" s="241">
        <f>$DA$18</f>
        <v>0</v>
      </c>
      <c r="AK23" s="241"/>
      <c r="AL23" s="241"/>
      <c r="AM23" s="241"/>
      <c r="AN23" s="242"/>
      <c r="AO23" s="211">
        <f>$DA$20</f>
        <v>0</v>
      </c>
      <c r="AP23" s="212"/>
      <c r="AQ23" s="212"/>
      <c r="AR23" s="212"/>
      <c r="AS23" s="213"/>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DG23" s="12" t="str">
        <f>'Intro &amp; Setup'!$BB$11</f>
        <v/>
      </c>
      <c r="DH23" s="67" t="str">
        <f>IF(OR($DG23="", DH$20=""), "", IFERROR(SUMIF('Processed Data'!$AB$11:$AB$5010, CONCATENATE(DH$20, " - ", $DG23), 'Processed Data'!$F$11:$F$5010), ""))</f>
        <v/>
      </c>
      <c r="DI23" s="37" t="str">
        <f>IF(OR($DG23="", DI$20=""), "", IFERROR(SUMIF('Processed Data'!$AB$11:$AB$5010, CONCATENATE(DI$20, " - ", $DG23), 'Processed Data'!$F$11:$F$5010), ""))</f>
        <v/>
      </c>
      <c r="DJ23" s="37" t="str">
        <f>IF(OR($DG23="", DJ$20=""), "", IFERROR(SUMIF('Processed Data'!$AB$11:$AB$5010, CONCATENATE(DJ$20, " - ", $DG23), 'Processed Data'!$F$11:$F$5010), ""))</f>
        <v/>
      </c>
      <c r="DK23" s="37" t="str">
        <f>IF(OR($DG23="", DK$20=""), "", IFERROR(SUMIF('Processed Data'!$AB$11:$AB$5010, CONCATENATE(DK$20, " - ", $DG23), 'Processed Data'!$F$11:$F$5010), ""))</f>
        <v/>
      </c>
      <c r="DL23" s="37" t="str">
        <f>IF(OR($DG23="", DL$20=""), "", IFERROR(SUMIF('Processed Data'!$AB$11:$AB$5010, CONCATENATE(DL$20, " - ", $DG23), 'Processed Data'!$F$11:$F$5010), ""))</f>
        <v/>
      </c>
      <c r="DM23" s="37" t="str">
        <f>IF(OR($DG23="", DM$20=""), "", IFERROR(SUMIF('Processed Data'!$AB$11:$AB$5010, CONCATENATE(DM$20, " - ", $DG23), 'Processed Data'!$F$11:$F$5010), ""))</f>
        <v/>
      </c>
      <c r="DN23" s="37" t="str">
        <f>IF(OR($DG23="", DN$20=""), "", IFERROR(SUMIF('Processed Data'!$AB$11:$AB$5010, CONCATENATE(DN$20, " - ", $DG23), 'Processed Data'!$F$11:$F$5010), ""))</f>
        <v/>
      </c>
      <c r="DO23" s="37" t="str">
        <f>IF(OR($DG23="", DO$20=""), "", IFERROR(SUMIF('Processed Data'!$AB$11:$AB$5010, CONCATENATE(DO$20, " - ", $DG23), 'Processed Data'!$F$11:$F$5010), ""))</f>
        <v/>
      </c>
      <c r="DP23" s="37" t="str">
        <f>IF(OR($DG23="", DP$20=""), "", IFERROR(SUMIF('Processed Data'!$AB$11:$AB$5010, CONCATENATE(DP$20, " - ", $DG23), 'Processed Data'!$F$11:$F$5010), ""))</f>
        <v/>
      </c>
      <c r="DQ23" s="37" t="str">
        <f>IF(OR($DG23="", DQ$20=""), "", IFERROR(SUMIF('Processed Data'!$AB$11:$AB$5010, CONCATENATE(DQ$20, " - ", $DG23), 'Processed Data'!$F$11:$F$5010), ""))</f>
        <v/>
      </c>
      <c r="DR23" s="70" t="str">
        <f>IF(OR($DG23="", DR$20=""), "", IFERROR(SUMIF('Processed Data'!$AB$11:$AB$5010, CONCATENATE(DR$20, " - ", $DG23), 'Processed Data'!$F$11:$F$5010), ""))</f>
        <v/>
      </c>
      <c r="DT23" s="12" t="str">
        <f>'Intro &amp; Setup'!$BB$11</f>
        <v/>
      </c>
      <c r="DU23" s="67" t="str">
        <f>IF(OR($DT23="", DU$20=""), "", IFERROR(SUMIF('Processed Data'!$AB$11:$AB$5010, CONCATENATE(DU$20, " - ", $DT23), 'Processed Data'!$H$11:$H$5010), ""))</f>
        <v/>
      </c>
      <c r="DV23" s="37" t="str">
        <f>IF(OR($DT23="", DV$20=""), "", IFERROR(SUMIF('Processed Data'!$AB$11:$AB$5010, CONCATENATE(DV$20, " - ", $DT23), 'Processed Data'!$H$11:$H$5010), ""))</f>
        <v/>
      </c>
      <c r="DW23" s="37" t="str">
        <f>IF(OR($DT23="", DW$20=""), "", IFERROR(SUMIF('Processed Data'!$AB$11:$AB$5010, CONCATENATE(DW$20, " - ", $DT23), 'Processed Data'!$H$11:$H$5010), ""))</f>
        <v/>
      </c>
      <c r="DX23" s="37" t="str">
        <f>IF(OR($DT23="", DX$20=""), "", IFERROR(SUMIF('Processed Data'!$AB$11:$AB$5010, CONCATENATE(DX$20, " - ", $DT23), 'Processed Data'!$H$11:$H$5010), ""))</f>
        <v/>
      </c>
      <c r="DY23" s="37" t="str">
        <f>IF(OR($DT23="", DY$20=""), "", IFERROR(SUMIF('Processed Data'!$AB$11:$AB$5010, CONCATENATE(DY$20, " - ", $DT23), 'Processed Data'!$H$11:$H$5010), ""))</f>
        <v/>
      </c>
      <c r="DZ23" s="37" t="str">
        <f>IF(OR($DT23="", DZ$20=""), "", IFERROR(SUMIF('Processed Data'!$AB$11:$AB$5010, CONCATENATE(DZ$20, " - ", $DT23), 'Processed Data'!$H$11:$H$5010), ""))</f>
        <v/>
      </c>
      <c r="EA23" s="37" t="str">
        <f>IF(OR($DT23="", EA$20=""), "", IFERROR(SUMIF('Processed Data'!$AB$11:$AB$5010, CONCATENATE(EA$20, " - ", $DT23), 'Processed Data'!$H$11:$H$5010), ""))</f>
        <v/>
      </c>
      <c r="EB23" s="37" t="str">
        <f>IF(OR($DT23="", EB$20=""), "", IFERROR(SUMIF('Processed Data'!$AB$11:$AB$5010, CONCATENATE(EB$20, " - ", $DT23), 'Processed Data'!$H$11:$H$5010), ""))</f>
        <v/>
      </c>
      <c r="EC23" s="37" t="str">
        <f>IF(OR($DT23="", EC$20=""), "", IFERROR(SUMIF('Processed Data'!$AB$11:$AB$5010, CONCATENATE(EC$20, " - ", $DT23), 'Processed Data'!$H$11:$H$5010), ""))</f>
        <v/>
      </c>
      <c r="ED23" s="37" t="str">
        <f>IF(OR($DT23="", ED$20=""), "", IFERROR(SUMIF('Processed Data'!$AB$11:$AB$5010, CONCATENATE(ED$20, " - ", $DT23), 'Processed Data'!$H$11:$H$5010), ""))</f>
        <v/>
      </c>
      <c r="EE23" s="70" t="str">
        <f>IF(OR($DT23="", EE$20=""), "", IFERROR(SUMIF('Processed Data'!$AB$11:$AB$5010, CONCATENATE(EE$20, " - ", $DT23), 'Processed Data'!$H$11:$H$5010), ""))</f>
        <v/>
      </c>
    </row>
    <row r="24" spans="1:135" x14ac:dyDescent="0.25">
      <c r="A24" s="94"/>
      <c r="B24" s="150" t="str">
        <f>'Intro &amp; Setup'!$BB12</f>
        <v/>
      </c>
      <c r="C24" s="151"/>
      <c r="D24" s="151"/>
      <c r="E24" s="151"/>
      <c r="F24" s="202" t="str">
        <f>IF($B24="", "", COUNTIF('Processed Data'!$I$11:$I$5010, $B24))</f>
        <v/>
      </c>
      <c r="G24" s="203"/>
      <c r="H24" s="203"/>
      <c r="I24" s="203"/>
      <c r="J24" s="150" t="str">
        <f ca="1">IF('Intro &amp; Setup'!$BD12="", "", IF($F24=0, $CP$21, $CP$20))</f>
        <v/>
      </c>
      <c r="K24" s="151"/>
      <c r="L24" s="152"/>
      <c r="M24" s="94"/>
      <c r="N24" s="4"/>
      <c r="O24" s="4"/>
      <c r="P24" s="4"/>
      <c r="Q24" s="4"/>
      <c r="R24" s="4"/>
      <c r="S24" s="4"/>
      <c r="T24" s="4"/>
      <c r="U24" s="4"/>
      <c r="V24" s="4"/>
      <c r="W24" s="4"/>
      <c r="X24" s="4"/>
      <c r="Y24" s="238"/>
      <c r="Z24" s="238"/>
      <c r="AA24" s="238"/>
      <c r="AB24" s="238"/>
      <c r="AC24" s="238"/>
      <c r="AD24" s="238"/>
      <c r="AE24" s="238"/>
      <c r="AF24" s="238"/>
      <c r="AG24" s="238"/>
      <c r="AH24" s="238"/>
      <c r="AI24" s="238"/>
      <c r="AJ24" s="241"/>
      <c r="AK24" s="241"/>
      <c r="AL24" s="241"/>
      <c r="AM24" s="241"/>
      <c r="AN24" s="242"/>
      <c r="AO24" s="211"/>
      <c r="AP24" s="212"/>
      <c r="AQ24" s="212"/>
      <c r="AR24" s="212"/>
      <c r="AS24" s="213"/>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T24" s="7" t="s">
        <v>66</v>
      </c>
      <c r="DG24" s="12" t="str">
        <f>'Intro &amp; Setup'!$BB$12</f>
        <v/>
      </c>
      <c r="DH24" s="67" t="str">
        <f>IF(OR($DG24="", DH$20=""), "", IFERROR(SUMIF('Processed Data'!$AB$11:$AB$5010, CONCATENATE(DH$20, " - ", $DG24), 'Processed Data'!$F$11:$F$5010), ""))</f>
        <v/>
      </c>
      <c r="DI24" s="37" t="str">
        <f>IF(OR($DG24="", DI$20=""), "", IFERROR(SUMIF('Processed Data'!$AB$11:$AB$5010, CONCATENATE(DI$20, " - ", $DG24), 'Processed Data'!$F$11:$F$5010), ""))</f>
        <v/>
      </c>
      <c r="DJ24" s="37" t="str">
        <f>IF(OR($DG24="", DJ$20=""), "", IFERROR(SUMIF('Processed Data'!$AB$11:$AB$5010, CONCATENATE(DJ$20, " - ", $DG24), 'Processed Data'!$F$11:$F$5010), ""))</f>
        <v/>
      </c>
      <c r="DK24" s="37" t="str">
        <f>IF(OR($DG24="", DK$20=""), "", IFERROR(SUMIF('Processed Data'!$AB$11:$AB$5010, CONCATENATE(DK$20, " - ", $DG24), 'Processed Data'!$F$11:$F$5010), ""))</f>
        <v/>
      </c>
      <c r="DL24" s="37" t="str">
        <f>IF(OR($DG24="", DL$20=""), "", IFERROR(SUMIF('Processed Data'!$AB$11:$AB$5010, CONCATENATE(DL$20, " - ", $DG24), 'Processed Data'!$F$11:$F$5010), ""))</f>
        <v/>
      </c>
      <c r="DM24" s="37" t="str">
        <f>IF(OR($DG24="", DM$20=""), "", IFERROR(SUMIF('Processed Data'!$AB$11:$AB$5010, CONCATENATE(DM$20, " - ", $DG24), 'Processed Data'!$F$11:$F$5010), ""))</f>
        <v/>
      </c>
      <c r="DN24" s="37" t="str">
        <f>IF(OR($DG24="", DN$20=""), "", IFERROR(SUMIF('Processed Data'!$AB$11:$AB$5010, CONCATENATE(DN$20, " - ", $DG24), 'Processed Data'!$F$11:$F$5010), ""))</f>
        <v/>
      </c>
      <c r="DO24" s="37" t="str">
        <f>IF(OR($DG24="", DO$20=""), "", IFERROR(SUMIF('Processed Data'!$AB$11:$AB$5010, CONCATENATE(DO$20, " - ", $DG24), 'Processed Data'!$F$11:$F$5010), ""))</f>
        <v/>
      </c>
      <c r="DP24" s="37" t="str">
        <f>IF(OR($DG24="", DP$20=""), "", IFERROR(SUMIF('Processed Data'!$AB$11:$AB$5010, CONCATENATE(DP$20, " - ", $DG24), 'Processed Data'!$F$11:$F$5010), ""))</f>
        <v/>
      </c>
      <c r="DQ24" s="37" t="str">
        <f>IF(OR($DG24="", DQ$20=""), "", IFERROR(SUMIF('Processed Data'!$AB$11:$AB$5010, CONCATENATE(DQ$20, " - ", $DG24), 'Processed Data'!$F$11:$F$5010), ""))</f>
        <v/>
      </c>
      <c r="DR24" s="70" t="str">
        <f>IF(OR($DG24="", DR$20=""), "", IFERROR(SUMIF('Processed Data'!$AB$11:$AB$5010, CONCATENATE(DR$20, " - ", $DG24), 'Processed Data'!$F$11:$F$5010), ""))</f>
        <v/>
      </c>
      <c r="DT24" s="12" t="str">
        <f>'Intro &amp; Setup'!$BB$12</f>
        <v/>
      </c>
      <c r="DU24" s="67" t="str">
        <f>IF(OR($DT24="", DU$20=""), "", IFERROR(SUMIF('Processed Data'!$AB$11:$AB$5010, CONCATENATE(DU$20, " - ", $DT24), 'Processed Data'!$H$11:$H$5010), ""))</f>
        <v/>
      </c>
      <c r="DV24" s="37" t="str">
        <f>IF(OR($DT24="", DV$20=""), "", IFERROR(SUMIF('Processed Data'!$AB$11:$AB$5010, CONCATENATE(DV$20, " - ", $DT24), 'Processed Data'!$H$11:$H$5010), ""))</f>
        <v/>
      </c>
      <c r="DW24" s="37" t="str">
        <f>IF(OR($DT24="", DW$20=""), "", IFERROR(SUMIF('Processed Data'!$AB$11:$AB$5010, CONCATENATE(DW$20, " - ", $DT24), 'Processed Data'!$H$11:$H$5010), ""))</f>
        <v/>
      </c>
      <c r="DX24" s="37" t="str">
        <f>IF(OR($DT24="", DX$20=""), "", IFERROR(SUMIF('Processed Data'!$AB$11:$AB$5010, CONCATENATE(DX$20, " - ", $DT24), 'Processed Data'!$H$11:$H$5010), ""))</f>
        <v/>
      </c>
      <c r="DY24" s="37" t="str">
        <f>IF(OR($DT24="", DY$20=""), "", IFERROR(SUMIF('Processed Data'!$AB$11:$AB$5010, CONCATENATE(DY$20, " - ", $DT24), 'Processed Data'!$H$11:$H$5010), ""))</f>
        <v/>
      </c>
      <c r="DZ24" s="37" t="str">
        <f>IF(OR($DT24="", DZ$20=""), "", IFERROR(SUMIF('Processed Data'!$AB$11:$AB$5010, CONCATENATE(DZ$20, " - ", $DT24), 'Processed Data'!$H$11:$H$5010), ""))</f>
        <v/>
      </c>
      <c r="EA24" s="37" t="str">
        <f>IF(OR($DT24="", EA$20=""), "", IFERROR(SUMIF('Processed Data'!$AB$11:$AB$5010, CONCATENATE(EA$20, " - ", $DT24), 'Processed Data'!$H$11:$H$5010), ""))</f>
        <v/>
      </c>
      <c r="EB24" s="37" t="str">
        <f>IF(OR($DT24="", EB$20=""), "", IFERROR(SUMIF('Processed Data'!$AB$11:$AB$5010, CONCATENATE(EB$20, " - ", $DT24), 'Processed Data'!$H$11:$H$5010), ""))</f>
        <v/>
      </c>
      <c r="EC24" s="37" t="str">
        <f>IF(OR($DT24="", EC$20=""), "", IFERROR(SUMIF('Processed Data'!$AB$11:$AB$5010, CONCATENATE(EC$20, " - ", $DT24), 'Processed Data'!$H$11:$H$5010), ""))</f>
        <v/>
      </c>
      <c r="ED24" s="37" t="str">
        <f>IF(OR($DT24="", ED$20=""), "", IFERROR(SUMIF('Processed Data'!$AB$11:$AB$5010, CONCATENATE(ED$20, " - ", $DT24), 'Processed Data'!$H$11:$H$5010), ""))</f>
        <v/>
      </c>
      <c r="EE24" s="70" t="str">
        <f>IF(OR($DT24="", EE$20=""), "", IFERROR(SUMIF('Processed Data'!$AB$11:$AB$5010, CONCATENATE(EE$20, " - ", $DT24), 'Processed Data'!$H$11:$H$5010), ""))</f>
        <v/>
      </c>
    </row>
    <row r="25" spans="1:135" x14ac:dyDescent="0.25">
      <c r="A25" s="94"/>
      <c r="B25" s="150" t="str">
        <f>'Intro &amp; Setup'!$BB13</f>
        <v/>
      </c>
      <c r="C25" s="151"/>
      <c r="D25" s="151"/>
      <c r="E25" s="151"/>
      <c r="F25" s="202" t="str">
        <f>IF($B25="", "", COUNTIF('Processed Data'!$I$11:$I$5010, $B25))</f>
        <v/>
      </c>
      <c r="G25" s="203"/>
      <c r="H25" s="203"/>
      <c r="I25" s="203"/>
      <c r="J25" s="150" t="str">
        <f ca="1">IF('Intro &amp; Setup'!$BD13="", "", IF($F25=0, $CP$21, $CP$20))</f>
        <v/>
      </c>
      <c r="K25" s="151"/>
      <c r="L25" s="152"/>
      <c r="M25" s="94"/>
      <c r="N25" s="4"/>
      <c r="O25" s="4"/>
      <c r="P25" s="4"/>
      <c r="Q25" s="4"/>
      <c r="R25" s="4"/>
      <c r="S25" s="4"/>
      <c r="T25" s="4"/>
      <c r="U25" s="4"/>
      <c r="V25" s="4"/>
      <c r="W25" s="4"/>
      <c r="X25" s="4"/>
      <c r="Y25" s="239" t="str">
        <f>'Page Categories'!$M$18</f>
        <v/>
      </c>
      <c r="Z25" s="239"/>
      <c r="AA25" s="239"/>
      <c r="AB25" s="239"/>
      <c r="AC25" s="239"/>
      <c r="AD25" s="239"/>
      <c r="AE25" s="239"/>
      <c r="AF25" s="239"/>
      <c r="AG25" s="239"/>
      <c r="AH25" s="239"/>
      <c r="AI25" s="239"/>
      <c r="AJ25" s="241">
        <f>$DB$18</f>
        <v>0</v>
      </c>
      <c r="AK25" s="241"/>
      <c r="AL25" s="241"/>
      <c r="AM25" s="241"/>
      <c r="AN25" s="242"/>
      <c r="AO25" s="211">
        <f>$DB$20</f>
        <v>0</v>
      </c>
      <c r="AP25" s="212"/>
      <c r="AQ25" s="212"/>
      <c r="AR25" s="212"/>
      <c r="AS25" s="213"/>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DG25" s="12" t="str">
        <f>'Intro &amp; Setup'!$BB$13</f>
        <v/>
      </c>
      <c r="DH25" s="67" t="str">
        <f>IF(OR($DG25="", DH$20=""), "", IFERROR(SUMIF('Processed Data'!$AB$11:$AB$5010, CONCATENATE(DH$20, " - ", $DG25), 'Processed Data'!$F$11:$F$5010), ""))</f>
        <v/>
      </c>
      <c r="DI25" s="37" t="str">
        <f>IF(OR($DG25="", DI$20=""), "", IFERROR(SUMIF('Processed Data'!$AB$11:$AB$5010, CONCATENATE(DI$20, " - ", $DG25), 'Processed Data'!$F$11:$F$5010), ""))</f>
        <v/>
      </c>
      <c r="DJ25" s="37" t="str">
        <f>IF(OR($DG25="", DJ$20=""), "", IFERROR(SUMIF('Processed Data'!$AB$11:$AB$5010, CONCATENATE(DJ$20, " - ", $DG25), 'Processed Data'!$F$11:$F$5010), ""))</f>
        <v/>
      </c>
      <c r="DK25" s="37" t="str">
        <f>IF(OR($DG25="", DK$20=""), "", IFERROR(SUMIF('Processed Data'!$AB$11:$AB$5010, CONCATENATE(DK$20, " - ", $DG25), 'Processed Data'!$F$11:$F$5010), ""))</f>
        <v/>
      </c>
      <c r="DL25" s="37" t="str">
        <f>IF(OR($DG25="", DL$20=""), "", IFERROR(SUMIF('Processed Data'!$AB$11:$AB$5010, CONCATENATE(DL$20, " - ", $DG25), 'Processed Data'!$F$11:$F$5010), ""))</f>
        <v/>
      </c>
      <c r="DM25" s="37" t="str">
        <f>IF(OR($DG25="", DM$20=""), "", IFERROR(SUMIF('Processed Data'!$AB$11:$AB$5010, CONCATENATE(DM$20, " - ", $DG25), 'Processed Data'!$F$11:$F$5010), ""))</f>
        <v/>
      </c>
      <c r="DN25" s="37" t="str">
        <f>IF(OR($DG25="", DN$20=""), "", IFERROR(SUMIF('Processed Data'!$AB$11:$AB$5010, CONCATENATE(DN$20, " - ", $DG25), 'Processed Data'!$F$11:$F$5010), ""))</f>
        <v/>
      </c>
      <c r="DO25" s="37" t="str">
        <f>IF(OR($DG25="", DO$20=""), "", IFERROR(SUMIF('Processed Data'!$AB$11:$AB$5010, CONCATENATE(DO$20, " - ", $DG25), 'Processed Data'!$F$11:$F$5010), ""))</f>
        <v/>
      </c>
      <c r="DP25" s="37" t="str">
        <f>IF(OR($DG25="", DP$20=""), "", IFERROR(SUMIF('Processed Data'!$AB$11:$AB$5010, CONCATENATE(DP$20, " - ", $DG25), 'Processed Data'!$F$11:$F$5010), ""))</f>
        <v/>
      </c>
      <c r="DQ25" s="37" t="str">
        <f>IF(OR($DG25="", DQ$20=""), "", IFERROR(SUMIF('Processed Data'!$AB$11:$AB$5010, CONCATENATE(DQ$20, " - ", $DG25), 'Processed Data'!$F$11:$F$5010), ""))</f>
        <v/>
      </c>
      <c r="DR25" s="70" t="str">
        <f>IF(OR($DG25="", DR$20=""), "", IFERROR(SUMIF('Processed Data'!$AB$11:$AB$5010, CONCATENATE(DR$20, " - ", $DG25), 'Processed Data'!$F$11:$F$5010), ""))</f>
        <v/>
      </c>
      <c r="DT25" s="12" t="str">
        <f>'Intro &amp; Setup'!$BB$13</f>
        <v/>
      </c>
      <c r="DU25" s="67" t="str">
        <f>IF(OR($DT25="", DU$20=""), "", IFERROR(SUMIF('Processed Data'!$AB$11:$AB$5010, CONCATENATE(DU$20, " - ", $DT25), 'Processed Data'!$H$11:$H$5010), ""))</f>
        <v/>
      </c>
      <c r="DV25" s="37" t="str">
        <f>IF(OR($DT25="", DV$20=""), "", IFERROR(SUMIF('Processed Data'!$AB$11:$AB$5010, CONCATENATE(DV$20, " - ", $DT25), 'Processed Data'!$H$11:$H$5010), ""))</f>
        <v/>
      </c>
      <c r="DW25" s="37" t="str">
        <f>IF(OR($DT25="", DW$20=""), "", IFERROR(SUMIF('Processed Data'!$AB$11:$AB$5010, CONCATENATE(DW$20, " - ", $DT25), 'Processed Data'!$H$11:$H$5010), ""))</f>
        <v/>
      </c>
      <c r="DX25" s="37" t="str">
        <f>IF(OR($DT25="", DX$20=""), "", IFERROR(SUMIF('Processed Data'!$AB$11:$AB$5010, CONCATENATE(DX$20, " - ", $DT25), 'Processed Data'!$H$11:$H$5010), ""))</f>
        <v/>
      </c>
      <c r="DY25" s="37" t="str">
        <f>IF(OR($DT25="", DY$20=""), "", IFERROR(SUMIF('Processed Data'!$AB$11:$AB$5010, CONCATENATE(DY$20, " - ", $DT25), 'Processed Data'!$H$11:$H$5010), ""))</f>
        <v/>
      </c>
      <c r="DZ25" s="37" t="str">
        <f>IF(OR($DT25="", DZ$20=""), "", IFERROR(SUMIF('Processed Data'!$AB$11:$AB$5010, CONCATENATE(DZ$20, " - ", $DT25), 'Processed Data'!$H$11:$H$5010), ""))</f>
        <v/>
      </c>
      <c r="EA25" s="37" t="str">
        <f>IF(OR($DT25="", EA$20=""), "", IFERROR(SUMIF('Processed Data'!$AB$11:$AB$5010, CONCATENATE(EA$20, " - ", $DT25), 'Processed Data'!$H$11:$H$5010), ""))</f>
        <v/>
      </c>
      <c r="EB25" s="37" t="str">
        <f>IF(OR($DT25="", EB$20=""), "", IFERROR(SUMIF('Processed Data'!$AB$11:$AB$5010, CONCATENATE(EB$20, " - ", $DT25), 'Processed Data'!$H$11:$H$5010), ""))</f>
        <v/>
      </c>
      <c r="EC25" s="37" t="str">
        <f>IF(OR($DT25="", EC$20=""), "", IFERROR(SUMIF('Processed Data'!$AB$11:$AB$5010, CONCATENATE(EC$20, " - ", $DT25), 'Processed Data'!$H$11:$H$5010), ""))</f>
        <v/>
      </c>
      <c r="ED25" s="37" t="str">
        <f>IF(OR($DT25="", ED$20=""), "", IFERROR(SUMIF('Processed Data'!$AB$11:$AB$5010, CONCATENATE(ED$20, " - ", $DT25), 'Processed Data'!$H$11:$H$5010), ""))</f>
        <v/>
      </c>
      <c r="EE25" s="70" t="str">
        <f>IF(OR($DT25="", EE$20=""), "", IFERROR(SUMIF('Processed Data'!$AB$11:$AB$5010, CONCATENATE(EE$20, " - ", $DT25), 'Processed Data'!$H$11:$H$5010), ""))</f>
        <v/>
      </c>
    </row>
    <row r="26" spans="1:135" ht="15" customHeight="1" x14ac:dyDescent="0.25">
      <c r="A26" s="94"/>
      <c r="B26" s="150" t="str">
        <f>'Intro &amp; Setup'!$BB14</f>
        <v/>
      </c>
      <c r="C26" s="151"/>
      <c r="D26" s="151"/>
      <c r="E26" s="151"/>
      <c r="F26" s="202" t="str">
        <f>IF($B26="", "", COUNTIF('Processed Data'!$I$11:$I$5010, $B26))</f>
        <v/>
      </c>
      <c r="G26" s="203"/>
      <c r="H26" s="203"/>
      <c r="I26" s="203"/>
      <c r="J26" s="150" t="str">
        <f ca="1">IF('Intro &amp; Setup'!$BD14="", "", IF($F26=0, $CP$21, $CP$20))</f>
        <v/>
      </c>
      <c r="K26" s="151"/>
      <c r="L26" s="152"/>
      <c r="M26" s="94"/>
      <c r="N26" s="4"/>
      <c r="O26" s="4"/>
      <c r="P26" s="4"/>
      <c r="Q26" s="4"/>
      <c r="R26" s="4"/>
      <c r="S26" s="4"/>
      <c r="T26" s="4"/>
      <c r="U26" s="4"/>
      <c r="V26" s="4"/>
      <c r="W26" s="4"/>
      <c r="X26" s="4"/>
      <c r="Y26" s="239"/>
      <c r="Z26" s="239"/>
      <c r="AA26" s="239"/>
      <c r="AB26" s="239"/>
      <c r="AC26" s="239"/>
      <c r="AD26" s="239"/>
      <c r="AE26" s="239"/>
      <c r="AF26" s="239"/>
      <c r="AG26" s="239"/>
      <c r="AH26" s="239"/>
      <c r="AI26" s="239"/>
      <c r="AJ26" s="241"/>
      <c r="AK26" s="241"/>
      <c r="AL26" s="241"/>
      <c r="AM26" s="241"/>
      <c r="AN26" s="242"/>
      <c r="AO26" s="211"/>
      <c r="AP26" s="212"/>
      <c r="AQ26" s="212"/>
      <c r="AR26" s="212"/>
      <c r="AS26" s="213"/>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DG26" s="12" t="str">
        <f>'Intro &amp; Setup'!$BB$14</f>
        <v/>
      </c>
      <c r="DH26" s="67" t="str">
        <f>IF(OR($DG26="", DH$20=""), "", IFERROR(SUMIF('Processed Data'!$AB$11:$AB$5010, CONCATENATE(DH$20, " - ", $DG26), 'Processed Data'!$F$11:$F$5010), ""))</f>
        <v/>
      </c>
      <c r="DI26" s="37" t="str">
        <f>IF(OR($DG26="", DI$20=""), "", IFERROR(SUMIF('Processed Data'!$AB$11:$AB$5010, CONCATENATE(DI$20, " - ", $DG26), 'Processed Data'!$F$11:$F$5010), ""))</f>
        <v/>
      </c>
      <c r="DJ26" s="37" t="str">
        <f>IF(OR($DG26="", DJ$20=""), "", IFERROR(SUMIF('Processed Data'!$AB$11:$AB$5010, CONCATENATE(DJ$20, " - ", $DG26), 'Processed Data'!$F$11:$F$5010), ""))</f>
        <v/>
      </c>
      <c r="DK26" s="37" t="str">
        <f>IF(OR($DG26="", DK$20=""), "", IFERROR(SUMIF('Processed Data'!$AB$11:$AB$5010, CONCATENATE(DK$20, " - ", $DG26), 'Processed Data'!$F$11:$F$5010), ""))</f>
        <v/>
      </c>
      <c r="DL26" s="37" t="str">
        <f>IF(OR($DG26="", DL$20=""), "", IFERROR(SUMIF('Processed Data'!$AB$11:$AB$5010, CONCATENATE(DL$20, " - ", $DG26), 'Processed Data'!$F$11:$F$5010), ""))</f>
        <v/>
      </c>
      <c r="DM26" s="37" t="str">
        <f>IF(OR($DG26="", DM$20=""), "", IFERROR(SUMIF('Processed Data'!$AB$11:$AB$5010, CONCATENATE(DM$20, " - ", $DG26), 'Processed Data'!$F$11:$F$5010), ""))</f>
        <v/>
      </c>
      <c r="DN26" s="37" t="str">
        <f>IF(OR($DG26="", DN$20=""), "", IFERROR(SUMIF('Processed Data'!$AB$11:$AB$5010, CONCATENATE(DN$20, " - ", $DG26), 'Processed Data'!$F$11:$F$5010), ""))</f>
        <v/>
      </c>
      <c r="DO26" s="37" t="str">
        <f>IF(OR($DG26="", DO$20=""), "", IFERROR(SUMIF('Processed Data'!$AB$11:$AB$5010, CONCATENATE(DO$20, " - ", $DG26), 'Processed Data'!$F$11:$F$5010), ""))</f>
        <v/>
      </c>
      <c r="DP26" s="37" t="str">
        <f>IF(OR($DG26="", DP$20=""), "", IFERROR(SUMIF('Processed Data'!$AB$11:$AB$5010, CONCATENATE(DP$20, " - ", $DG26), 'Processed Data'!$F$11:$F$5010), ""))</f>
        <v/>
      </c>
      <c r="DQ26" s="37" t="str">
        <f>IF(OR($DG26="", DQ$20=""), "", IFERROR(SUMIF('Processed Data'!$AB$11:$AB$5010, CONCATENATE(DQ$20, " - ", $DG26), 'Processed Data'!$F$11:$F$5010), ""))</f>
        <v/>
      </c>
      <c r="DR26" s="70" t="str">
        <f>IF(OR($DG26="", DR$20=""), "", IFERROR(SUMIF('Processed Data'!$AB$11:$AB$5010, CONCATENATE(DR$20, " - ", $DG26), 'Processed Data'!$F$11:$F$5010), ""))</f>
        <v/>
      </c>
      <c r="DT26" s="12" t="str">
        <f>'Intro &amp; Setup'!$BB$14</f>
        <v/>
      </c>
      <c r="DU26" s="67" t="str">
        <f>IF(OR($DT26="", DU$20=""), "", IFERROR(SUMIF('Processed Data'!$AB$11:$AB$5010, CONCATENATE(DU$20, " - ", $DT26), 'Processed Data'!$H$11:$H$5010), ""))</f>
        <v/>
      </c>
      <c r="DV26" s="37" t="str">
        <f>IF(OR($DT26="", DV$20=""), "", IFERROR(SUMIF('Processed Data'!$AB$11:$AB$5010, CONCATENATE(DV$20, " - ", $DT26), 'Processed Data'!$H$11:$H$5010), ""))</f>
        <v/>
      </c>
      <c r="DW26" s="37" t="str">
        <f>IF(OR($DT26="", DW$20=""), "", IFERROR(SUMIF('Processed Data'!$AB$11:$AB$5010, CONCATENATE(DW$20, " - ", $DT26), 'Processed Data'!$H$11:$H$5010), ""))</f>
        <v/>
      </c>
      <c r="DX26" s="37" t="str">
        <f>IF(OR($DT26="", DX$20=""), "", IFERROR(SUMIF('Processed Data'!$AB$11:$AB$5010, CONCATENATE(DX$20, " - ", $DT26), 'Processed Data'!$H$11:$H$5010), ""))</f>
        <v/>
      </c>
      <c r="DY26" s="37" t="str">
        <f>IF(OR($DT26="", DY$20=""), "", IFERROR(SUMIF('Processed Data'!$AB$11:$AB$5010, CONCATENATE(DY$20, " - ", $DT26), 'Processed Data'!$H$11:$H$5010), ""))</f>
        <v/>
      </c>
      <c r="DZ26" s="37" t="str">
        <f>IF(OR($DT26="", DZ$20=""), "", IFERROR(SUMIF('Processed Data'!$AB$11:$AB$5010, CONCATENATE(DZ$20, " - ", $DT26), 'Processed Data'!$H$11:$H$5010), ""))</f>
        <v/>
      </c>
      <c r="EA26" s="37" t="str">
        <f>IF(OR($DT26="", EA$20=""), "", IFERROR(SUMIF('Processed Data'!$AB$11:$AB$5010, CONCATENATE(EA$20, " - ", $DT26), 'Processed Data'!$H$11:$H$5010), ""))</f>
        <v/>
      </c>
      <c r="EB26" s="37" t="str">
        <f>IF(OR($DT26="", EB$20=""), "", IFERROR(SUMIF('Processed Data'!$AB$11:$AB$5010, CONCATENATE(EB$20, " - ", $DT26), 'Processed Data'!$H$11:$H$5010), ""))</f>
        <v/>
      </c>
      <c r="EC26" s="37" t="str">
        <f>IF(OR($DT26="", EC$20=""), "", IFERROR(SUMIF('Processed Data'!$AB$11:$AB$5010, CONCATENATE(EC$20, " - ", $DT26), 'Processed Data'!$H$11:$H$5010), ""))</f>
        <v/>
      </c>
      <c r="ED26" s="37" t="str">
        <f>IF(OR($DT26="", ED$20=""), "", IFERROR(SUMIF('Processed Data'!$AB$11:$AB$5010, CONCATENATE(ED$20, " - ", $DT26), 'Processed Data'!$H$11:$H$5010), ""))</f>
        <v/>
      </c>
      <c r="EE26" s="70" t="str">
        <f>IF(OR($DT26="", EE$20=""), "", IFERROR(SUMIF('Processed Data'!$AB$11:$AB$5010, CONCATENATE(EE$20, " - ", $DT26), 'Processed Data'!$H$11:$H$5010), ""))</f>
        <v/>
      </c>
    </row>
    <row r="27" spans="1:135" ht="15" customHeight="1" x14ac:dyDescent="0.25">
      <c r="A27" s="94"/>
      <c r="B27" s="150" t="str">
        <f>'Intro &amp; Setup'!$BB15</f>
        <v/>
      </c>
      <c r="C27" s="151"/>
      <c r="D27" s="151"/>
      <c r="E27" s="151"/>
      <c r="F27" s="202" t="str">
        <f>IF($B27="", "", COUNTIF('Processed Data'!$I$11:$I$5010, $B27))</f>
        <v/>
      </c>
      <c r="G27" s="203"/>
      <c r="H27" s="203"/>
      <c r="I27" s="203"/>
      <c r="J27" s="150" t="str">
        <f ca="1">IF('Intro &amp; Setup'!$BD15="", "", IF($F27=0, $CP$21, $CP$20))</f>
        <v/>
      </c>
      <c r="K27" s="151"/>
      <c r="L27" s="152"/>
      <c r="M27" s="94"/>
      <c r="N27" s="4"/>
      <c r="O27" s="4"/>
      <c r="P27" s="4"/>
      <c r="Q27" s="4"/>
      <c r="R27" s="4"/>
      <c r="S27" s="4"/>
      <c r="T27" s="4"/>
      <c r="U27" s="4"/>
      <c r="V27" s="4"/>
      <c r="W27" s="4"/>
      <c r="X27" s="4"/>
      <c r="Y27" s="240" t="str">
        <f>'Page Categories'!$M$19</f>
        <v/>
      </c>
      <c r="Z27" s="240"/>
      <c r="AA27" s="240"/>
      <c r="AB27" s="240"/>
      <c r="AC27" s="240"/>
      <c r="AD27" s="240"/>
      <c r="AE27" s="240"/>
      <c r="AF27" s="240"/>
      <c r="AG27" s="240"/>
      <c r="AH27" s="240"/>
      <c r="AI27" s="240"/>
      <c r="AJ27" s="241">
        <f>$DC$18</f>
        <v>0</v>
      </c>
      <c r="AK27" s="241"/>
      <c r="AL27" s="241"/>
      <c r="AM27" s="241"/>
      <c r="AN27" s="242"/>
      <c r="AO27" s="211">
        <f>$DC$20</f>
        <v>0</v>
      </c>
      <c r="AP27" s="212"/>
      <c r="AQ27" s="212"/>
      <c r="AR27" s="212"/>
      <c r="AS27" s="213"/>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T27" s="7"/>
      <c r="DG27" s="12" t="str">
        <f>'Intro &amp; Setup'!$BB$15</f>
        <v/>
      </c>
      <c r="DH27" s="67" t="str">
        <f>IF(OR($DG27="", DH$20=""), "", IFERROR(SUMIF('Processed Data'!$AB$11:$AB$5010, CONCATENATE(DH$20, " - ", $DG27), 'Processed Data'!$F$11:$F$5010), ""))</f>
        <v/>
      </c>
      <c r="DI27" s="37" t="str">
        <f>IF(OR($DG27="", DI$20=""), "", IFERROR(SUMIF('Processed Data'!$AB$11:$AB$5010, CONCATENATE(DI$20, " - ", $DG27), 'Processed Data'!$F$11:$F$5010), ""))</f>
        <v/>
      </c>
      <c r="DJ27" s="37" t="str">
        <f>IF(OR($DG27="", DJ$20=""), "", IFERROR(SUMIF('Processed Data'!$AB$11:$AB$5010, CONCATENATE(DJ$20, " - ", $DG27), 'Processed Data'!$F$11:$F$5010), ""))</f>
        <v/>
      </c>
      <c r="DK27" s="37" t="str">
        <f>IF(OR($DG27="", DK$20=""), "", IFERROR(SUMIF('Processed Data'!$AB$11:$AB$5010, CONCATENATE(DK$20, " - ", $DG27), 'Processed Data'!$F$11:$F$5010), ""))</f>
        <v/>
      </c>
      <c r="DL27" s="37" t="str">
        <f>IF(OR($DG27="", DL$20=""), "", IFERROR(SUMIF('Processed Data'!$AB$11:$AB$5010, CONCATENATE(DL$20, " - ", $DG27), 'Processed Data'!$F$11:$F$5010), ""))</f>
        <v/>
      </c>
      <c r="DM27" s="37" t="str">
        <f>IF(OR($DG27="", DM$20=""), "", IFERROR(SUMIF('Processed Data'!$AB$11:$AB$5010, CONCATENATE(DM$20, " - ", $DG27), 'Processed Data'!$F$11:$F$5010), ""))</f>
        <v/>
      </c>
      <c r="DN27" s="37" t="str">
        <f>IF(OR($DG27="", DN$20=""), "", IFERROR(SUMIF('Processed Data'!$AB$11:$AB$5010, CONCATENATE(DN$20, " - ", $DG27), 'Processed Data'!$F$11:$F$5010), ""))</f>
        <v/>
      </c>
      <c r="DO27" s="37" t="str">
        <f>IF(OR($DG27="", DO$20=""), "", IFERROR(SUMIF('Processed Data'!$AB$11:$AB$5010, CONCATENATE(DO$20, " - ", $DG27), 'Processed Data'!$F$11:$F$5010), ""))</f>
        <v/>
      </c>
      <c r="DP27" s="37" t="str">
        <f>IF(OR($DG27="", DP$20=""), "", IFERROR(SUMIF('Processed Data'!$AB$11:$AB$5010, CONCATENATE(DP$20, " - ", $DG27), 'Processed Data'!$F$11:$F$5010), ""))</f>
        <v/>
      </c>
      <c r="DQ27" s="37" t="str">
        <f>IF(OR($DG27="", DQ$20=""), "", IFERROR(SUMIF('Processed Data'!$AB$11:$AB$5010, CONCATENATE(DQ$20, " - ", $DG27), 'Processed Data'!$F$11:$F$5010), ""))</f>
        <v/>
      </c>
      <c r="DR27" s="70" t="str">
        <f>IF(OR($DG27="", DR$20=""), "", IFERROR(SUMIF('Processed Data'!$AB$11:$AB$5010, CONCATENATE(DR$20, " - ", $DG27), 'Processed Data'!$F$11:$F$5010), ""))</f>
        <v/>
      </c>
      <c r="DT27" s="12" t="str">
        <f>'Intro &amp; Setup'!$BB$15</f>
        <v/>
      </c>
      <c r="DU27" s="67" t="str">
        <f>IF(OR($DT27="", DU$20=""), "", IFERROR(SUMIF('Processed Data'!$AB$11:$AB$5010, CONCATENATE(DU$20, " - ", $DT27), 'Processed Data'!$H$11:$H$5010), ""))</f>
        <v/>
      </c>
      <c r="DV27" s="37" t="str">
        <f>IF(OR($DT27="", DV$20=""), "", IFERROR(SUMIF('Processed Data'!$AB$11:$AB$5010, CONCATENATE(DV$20, " - ", $DT27), 'Processed Data'!$H$11:$H$5010), ""))</f>
        <v/>
      </c>
      <c r="DW27" s="37" t="str">
        <f>IF(OR($DT27="", DW$20=""), "", IFERROR(SUMIF('Processed Data'!$AB$11:$AB$5010, CONCATENATE(DW$20, " - ", $DT27), 'Processed Data'!$H$11:$H$5010), ""))</f>
        <v/>
      </c>
      <c r="DX27" s="37" t="str">
        <f>IF(OR($DT27="", DX$20=""), "", IFERROR(SUMIF('Processed Data'!$AB$11:$AB$5010, CONCATENATE(DX$20, " - ", $DT27), 'Processed Data'!$H$11:$H$5010), ""))</f>
        <v/>
      </c>
      <c r="DY27" s="37" t="str">
        <f>IF(OR($DT27="", DY$20=""), "", IFERROR(SUMIF('Processed Data'!$AB$11:$AB$5010, CONCATENATE(DY$20, " - ", $DT27), 'Processed Data'!$H$11:$H$5010), ""))</f>
        <v/>
      </c>
      <c r="DZ27" s="37" t="str">
        <f>IF(OR($DT27="", DZ$20=""), "", IFERROR(SUMIF('Processed Data'!$AB$11:$AB$5010, CONCATENATE(DZ$20, " - ", $DT27), 'Processed Data'!$H$11:$H$5010), ""))</f>
        <v/>
      </c>
      <c r="EA27" s="37" t="str">
        <f>IF(OR($DT27="", EA$20=""), "", IFERROR(SUMIF('Processed Data'!$AB$11:$AB$5010, CONCATENATE(EA$20, " - ", $DT27), 'Processed Data'!$H$11:$H$5010), ""))</f>
        <v/>
      </c>
      <c r="EB27" s="37" t="str">
        <f>IF(OR($DT27="", EB$20=""), "", IFERROR(SUMIF('Processed Data'!$AB$11:$AB$5010, CONCATENATE(EB$20, " - ", $DT27), 'Processed Data'!$H$11:$H$5010), ""))</f>
        <v/>
      </c>
      <c r="EC27" s="37" t="str">
        <f>IF(OR($DT27="", EC$20=""), "", IFERROR(SUMIF('Processed Data'!$AB$11:$AB$5010, CONCATENATE(EC$20, " - ", $DT27), 'Processed Data'!$H$11:$H$5010), ""))</f>
        <v/>
      </c>
      <c r="ED27" s="37" t="str">
        <f>IF(OR($DT27="", ED$20=""), "", IFERROR(SUMIF('Processed Data'!$AB$11:$AB$5010, CONCATENATE(ED$20, " - ", $DT27), 'Processed Data'!$H$11:$H$5010), ""))</f>
        <v/>
      </c>
      <c r="EE27" s="70" t="str">
        <f>IF(OR($DT27="", EE$20=""), "", IFERROR(SUMIF('Processed Data'!$AB$11:$AB$5010, CONCATENATE(EE$20, " - ", $DT27), 'Processed Data'!$H$11:$H$5010), ""))</f>
        <v/>
      </c>
    </row>
    <row r="28" spans="1:135" x14ac:dyDescent="0.25">
      <c r="A28" s="94"/>
      <c r="B28" s="150" t="str">
        <f>'Intro &amp; Setup'!$BB16</f>
        <v/>
      </c>
      <c r="C28" s="151"/>
      <c r="D28" s="151"/>
      <c r="E28" s="151"/>
      <c r="F28" s="202" t="str">
        <f>IF($B28="", "", COUNTIF('Processed Data'!$I$11:$I$5010, $B28))</f>
        <v/>
      </c>
      <c r="G28" s="203"/>
      <c r="H28" s="203"/>
      <c r="I28" s="203"/>
      <c r="J28" s="150" t="str">
        <f ca="1">IF('Intro &amp; Setup'!$BD16="", "", IF($F28=0, $CP$21, $CP$20))</f>
        <v/>
      </c>
      <c r="K28" s="151"/>
      <c r="L28" s="152"/>
      <c r="M28" s="94"/>
      <c r="N28" s="4"/>
      <c r="O28" s="4"/>
      <c r="P28" s="4"/>
      <c r="Q28" s="4"/>
      <c r="R28" s="4"/>
      <c r="S28" s="4"/>
      <c r="T28" s="4"/>
      <c r="U28" s="4"/>
      <c r="V28" s="4"/>
      <c r="W28" s="4"/>
      <c r="X28" s="4"/>
      <c r="Y28" s="240"/>
      <c r="Z28" s="240"/>
      <c r="AA28" s="240"/>
      <c r="AB28" s="240"/>
      <c r="AC28" s="240"/>
      <c r="AD28" s="240"/>
      <c r="AE28" s="240"/>
      <c r="AF28" s="240"/>
      <c r="AG28" s="240"/>
      <c r="AH28" s="240"/>
      <c r="AI28" s="240"/>
      <c r="AJ28" s="241"/>
      <c r="AK28" s="241"/>
      <c r="AL28" s="241"/>
      <c r="AM28" s="241"/>
      <c r="AN28" s="242"/>
      <c r="AO28" s="211"/>
      <c r="AP28" s="212"/>
      <c r="AQ28" s="212"/>
      <c r="AR28" s="212"/>
      <c r="AS28" s="213"/>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T28" s="8" t="s">
        <v>32</v>
      </c>
      <c r="DG28" s="12" t="str">
        <f>'Intro &amp; Setup'!$BB$16</f>
        <v/>
      </c>
      <c r="DH28" s="67" t="str">
        <f>IF(OR($DG28="", DH$20=""), "", IFERROR(SUMIF('Processed Data'!$AB$11:$AB$5010, CONCATENATE(DH$20, " - ", $DG28), 'Processed Data'!$F$11:$F$5010), ""))</f>
        <v/>
      </c>
      <c r="DI28" s="37" t="str">
        <f>IF(OR($DG28="", DI$20=""), "", IFERROR(SUMIF('Processed Data'!$AB$11:$AB$5010, CONCATENATE(DI$20, " - ", $DG28), 'Processed Data'!$F$11:$F$5010), ""))</f>
        <v/>
      </c>
      <c r="DJ28" s="37" t="str">
        <f>IF(OR($DG28="", DJ$20=""), "", IFERROR(SUMIF('Processed Data'!$AB$11:$AB$5010, CONCATENATE(DJ$20, " - ", $DG28), 'Processed Data'!$F$11:$F$5010), ""))</f>
        <v/>
      </c>
      <c r="DK28" s="37" t="str">
        <f>IF(OR($DG28="", DK$20=""), "", IFERROR(SUMIF('Processed Data'!$AB$11:$AB$5010, CONCATENATE(DK$20, " - ", $DG28), 'Processed Data'!$F$11:$F$5010), ""))</f>
        <v/>
      </c>
      <c r="DL28" s="37" t="str">
        <f>IF(OR($DG28="", DL$20=""), "", IFERROR(SUMIF('Processed Data'!$AB$11:$AB$5010, CONCATENATE(DL$20, " - ", $DG28), 'Processed Data'!$F$11:$F$5010), ""))</f>
        <v/>
      </c>
      <c r="DM28" s="37" t="str">
        <f>IF(OR($DG28="", DM$20=""), "", IFERROR(SUMIF('Processed Data'!$AB$11:$AB$5010, CONCATENATE(DM$20, " - ", $DG28), 'Processed Data'!$F$11:$F$5010), ""))</f>
        <v/>
      </c>
      <c r="DN28" s="37" t="str">
        <f>IF(OR($DG28="", DN$20=""), "", IFERROR(SUMIF('Processed Data'!$AB$11:$AB$5010, CONCATENATE(DN$20, " - ", $DG28), 'Processed Data'!$F$11:$F$5010), ""))</f>
        <v/>
      </c>
      <c r="DO28" s="37" t="str">
        <f>IF(OR($DG28="", DO$20=""), "", IFERROR(SUMIF('Processed Data'!$AB$11:$AB$5010, CONCATENATE(DO$20, " - ", $DG28), 'Processed Data'!$F$11:$F$5010), ""))</f>
        <v/>
      </c>
      <c r="DP28" s="37" t="str">
        <f>IF(OR($DG28="", DP$20=""), "", IFERROR(SUMIF('Processed Data'!$AB$11:$AB$5010, CONCATENATE(DP$20, " - ", $DG28), 'Processed Data'!$F$11:$F$5010), ""))</f>
        <v/>
      </c>
      <c r="DQ28" s="37" t="str">
        <f>IF(OR($DG28="", DQ$20=""), "", IFERROR(SUMIF('Processed Data'!$AB$11:$AB$5010, CONCATENATE(DQ$20, " - ", $DG28), 'Processed Data'!$F$11:$F$5010), ""))</f>
        <v/>
      </c>
      <c r="DR28" s="70" t="str">
        <f>IF(OR($DG28="", DR$20=""), "", IFERROR(SUMIF('Processed Data'!$AB$11:$AB$5010, CONCATENATE(DR$20, " - ", $DG28), 'Processed Data'!$F$11:$F$5010), ""))</f>
        <v/>
      </c>
      <c r="DT28" s="12" t="str">
        <f>'Intro &amp; Setup'!$BB$16</f>
        <v/>
      </c>
      <c r="DU28" s="67" t="str">
        <f>IF(OR($DT28="", DU$20=""), "", IFERROR(SUMIF('Processed Data'!$AB$11:$AB$5010, CONCATENATE(DU$20, " - ", $DT28), 'Processed Data'!$H$11:$H$5010), ""))</f>
        <v/>
      </c>
      <c r="DV28" s="37" t="str">
        <f>IF(OR($DT28="", DV$20=""), "", IFERROR(SUMIF('Processed Data'!$AB$11:$AB$5010, CONCATENATE(DV$20, " - ", $DT28), 'Processed Data'!$H$11:$H$5010), ""))</f>
        <v/>
      </c>
      <c r="DW28" s="37" t="str">
        <f>IF(OR($DT28="", DW$20=""), "", IFERROR(SUMIF('Processed Data'!$AB$11:$AB$5010, CONCATENATE(DW$20, " - ", $DT28), 'Processed Data'!$H$11:$H$5010), ""))</f>
        <v/>
      </c>
      <c r="DX28" s="37" t="str">
        <f>IF(OR($DT28="", DX$20=""), "", IFERROR(SUMIF('Processed Data'!$AB$11:$AB$5010, CONCATENATE(DX$20, " - ", $DT28), 'Processed Data'!$H$11:$H$5010), ""))</f>
        <v/>
      </c>
      <c r="DY28" s="37" t="str">
        <f>IF(OR($DT28="", DY$20=""), "", IFERROR(SUMIF('Processed Data'!$AB$11:$AB$5010, CONCATENATE(DY$20, " - ", $DT28), 'Processed Data'!$H$11:$H$5010), ""))</f>
        <v/>
      </c>
      <c r="DZ28" s="37" t="str">
        <f>IF(OR($DT28="", DZ$20=""), "", IFERROR(SUMIF('Processed Data'!$AB$11:$AB$5010, CONCATENATE(DZ$20, " - ", $DT28), 'Processed Data'!$H$11:$H$5010), ""))</f>
        <v/>
      </c>
      <c r="EA28" s="37" t="str">
        <f>IF(OR($DT28="", EA$20=""), "", IFERROR(SUMIF('Processed Data'!$AB$11:$AB$5010, CONCATENATE(EA$20, " - ", $DT28), 'Processed Data'!$H$11:$H$5010), ""))</f>
        <v/>
      </c>
      <c r="EB28" s="37" t="str">
        <f>IF(OR($DT28="", EB$20=""), "", IFERROR(SUMIF('Processed Data'!$AB$11:$AB$5010, CONCATENATE(EB$20, " - ", $DT28), 'Processed Data'!$H$11:$H$5010), ""))</f>
        <v/>
      </c>
      <c r="EC28" s="37" t="str">
        <f>IF(OR($DT28="", EC$20=""), "", IFERROR(SUMIF('Processed Data'!$AB$11:$AB$5010, CONCATENATE(EC$20, " - ", $DT28), 'Processed Data'!$H$11:$H$5010), ""))</f>
        <v/>
      </c>
      <c r="ED28" s="37" t="str">
        <f>IF(OR($DT28="", ED$20=""), "", IFERROR(SUMIF('Processed Data'!$AB$11:$AB$5010, CONCATENATE(ED$20, " - ", $DT28), 'Processed Data'!$H$11:$H$5010), ""))</f>
        <v/>
      </c>
      <c r="EE28" s="70" t="str">
        <f>IF(OR($DT28="", EE$20=""), "", IFERROR(SUMIF('Processed Data'!$AB$11:$AB$5010, CONCATENATE(EE$20, " - ", $DT28), 'Processed Data'!$H$11:$H$5010), ""))</f>
        <v/>
      </c>
    </row>
    <row r="29" spans="1:135" x14ac:dyDescent="0.25">
      <c r="A29" s="94"/>
      <c r="B29" s="150" t="str">
        <f>'Intro &amp; Setup'!$BB17</f>
        <v/>
      </c>
      <c r="C29" s="151"/>
      <c r="D29" s="151"/>
      <c r="E29" s="151"/>
      <c r="F29" s="202" t="str">
        <f>IF($B29="", "", COUNTIF('Processed Data'!$I$11:$I$5010, $B29))</f>
        <v/>
      </c>
      <c r="G29" s="203"/>
      <c r="H29" s="203"/>
      <c r="I29" s="203"/>
      <c r="J29" s="150" t="str">
        <f ca="1">IF('Intro &amp; Setup'!$BD17="", "", IF($F29=0, $CP$21, $CP$20))</f>
        <v/>
      </c>
      <c r="K29" s="151"/>
      <c r="L29" s="152"/>
      <c r="M29" s="94"/>
      <c r="N29" s="4"/>
      <c r="O29" s="4"/>
      <c r="P29" s="4"/>
      <c r="Q29" s="4"/>
      <c r="R29" s="4"/>
      <c r="S29" s="4"/>
      <c r="T29" s="4"/>
      <c r="U29" s="4"/>
      <c r="V29" s="4"/>
      <c r="W29" s="4"/>
      <c r="X29" s="4"/>
      <c r="Y29" s="221" t="str">
        <f>'Page Categories'!$M$20</f>
        <v/>
      </c>
      <c r="Z29" s="221"/>
      <c r="AA29" s="221"/>
      <c r="AB29" s="221"/>
      <c r="AC29" s="221"/>
      <c r="AD29" s="221"/>
      <c r="AE29" s="221"/>
      <c r="AF29" s="221"/>
      <c r="AG29" s="221"/>
      <c r="AH29" s="221"/>
      <c r="AI29" s="221"/>
      <c r="AJ29" s="241">
        <f>$DD$18</f>
        <v>0</v>
      </c>
      <c r="AK29" s="241"/>
      <c r="AL29" s="241"/>
      <c r="AM29" s="241"/>
      <c r="AN29" s="242"/>
      <c r="AO29" s="211">
        <f>$DD$20</f>
        <v>0</v>
      </c>
      <c r="AP29" s="212"/>
      <c r="AQ29" s="212"/>
      <c r="AR29" s="212"/>
      <c r="AS29" s="213"/>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T29" s="12" t="s">
        <v>34</v>
      </c>
      <c r="DG29" s="12" t="str">
        <f>'Intro &amp; Setup'!$BB$17</f>
        <v/>
      </c>
      <c r="DH29" s="67" t="str">
        <f>IF(OR($DG29="", DH$20=""), "", IFERROR(SUMIF('Processed Data'!$AB$11:$AB$5010, CONCATENATE(DH$20, " - ", $DG29), 'Processed Data'!$F$11:$F$5010), ""))</f>
        <v/>
      </c>
      <c r="DI29" s="37" t="str">
        <f>IF(OR($DG29="", DI$20=""), "", IFERROR(SUMIF('Processed Data'!$AB$11:$AB$5010, CONCATENATE(DI$20, " - ", $DG29), 'Processed Data'!$F$11:$F$5010), ""))</f>
        <v/>
      </c>
      <c r="DJ29" s="37" t="str">
        <f>IF(OR($DG29="", DJ$20=""), "", IFERROR(SUMIF('Processed Data'!$AB$11:$AB$5010, CONCATENATE(DJ$20, " - ", $DG29), 'Processed Data'!$F$11:$F$5010), ""))</f>
        <v/>
      </c>
      <c r="DK29" s="37" t="str">
        <f>IF(OR($DG29="", DK$20=""), "", IFERROR(SUMIF('Processed Data'!$AB$11:$AB$5010, CONCATENATE(DK$20, " - ", $DG29), 'Processed Data'!$F$11:$F$5010), ""))</f>
        <v/>
      </c>
      <c r="DL29" s="37" t="str">
        <f>IF(OR($DG29="", DL$20=""), "", IFERROR(SUMIF('Processed Data'!$AB$11:$AB$5010, CONCATENATE(DL$20, " - ", $DG29), 'Processed Data'!$F$11:$F$5010), ""))</f>
        <v/>
      </c>
      <c r="DM29" s="37" t="str">
        <f>IF(OR($DG29="", DM$20=""), "", IFERROR(SUMIF('Processed Data'!$AB$11:$AB$5010, CONCATENATE(DM$20, " - ", $DG29), 'Processed Data'!$F$11:$F$5010), ""))</f>
        <v/>
      </c>
      <c r="DN29" s="37" t="str">
        <f>IF(OR($DG29="", DN$20=""), "", IFERROR(SUMIF('Processed Data'!$AB$11:$AB$5010, CONCATENATE(DN$20, " - ", $DG29), 'Processed Data'!$F$11:$F$5010), ""))</f>
        <v/>
      </c>
      <c r="DO29" s="37" t="str">
        <f>IF(OR($DG29="", DO$20=""), "", IFERROR(SUMIF('Processed Data'!$AB$11:$AB$5010, CONCATENATE(DO$20, " - ", $DG29), 'Processed Data'!$F$11:$F$5010), ""))</f>
        <v/>
      </c>
      <c r="DP29" s="37" t="str">
        <f>IF(OR($DG29="", DP$20=""), "", IFERROR(SUMIF('Processed Data'!$AB$11:$AB$5010, CONCATENATE(DP$20, " - ", $DG29), 'Processed Data'!$F$11:$F$5010), ""))</f>
        <v/>
      </c>
      <c r="DQ29" s="37" t="str">
        <f>IF(OR($DG29="", DQ$20=""), "", IFERROR(SUMIF('Processed Data'!$AB$11:$AB$5010, CONCATENATE(DQ$20, " - ", $DG29), 'Processed Data'!$F$11:$F$5010), ""))</f>
        <v/>
      </c>
      <c r="DR29" s="70" t="str">
        <f>IF(OR($DG29="", DR$20=""), "", IFERROR(SUMIF('Processed Data'!$AB$11:$AB$5010, CONCATENATE(DR$20, " - ", $DG29), 'Processed Data'!$F$11:$F$5010), ""))</f>
        <v/>
      </c>
      <c r="DT29" s="12" t="str">
        <f>'Intro &amp; Setup'!$BB$17</f>
        <v/>
      </c>
      <c r="DU29" s="67" t="str">
        <f>IF(OR($DT29="", DU$20=""), "", IFERROR(SUMIF('Processed Data'!$AB$11:$AB$5010, CONCATENATE(DU$20, " - ", $DT29), 'Processed Data'!$H$11:$H$5010), ""))</f>
        <v/>
      </c>
      <c r="DV29" s="37" t="str">
        <f>IF(OR($DT29="", DV$20=""), "", IFERROR(SUMIF('Processed Data'!$AB$11:$AB$5010, CONCATENATE(DV$20, " - ", $DT29), 'Processed Data'!$H$11:$H$5010), ""))</f>
        <v/>
      </c>
      <c r="DW29" s="37" t="str">
        <f>IF(OR($DT29="", DW$20=""), "", IFERROR(SUMIF('Processed Data'!$AB$11:$AB$5010, CONCATENATE(DW$20, " - ", $DT29), 'Processed Data'!$H$11:$H$5010), ""))</f>
        <v/>
      </c>
      <c r="DX29" s="37" t="str">
        <f>IF(OR($DT29="", DX$20=""), "", IFERROR(SUMIF('Processed Data'!$AB$11:$AB$5010, CONCATENATE(DX$20, " - ", $DT29), 'Processed Data'!$H$11:$H$5010), ""))</f>
        <v/>
      </c>
      <c r="DY29" s="37" t="str">
        <f>IF(OR($DT29="", DY$20=""), "", IFERROR(SUMIF('Processed Data'!$AB$11:$AB$5010, CONCATENATE(DY$20, " - ", $DT29), 'Processed Data'!$H$11:$H$5010), ""))</f>
        <v/>
      </c>
      <c r="DZ29" s="37" t="str">
        <f>IF(OR($DT29="", DZ$20=""), "", IFERROR(SUMIF('Processed Data'!$AB$11:$AB$5010, CONCATENATE(DZ$20, " - ", $DT29), 'Processed Data'!$H$11:$H$5010), ""))</f>
        <v/>
      </c>
      <c r="EA29" s="37" t="str">
        <f>IF(OR($DT29="", EA$20=""), "", IFERROR(SUMIF('Processed Data'!$AB$11:$AB$5010, CONCATENATE(EA$20, " - ", $DT29), 'Processed Data'!$H$11:$H$5010), ""))</f>
        <v/>
      </c>
      <c r="EB29" s="37" t="str">
        <f>IF(OR($DT29="", EB$20=""), "", IFERROR(SUMIF('Processed Data'!$AB$11:$AB$5010, CONCATENATE(EB$20, " - ", $DT29), 'Processed Data'!$H$11:$H$5010), ""))</f>
        <v/>
      </c>
      <c r="EC29" s="37" t="str">
        <f>IF(OR($DT29="", EC$20=""), "", IFERROR(SUMIF('Processed Data'!$AB$11:$AB$5010, CONCATENATE(EC$20, " - ", $DT29), 'Processed Data'!$H$11:$H$5010), ""))</f>
        <v/>
      </c>
      <c r="ED29" s="37" t="str">
        <f>IF(OR($DT29="", ED$20=""), "", IFERROR(SUMIF('Processed Data'!$AB$11:$AB$5010, CONCATENATE(ED$20, " - ", $DT29), 'Processed Data'!$H$11:$H$5010), ""))</f>
        <v/>
      </c>
      <c r="EE29" s="70" t="str">
        <f>IF(OR($DT29="", EE$20=""), "", IFERROR(SUMIF('Processed Data'!$AB$11:$AB$5010, CONCATENATE(EE$20, " - ", $DT29), 'Processed Data'!$H$11:$H$5010), ""))</f>
        <v/>
      </c>
    </row>
    <row r="30" spans="1:135" x14ac:dyDescent="0.25">
      <c r="A30" s="94"/>
      <c r="B30" s="150" t="str">
        <f>'Intro &amp; Setup'!$BB18</f>
        <v/>
      </c>
      <c r="C30" s="151"/>
      <c r="D30" s="151"/>
      <c r="E30" s="151"/>
      <c r="F30" s="202" t="str">
        <f>IF($B30="", "", COUNTIF('Processed Data'!$I$11:$I$5010, $B30))</f>
        <v/>
      </c>
      <c r="G30" s="203"/>
      <c r="H30" s="203"/>
      <c r="I30" s="203"/>
      <c r="J30" s="150" t="str">
        <f ca="1">IF('Intro &amp; Setup'!$BD18="", "", IF($F30=0, $CP$21, $CP$20))</f>
        <v/>
      </c>
      <c r="K30" s="151"/>
      <c r="L30" s="152"/>
      <c r="M30" s="94"/>
      <c r="N30" s="4"/>
      <c r="O30" s="4"/>
      <c r="P30" s="4"/>
      <c r="Q30" s="4"/>
      <c r="R30" s="4"/>
      <c r="S30" s="4"/>
      <c r="T30" s="4"/>
      <c r="U30" s="4"/>
      <c r="V30" s="4"/>
      <c r="W30" s="4"/>
      <c r="X30" s="4"/>
      <c r="Y30" s="221"/>
      <c r="Z30" s="221"/>
      <c r="AA30" s="221"/>
      <c r="AB30" s="221"/>
      <c r="AC30" s="221"/>
      <c r="AD30" s="221"/>
      <c r="AE30" s="221"/>
      <c r="AF30" s="221"/>
      <c r="AG30" s="221"/>
      <c r="AH30" s="221"/>
      <c r="AI30" s="221"/>
      <c r="AJ30" s="241"/>
      <c r="AK30" s="241"/>
      <c r="AL30" s="241"/>
      <c r="AM30" s="241"/>
      <c r="AN30" s="242"/>
      <c r="AO30" s="211"/>
      <c r="AP30" s="212"/>
      <c r="AQ30" s="212"/>
      <c r="AR30" s="212"/>
      <c r="AS30" s="213"/>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T30" s="12" t="s">
        <v>35</v>
      </c>
      <c r="DG30" s="12" t="str">
        <f>'Intro &amp; Setup'!$BB$18</f>
        <v/>
      </c>
      <c r="DH30" s="67" t="str">
        <f>IF(OR($DG30="", DH$20=""), "", IFERROR(SUMIF('Processed Data'!$AB$11:$AB$5010, CONCATENATE(DH$20, " - ", $DG30), 'Processed Data'!$F$11:$F$5010), ""))</f>
        <v/>
      </c>
      <c r="DI30" s="37" t="str">
        <f>IF(OR($DG30="", DI$20=""), "", IFERROR(SUMIF('Processed Data'!$AB$11:$AB$5010, CONCATENATE(DI$20, " - ", $DG30), 'Processed Data'!$F$11:$F$5010), ""))</f>
        <v/>
      </c>
      <c r="DJ30" s="37" t="str">
        <f>IF(OR($DG30="", DJ$20=""), "", IFERROR(SUMIF('Processed Data'!$AB$11:$AB$5010, CONCATENATE(DJ$20, " - ", $DG30), 'Processed Data'!$F$11:$F$5010), ""))</f>
        <v/>
      </c>
      <c r="DK30" s="37" t="str">
        <f>IF(OR($DG30="", DK$20=""), "", IFERROR(SUMIF('Processed Data'!$AB$11:$AB$5010, CONCATENATE(DK$20, " - ", $DG30), 'Processed Data'!$F$11:$F$5010), ""))</f>
        <v/>
      </c>
      <c r="DL30" s="37" t="str">
        <f>IF(OR($DG30="", DL$20=""), "", IFERROR(SUMIF('Processed Data'!$AB$11:$AB$5010, CONCATENATE(DL$20, " - ", $DG30), 'Processed Data'!$F$11:$F$5010), ""))</f>
        <v/>
      </c>
      <c r="DM30" s="37" t="str">
        <f>IF(OR($DG30="", DM$20=""), "", IFERROR(SUMIF('Processed Data'!$AB$11:$AB$5010, CONCATENATE(DM$20, " - ", $DG30), 'Processed Data'!$F$11:$F$5010), ""))</f>
        <v/>
      </c>
      <c r="DN30" s="37" t="str">
        <f>IF(OR($DG30="", DN$20=""), "", IFERROR(SUMIF('Processed Data'!$AB$11:$AB$5010, CONCATENATE(DN$20, " - ", $DG30), 'Processed Data'!$F$11:$F$5010), ""))</f>
        <v/>
      </c>
      <c r="DO30" s="37" t="str">
        <f>IF(OR($DG30="", DO$20=""), "", IFERROR(SUMIF('Processed Data'!$AB$11:$AB$5010, CONCATENATE(DO$20, " - ", $DG30), 'Processed Data'!$F$11:$F$5010), ""))</f>
        <v/>
      </c>
      <c r="DP30" s="37" t="str">
        <f>IF(OR($DG30="", DP$20=""), "", IFERROR(SUMIF('Processed Data'!$AB$11:$AB$5010, CONCATENATE(DP$20, " - ", $DG30), 'Processed Data'!$F$11:$F$5010), ""))</f>
        <v/>
      </c>
      <c r="DQ30" s="37" t="str">
        <f>IF(OR($DG30="", DQ$20=""), "", IFERROR(SUMIF('Processed Data'!$AB$11:$AB$5010, CONCATENATE(DQ$20, " - ", $DG30), 'Processed Data'!$F$11:$F$5010), ""))</f>
        <v/>
      </c>
      <c r="DR30" s="70" t="str">
        <f>IF(OR($DG30="", DR$20=""), "", IFERROR(SUMIF('Processed Data'!$AB$11:$AB$5010, CONCATENATE(DR$20, " - ", $DG30), 'Processed Data'!$F$11:$F$5010), ""))</f>
        <v/>
      </c>
      <c r="DT30" s="12" t="str">
        <f>'Intro &amp; Setup'!$BB$18</f>
        <v/>
      </c>
      <c r="DU30" s="67" t="str">
        <f>IF(OR($DT30="", DU$20=""), "", IFERROR(SUMIF('Processed Data'!$AB$11:$AB$5010, CONCATENATE(DU$20, " - ", $DT30), 'Processed Data'!$H$11:$H$5010), ""))</f>
        <v/>
      </c>
      <c r="DV30" s="37" t="str">
        <f>IF(OR($DT30="", DV$20=""), "", IFERROR(SUMIF('Processed Data'!$AB$11:$AB$5010, CONCATENATE(DV$20, " - ", $DT30), 'Processed Data'!$H$11:$H$5010), ""))</f>
        <v/>
      </c>
      <c r="DW30" s="37" t="str">
        <f>IF(OR($DT30="", DW$20=""), "", IFERROR(SUMIF('Processed Data'!$AB$11:$AB$5010, CONCATENATE(DW$20, " - ", $DT30), 'Processed Data'!$H$11:$H$5010), ""))</f>
        <v/>
      </c>
      <c r="DX30" s="37" t="str">
        <f>IF(OR($DT30="", DX$20=""), "", IFERROR(SUMIF('Processed Data'!$AB$11:$AB$5010, CONCATENATE(DX$20, " - ", $DT30), 'Processed Data'!$H$11:$H$5010), ""))</f>
        <v/>
      </c>
      <c r="DY30" s="37" t="str">
        <f>IF(OR($DT30="", DY$20=""), "", IFERROR(SUMIF('Processed Data'!$AB$11:$AB$5010, CONCATENATE(DY$20, " - ", $DT30), 'Processed Data'!$H$11:$H$5010), ""))</f>
        <v/>
      </c>
      <c r="DZ30" s="37" t="str">
        <f>IF(OR($DT30="", DZ$20=""), "", IFERROR(SUMIF('Processed Data'!$AB$11:$AB$5010, CONCATENATE(DZ$20, " - ", $DT30), 'Processed Data'!$H$11:$H$5010), ""))</f>
        <v/>
      </c>
      <c r="EA30" s="37" t="str">
        <f>IF(OR($DT30="", EA$20=""), "", IFERROR(SUMIF('Processed Data'!$AB$11:$AB$5010, CONCATENATE(EA$20, " - ", $DT30), 'Processed Data'!$H$11:$H$5010), ""))</f>
        <v/>
      </c>
      <c r="EB30" s="37" t="str">
        <f>IF(OR($DT30="", EB$20=""), "", IFERROR(SUMIF('Processed Data'!$AB$11:$AB$5010, CONCATENATE(EB$20, " - ", $DT30), 'Processed Data'!$H$11:$H$5010), ""))</f>
        <v/>
      </c>
      <c r="EC30" s="37" t="str">
        <f>IF(OR($DT30="", EC$20=""), "", IFERROR(SUMIF('Processed Data'!$AB$11:$AB$5010, CONCATENATE(EC$20, " - ", $DT30), 'Processed Data'!$H$11:$H$5010), ""))</f>
        <v/>
      </c>
      <c r="ED30" s="37" t="str">
        <f>IF(OR($DT30="", ED$20=""), "", IFERROR(SUMIF('Processed Data'!$AB$11:$AB$5010, CONCATENATE(ED$20, " - ", $DT30), 'Processed Data'!$H$11:$H$5010), ""))</f>
        <v/>
      </c>
      <c r="EE30" s="70" t="str">
        <f>IF(OR($DT30="", EE$20=""), "", IFERROR(SUMIF('Processed Data'!$AB$11:$AB$5010, CONCATENATE(EE$20, " - ", $DT30), 'Processed Data'!$H$11:$H$5010), ""))</f>
        <v/>
      </c>
    </row>
    <row r="31" spans="1:135" ht="15" customHeight="1" x14ac:dyDescent="0.25">
      <c r="A31" s="94"/>
      <c r="B31" s="150" t="str">
        <f>'Intro &amp; Setup'!$BB19</f>
        <v/>
      </c>
      <c r="C31" s="151"/>
      <c r="D31" s="151"/>
      <c r="E31" s="151"/>
      <c r="F31" s="202" t="str">
        <f>IF($B31="", "", COUNTIF('Processed Data'!$I$11:$I$5010, $B31))</f>
        <v/>
      </c>
      <c r="G31" s="203"/>
      <c r="H31" s="203"/>
      <c r="I31" s="203"/>
      <c r="J31" s="150" t="str">
        <f ca="1">IF('Intro &amp; Setup'!$BD19="", "", IF($F31=0, $CP$21, $CP$20))</f>
        <v/>
      </c>
      <c r="K31" s="151"/>
      <c r="L31" s="152"/>
      <c r="M31" s="94"/>
      <c r="N31" s="4"/>
      <c r="O31" s="4"/>
      <c r="P31" s="4"/>
      <c r="Q31" s="4"/>
      <c r="R31" s="4"/>
      <c r="S31" s="4"/>
      <c r="T31" s="4"/>
      <c r="U31" s="4"/>
      <c r="V31" s="4"/>
      <c r="W31" s="4"/>
      <c r="X31" s="4"/>
      <c r="Y31" s="222" t="str">
        <f>'Page Categories'!$M$21</f>
        <v>Uncategorised</v>
      </c>
      <c r="Z31" s="222"/>
      <c r="AA31" s="222"/>
      <c r="AB31" s="222"/>
      <c r="AC31" s="222"/>
      <c r="AD31" s="222"/>
      <c r="AE31" s="222"/>
      <c r="AF31" s="222"/>
      <c r="AG31" s="222"/>
      <c r="AH31" s="222"/>
      <c r="AI31" s="222"/>
      <c r="AJ31" s="241">
        <f>$DE$18</f>
        <v>0</v>
      </c>
      <c r="AK31" s="241"/>
      <c r="AL31" s="241"/>
      <c r="AM31" s="241"/>
      <c r="AN31" s="242"/>
      <c r="AO31" s="211">
        <f>$DE$20</f>
        <v>0</v>
      </c>
      <c r="AP31" s="212"/>
      <c r="AQ31" s="212"/>
      <c r="AR31" s="212"/>
      <c r="AS31" s="213"/>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T31" s="9" t="s">
        <v>64</v>
      </c>
      <c r="DG31" s="12" t="str">
        <f>'Intro &amp; Setup'!$BB$19</f>
        <v/>
      </c>
      <c r="DH31" s="67" t="str">
        <f>IF(OR($DG31="", DH$20=""), "", IFERROR(SUMIF('Processed Data'!$AB$11:$AB$5010, CONCATENATE(DH$20, " - ", $DG31), 'Processed Data'!$F$11:$F$5010), ""))</f>
        <v/>
      </c>
      <c r="DI31" s="37" t="str">
        <f>IF(OR($DG31="", DI$20=""), "", IFERROR(SUMIF('Processed Data'!$AB$11:$AB$5010, CONCATENATE(DI$20, " - ", $DG31), 'Processed Data'!$F$11:$F$5010), ""))</f>
        <v/>
      </c>
      <c r="DJ31" s="37" t="str">
        <f>IF(OR($DG31="", DJ$20=""), "", IFERROR(SUMIF('Processed Data'!$AB$11:$AB$5010, CONCATENATE(DJ$20, " - ", $DG31), 'Processed Data'!$F$11:$F$5010), ""))</f>
        <v/>
      </c>
      <c r="DK31" s="37" t="str">
        <f>IF(OR($DG31="", DK$20=""), "", IFERROR(SUMIF('Processed Data'!$AB$11:$AB$5010, CONCATENATE(DK$20, " - ", $DG31), 'Processed Data'!$F$11:$F$5010), ""))</f>
        <v/>
      </c>
      <c r="DL31" s="37" t="str">
        <f>IF(OR($DG31="", DL$20=""), "", IFERROR(SUMIF('Processed Data'!$AB$11:$AB$5010, CONCATENATE(DL$20, " - ", $DG31), 'Processed Data'!$F$11:$F$5010), ""))</f>
        <v/>
      </c>
      <c r="DM31" s="37" t="str">
        <f>IF(OR($DG31="", DM$20=""), "", IFERROR(SUMIF('Processed Data'!$AB$11:$AB$5010, CONCATENATE(DM$20, " - ", $DG31), 'Processed Data'!$F$11:$F$5010), ""))</f>
        <v/>
      </c>
      <c r="DN31" s="37" t="str">
        <f>IF(OR($DG31="", DN$20=""), "", IFERROR(SUMIF('Processed Data'!$AB$11:$AB$5010, CONCATENATE(DN$20, " - ", $DG31), 'Processed Data'!$F$11:$F$5010), ""))</f>
        <v/>
      </c>
      <c r="DO31" s="37" t="str">
        <f>IF(OR($DG31="", DO$20=""), "", IFERROR(SUMIF('Processed Data'!$AB$11:$AB$5010, CONCATENATE(DO$20, " - ", $DG31), 'Processed Data'!$F$11:$F$5010), ""))</f>
        <v/>
      </c>
      <c r="DP31" s="37" t="str">
        <f>IF(OR($DG31="", DP$20=""), "", IFERROR(SUMIF('Processed Data'!$AB$11:$AB$5010, CONCATENATE(DP$20, " - ", $DG31), 'Processed Data'!$F$11:$F$5010), ""))</f>
        <v/>
      </c>
      <c r="DQ31" s="37" t="str">
        <f>IF(OR($DG31="", DQ$20=""), "", IFERROR(SUMIF('Processed Data'!$AB$11:$AB$5010, CONCATENATE(DQ$20, " - ", $DG31), 'Processed Data'!$F$11:$F$5010), ""))</f>
        <v/>
      </c>
      <c r="DR31" s="70" t="str">
        <f>IF(OR($DG31="", DR$20=""), "", IFERROR(SUMIF('Processed Data'!$AB$11:$AB$5010, CONCATENATE(DR$20, " - ", $DG31), 'Processed Data'!$F$11:$F$5010), ""))</f>
        <v/>
      </c>
      <c r="DT31" s="12" t="str">
        <f>'Intro &amp; Setup'!$BB$19</f>
        <v/>
      </c>
      <c r="DU31" s="67" t="str">
        <f>IF(OR($DT31="", DU$20=""), "", IFERROR(SUMIF('Processed Data'!$AB$11:$AB$5010, CONCATENATE(DU$20, " - ", $DT31), 'Processed Data'!$H$11:$H$5010), ""))</f>
        <v/>
      </c>
      <c r="DV31" s="37" t="str">
        <f>IF(OR($DT31="", DV$20=""), "", IFERROR(SUMIF('Processed Data'!$AB$11:$AB$5010, CONCATENATE(DV$20, " - ", $DT31), 'Processed Data'!$H$11:$H$5010), ""))</f>
        <v/>
      </c>
      <c r="DW31" s="37" t="str">
        <f>IF(OR($DT31="", DW$20=""), "", IFERROR(SUMIF('Processed Data'!$AB$11:$AB$5010, CONCATENATE(DW$20, " - ", $DT31), 'Processed Data'!$H$11:$H$5010), ""))</f>
        <v/>
      </c>
      <c r="DX31" s="37" t="str">
        <f>IF(OR($DT31="", DX$20=""), "", IFERROR(SUMIF('Processed Data'!$AB$11:$AB$5010, CONCATENATE(DX$20, " - ", $DT31), 'Processed Data'!$H$11:$H$5010), ""))</f>
        <v/>
      </c>
      <c r="DY31" s="37" t="str">
        <f>IF(OR($DT31="", DY$20=""), "", IFERROR(SUMIF('Processed Data'!$AB$11:$AB$5010, CONCATENATE(DY$20, " - ", $DT31), 'Processed Data'!$H$11:$H$5010), ""))</f>
        <v/>
      </c>
      <c r="DZ31" s="37" t="str">
        <f>IF(OR($DT31="", DZ$20=""), "", IFERROR(SUMIF('Processed Data'!$AB$11:$AB$5010, CONCATENATE(DZ$20, " - ", $DT31), 'Processed Data'!$H$11:$H$5010), ""))</f>
        <v/>
      </c>
      <c r="EA31" s="37" t="str">
        <f>IF(OR($DT31="", EA$20=""), "", IFERROR(SUMIF('Processed Data'!$AB$11:$AB$5010, CONCATENATE(EA$20, " - ", $DT31), 'Processed Data'!$H$11:$H$5010), ""))</f>
        <v/>
      </c>
      <c r="EB31" s="37" t="str">
        <f>IF(OR($DT31="", EB$20=""), "", IFERROR(SUMIF('Processed Data'!$AB$11:$AB$5010, CONCATENATE(EB$20, " - ", $DT31), 'Processed Data'!$H$11:$H$5010), ""))</f>
        <v/>
      </c>
      <c r="EC31" s="37" t="str">
        <f>IF(OR($DT31="", EC$20=""), "", IFERROR(SUMIF('Processed Data'!$AB$11:$AB$5010, CONCATENATE(EC$20, " - ", $DT31), 'Processed Data'!$H$11:$H$5010), ""))</f>
        <v/>
      </c>
      <c r="ED31" s="37" t="str">
        <f>IF(OR($DT31="", ED$20=""), "", IFERROR(SUMIF('Processed Data'!$AB$11:$AB$5010, CONCATENATE(ED$20, " - ", $DT31), 'Processed Data'!$H$11:$H$5010), ""))</f>
        <v/>
      </c>
      <c r="EE31" s="70" t="str">
        <f>IF(OR($DT31="", EE$20=""), "", IFERROR(SUMIF('Processed Data'!$AB$11:$AB$5010, CONCATENATE(EE$20, " - ", $DT31), 'Processed Data'!$H$11:$H$5010), ""))</f>
        <v/>
      </c>
    </row>
    <row r="32" spans="1:135" ht="15" customHeight="1" x14ac:dyDescent="0.25">
      <c r="A32" s="94"/>
      <c r="B32" s="153" t="str">
        <f>'Intro &amp; Setup'!$BB20</f>
        <v/>
      </c>
      <c r="C32" s="154"/>
      <c r="D32" s="154"/>
      <c r="E32" s="154"/>
      <c r="F32" s="209" t="str">
        <f>IF($B32="", "", COUNTIF('Processed Data'!$I$11:$I$5010, $B32))</f>
        <v/>
      </c>
      <c r="G32" s="210"/>
      <c r="H32" s="210"/>
      <c r="I32" s="210"/>
      <c r="J32" s="153" t="str">
        <f ca="1">IF('Intro &amp; Setup'!$BD20="", "", IF($F32=0, $CP$21, $CP$20))</f>
        <v/>
      </c>
      <c r="K32" s="154"/>
      <c r="L32" s="155"/>
      <c r="M32" s="94"/>
      <c r="N32" s="4"/>
      <c r="O32" s="4"/>
      <c r="P32" s="4"/>
      <c r="Q32" s="4"/>
      <c r="R32" s="4"/>
      <c r="S32" s="4"/>
      <c r="T32" s="4"/>
      <c r="U32" s="4"/>
      <c r="V32" s="4"/>
      <c r="W32" s="4"/>
      <c r="X32" s="4"/>
      <c r="Y32" s="222"/>
      <c r="Z32" s="222"/>
      <c r="AA32" s="222"/>
      <c r="AB32" s="222"/>
      <c r="AC32" s="222"/>
      <c r="AD32" s="222"/>
      <c r="AE32" s="222"/>
      <c r="AF32" s="222"/>
      <c r="AG32" s="222"/>
      <c r="AH32" s="222"/>
      <c r="AI32" s="222"/>
      <c r="AJ32" s="231"/>
      <c r="AK32" s="231"/>
      <c r="AL32" s="231"/>
      <c r="AM32" s="231"/>
      <c r="AN32" s="232"/>
      <c r="AO32" s="233"/>
      <c r="AP32" s="234"/>
      <c r="AQ32" s="234"/>
      <c r="AR32" s="234"/>
      <c r="AS32" s="235"/>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DG32" s="9" t="str">
        <f>'Intro &amp; Setup'!$BB$20</f>
        <v/>
      </c>
      <c r="DH32" s="68" t="str">
        <f>IF(OR($DG32="", DH$20=""), "", IFERROR(SUMIF('Processed Data'!$AB$11:$AB$5010, CONCATENATE(DH$20, " - ", $DG32), 'Processed Data'!$F$11:$F$5010), ""))</f>
        <v/>
      </c>
      <c r="DI32" s="38" t="str">
        <f>IF(OR($DG32="", DI$20=""), "", IFERROR(SUMIF('Processed Data'!$AB$11:$AB$5010, CONCATENATE(DI$20, " - ", $DG32), 'Processed Data'!$F$11:$F$5010), ""))</f>
        <v/>
      </c>
      <c r="DJ32" s="38" t="str">
        <f>IF(OR($DG32="", DJ$20=""), "", IFERROR(SUMIF('Processed Data'!$AB$11:$AB$5010, CONCATENATE(DJ$20, " - ", $DG32), 'Processed Data'!$F$11:$F$5010), ""))</f>
        <v/>
      </c>
      <c r="DK32" s="38" t="str">
        <f>IF(OR($DG32="", DK$20=""), "", IFERROR(SUMIF('Processed Data'!$AB$11:$AB$5010, CONCATENATE(DK$20, " - ", $DG32), 'Processed Data'!$F$11:$F$5010), ""))</f>
        <v/>
      </c>
      <c r="DL32" s="38" t="str">
        <f>IF(OR($DG32="", DL$20=""), "", IFERROR(SUMIF('Processed Data'!$AB$11:$AB$5010, CONCATENATE(DL$20, " - ", $DG32), 'Processed Data'!$F$11:$F$5010), ""))</f>
        <v/>
      </c>
      <c r="DM32" s="38" t="str">
        <f>IF(OR($DG32="", DM$20=""), "", IFERROR(SUMIF('Processed Data'!$AB$11:$AB$5010, CONCATENATE(DM$20, " - ", $DG32), 'Processed Data'!$F$11:$F$5010), ""))</f>
        <v/>
      </c>
      <c r="DN32" s="38" t="str">
        <f>IF(OR($DG32="", DN$20=""), "", IFERROR(SUMIF('Processed Data'!$AB$11:$AB$5010, CONCATENATE(DN$20, " - ", $DG32), 'Processed Data'!$F$11:$F$5010), ""))</f>
        <v/>
      </c>
      <c r="DO32" s="38" t="str">
        <f>IF(OR($DG32="", DO$20=""), "", IFERROR(SUMIF('Processed Data'!$AB$11:$AB$5010, CONCATENATE(DO$20, " - ", $DG32), 'Processed Data'!$F$11:$F$5010), ""))</f>
        <v/>
      </c>
      <c r="DP32" s="38" t="str">
        <f>IF(OR($DG32="", DP$20=""), "", IFERROR(SUMIF('Processed Data'!$AB$11:$AB$5010, CONCATENATE(DP$20, " - ", $DG32), 'Processed Data'!$F$11:$F$5010), ""))</f>
        <v/>
      </c>
      <c r="DQ32" s="38" t="str">
        <f>IF(OR($DG32="", DQ$20=""), "", IFERROR(SUMIF('Processed Data'!$AB$11:$AB$5010, CONCATENATE(DQ$20, " - ", $DG32), 'Processed Data'!$F$11:$F$5010), ""))</f>
        <v/>
      </c>
      <c r="DR32" s="71" t="str">
        <f>IF(OR($DG32="", DR$20=""), "", IFERROR(SUMIF('Processed Data'!$AB$11:$AB$5010, CONCATENATE(DR$20, " - ", $DG32), 'Processed Data'!$F$11:$F$5010), ""))</f>
        <v/>
      </c>
      <c r="DT32" s="9" t="str">
        <f>'Intro &amp; Setup'!$BB$20</f>
        <v/>
      </c>
      <c r="DU32" s="68" t="str">
        <f>IF(OR($DT32="", DU$20=""), "", IFERROR(SUMIF('Processed Data'!$AB$11:$AB$5010, CONCATENATE(DU$20, " - ", $DT32), 'Processed Data'!$H$11:$H$5010), ""))</f>
        <v/>
      </c>
      <c r="DV32" s="38" t="str">
        <f>IF(OR($DT32="", DV$20=""), "", IFERROR(SUMIF('Processed Data'!$AB$11:$AB$5010, CONCATENATE(DV$20, " - ", $DT32), 'Processed Data'!$H$11:$H$5010), ""))</f>
        <v/>
      </c>
      <c r="DW32" s="38" t="str">
        <f>IF(OR($DT32="", DW$20=""), "", IFERROR(SUMIF('Processed Data'!$AB$11:$AB$5010, CONCATENATE(DW$20, " - ", $DT32), 'Processed Data'!$H$11:$H$5010), ""))</f>
        <v/>
      </c>
      <c r="DX32" s="38" t="str">
        <f>IF(OR($DT32="", DX$20=""), "", IFERROR(SUMIF('Processed Data'!$AB$11:$AB$5010, CONCATENATE(DX$20, " - ", $DT32), 'Processed Data'!$H$11:$H$5010), ""))</f>
        <v/>
      </c>
      <c r="DY32" s="38" t="str">
        <f>IF(OR($DT32="", DY$20=""), "", IFERROR(SUMIF('Processed Data'!$AB$11:$AB$5010, CONCATENATE(DY$20, " - ", $DT32), 'Processed Data'!$H$11:$H$5010), ""))</f>
        <v/>
      </c>
      <c r="DZ32" s="38" t="str">
        <f>IF(OR($DT32="", DZ$20=""), "", IFERROR(SUMIF('Processed Data'!$AB$11:$AB$5010, CONCATENATE(DZ$20, " - ", $DT32), 'Processed Data'!$H$11:$H$5010), ""))</f>
        <v/>
      </c>
      <c r="EA32" s="38" t="str">
        <f>IF(OR($DT32="", EA$20=""), "", IFERROR(SUMIF('Processed Data'!$AB$11:$AB$5010, CONCATENATE(EA$20, " - ", $DT32), 'Processed Data'!$H$11:$H$5010), ""))</f>
        <v/>
      </c>
      <c r="EB32" s="38" t="str">
        <f>IF(OR($DT32="", EB$20=""), "", IFERROR(SUMIF('Processed Data'!$AB$11:$AB$5010, CONCATENATE(EB$20, " - ", $DT32), 'Processed Data'!$H$11:$H$5010), ""))</f>
        <v/>
      </c>
      <c r="EC32" s="38" t="str">
        <f>IF(OR($DT32="", EC$20=""), "", IFERROR(SUMIF('Processed Data'!$AB$11:$AB$5010, CONCATENATE(EC$20, " - ", $DT32), 'Processed Data'!$H$11:$H$5010), ""))</f>
        <v/>
      </c>
      <c r="ED32" s="38" t="str">
        <f>IF(OR($DT32="", ED$20=""), "", IFERROR(SUMIF('Processed Data'!$AB$11:$AB$5010, CONCATENATE(ED$20, " - ", $DT32), 'Processed Data'!$H$11:$H$5010), ""))</f>
        <v/>
      </c>
      <c r="EE32" s="71" t="str">
        <f>IF(OR($DT32="", EE$20=""), "", IFERROR(SUMIF('Processed Data'!$AB$11:$AB$5010, CONCATENATE(EE$20, " - ", $DT32), 'Processed Data'!$H$11:$H$5010), ""))</f>
        <v/>
      </c>
    </row>
    <row r="33" spans="1:92" x14ac:dyDescent="0.25">
      <c r="A33" s="94"/>
      <c r="B33" s="94"/>
      <c r="C33" s="94"/>
      <c r="D33" s="94"/>
      <c r="E33" s="94"/>
      <c r="F33" s="94"/>
      <c r="G33" s="94"/>
      <c r="H33" s="94"/>
      <c r="I33" s="94"/>
      <c r="J33" s="94"/>
      <c r="K33" s="94"/>
      <c r="L33" s="94"/>
      <c r="M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row>
  </sheetData>
  <sheetProtection algorithmName="SHA-512" hashValue="Ff++VNmvNJ1FkQ9N7YmV5Zch3jtAkQ3STcPDI79qQuutk2nBEaQNeiA0hWUILQb6r/6L7eYM6buwH7FVTye5Yg==" saltValue="bd/zmW6R01o576aewxt6gA==" spinCount="100000" sheet="1" objects="1" scenarios="1"/>
  <mergeCells count="108">
    <mergeCell ref="DU2:EE2"/>
    <mergeCell ref="DH18:DR18"/>
    <mergeCell ref="DU18:EE18"/>
    <mergeCell ref="Y4:AS4"/>
    <mergeCell ref="AV4:CM4"/>
    <mergeCell ref="Y5:AS5"/>
    <mergeCell ref="Y6:AS6"/>
    <mergeCell ref="AV2:CM3"/>
    <mergeCell ref="CU2:DE2"/>
    <mergeCell ref="DH2:DR2"/>
    <mergeCell ref="Y29:AI30"/>
    <mergeCell ref="Y31:AI32"/>
    <mergeCell ref="Y8:AI9"/>
    <mergeCell ref="AJ8:AN9"/>
    <mergeCell ref="AO8:AS9"/>
    <mergeCell ref="Y19:AI20"/>
    <mergeCell ref="Y21:AI22"/>
    <mergeCell ref="Y23:AI24"/>
    <mergeCell ref="Y25:AI26"/>
    <mergeCell ref="Y27:AI28"/>
    <mergeCell ref="AO29:AS30"/>
    <mergeCell ref="AO31:AS32"/>
    <mergeCell ref="AJ11:AN12"/>
    <mergeCell ref="AJ13:AN14"/>
    <mergeCell ref="AJ15:AN16"/>
    <mergeCell ref="AJ17:AN18"/>
    <mergeCell ref="AJ19:AN20"/>
    <mergeCell ref="AJ21:AN22"/>
    <mergeCell ref="AJ23:AN24"/>
    <mergeCell ref="AJ25:AN26"/>
    <mergeCell ref="AJ27:AN28"/>
    <mergeCell ref="AJ29:AN30"/>
    <mergeCell ref="AJ31:AN32"/>
    <mergeCell ref="AO19:AS20"/>
    <mergeCell ref="AO21:AS22"/>
    <mergeCell ref="AO23:AS24"/>
    <mergeCell ref="AO25:AS26"/>
    <mergeCell ref="AO27:AS28"/>
    <mergeCell ref="AO11:AS12"/>
    <mergeCell ref="AO13:AS14"/>
    <mergeCell ref="AO15:AS16"/>
    <mergeCell ref="AO17:AS18"/>
    <mergeCell ref="Y11:AI12"/>
    <mergeCell ref="Y13:AI14"/>
    <mergeCell ref="Y15:AI16"/>
    <mergeCell ref="Y17:AI18"/>
    <mergeCell ref="J32:L32"/>
    <mergeCell ref="B18:L18"/>
    <mergeCell ref="O18:V18"/>
    <mergeCell ref="O20:V20"/>
    <mergeCell ref="O21:V21"/>
    <mergeCell ref="F29:I29"/>
    <mergeCell ref="F30:I30"/>
    <mergeCell ref="F31:I31"/>
    <mergeCell ref="F32:I32"/>
    <mergeCell ref="J20:L20"/>
    <mergeCell ref="J21:L21"/>
    <mergeCell ref="J22:L22"/>
    <mergeCell ref="J23:L23"/>
    <mergeCell ref="J24:L24"/>
    <mergeCell ref="J25:L25"/>
    <mergeCell ref="J26:L26"/>
    <mergeCell ref="J27:L27"/>
    <mergeCell ref="J28:L28"/>
    <mergeCell ref="J29:L29"/>
    <mergeCell ref="J30:L30"/>
    <mergeCell ref="J31:L31"/>
    <mergeCell ref="F24:I24"/>
    <mergeCell ref="F25:I25"/>
    <mergeCell ref="F26:I26"/>
    <mergeCell ref="F27:I27"/>
    <mergeCell ref="F28:I28"/>
    <mergeCell ref="B20:E20"/>
    <mergeCell ref="F20:I20"/>
    <mergeCell ref="F21:I21"/>
    <mergeCell ref="F22:I22"/>
    <mergeCell ref="F23:I23"/>
    <mergeCell ref="B32:E32"/>
    <mergeCell ref="B21:E21"/>
    <mergeCell ref="B22:E22"/>
    <mergeCell ref="B23:E23"/>
    <mergeCell ref="B24:E24"/>
    <mergeCell ref="B25:E25"/>
    <mergeCell ref="B26:E26"/>
    <mergeCell ref="B27:E27"/>
    <mergeCell ref="B28:E28"/>
    <mergeCell ref="B29:E29"/>
    <mergeCell ref="B30:E30"/>
    <mergeCell ref="B31:E31"/>
    <mergeCell ref="B11:F11"/>
    <mergeCell ref="H11:J11"/>
    <mergeCell ref="L11:P11"/>
    <mergeCell ref="R11:V11"/>
    <mergeCell ref="Y2:AS3"/>
    <mergeCell ref="B13:F13"/>
    <mergeCell ref="H13:J13"/>
    <mergeCell ref="L13:P13"/>
    <mergeCell ref="R13:V13"/>
    <mergeCell ref="B9:F9"/>
    <mergeCell ref="B2:V3"/>
    <mergeCell ref="B5:V5"/>
    <mergeCell ref="B7:F7"/>
    <mergeCell ref="H7:J7"/>
    <mergeCell ref="L7:P7"/>
    <mergeCell ref="R7:V7"/>
    <mergeCell ref="H9:J9"/>
    <mergeCell ref="L9:P9"/>
    <mergeCell ref="R9:V9"/>
  </mergeCells>
  <conditionalFormatting sqref="H7:J7 H9:J9 H11:J11">
    <cfRule type="expression" dxfId="7" priority="15">
      <formula>NOT($H7="")</formula>
    </cfRule>
  </conditionalFormatting>
  <conditionalFormatting sqref="H13:J13">
    <cfRule type="expression" dxfId="6" priority="12">
      <formula>NOT($H13="")</formula>
    </cfRule>
  </conditionalFormatting>
  <conditionalFormatting sqref="J21:L32">
    <cfRule type="expression" dxfId="5" priority="1">
      <formula>$J21=$CP$20</formula>
    </cfRule>
    <cfRule type="expression" dxfId="4" priority="2">
      <formula>$J21=$CP$21</formula>
    </cfRule>
  </conditionalFormatting>
  <conditionalFormatting sqref="L7:P7 L9:P9 L11:P11">
    <cfRule type="expression" dxfId="3" priority="14">
      <formula>NOT($L7="")</formula>
    </cfRule>
  </conditionalFormatting>
  <conditionalFormatting sqref="L13:P13">
    <cfRule type="expression" dxfId="2" priority="11">
      <formula>NOT($L13="")</formula>
    </cfRule>
  </conditionalFormatting>
  <conditionalFormatting sqref="R7:V7 R9:V9 R11:V11">
    <cfRule type="expression" dxfId="1" priority="13">
      <formula>NOT($R7="")</formula>
    </cfRule>
  </conditionalFormatting>
  <conditionalFormatting sqref="R13:V13">
    <cfRule type="expression" dxfId="0" priority="10">
      <formula>NOT($R13="")</formula>
    </cfRule>
  </conditionalFormatting>
  <conditionalFormatting sqref="AO11:AS32">
    <cfRule type="dataBar" priority="3">
      <dataBar>
        <cfvo type="num" val="0"/>
        <cfvo type="num" val="1"/>
        <color rgb="FF00B050"/>
      </dataBar>
      <extLst>
        <ext xmlns:x14="http://schemas.microsoft.com/office/spreadsheetml/2009/9/main" uri="{B025F937-C7B1-47D3-B67F-A62EFF666E3E}">
          <x14:id>{29AEDA5F-1212-4FB5-8355-8D7978E62B69}</x14:id>
        </ext>
      </extLst>
    </cfRule>
  </conditionalFormatting>
  <dataValidations count="1">
    <dataValidation type="list" allowBlank="1" showInputMessage="1" showErrorMessage="1" sqref="O21:V21" xr:uid="{E409F046-EA7A-42C7-87ED-59499A8B2097}">
      <formula1>$CT$27:$CT$31</formula1>
    </dataValidation>
  </dataValidations>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dataBar" id="{29AEDA5F-1212-4FB5-8355-8D7978E62B69}">
            <x14:dataBar minLength="0" maxLength="100" gradient="0">
              <x14:cfvo type="num">
                <xm:f>0</xm:f>
              </x14:cfvo>
              <x14:cfvo type="num">
                <xm:f>1</xm:f>
              </x14:cfvo>
              <x14:negativeFillColor rgb="FFFF0000"/>
              <x14:axisColor rgb="FF000000"/>
            </x14:dataBar>
          </x14:cfRule>
          <xm:sqref>AO11:AS32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10137e5e99d13f1da09a1cb9a713ebf8">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98c41bd72059e24165972b7d04b0b6be"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47FF01-081D-4B02-9592-07811EBF59BD}">
  <ds:schemaRefs>
    <ds:schemaRef ds:uri="http://schemas.microsoft.com/sharepoint/v3/contenttype/forms"/>
  </ds:schemaRefs>
</ds:datastoreItem>
</file>

<file path=customXml/itemProps2.xml><?xml version="1.0" encoding="utf-8"?>
<ds:datastoreItem xmlns:ds="http://schemas.openxmlformats.org/officeDocument/2006/customXml" ds:itemID="{9E095A66-ED77-4710-BDCC-710773D2BE24}">
  <ds:schemaRefs>
    <ds:schemaRef ds:uri="http://schemas.microsoft.com/office/2006/metadata/properties"/>
    <ds:schemaRef ds:uri="http://schemas.microsoft.com/office/infopath/2007/PartnerControls"/>
    <ds:schemaRef ds:uri="5c22b865-9d05-42be-b306-86f259ab344c"/>
    <ds:schemaRef ds:uri="0224aa69-f8be-496a-942a-f68b2082be9d"/>
  </ds:schemaRefs>
</ds:datastoreItem>
</file>

<file path=customXml/itemProps3.xml><?xml version="1.0" encoding="utf-8"?>
<ds:datastoreItem xmlns:ds="http://schemas.openxmlformats.org/officeDocument/2006/customXml" ds:itemID="{749AFEFD-E716-4AE9-97CF-980335328C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24aa69-f8be-496a-942a-f68b2082be9d"/>
    <ds:schemaRef ds:uri="5c22b865-9d05-42be-b306-86f259ab34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Intro &amp; Setup</vt:lpstr>
      <vt:lpstr>CSV Data</vt:lpstr>
      <vt:lpstr>Processed Data</vt:lpstr>
      <vt:lpstr>Page Categories</vt:lpstr>
      <vt:lpstr>Dashboard</vt:lpstr>
      <vt:lpstr>'CSV Data'!Print_Area</vt:lpstr>
      <vt:lpstr>Dashboard!Print_Area</vt:lpstr>
      <vt:lpstr>'Intro &amp; Setup'!Print_Area</vt:lpstr>
      <vt:lpstr>'Page Categories'!Print_Area</vt:lpstr>
      <vt:lpstr>'Processed Data'!Print_Area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Sumner</dc:creator>
  <cp:lastModifiedBy>Richard Sumner</cp:lastModifiedBy>
  <dcterms:created xsi:type="dcterms:W3CDTF">2022-04-13T08:15:33Z</dcterms:created>
  <dcterms:modified xsi:type="dcterms:W3CDTF">2024-11-27T14:19:51Z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MediaServiceImageTags">
    <vt:lpwstr/>
  </property>
</Properties>
</file>